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J:\Depot - Kinase Network 2020\Manuscript - Bayes ID of Kinases\Revision\Files for Upload Revision\"/>
    </mc:Choice>
  </mc:AlternateContent>
  <xr:revisionPtr revIDLastSave="0" documentId="8_{C72D9E26-724B-4353-951C-DFBFD50B7DCA}" xr6:coauthVersionLast="47" xr6:coauthVersionMax="47" xr10:uidLastSave="{00000000-0000-0000-0000-000000000000}"/>
  <bookViews>
    <workbookView xWindow="-110" yWindow="-110" windowWidth="19420" windowHeight="10560" xr2:uid="{77747CB1-1F18-4B33-AC37-24FFDABE92C8}"/>
  </bookViews>
  <sheets>
    <sheet name="Readme 1" sheetId="14" r:id="rId1"/>
    <sheet name="Readme 2" sheetId="13" r:id="rId2"/>
    <sheet name="Input-Output Tab" sheetId="16" r:id="rId3"/>
    <sheet name="Centralized Sequence" sheetId="7" r:id="rId4"/>
    <sheet name="Set parameters" sheetId="17" r:id="rId5"/>
    <sheet name="Bayes Calculation Steps 1-4" sheetId="1" r:id="rId6"/>
    <sheet name="Bayes Calculation Steps 3-7" sheetId="6" r:id="rId7"/>
    <sheet name="Information Content" sheetId="10" r:id="rId8"/>
    <sheet name="Known Regulation by AVP" sheetId="9" r:id="rId9"/>
    <sheet name="Dot Product" sheetId="8" r:id="rId10"/>
    <sheet name="Vary Threshold Param" sheetId="2" r:id="rId11"/>
    <sheet name="Drop Study" sheetId="12" r:id="rId12"/>
  </sheets>
  <externalReferences>
    <externalReference r:id="rId13"/>
    <externalReference r:id="rId14"/>
  </externalReferences>
  <definedNames>
    <definedName name="_xlnm._FilterDatabase" localSheetId="5" hidden="1">'Bayes Calculation Steps 1-4'!$A$7:$AF$522</definedName>
    <definedName name="_xlnm._FilterDatabase" localSheetId="6" hidden="1">'Bayes Calculation Steps 3-7'!$A$13:$AK$528</definedName>
    <definedName name="_xlnm._FilterDatabase" localSheetId="3" hidden="1">'Centralized Sequence'!$A$1:$D$1</definedName>
    <definedName name="_xlnm._FilterDatabase" localSheetId="7" hidden="1">'Information Content'!$A$1:$AZ$475</definedName>
    <definedName name="_xlnm._FilterDatabase" localSheetId="2" hidden="1">'Input-Output Tab'!$F$4:$G$519</definedName>
    <definedName name="_xlnm._FilterDatabase" localSheetId="10" hidden="1">'Vary Threshold Param'!$A$7:$G$7</definedName>
    <definedName name="G_list">#REF!</definedName>
    <definedName name="G_rpkm">[1]rpkm_homer_withPAseq_Oct6_2014!$A$1:$F$18016</definedName>
    <definedName name="Glist">#REF!</definedName>
    <definedName name="glom_data">#REF!</definedName>
    <definedName name="glom_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1" i="16" l="1"/>
  <c r="C10" i="16"/>
  <c r="C9" i="16"/>
  <c r="C8" i="16"/>
  <c r="C7" i="16"/>
  <c r="C6" i="16"/>
  <c r="C5" i="16"/>
  <c r="D2" i="1"/>
  <c r="C16" i="16"/>
  <c r="C15" i="16"/>
  <c r="L10" i="6" l="1"/>
  <c r="L9" i="6"/>
  <c r="L8" i="6"/>
  <c r="E5" i="6"/>
  <c r="E4" i="6"/>
  <c r="B1" i="6"/>
  <c r="F1" i="6" s="1"/>
  <c r="D3" i="1"/>
  <c r="I3" i="12"/>
  <c r="I4" i="12"/>
  <c r="I5" i="12"/>
  <c r="I6" i="12"/>
  <c r="I7" i="12"/>
  <c r="I8" i="12"/>
  <c r="I9" i="12"/>
  <c r="I2" i="12"/>
  <c r="D1" i="6" l="1"/>
  <c r="V6" i="6"/>
  <c r="D29" i="6" l="1"/>
  <c r="D359" i="6"/>
  <c r="D270" i="6"/>
  <c r="D16" i="6"/>
  <c r="D522" i="6"/>
  <c r="D169" i="6"/>
  <c r="D43" i="6"/>
  <c r="D32" i="6"/>
  <c r="D362" i="6"/>
  <c r="D53" i="6"/>
  <c r="D28" i="6"/>
  <c r="D58" i="6"/>
  <c r="D123" i="6"/>
  <c r="D107" i="6"/>
  <c r="D90" i="6"/>
  <c r="D33" i="6"/>
  <c r="D14" i="6"/>
  <c r="D525" i="6"/>
  <c r="D84" i="6"/>
  <c r="D22" i="6"/>
  <c r="D80" i="6"/>
  <c r="D195" i="6"/>
  <c r="D24" i="6"/>
  <c r="D45" i="6"/>
  <c r="D95" i="6"/>
  <c r="D74" i="6"/>
  <c r="D25" i="6"/>
  <c r="D521" i="6"/>
  <c r="D293" i="6"/>
  <c r="D121" i="6"/>
  <c r="D526" i="6"/>
  <c r="D15" i="6"/>
  <c r="D18" i="6"/>
  <c r="D26" i="6"/>
  <c r="D252" i="6"/>
  <c r="D21" i="6"/>
  <c r="D360" i="6"/>
  <c r="D311" i="6"/>
  <c r="D348" i="6"/>
  <c r="D254" i="6"/>
  <c r="D251" i="6"/>
  <c r="D34" i="6"/>
  <c r="D210" i="6"/>
  <c r="D213" i="6"/>
  <c r="D23" i="6"/>
  <c r="D30" i="6"/>
  <c r="D27" i="6"/>
  <c r="D294" i="6"/>
  <c r="D305" i="6"/>
  <c r="D219" i="6"/>
  <c r="D221" i="6"/>
  <c r="D242" i="6"/>
  <c r="D37" i="6"/>
  <c r="D47" i="6"/>
  <c r="D325" i="6"/>
  <c r="D296" i="6"/>
  <c r="D94" i="6"/>
  <c r="D82" i="6"/>
  <c r="D39" i="6"/>
  <c r="D337" i="6"/>
  <c r="D106" i="6"/>
  <c r="D243" i="6"/>
  <c r="D290" i="6"/>
  <c r="D262" i="6"/>
  <c r="D17" i="6"/>
  <c r="D78" i="6"/>
  <c r="D357" i="6"/>
  <c r="D527" i="6"/>
  <c r="D46" i="6"/>
  <c r="D218" i="6"/>
  <c r="D52" i="6"/>
  <c r="D176" i="6"/>
  <c r="D49" i="6"/>
  <c r="D20" i="6"/>
  <c r="D393" i="6"/>
  <c r="D229" i="6"/>
  <c r="D336" i="6"/>
  <c r="D387" i="6"/>
  <c r="D317" i="6"/>
  <c r="D64" i="6"/>
  <c r="D42" i="6"/>
  <c r="D284" i="6"/>
  <c r="D31" i="6"/>
  <c r="D230" i="6"/>
  <c r="D35" i="6"/>
  <c r="D199" i="6"/>
  <c r="D408" i="6"/>
  <c r="D41" i="6"/>
  <c r="D523" i="6"/>
  <c r="D412" i="6"/>
  <c r="D520" i="6"/>
  <c r="D55" i="6"/>
  <c r="D306" i="6"/>
  <c r="D19" i="6"/>
  <c r="D370" i="6"/>
  <c r="D81" i="6"/>
  <c r="D88" i="6"/>
  <c r="D62" i="6"/>
  <c r="D349" i="6"/>
  <c r="D108" i="6"/>
  <c r="D347" i="6"/>
  <c r="D385" i="6"/>
  <c r="D127" i="6"/>
  <c r="D326" i="6"/>
  <c r="D375" i="6"/>
  <c r="D245" i="6"/>
  <c r="D261" i="6"/>
  <c r="D56" i="6"/>
  <c r="D197" i="6"/>
  <c r="D318" i="6"/>
  <c r="D50" i="6"/>
  <c r="D220" i="6"/>
  <c r="D65" i="6"/>
  <c r="D304" i="6"/>
  <c r="D96" i="6"/>
  <c r="D48" i="6"/>
  <c r="D319" i="6"/>
  <c r="D217" i="6"/>
  <c r="D212" i="6"/>
  <c r="D321" i="6"/>
  <c r="D322" i="6"/>
  <c r="D323" i="6"/>
  <c r="D239" i="6"/>
  <c r="D38" i="6"/>
  <c r="D86" i="6"/>
  <c r="D231" i="6"/>
  <c r="D72" i="6"/>
  <c r="D332" i="6"/>
  <c r="D97" i="6"/>
  <c r="D51" i="6"/>
  <c r="D85" i="6"/>
  <c r="D339" i="6"/>
  <c r="D341" i="6"/>
  <c r="D250" i="6"/>
  <c r="D267" i="6"/>
  <c r="D329" i="6"/>
  <c r="D344" i="6"/>
  <c r="D343" i="6"/>
  <c r="D77" i="6"/>
  <c r="D346" i="6"/>
  <c r="D89" i="6"/>
  <c r="D354" i="6"/>
  <c r="D353" i="6"/>
  <c r="D350" i="6"/>
  <c r="D44" i="6"/>
  <c r="D59" i="6"/>
  <c r="D67" i="6"/>
  <c r="D390" i="6"/>
  <c r="D120" i="6"/>
  <c r="D528" i="6"/>
  <c r="D413" i="6"/>
  <c r="D406" i="6"/>
  <c r="D524" i="6"/>
  <c r="D371" i="6"/>
  <c r="D238" i="6"/>
  <c r="D372" i="6"/>
  <c r="D268" i="6"/>
  <c r="D76" i="6"/>
  <c r="D355" i="6"/>
  <c r="D244" i="6"/>
  <c r="D378" i="6"/>
  <c r="D222" i="6"/>
  <c r="D401" i="6"/>
  <c r="D196" i="6"/>
  <c r="D352" i="6"/>
  <c r="D389" i="6"/>
  <c r="D289" i="6"/>
  <c r="D105" i="6"/>
  <c r="D395" i="6"/>
  <c r="D388" i="6"/>
  <c r="D124" i="6"/>
  <c r="D410" i="6"/>
  <c r="D101" i="6"/>
  <c r="D175" i="6"/>
  <c r="D40" i="6"/>
  <c r="D129" i="6"/>
  <c r="D130" i="6"/>
  <c r="D115" i="6"/>
  <c r="D61" i="6"/>
  <c r="D205" i="6"/>
  <c r="D109" i="6"/>
  <c r="D253" i="6"/>
  <c r="D54" i="6"/>
  <c r="D287" i="6"/>
  <c r="D363" i="6"/>
  <c r="D92" i="6"/>
  <c r="D98" i="6"/>
  <c r="D263" i="6"/>
  <c r="D223" i="6"/>
  <c r="D383" i="6"/>
  <c r="D131" i="6"/>
  <c r="D285" i="6"/>
  <c r="D273" i="6"/>
  <c r="D258" i="6"/>
  <c r="D488" i="6"/>
  <c r="D510" i="6"/>
  <c r="D228" i="6"/>
  <c r="D104" i="6"/>
  <c r="D466" i="6"/>
  <c r="D202" i="6"/>
  <c r="D324" i="6"/>
  <c r="D209" i="6"/>
  <c r="D424" i="6"/>
  <c r="D132" i="6"/>
  <c r="D415" i="6"/>
  <c r="D432" i="6"/>
  <c r="D402" i="6"/>
  <c r="D60" i="6"/>
  <c r="D122" i="6"/>
  <c r="D291" i="6"/>
  <c r="D286" i="6"/>
  <c r="D133" i="6"/>
  <c r="D430" i="6"/>
  <c r="D181" i="6"/>
  <c r="D302" i="6"/>
  <c r="D110" i="6"/>
  <c r="D214" i="6"/>
  <c r="D193" i="6"/>
  <c r="D461" i="6"/>
  <c r="D215" i="6"/>
  <c r="D207" i="6"/>
  <c r="D135" i="6"/>
  <c r="D464" i="6"/>
  <c r="D292" i="6"/>
  <c r="D420" i="6"/>
  <c r="D506" i="6"/>
  <c r="D315" i="6"/>
  <c r="D255" i="6"/>
  <c r="D116" i="6"/>
  <c r="D298" i="6"/>
  <c r="D453" i="6"/>
  <c r="D204" i="6"/>
  <c r="D377" i="6"/>
  <c r="D140" i="6"/>
  <c r="D467" i="6"/>
  <c r="D333" i="6"/>
  <c r="D328" i="6"/>
  <c r="D358" i="6"/>
  <c r="D361" i="6"/>
  <c r="D269" i="6"/>
  <c r="D177" i="6"/>
  <c r="D178" i="6"/>
  <c r="D68" i="6"/>
  <c r="D450" i="6"/>
  <c r="D459" i="6"/>
  <c r="D233" i="6"/>
  <c r="D477" i="6"/>
  <c r="D241" i="6"/>
  <c r="D179" i="6"/>
  <c r="D180" i="6"/>
  <c r="D457" i="6"/>
  <c r="D454" i="6"/>
  <c r="D234" i="6"/>
  <c r="D203" i="6"/>
  <c r="D462" i="6"/>
  <c r="D455" i="6"/>
  <c r="D493" i="6"/>
  <c r="D69" i="6"/>
  <c r="D382" i="6"/>
  <c r="D469" i="6"/>
  <c r="D427" i="6"/>
  <c r="D247" i="6"/>
  <c r="D364" i="6"/>
  <c r="D338" i="6"/>
  <c r="D384" i="6"/>
  <c r="D316" i="6"/>
  <c r="D288" i="6"/>
  <c r="D309" i="6"/>
  <c r="D331" i="6"/>
  <c r="D334" i="6"/>
  <c r="D438" i="6"/>
  <c r="D403" i="6"/>
  <c r="D301" i="6"/>
  <c r="D168" i="6"/>
  <c r="D396" i="6"/>
  <c r="D141" i="6"/>
  <c r="D478" i="6"/>
  <c r="D418" i="6"/>
  <c r="D57" i="6"/>
  <c r="D300" i="6"/>
  <c r="D125" i="6"/>
  <c r="D356" i="6"/>
  <c r="D409" i="6"/>
  <c r="D496" i="6"/>
  <c r="D491" i="6"/>
  <c r="D172" i="6"/>
  <c r="D518" i="6"/>
  <c r="D117" i="6"/>
  <c r="D460" i="6"/>
  <c r="D435" i="6"/>
  <c r="D481" i="6"/>
  <c r="D379" i="6"/>
  <c r="D134" i="6"/>
  <c r="D422" i="6"/>
  <c r="D376" i="6"/>
  <c r="D421" i="6"/>
  <c r="D423" i="6"/>
  <c r="D112" i="6"/>
  <c r="D411" i="6"/>
  <c r="D142" i="6"/>
  <c r="D240" i="6"/>
  <c r="D186" i="6"/>
  <c r="D391" i="6"/>
  <c r="D503" i="6"/>
  <c r="D373" i="6"/>
  <c r="D143" i="6"/>
  <c r="D512" i="6"/>
  <c r="D259" i="6"/>
  <c r="D511" i="6"/>
  <c r="D416" i="6"/>
  <c r="D365" i="6"/>
  <c r="D327" i="6"/>
  <c r="D446" i="6"/>
  <c r="D419" i="6"/>
  <c r="D224" i="6"/>
  <c r="D312" i="6"/>
  <c r="D404" i="6"/>
  <c r="D66" i="6"/>
  <c r="D397" i="6"/>
  <c r="D225" i="6"/>
  <c r="D236" i="6"/>
  <c r="D232" i="6"/>
  <c r="D351" i="6"/>
  <c r="D144" i="6"/>
  <c r="D434" i="6"/>
  <c r="D513" i="6"/>
  <c r="D145" i="6"/>
  <c r="D146" i="6"/>
  <c r="D147" i="6"/>
  <c r="D148" i="6"/>
  <c r="D313" i="6"/>
  <c r="D149" i="6"/>
  <c r="D501" i="6"/>
  <c r="D70" i="6"/>
  <c r="D208" i="6"/>
  <c r="D504" i="6"/>
  <c r="D470" i="6"/>
  <c r="D79" i="6"/>
  <c r="D414" i="6"/>
  <c r="D499" i="6"/>
  <c r="D102" i="6"/>
  <c r="D320" i="6"/>
  <c r="D303" i="6"/>
  <c r="D394" i="6"/>
  <c r="D87" i="6"/>
  <c r="D83" i="6"/>
  <c r="D206" i="6"/>
  <c r="D150" i="6"/>
  <c r="D366" i="6"/>
  <c r="D367" i="6"/>
  <c r="D417" i="6"/>
  <c r="D103" i="6"/>
  <c r="D185" i="6"/>
  <c r="D487" i="6"/>
  <c r="D484" i="6"/>
  <c r="D71" i="6"/>
  <c r="D264" i="6"/>
  <c r="D340" i="6"/>
  <c r="D271" i="6"/>
  <c r="D342" i="6"/>
  <c r="D183" i="6"/>
  <c r="D272" i="6"/>
  <c r="D515" i="6"/>
  <c r="D517" i="6"/>
  <c r="D509" i="6"/>
  <c r="D265" i="6"/>
  <c r="D274" i="6"/>
  <c r="D275" i="6"/>
  <c r="D380" i="6"/>
  <c r="D514" i="6"/>
  <c r="D151" i="6"/>
  <c r="D152" i="6"/>
  <c r="D93" i="6"/>
  <c r="D281" i="6"/>
  <c r="D282" i="6"/>
  <c r="D398" i="6"/>
  <c r="D187" i="6"/>
  <c r="D188" i="6"/>
  <c r="D189" i="6"/>
  <c r="D184" i="6"/>
  <c r="D260" i="6"/>
  <c r="D458" i="6"/>
  <c r="D508" i="6"/>
  <c r="D407" i="6"/>
  <c r="D507" i="6"/>
  <c r="D368" i="6"/>
  <c r="D471" i="6"/>
  <c r="D472" i="6"/>
  <c r="D75" i="6"/>
  <c r="D505" i="6"/>
  <c r="D436" i="6"/>
  <c r="D429" i="6"/>
  <c r="D428" i="6"/>
  <c r="D246" i="6"/>
  <c r="D153" i="6"/>
  <c r="D374" i="6"/>
  <c r="D451" i="6"/>
  <c r="D200" i="6"/>
  <c r="D182" i="6"/>
  <c r="D452" i="6"/>
  <c r="D201" i="6"/>
  <c r="D308" i="6"/>
  <c r="D276" i="6"/>
  <c r="D226" i="6"/>
  <c r="D310" i="6"/>
  <c r="D154" i="6"/>
  <c r="D369" i="6"/>
  <c r="D399" i="6"/>
  <c r="D431" i="6"/>
  <c r="D277" i="6"/>
  <c r="D99" i="6"/>
  <c r="D440" i="6"/>
  <c r="D278" i="6"/>
  <c r="D456" i="6"/>
  <c r="D392" i="6"/>
  <c r="D473" i="6"/>
  <c r="D190" i="6"/>
  <c r="D386" i="6"/>
  <c r="D381" i="6"/>
  <c r="D405" i="6"/>
  <c r="D441" i="6"/>
  <c r="D437" i="6"/>
  <c r="D442" i="6"/>
  <c r="D443" i="6"/>
  <c r="D444" i="6"/>
  <c r="D445" i="6"/>
  <c r="D479" i="6"/>
  <c r="D227" i="6"/>
  <c r="D118" i="6"/>
  <c r="D100" i="6"/>
  <c r="D463" i="6"/>
  <c r="D480" i="6"/>
  <c r="D279" i="6"/>
  <c r="D280" i="6"/>
  <c r="D173" i="6"/>
  <c r="D433" i="6"/>
  <c r="D266" i="6"/>
  <c r="D211" i="6"/>
  <c r="D485" i="6"/>
  <c r="D345" i="6"/>
  <c r="D486" i="6"/>
  <c r="D502" i="6"/>
  <c r="D256" i="6"/>
  <c r="D489" i="6"/>
  <c r="D490" i="6"/>
  <c r="D257" i="6"/>
  <c r="D136" i="6"/>
  <c r="D155" i="6"/>
  <c r="D474" i="6"/>
  <c r="D475" i="6"/>
  <c r="D248" i="6"/>
  <c r="D216" i="6"/>
  <c r="D126" i="6"/>
  <c r="D249" i="6"/>
  <c r="D465" i="6"/>
  <c r="D483" i="6"/>
  <c r="D482" i="6"/>
  <c r="D439" i="6"/>
  <c r="D494" i="6"/>
  <c r="D111" i="6"/>
  <c r="D113" i="6"/>
  <c r="D114" i="6"/>
  <c r="D425" i="6"/>
  <c r="D476" i="6"/>
  <c r="D156" i="6"/>
  <c r="D335" i="6"/>
  <c r="D448" i="6"/>
  <c r="D447" i="6"/>
  <c r="D283" i="6"/>
  <c r="D495" i="6"/>
  <c r="D497" i="6"/>
  <c r="D500" i="6"/>
  <c r="D498" i="6"/>
  <c r="D492" i="6"/>
  <c r="D468" i="6"/>
  <c r="D191" i="6"/>
  <c r="D192" i="6"/>
  <c r="D449" i="6"/>
  <c r="D519" i="6"/>
  <c r="D299" i="6"/>
  <c r="D170" i="6"/>
  <c r="D157" i="6"/>
  <c r="D158" i="6"/>
  <c r="D307" i="6"/>
  <c r="D138" i="6"/>
  <c r="D159" i="6"/>
  <c r="D426" i="6"/>
  <c r="D400" i="6"/>
  <c r="D160" i="6"/>
  <c r="D137" i="6"/>
  <c r="D63" i="6"/>
  <c r="D314" i="6"/>
  <c r="D297" i="6"/>
  <c r="D73" i="6"/>
  <c r="D516" i="6"/>
  <c r="D139" i="6"/>
  <c r="D161" i="6"/>
  <c r="D162" i="6"/>
  <c r="D163" i="6"/>
  <c r="D164" i="6"/>
  <c r="D165" i="6"/>
  <c r="D166" i="6"/>
  <c r="D167" i="6"/>
  <c r="D119" i="6"/>
  <c r="D235" i="6"/>
  <c r="D91" i="6"/>
  <c r="D128" i="6"/>
  <c r="D171" i="6"/>
  <c r="D36" i="6"/>
  <c r="D198" i="6"/>
  <c r="D174" i="6"/>
  <c r="D237" i="6"/>
  <c r="D194" i="6"/>
  <c r="D295" i="6"/>
  <c r="D330" i="6"/>
  <c r="B4" i="6" l="1"/>
  <c r="D12" i="6" s="1"/>
  <c r="E459" i="6" s="1"/>
  <c r="F459" i="6" s="1"/>
  <c r="G459" i="6" s="1"/>
  <c r="J22" i="6"/>
  <c r="J32" i="6"/>
  <c r="J90" i="6"/>
  <c r="J25" i="6"/>
  <c r="J254" i="6"/>
  <c r="J121" i="6"/>
  <c r="J219" i="6"/>
  <c r="J296" i="6"/>
  <c r="J52" i="6"/>
  <c r="J329" i="6"/>
  <c r="J35" i="6"/>
  <c r="J311" i="6"/>
  <c r="J16" i="6"/>
  <c r="J347" i="6"/>
  <c r="J213" i="6"/>
  <c r="J169" i="6"/>
  <c r="J352" i="6"/>
  <c r="J239" i="6"/>
  <c r="J332" i="6"/>
  <c r="J341" i="6"/>
  <c r="J346" i="6"/>
  <c r="J89" i="6"/>
  <c r="J336" i="6"/>
  <c r="J176" i="6"/>
  <c r="J238" i="6"/>
  <c r="J372" i="6"/>
  <c r="J317" i="6"/>
  <c r="J354" i="6"/>
  <c r="J175" i="6"/>
  <c r="J58" i="6"/>
  <c r="J287" i="6"/>
  <c r="J107" i="6"/>
  <c r="J123" i="6"/>
  <c r="J92" i="6"/>
  <c r="J263" i="6"/>
  <c r="J18" i="6"/>
  <c r="J387" i="6"/>
  <c r="J131" i="6"/>
  <c r="J14" i="6"/>
  <c r="J33" i="6"/>
  <c r="J324" i="6"/>
  <c r="J402" i="6"/>
  <c r="J286" i="6"/>
  <c r="J302" i="6"/>
  <c r="J197" i="6"/>
  <c r="J217" i="6"/>
  <c r="J212" i="6"/>
  <c r="J245" i="6"/>
  <c r="J323" i="6"/>
  <c r="J28" i="6"/>
  <c r="J422" i="6"/>
  <c r="J69" i="6"/>
  <c r="J177" i="6"/>
  <c r="J178" i="6"/>
  <c r="J382" i="6"/>
  <c r="J68" i="6"/>
  <c r="J450" i="6"/>
  <c r="J259" i="6"/>
  <c r="J376" i="6"/>
  <c r="J511" i="6"/>
  <c r="J469" i="6"/>
  <c r="J427" i="6"/>
  <c r="J247" i="6"/>
  <c r="J364" i="6"/>
  <c r="J338" i="6"/>
  <c r="J384" i="6"/>
  <c r="J316" i="6"/>
  <c r="J416" i="6"/>
  <c r="J288" i="6"/>
  <c r="J309" i="6"/>
  <c r="J331" i="6"/>
  <c r="J334" i="6"/>
  <c r="J438" i="6"/>
  <c r="J365" i="6"/>
  <c r="J493" i="6"/>
  <c r="J421" i="6"/>
  <c r="J423" i="6"/>
  <c r="J327" i="6"/>
  <c r="J403" i="6"/>
  <c r="J446" i="6"/>
  <c r="J301" i="6"/>
  <c r="J168" i="6"/>
  <c r="J396" i="6"/>
  <c r="J141" i="6"/>
  <c r="J478" i="6"/>
  <c r="J355" i="6"/>
  <c r="J43" i="6"/>
  <c r="J389" i="6"/>
  <c r="J289" i="6"/>
  <c r="J80" i="6"/>
  <c r="J195" i="6"/>
  <c r="J84" i="6"/>
  <c r="J410" i="6"/>
  <c r="J95" i="6"/>
  <c r="J129" i="6"/>
  <c r="J74" i="6"/>
  <c r="J21" i="6"/>
  <c r="J506" i="6"/>
  <c r="J255" i="6"/>
  <c r="J419" i="6"/>
  <c r="J418" i="6"/>
  <c r="J57" i="6"/>
  <c r="J224" i="6"/>
  <c r="J312" i="6"/>
  <c r="J112" i="6"/>
  <c r="J300" i="6"/>
  <c r="J125" i="6"/>
  <c r="J356" i="6"/>
  <c r="J411" i="6"/>
  <c r="J409" i="6"/>
  <c r="J496" i="6"/>
  <c r="J491" i="6"/>
  <c r="J172" i="6"/>
  <c r="J518" i="6"/>
  <c r="J117" i="6"/>
  <c r="J404" i="6"/>
  <c r="J142" i="6"/>
  <c r="J460" i="6"/>
  <c r="J435" i="6"/>
  <c r="J481" i="6"/>
  <c r="J66" i="6"/>
  <c r="J397" i="6"/>
  <c r="J134" i="6"/>
  <c r="J225" i="6"/>
  <c r="J379" i="6"/>
  <c r="J24" i="6"/>
  <c r="J45" i="6"/>
  <c r="J34" i="6"/>
  <c r="J210" i="6"/>
  <c r="J23" i="6"/>
  <c r="J229" i="6"/>
  <c r="J30" i="6"/>
  <c r="J27" i="6"/>
  <c r="J294" i="6"/>
  <c r="J305" i="6"/>
  <c r="J251" i="6"/>
  <c r="J37" i="6"/>
  <c r="J47" i="6"/>
  <c r="J325" i="6"/>
  <c r="J82" i="6"/>
  <c r="J242" i="6"/>
  <c r="J106" i="6"/>
  <c r="J262" i="6"/>
  <c r="J85" i="6"/>
  <c r="J46" i="6"/>
  <c r="J26" i="6"/>
  <c r="J252" i="6"/>
  <c r="J49" i="6"/>
  <c r="J293" i="6"/>
  <c r="J230" i="6"/>
  <c r="J326" i="6"/>
  <c r="J199" i="6"/>
  <c r="J393" i="6"/>
  <c r="J41" i="6"/>
  <c r="J55" i="6"/>
  <c r="J306" i="6"/>
  <c r="J62" i="6"/>
  <c r="J108" i="6"/>
  <c r="J218" i="6"/>
  <c r="J221" i="6"/>
  <c r="J127" i="6"/>
  <c r="J222" i="6"/>
  <c r="J401" i="6"/>
  <c r="J408" i="6"/>
  <c r="J318" i="6"/>
  <c r="J50" i="6"/>
  <c r="J220" i="6"/>
  <c r="J65" i="6"/>
  <c r="J304" i="6"/>
  <c r="J319" i="6"/>
  <c r="J321" i="6"/>
  <c r="J322" i="6"/>
  <c r="J86" i="6"/>
  <c r="J72" i="6"/>
  <c r="J51" i="6"/>
  <c r="J243" i="6"/>
  <c r="J290" i="6"/>
  <c r="J339" i="6"/>
  <c r="J250" i="6"/>
  <c r="J267" i="6"/>
  <c r="J39" i="6"/>
  <c r="J344" i="6"/>
  <c r="J343" i="6"/>
  <c r="J77" i="6"/>
  <c r="J412" i="6"/>
  <c r="J375" i="6"/>
  <c r="J59" i="6"/>
  <c r="J120" i="6"/>
  <c r="J371" i="6"/>
  <c r="J76" i="6"/>
  <c r="J244" i="6"/>
  <c r="J353" i="6"/>
  <c r="J284" i="6"/>
  <c r="J357" i="6"/>
  <c r="J105" i="6"/>
  <c r="J388" i="6"/>
  <c r="J360" i="6"/>
  <c r="J253" i="6"/>
  <c r="J54" i="6"/>
  <c r="J350" i="6"/>
  <c r="J78" i="6"/>
  <c r="J98" i="6"/>
  <c r="J81" i="6"/>
  <c r="J223" i="6"/>
  <c r="J383" i="6"/>
  <c r="J258" i="6"/>
  <c r="J488" i="6"/>
  <c r="J510" i="6"/>
  <c r="J363" i="6"/>
  <c r="J88" i="6"/>
  <c r="J385" i="6"/>
  <c r="J209" i="6"/>
  <c r="J285" i="6"/>
  <c r="J434" i="6"/>
  <c r="J415" i="6"/>
  <c r="J291" i="6"/>
  <c r="J261" i="6"/>
  <c r="J430" i="6"/>
  <c r="J56" i="6"/>
  <c r="J96" i="6"/>
  <c r="J48" i="6"/>
  <c r="J38" i="6"/>
  <c r="J231" i="6"/>
  <c r="J97" i="6"/>
  <c r="J193" i="6"/>
  <c r="J207" i="6"/>
  <c r="J464" i="6"/>
  <c r="J292" i="6"/>
  <c r="J420" i="6"/>
  <c r="J315" i="6"/>
  <c r="J94" i="6"/>
  <c r="J44" i="6"/>
  <c r="J67" i="6"/>
  <c r="J116" i="6"/>
  <c r="J298" i="6"/>
  <c r="J453" i="6"/>
  <c r="J390" i="6"/>
  <c r="J513" i="6"/>
  <c r="J145" i="6"/>
  <c r="J146" i="6"/>
  <c r="J147" i="6"/>
  <c r="J148" i="6"/>
  <c r="J313" i="6"/>
  <c r="J149" i="6"/>
  <c r="J501" i="6"/>
  <c r="J70" i="6"/>
  <c r="J208" i="6"/>
  <c r="J504" i="6"/>
  <c r="J470" i="6"/>
  <c r="J79" i="6"/>
  <c r="J414" i="6"/>
  <c r="J499" i="6"/>
  <c r="J102" i="6"/>
  <c r="J233" i="6"/>
  <c r="J477" i="6"/>
  <c r="J241" i="6"/>
  <c r="J179" i="6"/>
  <c r="J180" i="6"/>
  <c r="J320" i="6"/>
  <c r="J377" i="6"/>
  <c r="J303" i="6"/>
  <c r="J394" i="6"/>
  <c r="J87" i="6"/>
  <c r="J83" i="6"/>
  <c r="J206" i="6"/>
  <c r="J150" i="6"/>
  <c r="J366" i="6"/>
  <c r="J367" i="6"/>
  <c r="J417" i="6"/>
  <c r="J103" i="6"/>
  <c r="J185" i="6"/>
  <c r="J457" i="6"/>
  <c r="J454" i="6"/>
  <c r="J487" i="6"/>
  <c r="J484" i="6"/>
  <c r="J71" i="6"/>
  <c r="J264" i="6"/>
  <c r="J340" i="6"/>
  <c r="J271" i="6"/>
  <c r="J342" i="6"/>
  <c r="J183" i="6"/>
  <c r="J240" i="6"/>
  <c r="J272" i="6"/>
  <c r="J515" i="6"/>
  <c r="J517" i="6"/>
  <c r="J509" i="6"/>
  <c r="J265" i="6"/>
  <c r="J274" i="6"/>
  <c r="J275" i="6"/>
  <c r="J380" i="6"/>
  <c r="J514" i="6"/>
  <c r="J151" i="6"/>
  <c r="J152" i="6"/>
  <c r="J140" i="6"/>
  <c r="J93" i="6"/>
  <c r="J281" i="6"/>
  <c r="J282" i="6"/>
  <c r="J398" i="6"/>
  <c r="J187" i="6"/>
  <c r="J188" i="6"/>
  <c r="J189" i="6"/>
  <c r="J184" i="6"/>
  <c r="J186" i="6"/>
  <c r="J260" i="6"/>
  <c r="J467" i="6"/>
  <c r="J458" i="6"/>
  <c r="J508" i="6"/>
  <c r="J407" i="6"/>
  <c r="J507" i="6"/>
  <c r="J236" i="6"/>
  <c r="J368" i="6"/>
  <c r="J471" i="6"/>
  <c r="J472" i="6"/>
  <c r="J75" i="6"/>
  <c r="J505" i="6"/>
  <c r="J436" i="6"/>
  <c r="J429" i="6"/>
  <c r="J428" i="6"/>
  <c r="J246" i="6"/>
  <c r="J153" i="6"/>
  <c r="J232" i="6"/>
  <c r="J374" i="6"/>
  <c r="J451" i="6"/>
  <c r="J200" i="6"/>
  <c r="J182" i="6"/>
  <c r="J452" i="6"/>
  <c r="J201" i="6"/>
  <c r="J308" i="6"/>
  <c r="J276" i="6"/>
  <c r="J226" i="6"/>
  <c r="J333" i="6"/>
  <c r="J310" i="6"/>
  <c r="J154" i="6"/>
  <c r="J369" i="6"/>
  <c r="J399" i="6"/>
  <c r="J431" i="6"/>
  <c r="J277" i="6"/>
  <c r="J99" i="6"/>
  <c r="J440" i="6"/>
  <c r="J278" i="6"/>
  <c r="J456" i="6"/>
  <c r="J328" i="6"/>
  <c r="J392" i="6"/>
  <c r="J473" i="6"/>
  <c r="J190" i="6"/>
  <c r="J351" i="6"/>
  <c r="J391" i="6"/>
  <c r="J386" i="6"/>
  <c r="J381" i="6"/>
  <c r="J405" i="6"/>
  <c r="J441" i="6"/>
  <c r="J437" i="6"/>
  <c r="J442" i="6"/>
  <c r="J443" i="6"/>
  <c r="J444" i="6"/>
  <c r="J445" i="6"/>
  <c r="J479" i="6"/>
  <c r="J227" i="6"/>
  <c r="J118" i="6"/>
  <c r="J358" i="6"/>
  <c r="J503" i="6"/>
  <c r="J100" i="6"/>
  <c r="J463" i="6"/>
  <c r="J480" i="6"/>
  <c r="J279" i="6"/>
  <c r="J280" i="6"/>
  <c r="J173" i="6"/>
  <c r="J433" i="6"/>
  <c r="J266" i="6"/>
  <c r="J268" i="6"/>
  <c r="J349" i="6"/>
  <c r="J378" i="6"/>
  <c r="J196" i="6"/>
  <c r="J395" i="6"/>
  <c r="J124" i="6"/>
  <c r="J101" i="6"/>
  <c r="J130" i="6"/>
  <c r="J115" i="6"/>
  <c r="J64" i="6"/>
  <c r="J205" i="6"/>
  <c r="J109" i="6"/>
  <c r="J273" i="6"/>
  <c r="J228" i="6"/>
  <c r="J104" i="6"/>
  <c r="J466" i="6"/>
  <c r="J202" i="6"/>
  <c r="J424" i="6"/>
  <c r="J132" i="6"/>
  <c r="J432" i="6"/>
  <c r="J60" i="6"/>
  <c r="J122" i="6"/>
  <c r="J133" i="6"/>
  <c r="J181" i="6"/>
  <c r="J214" i="6"/>
  <c r="J215" i="6"/>
  <c r="J135" i="6"/>
  <c r="J461" i="6"/>
  <c r="J211" i="6"/>
  <c r="J234" i="6"/>
  <c r="J459" i="6"/>
  <c r="J485" i="6"/>
  <c r="J345" i="6"/>
  <c r="J373" i="6"/>
  <c r="J486" i="6"/>
  <c r="J502" i="6"/>
  <c r="J256" i="6"/>
  <c r="J489" i="6"/>
  <c r="J490" i="6"/>
  <c r="J257" i="6"/>
  <c r="J136" i="6"/>
  <c r="J155" i="6"/>
  <c r="J143" i="6"/>
  <c r="J144" i="6"/>
  <c r="J474" i="6"/>
  <c r="J475" i="6"/>
  <c r="J248" i="6"/>
  <c r="J204" i="6"/>
  <c r="J203" i="6"/>
  <c r="J216" i="6"/>
  <c r="J126" i="6"/>
  <c r="J249" i="6"/>
  <c r="J465" i="6"/>
  <c r="J483" i="6"/>
  <c r="J482" i="6"/>
  <c r="J439" i="6"/>
  <c r="J494" i="6"/>
  <c r="J462" i="6"/>
  <c r="J361" i="6"/>
  <c r="J111" i="6"/>
  <c r="J113" i="6"/>
  <c r="J114" i="6"/>
  <c r="J425" i="6"/>
  <c r="J476" i="6"/>
  <c r="J156" i="6"/>
  <c r="J455" i="6"/>
  <c r="J335" i="6"/>
  <c r="J448" i="6"/>
  <c r="J447" i="6"/>
  <c r="J283" i="6"/>
  <c r="J495" i="6"/>
  <c r="J497" i="6"/>
  <c r="J500" i="6"/>
  <c r="J498" i="6"/>
  <c r="J492" i="6"/>
  <c r="J468" i="6"/>
  <c r="J191" i="6"/>
  <c r="J192" i="6"/>
  <c r="J449" i="6"/>
  <c r="J519" i="6"/>
  <c r="J299" i="6"/>
  <c r="J170" i="6"/>
  <c r="J157" i="6"/>
  <c r="J158" i="6"/>
  <c r="J307" i="6"/>
  <c r="J138" i="6"/>
  <c r="J159" i="6"/>
  <c r="J426" i="6"/>
  <c r="J400" i="6"/>
  <c r="J160" i="6"/>
  <c r="J512" i="6"/>
  <c r="J137" i="6"/>
  <c r="J63" i="6"/>
  <c r="J314" i="6"/>
  <c r="J297" i="6"/>
  <c r="J73" i="6"/>
  <c r="J516" i="6"/>
  <c r="J269" i="6"/>
  <c r="J139" i="6"/>
  <c r="J161" i="6"/>
  <c r="J162" i="6"/>
  <c r="J163" i="6"/>
  <c r="J164" i="6"/>
  <c r="J165" i="6"/>
  <c r="J166" i="6"/>
  <c r="J167" i="6"/>
  <c r="J119" i="6"/>
  <c r="C240" i="1"/>
  <c r="C234" i="1"/>
  <c r="C241" i="1"/>
  <c r="C242" i="1"/>
  <c r="C243" i="1"/>
  <c r="C244" i="1"/>
  <c r="C236" i="1"/>
  <c r="C182" i="1"/>
  <c r="C245" i="1"/>
  <c r="C229" i="1"/>
  <c r="C246" i="1"/>
  <c r="C247" i="1"/>
  <c r="C248" i="1"/>
  <c r="C177" i="1"/>
  <c r="C188" i="1"/>
  <c r="C249" i="1"/>
  <c r="C43" i="1"/>
  <c r="C145" i="1"/>
  <c r="C250" i="1"/>
  <c r="C251" i="1"/>
  <c r="C252" i="1"/>
  <c r="C253" i="1"/>
  <c r="C254" i="1"/>
  <c r="C255" i="1"/>
  <c r="C256" i="1"/>
  <c r="C17" i="1"/>
  <c r="C257" i="1"/>
  <c r="C258" i="1"/>
  <c r="C223" i="1"/>
  <c r="C233" i="1"/>
  <c r="C259" i="1"/>
  <c r="C260" i="1"/>
  <c r="C149" i="1"/>
  <c r="C167" i="1"/>
  <c r="C261" i="1"/>
  <c r="C78" i="1"/>
  <c r="C210" i="1"/>
  <c r="C262" i="1"/>
  <c r="C263" i="1"/>
  <c r="C264" i="1"/>
  <c r="C265" i="1"/>
  <c r="C266" i="1"/>
  <c r="C267" i="1"/>
  <c r="C268" i="1"/>
  <c r="C199" i="1"/>
  <c r="C69" i="1"/>
  <c r="C194" i="1"/>
  <c r="C269" i="1"/>
  <c r="C109" i="1"/>
  <c r="C115" i="1"/>
  <c r="C23" i="1"/>
  <c r="C110" i="1"/>
  <c r="C270" i="1"/>
  <c r="C271" i="1"/>
  <c r="C34" i="1"/>
  <c r="C272" i="1"/>
  <c r="C117" i="1"/>
  <c r="C273" i="1"/>
  <c r="C29" i="1"/>
  <c r="C94" i="1"/>
  <c r="C274" i="1"/>
  <c r="C20" i="1"/>
  <c r="C166" i="1"/>
  <c r="C275" i="1"/>
  <c r="C103" i="1"/>
  <c r="C276" i="1"/>
  <c r="C171" i="1"/>
  <c r="C156" i="1"/>
  <c r="C144" i="1"/>
  <c r="C67" i="1"/>
  <c r="C154" i="1"/>
  <c r="C18" i="1"/>
  <c r="C277" i="1"/>
  <c r="C58" i="1"/>
  <c r="C128" i="1"/>
  <c r="C278" i="1"/>
  <c r="C44" i="1"/>
  <c r="C26" i="1"/>
  <c r="C108" i="1"/>
  <c r="C186" i="1"/>
  <c r="C279" i="1"/>
  <c r="C47" i="1"/>
  <c r="C42" i="1"/>
  <c r="C280" i="1"/>
  <c r="C281" i="1"/>
  <c r="C282" i="1"/>
  <c r="C283" i="1"/>
  <c r="C284" i="1"/>
  <c r="C285" i="1"/>
  <c r="C76" i="1"/>
  <c r="C286" i="1"/>
  <c r="C51" i="1"/>
  <c r="C75" i="1"/>
  <c r="C134" i="1"/>
  <c r="C127" i="1"/>
  <c r="C287" i="1"/>
  <c r="C84" i="1"/>
  <c r="C9" i="1"/>
  <c r="C288" i="1"/>
  <c r="C22" i="1"/>
  <c r="C56" i="1"/>
  <c r="C289" i="1"/>
  <c r="C54" i="1"/>
  <c r="C290" i="1"/>
  <c r="C35" i="1"/>
  <c r="C30" i="1"/>
  <c r="C291" i="1"/>
  <c r="C292" i="1"/>
  <c r="C293" i="1"/>
  <c r="C138" i="1"/>
  <c r="C294" i="1"/>
  <c r="C295" i="1"/>
  <c r="C140" i="1"/>
  <c r="C190" i="1"/>
  <c r="C296" i="1"/>
  <c r="C225" i="1"/>
  <c r="C297" i="1"/>
  <c r="C239" i="1"/>
  <c r="C298" i="1"/>
  <c r="C299" i="1"/>
  <c r="C300" i="1"/>
  <c r="C301" i="1"/>
  <c r="C302" i="1"/>
  <c r="C60" i="1"/>
  <c r="C157" i="1"/>
  <c r="C91" i="1"/>
  <c r="C303" i="1"/>
  <c r="C304" i="1"/>
  <c r="C197" i="1"/>
  <c r="C305" i="1"/>
  <c r="C162" i="1"/>
  <c r="C306" i="1"/>
  <c r="C307" i="1"/>
  <c r="C308" i="1"/>
  <c r="C309" i="1"/>
  <c r="C310" i="1"/>
  <c r="C311" i="1"/>
  <c r="C312" i="1"/>
  <c r="C313" i="1"/>
  <c r="C314" i="1"/>
  <c r="C204" i="1"/>
  <c r="C315" i="1"/>
  <c r="C147" i="1"/>
  <c r="C202" i="1"/>
  <c r="C316" i="1"/>
  <c r="C317" i="1"/>
  <c r="C318" i="1"/>
  <c r="C79" i="1"/>
  <c r="C319" i="1"/>
  <c r="C320" i="1"/>
  <c r="C206" i="1"/>
  <c r="C53" i="1"/>
  <c r="C212" i="1"/>
  <c r="C227" i="1"/>
  <c r="C170" i="1"/>
  <c r="C164" i="1"/>
  <c r="C136" i="1"/>
  <c r="C169" i="1"/>
  <c r="C11" i="1"/>
  <c r="C123" i="1"/>
  <c r="C36" i="1"/>
  <c r="C321" i="1"/>
  <c r="C322" i="1"/>
  <c r="C323" i="1"/>
  <c r="C324" i="1"/>
  <c r="C325" i="1"/>
  <c r="C326" i="1"/>
  <c r="C189" i="1"/>
  <c r="C327" i="1"/>
  <c r="C328" i="1"/>
  <c r="C62" i="1"/>
  <c r="C25" i="1"/>
  <c r="C329" i="1"/>
  <c r="C330" i="1"/>
  <c r="C331" i="1"/>
  <c r="C332" i="1"/>
  <c r="C333" i="1"/>
  <c r="C122" i="1"/>
  <c r="C68" i="1"/>
  <c r="C133" i="1"/>
  <c r="C139" i="1"/>
  <c r="C334" i="1"/>
  <c r="C335" i="1"/>
  <c r="C193" i="1"/>
  <c r="C336" i="1"/>
  <c r="C116" i="1"/>
  <c r="C337" i="1"/>
  <c r="C15" i="1"/>
  <c r="C112" i="1"/>
  <c r="C338" i="1"/>
  <c r="C102" i="1"/>
  <c r="C176" i="1"/>
  <c r="C339" i="1"/>
  <c r="C238" i="1"/>
  <c r="C340" i="1"/>
  <c r="C113" i="1"/>
  <c r="C211" i="1"/>
  <c r="C341" i="1"/>
  <c r="C342" i="1"/>
  <c r="C165" i="1"/>
  <c r="C132" i="1"/>
  <c r="C343" i="1"/>
  <c r="C344" i="1"/>
  <c r="C345" i="1"/>
  <c r="C180" i="1"/>
  <c r="C131" i="1"/>
  <c r="C346" i="1"/>
  <c r="C66" i="1"/>
  <c r="C347" i="1"/>
  <c r="C348" i="1"/>
  <c r="C159" i="1"/>
  <c r="C349" i="1"/>
  <c r="C350" i="1"/>
  <c r="C61" i="1"/>
  <c r="C175" i="1"/>
  <c r="C226" i="1"/>
  <c r="C351" i="1"/>
  <c r="C205" i="1"/>
  <c r="C352" i="1"/>
  <c r="C353" i="1"/>
  <c r="C354" i="1"/>
  <c r="C209" i="1"/>
  <c r="C355" i="1"/>
  <c r="C356" i="1"/>
  <c r="C181" i="1"/>
  <c r="C228" i="1"/>
  <c r="C357" i="1"/>
  <c r="C358" i="1"/>
  <c r="C359" i="1"/>
  <c r="C360" i="1"/>
  <c r="C361" i="1"/>
  <c r="C362" i="1"/>
  <c r="C363" i="1"/>
  <c r="C364" i="1"/>
  <c r="C365" i="1"/>
  <c r="C33" i="1"/>
  <c r="C8" i="1"/>
  <c r="C125" i="1"/>
  <c r="C55" i="1"/>
  <c r="C86" i="1"/>
  <c r="C57" i="1"/>
  <c r="C12" i="1"/>
  <c r="C100" i="1"/>
  <c r="C14" i="1"/>
  <c r="C366" i="1"/>
  <c r="C179" i="1"/>
  <c r="C174" i="1"/>
  <c r="C120" i="1"/>
  <c r="C48" i="1"/>
  <c r="C16" i="1"/>
  <c r="C207" i="1"/>
  <c r="C104" i="1"/>
  <c r="C367" i="1"/>
  <c r="C28" i="1"/>
  <c r="C40" i="1"/>
  <c r="C368" i="1"/>
  <c r="C369" i="1"/>
  <c r="C150" i="1"/>
  <c r="C370" i="1"/>
  <c r="C371" i="1"/>
  <c r="C372" i="1"/>
  <c r="C373" i="1"/>
  <c r="C374" i="1"/>
  <c r="C375" i="1"/>
  <c r="C64" i="1"/>
  <c r="C151" i="1"/>
  <c r="C376" i="1"/>
  <c r="C46" i="1"/>
  <c r="C377" i="1"/>
  <c r="C129" i="1"/>
  <c r="C378" i="1"/>
  <c r="C379" i="1"/>
  <c r="C380" i="1"/>
  <c r="C381" i="1"/>
  <c r="C382" i="1"/>
  <c r="C195" i="1"/>
  <c r="C383" i="1"/>
  <c r="C63" i="1"/>
  <c r="C153" i="1"/>
  <c r="C184" i="1"/>
  <c r="C121" i="1"/>
  <c r="C384" i="1"/>
  <c r="C385" i="1"/>
  <c r="C386" i="1"/>
  <c r="C387" i="1"/>
  <c r="C388" i="1"/>
  <c r="C389" i="1"/>
  <c r="C390" i="1"/>
  <c r="C391" i="1"/>
  <c r="C392" i="1"/>
  <c r="C393" i="1"/>
  <c r="C77" i="1"/>
  <c r="C163" i="1"/>
  <c r="C73" i="1"/>
  <c r="C394" i="1"/>
  <c r="C99" i="1"/>
  <c r="C395" i="1"/>
  <c r="C396" i="1"/>
  <c r="C32" i="1"/>
  <c r="C397" i="1"/>
  <c r="C398" i="1"/>
  <c r="C399" i="1"/>
  <c r="C400" i="1"/>
  <c r="C401" i="1"/>
  <c r="C402" i="1"/>
  <c r="C161" i="1"/>
  <c r="C403" i="1"/>
  <c r="C92" i="1"/>
  <c r="C111" i="1"/>
  <c r="C13" i="1"/>
  <c r="C107" i="1"/>
  <c r="C65" i="1"/>
  <c r="C224" i="1"/>
  <c r="C404" i="1"/>
  <c r="C214" i="1"/>
  <c r="C405" i="1"/>
  <c r="C213" i="1"/>
  <c r="C142" i="1"/>
  <c r="C143" i="1"/>
  <c r="C201" i="1"/>
  <c r="C146" i="1"/>
  <c r="C93" i="1"/>
  <c r="C185" i="1"/>
  <c r="C406" i="1"/>
  <c r="C82" i="1"/>
  <c r="C407" i="1"/>
  <c r="C408" i="1"/>
  <c r="C409" i="1"/>
  <c r="C114" i="1"/>
  <c r="C410" i="1"/>
  <c r="C411" i="1"/>
  <c r="C88" i="1"/>
  <c r="C215" i="1"/>
  <c r="C412" i="1"/>
  <c r="C52" i="1"/>
  <c r="C124" i="1"/>
  <c r="C413" i="1"/>
  <c r="C217" i="1"/>
  <c r="C72" i="1"/>
  <c r="C37" i="1"/>
  <c r="C414" i="1"/>
  <c r="C415" i="1"/>
  <c r="C148" i="1"/>
  <c r="C187" i="1"/>
  <c r="C219" i="1"/>
  <c r="C416" i="1"/>
  <c r="C417" i="1"/>
  <c r="C418" i="1"/>
  <c r="C21" i="1"/>
  <c r="C419" i="1"/>
  <c r="C10" i="1"/>
  <c r="C101" i="1"/>
  <c r="C420" i="1"/>
  <c r="C421" i="1"/>
  <c r="C422" i="1"/>
  <c r="C41" i="1"/>
  <c r="C423" i="1"/>
  <c r="C424" i="1"/>
  <c r="C425" i="1"/>
  <c r="C39" i="1"/>
  <c r="C426" i="1"/>
  <c r="C141" i="1"/>
  <c r="C427" i="1"/>
  <c r="C428" i="1"/>
  <c r="C429" i="1"/>
  <c r="C430" i="1"/>
  <c r="C431" i="1"/>
  <c r="C432" i="1"/>
  <c r="C235" i="1"/>
  <c r="C433" i="1"/>
  <c r="C85" i="1"/>
  <c r="C216" i="1"/>
  <c r="C434" i="1"/>
  <c r="C83" i="1"/>
  <c r="C435" i="1"/>
  <c r="C436" i="1"/>
  <c r="C178" i="1"/>
  <c r="C126" i="1"/>
  <c r="C71" i="1"/>
  <c r="C437" i="1"/>
  <c r="C221" i="1"/>
  <c r="C438" i="1"/>
  <c r="C183" i="1"/>
  <c r="C172" i="1"/>
  <c r="C439" i="1"/>
  <c r="C440" i="1"/>
  <c r="C70" i="1"/>
  <c r="C441" i="1"/>
  <c r="C106" i="1"/>
  <c r="C38" i="1"/>
  <c r="C442" i="1"/>
  <c r="C443" i="1"/>
  <c r="C444" i="1"/>
  <c r="C90" i="1"/>
  <c r="C445" i="1"/>
  <c r="C80" i="1"/>
  <c r="C191" i="1"/>
  <c r="C446" i="1"/>
  <c r="C447" i="1"/>
  <c r="C448" i="1"/>
  <c r="C173" i="1"/>
  <c r="C449" i="1"/>
  <c r="C450" i="1"/>
  <c r="C81" i="1"/>
  <c r="C451" i="1"/>
  <c r="C452" i="1"/>
  <c r="C59" i="1"/>
  <c r="C89" i="1"/>
  <c r="C453" i="1"/>
  <c r="C454" i="1"/>
  <c r="C45" i="1"/>
  <c r="C455" i="1"/>
  <c r="C456" i="1"/>
  <c r="C457" i="1"/>
  <c r="C458" i="1"/>
  <c r="C459" i="1"/>
  <c r="C460" i="1"/>
  <c r="C461" i="1"/>
  <c r="C462" i="1"/>
  <c r="C19" i="1"/>
  <c r="C463" i="1"/>
  <c r="C464" i="1"/>
  <c r="C465" i="1"/>
  <c r="C466" i="1"/>
  <c r="C467" i="1"/>
  <c r="C468" i="1"/>
  <c r="C469" i="1"/>
  <c r="C470" i="1"/>
  <c r="C208" i="1"/>
  <c r="C471" i="1"/>
  <c r="C31" i="1"/>
  <c r="C472" i="1"/>
  <c r="C87" i="1"/>
  <c r="C168" i="1"/>
  <c r="C473" i="1"/>
  <c r="C474" i="1"/>
  <c r="C155" i="1"/>
  <c r="C95" i="1"/>
  <c r="C475" i="1"/>
  <c r="C476" i="1"/>
  <c r="C24" i="1"/>
  <c r="C27" i="1"/>
  <c r="C477" i="1"/>
  <c r="C478" i="1"/>
  <c r="C479" i="1"/>
  <c r="C480" i="1"/>
  <c r="C481" i="1"/>
  <c r="C482" i="1"/>
  <c r="C483" i="1"/>
  <c r="C484" i="1"/>
  <c r="C96" i="1"/>
  <c r="C137" i="1"/>
  <c r="C49" i="1"/>
  <c r="C203" i="1"/>
  <c r="C485" i="1"/>
  <c r="C230" i="1"/>
  <c r="C152" i="1"/>
  <c r="C97" i="1"/>
  <c r="C135" i="1"/>
  <c r="C232" i="1"/>
  <c r="C486" i="1"/>
  <c r="C220" i="1"/>
  <c r="C487" i="1"/>
  <c r="C488" i="1"/>
  <c r="C489" i="1"/>
  <c r="C490" i="1"/>
  <c r="C119" i="1"/>
  <c r="C491" i="1"/>
  <c r="C492" i="1"/>
  <c r="C493" i="1"/>
  <c r="C74" i="1"/>
  <c r="C494" i="1"/>
  <c r="C495" i="1"/>
  <c r="C231" i="1"/>
  <c r="C496" i="1"/>
  <c r="C497" i="1"/>
  <c r="C498" i="1"/>
  <c r="C499" i="1"/>
  <c r="C500" i="1"/>
  <c r="C158" i="1"/>
  <c r="C501" i="1"/>
  <c r="C218" i="1"/>
  <c r="C237" i="1"/>
  <c r="C502" i="1"/>
  <c r="C200" i="1"/>
  <c r="C503" i="1"/>
  <c r="C504" i="1"/>
  <c r="C505" i="1"/>
  <c r="C506" i="1"/>
  <c r="C507" i="1"/>
  <c r="C508" i="1"/>
  <c r="C509" i="1"/>
  <c r="C510" i="1"/>
  <c r="C511" i="1"/>
  <c r="C512" i="1"/>
  <c r="C513" i="1"/>
  <c r="C222" i="1"/>
  <c r="C514" i="1"/>
  <c r="C198" i="1"/>
  <c r="C160" i="1"/>
  <c r="C130" i="1"/>
  <c r="C196" i="1"/>
  <c r="C515" i="1"/>
  <c r="C516" i="1"/>
  <c r="C517" i="1"/>
  <c r="C105" i="1"/>
  <c r="C518" i="1"/>
  <c r="C519" i="1"/>
  <c r="C192" i="1"/>
  <c r="C520" i="1"/>
  <c r="C521" i="1"/>
  <c r="C98" i="1"/>
  <c r="C50" i="1"/>
  <c r="C522" i="1"/>
  <c r="C118" i="1"/>
  <c r="E24" i="6" l="1"/>
  <c r="E408" i="6"/>
  <c r="F408" i="6" s="1"/>
  <c r="G408" i="6" s="1"/>
  <c r="E37" i="6"/>
  <c r="F37" i="6" s="1"/>
  <c r="G37" i="6" s="1"/>
  <c r="E312" i="6"/>
  <c r="F312" i="6" s="1"/>
  <c r="G312" i="6" s="1"/>
  <c r="E53" i="6"/>
  <c r="F53" i="6" s="1"/>
  <c r="G53" i="6" s="1"/>
  <c r="E361" i="6"/>
  <c r="F361" i="6" s="1"/>
  <c r="G361" i="6" s="1"/>
  <c r="E217" i="6"/>
  <c r="F217" i="6" s="1"/>
  <c r="G217" i="6" s="1"/>
  <c r="E419" i="6"/>
  <c r="F419" i="6" s="1"/>
  <c r="G419" i="6" s="1"/>
  <c r="E76" i="6"/>
  <c r="F76" i="6" s="1"/>
  <c r="G76" i="6" s="1"/>
  <c r="E337" i="6"/>
  <c r="F337" i="6" s="1"/>
  <c r="G337" i="6" s="1"/>
  <c r="E519" i="6"/>
  <c r="F519" i="6" s="1"/>
  <c r="G519" i="6" s="1"/>
  <c r="E30" i="6"/>
  <c r="F30" i="6" s="1"/>
  <c r="G30" i="6" s="1"/>
  <c r="E383" i="6"/>
  <c r="F383" i="6" s="1"/>
  <c r="G383" i="6" s="1"/>
  <c r="E485" i="6"/>
  <c r="F485" i="6" s="1"/>
  <c r="G485" i="6" s="1"/>
  <c r="E239" i="6"/>
  <c r="F239" i="6" s="1"/>
  <c r="G239" i="6" s="1"/>
  <c r="E57" i="6"/>
  <c r="F57" i="6" s="1"/>
  <c r="G57" i="6" s="1"/>
  <c r="E38" i="6"/>
  <c r="F38" i="6" s="1"/>
  <c r="G38" i="6" s="1"/>
  <c r="E184" i="6"/>
  <c r="F184" i="6" s="1"/>
  <c r="G184" i="6" s="1"/>
  <c r="E89" i="6"/>
  <c r="F89" i="6" s="1"/>
  <c r="G89" i="6" s="1"/>
  <c r="E281" i="6"/>
  <c r="F281" i="6" s="1"/>
  <c r="G281" i="6" s="1"/>
  <c r="E268" i="6"/>
  <c r="F268" i="6" s="1"/>
  <c r="G268" i="6" s="1"/>
  <c r="E284" i="6"/>
  <c r="F284" i="6" s="1"/>
  <c r="G284" i="6" s="1"/>
  <c r="E506" i="6"/>
  <c r="F506" i="6" s="1"/>
  <c r="G506" i="6" s="1"/>
  <c r="E90" i="6"/>
  <c r="F90" i="6" s="1"/>
  <c r="G90" i="6" s="1"/>
  <c r="E355" i="6"/>
  <c r="F355" i="6" s="1"/>
  <c r="G355" i="6" s="1"/>
  <c r="E414" i="6"/>
  <c r="F414" i="6" s="1"/>
  <c r="G414" i="6" s="1"/>
  <c r="E263" i="6"/>
  <c r="F263" i="6" s="1"/>
  <c r="G263" i="6" s="1"/>
  <c r="E489" i="6"/>
  <c r="F489" i="6" s="1"/>
  <c r="G489" i="6" s="1"/>
  <c r="E301" i="6"/>
  <c r="F301" i="6" s="1"/>
  <c r="G301" i="6" s="1"/>
  <c r="E257" i="6"/>
  <c r="F257" i="6" s="1"/>
  <c r="G257" i="6" s="1"/>
  <c r="E423" i="6"/>
  <c r="F423" i="6" s="1"/>
  <c r="G423" i="6" s="1"/>
  <c r="E323" i="6"/>
  <c r="F323" i="6" s="1"/>
  <c r="G323" i="6" s="1"/>
  <c r="E334" i="6"/>
  <c r="F334" i="6" s="1"/>
  <c r="G334" i="6" s="1"/>
  <c r="E221" i="6"/>
  <c r="F221" i="6" s="1"/>
  <c r="G221" i="6" s="1"/>
  <c r="E424" i="6"/>
  <c r="F424" i="6" s="1"/>
  <c r="G424" i="6" s="1"/>
  <c r="E276" i="6"/>
  <c r="F276" i="6" s="1"/>
  <c r="G276" i="6" s="1"/>
  <c r="E454" i="6"/>
  <c r="F454" i="6" s="1"/>
  <c r="G454" i="6" s="1"/>
  <c r="E171" i="6"/>
  <c r="F171" i="6" s="1"/>
  <c r="G171" i="6" s="1"/>
  <c r="E187" i="6"/>
  <c r="F187" i="6" s="1"/>
  <c r="G187" i="6" s="1"/>
  <c r="E198" i="6"/>
  <c r="F198" i="6" s="1"/>
  <c r="G198" i="6" s="1"/>
  <c r="E28" i="6"/>
  <c r="F28" i="6" s="1"/>
  <c r="G28" i="6" s="1"/>
  <c r="E195" i="6"/>
  <c r="F195" i="6" s="1"/>
  <c r="G195" i="6" s="1"/>
  <c r="E416" i="6"/>
  <c r="F416" i="6" s="1"/>
  <c r="G416" i="6" s="1"/>
  <c r="E188" i="6"/>
  <c r="F188" i="6" s="1"/>
  <c r="G188" i="6" s="1"/>
  <c r="E261" i="6"/>
  <c r="F261" i="6" s="1"/>
  <c r="G261" i="6" s="1"/>
  <c r="E148" i="6"/>
  <c r="F148" i="6" s="1"/>
  <c r="G148" i="6" s="1"/>
  <c r="E246" i="6"/>
  <c r="F246" i="6" s="1"/>
  <c r="G246" i="6" s="1"/>
  <c r="E528" i="6"/>
  <c r="F528" i="6" s="1"/>
  <c r="G528" i="6" s="1"/>
  <c r="E288" i="6"/>
  <c r="F288" i="6" s="1"/>
  <c r="G288" i="6" s="1"/>
  <c r="E83" i="6"/>
  <c r="F83" i="6" s="1"/>
  <c r="G83" i="6" s="1"/>
  <c r="E98" i="6"/>
  <c r="F98" i="6" s="1"/>
  <c r="G98" i="6" s="1"/>
  <c r="E272" i="6"/>
  <c r="F272" i="6" s="1"/>
  <c r="G272" i="6" s="1"/>
  <c r="E36" i="6"/>
  <c r="F36" i="6" s="1"/>
  <c r="G36" i="6" s="1"/>
  <c r="E192" i="6"/>
  <c r="F192" i="6" s="1"/>
  <c r="G192" i="6" s="1"/>
  <c r="E490" i="6"/>
  <c r="F490" i="6" s="1"/>
  <c r="G490" i="6" s="1"/>
  <c r="E278" i="6"/>
  <c r="F278" i="6" s="1"/>
  <c r="G278" i="6" s="1"/>
  <c r="E214" i="6"/>
  <c r="F214" i="6" s="1"/>
  <c r="G214" i="6" s="1"/>
  <c r="E498" i="6"/>
  <c r="F498" i="6" s="1"/>
  <c r="G498" i="6" s="1"/>
  <c r="E451" i="6"/>
  <c r="F451" i="6" s="1"/>
  <c r="G451" i="6" s="1"/>
  <c r="E404" i="6"/>
  <c r="F404" i="6" s="1"/>
  <c r="G404" i="6" s="1"/>
  <c r="E491" i="6"/>
  <c r="F491" i="6" s="1"/>
  <c r="G491" i="6" s="1"/>
  <c r="E493" i="6"/>
  <c r="F493" i="6" s="1"/>
  <c r="G493" i="6" s="1"/>
  <c r="E420" i="6"/>
  <c r="F420" i="6" s="1"/>
  <c r="G420" i="6" s="1"/>
  <c r="E130" i="6"/>
  <c r="F130" i="6" s="1"/>
  <c r="G130" i="6" s="1"/>
  <c r="E44" i="6"/>
  <c r="F44" i="6" s="1"/>
  <c r="G44" i="6" s="1"/>
  <c r="E319" i="6"/>
  <c r="F319" i="6" s="1"/>
  <c r="G319" i="6" s="1"/>
  <c r="E128" i="6"/>
  <c r="F128" i="6" s="1"/>
  <c r="G128" i="6" s="1"/>
  <c r="E63" i="6"/>
  <c r="F63" i="6" s="1"/>
  <c r="G63" i="6" s="1"/>
  <c r="E468" i="6"/>
  <c r="F468" i="6" s="1"/>
  <c r="G468" i="6" s="1"/>
  <c r="E224" i="6"/>
  <c r="F224" i="6" s="1"/>
  <c r="G224" i="6" s="1"/>
  <c r="E464" i="6"/>
  <c r="F464" i="6" s="1"/>
  <c r="G464" i="6" s="1"/>
  <c r="E393" i="6"/>
  <c r="F393" i="6" s="1"/>
  <c r="G393" i="6" s="1"/>
  <c r="E91" i="6"/>
  <c r="F91" i="6" s="1"/>
  <c r="G91" i="6" s="1"/>
  <c r="E137" i="6"/>
  <c r="F137" i="6" s="1"/>
  <c r="G137" i="6" s="1"/>
  <c r="E492" i="6"/>
  <c r="F492" i="6" s="1"/>
  <c r="G492" i="6" s="1"/>
  <c r="E439" i="6"/>
  <c r="F439" i="6" s="1"/>
  <c r="G439" i="6" s="1"/>
  <c r="E502" i="6"/>
  <c r="F502" i="6" s="1"/>
  <c r="G502" i="6" s="1"/>
  <c r="E445" i="6"/>
  <c r="F445" i="6" s="1"/>
  <c r="G445" i="6" s="1"/>
  <c r="E277" i="6"/>
  <c r="F277" i="6" s="1"/>
  <c r="G277" i="6" s="1"/>
  <c r="E505" i="6"/>
  <c r="F505" i="6" s="1"/>
  <c r="G505" i="6" s="1"/>
  <c r="E514" i="6"/>
  <c r="F514" i="6" s="1"/>
  <c r="G514" i="6" s="1"/>
  <c r="E367" i="6"/>
  <c r="F367" i="6" s="1"/>
  <c r="G367" i="6" s="1"/>
  <c r="E513" i="6"/>
  <c r="F513" i="6" s="1"/>
  <c r="G513" i="6" s="1"/>
  <c r="E358" i="6"/>
  <c r="F358" i="6" s="1"/>
  <c r="G358" i="6" s="1"/>
  <c r="E199" i="6"/>
  <c r="F199" i="6" s="1"/>
  <c r="G199" i="6" s="1"/>
  <c r="E161" i="6"/>
  <c r="F161" i="6" s="1"/>
  <c r="G161" i="6" s="1"/>
  <c r="E190" i="6"/>
  <c r="F190" i="6" s="1"/>
  <c r="G190" i="6" s="1"/>
  <c r="E75" i="6"/>
  <c r="F75" i="6" s="1"/>
  <c r="G75" i="6" s="1"/>
  <c r="E93" i="6"/>
  <c r="F93" i="6" s="1"/>
  <c r="G93" i="6" s="1"/>
  <c r="E264" i="6"/>
  <c r="F264" i="6" s="1"/>
  <c r="G264" i="6" s="1"/>
  <c r="E102" i="6"/>
  <c r="F102" i="6" s="1"/>
  <c r="G102" i="6" s="1"/>
  <c r="E240" i="6"/>
  <c r="F240" i="6" s="1"/>
  <c r="G240" i="6" s="1"/>
  <c r="E384" i="6"/>
  <c r="F384" i="6" s="1"/>
  <c r="G384" i="6" s="1"/>
  <c r="E207" i="6"/>
  <c r="F207" i="6" s="1"/>
  <c r="G207" i="6" s="1"/>
  <c r="E273" i="6"/>
  <c r="F273" i="6" s="1"/>
  <c r="G273" i="6" s="1"/>
  <c r="E378" i="6"/>
  <c r="F378" i="6" s="1"/>
  <c r="G378" i="6" s="1"/>
  <c r="E97" i="6"/>
  <c r="F97" i="6" s="1"/>
  <c r="G97" i="6" s="1"/>
  <c r="E347" i="6"/>
  <c r="F347" i="6" s="1"/>
  <c r="G347" i="6" s="1"/>
  <c r="E35" i="6"/>
  <c r="F35" i="6" s="1"/>
  <c r="G35" i="6" s="1"/>
  <c r="E46" i="6"/>
  <c r="F46" i="6" s="1"/>
  <c r="G46" i="6" s="1"/>
  <c r="E305" i="6"/>
  <c r="F305" i="6" s="1"/>
  <c r="G305" i="6" s="1"/>
  <c r="E18" i="6"/>
  <c r="F18" i="6" s="1"/>
  <c r="G18" i="6" s="1"/>
  <c r="E14" i="6"/>
  <c r="F14" i="6" s="1"/>
  <c r="G14" i="6" s="1"/>
  <c r="E119" i="6"/>
  <c r="F119" i="6" s="1"/>
  <c r="G119" i="6" s="1"/>
  <c r="E400" i="6"/>
  <c r="F400" i="6" s="1"/>
  <c r="G400" i="6" s="1"/>
  <c r="E500" i="6"/>
  <c r="F500" i="6" s="1"/>
  <c r="G500" i="6" s="1"/>
  <c r="E483" i="6"/>
  <c r="F483" i="6" s="1"/>
  <c r="G483" i="6" s="1"/>
  <c r="E345" i="6"/>
  <c r="F345" i="6" s="1"/>
  <c r="G345" i="6" s="1"/>
  <c r="E443" i="6"/>
  <c r="F443" i="6" s="1"/>
  <c r="G443" i="6" s="1"/>
  <c r="E399" i="6"/>
  <c r="F399" i="6" s="1"/>
  <c r="G399" i="6" s="1"/>
  <c r="E429" i="6"/>
  <c r="F429" i="6" s="1"/>
  <c r="G429" i="6" s="1"/>
  <c r="E398" i="6"/>
  <c r="F398" i="6" s="1"/>
  <c r="G398" i="6" s="1"/>
  <c r="E342" i="6"/>
  <c r="F342" i="6" s="1"/>
  <c r="G342" i="6" s="1"/>
  <c r="E394" i="6"/>
  <c r="F394" i="6" s="1"/>
  <c r="G394" i="6" s="1"/>
  <c r="E146" i="6"/>
  <c r="F146" i="6" s="1"/>
  <c r="G146" i="6" s="1"/>
  <c r="E327" i="6"/>
  <c r="F327" i="6" s="1"/>
  <c r="G327" i="6" s="1"/>
  <c r="E421" i="6"/>
  <c r="F421" i="6" s="1"/>
  <c r="G421" i="6" s="1"/>
  <c r="E300" i="6"/>
  <c r="F300" i="6" s="1"/>
  <c r="G300" i="6" s="1"/>
  <c r="E338" i="6"/>
  <c r="F338" i="6" s="1"/>
  <c r="G338" i="6" s="1"/>
  <c r="E241" i="6"/>
  <c r="F241" i="6" s="1"/>
  <c r="G241" i="6" s="1"/>
  <c r="E204" i="6"/>
  <c r="F204" i="6" s="1"/>
  <c r="G204" i="6" s="1"/>
  <c r="E110" i="6"/>
  <c r="F110" i="6" s="1"/>
  <c r="G110" i="6" s="1"/>
  <c r="E202" i="6"/>
  <c r="F202" i="6" s="1"/>
  <c r="G202" i="6" s="1"/>
  <c r="E287" i="6"/>
  <c r="F287" i="6" s="1"/>
  <c r="G287" i="6" s="1"/>
  <c r="E105" i="6"/>
  <c r="F105" i="6" s="1"/>
  <c r="G105" i="6" s="1"/>
  <c r="E406" i="6"/>
  <c r="F406" i="6" s="1"/>
  <c r="G406" i="6" s="1"/>
  <c r="E329" i="6"/>
  <c r="F329" i="6" s="1"/>
  <c r="G329" i="6" s="1"/>
  <c r="E321" i="6"/>
  <c r="F321" i="6" s="1"/>
  <c r="G321" i="6" s="1"/>
  <c r="E326" i="6"/>
  <c r="F326" i="6" s="1"/>
  <c r="G326" i="6" s="1"/>
  <c r="E41" i="6"/>
  <c r="F41" i="6" s="1"/>
  <c r="G41" i="6" s="1"/>
  <c r="E176" i="6"/>
  <c r="F176" i="6" s="1"/>
  <c r="G176" i="6" s="1"/>
  <c r="E296" i="6"/>
  <c r="F296" i="6" s="1"/>
  <c r="G296" i="6" s="1"/>
  <c r="E254" i="6"/>
  <c r="F254" i="6" s="1"/>
  <c r="G254" i="6" s="1"/>
  <c r="E45" i="6"/>
  <c r="F45" i="6" s="1"/>
  <c r="G45" i="6" s="1"/>
  <c r="E32" i="6"/>
  <c r="F32" i="6" s="1"/>
  <c r="G32" i="6" s="1"/>
  <c r="E182" i="6"/>
  <c r="F182" i="6" s="1"/>
  <c r="G182" i="6" s="1"/>
  <c r="E508" i="6"/>
  <c r="F508" i="6" s="1"/>
  <c r="G508" i="6" s="1"/>
  <c r="E274" i="6"/>
  <c r="F274" i="6" s="1"/>
  <c r="G274" i="6" s="1"/>
  <c r="E417" i="6"/>
  <c r="F417" i="6" s="1"/>
  <c r="G417" i="6" s="1"/>
  <c r="E208" i="6"/>
  <c r="F208" i="6" s="1"/>
  <c r="G208" i="6" s="1"/>
  <c r="E397" i="6"/>
  <c r="F397" i="6" s="1"/>
  <c r="G397" i="6" s="1"/>
  <c r="E376" i="6"/>
  <c r="F376" i="6" s="1"/>
  <c r="G376" i="6" s="1"/>
  <c r="E396" i="6"/>
  <c r="F396" i="6" s="1"/>
  <c r="G396" i="6" s="1"/>
  <c r="E462" i="6"/>
  <c r="F462" i="6" s="1"/>
  <c r="G462" i="6" s="1"/>
  <c r="E467" i="6"/>
  <c r="F467" i="6" s="1"/>
  <c r="G467" i="6" s="1"/>
  <c r="E302" i="6"/>
  <c r="F302" i="6" s="1"/>
  <c r="G302" i="6" s="1"/>
  <c r="E466" i="6"/>
  <c r="F466" i="6" s="1"/>
  <c r="G466" i="6" s="1"/>
  <c r="E40" i="6"/>
  <c r="F40" i="6" s="1"/>
  <c r="G40" i="6" s="1"/>
  <c r="E238" i="6"/>
  <c r="F238" i="6" s="1"/>
  <c r="G238" i="6" s="1"/>
  <c r="E267" i="6"/>
  <c r="F267" i="6" s="1"/>
  <c r="G267" i="6" s="1"/>
  <c r="E212" i="6"/>
  <c r="F212" i="6" s="1"/>
  <c r="G212" i="6" s="1"/>
  <c r="E349" i="6"/>
  <c r="F349" i="6" s="1"/>
  <c r="G349" i="6" s="1"/>
  <c r="E31" i="6"/>
  <c r="F31" i="6" s="1"/>
  <c r="G31" i="6" s="1"/>
  <c r="E290" i="6"/>
  <c r="F290" i="6" s="1"/>
  <c r="G290" i="6" s="1"/>
  <c r="E27" i="6"/>
  <c r="F27" i="6" s="1"/>
  <c r="G27" i="6" s="1"/>
  <c r="E25" i="6"/>
  <c r="F25" i="6" s="1"/>
  <c r="G25" i="6" s="1"/>
  <c r="E43" i="6"/>
  <c r="F43" i="6" s="1"/>
  <c r="G43" i="6" s="1"/>
  <c r="E248" i="6"/>
  <c r="F248" i="6" s="1"/>
  <c r="G248" i="6" s="1"/>
  <c r="E173" i="6"/>
  <c r="F173" i="6" s="1"/>
  <c r="G173" i="6" s="1"/>
  <c r="E381" i="6"/>
  <c r="F381" i="6" s="1"/>
  <c r="G381" i="6" s="1"/>
  <c r="E143" i="6"/>
  <c r="F143" i="6" s="1"/>
  <c r="G143" i="6" s="1"/>
  <c r="E172" i="6"/>
  <c r="F172" i="6" s="1"/>
  <c r="G172" i="6" s="1"/>
  <c r="E316" i="6"/>
  <c r="F316" i="6" s="1"/>
  <c r="G316" i="6" s="1"/>
  <c r="E233" i="6"/>
  <c r="F233" i="6" s="1"/>
  <c r="G233" i="6" s="1"/>
  <c r="E135" i="6"/>
  <c r="F135" i="6" s="1"/>
  <c r="G135" i="6" s="1"/>
  <c r="E432" i="6"/>
  <c r="F432" i="6" s="1"/>
  <c r="G432" i="6" s="1"/>
  <c r="E92" i="6"/>
  <c r="F92" i="6" s="1"/>
  <c r="G92" i="6" s="1"/>
  <c r="E388" i="6"/>
  <c r="F388" i="6" s="1"/>
  <c r="G388" i="6" s="1"/>
  <c r="E371" i="6"/>
  <c r="F371" i="6" s="1"/>
  <c r="G371" i="6" s="1"/>
  <c r="E250" i="6"/>
  <c r="F250" i="6" s="1"/>
  <c r="G250" i="6" s="1"/>
  <c r="E304" i="6"/>
  <c r="F304" i="6" s="1"/>
  <c r="G304" i="6" s="1"/>
  <c r="E62" i="6"/>
  <c r="F62" i="6" s="1"/>
  <c r="G62" i="6" s="1"/>
  <c r="E387" i="6"/>
  <c r="F387" i="6" s="1"/>
  <c r="G387" i="6" s="1"/>
  <c r="E243" i="6"/>
  <c r="F243" i="6" s="1"/>
  <c r="G243" i="6" s="1"/>
  <c r="E34" i="6"/>
  <c r="F34" i="6" s="1"/>
  <c r="G34" i="6" s="1"/>
  <c r="E74" i="6"/>
  <c r="F74" i="6" s="1"/>
  <c r="G74" i="6" s="1"/>
  <c r="E169" i="6"/>
  <c r="F169" i="6" s="1"/>
  <c r="G169" i="6" s="1"/>
  <c r="E113" i="6"/>
  <c r="F113" i="6" s="1"/>
  <c r="G113" i="6" s="1"/>
  <c r="E460" i="6"/>
  <c r="F460" i="6" s="1"/>
  <c r="G460" i="6" s="1"/>
  <c r="E279" i="6"/>
  <c r="F279" i="6" s="1"/>
  <c r="G279" i="6" s="1"/>
  <c r="E373" i="6"/>
  <c r="F373" i="6" s="1"/>
  <c r="G373" i="6" s="1"/>
  <c r="E331" i="6"/>
  <c r="F331" i="6" s="1"/>
  <c r="G331" i="6" s="1"/>
  <c r="E324" i="6"/>
  <c r="F324" i="6" s="1"/>
  <c r="G324" i="6" s="1"/>
  <c r="E341" i="6"/>
  <c r="F341" i="6" s="1"/>
  <c r="G341" i="6" s="1"/>
  <c r="E163" i="6"/>
  <c r="F163" i="6" s="1"/>
  <c r="G163" i="6" s="1"/>
  <c r="E448" i="6"/>
  <c r="F448" i="6" s="1"/>
  <c r="G448" i="6" s="1"/>
  <c r="E124" i="6"/>
  <c r="F124" i="6" s="1"/>
  <c r="G124" i="6" s="1"/>
  <c r="E162" i="6"/>
  <c r="F162" i="6" s="1"/>
  <c r="G162" i="6" s="1"/>
  <c r="E335" i="6"/>
  <c r="F335" i="6" s="1"/>
  <c r="G335" i="6" s="1"/>
  <c r="E280" i="6"/>
  <c r="F280" i="6" s="1"/>
  <c r="G280" i="6" s="1"/>
  <c r="E308" i="6"/>
  <c r="F308" i="6" s="1"/>
  <c r="G308" i="6" s="1"/>
  <c r="E340" i="6"/>
  <c r="F340" i="6" s="1"/>
  <c r="G340" i="6" s="1"/>
  <c r="E418" i="6"/>
  <c r="F418" i="6" s="1"/>
  <c r="G418" i="6" s="1"/>
  <c r="E194" i="6"/>
  <c r="F194" i="6" s="1"/>
  <c r="G194" i="6" s="1"/>
  <c r="E201" i="6"/>
  <c r="F201" i="6" s="1"/>
  <c r="G201" i="6" s="1"/>
  <c r="E509" i="6"/>
  <c r="F509" i="6" s="1"/>
  <c r="G509" i="6" s="1"/>
  <c r="E434" i="6"/>
  <c r="F434" i="6" s="1"/>
  <c r="G434" i="6" s="1"/>
  <c r="E328" i="6"/>
  <c r="F328" i="6" s="1"/>
  <c r="G328" i="6" s="1"/>
  <c r="E109" i="6"/>
  <c r="F109" i="6" s="1"/>
  <c r="G109" i="6" s="1"/>
  <c r="E65" i="6"/>
  <c r="F65" i="6" s="1"/>
  <c r="G65" i="6" s="1"/>
  <c r="E336" i="6"/>
  <c r="F336" i="6" s="1"/>
  <c r="G336" i="6" s="1"/>
  <c r="E251" i="6"/>
  <c r="F251" i="6" s="1"/>
  <c r="G251" i="6" s="1"/>
  <c r="E362" i="6"/>
  <c r="F362" i="6" s="1"/>
  <c r="G362" i="6" s="1"/>
  <c r="E139" i="6"/>
  <c r="F139" i="6" s="1"/>
  <c r="G139" i="6" s="1"/>
  <c r="E476" i="6"/>
  <c r="F476" i="6" s="1"/>
  <c r="G476" i="6" s="1"/>
  <c r="E480" i="6"/>
  <c r="F480" i="6" s="1"/>
  <c r="G480" i="6" s="1"/>
  <c r="E452" i="6"/>
  <c r="F452" i="6" s="1"/>
  <c r="G452" i="6" s="1"/>
  <c r="E275" i="6"/>
  <c r="F275" i="6" s="1"/>
  <c r="G275" i="6" s="1"/>
  <c r="E504" i="6"/>
  <c r="F504" i="6" s="1"/>
  <c r="G504" i="6" s="1"/>
  <c r="E503" i="6"/>
  <c r="F503" i="6" s="1"/>
  <c r="G503" i="6" s="1"/>
  <c r="E403" i="6"/>
  <c r="F403" i="6" s="1"/>
  <c r="G403" i="6" s="1"/>
  <c r="E269" i="6"/>
  <c r="F269" i="6" s="1"/>
  <c r="G269" i="6" s="1"/>
  <c r="E60" i="6"/>
  <c r="F60" i="6" s="1"/>
  <c r="G60" i="6" s="1"/>
  <c r="E129" i="6"/>
  <c r="F129" i="6" s="1"/>
  <c r="G129" i="6" s="1"/>
  <c r="E350" i="6"/>
  <c r="F350" i="6" s="1"/>
  <c r="G350" i="6" s="1"/>
  <c r="E220" i="6"/>
  <c r="F220" i="6" s="1"/>
  <c r="G220" i="6" s="1"/>
  <c r="E64" i="6"/>
  <c r="F64" i="6" s="1"/>
  <c r="G64" i="6" s="1"/>
  <c r="E294" i="6"/>
  <c r="F294" i="6" s="1"/>
  <c r="G294" i="6" s="1"/>
  <c r="E33" i="6"/>
  <c r="F33" i="6" s="1"/>
  <c r="G33" i="6" s="1"/>
  <c r="E369" i="6"/>
  <c r="F369" i="6" s="1"/>
  <c r="G369" i="6" s="1"/>
  <c r="E282" i="6"/>
  <c r="F282" i="6" s="1"/>
  <c r="G282" i="6" s="1"/>
  <c r="E303" i="6"/>
  <c r="F303" i="6" s="1"/>
  <c r="G303" i="6" s="1"/>
  <c r="E512" i="6"/>
  <c r="F512" i="6" s="1"/>
  <c r="G512" i="6" s="1"/>
  <c r="E165" i="6"/>
  <c r="F165" i="6" s="1"/>
  <c r="G165" i="6" s="1"/>
  <c r="E283" i="6"/>
  <c r="F283" i="6" s="1"/>
  <c r="G283" i="6" s="1"/>
  <c r="E266" i="6"/>
  <c r="F266" i="6" s="1"/>
  <c r="G266" i="6" s="1"/>
  <c r="E310" i="6"/>
  <c r="F310" i="6" s="1"/>
  <c r="G310" i="6" s="1"/>
  <c r="E17" i="6"/>
  <c r="F17" i="6" s="1"/>
  <c r="G17" i="6" s="1"/>
  <c r="E486" i="6"/>
  <c r="F486" i="6" s="1"/>
  <c r="G486" i="6" s="1"/>
  <c r="E470" i="6"/>
  <c r="F470" i="6" s="1"/>
  <c r="G470" i="6" s="1"/>
  <c r="E446" i="6"/>
  <c r="F446" i="6" s="1"/>
  <c r="G446" i="6" s="1"/>
  <c r="E478" i="6"/>
  <c r="F478" i="6" s="1"/>
  <c r="G478" i="6" s="1"/>
  <c r="E179" i="6"/>
  <c r="F179" i="6" s="1"/>
  <c r="G179" i="6" s="1"/>
  <c r="E415" i="6"/>
  <c r="F415" i="6" s="1"/>
  <c r="G415" i="6" s="1"/>
  <c r="E101" i="6"/>
  <c r="F101" i="6" s="1"/>
  <c r="G101" i="6" s="1"/>
  <c r="E344" i="6"/>
  <c r="F344" i="6" s="1"/>
  <c r="G344" i="6" s="1"/>
  <c r="E375" i="6"/>
  <c r="F375" i="6" s="1"/>
  <c r="G375" i="6" s="1"/>
  <c r="E167" i="6"/>
  <c r="F167" i="6" s="1"/>
  <c r="G167" i="6" s="1"/>
  <c r="E426" i="6"/>
  <c r="F426" i="6" s="1"/>
  <c r="G426" i="6" s="1"/>
  <c r="E497" i="6"/>
  <c r="F497" i="6" s="1"/>
  <c r="G497" i="6" s="1"/>
  <c r="E411" i="6"/>
  <c r="F411" i="6" s="1"/>
  <c r="G411" i="6" s="1"/>
  <c r="E488" i="6"/>
  <c r="F488" i="6" s="1"/>
  <c r="G488" i="6" s="1"/>
  <c r="E210" i="6"/>
  <c r="F210" i="6" s="1"/>
  <c r="G210" i="6" s="1"/>
  <c r="E166" i="6"/>
  <c r="F166" i="6" s="1"/>
  <c r="G166" i="6" s="1"/>
  <c r="E159" i="6"/>
  <c r="F159" i="6" s="1"/>
  <c r="G159" i="6" s="1"/>
  <c r="E495" i="6"/>
  <c r="F495" i="6" s="1"/>
  <c r="G495" i="6" s="1"/>
  <c r="E249" i="6"/>
  <c r="F249" i="6" s="1"/>
  <c r="G249" i="6" s="1"/>
  <c r="E211" i="6"/>
  <c r="F211" i="6" s="1"/>
  <c r="G211" i="6" s="1"/>
  <c r="E437" i="6"/>
  <c r="F437" i="6" s="1"/>
  <c r="G437" i="6" s="1"/>
  <c r="E154" i="6"/>
  <c r="F154" i="6" s="1"/>
  <c r="G154" i="6" s="1"/>
  <c r="E368" i="6"/>
  <c r="F368" i="6" s="1"/>
  <c r="G368" i="6" s="1"/>
  <c r="E265" i="6"/>
  <c r="F265" i="6" s="1"/>
  <c r="G265" i="6" s="1"/>
  <c r="E320" i="6"/>
  <c r="F320" i="6" s="1"/>
  <c r="G320" i="6" s="1"/>
  <c r="E422" i="6"/>
  <c r="F422" i="6" s="1"/>
  <c r="G422" i="6" s="1"/>
  <c r="E298" i="6"/>
  <c r="F298" i="6" s="1"/>
  <c r="G298" i="6" s="1"/>
  <c r="E47" i="6"/>
  <c r="F47" i="6" s="1"/>
  <c r="G47" i="6" s="1"/>
  <c r="E156" i="6"/>
  <c r="F156" i="6" s="1"/>
  <c r="G156" i="6" s="1"/>
  <c r="E431" i="6"/>
  <c r="F431" i="6" s="1"/>
  <c r="G431" i="6" s="1"/>
  <c r="E507" i="6"/>
  <c r="F507" i="6" s="1"/>
  <c r="G507" i="6" s="1"/>
  <c r="E380" i="6"/>
  <c r="F380" i="6" s="1"/>
  <c r="G380" i="6" s="1"/>
  <c r="E185" i="6"/>
  <c r="F185" i="6" s="1"/>
  <c r="G185" i="6" s="1"/>
  <c r="E147" i="6"/>
  <c r="F147" i="6" s="1"/>
  <c r="G147" i="6" s="1"/>
  <c r="E134" i="6"/>
  <c r="F134" i="6" s="1"/>
  <c r="G134" i="6" s="1"/>
  <c r="E234" i="6"/>
  <c r="F234" i="6" s="1"/>
  <c r="G234" i="6" s="1"/>
  <c r="E430" i="6"/>
  <c r="F430" i="6" s="1"/>
  <c r="G430" i="6" s="1"/>
  <c r="E363" i="6"/>
  <c r="F363" i="6" s="1"/>
  <c r="G363" i="6" s="1"/>
  <c r="E524" i="6"/>
  <c r="F524" i="6" s="1"/>
  <c r="G524" i="6" s="1"/>
  <c r="E322" i="6"/>
  <c r="F322" i="6" s="1"/>
  <c r="G322" i="6" s="1"/>
  <c r="E88" i="6"/>
  <c r="F88" i="6" s="1"/>
  <c r="G88" i="6" s="1"/>
  <c r="E42" i="6"/>
  <c r="F42" i="6" s="1"/>
  <c r="G42" i="6" s="1"/>
  <c r="E106" i="6"/>
  <c r="F106" i="6" s="1"/>
  <c r="G106" i="6" s="1"/>
  <c r="E23" i="6"/>
  <c r="F23" i="6" s="1"/>
  <c r="G23" i="6" s="1"/>
  <c r="E293" i="6"/>
  <c r="F293" i="6" s="1"/>
  <c r="G293" i="6" s="1"/>
  <c r="E123" i="6"/>
  <c r="F123" i="6" s="1"/>
  <c r="G123" i="6" s="1"/>
  <c r="E29" i="6"/>
  <c r="F29" i="6" s="1"/>
  <c r="G29" i="6" s="1"/>
  <c r="E164" i="6"/>
  <c r="F164" i="6" s="1"/>
  <c r="G164" i="6" s="1"/>
  <c r="E307" i="6"/>
  <c r="F307" i="6" s="1"/>
  <c r="G307" i="6" s="1"/>
  <c r="E447" i="6"/>
  <c r="F447" i="6" s="1"/>
  <c r="G447" i="6" s="1"/>
  <c r="E216" i="6"/>
  <c r="F216" i="6" s="1"/>
  <c r="G216" i="6" s="1"/>
  <c r="E433" i="6"/>
  <c r="F433" i="6" s="1"/>
  <c r="G433" i="6" s="1"/>
  <c r="E405" i="6"/>
  <c r="F405" i="6" s="1"/>
  <c r="G405" i="6" s="1"/>
  <c r="E226" i="6"/>
  <c r="F226" i="6" s="1"/>
  <c r="G226" i="6" s="1"/>
  <c r="E472" i="6"/>
  <c r="F472" i="6" s="1"/>
  <c r="G472" i="6" s="1"/>
  <c r="E152" i="6"/>
  <c r="F152" i="6" s="1"/>
  <c r="G152" i="6" s="1"/>
  <c r="E71" i="6"/>
  <c r="F71" i="6" s="1"/>
  <c r="G71" i="6" s="1"/>
  <c r="E499" i="6"/>
  <c r="F499" i="6" s="1"/>
  <c r="G499" i="6" s="1"/>
  <c r="E144" i="6"/>
  <c r="F144" i="6" s="1"/>
  <c r="G144" i="6" s="1"/>
  <c r="E259" i="6"/>
  <c r="F259" i="6" s="1"/>
  <c r="G259" i="6" s="1"/>
  <c r="E379" i="6"/>
  <c r="F379" i="6" s="1"/>
  <c r="G379" i="6" s="1"/>
  <c r="E141" i="6"/>
  <c r="F141" i="6" s="1"/>
  <c r="G141" i="6" s="1"/>
  <c r="E469" i="6"/>
  <c r="F469" i="6" s="1"/>
  <c r="G469" i="6" s="1"/>
  <c r="E450" i="6"/>
  <c r="F450" i="6" s="1"/>
  <c r="G450" i="6" s="1"/>
  <c r="E255" i="6"/>
  <c r="F255" i="6" s="1"/>
  <c r="G255" i="6" s="1"/>
  <c r="E133" i="6"/>
  <c r="F133" i="6" s="1"/>
  <c r="G133" i="6" s="1"/>
  <c r="E510" i="6"/>
  <c r="F510" i="6" s="1"/>
  <c r="G510" i="6" s="1"/>
  <c r="E205" i="6"/>
  <c r="F205" i="6" s="1"/>
  <c r="G205" i="6" s="1"/>
  <c r="E196" i="6"/>
  <c r="F196" i="6" s="1"/>
  <c r="G196" i="6" s="1"/>
  <c r="E390" i="6"/>
  <c r="F390" i="6" s="1"/>
  <c r="G390" i="6" s="1"/>
  <c r="E339" i="6"/>
  <c r="F339" i="6" s="1"/>
  <c r="G339" i="6" s="1"/>
  <c r="E48" i="6"/>
  <c r="F48" i="6" s="1"/>
  <c r="G48" i="6" s="1"/>
  <c r="E108" i="6"/>
  <c r="F108" i="6" s="1"/>
  <c r="G108" i="6" s="1"/>
  <c r="E230" i="6"/>
  <c r="F230" i="6" s="1"/>
  <c r="G230" i="6" s="1"/>
  <c r="E527" i="6"/>
  <c r="F527" i="6" s="1"/>
  <c r="G527" i="6" s="1"/>
  <c r="E242" i="6"/>
  <c r="F242" i="6" s="1"/>
  <c r="G242" i="6" s="1"/>
  <c r="E21" i="6"/>
  <c r="F21" i="6" s="1"/>
  <c r="G21" i="6" s="1"/>
  <c r="E22" i="6"/>
  <c r="F22" i="6" s="1"/>
  <c r="G22" i="6" s="1"/>
  <c r="E99" i="6"/>
  <c r="F99" i="6" s="1"/>
  <c r="G99" i="6" s="1"/>
  <c r="E153" i="6"/>
  <c r="F153" i="6" s="1"/>
  <c r="G153" i="6" s="1"/>
  <c r="E189" i="6"/>
  <c r="F189" i="6" s="1"/>
  <c r="G189" i="6" s="1"/>
  <c r="E515" i="6"/>
  <c r="F515" i="6" s="1"/>
  <c r="G515" i="6" s="1"/>
  <c r="E206" i="6"/>
  <c r="F206" i="6" s="1"/>
  <c r="G206" i="6" s="1"/>
  <c r="E313" i="6"/>
  <c r="F313" i="6" s="1"/>
  <c r="G313" i="6" s="1"/>
  <c r="E365" i="6"/>
  <c r="F365" i="6" s="1"/>
  <c r="G365" i="6" s="1"/>
  <c r="E481" i="6"/>
  <c r="F481" i="6" s="1"/>
  <c r="G481" i="6" s="1"/>
  <c r="E438" i="6"/>
  <c r="F438" i="6" s="1"/>
  <c r="G438" i="6" s="1"/>
  <c r="E477" i="6"/>
  <c r="F477" i="6" s="1"/>
  <c r="G477" i="6" s="1"/>
  <c r="E453" i="6"/>
  <c r="F453" i="6" s="1"/>
  <c r="G453" i="6" s="1"/>
  <c r="E286" i="6"/>
  <c r="F286" i="6" s="1"/>
  <c r="G286" i="6" s="1"/>
  <c r="E131" i="6"/>
  <c r="F131" i="6" s="1"/>
  <c r="G131" i="6" s="1"/>
  <c r="E289" i="6"/>
  <c r="F289" i="6" s="1"/>
  <c r="G289" i="6" s="1"/>
  <c r="E413" i="6"/>
  <c r="F413" i="6" s="1"/>
  <c r="G413" i="6" s="1"/>
  <c r="E85" i="6"/>
  <c r="F85" i="6" s="1"/>
  <c r="G85" i="6" s="1"/>
  <c r="E96" i="6"/>
  <c r="F96" i="6" s="1"/>
  <c r="G96" i="6" s="1"/>
  <c r="E370" i="6"/>
  <c r="F370" i="6" s="1"/>
  <c r="G370" i="6" s="1"/>
  <c r="E317" i="6"/>
  <c r="F317" i="6" s="1"/>
  <c r="G317" i="6" s="1"/>
  <c r="E39" i="6"/>
  <c r="F39" i="6" s="1"/>
  <c r="G39" i="6" s="1"/>
  <c r="E348" i="6"/>
  <c r="F348" i="6" s="1"/>
  <c r="G348" i="6" s="1"/>
  <c r="F24" i="6"/>
  <c r="G24" i="6" s="1"/>
  <c r="E425" i="6"/>
  <c r="F425" i="6" s="1"/>
  <c r="G425" i="6" s="1"/>
  <c r="E136" i="6"/>
  <c r="F136" i="6" s="1"/>
  <c r="G136" i="6" s="1"/>
  <c r="E463" i="6"/>
  <c r="F463" i="6" s="1"/>
  <c r="G463" i="6" s="1"/>
  <c r="E232" i="6"/>
  <c r="F232" i="6" s="1"/>
  <c r="G232" i="6" s="1"/>
  <c r="E186" i="6"/>
  <c r="F186" i="6" s="1"/>
  <c r="G186" i="6" s="1"/>
  <c r="E356" i="6"/>
  <c r="F356" i="6" s="1"/>
  <c r="G356" i="6" s="1"/>
  <c r="E69" i="6"/>
  <c r="F69" i="6" s="1"/>
  <c r="G69" i="6" s="1"/>
  <c r="E178" i="6"/>
  <c r="F178" i="6" s="1"/>
  <c r="G178" i="6" s="1"/>
  <c r="E193" i="6"/>
  <c r="F193" i="6" s="1"/>
  <c r="G193" i="6" s="1"/>
  <c r="E104" i="6"/>
  <c r="F104" i="6" s="1"/>
  <c r="G104" i="6" s="1"/>
  <c r="E253" i="6"/>
  <c r="F253" i="6" s="1"/>
  <c r="G253" i="6" s="1"/>
  <c r="E389" i="6"/>
  <c r="F389" i="6" s="1"/>
  <c r="G389" i="6" s="1"/>
  <c r="E59" i="6"/>
  <c r="F59" i="6" s="1"/>
  <c r="G59" i="6" s="1"/>
  <c r="E51" i="6"/>
  <c r="F51" i="6" s="1"/>
  <c r="G51" i="6" s="1"/>
  <c r="E318" i="6"/>
  <c r="F318" i="6" s="1"/>
  <c r="G318" i="6" s="1"/>
  <c r="E19" i="6"/>
  <c r="F19" i="6" s="1"/>
  <c r="G19" i="6" s="1"/>
  <c r="E20" i="6"/>
  <c r="E82" i="6"/>
  <c r="F82" i="6" s="1"/>
  <c r="G82" i="6" s="1"/>
  <c r="E311" i="6"/>
  <c r="F311" i="6" s="1"/>
  <c r="G311" i="6" s="1"/>
  <c r="E525" i="6"/>
  <c r="F525" i="6" s="1"/>
  <c r="G525" i="6" s="1"/>
  <c r="E359" i="6"/>
  <c r="F359" i="6" s="1"/>
  <c r="G359" i="6" s="1"/>
  <c r="E297" i="6"/>
  <c r="F297" i="6" s="1"/>
  <c r="G297" i="6" s="1"/>
  <c r="E118" i="6"/>
  <c r="F118" i="6" s="1"/>
  <c r="G118" i="6" s="1"/>
  <c r="E160" i="6"/>
  <c r="F160" i="6" s="1"/>
  <c r="G160" i="6" s="1"/>
  <c r="E501" i="6"/>
  <c r="F501" i="6" s="1"/>
  <c r="G501" i="6" s="1"/>
  <c r="E177" i="6"/>
  <c r="F177" i="6" s="1"/>
  <c r="G177" i="6" s="1"/>
  <c r="E352" i="6"/>
  <c r="F352" i="6" s="1"/>
  <c r="G352" i="6" s="1"/>
  <c r="E330" i="6"/>
  <c r="F330" i="6" s="1"/>
  <c r="G330" i="6" s="1"/>
  <c r="E158" i="6"/>
  <c r="F158" i="6" s="1"/>
  <c r="G158" i="6" s="1"/>
  <c r="E409" i="6"/>
  <c r="F409" i="6" s="1"/>
  <c r="G409" i="6" s="1"/>
  <c r="E295" i="6"/>
  <c r="F295" i="6" s="1"/>
  <c r="G295" i="6" s="1"/>
  <c r="E157" i="6"/>
  <c r="F157" i="6" s="1"/>
  <c r="G157" i="6" s="1"/>
  <c r="E475" i="6"/>
  <c r="F475" i="6" s="1"/>
  <c r="G475" i="6" s="1"/>
  <c r="E386" i="6"/>
  <c r="F386" i="6" s="1"/>
  <c r="G386" i="6" s="1"/>
  <c r="E458" i="6"/>
  <c r="F458" i="6" s="1"/>
  <c r="G458" i="6" s="1"/>
  <c r="E79" i="6"/>
  <c r="F79" i="6" s="1"/>
  <c r="G79" i="6" s="1"/>
  <c r="E209" i="6"/>
  <c r="F209" i="6" s="1"/>
  <c r="G209" i="6" s="1"/>
  <c r="E482" i="6"/>
  <c r="F482" i="6" s="1"/>
  <c r="G482" i="6" s="1"/>
  <c r="E260" i="6"/>
  <c r="F260" i="6" s="1"/>
  <c r="G260" i="6" s="1"/>
  <c r="E366" i="6"/>
  <c r="F366" i="6" s="1"/>
  <c r="G366" i="6" s="1"/>
  <c r="E125" i="6"/>
  <c r="F125" i="6" s="1"/>
  <c r="G125" i="6" s="1"/>
  <c r="E122" i="6"/>
  <c r="F122" i="6" s="1"/>
  <c r="G122" i="6" s="1"/>
  <c r="E120" i="6"/>
  <c r="F120" i="6" s="1"/>
  <c r="G120" i="6" s="1"/>
  <c r="E306" i="6"/>
  <c r="F306" i="6" s="1"/>
  <c r="G306" i="6" s="1"/>
  <c r="E94" i="6"/>
  <c r="F94" i="6" s="1"/>
  <c r="G94" i="6" s="1"/>
  <c r="E95" i="6"/>
  <c r="F95" i="6" s="1"/>
  <c r="G95" i="6" s="1"/>
  <c r="E237" i="6"/>
  <c r="F237" i="6" s="1"/>
  <c r="G237" i="6" s="1"/>
  <c r="E299" i="6"/>
  <c r="F299" i="6" s="1"/>
  <c r="G299" i="6" s="1"/>
  <c r="E155" i="6"/>
  <c r="F155" i="6" s="1"/>
  <c r="G155" i="6" s="1"/>
  <c r="E473" i="6"/>
  <c r="F473" i="6" s="1"/>
  <c r="G473" i="6" s="1"/>
  <c r="E407" i="6"/>
  <c r="F407" i="6" s="1"/>
  <c r="G407" i="6" s="1"/>
  <c r="E103" i="6"/>
  <c r="F103" i="6" s="1"/>
  <c r="G103" i="6" s="1"/>
  <c r="E225" i="6"/>
  <c r="F225" i="6" s="1"/>
  <c r="G225" i="6" s="1"/>
  <c r="E117" i="6"/>
  <c r="F117" i="6" s="1"/>
  <c r="G117" i="6" s="1"/>
  <c r="E455" i="6"/>
  <c r="F455" i="6" s="1"/>
  <c r="G455" i="6" s="1"/>
  <c r="E292" i="6"/>
  <c r="F292" i="6" s="1"/>
  <c r="G292" i="6" s="1"/>
  <c r="E285" i="6"/>
  <c r="F285" i="6" s="1"/>
  <c r="G285" i="6" s="1"/>
  <c r="E244" i="6"/>
  <c r="F244" i="6" s="1"/>
  <c r="G244" i="6" s="1"/>
  <c r="E332" i="6"/>
  <c r="F332" i="6" s="1"/>
  <c r="G332" i="6" s="1"/>
  <c r="E81" i="6"/>
  <c r="F81" i="6" s="1"/>
  <c r="G81" i="6" s="1"/>
  <c r="E262" i="6"/>
  <c r="F262" i="6" s="1"/>
  <c r="G262" i="6" s="1"/>
  <c r="E15" i="6"/>
  <c r="F15" i="6" s="1"/>
  <c r="G15" i="6" s="1"/>
  <c r="E436" i="6"/>
  <c r="F436" i="6" s="1"/>
  <c r="G436" i="6" s="1"/>
  <c r="E271" i="6"/>
  <c r="F271" i="6" s="1"/>
  <c r="G271" i="6" s="1"/>
  <c r="E145" i="6"/>
  <c r="F145" i="6" s="1"/>
  <c r="G145" i="6" s="1"/>
  <c r="E107" i="6"/>
  <c r="F107" i="6" s="1"/>
  <c r="G107" i="6" s="1"/>
  <c r="E219" i="6"/>
  <c r="F219" i="6" s="1"/>
  <c r="G219" i="6" s="1"/>
  <c r="E412" i="6"/>
  <c r="F412" i="6" s="1"/>
  <c r="G412" i="6" s="1"/>
  <c r="E231" i="6"/>
  <c r="F231" i="6" s="1"/>
  <c r="G231" i="6" s="1"/>
  <c r="E222" i="6"/>
  <c r="F222" i="6" s="1"/>
  <c r="G222" i="6" s="1"/>
  <c r="E258" i="6"/>
  <c r="F258" i="6" s="1"/>
  <c r="G258" i="6" s="1"/>
  <c r="E140" i="6"/>
  <c r="F140" i="6" s="1"/>
  <c r="G140" i="6" s="1"/>
  <c r="E168" i="6"/>
  <c r="F168" i="6" s="1"/>
  <c r="G168" i="6" s="1"/>
  <c r="E66" i="6"/>
  <c r="F66" i="6" s="1"/>
  <c r="G66" i="6" s="1"/>
  <c r="E256" i="6"/>
  <c r="F256" i="6" s="1"/>
  <c r="G256" i="6" s="1"/>
  <c r="E84" i="6"/>
  <c r="F84" i="6" s="1"/>
  <c r="G84" i="6" s="1"/>
  <c r="E325" i="6"/>
  <c r="F325" i="6" s="1"/>
  <c r="G325" i="6" s="1"/>
  <c r="E520" i="6"/>
  <c r="F520" i="6" s="1"/>
  <c r="G520" i="6" s="1"/>
  <c r="E72" i="6"/>
  <c r="F72" i="6" s="1"/>
  <c r="G72" i="6" s="1"/>
  <c r="E401" i="6"/>
  <c r="F401" i="6" s="1"/>
  <c r="G401" i="6" s="1"/>
  <c r="E402" i="6"/>
  <c r="F402" i="6" s="1"/>
  <c r="G402" i="6" s="1"/>
  <c r="E68" i="6"/>
  <c r="F68" i="6" s="1"/>
  <c r="G68" i="6" s="1"/>
  <c r="E518" i="6"/>
  <c r="F518" i="6" s="1"/>
  <c r="G518" i="6" s="1"/>
  <c r="E484" i="6"/>
  <c r="F484" i="6" s="1"/>
  <c r="G484" i="6" s="1"/>
  <c r="E58" i="6"/>
  <c r="F58" i="6" s="1"/>
  <c r="G58" i="6" s="1"/>
  <c r="E229" i="6"/>
  <c r="F229" i="6" s="1"/>
  <c r="G229" i="6" s="1"/>
  <c r="E346" i="6"/>
  <c r="F346" i="6" s="1"/>
  <c r="G346" i="6" s="1"/>
  <c r="E132" i="6"/>
  <c r="F132" i="6" s="1"/>
  <c r="G132" i="6" s="1"/>
  <c r="E309" i="6"/>
  <c r="F309" i="6" s="1"/>
  <c r="G309" i="6" s="1"/>
  <c r="E149" i="6"/>
  <c r="F149" i="6" s="1"/>
  <c r="G149" i="6" s="1"/>
  <c r="E374" i="6"/>
  <c r="F374" i="6" s="1"/>
  <c r="G374" i="6" s="1"/>
  <c r="E111" i="6"/>
  <c r="F111" i="6" s="1"/>
  <c r="G111" i="6" s="1"/>
  <c r="E522" i="6"/>
  <c r="F522" i="6" s="1"/>
  <c r="G522" i="6" s="1"/>
  <c r="E49" i="6"/>
  <c r="F49" i="6" s="1"/>
  <c r="G49" i="6" s="1"/>
  <c r="E395" i="6"/>
  <c r="F395" i="6" s="1"/>
  <c r="G395" i="6" s="1"/>
  <c r="E511" i="6"/>
  <c r="F511" i="6" s="1"/>
  <c r="G511" i="6" s="1"/>
  <c r="E428" i="6"/>
  <c r="F428" i="6" s="1"/>
  <c r="G428" i="6" s="1"/>
  <c r="E247" i="6"/>
  <c r="F247" i="6" s="1"/>
  <c r="G247" i="6" s="1"/>
  <c r="E200" i="6"/>
  <c r="F200" i="6" s="1"/>
  <c r="G200" i="6" s="1"/>
  <c r="E114" i="6"/>
  <c r="F114" i="6" s="1"/>
  <c r="G114" i="6" s="1"/>
  <c r="E77" i="6"/>
  <c r="F77" i="6" s="1"/>
  <c r="G77" i="6" s="1"/>
  <c r="E516" i="6"/>
  <c r="F516" i="6" s="1"/>
  <c r="G516" i="6" s="1"/>
  <c r="E223" i="6"/>
  <c r="F223" i="6" s="1"/>
  <c r="G223" i="6" s="1"/>
  <c r="E236" i="6"/>
  <c r="F236" i="6" s="1"/>
  <c r="G236" i="6" s="1"/>
  <c r="E441" i="6"/>
  <c r="F441" i="6" s="1"/>
  <c r="G441" i="6" s="1"/>
  <c r="E270" i="6"/>
  <c r="F270" i="6" s="1"/>
  <c r="G270" i="6" s="1"/>
  <c r="E121" i="6"/>
  <c r="F121" i="6" s="1"/>
  <c r="G121" i="6" s="1"/>
  <c r="E78" i="6"/>
  <c r="F78" i="6" s="1"/>
  <c r="G78" i="6" s="1"/>
  <c r="E385" i="6"/>
  <c r="F385" i="6" s="1"/>
  <c r="G385" i="6" s="1"/>
  <c r="E343" i="6"/>
  <c r="F343" i="6" s="1"/>
  <c r="G343" i="6" s="1"/>
  <c r="E175" i="6"/>
  <c r="F175" i="6" s="1"/>
  <c r="G175" i="6" s="1"/>
  <c r="E291" i="6"/>
  <c r="F291" i="6" s="1"/>
  <c r="G291" i="6" s="1"/>
  <c r="E180" i="6"/>
  <c r="F180" i="6" s="1"/>
  <c r="G180" i="6" s="1"/>
  <c r="E435" i="6"/>
  <c r="F435" i="6" s="1"/>
  <c r="G435" i="6" s="1"/>
  <c r="E442" i="6"/>
  <c r="F442" i="6" s="1"/>
  <c r="G442" i="6" s="1"/>
  <c r="E465" i="6"/>
  <c r="F465" i="6" s="1"/>
  <c r="G465" i="6" s="1"/>
  <c r="E526" i="6"/>
  <c r="F526" i="6" s="1"/>
  <c r="G526" i="6" s="1"/>
  <c r="E357" i="6"/>
  <c r="F357" i="6" s="1"/>
  <c r="G357" i="6" s="1"/>
  <c r="E127" i="6"/>
  <c r="F127" i="6" s="1"/>
  <c r="G127" i="6" s="1"/>
  <c r="E353" i="6"/>
  <c r="F353" i="6" s="1"/>
  <c r="G353" i="6" s="1"/>
  <c r="E61" i="6"/>
  <c r="F61" i="6" s="1"/>
  <c r="G61" i="6" s="1"/>
  <c r="E461" i="6"/>
  <c r="F461" i="6" s="1"/>
  <c r="G461" i="6" s="1"/>
  <c r="E382" i="6"/>
  <c r="F382" i="6" s="1"/>
  <c r="G382" i="6" s="1"/>
  <c r="E391" i="6"/>
  <c r="F391" i="6" s="1"/>
  <c r="G391" i="6" s="1"/>
  <c r="E151" i="6"/>
  <c r="F151" i="6" s="1"/>
  <c r="G151" i="6" s="1"/>
  <c r="E521" i="6"/>
  <c r="F521" i="6" s="1"/>
  <c r="G521" i="6" s="1"/>
  <c r="E55" i="6"/>
  <c r="F55" i="6" s="1"/>
  <c r="G55" i="6" s="1"/>
  <c r="E372" i="6"/>
  <c r="F372" i="6" s="1"/>
  <c r="G372" i="6" s="1"/>
  <c r="E215" i="6"/>
  <c r="F215" i="6" s="1"/>
  <c r="G215" i="6" s="1"/>
  <c r="E496" i="6"/>
  <c r="F496" i="6" s="1"/>
  <c r="G496" i="6" s="1"/>
  <c r="E150" i="6"/>
  <c r="F150" i="6" s="1"/>
  <c r="G150" i="6" s="1"/>
  <c r="E440" i="6"/>
  <c r="F440" i="6" s="1"/>
  <c r="G440" i="6" s="1"/>
  <c r="E191" i="6"/>
  <c r="F191" i="6" s="1"/>
  <c r="G191" i="6" s="1"/>
  <c r="E80" i="6"/>
  <c r="F80" i="6" s="1"/>
  <c r="G80" i="6" s="1"/>
  <c r="E523" i="6"/>
  <c r="F523" i="6" s="1"/>
  <c r="G523" i="6" s="1"/>
  <c r="E228" i="6"/>
  <c r="F228" i="6" s="1"/>
  <c r="G228" i="6" s="1"/>
  <c r="E87" i="6"/>
  <c r="F87" i="6" s="1"/>
  <c r="G87" i="6" s="1"/>
  <c r="E474" i="6"/>
  <c r="F474" i="6" s="1"/>
  <c r="G474" i="6" s="1"/>
  <c r="E70" i="6"/>
  <c r="F70" i="6" s="1"/>
  <c r="G70" i="6" s="1"/>
  <c r="E456" i="6"/>
  <c r="F456" i="6" s="1"/>
  <c r="G456" i="6" s="1"/>
  <c r="E449" i="6"/>
  <c r="F449" i="6" s="1"/>
  <c r="G449" i="6" s="1"/>
  <c r="E457" i="6"/>
  <c r="F457" i="6" s="1"/>
  <c r="G457" i="6" s="1"/>
  <c r="E174" i="6"/>
  <c r="F174" i="6" s="1"/>
  <c r="G174" i="6" s="1"/>
  <c r="E116" i="6"/>
  <c r="F116" i="6" s="1"/>
  <c r="G116" i="6" s="1"/>
  <c r="E444" i="6"/>
  <c r="F444" i="6" s="1"/>
  <c r="G444" i="6" s="1"/>
  <c r="E126" i="6"/>
  <c r="F126" i="6" s="1"/>
  <c r="G126" i="6" s="1"/>
  <c r="E16" i="6"/>
  <c r="F16" i="6" s="1"/>
  <c r="G16" i="6" s="1"/>
  <c r="E26" i="6"/>
  <c r="F26" i="6" s="1"/>
  <c r="G26" i="6" s="1"/>
  <c r="E218" i="6"/>
  <c r="F218" i="6" s="1"/>
  <c r="G218" i="6" s="1"/>
  <c r="E245" i="6"/>
  <c r="F245" i="6" s="1"/>
  <c r="G245" i="6" s="1"/>
  <c r="E354" i="6"/>
  <c r="F354" i="6" s="1"/>
  <c r="G354" i="6" s="1"/>
  <c r="E115" i="6"/>
  <c r="F115" i="6" s="1"/>
  <c r="G115" i="6" s="1"/>
  <c r="E181" i="6"/>
  <c r="F181" i="6" s="1"/>
  <c r="G181" i="6" s="1"/>
  <c r="E203" i="6"/>
  <c r="F203" i="6" s="1"/>
  <c r="G203" i="6" s="1"/>
  <c r="E112" i="6"/>
  <c r="F112" i="6" s="1"/>
  <c r="G112" i="6" s="1"/>
  <c r="E479" i="6"/>
  <c r="F479" i="6" s="1"/>
  <c r="G479" i="6" s="1"/>
  <c r="E494" i="6"/>
  <c r="F494" i="6" s="1"/>
  <c r="G494" i="6" s="1"/>
  <c r="E252" i="6"/>
  <c r="F252" i="6" s="1"/>
  <c r="G252" i="6" s="1"/>
  <c r="E52" i="6"/>
  <c r="F52" i="6" s="1"/>
  <c r="G52" i="6" s="1"/>
  <c r="E50" i="6"/>
  <c r="F50" i="6" s="1"/>
  <c r="G50" i="6" s="1"/>
  <c r="E67" i="6"/>
  <c r="F67" i="6" s="1"/>
  <c r="G67" i="6" s="1"/>
  <c r="E54" i="6"/>
  <c r="F54" i="6" s="1"/>
  <c r="G54" i="6" s="1"/>
  <c r="E315" i="6"/>
  <c r="F315" i="6" s="1"/>
  <c r="G315" i="6" s="1"/>
  <c r="E364" i="6"/>
  <c r="F364" i="6" s="1"/>
  <c r="G364" i="6" s="1"/>
  <c r="E351" i="6"/>
  <c r="F351" i="6" s="1"/>
  <c r="G351" i="6" s="1"/>
  <c r="E471" i="6"/>
  <c r="F471" i="6" s="1"/>
  <c r="G471" i="6" s="1"/>
  <c r="E213" i="6"/>
  <c r="F213" i="6" s="1"/>
  <c r="G213" i="6" s="1"/>
  <c r="E56" i="6"/>
  <c r="F56" i="6" s="1"/>
  <c r="G56" i="6" s="1"/>
  <c r="E410" i="6"/>
  <c r="F410" i="6" s="1"/>
  <c r="G410" i="6" s="1"/>
  <c r="E333" i="6"/>
  <c r="F333" i="6" s="1"/>
  <c r="G333" i="6" s="1"/>
  <c r="E142" i="6"/>
  <c r="F142" i="6" s="1"/>
  <c r="G142" i="6" s="1"/>
  <c r="E517" i="6"/>
  <c r="F517" i="6" s="1"/>
  <c r="G517" i="6" s="1"/>
  <c r="E227" i="6"/>
  <c r="F227" i="6" s="1"/>
  <c r="G227" i="6" s="1"/>
  <c r="E314" i="6"/>
  <c r="F314" i="6" s="1"/>
  <c r="G314" i="6" s="1"/>
  <c r="E360" i="6"/>
  <c r="F360" i="6" s="1"/>
  <c r="G360" i="6" s="1"/>
  <c r="E197" i="6"/>
  <c r="F197" i="6" s="1"/>
  <c r="G197" i="6" s="1"/>
  <c r="E377" i="6"/>
  <c r="F377" i="6" s="1"/>
  <c r="G377" i="6" s="1"/>
  <c r="E183" i="6"/>
  <c r="F183" i="6" s="1"/>
  <c r="G183" i="6" s="1"/>
  <c r="E235" i="6"/>
  <c r="F235" i="6" s="1"/>
  <c r="G235" i="6" s="1"/>
  <c r="E487" i="6"/>
  <c r="F487" i="6" s="1"/>
  <c r="G487" i="6" s="1"/>
  <c r="E100" i="6"/>
  <c r="F100" i="6" s="1"/>
  <c r="G100" i="6" s="1"/>
  <c r="E73" i="6"/>
  <c r="F73" i="6" s="1"/>
  <c r="G73" i="6" s="1"/>
  <c r="E392" i="6"/>
  <c r="F392" i="6" s="1"/>
  <c r="G392" i="6" s="1"/>
  <c r="E86" i="6"/>
  <c r="F86" i="6" s="1"/>
  <c r="G86" i="6" s="1"/>
  <c r="E427" i="6"/>
  <c r="F427" i="6" s="1"/>
  <c r="G427" i="6" s="1"/>
  <c r="E170" i="6"/>
  <c r="F170" i="6" s="1"/>
  <c r="G170" i="6" s="1"/>
  <c r="E138" i="6"/>
  <c r="F138" i="6" s="1"/>
  <c r="G138" i="6" s="1"/>
  <c r="K506" i="6"/>
  <c r="K129" i="6"/>
  <c r="K255" i="6"/>
  <c r="K143" i="6"/>
  <c r="K38" i="6"/>
  <c r="K109" i="6"/>
  <c r="K124" i="6"/>
  <c r="K135" i="6"/>
  <c r="K144" i="6"/>
  <c r="K136" i="6"/>
  <c r="K489" i="6"/>
  <c r="K256" i="6"/>
  <c r="K502" i="6"/>
  <c r="K257" i="6"/>
  <c r="K490" i="6"/>
  <c r="K486" i="6"/>
  <c r="K155" i="6"/>
  <c r="C5" i="9"/>
  <c r="J527" i="6" s="1"/>
  <c r="C6" i="9"/>
  <c r="J528" i="6" s="1"/>
  <c r="C7" i="9"/>
  <c r="J42" i="6" s="1"/>
  <c r="C8" i="9"/>
  <c r="J413" i="6" s="1"/>
  <c r="C9" i="9"/>
  <c r="J31" i="6" s="1"/>
  <c r="C10" i="9"/>
  <c r="J128" i="6" s="1"/>
  <c r="C11" i="9"/>
  <c r="J110" i="6" s="1"/>
  <c r="C12" i="9"/>
  <c r="J525" i="6" s="1"/>
  <c r="C13" i="9"/>
  <c r="J359" i="6" s="1"/>
  <c r="C14" i="9"/>
  <c r="J523" i="6" s="1"/>
  <c r="C15" i="9"/>
  <c r="J362" i="6" s="1"/>
  <c r="C16" i="9"/>
  <c r="J526" i="6" s="1"/>
  <c r="C17" i="9"/>
  <c r="J237" i="6" s="1"/>
  <c r="C18" i="9"/>
  <c r="C19" i="9"/>
  <c r="C20" i="9"/>
  <c r="J194" i="6" s="1"/>
  <c r="C21" i="9"/>
  <c r="J15" i="6" s="1"/>
  <c r="C22" i="9"/>
  <c r="J198" i="6" s="1"/>
  <c r="C23" i="9"/>
  <c r="J40" i="6" s="1"/>
  <c r="C24" i="9"/>
  <c r="J91" i="6" s="1"/>
  <c r="C25" i="9"/>
  <c r="J53" i="6" s="1"/>
  <c r="C26" i="9"/>
  <c r="J29" i="6" s="1"/>
  <c r="C27" i="9"/>
  <c r="J20" i="6" s="1"/>
  <c r="C28" i="9"/>
  <c r="J171" i="6" s="1"/>
  <c r="C29" i="9"/>
  <c r="J61" i="6" s="1"/>
  <c r="C30" i="9"/>
  <c r="J19" i="6" s="1"/>
  <c r="C31" i="9"/>
  <c r="J370" i="6" s="1"/>
  <c r="F32" i="9"/>
  <c r="C32" i="9"/>
  <c r="J36" i="6" s="1"/>
  <c r="C33" i="9"/>
  <c r="J17" i="6" s="1"/>
  <c r="C34" i="9"/>
  <c r="J270" i="6" s="1"/>
  <c r="C35" i="9"/>
  <c r="J337" i="6" s="1"/>
  <c r="C36" i="9"/>
  <c r="J406" i="6" s="1"/>
  <c r="C37" i="9"/>
  <c r="J524" i="6" s="1"/>
  <c r="C38" i="9"/>
  <c r="J174" i="6" s="1"/>
  <c r="C39" i="9"/>
  <c r="J235" i="6" s="1"/>
  <c r="C40" i="9"/>
  <c r="J348" i="6" s="1"/>
  <c r="C41" i="9"/>
  <c r="J295" i="6" s="1"/>
  <c r="C42" i="9"/>
  <c r="J330" i="6" s="1"/>
  <c r="C43" i="9"/>
  <c r="J522" i="6" s="1"/>
  <c r="C44" i="9"/>
  <c r="J520" i="6" s="1"/>
  <c r="C4" i="9"/>
  <c r="J521" i="6" s="1"/>
  <c r="K270" i="6" l="1"/>
  <c r="N16" i="6"/>
  <c r="N337" i="6"/>
  <c r="N261" i="6"/>
  <c r="N57" i="6"/>
  <c r="N27" i="6"/>
  <c r="N406" i="6"/>
  <c r="N524" i="6"/>
  <c r="N372" i="6"/>
  <c r="N459" i="6"/>
  <c r="N350" i="6"/>
  <c r="N51" i="6"/>
  <c r="N371" i="6"/>
  <c r="N116" i="6"/>
  <c r="N301" i="6"/>
  <c r="N56" i="6"/>
  <c r="N402" i="6"/>
  <c r="N79" i="6"/>
  <c r="N414" i="6"/>
  <c r="N458" i="6"/>
  <c r="N211" i="6"/>
  <c r="N279" i="6"/>
  <c r="N417" i="6"/>
  <c r="N99" i="6"/>
  <c r="N454" i="6"/>
  <c r="N423" i="6"/>
  <c r="N404" i="6"/>
  <c r="N142" i="6"/>
  <c r="N152" i="6"/>
  <c r="N162" i="6"/>
  <c r="N309" i="6"/>
  <c r="N255" i="6"/>
  <c r="N319" i="6"/>
  <c r="N236" i="6"/>
  <c r="N103" i="6"/>
  <c r="N469" i="6"/>
  <c r="N397" i="6"/>
  <c r="N508" i="6"/>
  <c r="N114" i="6"/>
  <c r="N105" i="6"/>
  <c r="N212" i="6"/>
  <c r="N242" i="6"/>
  <c r="N20" i="6"/>
  <c r="N123" i="6"/>
  <c r="N274" i="6"/>
  <c r="N487" i="6"/>
  <c r="N513" i="6"/>
  <c r="N342" i="6"/>
  <c r="N477" i="6"/>
  <c r="N340" i="6"/>
  <c r="N392" i="6"/>
  <c r="N61" i="6"/>
  <c r="N354" i="6"/>
  <c r="N369" i="6"/>
  <c r="N515" i="6"/>
  <c r="N74" i="6"/>
  <c r="N341" i="6"/>
  <c r="N45" i="6"/>
  <c r="N28" i="6"/>
  <c r="N348" i="6"/>
  <c r="N49" i="6"/>
  <c r="N210" i="6"/>
  <c r="N415" i="6"/>
  <c r="N97" i="6"/>
  <c r="N71" i="6"/>
  <c r="N23" i="6"/>
  <c r="N346" i="6"/>
  <c r="N76" i="6"/>
  <c r="N55" i="6"/>
  <c r="N131" i="6"/>
  <c r="N199" i="6"/>
  <c r="N493" i="6"/>
  <c r="N285" i="6"/>
  <c r="N361" i="6"/>
  <c r="N437" i="6"/>
  <c r="N246" i="6"/>
  <c r="N208" i="6"/>
  <c r="N280" i="6"/>
  <c r="N117" i="6"/>
  <c r="N100" i="6"/>
  <c r="N421" i="6"/>
  <c r="N231" i="6"/>
  <c r="N405" i="6"/>
  <c r="N143" i="6"/>
  <c r="N153" i="6"/>
  <c r="N163" i="6"/>
  <c r="N310" i="6"/>
  <c r="N424" i="6"/>
  <c r="N383" i="6"/>
  <c r="N498" i="6"/>
  <c r="N220" i="6"/>
  <c r="N470" i="6"/>
  <c r="N398" i="6"/>
  <c r="N395" i="6"/>
  <c r="N272" i="6"/>
  <c r="N17" i="6"/>
  <c r="N80" i="6"/>
  <c r="N218" i="6"/>
  <c r="N436" i="6"/>
  <c r="N525" i="6"/>
  <c r="N275" i="6"/>
  <c r="N506" i="6"/>
  <c r="N451" i="6"/>
  <c r="N122" i="6"/>
  <c r="N108" i="6"/>
  <c r="N505" i="6"/>
  <c r="N352" i="6"/>
  <c r="N335" i="6"/>
  <c r="N214" i="6"/>
  <c r="N322" i="6"/>
  <c r="N517" i="6"/>
  <c r="N52" i="6"/>
  <c r="N482" i="6"/>
  <c r="N90" i="6"/>
  <c r="N488" i="6"/>
  <c r="N326" i="6"/>
  <c r="N219" i="6"/>
  <c r="N456" i="6"/>
  <c r="N292" i="6"/>
  <c r="N235" i="6"/>
  <c r="N521" i="6"/>
  <c r="N30" i="6"/>
  <c r="N39" i="6"/>
  <c r="N302" i="6"/>
  <c r="N185" i="6"/>
  <c r="N296" i="6"/>
  <c r="N439" i="6"/>
  <c r="N206" i="6"/>
  <c r="N500" i="6"/>
  <c r="N66" i="6"/>
  <c r="N434" i="6"/>
  <c r="N69" i="6"/>
  <c r="N187" i="6"/>
  <c r="N63" i="6"/>
  <c r="N118" i="6"/>
  <c r="N382" i="6"/>
  <c r="N431" i="6"/>
  <c r="N307" i="6"/>
  <c r="N308" i="6"/>
  <c r="N144" i="6"/>
  <c r="N154" i="6"/>
  <c r="N164" i="6"/>
  <c r="N330" i="6"/>
  <c r="N38" i="6"/>
  <c r="N86" i="6"/>
  <c r="N203" i="6"/>
  <c r="N299" i="6"/>
  <c r="N471" i="6"/>
  <c r="N399" i="6"/>
  <c r="N374" i="6"/>
  <c r="N502" i="6"/>
  <c r="N196" i="6"/>
  <c r="N365" i="6"/>
  <c r="N522" i="6"/>
  <c r="N95" i="6"/>
  <c r="N408" i="6"/>
  <c r="N276" i="6"/>
  <c r="N504" i="6"/>
  <c r="N353" i="6"/>
  <c r="N198" i="6"/>
  <c r="N511" i="6"/>
  <c r="N228" i="6"/>
  <c r="N306" i="6"/>
  <c r="N495" i="6"/>
  <c r="N215" i="6"/>
  <c r="N377" i="6"/>
  <c r="N334" i="6"/>
  <c r="N427" i="6"/>
  <c r="N188" i="6"/>
  <c r="N119" i="6"/>
  <c r="N281" i="6"/>
  <c r="N450" i="6"/>
  <c r="N155" i="6"/>
  <c r="N222" i="6"/>
  <c r="N107" i="6"/>
  <c r="N70" i="6"/>
  <c r="N472" i="6"/>
  <c r="N440" i="6"/>
  <c r="N229" i="6"/>
  <c r="N410" i="6"/>
  <c r="N267" i="6"/>
  <c r="N277" i="6"/>
  <c r="N34" i="6"/>
  <c r="N388" i="6"/>
  <c r="N329" i="6"/>
  <c r="N373" i="6"/>
  <c r="N216" i="6"/>
  <c r="N82" i="6"/>
  <c r="N278" i="6"/>
  <c r="N73" i="6"/>
  <c r="N411" i="6"/>
  <c r="N364" i="6"/>
  <c r="N387" i="6"/>
  <c r="N78" i="6"/>
  <c r="N59" i="6"/>
  <c r="N200" i="6"/>
  <c r="N22" i="6"/>
  <c r="N362" i="6"/>
  <c r="N347" i="6"/>
  <c r="N37" i="6"/>
  <c r="N41" i="6"/>
  <c r="N48" i="6"/>
  <c r="N332" i="6"/>
  <c r="N251" i="6"/>
  <c r="N268" i="6"/>
  <c r="N88" i="6"/>
  <c r="N98" i="6"/>
  <c r="N269" i="6"/>
  <c r="N318" i="6"/>
  <c r="N447" i="6"/>
  <c r="N313" i="6"/>
  <c r="N316" i="6"/>
  <c r="N433" i="6"/>
  <c r="N46" i="6"/>
  <c r="N128" i="6"/>
  <c r="N145" i="6"/>
  <c r="N165" i="6"/>
  <c r="N344" i="6"/>
  <c r="N204" i="6"/>
  <c r="N400" i="6"/>
  <c r="N300" i="6"/>
  <c r="N366" i="6"/>
  <c r="N195" i="6"/>
  <c r="N380" i="6"/>
  <c r="N356" i="6"/>
  <c r="N283" i="6"/>
  <c r="N64" i="6"/>
  <c r="N357" i="6"/>
  <c r="N407" i="6"/>
  <c r="N171" i="6"/>
  <c r="N333" i="6"/>
  <c r="N148" i="6"/>
  <c r="N496" i="6"/>
  <c r="N226" i="6"/>
  <c r="N435" i="6"/>
  <c r="N305" i="6"/>
  <c r="N178" i="6"/>
  <c r="N284" i="6"/>
  <c r="N370" i="6"/>
  <c r="N205" i="6"/>
  <c r="N75" i="6"/>
  <c r="N252" i="6"/>
  <c r="N254" i="6"/>
  <c r="N104" i="6"/>
  <c r="N47" i="6"/>
  <c r="N230" i="6"/>
  <c r="N101" i="6"/>
  <c r="N19" i="6"/>
  <c r="N287" i="6"/>
  <c r="N339" i="6"/>
  <c r="N115" i="6"/>
  <c r="N54" i="6"/>
  <c r="N425" i="6"/>
  <c r="N169" i="6"/>
  <c r="N186" i="6"/>
  <c r="N455" i="6"/>
  <c r="N83" i="6"/>
  <c r="N314" i="6"/>
  <c r="N170" i="6"/>
  <c r="N418" i="6"/>
  <c r="N189" i="6"/>
  <c r="N201" i="6"/>
  <c r="N133" i="6"/>
  <c r="N109" i="6"/>
  <c r="N282" i="6"/>
  <c r="N138" i="6"/>
  <c r="N363" i="6"/>
  <c r="N146" i="6"/>
  <c r="N156" i="6"/>
  <c r="N166" i="6"/>
  <c r="N489" i="6"/>
  <c r="N182" i="6"/>
  <c r="N295" i="6"/>
  <c r="N223" i="6"/>
  <c r="N224" i="6"/>
  <c r="N473" i="6"/>
  <c r="N172" i="6"/>
  <c r="N50" i="6"/>
  <c r="N93" i="6"/>
  <c r="N432" i="6"/>
  <c r="N367" i="6"/>
  <c r="N127" i="6"/>
  <c r="N244" i="6"/>
  <c r="N510" i="6"/>
  <c r="N270" i="6"/>
  <c r="N139" i="6"/>
  <c r="N428" i="6"/>
  <c r="N324" i="6"/>
  <c r="N240" i="6"/>
  <c r="N25" i="6"/>
  <c r="N429" i="6"/>
  <c r="N121" i="6"/>
  <c r="N35" i="6"/>
  <c r="N62" i="6"/>
  <c r="N176" i="6"/>
  <c r="N77" i="6"/>
  <c r="N36" i="6"/>
  <c r="N245" i="6"/>
  <c r="N239" i="6"/>
  <c r="N289" i="6"/>
  <c r="N466" i="6"/>
  <c r="N446" i="6"/>
  <c r="N60" i="6"/>
  <c r="N430" i="6"/>
  <c r="N181" i="6"/>
  <c r="N403" i="6"/>
  <c r="N72" i="6"/>
  <c r="N441" i="6"/>
  <c r="N102" i="6"/>
  <c r="N419" i="6"/>
  <c r="N190" i="6"/>
  <c r="N134" i="6"/>
  <c r="N303" i="6"/>
  <c r="N260" i="6"/>
  <c r="N413" i="6"/>
  <c r="N29" i="6"/>
  <c r="N259" i="6"/>
  <c r="N147" i="6"/>
  <c r="N157" i="6"/>
  <c r="N167" i="6"/>
  <c r="N490" i="6"/>
  <c r="N457" i="6"/>
  <c r="N256" i="6"/>
  <c r="N42" i="6"/>
  <c r="N225" i="6"/>
  <c r="N474" i="6"/>
  <c r="N173" i="6"/>
  <c r="N237" i="6"/>
  <c r="N311" i="6"/>
  <c r="N68" i="6"/>
  <c r="N368" i="6"/>
  <c r="N359" i="6"/>
  <c r="N499" i="6"/>
  <c r="N273" i="6"/>
  <c r="N293" i="6"/>
  <c r="N393" i="6"/>
  <c r="N53" i="6"/>
  <c r="N177" i="6"/>
  <c r="N514" i="6"/>
  <c r="N321" i="6"/>
  <c r="N91" i="6"/>
  <c r="N43" i="6"/>
  <c r="N14" i="6"/>
  <c r="N217" i="6"/>
  <c r="N94" i="6"/>
  <c r="N262" i="6"/>
  <c r="N213" i="6"/>
  <c r="N453" i="6"/>
  <c r="N197" i="6"/>
  <c r="N494" i="6"/>
  <c r="N120" i="6"/>
  <c r="N207" i="6"/>
  <c r="N379" i="6"/>
  <c r="N126" i="6"/>
  <c r="N193" i="6"/>
  <c r="N175" i="6"/>
  <c r="N168" i="6"/>
  <c r="N84" i="6"/>
  <c r="N442" i="6"/>
  <c r="N467" i="6"/>
  <c r="N288" i="6"/>
  <c r="N191" i="6"/>
  <c r="N460" i="6"/>
  <c r="N137" i="6"/>
  <c r="N250" i="6"/>
  <c r="N158" i="6"/>
  <c r="N358" i="6"/>
  <c r="N257" i="6"/>
  <c r="N475" i="6"/>
  <c r="N106" i="6"/>
  <c r="N247" i="6"/>
  <c r="N503" i="6"/>
  <c r="N183" i="6"/>
  <c r="N389" i="6"/>
  <c r="N528" i="6"/>
  <c r="N315" i="6"/>
  <c r="N32" i="6"/>
  <c r="N253" i="6"/>
  <c r="N351" i="6"/>
  <c r="N21" i="6"/>
  <c r="N125" i="6"/>
  <c r="N331" i="6"/>
  <c r="N492" i="6"/>
  <c r="N161" i="6"/>
  <c r="N202" i="6"/>
  <c r="N394" i="6"/>
  <c r="N96" i="6"/>
  <c r="N33" i="6"/>
  <c r="N486" i="6"/>
  <c r="N360" i="6"/>
  <c r="N241" i="6"/>
  <c r="N438" i="6"/>
  <c r="N263" i="6"/>
  <c r="N271" i="6"/>
  <c r="N40" i="6"/>
  <c r="N396" i="6"/>
  <c r="N15" i="6"/>
  <c r="N507" i="6"/>
  <c r="N518" i="6"/>
  <c r="N26" i="6"/>
  <c r="N65" i="6"/>
  <c r="N452" i="6"/>
  <c r="N465" i="6"/>
  <c r="N336" i="6"/>
  <c r="N297" i="6"/>
  <c r="N266" i="6"/>
  <c r="N512" i="6"/>
  <c r="N304" i="6"/>
  <c r="N124" i="6"/>
  <c r="N141" i="6"/>
  <c r="N401" i="6"/>
  <c r="N420" i="6"/>
  <c r="N149" i="6"/>
  <c r="N328" i="6"/>
  <c r="N323" i="6"/>
  <c r="N386" i="6"/>
  <c r="N159" i="6"/>
  <c r="N338" i="6"/>
  <c r="N258" i="6"/>
  <c r="N85" i="6"/>
  <c r="N243" i="6"/>
  <c r="N24" i="6"/>
  <c r="N343" i="6"/>
  <c r="N209" i="6"/>
  <c r="N483" i="6"/>
  <c r="N238" i="6"/>
  <c r="N376" i="6"/>
  <c r="N520" i="6"/>
  <c r="N249" i="6"/>
  <c r="N290" i="6"/>
  <c r="N391" i="6"/>
  <c r="N192" i="6"/>
  <c r="N463" i="6"/>
  <c r="N509" i="6"/>
  <c r="N443" i="6"/>
  <c r="N264" i="6"/>
  <c r="N179" i="6"/>
  <c r="N412" i="6"/>
  <c r="N248" i="6"/>
  <c r="N317" i="6"/>
  <c r="N81" i="6"/>
  <c r="N160" i="6"/>
  <c r="N18" i="6"/>
  <c r="N31" i="6"/>
  <c r="N132" i="6"/>
  <c r="N312" i="6"/>
  <c r="N327" i="6"/>
  <c r="N135" i="6"/>
  <c r="N426" i="6"/>
  <c r="N501" i="6"/>
  <c r="N519" i="6"/>
  <c r="N464" i="6"/>
  <c r="N140" i="6"/>
  <c r="N478" i="6"/>
  <c r="N325" i="6"/>
  <c r="N355" i="6"/>
  <c r="N136" i="6"/>
  <c r="N233" i="6"/>
  <c r="N194" i="6"/>
  <c r="N384" i="6"/>
  <c r="N234" i="6"/>
  <c r="N381" i="6"/>
  <c r="N375" i="6"/>
  <c r="N449" i="6"/>
  <c r="N481" i="6"/>
  <c r="N491" i="6"/>
  <c r="N485" i="6"/>
  <c r="N232" i="6"/>
  <c r="N479" i="6"/>
  <c r="N291" i="6"/>
  <c r="N480" i="6"/>
  <c r="N174" i="6"/>
  <c r="N526" i="6"/>
  <c r="N221" i="6"/>
  <c r="N416" i="6"/>
  <c r="N462" i="6"/>
  <c r="N527" i="6"/>
  <c r="N461" i="6"/>
  <c r="N89" i="6"/>
  <c r="N129" i="6"/>
  <c r="N111" i="6"/>
  <c r="N497" i="6"/>
  <c r="N378" i="6"/>
  <c r="N422" i="6"/>
  <c r="N484" i="6"/>
  <c r="N184" i="6"/>
  <c r="N523" i="6"/>
  <c r="N58" i="6"/>
  <c r="N44" i="6"/>
  <c r="N390" i="6"/>
  <c r="N320" i="6"/>
  <c r="N444" i="6"/>
  <c r="N130" i="6"/>
  <c r="N67" i="6"/>
  <c r="N150" i="6"/>
  <c r="N265" i="6"/>
  <c r="N227" i="6"/>
  <c r="N112" i="6"/>
  <c r="N294" i="6"/>
  <c r="N345" i="6"/>
  <c r="N180" i="6"/>
  <c r="N286" i="6"/>
  <c r="N92" i="6"/>
  <c r="N349" i="6"/>
  <c r="N110" i="6"/>
  <c r="N445" i="6"/>
  <c r="N448" i="6"/>
  <c r="N409" i="6"/>
  <c r="N151" i="6"/>
  <c r="N113" i="6"/>
  <c r="N468" i="6"/>
  <c r="N385" i="6"/>
  <c r="N516" i="6"/>
  <c r="N87" i="6"/>
  <c r="N476" i="6"/>
  <c r="N298" i="6"/>
  <c r="F20" i="6"/>
  <c r="G20" i="6" s="1"/>
  <c r="K226" i="6"/>
  <c r="K93" i="6"/>
  <c r="K149" i="6"/>
  <c r="K165" i="6"/>
  <c r="K170" i="6"/>
  <c r="K201" i="6"/>
  <c r="K146" i="6"/>
  <c r="K441" i="6"/>
  <c r="K160" i="6"/>
  <c r="K157" i="6"/>
  <c r="K189" i="6"/>
  <c r="K514" i="6"/>
  <c r="K413" i="6"/>
  <c r="K340" i="6"/>
  <c r="K281" i="6"/>
  <c r="K516" i="6"/>
  <c r="K431" i="6"/>
  <c r="K295" i="6"/>
  <c r="K422" i="6"/>
  <c r="K162" i="6"/>
  <c r="K148" i="6"/>
  <c r="K499" i="6"/>
  <c r="K483" i="6"/>
  <c r="K204" i="6"/>
  <c r="K367" i="6"/>
  <c r="K449" i="6"/>
  <c r="K63" i="6"/>
  <c r="K224" i="6"/>
  <c r="K421" i="6"/>
  <c r="K241" i="6"/>
  <c r="K380" i="6"/>
  <c r="K465" i="6"/>
  <c r="K60" i="6"/>
  <c r="K351" i="6"/>
  <c r="K215" i="6"/>
  <c r="K312" i="6"/>
  <c r="K120" i="6"/>
  <c r="K173" i="6"/>
  <c r="K237" i="6"/>
  <c r="K59" i="6"/>
  <c r="K72" i="6"/>
  <c r="K55" i="6"/>
  <c r="K228" i="6"/>
  <c r="K344" i="6"/>
  <c r="K401" i="6"/>
  <c r="K357" i="6"/>
  <c r="K287" i="6"/>
  <c r="K101" i="6"/>
  <c r="K383" i="6"/>
  <c r="K526" i="6"/>
  <c r="K391" i="6"/>
  <c r="K288" i="6"/>
  <c r="K382" i="6"/>
  <c r="K481" i="6"/>
  <c r="K68" i="6"/>
  <c r="K80" i="6"/>
  <c r="K21" i="6"/>
  <c r="K286" i="6"/>
  <c r="K123" i="6"/>
  <c r="K20" i="6"/>
  <c r="K121" i="6"/>
  <c r="K15" i="6"/>
  <c r="K296" i="6"/>
  <c r="K89" i="6"/>
  <c r="K217" i="6"/>
  <c r="K308" i="6"/>
  <c r="K374" i="6"/>
  <c r="K77" i="6"/>
  <c r="K34" i="6"/>
  <c r="K525" i="6"/>
  <c r="K332" i="6"/>
  <c r="K39" i="6"/>
  <c r="K400" i="6"/>
  <c r="K156" i="6"/>
  <c r="K260" i="6"/>
  <c r="K282" i="6"/>
  <c r="K454" i="6"/>
  <c r="K328" i="6"/>
  <c r="K205" i="6"/>
  <c r="K304" i="6"/>
  <c r="K370" i="6"/>
  <c r="K350" i="6"/>
  <c r="K210" i="6"/>
  <c r="K424" i="6"/>
  <c r="K290" i="6"/>
  <c r="K348" i="6"/>
  <c r="K503" i="6"/>
  <c r="K117" i="6"/>
  <c r="K518" i="6"/>
  <c r="K177" i="6"/>
  <c r="K106" i="6"/>
  <c r="K18" i="6"/>
  <c r="K175" i="6"/>
  <c r="K359" i="6"/>
  <c r="K32" i="6"/>
  <c r="K252" i="6"/>
  <c r="K92" i="6"/>
  <c r="K212" i="6"/>
  <c r="K35" i="6"/>
  <c r="K311" i="6"/>
  <c r="K508" i="6"/>
  <c r="K280" i="6"/>
  <c r="K335" i="6"/>
  <c r="K451" i="6"/>
  <c r="K513" i="6"/>
  <c r="K476" i="6"/>
  <c r="K467" i="6"/>
  <c r="K119" i="6"/>
  <c r="K164" i="6"/>
  <c r="K283" i="6"/>
  <c r="K405" i="6"/>
  <c r="K99" i="6"/>
  <c r="K100" i="6"/>
  <c r="K365" i="6"/>
  <c r="K179" i="6"/>
  <c r="K112" i="6"/>
  <c r="K236" i="6"/>
  <c r="K75" i="6"/>
  <c r="K420" i="6"/>
  <c r="K517" i="6"/>
  <c r="K330" i="6"/>
  <c r="K202" i="6"/>
  <c r="K130" i="6"/>
  <c r="K231" i="6"/>
  <c r="K494" i="6"/>
  <c r="K322" i="6"/>
  <c r="K528" i="6"/>
  <c r="K46" i="6"/>
  <c r="K115" i="6"/>
  <c r="K88" i="6"/>
  <c r="K294" i="6"/>
  <c r="K262" i="6"/>
  <c r="K244" i="6"/>
  <c r="K393" i="6"/>
  <c r="K40" i="6"/>
  <c r="K309" i="6"/>
  <c r="K491" i="6"/>
  <c r="K450" i="6"/>
  <c r="K64" i="6"/>
  <c r="K81" i="6"/>
  <c r="K293" i="6"/>
  <c r="K43" i="6"/>
  <c r="K238" i="6"/>
  <c r="K28" i="6"/>
  <c r="K31" i="6"/>
  <c r="K29" i="6"/>
  <c r="K176" i="6"/>
  <c r="K239" i="6"/>
  <c r="K213" i="6"/>
  <c r="K488" i="6"/>
  <c r="K233" i="6"/>
  <c r="K339" i="6"/>
  <c r="K320" i="6"/>
  <c r="K222" i="6"/>
  <c r="K363" i="6"/>
  <c r="K104" i="6"/>
  <c r="K372" i="6"/>
  <c r="K487" i="6"/>
  <c r="K67" i="6"/>
  <c r="K452" i="6"/>
  <c r="K116" i="6"/>
  <c r="K41" i="6"/>
  <c r="K134" i="6"/>
  <c r="K96" i="6"/>
  <c r="K198" i="6"/>
  <c r="K459" i="6"/>
  <c r="K298" i="6"/>
  <c r="K78" i="6"/>
  <c r="K61" i="6"/>
  <c r="K409" i="6"/>
  <c r="K460" i="6"/>
  <c r="K94" i="6"/>
  <c r="K527" i="6"/>
  <c r="K26" i="6"/>
  <c r="K521" i="6"/>
  <c r="K346" i="6"/>
  <c r="K42" i="6"/>
  <c r="K108" i="6"/>
  <c r="K131" i="6"/>
  <c r="K289" i="6"/>
  <c r="K523" i="6"/>
  <c r="K324" i="6"/>
  <c r="K25" i="6"/>
  <c r="K138" i="6"/>
  <c r="K253" i="6"/>
  <c r="K292" i="6"/>
  <c r="K141" i="6"/>
  <c r="K245" i="6"/>
  <c r="K468" i="6"/>
  <c r="K142" i="6"/>
  <c r="K51" i="6"/>
  <c r="K184" i="6"/>
  <c r="K188" i="6"/>
  <c r="K191" i="6"/>
  <c r="K190" i="6"/>
  <c r="K66" i="6"/>
  <c r="K307" i="6"/>
  <c r="K446" i="6"/>
  <c r="K258" i="6"/>
  <c r="K388" i="6"/>
  <c r="K321" i="6"/>
  <c r="K492" i="6"/>
  <c r="K139" i="6"/>
  <c r="K440" i="6"/>
  <c r="K269" i="6"/>
  <c r="K291" i="6"/>
  <c r="K349" i="6"/>
  <c r="K30" i="6"/>
  <c r="K229" i="6"/>
  <c r="K65" i="6"/>
  <c r="K44" i="6"/>
  <c r="K49" i="6"/>
  <c r="K50" i="6"/>
  <c r="K478" i="6"/>
  <c r="K125" i="6"/>
  <c r="K174" i="6"/>
  <c r="K326" i="6"/>
  <c r="K186" i="6"/>
  <c r="K110" i="6"/>
  <c r="K82" i="6"/>
  <c r="K323" i="6"/>
  <c r="K14" i="6"/>
  <c r="K45" i="6"/>
  <c r="K221" i="6"/>
  <c r="K343" i="6"/>
  <c r="K493" i="6"/>
  <c r="K22" i="6"/>
  <c r="K484" i="6"/>
  <c r="K432" i="6"/>
  <c r="K355" i="6"/>
  <c r="K267" i="6"/>
  <c r="K48" i="6"/>
  <c r="K512" i="6"/>
  <c r="K195" i="6"/>
  <c r="K522" i="6"/>
  <c r="K254" i="6"/>
  <c r="K479" i="6"/>
  <c r="K504" i="6"/>
  <c r="K192" i="6"/>
  <c r="K327" i="6"/>
  <c r="K495" i="6"/>
  <c r="K386" i="6"/>
  <c r="K182" i="6"/>
  <c r="K133" i="6"/>
  <c r="K56" i="6"/>
  <c r="K227" i="6"/>
  <c r="K519" i="6"/>
  <c r="K211" i="6"/>
  <c r="K445" i="6"/>
  <c r="K416" i="6"/>
  <c r="K447" i="6"/>
  <c r="K497" i="6"/>
  <c r="K461" i="6"/>
  <c r="K152" i="6"/>
  <c r="K274" i="6"/>
  <c r="K464" i="6"/>
  <c r="K515" i="6"/>
  <c r="K399" i="6"/>
  <c r="K150" i="6"/>
  <c r="K485" i="6"/>
  <c r="K472" i="6"/>
  <c r="K87" i="6"/>
  <c r="K151" i="6"/>
  <c r="K448" i="6"/>
  <c r="K417" i="6"/>
  <c r="K501" i="6"/>
  <c r="K345" i="6"/>
  <c r="K498" i="6"/>
  <c r="K419" i="6"/>
  <c r="K428" i="6"/>
  <c r="K277" i="6"/>
  <c r="K271" i="6"/>
  <c r="K126" i="6"/>
  <c r="K425" i="6"/>
  <c r="K273" i="6"/>
  <c r="K378" i="6"/>
  <c r="K265" i="6"/>
  <c r="K404" i="6"/>
  <c r="K71" i="6"/>
  <c r="K453" i="6"/>
  <c r="K132" i="6"/>
  <c r="K199" i="6"/>
  <c r="K395" i="6"/>
  <c r="K27" i="6"/>
  <c r="K23" i="6"/>
  <c r="K242" i="6"/>
  <c r="K318" i="6"/>
  <c r="K105" i="6"/>
  <c r="K385" i="6"/>
  <c r="K240" i="6"/>
  <c r="K316" i="6"/>
  <c r="K356" i="6"/>
  <c r="K127" i="6"/>
  <c r="K337" i="6"/>
  <c r="K168" i="6"/>
  <c r="K373" i="6"/>
  <c r="K403" i="6"/>
  <c r="K172" i="6"/>
  <c r="K261" i="6"/>
  <c r="K169" i="6"/>
  <c r="K219" i="6"/>
  <c r="K336" i="6"/>
  <c r="K57" i="6"/>
  <c r="K235" i="6"/>
  <c r="K398" i="6"/>
  <c r="K475" i="6"/>
  <c r="K473" i="6"/>
  <c r="K477" i="6"/>
  <c r="K500" i="6"/>
  <c r="K54" i="6"/>
  <c r="K86" i="6"/>
  <c r="K275" i="6"/>
  <c r="K187" i="6"/>
  <c r="K103" i="6"/>
  <c r="K114" i="6"/>
  <c r="K369" i="6"/>
  <c r="K276" i="6"/>
  <c r="K154" i="6"/>
  <c r="K266" i="6"/>
  <c r="K507" i="6"/>
  <c r="K471" i="6"/>
  <c r="K444" i="6"/>
  <c r="K102" i="6"/>
  <c r="K163" i="6"/>
  <c r="K394" i="6"/>
  <c r="K392" i="6"/>
  <c r="K158" i="6"/>
  <c r="K358" i="6"/>
  <c r="K474" i="6"/>
  <c r="K232" i="6"/>
  <c r="K180" i="6"/>
  <c r="K366" i="6"/>
  <c r="K111" i="6"/>
  <c r="K470" i="6"/>
  <c r="K406" i="6"/>
  <c r="K259" i="6"/>
  <c r="K361" i="6"/>
  <c r="K223" i="6"/>
  <c r="K76" i="6"/>
  <c r="K368" i="6"/>
  <c r="K319" i="6"/>
  <c r="K436" i="6"/>
  <c r="K415" i="6"/>
  <c r="K250" i="6"/>
  <c r="K37" i="6"/>
  <c r="K412" i="6"/>
  <c r="K353" i="6"/>
  <c r="K97" i="6"/>
  <c r="K520" i="6"/>
  <c r="K243" i="6"/>
  <c r="K435" i="6"/>
  <c r="K384" i="6"/>
  <c r="K396" i="6"/>
  <c r="K334" i="6"/>
  <c r="K362" i="6"/>
  <c r="K300" i="6"/>
  <c r="K402" i="6"/>
  <c r="K53" i="6"/>
  <c r="K438" i="6"/>
  <c r="K24" i="6"/>
  <c r="K74" i="6"/>
  <c r="K285" i="6"/>
  <c r="K197" i="6"/>
  <c r="K389" i="6"/>
  <c r="K90" i="6"/>
  <c r="K185" i="6"/>
  <c r="K434" i="6"/>
  <c r="K203" i="6"/>
  <c r="K305" i="6"/>
  <c r="K331" i="6"/>
  <c r="K107" i="6"/>
  <c r="K19" i="6"/>
  <c r="K433" i="6"/>
  <c r="K297" i="6"/>
  <c r="K73" i="6"/>
  <c r="K216" i="6"/>
  <c r="K480" i="6"/>
  <c r="K439" i="6"/>
  <c r="K137" i="6"/>
  <c r="K209" i="6"/>
  <c r="K181" i="6"/>
  <c r="K325" i="6"/>
  <c r="K140" i="6"/>
  <c r="K303" i="6"/>
  <c r="K246" i="6"/>
  <c r="K376" i="6"/>
  <c r="K510" i="6"/>
  <c r="K466" i="6"/>
  <c r="K183" i="6"/>
  <c r="K381" i="6"/>
  <c r="K443" i="6"/>
  <c r="K234" i="6"/>
  <c r="K206" i="6"/>
  <c r="K17" i="6"/>
  <c r="K159" i="6"/>
  <c r="K310" i="6"/>
  <c r="K167" i="6"/>
  <c r="K272" i="6"/>
  <c r="K407" i="6"/>
  <c r="K442" i="6"/>
  <c r="K414" i="6"/>
  <c r="K79" i="6"/>
  <c r="K458" i="6"/>
  <c r="K249" i="6"/>
  <c r="K208" i="6"/>
  <c r="K279" i="6"/>
  <c r="K113" i="6"/>
  <c r="K225" i="6"/>
  <c r="K457" i="6"/>
  <c r="K83" i="6"/>
  <c r="K153" i="6"/>
  <c r="K278" i="6"/>
  <c r="K430" i="6"/>
  <c r="K455" i="6"/>
  <c r="K315" i="6"/>
  <c r="K263" i="6"/>
  <c r="K390" i="6"/>
  <c r="K411" i="6"/>
  <c r="K511" i="6"/>
  <c r="K194" i="6"/>
  <c r="K196" i="6"/>
  <c r="K200" i="6"/>
  <c r="K482" i="6"/>
  <c r="K371" i="6"/>
  <c r="K352" i="6"/>
  <c r="K329" i="6"/>
  <c r="K218" i="6"/>
  <c r="K463" i="6"/>
  <c r="K456" i="6"/>
  <c r="K95" i="6"/>
  <c r="K338" i="6"/>
  <c r="K427" i="6"/>
  <c r="K469" i="6"/>
  <c r="K62" i="6"/>
  <c r="K178" i="6"/>
  <c r="K284" i="6"/>
  <c r="K58" i="6"/>
  <c r="K379" i="6"/>
  <c r="K496" i="6"/>
  <c r="K301" i="6"/>
  <c r="K84" i="6"/>
  <c r="K387" i="6"/>
  <c r="K410" i="6"/>
  <c r="K52" i="6"/>
  <c r="K36" i="6"/>
  <c r="K505" i="6"/>
  <c r="K299" i="6"/>
  <c r="K509" i="6"/>
  <c r="K118" i="6"/>
  <c r="K147" i="6"/>
  <c r="K333" i="6"/>
  <c r="K166" i="6"/>
  <c r="K342" i="6"/>
  <c r="K313" i="6"/>
  <c r="K437" i="6"/>
  <c r="K161" i="6"/>
  <c r="K264" i="6"/>
  <c r="K145" i="6"/>
  <c r="K70" i="6"/>
  <c r="K426" i="6"/>
  <c r="K314" i="6"/>
  <c r="K397" i="6"/>
  <c r="K423" i="6"/>
  <c r="K429" i="6"/>
  <c r="K248" i="6"/>
  <c r="K377" i="6"/>
  <c r="K122" i="6"/>
  <c r="K207" i="6"/>
  <c r="K98" i="6"/>
  <c r="K268" i="6"/>
  <c r="K462" i="6"/>
  <c r="K214" i="6"/>
  <c r="K220" i="6"/>
  <c r="K524" i="6"/>
  <c r="K306" i="6"/>
  <c r="K230" i="6"/>
  <c r="K193" i="6"/>
  <c r="K408" i="6"/>
  <c r="K85" i="6"/>
  <c r="K375" i="6"/>
  <c r="K171" i="6"/>
  <c r="K128" i="6"/>
  <c r="K47" i="6"/>
  <c r="K418" i="6"/>
  <c r="K69" i="6"/>
  <c r="K247" i="6"/>
  <c r="K364" i="6"/>
  <c r="K91" i="6"/>
  <c r="K251" i="6"/>
  <c r="K302" i="6"/>
  <c r="K341" i="6"/>
  <c r="K33" i="6"/>
  <c r="K360" i="6"/>
  <c r="K16" i="6"/>
  <c r="K354" i="6"/>
  <c r="K347" i="6"/>
  <c r="K317" i="6"/>
  <c r="N12" i="6" l="1"/>
  <c r="O386" i="6" s="1"/>
  <c r="P386" i="6" s="1"/>
  <c r="Q386" i="6" s="1"/>
  <c r="O505" i="6" l="1"/>
  <c r="P505" i="6" s="1"/>
  <c r="Q505" i="6" s="1"/>
  <c r="O293" i="6"/>
  <c r="P293" i="6" s="1"/>
  <c r="Q293" i="6" s="1"/>
  <c r="O275" i="6"/>
  <c r="P275" i="6" s="1"/>
  <c r="Q275" i="6" s="1"/>
  <c r="O212" i="6"/>
  <c r="P212" i="6" s="1"/>
  <c r="Q212" i="6" s="1"/>
  <c r="O337" i="6"/>
  <c r="P337" i="6" s="1"/>
  <c r="Q337" i="6" s="1"/>
  <c r="O336" i="6"/>
  <c r="P336" i="6" s="1"/>
  <c r="Q336" i="6" s="1"/>
  <c r="O187" i="6"/>
  <c r="P187" i="6" s="1"/>
  <c r="Q187" i="6" s="1"/>
  <c r="O23" i="6"/>
  <c r="P23" i="6" s="1"/>
  <c r="Q23" i="6" s="1"/>
  <c r="O194" i="6"/>
  <c r="P194" i="6" s="1"/>
  <c r="Q194" i="6" s="1"/>
  <c r="O84" i="6"/>
  <c r="P84" i="6" s="1"/>
  <c r="Q84" i="6" s="1"/>
  <c r="O68" i="6"/>
  <c r="P68" i="6" s="1"/>
  <c r="Q68" i="6" s="1"/>
  <c r="O459" i="6"/>
  <c r="P459" i="6" s="1"/>
  <c r="Q459" i="6" s="1"/>
  <c r="O427" i="6"/>
  <c r="P427" i="6" s="1"/>
  <c r="Q427" i="6" s="1"/>
  <c r="O353" i="6"/>
  <c r="P353" i="6" s="1"/>
  <c r="Q353" i="6" s="1"/>
  <c r="O20" i="6"/>
  <c r="P20" i="6" s="1"/>
  <c r="Q20" i="6" s="1"/>
  <c r="O126" i="6"/>
  <c r="P126" i="6" s="1"/>
  <c r="Q126" i="6" s="1"/>
  <c r="O18" i="6"/>
  <c r="P18" i="6" s="1"/>
  <c r="Q18" i="6" s="1"/>
  <c r="O513" i="6"/>
  <c r="P513" i="6" s="1"/>
  <c r="Q513" i="6" s="1"/>
  <c r="O512" i="6"/>
  <c r="P512" i="6" s="1"/>
  <c r="Q512" i="6" s="1"/>
  <c r="O410" i="6"/>
  <c r="P410" i="6" s="1"/>
  <c r="Q410" i="6" s="1"/>
  <c r="O378" i="6"/>
  <c r="P378" i="6" s="1"/>
  <c r="Q378" i="6" s="1"/>
  <c r="O133" i="6"/>
  <c r="P133" i="6" s="1"/>
  <c r="Q133" i="6" s="1"/>
  <c r="O146" i="6"/>
  <c r="P146" i="6" s="1"/>
  <c r="Q146" i="6" s="1"/>
  <c r="O391" i="6"/>
  <c r="P391" i="6" s="1"/>
  <c r="Q391" i="6" s="1"/>
  <c r="O253" i="6"/>
  <c r="P253" i="6" s="1"/>
  <c r="Q253" i="6" s="1"/>
  <c r="O223" i="6"/>
  <c r="P223" i="6" s="1"/>
  <c r="Q223" i="6" s="1"/>
  <c r="O328" i="6"/>
  <c r="P328" i="6" s="1"/>
  <c r="Q328" i="6" s="1"/>
  <c r="O399" i="6"/>
  <c r="P399" i="6" s="1"/>
  <c r="Q399" i="6" s="1"/>
  <c r="O285" i="6"/>
  <c r="P285" i="6" s="1"/>
  <c r="Q285" i="6" s="1"/>
  <c r="O259" i="6"/>
  <c r="P259" i="6" s="1"/>
  <c r="Q259" i="6" s="1"/>
  <c r="O78" i="6"/>
  <c r="P78" i="6" s="1"/>
  <c r="Q78" i="6" s="1"/>
  <c r="O302" i="6"/>
  <c r="P302" i="6" s="1"/>
  <c r="Q302" i="6" s="1"/>
  <c r="O322" i="6"/>
  <c r="P322" i="6" s="1"/>
  <c r="Q322" i="6" s="1"/>
  <c r="O155" i="6"/>
  <c r="P155" i="6" s="1"/>
  <c r="Q155" i="6" s="1"/>
  <c r="O453" i="6"/>
  <c r="P453" i="6" s="1"/>
  <c r="Q453" i="6" s="1"/>
  <c r="O234" i="6"/>
  <c r="P234" i="6" s="1"/>
  <c r="Q234" i="6" s="1"/>
  <c r="O27" i="6"/>
  <c r="P27" i="6" s="1"/>
  <c r="Q27" i="6" s="1"/>
  <c r="O359" i="6"/>
  <c r="P359" i="6" s="1"/>
  <c r="Q359" i="6" s="1"/>
  <c r="O132" i="6"/>
  <c r="P132" i="6" s="1"/>
  <c r="Q132" i="6" s="1"/>
  <c r="O439" i="6"/>
  <c r="P439" i="6" s="1"/>
  <c r="Q439" i="6" s="1"/>
  <c r="O438" i="6"/>
  <c r="P438" i="6" s="1"/>
  <c r="Q438" i="6" s="1"/>
  <c r="O153" i="6"/>
  <c r="P153" i="6" s="1"/>
  <c r="Q153" i="6" s="1"/>
  <c r="O262" i="6"/>
  <c r="P262" i="6" s="1"/>
  <c r="Q262" i="6" s="1"/>
  <c r="O330" i="6"/>
  <c r="P330" i="6" s="1"/>
  <c r="Q330" i="6" s="1"/>
  <c r="O242" i="6"/>
  <c r="P242" i="6" s="1"/>
  <c r="Q242" i="6" s="1"/>
  <c r="O206" i="6"/>
  <c r="P206" i="6" s="1"/>
  <c r="Q206" i="6" s="1"/>
  <c r="O180" i="6"/>
  <c r="P180" i="6" s="1"/>
  <c r="Q180" i="6" s="1"/>
  <c r="O299" i="6"/>
  <c r="P299" i="6" s="1"/>
  <c r="Q299" i="6" s="1"/>
  <c r="O303" i="6"/>
  <c r="P303" i="6" s="1"/>
  <c r="Q303" i="6" s="1"/>
  <c r="O188" i="6"/>
  <c r="P188" i="6" s="1"/>
  <c r="Q188" i="6" s="1"/>
  <c r="O100" i="6"/>
  <c r="P100" i="6" s="1"/>
  <c r="Q100" i="6" s="1"/>
  <c r="O455" i="6"/>
  <c r="P455" i="6" s="1"/>
  <c r="Q455" i="6" s="1"/>
  <c r="O64" i="6"/>
  <c r="P64" i="6" s="1"/>
  <c r="Q64" i="6" s="1"/>
  <c r="O55" i="6"/>
  <c r="P55" i="6" s="1"/>
  <c r="Q55" i="6" s="1"/>
  <c r="O255" i="6"/>
  <c r="P255" i="6" s="1"/>
  <c r="Q255" i="6" s="1"/>
  <c r="O527" i="6"/>
  <c r="P527" i="6" s="1"/>
  <c r="Q527" i="6" s="1"/>
  <c r="O108" i="6"/>
  <c r="P108" i="6" s="1"/>
  <c r="Q108" i="6" s="1"/>
  <c r="O389" i="6"/>
  <c r="P389" i="6" s="1"/>
  <c r="Q389" i="6" s="1"/>
  <c r="O174" i="6"/>
  <c r="P174" i="6" s="1"/>
  <c r="Q174" i="6" s="1"/>
  <c r="O320" i="6"/>
  <c r="P320" i="6" s="1"/>
  <c r="Q320" i="6" s="1"/>
  <c r="O151" i="6"/>
  <c r="P151" i="6" s="1"/>
  <c r="Q151" i="6" s="1"/>
  <c r="O247" i="6"/>
  <c r="P247" i="6" s="1"/>
  <c r="Q247" i="6" s="1"/>
  <c r="O315" i="6"/>
  <c r="P315" i="6" s="1"/>
  <c r="Q315" i="6" s="1"/>
  <c r="O142" i="6"/>
  <c r="P142" i="6" s="1"/>
  <c r="Q142" i="6" s="1"/>
  <c r="O197" i="6"/>
  <c r="P197" i="6" s="1"/>
  <c r="Q197" i="6" s="1"/>
  <c r="O407" i="6"/>
  <c r="P407" i="6" s="1"/>
  <c r="Q407" i="6" s="1"/>
  <c r="O102" i="6"/>
  <c r="P102" i="6" s="1"/>
  <c r="Q102" i="6" s="1"/>
  <c r="O63" i="6"/>
  <c r="P63" i="6" s="1"/>
  <c r="Q63" i="6" s="1"/>
  <c r="O184" i="6"/>
  <c r="P184" i="6" s="1"/>
  <c r="Q184" i="6" s="1"/>
  <c r="O112" i="6"/>
  <c r="P112" i="6" s="1"/>
  <c r="Q112" i="6" s="1"/>
  <c r="O220" i="6"/>
  <c r="P220" i="6" s="1"/>
  <c r="Q220" i="6" s="1"/>
  <c r="O162" i="6"/>
  <c r="P162" i="6" s="1"/>
  <c r="Q162" i="6" s="1"/>
  <c r="O335" i="6"/>
  <c r="P335" i="6" s="1"/>
  <c r="Q335" i="6" s="1"/>
  <c r="O249" i="6"/>
  <c r="P249" i="6" s="1"/>
  <c r="Q249" i="6" s="1"/>
  <c r="O138" i="6"/>
  <c r="P138" i="6" s="1"/>
  <c r="Q138" i="6" s="1"/>
  <c r="O71" i="6"/>
  <c r="P71" i="6" s="1"/>
  <c r="Q71" i="6" s="1"/>
  <c r="O199" i="6"/>
  <c r="P199" i="6" s="1"/>
  <c r="Q199" i="6" s="1"/>
  <c r="O493" i="6"/>
  <c r="P493" i="6" s="1"/>
  <c r="Q493" i="6" s="1"/>
  <c r="O161" i="6"/>
  <c r="P161" i="6" s="1"/>
  <c r="Q161" i="6" s="1"/>
  <c r="O465" i="6"/>
  <c r="P465" i="6" s="1"/>
  <c r="Q465" i="6" s="1"/>
  <c r="O135" i="6"/>
  <c r="P135" i="6" s="1"/>
  <c r="Q135" i="6" s="1"/>
  <c r="O331" i="6"/>
  <c r="P331" i="6" s="1"/>
  <c r="Q331" i="6" s="1"/>
  <c r="O348" i="6"/>
  <c r="P348" i="6" s="1"/>
  <c r="Q348" i="6" s="1"/>
  <c r="O478" i="6"/>
  <c r="P478" i="6" s="1"/>
  <c r="Q478" i="6" s="1"/>
  <c r="O156" i="6"/>
  <c r="P156" i="6" s="1"/>
  <c r="Q156" i="6" s="1"/>
  <c r="O69" i="6"/>
  <c r="P69" i="6" s="1"/>
  <c r="Q69" i="6" s="1"/>
  <c r="O510" i="6"/>
  <c r="P510" i="6" s="1"/>
  <c r="Q510" i="6" s="1"/>
  <c r="O94" i="6"/>
  <c r="P94" i="6" s="1"/>
  <c r="Q94" i="6" s="1"/>
  <c r="O304" i="6"/>
  <c r="P304" i="6" s="1"/>
  <c r="Q304" i="6" s="1"/>
  <c r="O15" i="6"/>
  <c r="P15" i="6" s="1"/>
  <c r="Q15" i="6" s="1"/>
  <c r="O334" i="6"/>
  <c r="P334" i="6" s="1"/>
  <c r="Q334" i="6" s="1"/>
  <c r="O115" i="6"/>
  <c r="P115" i="6" s="1"/>
  <c r="Q115" i="6" s="1"/>
  <c r="O38" i="6"/>
  <c r="P38" i="6" s="1"/>
  <c r="Q38" i="6" s="1"/>
  <c r="O29" i="6"/>
  <c r="P29" i="6" s="1"/>
  <c r="Q29" i="6" s="1"/>
  <c r="O481" i="6"/>
  <c r="P481" i="6" s="1"/>
  <c r="Q481" i="6" s="1"/>
  <c r="O277" i="6"/>
  <c r="P277" i="6" s="1"/>
  <c r="Q277" i="6" s="1"/>
  <c r="O85" i="6"/>
  <c r="P85" i="6" s="1"/>
  <c r="Q85" i="6" s="1"/>
  <c r="O317" i="6"/>
  <c r="P317" i="6" s="1"/>
  <c r="Q317" i="6" s="1"/>
  <c r="O32" i="6"/>
  <c r="P32" i="6" s="1"/>
  <c r="Q32" i="6" s="1"/>
  <c r="O396" i="6"/>
  <c r="P396" i="6" s="1"/>
  <c r="Q396" i="6" s="1"/>
  <c r="O34" i="6"/>
  <c r="P34" i="6" s="1"/>
  <c r="Q34" i="6" s="1"/>
  <c r="O217" i="6"/>
  <c r="P217" i="6" s="1"/>
  <c r="Q217" i="6" s="1"/>
  <c r="O154" i="6"/>
  <c r="P154" i="6" s="1"/>
  <c r="Q154" i="6" s="1"/>
  <c r="O159" i="6"/>
  <c r="P159" i="6" s="1"/>
  <c r="Q159" i="6" s="1"/>
  <c r="O467" i="6"/>
  <c r="P467" i="6" s="1"/>
  <c r="Q467" i="6" s="1"/>
  <c r="O368" i="6"/>
  <c r="P368" i="6" s="1"/>
  <c r="Q368" i="6" s="1"/>
  <c r="O446" i="6"/>
  <c r="P446" i="6" s="1"/>
  <c r="Q446" i="6" s="1"/>
  <c r="O423" i="6"/>
  <c r="P423" i="6" s="1"/>
  <c r="Q423" i="6" s="1"/>
  <c r="O251" i="6"/>
  <c r="P251" i="6" s="1"/>
  <c r="Q251" i="6" s="1"/>
  <c r="O482" i="6"/>
  <c r="P482" i="6" s="1"/>
  <c r="Q482" i="6" s="1"/>
  <c r="O421" i="6"/>
  <c r="P421" i="6" s="1"/>
  <c r="Q421" i="6" s="1"/>
  <c r="O74" i="6"/>
  <c r="P74" i="6" s="1"/>
  <c r="Q74" i="6" s="1"/>
  <c r="O422" i="6"/>
  <c r="P422" i="6" s="1"/>
  <c r="Q422" i="6" s="1"/>
  <c r="O65" i="6"/>
  <c r="P65" i="6" s="1"/>
  <c r="Q65" i="6" s="1"/>
  <c r="O309" i="6"/>
  <c r="P309" i="6" s="1"/>
  <c r="Q309" i="6" s="1"/>
  <c r="O73" i="6"/>
  <c r="P73" i="6" s="1"/>
  <c r="Q73" i="6" s="1"/>
  <c r="O416" i="6"/>
  <c r="P416" i="6" s="1"/>
  <c r="Q416" i="6" s="1"/>
  <c r="O202" i="6"/>
  <c r="P202" i="6" s="1"/>
  <c r="Q202" i="6" s="1"/>
  <c r="O168" i="6"/>
  <c r="P168" i="6" s="1"/>
  <c r="Q168" i="6" s="1"/>
  <c r="O21" i="6"/>
  <c r="P21" i="6" s="1"/>
  <c r="Q21" i="6" s="1"/>
  <c r="O103" i="6"/>
  <c r="P103" i="6" s="1"/>
  <c r="Q103" i="6" s="1"/>
  <c r="O508" i="6"/>
  <c r="P508" i="6" s="1"/>
  <c r="Q508" i="6" s="1"/>
  <c r="O66" i="6"/>
  <c r="P66" i="6" s="1"/>
  <c r="Q66" i="6" s="1"/>
  <c r="O466" i="6"/>
  <c r="P466" i="6" s="1"/>
  <c r="Q466" i="6" s="1"/>
  <c r="O360" i="6"/>
  <c r="P360" i="6" s="1"/>
  <c r="Q360" i="6" s="1"/>
  <c r="O252" i="6"/>
  <c r="P252" i="6" s="1"/>
  <c r="Q252" i="6" s="1"/>
  <c r="O152" i="6"/>
  <c r="P152" i="6" s="1"/>
  <c r="Q152" i="6" s="1"/>
  <c r="O451" i="6"/>
  <c r="P451" i="6" s="1"/>
  <c r="Q451" i="6" s="1"/>
  <c r="O440" i="6"/>
  <c r="P440" i="6" s="1"/>
  <c r="Q440" i="6" s="1"/>
  <c r="O292" i="6"/>
  <c r="P292" i="6" s="1"/>
  <c r="Q292" i="6" s="1"/>
  <c r="O128" i="6"/>
  <c r="P128" i="6" s="1"/>
  <c r="Q128" i="6" s="1"/>
  <c r="O226" i="6"/>
  <c r="P226" i="6" s="1"/>
  <c r="Q226" i="6" s="1"/>
  <c r="O516" i="6"/>
  <c r="P516" i="6" s="1"/>
  <c r="Q516" i="6" s="1"/>
  <c r="O418" i="6"/>
  <c r="P418" i="6" s="1"/>
  <c r="Q418" i="6" s="1"/>
  <c r="O419" i="6"/>
  <c r="P419" i="6" s="1"/>
  <c r="Q419" i="6" s="1"/>
  <c r="O258" i="6"/>
  <c r="P258" i="6" s="1"/>
  <c r="Q258" i="6" s="1"/>
  <c r="O402" i="6"/>
  <c r="P402" i="6" s="1"/>
  <c r="Q402" i="6" s="1"/>
  <c r="O82" i="6"/>
  <c r="P82" i="6" s="1"/>
  <c r="Q82" i="6" s="1"/>
  <c r="O392" i="6"/>
  <c r="P392" i="6" s="1"/>
  <c r="Q392" i="6" s="1"/>
  <c r="O441" i="6"/>
  <c r="P441" i="6" s="1"/>
  <c r="Q441" i="6" s="1"/>
  <c r="O489" i="6"/>
  <c r="P489" i="6" s="1"/>
  <c r="Q489" i="6" s="1"/>
  <c r="O379" i="6"/>
  <c r="P379" i="6" s="1"/>
  <c r="Q379" i="6" s="1"/>
  <c r="O240" i="6"/>
  <c r="P240" i="6" s="1"/>
  <c r="Q240" i="6" s="1"/>
  <c r="O306" i="6"/>
  <c r="P306" i="6" s="1"/>
  <c r="Q306" i="6" s="1"/>
  <c r="O150" i="6"/>
  <c r="P150" i="6" s="1"/>
  <c r="Q150" i="6" s="1"/>
  <c r="O517" i="6"/>
  <c r="P517" i="6" s="1"/>
  <c r="Q517" i="6" s="1"/>
  <c r="O354" i="6"/>
  <c r="P354" i="6" s="1"/>
  <c r="Q354" i="6" s="1"/>
  <c r="O267" i="6"/>
  <c r="P267" i="6" s="1"/>
  <c r="Q267" i="6" s="1"/>
  <c r="O216" i="6"/>
  <c r="P216" i="6" s="1"/>
  <c r="Q216" i="6" s="1"/>
  <c r="O500" i="6"/>
  <c r="P500" i="6" s="1"/>
  <c r="Q500" i="6" s="1"/>
  <c r="O181" i="6"/>
  <c r="P181" i="6" s="1"/>
  <c r="Q181" i="6" s="1"/>
  <c r="O485" i="6"/>
  <c r="P485" i="6" s="1"/>
  <c r="Q485" i="6" s="1"/>
  <c r="O310" i="6"/>
  <c r="P310" i="6" s="1"/>
  <c r="Q310" i="6" s="1"/>
  <c r="O435" i="6"/>
  <c r="P435" i="6" s="1"/>
  <c r="Q435" i="6" s="1"/>
  <c r="O487" i="6"/>
  <c r="P487" i="6" s="1"/>
  <c r="Q487" i="6" s="1"/>
  <c r="O286" i="6"/>
  <c r="P286" i="6" s="1"/>
  <c r="Q286" i="6" s="1"/>
  <c r="O56" i="6"/>
  <c r="P56" i="6" s="1"/>
  <c r="Q56" i="6" s="1"/>
  <c r="O432" i="6"/>
  <c r="P432" i="6" s="1"/>
  <c r="Q432" i="6" s="1"/>
  <c r="O261" i="6"/>
  <c r="P261" i="6" s="1"/>
  <c r="Q261" i="6" s="1"/>
  <c r="O526" i="6"/>
  <c r="P526" i="6" s="1"/>
  <c r="Q526" i="6" s="1"/>
  <c r="O186" i="6"/>
  <c r="P186" i="6" s="1"/>
  <c r="Q186" i="6" s="1"/>
  <c r="O448" i="6"/>
  <c r="P448" i="6" s="1"/>
  <c r="Q448" i="6" s="1"/>
  <c r="O163" i="6"/>
  <c r="P163" i="6" s="1"/>
  <c r="Q163" i="6" s="1"/>
  <c r="O224" i="6"/>
  <c r="P224" i="6" s="1"/>
  <c r="Q224" i="6" s="1"/>
  <c r="O129" i="6"/>
  <c r="P129" i="6" s="1"/>
  <c r="Q129" i="6" s="1"/>
  <c r="O67" i="6"/>
  <c r="P67" i="6" s="1"/>
  <c r="Q67" i="6" s="1"/>
  <c r="O522" i="6"/>
  <c r="P522" i="6" s="1"/>
  <c r="Q522" i="6" s="1"/>
  <c r="O358" i="6"/>
  <c r="P358" i="6" s="1"/>
  <c r="Q358" i="6" s="1"/>
  <c r="O79" i="6"/>
  <c r="P79" i="6" s="1"/>
  <c r="Q79" i="6" s="1"/>
  <c r="O404" i="6"/>
  <c r="P404" i="6" s="1"/>
  <c r="Q404" i="6" s="1"/>
  <c r="O175" i="6"/>
  <c r="P175" i="6" s="1"/>
  <c r="Q175" i="6" s="1"/>
  <c r="O54" i="6"/>
  <c r="P54" i="6" s="1"/>
  <c r="Q54" i="6" s="1"/>
  <c r="O42" i="6"/>
  <c r="P42" i="6" s="1"/>
  <c r="Q42" i="6" s="1"/>
  <c r="O502" i="6"/>
  <c r="P502" i="6" s="1"/>
  <c r="Q502" i="6" s="1"/>
  <c r="O499" i="6"/>
  <c r="P499" i="6" s="1"/>
  <c r="Q499" i="6" s="1"/>
  <c r="O428" i="6"/>
  <c r="P428" i="6" s="1"/>
  <c r="Q428" i="6" s="1"/>
  <c r="O496" i="6"/>
  <c r="P496" i="6" s="1"/>
  <c r="Q496" i="6" s="1"/>
  <c r="O105" i="6"/>
  <c r="P105" i="6" s="1"/>
  <c r="Q105" i="6" s="1"/>
  <c r="O323" i="6"/>
  <c r="P323" i="6" s="1"/>
  <c r="Q323" i="6" s="1"/>
  <c r="O191" i="6"/>
  <c r="P191" i="6" s="1"/>
  <c r="Q191" i="6" s="1"/>
  <c r="O400" i="6"/>
  <c r="P400" i="6" s="1"/>
  <c r="Q400" i="6" s="1"/>
  <c r="O264" i="6"/>
  <c r="P264" i="6" s="1"/>
  <c r="Q264" i="6" s="1"/>
  <c r="O454" i="6"/>
  <c r="P454" i="6" s="1"/>
  <c r="Q454" i="6" s="1"/>
  <c r="O395" i="6"/>
  <c r="P395" i="6" s="1"/>
  <c r="Q395" i="6" s="1"/>
  <c r="O36" i="6"/>
  <c r="P36" i="6" s="1"/>
  <c r="Q36" i="6" s="1"/>
  <c r="O362" i="6"/>
  <c r="P362" i="6" s="1"/>
  <c r="Q362" i="6" s="1"/>
  <c r="O314" i="6"/>
  <c r="P314" i="6" s="1"/>
  <c r="Q314" i="6" s="1"/>
  <c r="O316" i="6"/>
  <c r="P316" i="6" s="1"/>
  <c r="Q316" i="6" s="1"/>
  <c r="O374" i="6"/>
  <c r="P374" i="6" s="1"/>
  <c r="Q374" i="6" s="1"/>
  <c r="O215" i="6"/>
  <c r="P215" i="6" s="1"/>
  <c r="Q215" i="6" s="1"/>
  <c r="O518" i="6"/>
  <c r="P518" i="6" s="1"/>
  <c r="Q518" i="6" s="1"/>
  <c r="O318" i="6"/>
  <c r="P318" i="6" s="1"/>
  <c r="Q318" i="6" s="1"/>
  <c r="O170" i="6"/>
  <c r="P170" i="6" s="1"/>
  <c r="Q170" i="6" s="1"/>
  <c r="O75" i="6"/>
  <c r="P75" i="6" s="1"/>
  <c r="Q75" i="6" s="1"/>
  <c r="O486" i="6"/>
  <c r="P486" i="6" s="1"/>
  <c r="Q486" i="6" s="1"/>
  <c r="O266" i="6"/>
  <c r="P266" i="6" s="1"/>
  <c r="Q266" i="6" s="1"/>
  <c r="O211" i="6"/>
  <c r="P211" i="6" s="1"/>
  <c r="Q211" i="6" s="1"/>
  <c r="O312" i="6"/>
  <c r="P312" i="6" s="1"/>
  <c r="Q312" i="6" s="1"/>
  <c r="O291" i="6"/>
  <c r="P291" i="6" s="1"/>
  <c r="Q291" i="6" s="1"/>
  <c r="O329" i="6"/>
  <c r="P329" i="6" s="1"/>
  <c r="Q329" i="6" s="1"/>
  <c r="O61" i="6"/>
  <c r="P61" i="6" s="1"/>
  <c r="Q61" i="6" s="1"/>
  <c r="O205" i="6"/>
  <c r="P205" i="6" s="1"/>
  <c r="Q205" i="6" s="1"/>
  <c r="O287" i="6"/>
  <c r="P287" i="6" s="1"/>
  <c r="Q287" i="6" s="1"/>
  <c r="O22" i="6"/>
  <c r="P22" i="6" s="1"/>
  <c r="Q22" i="6" s="1"/>
  <c r="O488" i="6"/>
  <c r="P488" i="6" s="1"/>
  <c r="Q488" i="6" s="1"/>
  <c r="O243" i="6"/>
  <c r="P243" i="6" s="1"/>
  <c r="Q243" i="6" s="1"/>
  <c r="O246" i="6"/>
  <c r="P246" i="6" s="1"/>
  <c r="Q246" i="6" s="1"/>
  <c r="O417" i="6"/>
  <c r="P417" i="6" s="1"/>
  <c r="Q417" i="6" s="1"/>
  <c r="O450" i="6"/>
  <c r="P450" i="6" s="1"/>
  <c r="Q450" i="6" s="1"/>
  <c r="O371" i="6"/>
  <c r="P371" i="6" s="1"/>
  <c r="Q371" i="6" s="1"/>
  <c r="O198" i="6"/>
  <c r="P198" i="6" s="1"/>
  <c r="Q198" i="6" s="1"/>
  <c r="O37" i="6"/>
  <c r="P37" i="6" s="1"/>
  <c r="Q37" i="6" s="1"/>
  <c r="O457" i="6"/>
  <c r="P457" i="6" s="1"/>
  <c r="Q457" i="6" s="1"/>
  <c r="O364" i="6"/>
  <c r="P364" i="6" s="1"/>
  <c r="Q364" i="6" s="1"/>
  <c r="O462" i="6"/>
  <c r="P462" i="6" s="1"/>
  <c r="Q462" i="6" s="1"/>
  <c r="O120" i="6"/>
  <c r="P120" i="6" s="1"/>
  <c r="Q120" i="6" s="1"/>
  <c r="O372" i="6"/>
  <c r="P372" i="6" s="1"/>
  <c r="Q372" i="6" s="1"/>
  <c r="O213" i="6"/>
  <c r="P213" i="6" s="1"/>
  <c r="Q213" i="6" s="1"/>
  <c r="O397" i="6"/>
  <c r="P397" i="6" s="1"/>
  <c r="Q397" i="6" s="1"/>
  <c r="O157" i="6"/>
  <c r="P157" i="6" s="1"/>
  <c r="Q157" i="6" s="1"/>
  <c r="O449" i="6"/>
  <c r="P449" i="6" s="1"/>
  <c r="Q449" i="6" s="1"/>
  <c r="O137" i="6"/>
  <c r="P137" i="6" s="1"/>
  <c r="Q137" i="6" s="1"/>
  <c r="O385" i="6"/>
  <c r="P385" i="6" s="1"/>
  <c r="Q385" i="6" s="1"/>
  <c r="O96" i="6"/>
  <c r="P96" i="6" s="1"/>
  <c r="Q96" i="6" s="1"/>
  <c r="O361" i="6"/>
  <c r="P361" i="6" s="1"/>
  <c r="Q361" i="6" s="1"/>
  <c r="O444" i="6"/>
  <c r="P444" i="6" s="1"/>
  <c r="Q444" i="6" s="1"/>
  <c r="O300" i="6"/>
  <c r="P300" i="6" s="1"/>
  <c r="Q300" i="6" s="1"/>
  <c r="O366" i="6"/>
  <c r="P366" i="6" s="1"/>
  <c r="Q366" i="6" s="1"/>
  <c r="O344" i="6"/>
  <c r="P344" i="6" s="1"/>
  <c r="Q344" i="6" s="1"/>
  <c r="O347" i="6"/>
  <c r="P347" i="6" s="1"/>
  <c r="Q347" i="6" s="1"/>
  <c r="O121" i="6"/>
  <c r="P121" i="6" s="1"/>
  <c r="Q121" i="6" s="1"/>
  <c r="O111" i="6"/>
  <c r="P111" i="6" s="1"/>
  <c r="Q111" i="6" s="1"/>
  <c r="O338" i="6"/>
  <c r="P338" i="6" s="1"/>
  <c r="Q338" i="6" s="1"/>
  <c r="O232" i="6"/>
  <c r="P232" i="6" s="1"/>
  <c r="Q232" i="6" s="1"/>
  <c r="O273" i="6"/>
  <c r="P273" i="6" s="1"/>
  <c r="Q273" i="6" s="1"/>
  <c r="O134" i="6"/>
  <c r="P134" i="6" s="1"/>
  <c r="Q134" i="6" s="1"/>
  <c r="O195" i="6"/>
  <c r="P195" i="6" s="1"/>
  <c r="Q195" i="6" s="1"/>
  <c r="O479" i="6"/>
  <c r="P479" i="6" s="1"/>
  <c r="Q479" i="6" s="1"/>
  <c r="O528" i="6"/>
  <c r="P528" i="6" s="1"/>
  <c r="Q528" i="6" s="1"/>
  <c r="O301" i="6"/>
  <c r="P301" i="6" s="1"/>
  <c r="Q301" i="6" s="1"/>
  <c r="O176" i="6"/>
  <c r="P176" i="6" s="1"/>
  <c r="Q176" i="6" s="1"/>
  <c r="O381" i="6"/>
  <c r="P381" i="6" s="1"/>
  <c r="Q381" i="6" s="1"/>
  <c r="O445" i="6"/>
  <c r="P445" i="6" s="1"/>
  <c r="Q445" i="6" s="1"/>
  <c r="O406" i="6"/>
  <c r="P406" i="6" s="1"/>
  <c r="Q406" i="6" s="1"/>
  <c r="O383" i="6"/>
  <c r="P383" i="6" s="1"/>
  <c r="Q383" i="6" s="1"/>
  <c r="O321" i="6"/>
  <c r="P321" i="6" s="1"/>
  <c r="Q321" i="6" s="1"/>
  <c r="O476" i="6"/>
  <c r="P476" i="6" s="1"/>
  <c r="Q476" i="6" s="1"/>
  <c r="O507" i="6"/>
  <c r="P507" i="6" s="1"/>
  <c r="Q507" i="6" s="1"/>
  <c r="O164" i="6"/>
  <c r="P164" i="6" s="1"/>
  <c r="Q164" i="6" s="1"/>
  <c r="O390" i="6"/>
  <c r="P390" i="6" s="1"/>
  <c r="Q390" i="6" s="1"/>
  <c r="O296" i="6"/>
  <c r="P296" i="6" s="1"/>
  <c r="Q296" i="6" s="1"/>
  <c r="O90" i="6"/>
  <c r="P90" i="6" s="1"/>
  <c r="Q90" i="6" s="1"/>
  <c r="O268" i="6"/>
  <c r="P268" i="6" s="1"/>
  <c r="Q268" i="6" s="1"/>
  <c r="O235" i="6"/>
  <c r="P235" i="6" s="1"/>
  <c r="Q235" i="6" s="1"/>
  <c r="O47" i="6"/>
  <c r="P47" i="6" s="1"/>
  <c r="Q47" i="6" s="1"/>
  <c r="O290" i="6"/>
  <c r="P290" i="6" s="1"/>
  <c r="Q290" i="6" s="1"/>
  <c r="O95" i="6"/>
  <c r="P95" i="6" s="1"/>
  <c r="Q95" i="6" s="1"/>
  <c r="O177" i="6"/>
  <c r="P177" i="6" s="1"/>
  <c r="Q177" i="6" s="1"/>
  <c r="O483" i="6"/>
  <c r="P483" i="6" s="1"/>
  <c r="Q483" i="6" s="1"/>
  <c r="O495" i="6"/>
  <c r="P495" i="6" s="1"/>
  <c r="Q495" i="6" s="1"/>
  <c r="O401" i="6"/>
  <c r="P401" i="6" s="1"/>
  <c r="Q401" i="6" s="1"/>
  <c r="O346" i="6"/>
  <c r="P346" i="6" s="1"/>
  <c r="Q346" i="6" s="1"/>
  <c r="O31" i="6"/>
  <c r="P31" i="6" s="1"/>
  <c r="Q31" i="6" s="1"/>
  <c r="O524" i="6"/>
  <c r="P524" i="6" s="1"/>
  <c r="Q524" i="6" s="1"/>
  <c r="O460" i="6"/>
  <c r="P460" i="6" s="1"/>
  <c r="Q460" i="6" s="1"/>
  <c r="O236" i="6"/>
  <c r="P236" i="6" s="1"/>
  <c r="Q236" i="6" s="1"/>
  <c r="O222" i="6"/>
  <c r="P222" i="6" s="1"/>
  <c r="Q222" i="6" s="1"/>
  <c r="O343" i="6"/>
  <c r="P343" i="6" s="1"/>
  <c r="Q343" i="6" s="1"/>
  <c r="O210" i="6"/>
  <c r="P210" i="6" s="1"/>
  <c r="Q210" i="6" s="1"/>
  <c r="O420" i="6"/>
  <c r="P420" i="6" s="1"/>
  <c r="Q420" i="6" s="1"/>
  <c r="O442" i="6"/>
  <c r="P442" i="6" s="1"/>
  <c r="Q442" i="6" s="1"/>
  <c r="O413" i="6"/>
  <c r="P413" i="6" s="1"/>
  <c r="Q413" i="6" s="1"/>
  <c r="O484" i="6"/>
  <c r="P484" i="6" s="1"/>
  <c r="Q484" i="6" s="1"/>
  <c r="O143" i="6"/>
  <c r="P143" i="6" s="1"/>
  <c r="Q143" i="6" s="1"/>
  <c r="O91" i="6"/>
  <c r="P91" i="6" s="1"/>
  <c r="Q91" i="6" s="1"/>
  <c r="O136" i="6"/>
  <c r="P136" i="6" s="1"/>
  <c r="Q136" i="6" s="1"/>
  <c r="O190" i="6"/>
  <c r="P190" i="6" s="1"/>
  <c r="Q190" i="6" s="1"/>
  <c r="O192" i="6"/>
  <c r="P192" i="6" s="1"/>
  <c r="Q192" i="6" s="1"/>
  <c r="O178" i="6"/>
  <c r="P178" i="6" s="1"/>
  <c r="Q178" i="6" s="1"/>
  <c r="O88" i="6"/>
  <c r="P88" i="6" s="1"/>
  <c r="Q88" i="6" s="1"/>
  <c r="O39" i="6"/>
  <c r="P39" i="6" s="1"/>
  <c r="Q39" i="6" s="1"/>
  <c r="O14" i="6"/>
  <c r="P14" i="6" s="1"/>
  <c r="Q14" i="6" s="1"/>
  <c r="O209" i="6"/>
  <c r="P209" i="6" s="1"/>
  <c r="Q209" i="6" s="1"/>
  <c r="O257" i="6"/>
  <c r="P257" i="6" s="1"/>
  <c r="Q257" i="6" s="1"/>
  <c r="O179" i="6"/>
  <c r="P179" i="6" s="1"/>
  <c r="Q179" i="6" s="1"/>
  <c r="O289" i="6"/>
  <c r="P289" i="6" s="1"/>
  <c r="Q289" i="6" s="1"/>
  <c r="O59" i="6"/>
  <c r="P59" i="6" s="1"/>
  <c r="Q59" i="6" s="1"/>
  <c r="O169" i="6"/>
  <c r="P169" i="6" s="1"/>
  <c r="Q169" i="6" s="1"/>
  <c r="O99" i="6"/>
  <c r="P99" i="6" s="1"/>
  <c r="Q99" i="6" s="1"/>
  <c r="O250" i="6"/>
  <c r="P250" i="6" s="1"/>
  <c r="Q250" i="6" s="1"/>
  <c r="O456" i="6"/>
  <c r="P456" i="6" s="1"/>
  <c r="Q456" i="6" s="1"/>
  <c r="O123" i="6"/>
  <c r="P123" i="6" s="1"/>
  <c r="Q123" i="6" s="1"/>
  <c r="O475" i="6"/>
  <c r="P475" i="6" s="1"/>
  <c r="Q475" i="6" s="1"/>
  <c r="O480" i="6"/>
  <c r="P480" i="6" s="1"/>
  <c r="Q480" i="6" s="1"/>
  <c r="O104" i="6"/>
  <c r="P104" i="6" s="1"/>
  <c r="Q104" i="6" s="1"/>
  <c r="O33" i="6"/>
  <c r="P33" i="6" s="1"/>
  <c r="Q33" i="6" s="1"/>
  <c r="O165" i="6"/>
  <c r="P165" i="6" s="1"/>
  <c r="Q165" i="6" s="1"/>
  <c r="O147" i="6"/>
  <c r="P147" i="6" s="1"/>
  <c r="Q147" i="6" s="1"/>
  <c r="O173" i="6"/>
  <c r="P173" i="6" s="1"/>
  <c r="Q173" i="6" s="1"/>
  <c r="O241" i="6"/>
  <c r="P241" i="6" s="1"/>
  <c r="Q241" i="6" s="1"/>
  <c r="O412" i="6"/>
  <c r="P412" i="6" s="1"/>
  <c r="Q412" i="6" s="1"/>
  <c r="O89" i="6"/>
  <c r="P89" i="6" s="1"/>
  <c r="Q89" i="6" s="1"/>
  <c r="O26" i="6"/>
  <c r="P26" i="6" s="1"/>
  <c r="Q26" i="6" s="1"/>
  <c r="O352" i="6"/>
  <c r="P352" i="6" s="1"/>
  <c r="Q352" i="6" s="1"/>
  <c r="O294" i="6"/>
  <c r="P294" i="6" s="1"/>
  <c r="Q294" i="6" s="1"/>
  <c r="O58" i="6"/>
  <c r="P58" i="6" s="1"/>
  <c r="Q58" i="6" s="1"/>
  <c r="O375" i="6"/>
  <c r="P375" i="6" s="1"/>
  <c r="Q375" i="6" s="1"/>
  <c r="O19" i="6"/>
  <c r="P19" i="6" s="1"/>
  <c r="Q19" i="6" s="1"/>
  <c r="O425" i="6"/>
  <c r="P425" i="6" s="1"/>
  <c r="Q425" i="6" s="1"/>
  <c r="O125" i="6"/>
  <c r="P125" i="6" s="1"/>
  <c r="Q125" i="6" s="1"/>
  <c r="O248" i="6"/>
  <c r="P248" i="6" s="1"/>
  <c r="Q248" i="6" s="1"/>
  <c r="O237" i="6"/>
  <c r="P237" i="6" s="1"/>
  <c r="Q237" i="6" s="1"/>
  <c r="O30" i="6"/>
  <c r="P30" i="6" s="1"/>
  <c r="Q30" i="6" s="1"/>
  <c r="O45" i="6"/>
  <c r="P45" i="6" s="1"/>
  <c r="Q45" i="6" s="1"/>
  <c r="O130" i="6"/>
  <c r="P130" i="6" s="1"/>
  <c r="Q130" i="6" s="1"/>
  <c r="O356" i="6"/>
  <c r="P356" i="6" s="1"/>
  <c r="Q356" i="6" s="1"/>
  <c r="O380" i="6"/>
  <c r="P380" i="6" s="1"/>
  <c r="Q380" i="6" s="1"/>
  <c r="O494" i="6"/>
  <c r="P494" i="6" s="1"/>
  <c r="Q494" i="6" s="1"/>
  <c r="O25" i="6"/>
  <c r="P25" i="6" s="1"/>
  <c r="Q25" i="6" s="1"/>
  <c r="O43" i="6"/>
  <c r="P43" i="6" s="1"/>
  <c r="Q43" i="6" s="1"/>
  <c r="O298" i="6"/>
  <c r="P298" i="6" s="1"/>
  <c r="Q298" i="6" s="1"/>
  <c r="O414" i="6"/>
  <c r="P414" i="6" s="1"/>
  <c r="Q414" i="6" s="1"/>
  <c r="O514" i="6"/>
  <c r="P514" i="6" s="1"/>
  <c r="Q514" i="6" s="1"/>
  <c r="O207" i="6"/>
  <c r="P207" i="6" s="1"/>
  <c r="Q207" i="6" s="1"/>
  <c r="O376" i="6"/>
  <c r="P376" i="6" s="1"/>
  <c r="Q376" i="6" s="1"/>
  <c r="O50" i="6"/>
  <c r="P50" i="6" s="1"/>
  <c r="Q50" i="6" s="1"/>
  <c r="O183" i="6"/>
  <c r="P183" i="6" s="1"/>
  <c r="Q183" i="6" s="1"/>
  <c r="O398" i="6"/>
  <c r="P398" i="6" s="1"/>
  <c r="Q398" i="6" s="1"/>
  <c r="O70" i="6"/>
  <c r="P70" i="6" s="1"/>
  <c r="Q70" i="6" s="1"/>
  <c r="O452" i="6"/>
  <c r="P452" i="6" s="1"/>
  <c r="Q452" i="6" s="1"/>
  <c r="O523" i="6"/>
  <c r="P523" i="6" s="1"/>
  <c r="Q523" i="6" s="1"/>
  <c r="O51" i="6"/>
  <c r="P51" i="6" s="1"/>
  <c r="Q51" i="6" s="1"/>
  <c r="O16" i="6"/>
  <c r="P16" i="6" s="1"/>
  <c r="Q16" i="6" s="1"/>
  <c r="O238" i="6"/>
  <c r="P238" i="6" s="1"/>
  <c r="Q238" i="6" s="1"/>
  <c r="O117" i="6"/>
  <c r="P117" i="6" s="1"/>
  <c r="Q117" i="6" s="1"/>
  <c r="O83" i="6"/>
  <c r="P83" i="6" s="1"/>
  <c r="Q83" i="6" s="1"/>
  <c r="O350" i="6"/>
  <c r="P350" i="6" s="1"/>
  <c r="Q350" i="6" s="1"/>
  <c r="O81" i="6"/>
  <c r="P81" i="6" s="1"/>
  <c r="Q81" i="6" s="1"/>
  <c r="O219" i="6"/>
  <c r="P219" i="6" s="1"/>
  <c r="Q219" i="6" s="1"/>
  <c r="O201" i="6"/>
  <c r="P201" i="6" s="1"/>
  <c r="Q201" i="6" s="1"/>
  <c r="O307" i="6"/>
  <c r="P307" i="6" s="1"/>
  <c r="Q307" i="6" s="1"/>
  <c r="O62" i="6"/>
  <c r="P62" i="6" s="1"/>
  <c r="Q62" i="6" s="1"/>
  <c r="O127" i="6"/>
  <c r="P127" i="6" s="1"/>
  <c r="Q127" i="6" s="1"/>
  <c r="O468" i="6"/>
  <c r="P468" i="6" s="1"/>
  <c r="Q468" i="6" s="1"/>
  <c r="O113" i="6"/>
  <c r="P113" i="6" s="1"/>
  <c r="Q113" i="6" s="1"/>
  <c r="O269" i="6"/>
  <c r="P269" i="6" s="1"/>
  <c r="Q269" i="6" s="1"/>
  <c r="O503" i="6"/>
  <c r="P503" i="6" s="1"/>
  <c r="Q503" i="6" s="1"/>
  <c r="O230" i="6"/>
  <c r="P230" i="6" s="1"/>
  <c r="Q230" i="6" s="1"/>
  <c r="O384" i="6"/>
  <c r="P384" i="6" s="1"/>
  <c r="Q384" i="6" s="1"/>
  <c r="O333" i="6"/>
  <c r="P333" i="6" s="1"/>
  <c r="Q333" i="6" s="1"/>
  <c r="O443" i="6"/>
  <c r="P443" i="6" s="1"/>
  <c r="Q443" i="6" s="1"/>
  <c r="O139" i="6"/>
  <c r="P139" i="6" s="1"/>
  <c r="Q139" i="6" s="1"/>
  <c r="O325" i="6"/>
  <c r="P325" i="6" s="1"/>
  <c r="Q325" i="6" s="1"/>
  <c r="O341" i="6"/>
  <c r="P341" i="6" s="1"/>
  <c r="Q341" i="6" s="1"/>
  <c r="O270" i="6"/>
  <c r="P270" i="6" s="1"/>
  <c r="Q270" i="6" s="1"/>
  <c r="O357" i="6"/>
  <c r="P357" i="6" s="1"/>
  <c r="Q357" i="6" s="1"/>
  <c r="O339" i="6"/>
  <c r="P339" i="6" s="1"/>
  <c r="Q339" i="6" s="1"/>
  <c r="O17" i="6"/>
  <c r="P17" i="6" s="1"/>
  <c r="Q17" i="6" s="1"/>
  <c r="O77" i="6"/>
  <c r="P77" i="6" s="1"/>
  <c r="Q77" i="6" s="1"/>
  <c r="O24" i="6"/>
  <c r="P24" i="6" s="1"/>
  <c r="Q24" i="6" s="1"/>
  <c r="O214" i="6"/>
  <c r="P214" i="6" s="1"/>
  <c r="Q214" i="6" s="1"/>
  <c r="O265" i="6"/>
  <c r="P265" i="6" s="1"/>
  <c r="Q265" i="6" s="1"/>
  <c r="O278" i="6"/>
  <c r="P278" i="6" s="1"/>
  <c r="Q278" i="6" s="1"/>
  <c r="O506" i="6"/>
  <c r="P506" i="6" s="1"/>
  <c r="Q506" i="6" s="1"/>
  <c r="O72" i="6"/>
  <c r="P72" i="6" s="1"/>
  <c r="Q72" i="6" s="1"/>
  <c r="O93" i="6"/>
  <c r="P93" i="6" s="1"/>
  <c r="Q93" i="6" s="1"/>
  <c r="O408" i="6"/>
  <c r="P408" i="6" s="1"/>
  <c r="Q408" i="6" s="1"/>
  <c r="O345" i="6"/>
  <c r="P345" i="6" s="1"/>
  <c r="Q345" i="6" s="1"/>
  <c r="O377" i="6"/>
  <c r="P377" i="6" s="1"/>
  <c r="Q377" i="6" s="1"/>
  <c r="O101" i="6"/>
  <c r="P101" i="6" s="1"/>
  <c r="Q101" i="6" s="1"/>
  <c r="O231" i="6"/>
  <c r="P231" i="6" s="1"/>
  <c r="Q231" i="6" s="1"/>
  <c r="O166" i="6"/>
  <c r="P166" i="6" s="1"/>
  <c r="Q166" i="6" s="1"/>
  <c r="O342" i="6"/>
  <c r="P342" i="6" s="1"/>
  <c r="Q342" i="6" s="1"/>
  <c r="O119" i="6"/>
  <c r="P119" i="6" s="1"/>
  <c r="Q119" i="6" s="1"/>
  <c r="O382" i="6"/>
  <c r="P382" i="6" s="1"/>
  <c r="Q382" i="6" s="1"/>
  <c r="O370" i="6"/>
  <c r="P370" i="6" s="1"/>
  <c r="Q370" i="6" s="1"/>
  <c r="O373" i="6"/>
  <c r="P373" i="6" s="1"/>
  <c r="Q373" i="6" s="1"/>
  <c r="O110" i="6"/>
  <c r="P110" i="6" s="1"/>
  <c r="Q110" i="6" s="1"/>
  <c r="O431" i="6"/>
  <c r="P431" i="6" s="1"/>
  <c r="Q431" i="6" s="1"/>
  <c r="O519" i="6"/>
  <c r="P519" i="6" s="1"/>
  <c r="Q519" i="6" s="1"/>
  <c r="O429" i="6"/>
  <c r="P429" i="6" s="1"/>
  <c r="Q429" i="6" s="1"/>
  <c r="O167" i="6"/>
  <c r="P167" i="6" s="1"/>
  <c r="Q167" i="6" s="1"/>
  <c r="O405" i="6"/>
  <c r="P405" i="6" s="1"/>
  <c r="Q405" i="6" s="1"/>
  <c r="O369" i="6"/>
  <c r="P369" i="6" s="1"/>
  <c r="Q369" i="6" s="1"/>
  <c r="O355" i="6"/>
  <c r="P355" i="6" s="1"/>
  <c r="Q355" i="6" s="1"/>
  <c r="O272" i="6"/>
  <c r="P272" i="6" s="1"/>
  <c r="Q272" i="6" s="1"/>
  <c r="O97" i="6"/>
  <c r="P97" i="6" s="1"/>
  <c r="Q97" i="6" s="1"/>
  <c r="O245" i="6"/>
  <c r="P245" i="6" s="1"/>
  <c r="Q245" i="6" s="1"/>
  <c r="O148" i="6"/>
  <c r="P148" i="6" s="1"/>
  <c r="Q148" i="6" s="1"/>
  <c r="O332" i="6"/>
  <c r="P332" i="6" s="1"/>
  <c r="Q332" i="6" s="1"/>
  <c r="O471" i="6"/>
  <c r="P471" i="6" s="1"/>
  <c r="Q471" i="6" s="1"/>
  <c r="O160" i="6"/>
  <c r="P160" i="6" s="1"/>
  <c r="Q160" i="6" s="1"/>
  <c r="O295" i="6"/>
  <c r="P295" i="6" s="1"/>
  <c r="Q295" i="6" s="1"/>
  <c r="O497" i="6"/>
  <c r="P497" i="6" s="1"/>
  <c r="Q497" i="6" s="1"/>
  <c r="O131" i="6"/>
  <c r="P131" i="6" s="1"/>
  <c r="Q131" i="6" s="1"/>
  <c r="O239" i="6"/>
  <c r="P239" i="6" s="1"/>
  <c r="Q239" i="6" s="1"/>
  <c r="O498" i="6"/>
  <c r="P498" i="6" s="1"/>
  <c r="Q498" i="6" s="1"/>
  <c r="O433" i="6"/>
  <c r="P433" i="6" s="1"/>
  <c r="Q433" i="6" s="1"/>
  <c r="O282" i="6"/>
  <c r="P282" i="6" s="1"/>
  <c r="Q282" i="6" s="1"/>
  <c r="O464" i="6"/>
  <c r="P464" i="6" s="1"/>
  <c r="Q464" i="6" s="1"/>
  <c r="O228" i="6"/>
  <c r="P228" i="6" s="1"/>
  <c r="Q228" i="6" s="1"/>
  <c r="O254" i="6"/>
  <c r="P254" i="6" s="1"/>
  <c r="Q254" i="6" s="1"/>
  <c r="O145" i="6"/>
  <c r="P145" i="6" s="1"/>
  <c r="Q145" i="6" s="1"/>
  <c r="O297" i="6"/>
  <c r="P297" i="6" s="1"/>
  <c r="Q297" i="6" s="1"/>
  <c r="O141" i="6"/>
  <c r="P141" i="6" s="1"/>
  <c r="Q141" i="6" s="1"/>
  <c r="O204" i="6"/>
  <c r="P204" i="6" s="1"/>
  <c r="Q204" i="6" s="1"/>
  <c r="O388" i="6"/>
  <c r="P388" i="6" s="1"/>
  <c r="Q388" i="6" s="1"/>
  <c r="O49" i="6"/>
  <c r="P49" i="6" s="1"/>
  <c r="Q49" i="6" s="1"/>
  <c r="O53" i="6"/>
  <c r="P53" i="6" s="1"/>
  <c r="Q53" i="6" s="1"/>
  <c r="O281" i="6"/>
  <c r="P281" i="6" s="1"/>
  <c r="Q281" i="6" s="1"/>
  <c r="O504" i="6"/>
  <c r="P504" i="6" s="1"/>
  <c r="Q504" i="6" s="1"/>
  <c r="O469" i="6"/>
  <c r="P469" i="6" s="1"/>
  <c r="Q469" i="6" s="1"/>
  <c r="O511" i="6"/>
  <c r="P511" i="6" s="1"/>
  <c r="Q511" i="6" s="1"/>
  <c r="O189" i="6"/>
  <c r="P189" i="6" s="1"/>
  <c r="Q189" i="6" s="1"/>
  <c r="O515" i="6"/>
  <c r="P515" i="6" s="1"/>
  <c r="Q515" i="6" s="1"/>
  <c r="O434" i="6"/>
  <c r="P434" i="6" s="1"/>
  <c r="Q434" i="6" s="1"/>
  <c r="O116" i="6"/>
  <c r="P116" i="6" s="1"/>
  <c r="Q116" i="6" s="1"/>
  <c r="O415" i="6"/>
  <c r="P415" i="6" s="1"/>
  <c r="Q415" i="6" s="1"/>
  <c r="O46" i="6"/>
  <c r="P46" i="6" s="1"/>
  <c r="Q46" i="6" s="1"/>
  <c r="O501" i="6"/>
  <c r="P501" i="6" s="1"/>
  <c r="Q501" i="6" s="1"/>
  <c r="O196" i="6"/>
  <c r="P196" i="6" s="1"/>
  <c r="Q196" i="6" s="1"/>
  <c r="O86" i="6"/>
  <c r="P86" i="6" s="1"/>
  <c r="Q86" i="6" s="1"/>
  <c r="O436" i="6"/>
  <c r="P436" i="6" s="1"/>
  <c r="Q436" i="6" s="1"/>
  <c r="O44" i="6"/>
  <c r="P44" i="6" s="1"/>
  <c r="Q44" i="6" s="1"/>
  <c r="O473" i="6"/>
  <c r="P473" i="6" s="1"/>
  <c r="Q473" i="6" s="1"/>
  <c r="O313" i="6"/>
  <c r="P313" i="6" s="1"/>
  <c r="Q313" i="6" s="1"/>
  <c r="O279" i="6"/>
  <c r="P279" i="6" s="1"/>
  <c r="Q279" i="6" s="1"/>
  <c r="O60" i="6"/>
  <c r="P60" i="6" s="1"/>
  <c r="Q60" i="6" s="1"/>
  <c r="O92" i="6"/>
  <c r="P92" i="6" s="1"/>
  <c r="Q92" i="6" s="1"/>
  <c r="O48" i="6"/>
  <c r="P48" i="6" s="1"/>
  <c r="Q48" i="6" s="1"/>
  <c r="O233" i="6"/>
  <c r="P233" i="6" s="1"/>
  <c r="Q233" i="6" s="1"/>
  <c r="O280" i="6"/>
  <c r="P280" i="6" s="1"/>
  <c r="Q280" i="6" s="1"/>
  <c r="O426" i="6"/>
  <c r="P426" i="6" s="1"/>
  <c r="Q426" i="6" s="1"/>
  <c r="O185" i="6"/>
  <c r="P185" i="6" s="1"/>
  <c r="Q185" i="6" s="1"/>
  <c r="O393" i="6"/>
  <c r="P393" i="6" s="1"/>
  <c r="Q393" i="6" s="1"/>
  <c r="O218" i="6"/>
  <c r="P218" i="6" s="1"/>
  <c r="Q218" i="6" s="1"/>
  <c r="O327" i="6"/>
  <c r="P327" i="6" s="1"/>
  <c r="Q327" i="6" s="1"/>
  <c r="O490" i="6"/>
  <c r="P490" i="6" s="1"/>
  <c r="Q490" i="6" s="1"/>
  <c r="O394" i="6"/>
  <c r="P394" i="6" s="1"/>
  <c r="Q394" i="6" s="1"/>
  <c r="O509" i="6"/>
  <c r="P509" i="6" s="1"/>
  <c r="Q509" i="6" s="1"/>
  <c r="O193" i="6"/>
  <c r="P193" i="6" s="1"/>
  <c r="Q193" i="6" s="1"/>
  <c r="O305" i="6"/>
  <c r="P305" i="6" s="1"/>
  <c r="Q305" i="6" s="1"/>
  <c r="O221" i="6"/>
  <c r="P221" i="6" s="1"/>
  <c r="Q221" i="6" s="1"/>
  <c r="O365" i="6"/>
  <c r="P365" i="6" s="1"/>
  <c r="Q365" i="6" s="1"/>
  <c r="O409" i="6"/>
  <c r="P409" i="6" s="1"/>
  <c r="Q409" i="6" s="1"/>
  <c r="O149" i="6"/>
  <c r="P149" i="6" s="1"/>
  <c r="Q149" i="6" s="1"/>
  <c r="O403" i="6"/>
  <c r="P403" i="6" s="1"/>
  <c r="Q403" i="6" s="1"/>
  <c r="O57" i="6"/>
  <c r="P57" i="6" s="1"/>
  <c r="Q57" i="6" s="1"/>
  <c r="O458" i="6"/>
  <c r="P458" i="6" s="1"/>
  <c r="Q458" i="6" s="1"/>
  <c r="O472" i="6"/>
  <c r="P472" i="6" s="1"/>
  <c r="Q472" i="6" s="1"/>
  <c r="O274" i="6"/>
  <c r="P274" i="6" s="1"/>
  <c r="Q274" i="6" s="1"/>
  <c r="O430" i="6"/>
  <c r="P430" i="6" s="1"/>
  <c r="Q430" i="6" s="1"/>
  <c r="O363" i="6"/>
  <c r="P363" i="6" s="1"/>
  <c r="Q363" i="6" s="1"/>
  <c r="O40" i="6"/>
  <c r="P40" i="6" s="1"/>
  <c r="Q40" i="6" s="1"/>
  <c r="O225" i="6"/>
  <c r="P225" i="6" s="1"/>
  <c r="Q225" i="6" s="1"/>
  <c r="O324" i="6"/>
  <c r="P324" i="6" s="1"/>
  <c r="Q324" i="6" s="1"/>
  <c r="O229" i="6"/>
  <c r="P229" i="6" s="1"/>
  <c r="Q229" i="6" s="1"/>
  <c r="O463" i="6"/>
  <c r="P463" i="6" s="1"/>
  <c r="Q463" i="6" s="1"/>
  <c r="O319" i="6"/>
  <c r="P319" i="6" s="1"/>
  <c r="Q319" i="6" s="1"/>
  <c r="O461" i="6"/>
  <c r="P461" i="6" s="1"/>
  <c r="Q461" i="6" s="1"/>
  <c r="O87" i="6"/>
  <c r="P87" i="6" s="1"/>
  <c r="Q87" i="6" s="1"/>
  <c r="O276" i="6"/>
  <c r="P276" i="6" s="1"/>
  <c r="Q276" i="6" s="1"/>
  <c r="O203" i="6"/>
  <c r="P203" i="6" s="1"/>
  <c r="Q203" i="6" s="1"/>
  <c r="O326" i="6"/>
  <c r="P326" i="6" s="1"/>
  <c r="Q326" i="6" s="1"/>
  <c r="O35" i="6"/>
  <c r="P35" i="6" s="1"/>
  <c r="Q35" i="6" s="1"/>
  <c r="O200" i="6"/>
  <c r="P200" i="6" s="1"/>
  <c r="Q200" i="6" s="1"/>
  <c r="O340" i="6"/>
  <c r="P340" i="6" s="1"/>
  <c r="Q340" i="6" s="1"/>
  <c r="O114" i="6"/>
  <c r="P114" i="6" s="1"/>
  <c r="Q114" i="6" s="1"/>
  <c r="O351" i="6"/>
  <c r="P351" i="6" s="1"/>
  <c r="Q351" i="6" s="1"/>
  <c r="O244" i="6"/>
  <c r="P244" i="6" s="1"/>
  <c r="Q244" i="6" s="1"/>
  <c r="O525" i="6"/>
  <c r="P525" i="6" s="1"/>
  <c r="Q525" i="6" s="1"/>
  <c r="O271" i="6"/>
  <c r="P271" i="6" s="1"/>
  <c r="Q271" i="6" s="1"/>
  <c r="O227" i="6"/>
  <c r="P227" i="6" s="1"/>
  <c r="Q227" i="6" s="1"/>
  <c r="O182" i="6"/>
  <c r="P182" i="6" s="1"/>
  <c r="Q182" i="6" s="1"/>
  <c r="O447" i="6"/>
  <c r="P447" i="6" s="1"/>
  <c r="Q447" i="6" s="1"/>
  <c r="O387" i="6"/>
  <c r="P387" i="6" s="1"/>
  <c r="Q387" i="6" s="1"/>
  <c r="O171" i="6"/>
  <c r="P171" i="6" s="1"/>
  <c r="Q171" i="6" s="1"/>
  <c r="O521" i="6"/>
  <c r="P521" i="6" s="1"/>
  <c r="Q521" i="6" s="1"/>
  <c r="O122" i="6"/>
  <c r="P122" i="6" s="1"/>
  <c r="Q122" i="6" s="1"/>
  <c r="O124" i="6"/>
  <c r="P124" i="6" s="1"/>
  <c r="Q124" i="6" s="1"/>
  <c r="O118" i="6"/>
  <c r="P118" i="6" s="1"/>
  <c r="Q118" i="6" s="1"/>
  <c r="O52" i="6"/>
  <c r="P52" i="6" s="1"/>
  <c r="Q52" i="6" s="1"/>
  <c r="O477" i="6"/>
  <c r="P477" i="6" s="1"/>
  <c r="Q477" i="6" s="1"/>
  <c r="O106" i="6"/>
  <c r="P106" i="6" s="1"/>
  <c r="Q106" i="6" s="1"/>
  <c r="O492" i="6"/>
  <c r="P492" i="6" s="1"/>
  <c r="Q492" i="6" s="1"/>
  <c r="O256" i="6"/>
  <c r="P256" i="6" s="1"/>
  <c r="Q256" i="6" s="1"/>
  <c r="O308" i="6"/>
  <c r="P308" i="6" s="1"/>
  <c r="Q308" i="6" s="1"/>
  <c r="O80" i="6"/>
  <c r="P80" i="6" s="1"/>
  <c r="Q80" i="6" s="1"/>
  <c r="O349" i="6"/>
  <c r="P349" i="6" s="1"/>
  <c r="Q349" i="6" s="1"/>
  <c r="O491" i="6"/>
  <c r="P491" i="6" s="1"/>
  <c r="Q491" i="6" s="1"/>
  <c r="O109" i="6"/>
  <c r="P109" i="6" s="1"/>
  <c r="Q109" i="6" s="1"/>
  <c r="O144" i="6"/>
  <c r="P144" i="6" s="1"/>
  <c r="Q144" i="6" s="1"/>
  <c r="O311" i="6"/>
  <c r="P311" i="6" s="1"/>
  <c r="Q311" i="6" s="1"/>
  <c r="O208" i="6"/>
  <c r="P208" i="6" s="1"/>
  <c r="Q208" i="6" s="1"/>
  <c r="O140" i="6"/>
  <c r="P140" i="6" s="1"/>
  <c r="Q140" i="6" s="1"/>
  <c r="O470" i="6"/>
  <c r="P470" i="6" s="1"/>
  <c r="Q470" i="6" s="1"/>
  <c r="O107" i="6"/>
  <c r="P107" i="6" s="1"/>
  <c r="Q107" i="6" s="1"/>
  <c r="O76" i="6"/>
  <c r="P76" i="6" s="1"/>
  <c r="Q76" i="6" s="1"/>
  <c r="O260" i="6"/>
  <c r="P260" i="6" s="1"/>
  <c r="Q260" i="6" s="1"/>
  <c r="O263" i="6"/>
  <c r="P263" i="6" s="1"/>
  <c r="Q263" i="6" s="1"/>
  <c r="O172" i="6"/>
  <c r="P172" i="6" s="1"/>
  <c r="Q172" i="6" s="1"/>
  <c r="O520" i="6"/>
  <c r="P520" i="6" s="1"/>
  <c r="Q520" i="6" s="1"/>
  <c r="O367" i="6"/>
  <c r="P367" i="6" s="1"/>
  <c r="Q367" i="6" s="1"/>
  <c r="O284" i="6"/>
  <c r="P284" i="6" s="1"/>
  <c r="Q284" i="6" s="1"/>
  <c r="O158" i="6"/>
  <c r="P158" i="6" s="1"/>
  <c r="Q158" i="6" s="1"/>
  <c r="O28" i="6"/>
  <c r="P28" i="6" s="1"/>
  <c r="Q28" i="6" s="1"/>
  <c r="O98" i="6"/>
  <c r="P98" i="6" s="1"/>
  <c r="Q98" i="6" s="1"/>
  <c r="O288" i="6"/>
  <c r="P288" i="6" s="1"/>
  <c r="Q288" i="6" s="1"/>
  <c r="O411" i="6"/>
  <c r="P411" i="6" s="1"/>
  <c r="Q411" i="6" s="1"/>
  <c r="O474" i="6"/>
  <c r="P474" i="6" s="1"/>
  <c r="Q474" i="6" s="1"/>
  <c r="O424" i="6"/>
  <c r="P424" i="6" s="1"/>
  <c r="Q424" i="6" s="1"/>
  <c r="O283" i="6"/>
  <c r="P283" i="6" s="1"/>
  <c r="Q283" i="6" s="1"/>
  <c r="O41" i="6"/>
  <c r="P41" i="6" s="1"/>
  <c r="Q41" i="6" s="1"/>
  <c r="O437" i="6"/>
  <c r="P437" i="6" s="1"/>
  <c r="Q437" i="6" s="1"/>
  <c r="AM8" i="1" l="1"/>
  <c r="W6" i="1" s="1"/>
  <c r="AL8" i="1"/>
  <c r="Q6" i="1" s="1"/>
  <c r="AJ8" i="1"/>
  <c r="W39" i="1" l="1"/>
  <c r="W8" i="1"/>
  <c r="W59" i="1"/>
  <c r="W19" i="1"/>
  <c r="W161" i="1"/>
  <c r="W72" i="1"/>
  <c r="W31" i="1"/>
  <c r="W20" i="1"/>
  <c r="W76" i="1"/>
  <c r="W178" i="1"/>
  <c r="W41" i="1"/>
  <c r="W232" i="1"/>
  <c r="W69" i="1"/>
  <c r="W82" i="1"/>
  <c r="W21" i="1"/>
  <c r="W25" i="1"/>
  <c r="W138" i="1"/>
  <c r="W237" i="1"/>
  <c r="W477" i="1"/>
  <c r="W347" i="1"/>
  <c r="W26" i="1"/>
  <c r="W116" i="1"/>
  <c r="W105" i="1"/>
  <c r="W94" i="1"/>
  <c r="W92" i="1"/>
  <c r="W207" i="1"/>
  <c r="W356" i="1"/>
  <c r="W168" i="1"/>
  <c r="W302" i="1"/>
  <c r="W141" i="1"/>
  <c r="W160" i="1"/>
  <c r="W186" i="1"/>
  <c r="W61" i="1"/>
  <c r="W98" i="1"/>
  <c r="W220" i="1"/>
  <c r="W194" i="1"/>
  <c r="W51" i="1"/>
  <c r="W320" i="1"/>
  <c r="W58" i="1"/>
  <c r="W66" i="1"/>
  <c r="W290" i="1"/>
  <c r="W423" i="1"/>
  <c r="W158" i="1"/>
  <c r="W78" i="1"/>
  <c r="W204" i="1"/>
  <c r="W217" i="1"/>
  <c r="W231" i="1"/>
  <c r="W200" i="1"/>
  <c r="W216" i="1"/>
  <c r="W95" i="1"/>
  <c r="W127" i="1"/>
  <c r="W379" i="1"/>
  <c r="W495" i="1"/>
  <c r="W228" i="1"/>
  <c r="W274" i="1"/>
  <c r="W397" i="1"/>
  <c r="W243" i="1"/>
  <c r="W361" i="1"/>
  <c r="W180" i="1"/>
  <c r="W199" i="1"/>
  <c r="W461" i="1"/>
  <c r="W197" i="1"/>
  <c r="W218" i="1"/>
  <c r="W515" i="1"/>
  <c r="W483" i="1"/>
  <c r="W449" i="1"/>
  <c r="W419" i="1"/>
  <c r="W206" i="1"/>
  <c r="W292" i="1"/>
  <c r="W412" i="1"/>
  <c r="W476" i="1"/>
  <c r="W281" i="1"/>
  <c r="W392" i="1"/>
  <c r="W209" i="1"/>
  <c r="W152" i="1"/>
  <c r="W307" i="1"/>
  <c r="W441" i="1"/>
  <c r="W196" i="1"/>
  <c r="W317" i="1"/>
  <c r="W437" i="1"/>
  <c r="W326" i="1"/>
  <c r="W242" i="1"/>
  <c r="W406" i="1"/>
  <c r="W350" i="1"/>
  <c r="W299" i="1"/>
  <c r="W33" i="1"/>
  <c r="W11" i="1"/>
  <c r="W27" i="1"/>
  <c r="W13" i="1"/>
  <c r="W34" i="1"/>
  <c r="W32" i="1"/>
  <c r="W12" i="1"/>
  <c r="W28" i="1"/>
  <c r="W35" i="1"/>
  <c r="W203" i="1"/>
  <c r="W365" i="1"/>
  <c r="W192" i="1"/>
  <c r="W149" i="1"/>
  <c r="W50" i="1"/>
  <c r="W516" i="1"/>
  <c r="W493" i="1"/>
  <c r="W151" i="1"/>
  <c r="W91" i="1"/>
  <c r="W159" i="1"/>
  <c r="W222" i="1"/>
  <c r="W48" i="1"/>
  <c r="W446" i="1"/>
  <c r="W111" i="1"/>
  <c r="W118" i="1"/>
  <c r="W421" i="1"/>
  <c r="W54" i="1"/>
  <c r="W112" i="1"/>
  <c r="W202" i="1"/>
  <c r="W439" i="1"/>
  <c r="W440" i="1"/>
  <c r="W189" i="1"/>
  <c r="W81" i="1"/>
  <c r="W219" i="1"/>
  <c r="W357" i="1"/>
  <c r="W497" i="1"/>
  <c r="W410" i="1"/>
  <c r="W97" i="1"/>
  <c r="W150" i="1"/>
  <c r="W284" i="1"/>
  <c r="W183" i="1"/>
  <c r="W438" i="1"/>
  <c r="W221" i="1"/>
  <c r="W257" i="1"/>
  <c r="W211" i="1"/>
  <c r="W429" i="1"/>
  <c r="W99" i="1"/>
  <c r="W514" i="1"/>
  <c r="W418" i="1"/>
  <c r="W193" i="1"/>
  <c r="W336" i="1"/>
  <c r="W427" i="1"/>
  <c r="W289" i="1"/>
  <c r="W391" i="1"/>
  <c r="W385" i="1"/>
  <c r="W176" i="1"/>
  <c r="W157" i="1"/>
  <c r="W518" i="1"/>
  <c r="W484" i="1"/>
  <c r="W425" i="1"/>
  <c r="W512" i="1"/>
  <c r="W300" i="1"/>
  <c r="W115" i="1"/>
  <c r="W241" i="1"/>
  <c r="W358" i="1"/>
  <c r="W389" i="1"/>
  <c r="W375" i="1"/>
  <c r="W490" i="1"/>
  <c r="W164" i="1"/>
  <c r="W494" i="1"/>
  <c r="W143" i="1"/>
  <c r="W373" i="1"/>
  <c r="W153" i="1"/>
  <c r="W175" i="1"/>
  <c r="W107" i="1"/>
  <c r="W169" i="1"/>
  <c r="W472" i="1"/>
  <c r="W381" i="1"/>
  <c r="W520" i="1"/>
  <c r="W407" i="1"/>
  <c r="W424" i="1"/>
  <c r="W433" i="1"/>
  <c r="W266" i="1"/>
  <c r="W16" i="1"/>
  <c r="W56" i="1"/>
  <c r="W29" i="1"/>
  <c r="W37" i="1"/>
  <c r="W63" i="1"/>
  <c r="W75" i="1"/>
  <c r="W89" i="1"/>
  <c r="W23" i="1"/>
  <c r="W96" i="1"/>
  <c r="W113" i="1"/>
  <c r="W65" i="1"/>
  <c r="W488" i="1"/>
  <c r="W359" i="1"/>
  <c r="W177" i="1"/>
  <c r="W487" i="1"/>
  <c r="W174" i="1"/>
  <c r="W103" i="1"/>
  <c r="W435" i="1"/>
  <c r="W30" i="1"/>
  <c r="W137" i="1"/>
  <c r="W52" i="1"/>
  <c r="W135" i="1"/>
  <c r="W68" i="1"/>
  <c r="W139" i="1"/>
  <c r="W190" i="1"/>
  <c r="W213" i="1"/>
  <c r="W236" i="1"/>
  <c r="W345" i="1"/>
  <c r="W179" i="1"/>
  <c r="W370" i="1"/>
  <c r="W319" i="1"/>
  <c r="W173" i="1"/>
  <c r="W124" i="1"/>
  <c r="W486" i="1"/>
  <c r="W303" i="1"/>
  <c r="W201" i="1"/>
  <c r="W517" i="1"/>
  <c r="W235" i="1"/>
  <c r="W264" i="1"/>
  <c r="W462" i="1"/>
  <c r="W298" i="1"/>
  <c r="W354" i="1"/>
  <c r="W119" i="1"/>
  <c r="W198" i="1"/>
  <c r="W508" i="1"/>
  <c r="W167" i="1"/>
  <c r="W262" i="1"/>
  <c r="W315" i="1"/>
  <c r="W445" i="1"/>
  <c r="W293" i="1"/>
  <c r="W458" i="1"/>
  <c r="W506" i="1"/>
  <c r="W388" i="1"/>
  <c r="W255" i="1"/>
  <c r="W367" i="1"/>
  <c r="W212" i="1"/>
  <c r="W144" i="1"/>
  <c r="W227" i="1"/>
  <c r="W165" i="1"/>
  <c r="W473" i="1"/>
  <c r="W324" i="1"/>
  <c r="W420" i="1"/>
  <c r="W432" i="1"/>
  <c r="W269" i="1"/>
  <c r="W295" i="1"/>
  <c r="W335" i="1"/>
  <c r="W471" i="1"/>
  <c r="W467" i="1"/>
  <c r="W505" i="1"/>
  <c r="W275" i="1"/>
  <c r="W334" i="1"/>
  <c r="W395" i="1"/>
  <c r="W378" i="1"/>
  <c r="W244" i="1"/>
  <c r="W343" i="1"/>
  <c r="W251" i="1"/>
  <c r="W305" i="1"/>
  <c r="W311" i="1"/>
  <c r="W348" i="1"/>
  <c r="W436" i="1"/>
  <c r="W465" i="1"/>
  <c r="W259" i="1"/>
  <c r="W328" i="1"/>
  <c r="W450" i="1"/>
  <c r="W457" i="1"/>
  <c r="W480" i="1"/>
  <c r="W519" i="1"/>
  <c r="W253" i="1"/>
  <c r="W43" i="1"/>
  <c r="W40" i="1"/>
  <c r="W57" i="1"/>
  <c r="W36" i="1"/>
  <c r="W10" i="1"/>
  <c r="W147" i="1"/>
  <c r="W85" i="1"/>
  <c r="W234" i="1"/>
  <c r="W273" i="1"/>
  <c r="W14" i="1"/>
  <c r="W224" i="1"/>
  <c r="W276" i="1"/>
  <c r="W114" i="1"/>
  <c r="W101" i="1"/>
  <c r="W430" i="1"/>
  <c r="W44" i="1"/>
  <c r="W117" i="1"/>
  <c r="W88" i="1"/>
  <c r="W364" i="1"/>
  <c r="W408" i="1"/>
  <c r="W64" i="1"/>
  <c r="W428" i="1"/>
  <c r="W363" i="1"/>
  <c r="W214" i="1"/>
  <c r="W155" i="1"/>
  <c r="W67" i="1"/>
  <c r="W371" i="1"/>
  <c r="W126" i="1"/>
  <c r="W405" i="1"/>
  <c r="W163" i="1"/>
  <c r="W285" i="1"/>
  <c r="W372" i="1"/>
  <c r="W498" i="1"/>
  <c r="W489" i="1"/>
  <c r="W225" i="1"/>
  <c r="W128" i="1"/>
  <c r="W140" i="1"/>
  <c r="W208" i="1"/>
  <c r="W133" i="1"/>
  <c r="W398" i="1"/>
  <c r="W314" i="1"/>
  <c r="W130" i="1"/>
  <c r="W368" i="1"/>
  <c r="W460" i="1"/>
  <c r="W188" i="1"/>
  <c r="W310" i="1"/>
  <c r="W491" i="1"/>
  <c r="W283" i="1"/>
  <c r="W374" i="1"/>
  <c r="W260" i="1"/>
  <c r="W396" i="1"/>
  <c r="W252" i="1"/>
  <c r="W474" i="1"/>
  <c r="W109" i="1"/>
  <c r="W125" i="1"/>
  <c r="W170" i="1"/>
  <c r="W132" i="1"/>
  <c r="W316" i="1"/>
  <c r="W327" i="1"/>
  <c r="W422" i="1"/>
  <c r="W456" i="1"/>
  <c r="W270" i="1"/>
  <c r="W321" i="1"/>
  <c r="W394" i="1"/>
  <c r="W475" i="1"/>
  <c r="W468" i="1"/>
  <c r="W507" i="1"/>
  <c r="W278" i="1"/>
  <c r="W329" i="1"/>
  <c r="W353" i="1"/>
  <c r="W382" i="1"/>
  <c r="W245" i="1"/>
  <c r="W344" i="1"/>
  <c r="W263" i="1"/>
  <c r="W306" i="1"/>
  <c r="W312" i="1"/>
  <c r="W383" i="1"/>
  <c r="W442" i="1"/>
  <c r="W469" i="1"/>
  <c r="W271" i="1"/>
  <c r="W380" i="1"/>
  <c r="W452" i="1"/>
  <c r="W459" i="1"/>
  <c r="W481" i="1"/>
  <c r="W521" i="1"/>
  <c r="W254" i="1"/>
  <c r="W9" i="1"/>
  <c r="W71" i="1"/>
  <c r="W73" i="1"/>
  <c r="W77" i="1"/>
  <c r="W84" i="1"/>
  <c r="W239" i="1"/>
  <c r="W181" i="1"/>
  <c r="W145" i="1"/>
  <c r="W17" i="1"/>
  <c r="W226" i="1"/>
  <c r="W191" i="1"/>
  <c r="W106" i="1"/>
  <c r="W110" i="1"/>
  <c r="W195" i="1"/>
  <c r="W304" i="1"/>
  <c r="W47" i="1"/>
  <c r="W42" i="1"/>
  <c r="W45" i="1"/>
  <c r="W49" i="1"/>
  <c r="W148" i="1"/>
  <c r="W80" i="1"/>
  <c r="W390" i="1"/>
  <c r="W79" i="1"/>
  <c r="W86" i="1"/>
  <c r="W342" i="1"/>
  <c r="W104" i="1"/>
  <c r="W313" i="1"/>
  <c r="W102" i="1"/>
  <c r="W352" i="1"/>
  <c r="W341" i="1"/>
  <c r="W55" i="1"/>
  <c r="W297" i="1"/>
  <c r="W210" i="1"/>
  <c r="W129" i="1"/>
  <c r="W156" i="1"/>
  <c r="W120" i="1"/>
  <c r="W376" i="1"/>
  <c r="W485" i="1"/>
  <c r="W333" i="1"/>
  <c r="W230" i="1"/>
  <c r="W513" i="1"/>
  <c r="W246" i="1"/>
  <c r="W366" i="1"/>
  <c r="W325" i="1"/>
  <c r="W500" i="1"/>
  <c r="W233" i="1"/>
  <c r="W501" i="1"/>
  <c r="W360" i="1"/>
  <c r="W142" i="1"/>
  <c r="W415" i="1"/>
  <c r="W409" i="1"/>
  <c r="W387" i="1"/>
  <c r="W403" i="1"/>
  <c r="W184" i="1"/>
  <c r="W100" i="1"/>
  <c r="W136" i="1"/>
  <c r="W349" i="1"/>
  <c r="W249" i="1"/>
  <c r="W369" i="1"/>
  <c r="W426" i="1"/>
  <c r="W464" i="1"/>
  <c r="W272" i="1"/>
  <c r="W322" i="1"/>
  <c r="W417" i="1"/>
  <c r="W482" i="1"/>
  <c r="W503" i="1"/>
  <c r="W288" i="1"/>
  <c r="W282" i="1"/>
  <c r="W330" i="1"/>
  <c r="W355" i="1"/>
  <c r="W384" i="1"/>
  <c r="W256" i="1"/>
  <c r="W499" i="1"/>
  <c r="W267" i="1"/>
  <c r="W308" i="1"/>
  <c r="W338" i="1"/>
  <c r="W399" i="1"/>
  <c r="W443" i="1"/>
  <c r="W470" i="1"/>
  <c r="W478" i="1"/>
  <c r="W444" i="1"/>
  <c r="W377" i="1"/>
  <c r="W294" i="1"/>
  <c r="W121" i="1"/>
  <c r="W250" i="1"/>
  <c r="W280" i="1"/>
  <c r="W386" i="1"/>
  <c r="W171" i="1"/>
  <c r="W46" i="1"/>
  <c r="W229" i="1"/>
  <c r="W154" i="1"/>
  <c r="W62" i="1"/>
  <c r="W38" i="1"/>
  <c r="W411" i="1"/>
  <c r="W511" i="1"/>
  <c r="W455" i="1"/>
  <c r="W318" i="1"/>
  <c r="W400" i="1"/>
  <c r="W240" i="1"/>
  <c r="W331" i="1"/>
  <c r="W466" i="1"/>
  <c r="W265" i="1"/>
  <c r="W393" i="1"/>
  <c r="W287" i="1"/>
  <c r="W401" i="1"/>
  <c r="W123" i="1"/>
  <c r="W451" i="1"/>
  <c r="W215" i="1"/>
  <c r="W448" i="1"/>
  <c r="W279" i="1"/>
  <c r="W166" i="1"/>
  <c r="W53" i="1"/>
  <c r="W238" i="1"/>
  <c r="W185" i="1"/>
  <c r="W18" i="1"/>
  <c r="W162" i="1"/>
  <c r="W24" i="1"/>
  <c r="W248" i="1"/>
  <c r="W479" i="1"/>
  <c r="W416" i="1"/>
  <c r="W522" i="1"/>
  <c r="W309" i="1"/>
  <c r="W404" i="1"/>
  <c r="W509" i="1"/>
  <c r="W323" i="1"/>
  <c r="W414" i="1"/>
  <c r="W332" i="1"/>
  <c r="W362" i="1"/>
  <c r="W402" i="1"/>
  <c r="W346" i="1"/>
  <c r="W351" i="1"/>
  <c r="W268" i="1"/>
  <c r="W463" i="1"/>
  <c r="W277" i="1"/>
  <c r="W247" i="1"/>
  <c r="W413" i="1"/>
  <c r="W296" i="1"/>
  <c r="W504" i="1"/>
  <c r="W447" i="1"/>
  <c r="W286" i="1"/>
  <c r="W258" i="1"/>
  <c r="W187" i="1"/>
  <c r="W74" i="1"/>
  <c r="W502" i="1"/>
  <c r="W492" i="1"/>
  <c r="W454" i="1"/>
  <c r="W291" i="1"/>
  <c r="W340" i="1"/>
  <c r="W339" i="1"/>
  <c r="W301" i="1"/>
  <c r="W434" i="1"/>
  <c r="W431" i="1"/>
  <c r="W122" i="1"/>
  <c r="W337" i="1"/>
  <c r="W261" i="1"/>
  <c r="W510" i="1"/>
  <c r="W182" i="1"/>
  <c r="W131" i="1"/>
  <c r="W453" i="1"/>
  <c r="W134" i="1"/>
  <c r="W223" i="1"/>
  <c r="W70" i="1"/>
  <c r="W87" i="1"/>
  <c r="W93" i="1"/>
  <c r="W90" i="1"/>
  <c r="W60" i="1"/>
  <c r="W22" i="1"/>
  <c r="W205" i="1"/>
  <c r="W496" i="1"/>
  <c r="W108" i="1"/>
  <c r="W172" i="1"/>
  <c r="W146" i="1"/>
  <c r="W83" i="1"/>
  <c r="W15" i="1"/>
  <c r="Q16" i="1"/>
  <c r="Q33" i="1"/>
  <c r="Q57" i="1"/>
  <c r="Q22" i="1"/>
  <c r="Q36" i="1"/>
  <c r="Q13" i="1"/>
  <c r="Q73" i="1"/>
  <c r="Q63" i="1"/>
  <c r="Q77" i="1"/>
  <c r="Q12" i="1"/>
  <c r="Q60" i="1"/>
  <c r="Q234" i="1"/>
  <c r="Q162" i="1"/>
  <c r="Q203" i="1"/>
  <c r="Q96" i="1"/>
  <c r="Q181" i="1"/>
  <c r="Q113" i="1"/>
  <c r="Q149" i="1"/>
  <c r="Q18" i="1"/>
  <c r="Q493" i="1"/>
  <c r="Q191" i="1"/>
  <c r="Q177" i="1"/>
  <c r="Q106" i="1"/>
  <c r="Q159" i="1"/>
  <c r="Q185" i="1"/>
  <c r="Q101" i="1"/>
  <c r="Q229" i="1"/>
  <c r="Q48" i="1"/>
  <c r="Q435" i="1"/>
  <c r="Q47" i="1"/>
  <c r="Q30" i="1"/>
  <c r="Q118" i="1"/>
  <c r="Q88" i="1"/>
  <c r="Q46" i="1"/>
  <c r="Q364" i="1"/>
  <c r="Q112" i="1"/>
  <c r="Q148" i="1"/>
  <c r="Q68" i="1"/>
  <c r="Q80" i="1"/>
  <c r="Q440" i="1"/>
  <c r="Q74" i="1"/>
  <c r="Q363" i="1"/>
  <c r="Q205" i="1"/>
  <c r="Q219" i="1"/>
  <c r="Q236" i="1"/>
  <c r="Q342" i="1"/>
  <c r="Q345" i="1"/>
  <c r="Q410" i="1"/>
  <c r="Q371" i="1"/>
  <c r="Q277" i="1"/>
  <c r="Q126" i="1"/>
  <c r="Q284" i="1"/>
  <c r="Q352" i="1"/>
  <c r="Q173" i="1"/>
  <c r="Q341" i="1"/>
  <c r="Q221" i="1"/>
  <c r="Q463" i="1"/>
  <c r="Q372" i="1"/>
  <c r="Q453" i="1"/>
  <c r="Q429" i="1"/>
  <c r="Q201" i="1"/>
  <c r="Q129" i="1"/>
  <c r="Q517" i="1"/>
  <c r="Q418" i="1"/>
  <c r="Q128" i="1"/>
  <c r="Q131" i="1"/>
  <c r="Q140" i="1"/>
  <c r="Q427" i="1"/>
  <c r="Q485" i="1"/>
  <c r="Q298" i="1"/>
  <c r="Q333" i="1"/>
  <c r="Q385" i="1"/>
  <c r="Q182" i="1"/>
  <c r="Q314" i="1"/>
  <c r="Q451" i="1"/>
  <c r="Q518" i="1"/>
  <c r="Q508" i="1"/>
  <c r="Q366" i="1"/>
  <c r="Q167" i="1"/>
  <c r="Q512" i="1"/>
  <c r="Q188" i="1"/>
  <c r="Q39" i="1"/>
  <c r="Q15" i="1"/>
  <c r="Q161" i="1"/>
  <c r="Q37" i="1"/>
  <c r="Q38" i="1"/>
  <c r="Q76" i="1"/>
  <c r="Q85" i="1"/>
  <c r="Q89" i="1"/>
  <c r="Q69" i="1"/>
  <c r="Q14" i="1"/>
  <c r="Q138" i="1"/>
  <c r="Q90" i="1"/>
  <c r="Q17" i="1"/>
  <c r="Q26" i="1"/>
  <c r="Q359" i="1"/>
  <c r="Q172" i="1"/>
  <c r="Q92" i="1"/>
  <c r="Q114" i="1"/>
  <c r="Q174" i="1"/>
  <c r="Q302" i="1"/>
  <c r="Q304" i="1"/>
  <c r="Q44" i="1"/>
  <c r="Q61" i="1"/>
  <c r="Q238" i="1"/>
  <c r="Q45" i="1"/>
  <c r="Q51" i="1"/>
  <c r="Q135" i="1"/>
  <c r="Q70" i="1"/>
  <c r="Q290" i="1"/>
  <c r="Q428" i="1"/>
  <c r="Q190" i="1"/>
  <c r="Q204" i="1"/>
  <c r="Q86" i="1"/>
  <c r="Q155" i="1"/>
  <c r="Q216" i="1"/>
  <c r="Q171" i="1"/>
  <c r="Q313" i="1"/>
  <c r="Q495" i="1"/>
  <c r="Q319" i="1"/>
  <c r="Q279" i="1"/>
  <c r="Q243" i="1"/>
  <c r="Q285" i="1"/>
  <c r="Q486" i="1"/>
  <c r="Q461" i="1"/>
  <c r="Q210" i="1"/>
  <c r="Q489" i="1"/>
  <c r="Q483" i="1"/>
  <c r="Q268" i="1"/>
  <c r="Q120" i="1"/>
  <c r="Q292" i="1"/>
  <c r="Q462" i="1"/>
  <c r="Q280" i="1"/>
  <c r="Q392" i="1"/>
  <c r="Q398" i="1"/>
  <c r="Q119" i="1"/>
  <c r="Q441" i="1"/>
  <c r="Q246" i="1"/>
  <c r="Q368" i="1"/>
  <c r="Q326" i="1"/>
  <c r="Q510" i="1"/>
  <c r="Q500" i="1"/>
  <c r="Q115" i="1"/>
  <c r="Q250" i="1"/>
  <c r="Q501" i="1"/>
  <c r="Q283" i="1"/>
  <c r="Q458" i="1"/>
  <c r="Q401" i="1"/>
  <c r="Q415" i="1"/>
  <c r="Q396" i="1"/>
  <c r="Q255" i="1"/>
  <c r="Q337" i="1"/>
  <c r="Q403" i="1"/>
  <c r="Q109" i="1"/>
  <c r="Q144" i="1"/>
  <c r="Q332" i="1"/>
  <c r="Q136" i="1"/>
  <c r="Q132" i="1"/>
  <c r="Q473" i="1"/>
  <c r="Q447" i="1"/>
  <c r="Q369" i="1"/>
  <c r="Q422" i="1"/>
  <c r="Q432" i="1"/>
  <c r="Q265" i="1"/>
  <c r="Q272" i="1"/>
  <c r="Q322" i="1"/>
  <c r="Q417" i="1"/>
  <c r="Q482" i="1"/>
  <c r="Q503" i="1"/>
  <c r="Q288" i="1"/>
  <c r="Q282" i="1"/>
  <c r="Q330" i="1"/>
  <c r="Q355" i="1"/>
  <c r="Q40" i="1"/>
  <c r="Q56" i="1"/>
  <c r="Q19" i="1"/>
  <c r="Q71" i="1"/>
  <c r="Q10" i="1"/>
  <c r="Q20" i="1"/>
  <c r="Q83" i="1"/>
  <c r="Q84" i="1"/>
  <c r="Q232" i="1"/>
  <c r="Q23" i="1"/>
  <c r="Q62" i="1"/>
  <c r="Q25" i="1"/>
  <c r="Q65" i="1"/>
  <c r="Q347" i="1"/>
  <c r="Q226" i="1"/>
  <c r="Q224" i="1"/>
  <c r="Q94" i="1"/>
  <c r="Q93" i="1"/>
  <c r="Q110" i="1"/>
  <c r="Q168" i="1"/>
  <c r="Q103" i="1"/>
  <c r="Q108" i="1"/>
  <c r="Q186" i="1"/>
  <c r="Q117" i="1"/>
  <c r="Q137" i="1"/>
  <c r="Q194" i="1"/>
  <c r="Q49" i="1"/>
  <c r="Q408" i="1"/>
  <c r="Q66" i="1"/>
  <c r="Q53" i="1"/>
  <c r="Q390" i="1"/>
  <c r="Q78" i="1"/>
  <c r="Q213" i="1"/>
  <c r="Q223" i="1"/>
  <c r="Q200" i="1"/>
  <c r="Q67" i="1"/>
  <c r="Q179" i="1"/>
  <c r="Q379" i="1"/>
  <c r="Q102" i="1"/>
  <c r="Q405" i="1"/>
  <c r="Q397" i="1"/>
  <c r="Q386" i="1"/>
  <c r="Q55" i="1"/>
  <c r="Q199" i="1"/>
  <c r="Q303" i="1"/>
  <c r="Q448" i="1"/>
  <c r="Q515" i="1"/>
  <c r="Q225" i="1"/>
  <c r="Q235" i="1"/>
  <c r="Q206" i="1"/>
  <c r="Q376" i="1"/>
  <c r="Q208" i="1"/>
  <c r="Q281" i="1"/>
  <c r="Q351" i="1"/>
  <c r="Q230" i="1"/>
  <c r="Q307" i="1"/>
  <c r="Q198" i="1"/>
  <c r="Q258" i="1"/>
  <c r="Q437" i="1"/>
  <c r="Q460" i="1"/>
  <c r="Q262" i="1"/>
  <c r="Q350" i="1"/>
  <c r="Q299" i="1"/>
  <c r="Q241" i="1"/>
  <c r="Q358" i="1"/>
  <c r="Q389" i="1"/>
  <c r="Q375" i="1"/>
  <c r="Q490" i="1"/>
  <c r="Q164" i="1"/>
  <c r="Q494" i="1"/>
  <c r="Q143" i="1"/>
  <c r="Q373" i="1"/>
  <c r="Q153" i="1"/>
  <c r="Q175" i="1"/>
  <c r="Q107" i="1"/>
  <c r="Q169" i="1"/>
  <c r="Q472" i="1"/>
  <c r="Q381" i="1"/>
  <c r="Q520" i="1"/>
  <c r="Q407" i="1"/>
  <c r="Q424" i="1"/>
  <c r="Q433" i="1"/>
  <c r="Q9" i="1"/>
  <c r="Q59" i="1"/>
  <c r="Q29" i="1"/>
  <c r="Q24" i="1"/>
  <c r="Q31" i="1"/>
  <c r="Q147" i="1"/>
  <c r="Q75" i="1"/>
  <c r="Q41" i="1"/>
  <c r="Q239" i="1"/>
  <c r="Q273" i="1"/>
  <c r="Q21" i="1"/>
  <c r="Q146" i="1"/>
  <c r="Q145" i="1"/>
  <c r="Q477" i="1"/>
  <c r="Q488" i="1"/>
  <c r="Q154" i="1"/>
  <c r="Q105" i="1"/>
  <c r="Q276" i="1"/>
  <c r="Q487" i="1"/>
  <c r="Q356" i="1"/>
  <c r="Q195" i="1"/>
  <c r="Q430" i="1"/>
  <c r="Q160" i="1"/>
  <c r="Q87" i="1"/>
  <c r="Q42" i="1"/>
  <c r="Q220" i="1"/>
  <c r="Q52" i="1"/>
  <c r="Q496" i="1"/>
  <c r="Q58" i="1"/>
  <c r="Q64" i="1"/>
  <c r="Q139" i="1"/>
  <c r="Q158" i="1"/>
  <c r="Q79" i="1"/>
  <c r="Q214" i="1"/>
  <c r="Q231" i="1"/>
  <c r="Q166" i="1"/>
  <c r="Q104" i="1"/>
  <c r="Q127" i="1"/>
  <c r="Q370" i="1"/>
  <c r="Q72" i="1"/>
  <c r="Q28" i="1"/>
  <c r="Q192" i="1"/>
  <c r="Q116" i="1"/>
  <c r="Q111" i="1"/>
  <c r="Q320" i="1"/>
  <c r="Q189" i="1"/>
  <c r="Q497" i="1"/>
  <c r="Q134" i="1"/>
  <c r="Q163" i="1"/>
  <c r="Q180" i="1"/>
  <c r="Q498" i="1"/>
  <c r="Q187" i="1"/>
  <c r="Q419" i="1"/>
  <c r="Q215" i="1"/>
  <c r="Q133" i="1"/>
  <c r="Q152" i="1"/>
  <c r="Q130" i="1"/>
  <c r="Q346" i="1"/>
  <c r="Q406" i="1"/>
  <c r="Q310" i="1"/>
  <c r="Q402" i="1"/>
  <c r="Q374" i="1"/>
  <c r="Q286" i="1"/>
  <c r="Q252" i="1"/>
  <c r="Q287" i="1"/>
  <c r="Q125" i="1"/>
  <c r="Q122" i="1"/>
  <c r="Q316" i="1"/>
  <c r="Q414" i="1"/>
  <c r="Q456" i="1"/>
  <c r="Q270" i="1"/>
  <c r="Q323" i="1"/>
  <c r="Q471" i="1"/>
  <c r="Q468" i="1"/>
  <c r="Q509" i="1"/>
  <c r="Q334" i="1"/>
  <c r="Q353" i="1"/>
  <c r="Q384" i="1"/>
  <c r="Q256" i="1"/>
  <c r="Q499" i="1"/>
  <c r="Q267" i="1"/>
  <c r="Q308" i="1"/>
  <c r="Q338" i="1"/>
  <c r="Q399" i="1"/>
  <c r="Q443" i="1"/>
  <c r="Q470" i="1"/>
  <c r="Q291" i="1"/>
  <c r="Q413" i="1"/>
  <c r="Q454" i="1"/>
  <c r="Q478" i="1"/>
  <c r="Q492" i="1"/>
  <c r="Q247" i="1"/>
  <c r="Q502" i="1"/>
  <c r="Q8" i="1"/>
  <c r="Q34" i="1"/>
  <c r="Q35" i="1"/>
  <c r="Q237" i="1"/>
  <c r="Q151" i="1"/>
  <c r="Q222" i="1"/>
  <c r="Q98" i="1"/>
  <c r="Q202" i="1"/>
  <c r="Q81" i="1"/>
  <c r="Q95" i="1"/>
  <c r="Q228" i="1"/>
  <c r="Q438" i="1"/>
  <c r="Q257" i="1"/>
  <c r="Q197" i="1"/>
  <c r="Q514" i="1"/>
  <c r="Q193" i="1"/>
  <c r="Q412" i="1"/>
  <c r="Q391" i="1"/>
  <c r="Q176" i="1"/>
  <c r="Q196" i="1"/>
  <c r="Q425" i="1"/>
  <c r="Q300" i="1"/>
  <c r="Q233" i="1"/>
  <c r="Q293" i="1"/>
  <c r="Q142" i="1"/>
  <c r="Q388" i="1"/>
  <c r="Q387" i="1"/>
  <c r="Q212" i="1"/>
  <c r="Q100" i="1"/>
  <c r="Q165" i="1"/>
  <c r="Q249" i="1"/>
  <c r="Q420" i="1"/>
  <c r="Q464" i="1"/>
  <c r="Q294" i="1"/>
  <c r="Q335" i="1"/>
  <c r="Q475" i="1"/>
  <c r="Q504" i="1"/>
  <c r="Q275" i="1"/>
  <c r="Q329" i="1"/>
  <c r="Q377" i="1"/>
  <c r="Q404" i="1"/>
  <c r="Q339" i="1"/>
  <c r="Q240" i="1"/>
  <c r="Q296" i="1"/>
  <c r="Q309" i="1"/>
  <c r="Q340" i="1"/>
  <c r="Q400" i="1"/>
  <c r="Q444" i="1"/>
  <c r="Q522" i="1"/>
  <c r="Q318" i="1"/>
  <c r="Q416" i="1"/>
  <c r="Q455" i="1"/>
  <c r="Q479" i="1"/>
  <c r="Q511" i="1"/>
  <c r="Q248" i="1"/>
  <c r="Q411" i="1"/>
  <c r="Q11" i="1"/>
  <c r="Q32" i="1"/>
  <c r="Q82" i="1"/>
  <c r="Q50" i="1"/>
  <c r="Q91" i="1"/>
  <c r="Q141" i="1"/>
  <c r="Q421" i="1"/>
  <c r="Q439" i="1"/>
  <c r="Q217" i="1"/>
  <c r="Q97" i="1"/>
  <c r="Q274" i="1"/>
  <c r="Q124" i="1"/>
  <c r="Q297" i="1"/>
  <c r="Q218" i="1"/>
  <c r="Q156" i="1"/>
  <c r="Q264" i="1"/>
  <c r="Q476" i="1"/>
  <c r="Q354" i="1"/>
  <c r="Q513" i="1"/>
  <c r="Q317" i="1"/>
  <c r="Q325" i="1"/>
  <c r="Q123" i="1"/>
  <c r="Q445" i="1"/>
  <c r="Q360" i="1"/>
  <c r="Q506" i="1"/>
  <c r="Q409" i="1"/>
  <c r="Q367" i="1"/>
  <c r="Q184" i="1"/>
  <c r="Q227" i="1"/>
  <c r="Q349" i="1"/>
  <c r="Q324" i="1"/>
  <c r="Q426" i="1"/>
  <c r="Q266" i="1"/>
  <c r="Q295" i="1"/>
  <c r="Q394" i="1"/>
  <c r="Q466" i="1"/>
  <c r="Q505" i="1"/>
  <c r="Q278" i="1"/>
  <c r="Q331" i="1"/>
  <c r="Q378" i="1"/>
  <c r="Q244" i="1"/>
  <c r="Q343" i="1"/>
  <c r="Q251" i="1"/>
  <c r="Q305" i="1"/>
  <c r="Q311" i="1"/>
  <c r="Q348" i="1"/>
  <c r="Q436" i="1"/>
  <c r="Q465" i="1"/>
  <c r="Q259" i="1"/>
  <c r="Q328" i="1"/>
  <c r="Q450" i="1"/>
  <c r="Q457" i="1"/>
  <c r="Q480" i="1"/>
  <c r="Q519" i="1"/>
  <c r="Q253" i="1"/>
  <c r="Q43" i="1"/>
  <c r="Q382" i="1"/>
  <c r="Q263" i="1"/>
  <c r="Q306" i="1"/>
  <c r="Q442" i="1"/>
  <c r="Q271" i="1"/>
  <c r="Q380" i="1"/>
  <c r="Q459" i="1"/>
  <c r="Q521" i="1"/>
  <c r="Q27" i="1"/>
  <c r="Q178" i="1"/>
  <c r="Q365" i="1"/>
  <c r="Q516" i="1"/>
  <c r="Q207" i="1"/>
  <c r="Q446" i="1"/>
  <c r="Q54" i="1"/>
  <c r="Q423" i="1"/>
  <c r="Q357" i="1"/>
  <c r="Q150" i="1"/>
  <c r="Q183" i="1"/>
  <c r="Q361" i="1"/>
  <c r="Q211" i="1"/>
  <c r="Q99" i="1"/>
  <c r="Q449" i="1"/>
  <c r="Q336" i="1"/>
  <c r="Q289" i="1"/>
  <c r="Q209" i="1"/>
  <c r="Q157" i="1"/>
  <c r="Q484" i="1"/>
  <c r="Q242" i="1"/>
  <c r="Q315" i="1"/>
  <c r="Q491" i="1"/>
  <c r="Q261" i="1"/>
  <c r="Q260" i="1"/>
  <c r="Q362" i="1"/>
  <c r="Q474" i="1"/>
  <c r="Q121" i="1"/>
  <c r="Q170" i="1"/>
  <c r="Q393" i="1"/>
  <c r="Q327" i="1"/>
  <c r="Q431" i="1"/>
  <c r="Q269" i="1"/>
  <c r="Q321" i="1"/>
  <c r="Q434" i="1"/>
  <c r="Q467" i="1"/>
  <c r="Q507" i="1"/>
  <c r="Q301" i="1"/>
  <c r="Q395" i="1"/>
  <c r="Q245" i="1"/>
  <c r="Q344" i="1"/>
  <c r="Q312" i="1"/>
  <c r="Q383" i="1"/>
  <c r="Q469" i="1"/>
  <c r="Q452" i="1"/>
  <c r="Q481" i="1"/>
  <c r="Q254" i="1"/>
  <c r="AK8" i="1" l="1"/>
  <c r="K6" i="1" s="1"/>
  <c r="E6" i="1"/>
  <c r="E8" i="1" s="1"/>
  <c r="F8" i="1" s="1"/>
  <c r="G8" i="1" s="1"/>
  <c r="K467" i="1" l="1"/>
  <c r="K9" i="1"/>
  <c r="K39" i="1"/>
  <c r="K511" i="1"/>
  <c r="K318" i="1"/>
  <c r="K444" i="1"/>
  <c r="K296" i="1"/>
  <c r="K377" i="1"/>
  <c r="K434" i="1"/>
  <c r="K422" i="1"/>
  <c r="K170" i="1"/>
  <c r="K252" i="1"/>
  <c r="K283" i="1"/>
  <c r="K167" i="1"/>
  <c r="K385" i="1"/>
  <c r="K235" i="1"/>
  <c r="K173" i="1"/>
  <c r="K345" i="1"/>
  <c r="K440" i="1"/>
  <c r="K137" i="1"/>
  <c r="K174" i="1"/>
  <c r="K516" i="1"/>
  <c r="K23" i="1"/>
  <c r="K37" i="1"/>
  <c r="K8" i="1"/>
  <c r="K59" i="1"/>
  <c r="K19" i="1"/>
  <c r="K161" i="1"/>
  <c r="K72" i="1"/>
  <c r="K31" i="1"/>
  <c r="K20" i="1"/>
  <c r="K76" i="1"/>
  <c r="K178" i="1"/>
  <c r="K41" i="1"/>
  <c r="K232" i="1"/>
  <c r="K69" i="1"/>
  <c r="K82" i="1"/>
  <c r="K21" i="1"/>
  <c r="K25" i="1"/>
  <c r="K138" i="1"/>
  <c r="K237" i="1"/>
  <c r="K477" i="1"/>
  <c r="K347" i="1"/>
  <c r="K26" i="1"/>
  <c r="K116" i="1"/>
  <c r="K105" i="1"/>
  <c r="K94" i="1"/>
  <c r="K92" i="1"/>
  <c r="K207" i="1"/>
  <c r="K356" i="1"/>
  <c r="K168" i="1"/>
  <c r="K302" i="1"/>
  <c r="K141" i="1"/>
  <c r="K160" i="1"/>
  <c r="K186" i="1"/>
  <c r="K61" i="1"/>
  <c r="K98" i="1"/>
  <c r="K220" i="1"/>
  <c r="K194" i="1"/>
  <c r="K51" i="1"/>
  <c r="K320" i="1"/>
  <c r="K58" i="1"/>
  <c r="K66" i="1"/>
  <c r="K290" i="1"/>
  <c r="K423" i="1"/>
  <c r="K158" i="1"/>
  <c r="K78" i="1"/>
  <c r="K204" i="1"/>
  <c r="K217" i="1"/>
  <c r="K231" i="1"/>
  <c r="K200" i="1"/>
  <c r="K216" i="1"/>
  <c r="K95" i="1"/>
  <c r="K127" i="1"/>
  <c r="K379" i="1"/>
  <c r="K495" i="1"/>
  <c r="K228" i="1"/>
  <c r="K274" i="1"/>
  <c r="K397" i="1"/>
  <c r="K243" i="1"/>
  <c r="K361" i="1"/>
  <c r="K180" i="1"/>
  <c r="K199" i="1"/>
  <c r="K461" i="1"/>
  <c r="K197" i="1"/>
  <c r="K218" i="1"/>
  <c r="K515" i="1"/>
  <c r="K483" i="1"/>
  <c r="K449" i="1"/>
  <c r="K419" i="1"/>
  <c r="K206" i="1"/>
  <c r="K292" i="1"/>
  <c r="K412" i="1"/>
  <c r="K476" i="1"/>
  <c r="K281" i="1"/>
  <c r="K392" i="1"/>
  <c r="K209" i="1"/>
  <c r="K152" i="1"/>
  <c r="K307" i="1"/>
  <c r="K441" i="1"/>
  <c r="K196" i="1"/>
  <c r="K317" i="1"/>
  <c r="K437" i="1"/>
  <c r="K326" i="1"/>
  <c r="K242" i="1"/>
  <c r="K406" i="1"/>
  <c r="K350" i="1"/>
  <c r="K299" i="1"/>
  <c r="K241" i="1"/>
  <c r="K57" i="1"/>
  <c r="K29" i="1"/>
  <c r="K24" i="1"/>
  <c r="K73" i="1"/>
  <c r="K147" i="1"/>
  <c r="K75" i="1"/>
  <c r="K60" i="1"/>
  <c r="K239" i="1"/>
  <c r="K273" i="1"/>
  <c r="K96" i="1"/>
  <c r="K146" i="1"/>
  <c r="K145" i="1"/>
  <c r="K488" i="1"/>
  <c r="K154" i="1"/>
  <c r="K191" i="1"/>
  <c r="K276" i="1"/>
  <c r="K487" i="1"/>
  <c r="K185" i="1"/>
  <c r="K195" i="1"/>
  <c r="K430" i="1"/>
  <c r="K435" i="1"/>
  <c r="K87" i="1"/>
  <c r="K42" i="1"/>
  <c r="K88" i="1"/>
  <c r="K52" i="1"/>
  <c r="K496" i="1"/>
  <c r="K148" i="1"/>
  <c r="K64" i="1"/>
  <c r="K139" i="1"/>
  <c r="K74" i="1"/>
  <c r="K79" i="1"/>
  <c r="K214" i="1"/>
  <c r="K236" i="1"/>
  <c r="K166" i="1"/>
  <c r="K104" i="1"/>
  <c r="K371" i="1"/>
  <c r="K370" i="1"/>
  <c r="K134" i="1"/>
  <c r="K352" i="1"/>
  <c r="K163" i="1"/>
  <c r="K124" i="1"/>
  <c r="K463" i="1"/>
  <c r="K297" i="1"/>
  <c r="K498" i="1"/>
  <c r="K201" i="1"/>
  <c r="K187" i="1"/>
  <c r="K156" i="1"/>
  <c r="K128" i="1"/>
  <c r="K264" i="1"/>
  <c r="K215" i="1"/>
  <c r="K485" i="1"/>
  <c r="K133" i="1"/>
  <c r="K354" i="1"/>
  <c r="K182" i="1"/>
  <c r="K513" i="1"/>
  <c r="K130" i="1"/>
  <c r="K508" i="1"/>
  <c r="K346" i="1"/>
  <c r="K325" i="1"/>
  <c r="K188" i="1"/>
  <c r="K315" i="1"/>
  <c r="K250" i="1"/>
  <c r="K358" i="1"/>
  <c r="K389" i="1"/>
  <c r="K375" i="1"/>
  <c r="K490" i="1"/>
  <c r="K164" i="1"/>
  <c r="K494" i="1"/>
  <c r="K143" i="1"/>
  <c r="K373" i="1"/>
  <c r="K153" i="1"/>
  <c r="K175" i="1"/>
  <c r="K107" i="1"/>
  <c r="K169" i="1"/>
  <c r="K472" i="1"/>
  <c r="K381" i="1"/>
  <c r="K520" i="1"/>
  <c r="K407" i="1"/>
  <c r="K424" i="1"/>
  <c r="K433" i="1"/>
  <c r="K266" i="1"/>
  <c r="K294" i="1"/>
  <c r="K323" i="1"/>
  <c r="K33" i="1"/>
  <c r="K71" i="1"/>
  <c r="K34" i="1"/>
  <c r="K77" i="1"/>
  <c r="K84" i="1"/>
  <c r="K35" i="1"/>
  <c r="K181" i="1"/>
  <c r="K149" i="1"/>
  <c r="K17" i="1"/>
  <c r="K226" i="1"/>
  <c r="K151" i="1"/>
  <c r="K106" i="1"/>
  <c r="K110" i="1"/>
  <c r="K222" i="1"/>
  <c r="K304" i="1"/>
  <c r="K47" i="1"/>
  <c r="K118" i="1"/>
  <c r="K45" i="1"/>
  <c r="K49" i="1"/>
  <c r="K202" i="1"/>
  <c r="K80" i="1"/>
  <c r="K390" i="1"/>
  <c r="K81" i="1"/>
  <c r="K86" i="1"/>
  <c r="K342" i="1"/>
  <c r="K410" i="1"/>
  <c r="K313" i="1"/>
  <c r="K102" i="1"/>
  <c r="K183" i="1"/>
  <c r="K341" i="1"/>
  <c r="K55" i="1"/>
  <c r="K211" i="1"/>
  <c r="K210" i="1"/>
  <c r="K129" i="1"/>
  <c r="K418" i="1"/>
  <c r="K120" i="1"/>
  <c r="K376" i="1"/>
  <c r="K289" i="1"/>
  <c r="K333" i="1"/>
  <c r="K230" i="1"/>
  <c r="K157" i="1"/>
  <c r="K246" i="1"/>
  <c r="K366" i="1"/>
  <c r="K512" i="1"/>
  <c r="K500" i="1"/>
  <c r="K233" i="1"/>
  <c r="K402" i="1"/>
  <c r="K261" i="1"/>
  <c r="K401" i="1"/>
  <c r="K286" i="1"/>
  <c r="K362" i="1"/>
  <c r="K337" i="1"/>
  <c r="K287" i="1"/>
  <c r="K121" i="1"/>
  <c r="K332" i="1"/>
  <c r="K122" i="1"/>
  <c r="K393" i="1"/>
  <c r="K447" i="1"/>
  <c r="K414" i="1"/>
  <c r="K431" i="1"/>
  <c r="K265" i="1"/>
  <c r="K295" i="1"/>
  <c r="K394" i="1"/>
  <c r="K475" i="1"/>
  <c r="K468" i="1"/>
  <c r="K507" i="1"/>
  <c r="K278" i="1"/>
  <c r="K329" i="1"/>
  <c r="K353" i="1"/>
  <c r="K382" i="1"/>
  <c r="K245" i="1"/>
  <c r="K344" i="1"/>
  <c r="K263" i="1"/>
  <c r="K306" i="1"/>
  <c r="K312" i="1"/>
  <c r="K383" i="1"/>
  <c r="K442" i="1"/>
  <c r="K469" i="1"/>
  <c r="K271" i="1"/>
  <c r="K380" i="1"/>
  <c r="K452" i="1"/>
  <c r="K459" i="1"/>
  <c r="K481" i="1"/>
  <c r="K521" i="1"/>
  <c r="K254" i="1"/>
  <c r="K40" i="1"/>
  <c r="K15" i="1"/>
  <c r="K22" i="1"/>
  <c r="K13" i="1"/>
  <c r="K38" i="1"/>
  <c r="K83" i="1"/>
  <c r="K28" i="1"/>
  <c r="K162" i="1"/>
  <c r="K62" i="1"/>
  <c r="K192" i="1"/>
  <c r="K90" i="1"/>
  <c r="K18" i="1"/>
  <c r="K493" i="1"/>
  <c r="K172" i="1"/>
  <c r="K93" i="1"/>
  <c r="K229" i="1"/>
  <c r="K108" i="1"/>
  <c r="K111" i="1"/>
  <c r="K238" i="1"/>
  <c r="K46" i="1"/>
  <c r="K112" i="1"/>
  <c r="K70" i="1"/>
  <c r="K53" i="1"/>
  <c r="K189" i="1"/>
  <c r="K205" i="1"/>
  <c r="K223" i="1"/>
  <c r="K497" i="1"/>
  <c r="K171" i="1"/>
  <c r="K277" i="1"/>
  <c r="K284" i="1"/>
  <c r="K279" i="1"/>
  <c r="K386" i="1"/>
  <c r="K257" i="1"/>
  <c r="K453" i="1"/>
  <c r="K448" i="1"/>
  <c r="K514" i="1"/>
  <c r="K268" i="1"/>
  <c r="K131" i="1"/>
  <c r="K427" i="1"/>
  <c r="K280" i="1"/>
  <c r="K351" i="1"/>
  <c r="K176" i="1"/>
  <c r="K451" i="1"/>
  <c r="K258" i="1"/>
  <c r="K425" i="1"/>
  <c r="K510" i="1"/>
  <c r="K123" i="1"/>
  <c r="K445" i="1"/>
  <c r="K293" i="1"/>
  <c r="K458" i="1"/>
  <c r="K506" i="1"/>
  <c r="K388" i="1"/>
  <c r="K255" i="1"/>
  <c r="K367" i="1"/>
  <c r="K212" i="1"/>
  <c r="K144" i="1"/>
  <c r="K227" i="1"/>
  <c r="K165" i="1"/>
  <c r="K473" i="1"/>
  <c r="K324" i="1"/>
  <c r="K420" i="1"/>
  <c r="K432" i="1"/>
  <c r="K269" i="1"/>
  <c r="K321" i="1"/>
  <c r="K417" i="1"/>
  <c r="K482" i="1"/>
  <c r="K503" i="1"/>
  <c r="K288" i="1"/>
  <c r="K282" i="1"/>
  <c r="K330" i="1"/>
  <c r="K355" i="1"/>
  <c r="K384" i="1"/>
  <c r="K256" i="1"/>
  <c r="K499" i="1"/>
  <c r="K267" i="1"/>
  <c r="K308" i="1"/>
  <c r="K338" i="1"/>
  <c r="K399" i="1"/>
  <c r="K443" i="1"/>
  <c r="K470" i="1"/>
  <c r="K291" i="1"/>
  <c r="K413" i="1"/>
  <c r="K454" i="1"/>
  <c r="K478" i="1"/>
  <c r="K492" i="1"/>
  <c r="K56" i="1"/>
  <c r="K480" i="1"/>
  <c r="K259" i="1"/>
  <c r="K311" i="1"/>
  <c r="K251" i="1"/>
  <c r="K395" i="1"/>
  <c r="K335" i="1"/>
  <c r="K369" i="1"/>
  <c r="K100" i="1"/>
  <c r="K142" i="1"/>
  <c r="K300" i="1"/>
  <c r="K314" i="1"/>
  <c r="K140" i="1"/>
  <c r="K429" i="1"/>
  <c r="K405" i="1"/>
  <c r="K155" i="1"/>
  <c r="K439" i="1"/>
  <c r="K48" i="1"/>
  <c r="K224" i="1"/>
  <c r="K14" i="1"/>
  <c r="K234" i="1"/>
  <c r="K32" i="1"/>
  <c r="K411" i="1"/>
  <c r="K416" i="1"/>
  <c r="K309" i="1"/>
  <c r="K331" i="1"/>
  <c r="K322" i="1"/>
  <c r="K132" i="1"/>
  <c r="K396" i="1"/>
  <c r="K262" i="1"/>
  <c r="K336" i="1"/>
  <c r="K221" i="1"/>
  <c r="K357" i="1"/>
  <c r="K54" i="1"/>
  <c r="K159" i="1"/>
  <c r="K365" i="1"/>
  <c r="K89" i="1"/>
  <c r="K27" i="1"/>
  <c r="K253" i="1"/>
  <c r="K455" i="1"/>
  <c r="K340" i="1"/>
  <c r="K339" i="1"/>
  <c r="K301" i="1"/>
  <c r="K504" i="1"/>
  <c r="K270" i="1"/>
  <c r="K316" i="1"/>
  <c r="K109" i="1"/>
  <c r="K260" i="1"/>
  <c r="K115" i="1"/>
  <c r="K198" i="1"/>
  <c r="K462" i="1"/>
  <c r="K99" i="1"/>
  <c r="K486" i="1"/>
  <c r="K150" i="1"/>
  <c r="K213" i="1"/>
  <c r="K135" i="1"/>
  <c r="K446" i="1"/>
  <c r="K177" i="1"/>
  <c r="K113" i="1"/>
  <c r="K12" i="1"/>
  <c r="K248" i="1"/>
  <c r="K450" i="1"/>
  <c r="K436" i="1"/>
  <c r="K244" i="1"/>
  <c r="K275" i="1"/>
  <c r="K464" i="1"/>
  <c r="K349" i="1"/>
  <c r="K403" i="1"/>
  <c r="K409" i="1"/>
  <c r="K501" i="1"/>
  <c r="K368" i="1"/>
  <c r="K391" i="1"/>
  <c r="K225" i="1"/>
  <c r="K285" i="1"/>
  <c r="K97" i="1"/>
  <c r="K363" i="1"/>
  <c r="K364" i="1"/>
  <c r="K117" i="1"/>
  <c r="K114" i="1"/>
  <c r="K50" i="1"/>
  <c r="K36" i="1"/>
  <c r="K43" i="1"/>
  <c r="K247" i="1"/>
  <c r="K479" i="1"/>
  <c r="K522" i="1"/>
  <c r="K400" i="1"/>
  <c r="K240" i="1"/>
  <c r="K404" i="1"/>
  <c r="K509" i="1"/>
  <c r="K466" i="1"/>
  <c r="K456" i="1"/>
  <c r="K327" i="1"/>
  <c r="K125" i="1"/>
  <c r="K474" i="1"/>
  <c r="K374" i="1"/>
  <c r="K491" i="1"/>
  <c r="K484" i="1"/>
  <c r="K119" i="1"/>
  <c r="K298" i="1"/>
  <c r="K517" i="1"/>
  <c r="K303" i="1"/>
  <c r="K319" i="1"/>
  <c r="K179" i="1"/>
  <c r="K190" i="1"/>
  <c r="K68" i="1"/>
  <c r="K30" i="1"/>
  <c r="K103" i="1"/>
  <c r="K359" i="1"/>
  <c r="K65" i="1"/>
  <c r="K63" i="1"/>
  <c r="K16" i="1"/>
  <c r="K502" i="1"/>
  <c r="K519" i="1"/>
  <c r="K457" i="1"/>
  <c r="K328" i="1"/>
  <c r="K465" i="1"/>
  <c r="K348" i="1"/>
  <c r="K305" i="1"/>
  <c r="K343" i="1"/>
  <c r="K378" i="1"/>
  <c r="K334" i="1"/>
  <c r="K505" i="1"/>
  <c r="K471" i="1"/>
  <c r="K272" i="1"/>
  <c r="K426" i="1"/>
  <c r="K249" i="1"/>
  <c r="K136" i="1"/>
  <c r="K184" i="1"/>
  <c r="K387" i="1"/>
  <c r="K415" i="1"/>
  <c r="K360" i="1"/>
  <c r="K310" i="1"/>
  <c r="K460" i="1"/>
  <c r="K518" i="1"/>
  <c r="K398" i="1"/>
  <c r="K208" i="1"/>
  <c r="K193" i="1"/>
  <c r="K489" i="1"/>
  <c r="K372" i="1"/>
  <c r="K438" i="1"/>
  <c r="K126" i="1"/>
  <c r="K67" i="1"/>
  <c r="K219" i="1"/>
  <c r="K428" i="1"/>
  <c r="K408" i="1"/>
  <c r="K421" i="1"/>
  <c r="K44" i="1"/>
  <c r="K101" i="1"/>
  <c r="K91" i="1"/>
  <c r="K203" i="1"/>
  <c r="K85" i="1"/>
  <c r="K10" i="1"/>
  <c r="K11" i="1"/>
  <c r="E39" i="1"/>
  <c r="E59" i="1"/>
  <c r="E19" i="1"/>
  <c r="E161" i="1"/>
  <c r="E72" i="1"/>
  <c r="E31" i="1"/>
  <c r="E20" i="1"/>
  <c r="E76" i="1"/>
  <c r="E178" i="1"/>
  <c r="E41" i="1"/>
  <c r="E232" i="1"/>
  <c r="E69" i="1"/>
  <c r="E82" i="1"/>
  <c r="E21" i="1"/>
  <c r="E25" i="1"/>
  <c r="E138" i="1"/>
  <c r="E237" i="1"/>
  <c r="E477" i="1"/>
  <c r="E347" i="1"/>
  <c r="E26" i="1"/>
  <c r="E116" i="1"/>
  <c r="E105" i="1"/>
  <c r="E94" i="1"/>
  <c r="E92" i="1"/>
  <c r="E207" i="1"/>
  <c r="E356" i="1"/>
  <c r="E168" i="1"/>
  <c r="E302" i="1"/>
  <c r="E141" i="1"/>
  <c r="E160" i="1"/>
  <c r="E186" i="1"/>
  <c r="E61" i="1"/>
  <c r="E98" i="1"/>
  <c r="E220" i="1"/>
  <c r="E194" i="1"/>
  <c r="E51" i="1"/>
  <c r="E320" i="1"/>
  <c r="E58" i="1"/>
  <c r="E66" i="1"/>
  <c r="E290" i="1"/>
  <c r="E423" i="1"/>
  <c r="E158" i="1"/>
  <c r="E78" i="1"/>
  <c r="E204" i="1"/>
  <c r="E217" i="1"/>
  <c r="E231" i="1"/>
  <c r="E200" i="1"/>
  <c r="E216" i="1"/>
  <c r="E95" i="1"/>
  <c r="E127" i="1"/>
  <c r="E379" i="1"/>
  <c r="E495" i="1"/>
  <c r="E228" i="1"/>
  <c r="E274" i="1"/>
  <c r="E397" i="1"/>
  <c r="E243" i="1"/>
  <c r="E361" i="1"/>
  <c r="E180" i="1"/>
  <c r="E199" i="1"/>
  <c r="E461" i="1"/>
  <c r="E197" i="1"/>
  <c r="E218" i="1"/>
  <c r="E515" i="1"/>
  <c r="E483" i="1"/>
  <c r="E449" i="1"/>
  <c r="E419" i="1"/>
  <c r="E206" i="1"/>
  <c r="E292" i="1"/>
  <c r="E412" i="1"/>
  <c r="E476" i="1"/>
  <c r="E281" i="1"/>
  <c r="E392" i="1"/>
  <c r="E209" i="1"/>
  <c r="E152" i="1"/>
  <c r="E307" i="1"/>
  <c r="E441" i="1"/>
  <c r="E196" i="1"/>
  <c r="E317" i="1"/>
  <c r="E437" i="1"/>
  <c r="E326" i="1"/>
  <c r="E242" i="1"/>
  <c r="E406" i="1"/>
  <c r="E350" i="1"/>
  <c r="E299" i="1"/>
  <c r="E16" i="1"/>
  <c r="E15" i="1"/>
  <c r="E36" i="1"/>
  <c r="E37" i="1"/>
  <c r="E38" i="1"/>
  <c r="E77" i="1"/>
  <c r="E85" i="1"/>
  <c r="E89" i="1"/>
  <c r="E162" i="1"/>
  <c r="E14" i="1"/>
  <c r="E113" i="1"/>
  <c r="E90" i="1"/>
  <c r="E17" i="1"/>
  <c r="E359" i="1"/>
  <c r="E172" i="1"/>
  <c r="E106" i="1"/>
  <c r="E114" i="1"/>
  <c r="E174" i="1"/>
  <c r="E229" i="1"/>
  <c r="E304" i="1"/>
  <c r="E44" i="1"/>
  <c r="E30" i="1"/>
  <c r="E238" i="1"/>
  <c r="E45" i="1"/>
  <c r="E364" i="1"/>
  <c r="E135" i="1"/>
  <c r="E70" i="1"/>
  <c r="E80" i="1"/>
  <c r="E428" i="1"/>
  <c r="E190" i="1"/>
  <c r="E205" i="1"/>
  <c r="E86" i="1"/>
  <c r="E155" i="1"/>
  <c r="E345" i="1"/>
  <c r="E171" i="1"/>
  <c r="E313" i="1"/>
  <c r="E126" i="1"/>
  <c r="E319" i="1"/>
  <c r="E279" i="1"/>
  <c r="E341" i="1"/>
  <c r="E285" i="1"/>
  <c r="E486" i="1"/>
  <c r="E453" i="1"/>
  <c r="E210" i="1"/>
  <c r="E489" i="1"/>
  <c r="E517" i="1"/>
  <c r="E268" i="1"/>
  <c r="E120" i="1"/>
  <c r="E140" i="1"/>
  <c r="E462" i="1"/>
  <c r="E280" i="1"/>
  <c r="E333" i="1"/>
  <c r="E398" i="1"/>
  <c r="E119" i="1"/>
  <c r="E451" i="1"/>
  <c r="E246" i="1"/>
  <c r="E368" i="1"/>
  <c r="E167" i="1"/>
  <c r="E510" i="1"/>
  <c r="E500" i="1"/>
  <c r="E310" i="1"/>
  <c r="E445" i="1"/>
  <c r="E402" i="1"/>
  <c r="E360" i="1"/>
  <c r="E374" i="1"/>
  <c r="E506" i="1"/>
  <c r="E286" i="1"/>
  <c r="E409" i="1"/>
  <c r="E252" i="1"/>
  <c r="E367" i="1"/>
  <c r="E287" i="1"/>
  <c r="E184" i="1"/>
  <c r="E125" i="1"/>
  <c r="E227" i="1"/>
  <c r="E122" i="1"/>
  <c r="E349" i="1"/>
  <c r="E316" i="1"/>
  <c r="E324" i="1"/>
  <c r="E414" i="1"/>
  <c r="E426" i="1"/>
  <c r="E456" i="1"/>
  <c r="E269" i="1"/>
  <c r="E295" i="1"/>
  <c r="E40" i="1"/>
  <c r="E56" i="1"/>
  <c r="E22" i="1"/>
  <c r="E71" i="1"/>
  <c r="E10" i="1"/>
  <c r="E63" i="1"/>
  <c r="E83" i="1"/>
  <c r="E84" i="1"/>
  <c r="E234" i="1"/>
  <c r="E23" i="1"/>
  <c r="E62" i="1"/>
  <c r="E181" i="1"/>
  <c r="E65" i="1"/>
  <c r="E18" i="1"/>
  <c r="E226" i="1"/>
  <c r="E224" i="1"/>
  <c r="E177" i="1"/>
  <c r="E93" i="1"/>
  <c r="E110" i="1"/>
  <c r="E101" i="1"/>
  <c r="E103" i="1"/>
  <c r="E108" i="1"/>
  <c r="E47" i="1"/>
  <c r="E117" i="1"/>
  <c r="E137" i="1"/>
  <c r="E46" i="1"/>
  <c r="E49" i="1"/>
  <c r="E408" i="1"/>
  <c r="E68" i="1"/>
  <c r="E53" i="1"/>
  <c r="E390" i="1"/>
  <c r="E363" i="1"/>
  <c r="E213" i="1"/>
  <c r="E223" i="1"/>
  <c r="E342" i="1"/>
  <c r="E67" i="1"/>
  <c r="E179" i="1"/>
  <c r="E277" i="1"/>
  <c r="E102" i="1"/>
  <c r="E405" i="1"/>
  <c r="E173" i="1"/>
  <c r="E386" i="1"/>
  <c r="E55" i="1"/>
  <c r="E372" i="1"/>
  <c r="E303" i="1"/>
  <c r="E448" i="1"/>
  <c r="E129" i="1"/>
  <c r="E225" i="1"/>
  <c r="E235" i="1"/>
  <c r="E131" i="1"/>
  <c r="E376" i="1"/>
  <c r="E208" i="1"/>
  <c r="E298" i="1"/>
  <c r="E351" i="1"/>
  <c r="E230" i="1"/>
  <c r="E314" i="1"/>
  <c r="E198" i="1"/>
  <c r="E258" i="1"/>
  <c r="E366" i="1"/>
  <c r="E460" i="1"/>
  <c r="E262" i="1"/>
  <c r="E123" i="1"/>
  <c r="E233" i="1"/>
  <c r="E491" i="1"/>
  <c r="E293" i="1"/>
  <c r="E261" i="1"/>
  <c r="E142" i="1"/>
  <c r="E260" i="1"/>
  <c r="E388" i="1"/>
  <c r="E362" i="1"/>
  <c r="E387" i="1"/>
  <c r="E474" i="1"/>
  <c r="E212" i="1"/>
  <c r="E121" i="1"/>
  <c r="E100" i="1"/>
  <c r="E170" i="1"/>
  <c r="E165" i="1"/>
  <c r="E393" i="1"/>
  <c r="E249" i="1"/>
  <c r="E327" i="1"/>
  <c r="E420" i="1"/>
  <c r="E431" i="1"/>
  <c r="E464" i="1"/>
  <c r="E270" i="1"/>
  <c r="E9" i="1"/>
  <c r="E57" i="1"/>
  <c r="E29" i="1"/>
  <c r="E24" i="1"/>
  <c r="E73" i="1"/>
  <c r="E147" i="1"/>
  <c r="E75" i="1"/>
  <c r="E60" i="1"/>
  <c r="E239" i="1"/>
  <c r="E273" i="1"/>
  <c r="E96" i="1"/>
  <c r="E146" i="1"/>
  <c r="E145" i="1"/>
  <c r="E488" i="1"/>
  <c r="E154" i="1"/>
  <c r="E191" i="1"/>
  <c r="E276" i="1"/>
  <c r="E487" i="1"/>
  <c r="E185" i="1"/>
  <c r="E195" i="1"/>
  <c r="E430" i="1"/>
  <c r="E435" i="1"/>
  <c r="E87" i="1"/>
  <c r="E42" i="1"/>
  <c r="E88" i="1"/>
  <c r="E52" i="1"/>
  <c r="E496" i="1"/>
  <c r="E148" i="1"/>
  <c r="E64" i="1"/>
  <c r="E139" i="1"/>
  <c r="E74" i="1"/>
  <c r="E79" i="1"/>
  <c r="E214" i="1"/>
  <c r="E236" i="1"/>
  <c r="E166" i="1"/>
  <c r="E104" i="1"/>
  <c r="E371" i="1"/>
  <c r="E370" i="1"/>
  <c r="E134" i="1"/>
  <c r="E352" i="1"/>
  <c r="E163" i="1"/>
  <c r="E124" i="1"/>
  <c r="E463" i="1"/>
  <c r="E297" i="1"/>
  <c r="E498" i="1"/>
  <c r="E201" i="1"/>
  <c r="E187" i="1"/>
  <c r="E156" i="1"/>
  <c r="E128" i="1"/>
  <c r="E264" i="1"/>
  <c r="E215" i="1"/>
  <c r="E485" i="1"/>
  <c r="E133" i="1"/>
  <c r="E354" i="1"/>
  <c r="E182" i="1"/>
  <c r="E513" i="1"/>
  <c r="E130" i="1"/>
  <c r="E508" i="1"/>
  <c r="E346" i="1"/>
  <c r="E325" i="1"/>
  <c r="E188" i="1"/>
  <c r="E315" i="1"/>
  <c r="E250" i="1"/>
  <c r="E501" i="1"/>
  <c r="E283" i="1"/>
  <c r="E458" i="1"/>
  <c r="E401" i="1"/>
  <c r="E415" i="1"/>
  <c r="E396" i="1"/>
  <c r="E255" i="1"/>
  <c r="E337" i="1"/>
  <c r="E403" i="1"/>
  <c r="E109" i="1"/>
  <c r="E144" i="1"/>
  <c r="E332" i="1"/>
  <c r="E136" i="1"/>
  <c r="E132" i="1"/>
  <c r="E473" i="1"/>
  <c r="E447" i="1"/>
  <c r="E369" i="1"/>
  <c r="E422" i="1"/>
  <c r="E432" i="1"/>
  <c r="E265" i="1"/>
  <c r="E272" i="1"/>
  <c r="E33" i="1"/>
  <c r="E34" i="1"/>
  <c r="E35" i="1"/>
  <c r="E149" i="1"/>
  <c r="E151" i="1"/>
  <c r="E222" i="1"/>
  <c r="E118" i="1"/>
  <c r="E202" i="1"/>
  <c r="E81" i="1"/>
  <c r="E410" i="1"/>
  <c r="E183" i="1"/>
  <c r="E211" i="1"/>
  <c r="E418" i="1"/>
  <c r="E289" i="1"/>
  <c r="E157" i="1"/>
  <c r="E512" i="1"/>
  <c r="E358" i="1"/>
  <c r="E164" i="1"/>
  <c r="E373" i="1"/>
  <c r="E169" i="1"/>
  <c r="E407" i="1"/>
  <c r="E294" i="1"/>
  <c r="E335" i="1"/>
  <c r="E471" i="1"/>
  <c r="E467" i="1"/>
  <c r="E505" i="1"/>
  <c r="E275" i="1"/>
  <c r="E334" i="1"/>
  <c r="E395" i="1"/>
  <c r="E378" i="1"/>
  <c r="E244" i="1"/>
  <c r="E343" i="1"/>
  <c r="E251" i="1"/>
  <c r="E305" i="1"/>
  <c r="E311" i="1"/>
  <c r="E348" i="1"/>
  <c r="E436" i="1"/>
  <c r="E465" i="1"/>
  <c r="E259" i="1"/>
  <c r="E328" i="1"/>
  <c r="E450" i="1"/>
  <c r="E457" i="1"/>
  <c r="E480" i="1"/>
  <c r="E519" i="1"/>
  <c r="E253" i="1"/>
  <c r="E43" i="1"/>
  <c r="E13" i="1"/>
  <c r="E28" i="1"/>
  <c r="E493" i="1"/>
  <c r="E111" i="1"/>
  <c r="E112" i="1"/>
  <c r="E189" i="1"/>
  <c r="E497" i="1"/>
  <c r="E284" i="1"/>
  <c r="E514" i="1"/>
  <c r="E176" i="1"/>
  <c r="E241" i="1"/>
  <c r="E143" i="1"/>
  <c r="E520" i="1"/>
  <c r="E434" i="1"/>
  <c r="E504" i="1"/>
  <c r="E301" i="1"/>
  <c r="E377" i="1"/>
  <c r="E339" i="1"/>
  <c r="E296" i="1"/>
  <c r="E340" i="1"/>
  <c r="E444" i="1"/>
  <c r="E318" i="1"/>
  <c r="E479" i="1"/>
  <c r="E248" i="1"/>
  <c r="E11" i="1"/>
  <c r="E32" i="1"/>
  <c r="E203" i="1"/>
  <c r="E50" i="1"/>
  <c r="E91" i="1"/>
  <c r="E48" i="1"/>
  <c r="E421" i="1"/>
  <c r="E439" i="1"/>
  <c r="E219" i="1"/>
  <c r="E97" i="1"/>
  <c r="E438" i="1"/>
  <c r="E429" i="1"/>
  <c r="E193" i="1"/>
  <c r="E391" i="1"/>
  <c r="E518" i="1"/>
  <c r="E300" i="1"/>
  <c r="E389" i="1"/>
  <c r="E153" i="1"/>
  <c r="E472" i="1"/>
  <c r="E424" i="1"/>
  <c r="E321" i="1"/>
  <c r="E394" i="1"/>
  <c r="E475" i="1"/>
  <c r="E468" i="1"/>
  <c r="E507" i="1"/>
  <c r="E278" i="1"/>
  <c r="E329" i="1"/>
  <c r="E353" i="1"/>
  <c r="E382" i="1"/>
  <c r="E245" i="1"/>
  <c r="E344" i="1"/>
  <c r="E263" i="1"/>
  <c r="E306" i="1"/>
  <c r="E312" i="1"/>
  <c r="E383" i="1"/>
  <c r="E442" i="1"/>
  <c r="E469" i="1"/>
  <c r="E271" i="1"/>
  <c r="E380" i="1"/>
  <c r="E452" i="1"/>
  <c r="E459" i="1"/>
  <c r="E481" i="1"/>
  <c r="E521" i="1"/>
  <c r="E254" i="1"/>
  <c r="E192" i="1"/>
  <c r="E257" i="1"/>
  <c r="E427" i="1"/>
  <c r="E425" i="1"/>
  <c r="E490" i="1"/>
  <c r="E107" i="1"/>
  <c r="E266" i="1"/>
  <c r="E323" i="1"/>
  <c r="E466" i="1"/>
  <c r="E509" i="1"/>
  <c r="E331" i="1"/>
  <c r="E404" i="1"/>
  <c r="E240" i="1"/>
  <c r="E309" i="1"/>
  <c r="E400" i="1"/>
  <c r="E522" i="1"/>
  <c r="E416" i="1"/>
  <c r="E455" i="1"/>
  <c r="E511" i="1"/>
  <c r="E411" i="1"/>
  <c r="E27" i="1"/>
  <c r="E12" i="1"/>
  <c r="E365" i="1"/>
  <c r="E516" i="1"/>
  <c r="E159" i="1"/>
  <c r="E446" i="1"/>
  <c r="E54" i="1"/>
  <c r="E440" i="1"/>
  <c r="E357" i="1"/>
  <c r="E150" i="1"/>
  <c r="E221" i="1"/>
  <c r="E99" i="1"/>
  <c r="E336" i="1"/>
  <c r="E385" i="1"/>
  <c r="E484" i="1"/>
  <c r="E115" i="1"/>
  <c r="E375" i="1"/>
  <c r="E494" i="1"/>
  <c r="E175" i="1"/>
  <c r="E381" i="1"/>
  <c r="E433" i="1"/>
  <c r="E322" i="1"/>
  <c r="E417" i="1"/>
  <c r="E482" i="1"/>
  <c r="E503" i="1"/>
  <c r="E288" i="1"/>
  <c r="E282" i="1"/>
  <c r="E330" i="1"/>
  <c r="E355" i="1"/>
  <c r="E384" i="1"/>
  <c r="E256" i="1"/>
  <c r="E499" i="1"/>
  <c r="E267" i="1"/>
  <c r="E308" i="1"/>
  <c r="E338" i="1"/>
  <c r="E399" i="1"/>
  <c r="E443" i="1"/>
  <c r="E470" i="1"/>
  <c r="E291" i="1"/>
  <c r="E413" i="1"/>
  <c r="E454" i="1"/>
  <c r="E478" i="1"/>
  <c r="E492" i="1"/>
  <c r="E247" i="1"/>
  <c r="E502" i="1"/>
  <c r="X56" i="1"/>
  <c r="Y56" i="1" s="1"/>
  <c r="R108" i="1"/>
  <c r="S108" i="1" s="1"/>
  <c r="X411" i="1" l="1"/>
  <c r="Y411" i="1" s="1"/>
  <c r="X511" i="1"/>
  <c r="Y511" i="1" s="1"/>
  <c r="X455" i="1"/>
  <c r="Y455" i="1" s="1"/>
  <c r="X522" i="1"/>
  <c r="Y522" i="1" s="1"/>
  <c r="X400" i="1"/>
  <c r="Y400" i="1" s="1"/>
  <c r="X296" i="1"/>
  <c r="Y296" i="1" s="1"/>
  <c r="X339" i="1"/>
  <c r="Y339" i="1" s="1"/>
  <c r="X377" i="1"/>
  <c r="Y377" i="1" s="1"/>
  <c r="X301" i="1"/>
  <c r="Y301" i="1" s="1"/>
  <c r="X509" i="1"/>
  <c r="Y509" i="1" s="1"/>
  <c r="X466" i="1"/>
  <c r="Y466" i="1" s="1"/>
  <c r="X434" i="1"/>
  <c r="Y434" i="1" s="1"/>
  <c r="X323" i="1"/>
  <c r="Y323" i="1" s="1"/>
  <c r="X294" i="1"/>
  <c r="Y294" i="1" s="1"/>
  <c r="X266" i="1"/>
  <c r="Y266" i="1" s="1"/>
  <c r="X433" i="1"/>
  <c r="Y433" i="1" s="1"/>
  <c r="X424" i="1"/>
  <c r="Y424" i="1" s="1"/>
  <c r="X407" i="1"/>
  <c r="Y407" i="1" s="1"/>
  <c r="X520" i="1"/>
  <c r="Y520" i="1" s="1"/>
  <c r="X381" i="1"/>
  <c r="Y381" i="1" s="1"/>
  <c r="X472" i="1"/>
  <c r="Y472" i="1" s="1"/>
  <c r="X169" i="1"/>
  <c r="Y169" i="1" s="1"/>
  <c r="X107" i="1"/>
  <c r="Y107" i="1" s="1"/>
  <c r="X175" i="1"/>
  <c r="Y175" i="1" s="1"/>
  <c r="X153" i="1"/>
  <c r="Y153" i="1" s="1"/>
  <c r="X373" i="1"/>
  <c r="Y373" i="1" s="1"/>
  <c r="X143" i="1"/>
  <c r="Y143" i="1" s="1"/>
  <c r="X494" i="1"/>
  <c r="Y494" i="1" s="1"/>
  <c r="X164" i="1"/>
  <c r="Y164" i="1" s="1"/>
  <c r="X490" i="1"/>
  <c r="Y490" i="1" s="1"/>
  <c r="X375" i="1"/>
  <c r="Y375" i="1" s="1"/>
  <c r="X389" i="1"/>
  <c r="Y389" i="1" s="1"/>
  <c r="X358" i="1"/>
  <c r="Y358" i="1" s="1"/>
  <c r="X241" i="1"/>
  <c r="Y241" i="1" s="1"/>
  <c r="X299" i="1"/>
  <c r="Y299" i="1" s="1"/>
  <c r="X350" i="1"/>
  <c r="Y350" i="1" s="1"/>
  <c r="X406" i="1"/>
  <c r="Y406" i="1" s="1"/>
  <c r="X242" i="1"/>
  <c r="Y242" i="1" s="1"/>
  <c r="X326" i="1"/>
  <c r="Y326" i="1" s="1"/>
  <c r="X437" i="1"/>
  <c r="Y437" i="1" s="1"/>
  <c r="X317" i="1"/>
  <c r="Y317" i="1" s="1"/>
  <c r="X196" i="1"/>
  <c r="Y196" i="1" s="1"/>
  <c r="X441" i="1"/>
  <c r="Y441" i="1" s="1"/>
  <c r="X307" i="1"/>
  <c r="Y307" i="1" s="1"/>
  <c r="X152" i="1"/>
  <c r="Y152" i="1" s="1"/>
  <c r="X209" i="1"/>
  <c r="Y209" i="1" s="1"/>
  <c r="X392" i="1"/>
  <c r="Y392" i="1" s="1"/>
  <c r="X281" i="1"/>
  <c r="Y281" i="1" s="1"/>
  <c r="X476" i="1"/>
  <c r="Y476" i="1" s="1"/>
  <c r="X412" i="1"/>
  <c r="Y412" i="1" s="1"/>
  <c r="X292" i="1"/>
  <c r="Y292" i="1" s="1"/>
  <c r="X206" i="1"/>
  <c r="Y206" i="1" s="1"/>
  <c r="X419" i="1"/>
  <c r="Y419" i="1" s="1"/>
  <c r="X449" i="1"/>
  <c r="Y449" i="1" s="1"/>
  <c r="X483" i="1"/>
  <c r="Y483" i="1" s="1"/>
  <c r="X515" i="1"/>
  <c r="Y515" i="1" s="1"/>
  <c r="X218" i="1"/>
  <c r="Y218" i="1" s="1"/>
  <c r="X197" i="1"/>
  <c r="Y197" i="1" s="1"/>
  <c r="X461" i="1"/>
  <c r="Y461" i="1" s="1"/>
  <c r="X199" i="1"/>
  <c r="Y199" i="1" s="1"/>
  <c r="X180" i="1"/>
  <c r="Y180" i="1" s="1"/>
  <c r="X361" i="1"/>
  <c r="Y361" i="1" s="1"/>
  <c r="X243" i="1"/>
  <c r="Y243" i="1" s="1"/>
  <c r="X397" i="1"/>
  <c r="Y397" i="1" s="1"/>
  <c r="X274" i="1"/>
  <c r="Y274" i="1" s="1"/>
  <c r="X228" i="1"/>
  <c r="Y228" i="1" s="1"/>
  <c r="X495" i="1"/>
  <c r="Y495" i="1" s="1"/>
  <c r="X379" i="1"/>
  <c r="Y379" i="1" s="1"/>
  <c r="X127" i="1"/>
  <c r="Y127" i="1" s="1"/>
  <c r="X95" i="1"/>
  <c r="Y95" i="1" s="1"/>
  <c r="X216" i="1"/>
  <c r="Y216" i="1" s="1"/>
  <c r="X200" i="1"/>
  <c r="Y200" i="1" s="1"/>
  <c r="X231" i="1"/>
  <c r="Y231" i="1" s="1"/>
  <c r="X217" i="1"/>
  <c r="Y217" i="1" s="1"/>
  <c r="X204" i="1"/>
  <c r="Y204" i="1" s="1"/>
  <c r="X78" i="1"/>
  <c r="Y78" i="1" s="1"/>
  <c r="X158" i="1"/>
  <c r="Y158" i="1" s="1"/>
  <c r="X423" i="1"/>
  <c r="Y423" i="1" s="1"/>
  <c r="X290" i="1"/>
  <c r="Y290" i="1" s="1"/>
  <c r="X66" i="1"/>
  <c r="Y66" i="1" s="1"/>
  <c r="X58" i="1"/>
  <c r="Y58" i="1" s="1"/>
  <c r="X320" i="1"/>
  <c r="Y320" i="1" s="1"/>
  <c r="X51" i="1"/>
  <c r="Y51" i="1" s="1"/>
  <c r="X194" i="1"/>
  <c r="Y194" i="1" s="1"/>
  <c r="X220" i="1"/>
  <c r="Y220" i="1" s="1"/>
  <c r="X98" i="1"/>
  <c r="Y98" i="1" s="1"/>
  <c r="X61" i="1"/>
  <c r="Y61" i="1" s="1"/>
  <c r="X186" i="1"/>
  <c r="Y186" i="1" s="1"/>
  <c r="X160" i="1"/>
  <c r="Y160" i="1" s="1"/>
  <c r="X141" i="1"/>
  <c r="Y141" i="1" s="1"/>
  <c r="X302" i="1"/>
  <c r="Y302" i="1" s="1"/>
  <c r="X168" i="1"/>
  <c r="Y168" i="1" s="1"/>
  <c r="X356" i="1"/>
  <c r="Y356" i="1" s="1"/>
  <c r="X207" i="1"/>
  <c r="Y207" i="1" s="1"/>
  <c r="X92" i="1"/>
  <c r="Y92" i="1" s="1"/>
  <c r="X94" i="1"/>
  <c r="Y94" i="1" s="1"/>
  <c r="X105" i="1"/>
  <c r="Y105" i="1" s="1"/>
  <c r="X116" i="1"/>
  <c r="Y116" i="1" s="1"/>
  <c r="X26" i="1"/>
  <c r="Y26" i="1" s="1"/>
  <c r="X347" i="1"/>
  <c r="Y347" i="1" s="1"/>
  <c r="X477" i="1"/>
  <c r="Y477" i="1" s="1"/>
  <c r="X237" i="1"/>
  <c r="Y237" i="1" s="1"/>
  <c r="X138" i="1"/>
  <c r="Y138" i="1" s="1"/>
  <c r="X25" i="1"/>
  <c r="Y25" i="1" s="1"/>
  <c r="X21" i="1"/>
  <c r="Y21" i="1" s="1"/>
  <c r="X82" i="1"/>
  <c r="Y82" i="1" s="1"/>
  <c r="X69" i="1"/>
  <c r="Y69" i="1" s="1"/>
  <c r="X232" i="1"/>
  <c r="Y232" i="1" s="1"/>
  <c r="X41" i="1"/>
  <c r="Y41" i="1" s="1"/>
  <c r="X178" i="1"/>
  <c r="Y178" i="1" s="1"/>
  <c r="X76" i="1"/>
  <c r="Y76" i="1" s="1"/>
  <c r="X20" i="1"/>
  <c r="Y20" i="1" s="1"/>
  <c r="X31" i="1"/>
  <c r="Y31" i="1" s="1"/>
  <c r="X72" i="1"/>
  <c r="Y72" i="1" s="1"/>
  <c r="X161" i="1"/>
  <c r="Y161" i="1" s="1"/>
  <c r="X19" i="1"/>
  <c r="Y19" i="1" s="1"/>
  <c r="X59" i="1"/>
  <c r="Y59" i="1" s="1"/>
  <c r="X39" i="1"/>
  <c r="Y39" i="1" s="1"/>
  <c r="X43" i="1"/>
  <c r="Y43" i="1" s="1"/>
  <c r="X519" i="1"/>
  <c r="Y519" i="1" s="1"/>
  <c r="X457" i="1"/>
  <c r="Y457" i="1" s="1"/>
  <c r="X259" i="1"/>
  <c r="Y259" i="1" s="1"/>
  <c r="R67" i="1"/>
  <c r="S67" i="1" s="1"/>
  <c r="X248" i="1"/>
  <c r="Y248" i="1" s="1"/>
  <c r="X479" i="1"/>
  <c r="Y479" i="1" s="1"/>
  <c r="X416" i="1"/>
  <c r="Y416" i="1" s="1"/>
  <c r="X318" i="1"/>
  <c r="Y318" i="1" s="1"/>
  <c r="X444" i="1"/>
  <c r="Y444" i="1" s="1"/>
  <c r="X340" i="1"/>
  <c r="Y340" i="1" s="1"/>
  <c r="X309" i="1"/>
  <c r="Y309" i="1" s="1"/>
  <c r="X240" i="1"/>
  <c r="Y240" i="1" s="1"/>
  <c r="X404" i="1"/>
  <c r="Y404" i="1" s="1"/>
  <c r="X331" i="1"/>
  <c r="Y331" i="1" s="1"/>
  <c r="X504" i="1"/>
  <c r="Y504" i="1" s="1"/>
  <c r="R248" i="1"/>
  <c r="S248" i="1" s="1"/>
  <c r="R89" i="1"/>
  <c r="S89" i="1" s="1"/>
  <c r="X502" i="1"/>
  <c r="Y502" i="1" s="1"/>
  <c r="X247" i="1"/>
  <c r="Y247" i="1" s="1"/>
  <c r="X492" i="1"/>
  <c r="Y492" i="1" s="1"/>
  <c r="X478" i="1"/>
  <c r="Y478" i="1" s="1"/>
  <c r="X454" i="1"/>
  <c r="Y454" i="1" s="1"/>
  <c r="X413" i="1"/>
  <c r="Y413" i="1" s="1"/>
  <c r="X291" i="1"/>
  <c r="Y291" i="1" s="1"/>
  <c r="X470" i="1"/>
  <c r="Y470" i="1" s="1"/>
  <c r="X443" i="1"/>
  <c r="Y443" i="1" s="1"/>
  <c r="X399" i="1"/>
  <c r="Y399" i="1" s="1"/>
  <c r="X338" i="1"/>
  <c r="Y338" i="1" s="1"/>
  <c r="X308" i="1"/>
  <c r="Y308" i="1" s="1"/>
  <c r="X267" i="1"/>
  <c r="Y267" i="1" s="1"/>
  <c r="X499" i="1"/>
  <c r="Y499" i="1" s="1"/>
  <c r="X256" i="1"/>
  <c r="Y256" i="1" s="1"/>
  <c r="X384" i="1"/>
  <c r="Y384" i="1" s="1"/>
  <c r="X355" i="1"/>
  <c r="Y355" i="1" s="1"/>
  <c r="X330" i="1"/>
  <c r="Y330" i="1" s="1"/>
  <c r="X282" i="1"/>
  <c r="Y282" i="1" s="1"/>
  <c r="X288" i="1"/>
  <c r="Y288" i="1" s="1"/>
  <c r="X503" i="1"/>
  <c r="Y503" i="1" s="1"/>
  <c r="X482" i="1"/>
  <c r="Y482" i="1" s="1"/>
  <c r="X417" i="1"/>
  <c r="Y417" i="1" s="1"/>
  <c r="X322" i="1"/>
  <c r="Y322" i="1" s="1"/>
  <c r="X272" i="1"/>
  <c r="Y272" i="1" s="1"/>
  <c r="X265" i="1"/>
  <c r="Y265" i="1" s="1"/>
  <c r="X432" i="1"/>
  <c r="Y432" i="1" s="1"/>
  <c r="X422" i="1"/>
  <c r="Y422" i="1" s="1"/>
  <c r="X369" i="1"/>
  <c r="Y369" i="1" s="1"/>
  <c r="X447" i="1"/>
  <c r="Y447" i="1" s="1"/>
  <c r="X473" i="1"/>
  <c r="Y473" i="1" s="1"/>
  <c r="X132" i="1"/>
  <c r="Y132" i="1" s="1"/>
  <c r="X136" i="1"/>
  <c r="Y136" i="1" s="1"/>
  <c r="X332" i="1"/>
  <c r="Y332" i="1" s="1"/>
  <c r="X144" i="1"/>
  <c r="Y144" i="1" s="1"/>
  <c r="X109" i="1"/>
  <c r="Y109" i="1" s="1"/>
  <c r="X403" i="1"/>
  <c r="Y403" i="1" s="1"/>
  <c r="X337" i="1"/>
  <c r="Y337" i="1" s="1"/>
  <c r="X255" i="1"/>
  <c r="Y255" i="1" s="1"/>
  <c r="X396" i="1"/>
  <c r="Y396" i="1" s="1"/>
  <c r="X415" i="1"/>
  <c r="Y415" i="1" s="1"/>
  <c r="X401" i="1"/>
  <c r="Y401" i="1" s="1"/>
  <c r="X458" i="1"/>
  <c r="Y458" i="1" s="1"/>
  <c r="X283" i="1"/>
  <c r="Y283" i="1" s="1"/>
  <c r="X501" i="1"/>
  <c r="Y501" i="1" s="1"/>
  <c r="X250" i="1"/>
  <c r="Y250" i="1" s="1"/>
  <c r="X115" i="1"/>
  <c r="Y115" i="1" s="1"/>
  <c r="X500" i="1"/>
  <c r="Y500" i="1" s="1"/>
  <c r="X262" i="1"/>
  <c r="Y262" i="1" s="1"/>
  <c r="X325" i="1"/>
  <c r="Y325" i="1" s="1"/>
  <c r="X425" i="1"/>
  <c r="Y425" i="1" s="1"/>
  <c r="X368" i="1"/>
  <c r="Y368" i="1" s="1"/>
  <c r="X258" i="1"/>
  <c r="Y258" i="1" s="1"/>
  <c r="X130" i="1"/>
  <c r="Y130" i="1" s="1"/>
  <c r="X157" i="1"/>
  <c r="Y157" i="1" s="1"/>
  <c r="X119" i="1"/>
  <c r="Y119" i="1" s="1"/>
  <c r="X230" i="1"/>
  <c r="Y230" i="1" s="1"/>
  <c r="X354" i="1"/>
  <c r="Y354" i="1" s="1"/>
  <c r="X391" i="1"/>
  <c r="Y391" i="1" s="1"/>
  <c r="X280" i="1"/>
  <c r="Y280" i="1" s="1"/>
  <c r="X208" i="1"/>
  <c r="Y208" i="1" s="1"/>
  <c r="X215" i="1"/>
  <c r="Y215" i="1" s="1"/>
  <c r="X336" i="1"/>
  <c r="Y336" i="1" s="1"/>
  <c r="X120" i="1"/>
  <c r="Y120" i="1" s="1"/>
  <c r="X235" i="1"/>
  <c r="Y235" i="1" s="1"/>
  <c r="X156" i="1"/>
  <c r="Y156" i="1" s="1"/>
  <c r="X514" i="1"/>
  <c r="Y514" i="1" s="1"/>
  <c r="X489" i="1"/>
  <c r="Y489" i="1" s="1"/>
  <c r="X448" i="1"/>
  <c r="Y448" i="1" s="1"/>
  <c r="X498" i="1"/>
  <c r="Y498" i="1" s="1"/>
  <c r="X211" i="1"/>
  <c r="Y211" i="1" s="1"/>
  <c r="X486" i="1"/>
  <c r="Y486" i="1" s="1"/>
  <c r="X55" i="1"/>
  <c r="Y55" i="1" s="1"/>
  <c r="X124" i="1"/>
  <c r="Y124" i="1" s="1"/>
  <c r="X438" i="1"/>
  <c r="Y438" i="1" s="1"/>
  <c r="X279" i="1"/>
  <c r="Y279" i="1" s="1"/>
  <c r="X405" i="1"/>
  <c r="Y405" i="1" s="1"/>
  <c r="X134" i="1"/>
  <c r="Y134" i="1" s="1"/>
  <c r="X150" i="1"/>
  <c r="Y150" i="1" s="1"/>
  <c r="X313" i="1"/>
  <c r="Y313" i="1" s="1"/>
  <c r="X179" i="1"/>
  <c r="Y179" i="1" s="1"/>
  <c r="X104" i="1"/>
  <c r="Y104" i="1" s="1"/>
  <c r="X497" i="1"/>
  <c r="Y497" i="1" s="1"/>
  <c r="X155" i="1"/>
  <c r="Y155" i="1" s="1"/>
  <c r="X223" i="1"/>
  <c r="Y223" i="1" s="1"/>
  <c r="X214" i="1"/>
  <c r="Y214" i="1" s="1"/>
  <c r="X81" i="1"/>
  <c r="Y81" i="1" s="1"/>
  <c r="X190" i="1"/>
  <c r="Y190" i="1" s="1"/>
  <c r="X390" i="1"/>
  <c r="Y390" i="1" s="1"/>
  <c r="X139" i="1"/>
  <c r="Y139" i="1" s="1"/>
  <c r="X439" i="1"/>
  <c r="Y439" i="1" s="1"/>
  <c r="X70" i="1"/>
  <c r="Y70" i="1" s="1"/>
  <c r="X408" i="1"/>
  <c r="Y408" i="1" s="1"/>
  <c r="X496" i="1"/>
  <c r="Y496" i="1" s="1"/>
  <c r="X54" i="1"/>
  <c r="Y54" i="1" s="1"/>
  <c r="X45" i="1"/>
  <c r="Y45" i="1" s="1"/>
  <c r="X137" i="1"/>
  <c r="Y137" i="1" s="1"/>
  <c r="X42" i="1"/>
  <c r="Y42" i="1" s="1"/>
  <c r="X111" i="1"/>
  <c r="Y111" i="1" s="1"/>
  <c r="X44" i="1"/>
  <c r="Y44" i="1" s="1"/>
  <c r="X108" i="1"/>
  <c r="Y108" i="1" s="1"/>
  <c r="X430" i="1"/>
  <c r="Y430" i="1" s="1"/>
  <c r="X222" i="1"/>
  <c r="Y222" i="1" s="1"/>
  <c r="X174" i="1"/>
  <c r="Y174" i="1" s="1"/>
  <c r="X110" i="1"/>
  <c r="Y110" i="1" s="1"/>
  <c r="X487" i="1"/>
  <c r="Y487" i="1" s="1"/>
  <c r="X91" i="1"/>
  <c r="Y91" i="1" s="1"/>
  <c r="X172" i="1"/>
  <c r="Y172" i="1" s="1"/>
  <c r="X224" i="1"/>
  <c r="Y224" i="1" s="1"/>
  <c r="X154" i="1"/>
  <c r="Y154" i="1" s="1"/>
  <c r="X516" i="1"/>
  <c r="Y516" i="1" s="1"/>
  <c r="X17" i="1"/>
  <c r="Y17" i="1" s="1"/>
  <c r="X65" i="1"/>
  <c r="Y65" i="1" s="1"/>
  <c r="X145" i="1"/>
  <c r="Y145" i="1" s="1"/>
  <c r="X192" i="1"/>
  <c r="Y192" i="1" s="1"/>
  <c r="X14" i="1"/>
  <c r="Y14" i="1" s="1"/>
  <c r="X62" i="1"/>
  <c r="Y62" i="1" s="1"/>
  <c r="X273" i="1"/>
  <c r="Y273" i="1" s="1"/>
  <c r="X35" i="1"/>
  <c r="Y35" i="1" s="1"/>
  <c r="X89" i="1"/>
  <c r="Y89" i="1" s="1"/>
  <c r="X84" i="1"/>
  <c r="Y84" i="1" s="1"/>
  <c r="X75" i="1"/>
  <c r="Y75" i="1" s="1"/>
  <c r="X32" i="1"/>
  <c r="Y32" i="1" s="1"/>
  <c r="X38" i="1"/>
  <c r="Y38" i="1" s="1"/>
  <c r="X10" i="1"/>
  <c r="Y10" i="1" s="1"/>
  <c r="X24" i="1"/>
  <c r="Y24" i="1" s="1"/>
  <c r="X27" i="1"/>
  <c r="Y27" i="1" s="1"/>
  <c r="X16" i="1"/>
  <c r="Y16" i="1" s="1"/>
  <c r="X33" i="1"/>
  <c r="Y33" i="1" s="1"/>
  <c r="X40" i="1"/>
  <c r="Y40" i="1" s="1"/>
  <c r="X15" i="1"/>
  <c r="Y15" i="1" s="1"/>
  <c r="X254" i="1"/>
  <c r="Y254" i="1" s="1"/>
  <c r="X521" i="1"/>
  <c r="Y521" i="1" s="1"/>
  <c r="X481" i="1"/>
  <c r="Y481" i="1" s="1"/>
  <c r="X459" i="1"/>
  <c r="Y459" i="1" s="1"/>
  <c r="X452" i="1"/>
  <c r="Y452" i="1" s="1"/>
  <c r="X380" i="1"/>
  <c r="Y380" i="1" s="1"/>
  <c r="X271" i="1"/>
  <c r="Y271" i="1" s="1"/>
  <c r="X469" i="1"/>
  <c r="Y469" i="1" s="1"/>
  <c r="X442" i="1"/>
  <c r="Y442" i="1" s="1"/>
  <c r="X383" i="1"/>
  <c r="Y383" i="1" s="1"/>
  <c r="X312" i="1"/>
  <c r="Y312" i="1" s="1"/>
  <c r="X306" i="1"/>
  <c r="Y306" i="1" s="1"/>
  <c r="X263" i="1"/>
  <c r="Y263" i="1" s="1"/>
  <c r="X344" i="1"/>
  <c r="Y344" i="1" s="1"/>
  <c r="X245" i="1"/>
  <c r="Y245" i="1" s="1"/>
  <c r="X382" i="1"/>
  <c r="Y382" i="1" s="1"/>
  <c r="X353" i="1"/>
  <c r="Y353" i="1" s="1"/>
  <c r="X329" i="1"/>
  <c r="Y329" i="1" s="1"/>
  <c r="X278" i="1"/>
  <c r="Y278" i="1" s="1"/>
  <c r="X507" i="1"/>
  <c r="Y507" i="1" s="1"/>
  <c r="X468" i="1"/>
  <c r="Y468" i="1" s="1"/>
  <c r="X475" i="1"/>
  <c r="Y475" i="1" s="1"/>
  <c r="X394" i="1"/>
  <c r="Y394" i="1" s="1"/>
  <c r="X321" i="1"/>
  <c r="Y321" i="1" s="1"/>
  <c r="X270" i="1"/>
  <c r="Y270" i="1" s="1"/>
  <c r="X464" i="1"/>
  <c r="Y464" i="1" s="1"/>
  <c r="X431" i="1"/>
  <c r="Y431" i="1" s="1"/>
  <c r="X420" i="1"/>
  <c r="Y420" i="1" s="1"/>
  <c r="X327" i="1"/>
  <c r="Y327" i="1" s="1"/>
  <c r="X249" i="1"/>
  <c r="Y249" i="1" s="1"/>
  <c r="X393" i="1"/>
  <c r="Y393" i="1" s="1"/>
  <c r="X165" i="1"/>
  <c r="Y165" i="1" s="1"/>
  <c r="X170" i="1"/>
  <c r="Y170" i="1" s="1"/>
  <c r="X100" i="1"/>
  <c r="Y100" i="1" s="1"/>
  <c r="X121" i="1"/>
  <c r="Y121" i="1" s="1"/>
  <c r="X212" i="1"/>
  <c r="Y212" i="1" s="1"/>
  <c r="X474" i="1"/>
  <c r="Y474" i="1" s="1"/>
  <c r="X387" i="1"/>
  <c r="Y387" i="1" s="1"/>
  <c r="X362" i="1"/>
  <c r="Y362" i="1" s="1"/>
  <c r="X388" i="1"/>
  <c r="Y388" i="1" s="1"/>
  <c r="X260" i="1"/>
  <c r="Y260" i="1" s="1"/>
  <c r="X142" i="1"/>
  <c r="Y142" i="1" s="1"/>
  <c r="X261" i="1"/>
  <c r="Y261" i="1" s="1"/>
  <c r="X293" i="1"/>
  <c r="Y293" i="1" s="1"/>
  <c r="X491" i="1"/>
  <c r="Y491" i="1" s="1"/>
  <c r="X233" i="1"/>
  <c r="Y233" i="1" s="1"/>
  <c r="X315" i="1"/>
  <c r="Y315" i="1" s="1"/>
  <c r="X300" i="1"/>
  <c r="Y300" i="1" s="1"/>
  <c r="X510" i="1"/>
  <c r="Y510" i="1" s="1"/>
  <c r="X460" i="1"/>
  <c r="Y460" i="1" s="1"/>
  <c r="X346" i="1"/>
  <c r="Y346" i="1" s="1"/>
  <c r="X484" i="1"/>
  <c r="Y484" i="1" s="1"/>
  <c r="X246" i="1"/>
  <c r="Y246" i="1" s="1"/>
  <c r="X198" i="1"/>
  <c r="Y198" i="1" s="1"/>
  <c r="X513" i="1"/>
  <c r="Y513" i="1" s="1"/>
  <c r="X176" i="1"/>
  <c r="Y176" i="1" s="1"/>
  <c r="X398" i="1"/>
  <c r="Y398" i="1" s="1"/>
  <c r="X351" i="1"/>
  <c r="Y351" i="1" s="1"/>
  <c r="X133" i="1"/>
  <c r="Y133" i="1" s="1"/>
  <c r="X289" i="1"/>
  <c r="Y289" i="1" s="1"/>
  <c r="X462" i="1"/>
  <c r="Y462" i="1" s="1"/>
  <c r="X376" i="1"/>
  <c r="Y376" i="1" s="1"/>
  <c r="X264" i="1"/>
  <c r="Y264" i="1" s="1"/>
  <c r="X193" i="1"/>
  <c r="Y193" i="1" s="1"/>
  <c r="X268" i="1"/>
  <c r="Y268" i="1" s="1"/>
  <c r="X225" i="1"/>
  <c r="Y225" i="1" s="1"/>
  <c r="X187" i="1"/>
  <c r="Y187" i="1" s="1"/>
  <c r="X99" i="1"/>
  <c r="Y99" i="1" s="1"/>
  <c r="X210" i="1"/>
  <c r="Y210" i="1" s="1"/>
  <c r="X303" i="1"/>
  <c r="Y303" i="1" s="1"/>
  <c r="X297" i="1"/>
  <c r="Y297" i="1" s="1"/>
  <c r="X257" i="1"/>
  <c r="Y257" i="1" s="1"/>
  <c r="X285" i="1"/>
  <c r="Y285" i="1" s="1"/>
  <c r="X386" i="1"/>
  <c r="Y386" i="1" s="1"/>
  <c r="X163" i="1"/>
  <c r="Y163" i="1" s="1"/>
  <c r="X183" i="1"/>
  <c r="Y183" i="1" s="1"/>
  <c r="X319" i="1"/>
  <c r="Y319" i="1" s="1"/>
  <c r="X102" i="1"/>
  <c r="Y102" i="1" s="1"/>
  <c r="X370" i="1"/>
  <c r="Y370" i="1" s="1"/>
  <c r="X97" i="1"/>
  <c r="Y97" i="1" s="1"/>
  <c r="X171" i="1"/>
  <c r="Y171" i="1" s="1"/>
  <c r="X67" i="1"/>
  <c r="Y67" i="1" s="1"/>
  <c r="X166" i="1"/>
  <c r="Y166" i="1" s="1"/>
  <c r="X357" i="1"/>
  <c r="Y357" i="1" s="1"/>
  <c r="X86" i="1"/>
  <c r="Y86" i="1" s="1"/>
  <c r="X213" i="1"/>
  <c r="Y213" i="1" s="1"/>
  <c r="X79" i="1"/>
  <c r="Y79" i="1" s="1"/>
  <c r="X189" i="1"/>
  <c r="Y189" i="1" s="1"/>
  <c r="X428" i="1"/>
  <c r="Y428" i="1" s="1"/>
  <c r="X53" i="1"/>
  <c r="Y53" i="1" s="1"/>
  <c r="X64" i="1"/>
  <c r="Y64" i="1" s="1"/>
  <c r="X202" i="1"/>
  <c r="Y202" i="1" s="1"/>
  <c r="X135" i="1"/>
  <c r="Y135" i="1" s="1"/>
  <c r="X49" i="1"/>
  <c r="Y49" i="1" s="1"/>
  <c r="X52" i="1"/>
  <c r="Y52" i="1" s="1"/>
  <c r="X421" i="1"/>
  <c r="Y421" i="1" s="1"/>
  <c r="X238" i="1"/>
  <c r="Y238" i="1" s="1"/>
  <c r="X117" i="1"/>
  <c r="Y117" i="1" s="1"/>
  <c r="X87" i="1"/>
  <c r="Y87" i="1" s="1"/>
  <c r="X446" i="1"/>
  <c r="Y446" i="1" s="1"/>
  <c r="X304" i="1"/>
  <c r="Y304" i="1" s="1"/>
  <c r="X103" i="1"/>
  <c r="Y103" i="1" s="1"/>
  <c r="X195" i="1"/>
  <c r="Y195" i="1" s="1"/>
  <c r="X114" i="1"/>
  <c r="Y114" i="1" s="1"/>
  <c r="X93" i="1"/>
  <c r="Y93" i="1" s="1"/>
  <c r="X276" i="1"/>
  <c r="Y276" i="1" s="1"/>
  <c r="X151" i="1"/>
  <c r="Y151" i="1" s="1"/>
  <c r="X359" i="1"/>
  <c r="Y359" i="1" s="1"/>
  <c r="X226" i="1"/>
  <c r="Y226" i="1" s="1"/>
  <c r="X488" i="1"/>
  <c r="Y488" i="1" s="1"/>
  <c r="X50" i="1"/>
  <c r="Y50" i="1" s="1"/>
  <c r="X90" i="1"/>
  <c r="Y90" i="1" s="1"/>
  <c r="X146" i="1"/>
  <c r="Y146" i="1" s="1"/>
  <c r="X365" i="1"/>
  <c r="Y365" i="1" s="1"/>
  <c r="X23" i="1"/>
  <c r="Y23" i="1" s="1"/>
  <c r="X239" i="1"/>
  <c r="Y239" i="1" s="1"/>
  <c r="X28" i="1"/>
  <c r="Y28" i="1" s="1"/>
  <c r="X85" i="1"/>
  <c r="Y85" i="1" s="1"/>
  <c r="X83" i="1"/>
  <c r="Y83" i="1" s="1"/>
  <c r="X147" i="1"/>
  <c r="Y147" i="1" s="1"/>
  <c r="X34" i="1"/>
  <c r="Y34" i="1" s="1"/>
  <c r="X37" i="1"/>
  <c r="Y37" i="1" s="1"/>
  <c r="X71" i="1"/>
  <c r="Y71" i="1" s="1"/>
  <c r="X29" i="1"/>
  <c r="Y29" i="1" s="1"/>
  <c r="X11" i="1"/>
  <c r="Y11" i="1" s="1"/>
  <c r="X8" i="1"/>
  <c r="Y8" i="1" s="1"/>
  <c r="R504" i="1"/>
  <c r="S504" i="1" s="1"/>
  <c r="R262" i="1"/>
  <c r="S262" i="1" s="1"/>
  <c r="X253" i="1"/>
  <c r="Y253" i="1" s="1"/>
  <c r="X480" i="1"/>
  <c r="Y480" i="1" s="1"/>
  <c r="X450" i="1"/>
  <c r="Y450" i="1" s="1"/>
  <c r="X328" i="1"/>
  <c r="Y328" i="1" s="1"/>
  <c r="X465" i="1"/>
  <c r="Y465" i="1" s="1"/>
  <c r="X436" i="1"/>
  <c r="Y436" i="1" s="1"/>
  <c r="X348" i="1"/>
  <c r="Y348" i="1" s="1"/>
  <c r="X311" i="1"/>
  <c r="Y311" i="1" s="1"/>
  <c r="X305" i="1"/>
  <c r="Y305" i="1" s="1"/>
  <c r="X251" i="1"/>
  <c r="Y251" i="1" s="1"/>
  <c r="X343" i="1"/>
  <c r="Y343" i="1" s="1"/>
  <c r="X244" i="1"/>
  <c r="Y244" i="1" s="1"/>
  <c r="X378" i="1"/>
  <c r="Y378" i="1" s="1"/>
  <c r="X395" i="1"/>
  <c r="Y395" i="1" s="1"/>
  <c r="X334" i="1"/>
  <c r="Y334" i="1" s="1"/>
  <c r="X275" i="1"/>
  <c r="Y275" i="1" s="1"/>
  <c r="X505" i="1"/>
  <c r="Y505" i="1" s="1"/>
  <c r="X467" i="1"/>
  <c r="Y467" i="1" s="1"/>
  <c r="X471" i="1"/>
  <c r="Y471" i="1" s="1"/>
  <c r="X335" i="1"/>
  <c r="Y335" i="1" s="1"/>
  <c r="X295" i="1"/>
  <c r="Y295" i="1" s="1"/>
  <c r="X269" i="1"/>
  <c r="Y269" i="1" s="1"/>
  <c r="X456" i="1"/>
  <c r="Y456" i="1" s="1"/>
  <c r="X426" i="1"/>
  <c r="Y426" i="1" s="1"/>
  <c r="X414" i="1"/>
  <c r="Y414" i="1" s="1"/>
  <c r="X324" i="1"/>
  <c r="Y324" i="1" s="1"/>
  <c r="X316" i="1"/>
  <c r="Y316" i="1" s="1"/>
  <c r="X349" i="1"/>
  <c r="Y349" i="1" s="1"/>
  <c r="X122" i="1"/>
  <c r="Y122" i="1" s="1"/>
  <c r="X227" i="1"/>
  <c r="Y227" i="1" s="1"/>
  <c r="X125" i="1"/>
  <c r="Y125" i="1" s="1"/>
  <c r="X184" i="1"/>
  <c r="Y184" i="1" s="1"/>
  <c r="X287" i="1"/>
  <c r="Y287" i="1" s="1"/>
  <c r="X367" i="1"/>
  <c r="Y367" i="1" s="1"/>
  <c r="X252" i="1"/>
  <c r="Y252" i="1" s="1"/>
  <c r="X409" i="1"/>
  <c r="Y409" i="1" s="1"/>
  <c r="X286" i="1"/>
  <c r="Y286" i="1" s="1"/>
  <c r="X506" i="1"/>
  <c r="Y506" i="1" s="1"/>
  <c r="X374" i="1"/>
  <c r="Y374" i="1" s="1"/>
  <c r="X360" i="1"/>
  <c r="Y360" i="1" s="1"/>
  <c r="X402" i="1"/>
  <c r="Y402" i="1" s="1"/>
  <c r="X445" i="1"/>
  <c r="Y445" i="1" s="1"/>
  <c r="X310" i="1"/>
  <c r="Y310" i="1" s="1"/>
  <c r="X123" i="1"/>
  <c r="Y123" i="1" s="1"/>
  <c r="X188" i="1"/>
  <c r="Y188" i="1" s="1"/>
  <c r="X512" i="1"/>
  <c r="Y512" i="1" s="1"/>
  <c r="X167" i="1"/>
  <c r="Y167" i="1" s="1"/>
  <c r="X366" i="1"/>
  <c r="Y366" i="1" s="1"/>
  <c r="X508" i="1"/>
  <c r="Y508" i="1" s="1"/>
  <c r="X518" i="1"/>
  <c r="Y518" i="1" s="1"/>
  <c r="X451" i="1"/>
  <c r="Y451" i="1" s="1"/>
  <c r="X314" i="1"/>
  <c r="Y314" i="1" s="1"/>
  <c r="X182" i="1"/>
  <c r="Y182" i="1" s="1"/>
  <c r="X385" i="1"/>
  <c r="Y385" i="1" s="1"/>
  <c r="X333" i="1"/>
  <c r="Y333" i="1" s="1"/>
  <c r="X298" i="1"/>
  <c r="Y298" i="1" s="1"/>
  <c r="X485" i="1"/>
  <c r="Y485" i="1" s="1"/>
  <c r="X427" i="1"/>
  <c r="Y427" i="1" s="1"/>
  <c r="X140" i="1"/>
  <c r="Y140" i="1" s="1"/>
  <c r="X131" i="1"/>
  <c r="Y131" i="1" s="1"/>
  <c r="X128" i="1"/>
  <c r="Y128" i="1" s="1"/>
  <c r="X418" i="1"/>
  <c r="Y418" i="1" s="1"/>
  <c r="X517" i="1"/>
  <c r="Y517" i="1" s="1"/>
  <c r="X129" i="1"/>
  <c r="Y129" i="1" s="1"/>
  <c r="X201" i="1"/>
  <c r="Y201" i="1" s="1"/>
  <c r="X429" i="1"/>
  <c r="Y429" i="1" s="1"/>
  <c r="X453" i="1"/>
  <c r="Y453" i="1" s="1"/>
  <c r="X372" i="1"/>
  <c r="Y372" i="1" s="1"/>
  <c r="X463" i="1"/>
  <c r="Y463" i="1" s="1"/>
  <c r="X221" i="1"/>
  <c r="Y221" i="1" s="1"/>
  <c r="X341" i="1"/>
  <c r="Y341" i="1" s="1"/>
  <c r="X173" i="1"/>
  <c r="Y173" i="1" s="1"/>
  <c r="X352" i="1"/>
  <c r="Y352" i="1" s="1"/>
  <c r="X284" i="1"/>
  <c r="Y284" i="1" s="1"/>
  <c r="X126" i="1"/>
  <c r="Y126" i="1" s="1"/>
  <c r="X277" i="1"/>
  <c r="Y277" i="1" s="1"/>
  <c r="X371" i="1"/>
  <c r="Y371" i="1" s="1"/>
  <c r="X410" i="1"/>
  <c r="Y410" i="1" s="1"/>
  <c r="X345" i="1"/>
  <c r="Y345" i="1" s="1"/>
  <c r="X342" i="1"/>
  <c r="Y342" i="1" s="1"/>
  <c r="X236" i="1"/>
  <c r="Y236" i="1" s="1"/>
  <c r="X219" i="1"/>
  <c r="Y219" i="1" s="1"/>
  <c r="X205" i="1"/>
  <c r="Y205" i="1" s="1"/>
  <c r="X363" i="1"/>
  <c r="Y363" i="1" s="1"/>
  <c r="X74" i="1"/>
  <c r="Y74" i="1" s="1"/>
  <c r="X440" i="1"/>
  <c r="Y440" i="1" s="1"/>
  <c r="X80" i="1"/>
  <c r="Y80" i="1" s="1"/>
  <c r="X68" i="1"/>
  <c r="Y68" i="1" s="1"/>
  <c r="X148" i="1"/>
  <c r="Y148" i="1" s="1"/>
  <c r="X112" i="1"/>
  <c r="Y112" i="1" s="1"/>
  <c r="X364" i="1"/>
  <c r="Y364" i="1" s="1"/>
  <c r="X46" i="1"/>
  <c r="Y46" i="1" s="1"/>
  <c r="X88" i="1"/>
  <c r="Y88" i="1" s="1"/>
  <c r="X118" i="1"/>
  <c r="Y118" i="1" s="1"/>
  <c r="X30" i="1"/>
  <c r="Y30" i="1" s="1"/>
  <c r="X47" i="1"/>
  <c r="Y47" i="1" s="1"/>
  <c r="X435" i="1"/>
  <c r="Y435" i="1" s="1"/>
  <c r="X48" i="1"/>
  <c r="Y48" i="1" s="1"/>
  <c r="X229" i="1"/>
  <c r="Y229" i="1" s="1"/>
  <c r="X101" i="1"/>
  <c r="Y101" i="1" s="1"/>
  <c r="X185" i="1"/>
  <c r="Y185" i="1" s="1"/>
  <c r="X159" i="1"/>
  <c r="Y159" i="1" s="1"/>
  <c r="X106" i="1"/>
  <c r="Y106" i="1" s="1"/>
  <c r="X177" i="1"/>
  <c r="Y177" i="1" s="1"/>
  <c r="X191" i="1"/>
  <c r="Y191" i="1" s="1"/>
  <c r="X493" i="1"/>
  <c r="Y493" i="1" s="1"/>
  <c r="X18" i="1"/>
  <c r="Y18" i="1" s="1"/>
  <c r="X149" i="1"/>
  <c r="Y149" i="1" s="1"/>
  <c r="X113" i="1"/>
  <c r="Y113" i="1" s="1"/>
  <c r="X181" i="1"/>
  <c r="Y181" i="1" s="1"/>
  <c r="X96" i="1"/>
  <c r="Y96" i="1" s="1"/>
  <c r="X203" i="1"/>
  <c r="Y203" i="1" s="1"/>
  <c r="X162" i="1"/>
  <c r="Y162" i="1" s="1"/>
  <c r="X234" i="1"/>
  <c r="Y234" i="1" s="1"/>
  <c r="X60" i="1"/>
  <c r="Y60" i="1" s="1"/>
  <c r="X12" i="1"/>
  <c r="Y12" i="1" s="1"/>
  <c r="X77" i="1"/>
  <c r="Y77" i="1" s="1"/>
  <c r="X63" i="1"/>
  <c r="Y63" i="1" s="1"/>
  <c r="X73" i="1"/>
  <c r="Y73" i="1" s="1"/>
  <c r="X13" i="1"/>
  <c r="Y13" i="1" s="1"/>
  <c r="X36" i="1"/>
  <c r="Y36" i="1" s="1"/>
  <c r="X22" i="1"/>
  <c r="Y22" i="1" s="1"/>
  <c r="X57" i="1"/>
  <c r="Y57" i="1" s="1"/>
  <c r="X9" i="1"/>
  <c r="Y9" i="1" s="1"/>
  <c r="L39" i="1"/>
  <c r="M39" i="1" s="1"/>
  <c r="L8" i="1"/>
  <c r="M8" i="1" s="1"/>
  <c r="L59" i="1"/>
  <c r="M59" i="1" s="1"/>
  <c r="L19" i="1"/>
  <c r="M19" i="1" s="1"/>
  <c r="L161" i="1"/>
  <c r="M161" i="1" s="1"/>
  <c r="L72" i="1"/>
  <c r="M72" i="1" s="1"/>
  <c r="L31" i="1"/>
  <c r="M31" i="1" s="1"/>
  <c r="L20" i="1"/>
  <c r="M20" i="1" s="1"/>
  <c r="L76" i="1"/>
  <c r="M76" i="1" s="1"/>
  <c r="L178" i="1"/>
  <c r="M178" i="1" s="1"/>
  <c r="L41" i="1"/>
  <c r="M41" i="1" s="1"/>
  <c r="L232" i="1"/>
  <c r="M232" i="1" s="1"/>
  <c r="L69" i="1"/>
  <c r="M69" i="1" s="1"/>
  <c r="L82" i="1"/>
  <c r="M82" i="1" s="1"/>
  <c r="L16" i="1"/>
  <c r="M16" i="1" s="1"/>
  <c r="L33" i="1"/>
  <c r="M33" i="1" s="1"/>
  <c r="L57" i="1"/>
  <c r="M57" i="1" s="1"/>
  <c r="L22" i="1"/>
  <c r="M22" i="1" s="1"/>
  <c r="L36" i="1"/>
  <c r="M36" i="1" s="1"/>
  <c r="L13" i="1"/>
  <c r="M13" i="1" s="1"/>
  <c r="L73" i="1"/>
  <c r="M73" i="1" s="1"/>
  <c r="L63" i="1"/>
  <c r="M63" i="1" s="1"/>
  <c r="L77" i="1"/>
  <c r="M77" i="1" s="1"/>
  <c r="L12" i="1"/>
  <c r="M12" i="1" s="1"/>
  <c r="L60" i="1"/>
  <c r="M60" i="1" s="1"/>
  <c r="L234" i="1"/>
  <c r="M234" i="1" s="1"/>
  <c r="L162" i="1"/>
  <c r="M162" i="1" s="1"/>
  <c r="L203" i="1"/>
  <c r="M203" i="1" s="1"/>
  <c r="L96" i="1"/>
  <c r="M96" i="1" s="1"/>
  <c r="L181" i="1"/>
  <c r="M181" i="1" s="1"/>
  <c r="L113" i="1"/>
  <c r="M113" i="1" s="1"/>
  <c r="L149" i="1"/>
  <c r="M149" i="1" s="1"/>
  <c r="L18" i="1"/>
  <c r="M18" i="1" s="1"/>
  <c r="L493" i="1"/>
  <c r="M493" i="1" s="1"/>
  <c r="L191" i="1"/>
  <c r="M191" i="1" s="1"/>
  <c r="L177" i="1"/>
  <c r="M177" i="1" s="1"/>
  <c r="L106" i="1"/>
  <c r="M106" i="1" s="1"/>
  <c r="L159" i="1"/>
  <c r="M159" i="1" s="1"/>
  <c r="L185" i="1"/>
  <c r="M185" i="1" s="1"/>
  <c r="L101" i="1"/>
  <c r="M101" i="1" s="1"/>
  <c r="L229" i="1"/>
  <c r="M229" i="1" s="1"/>
  <c r="L48" i="1"/>
  <c r="M48" i="1" s="1"/>
  <c r="L435" i="1"/>
  <c r="M435" i="1" s="1"/>
  <c r="L47" i="1"/>
  <c r="M47" i="1" s="1"/>
  <c r="L30" i="1"/>
  <c r="M30" i="1" s="1"/>
  <c r="L40" i="1"/>
  <c r="M40" i="1" s="1"/>
  <c r="L15" i="1"/>
  <c r="M15" i="1" s="1"/>
  <c r="L11" i="1"/>
  <c r="M11" i="1" s="1"/>
  <c r="L29" i="1"/>
  <c r="M29" i="1" s="1"/>
  <c r="L71" i="1"/>
  <c r="M71" i="1" s="1"/>
  <c r="L37" i="1"/>
  <c r="M37" i="1" s="1"/>
  <c r="L34" i="1"/>
  <c r="M34" i="1" s="1"/>
  <c r="L147" i="1"/>
  <c r="M147" i="1" s="1"/>
  <c r="L83" i="1"/>
  <c r="M83" i="1" s="1"/>
  <c r="L85" i="1"/>
  <c r="M85" i="1" s="1"/>
  <c r="L28" i="1"/>
  <c r="M28" i="1" s="1"/>
  <c r="L239" i="1"/>
  <c r="M239" i="1" s="1"/>
  <c r="L23" i="1"/>
  <c r="M23" i="1" s="1"/>
  <c r="L365" i="1"/>
  <c r="M365" i="1" s="1"/>
  <c r="L146" i="1"/>
  <c r="M146" i="1" s="1"/>
  <c r="L90" i="1"/>
  <c r="M90" i="1" s="1"/>
  <c r="L50" i="1"/>
  <c r="M50" i="1" s="1"/>
  <c r="L488" i="1"/>
  <c r="M488" i="1" s="1"/>
  <c r="L226" i="1"/>
  <c r="M226" i="1" s="1"/>
  <c r="L359" i="1"/>
  <c r="M359" i="1" s="1"/>
  <c r="L151" i="1"/>
  <c r="M151" i="1" s="1"/>
  <c r="L276" i="1"/>
  <c r="M276" i="1" s="1"/>
  <c r="L93" i="1"/>
  <c r="M93" i="1" s="1"/>
  <c r="L114" i="1"/>
  <c r="M114" i="1" s="1"/>
  <c r="L195" i="1"/>
  <c r="M195" i="1" s="1"/>
  <c r="L103" i="1"/>
  <c r="M103" i="1" s="1"/>
  <c r="L304" i="1"/>
  <c r="M304" i="1" s="1"/>
  <c r="L446" i="1"/>
  <c r="M446" i="1" s="1"/>
  <c r="L9" i="1"/>
  <c r="M9" i="1" s="1"/>
  <c r="L24" i="1"/>
  <c r="M24" i="1" s="1"/>
  <c r="L75" i="1"/>
  <c r="M75" i="1" s="1"/>
  <c r="L273" i="1"/>
  <c r="M273" i="1" s="1"/>
  <c r="L25" i="1"/>
  <c r="M25" i="1" s="1"/>
  <c r="L237" i="1"/>
  <c r="M237" i="1" s="1"/>
  <c r="L347" i="1"/>
  <c r="M347" i="1" s="1"/>
  <c r="L116" i="1"/>
  <c r="M116" i="1" s="1"/>
  <c r="L94" i="1"/>
  <c r="M94" i="1" s="1"/>
  <c r="L207" i="1"/>
  <c r="M207" i="1" s="1"/>
  <c r="L168" i="1"/>
  <c r="M168" i="1" s="1"/>
  <c r="L141" i="1"/>
  <c r="M141" i="1" s="1"/>
  <c r="L186" i="1"/>
  <c r="M186" i="1" s="1"/>
  <c r="L117" i="1"/>
  <c r="M117" i="1" s="1"/>
  <c r="L238" i="1"/>
  <c r="M238" i="1" s="1"/>
  <c r="L421" i="1"/>
  <c r="M421" i="1" s="1"/>
  <c r="L52" i="1"/>
  <c r="M52" i="1" s="1"/>
  <c r="L49" i="1"/>
  <c r="M49" i="1" s="1"/>
  <c r="L135" i="1"/>
  <c r="M135" i="1" s="1"/>
  <c r="L202" i="1"/>
  <c r="M202" i="1" s="1"/>
  <c r="L64" i="1"/>
  <c r="M64" i="1" s="1"/>
  <c r="L53" i="1"/>
  <c r="M53" i="1" s="1"/>
  <c r="L428" i="1"/>
  <c r="M428" i="1" s="1"/>
  <c r="L189" i="1"/>
  <c r="M189" i="1" s="1"/>
  <c r="L79" i="1"/>
  <c r="M79" i="1" s="1"/>
  <c r="L213" i="1"/>
  <c r="M213" i="1" s="1"/>
  <c r="L86" i="1"/>
  <c r="M86" i="1" s="1"/>
  <c r="L357" i="1"/>
  <c r="M357" i="1" s="1"/>
  <c r="L166" i="1"/>
  <c r="M166" i="1" s="1"/>
  <c r="L67" i="1"/>
  <c r="M67" i="1" s="1"/>
  <c r="L171" i="1"/>
  <c r="M171" i="1" s="1"/>
  <c r="L97" i="1"/>
  <c r="M97" i="1" s="1"/>
  <c r="L370" i="1"/>
  <c r="M370" i="1" s="1"/>
  <c r="L102" i="1"/>
  <c r="M102" i="1" s="1"/>
  <c r="L319" i="1"/>
  <c r="M319" i="1" s="1"/>
  <c r="L183" i="1"/>
  <c r="M183" i="1" s="1"/>
  <c r="L163" i="1"/>
  <c r="M163" i="1" s="1"/>
  <c r="L386" i="1"/>
  <c r="M386" i="1" s="1"/>
  <c r="L285" i="1"/>
  <c r="M285" i="1" s="1"/>
  <c r="L257" i="1"/>
  <c r="M257" i="1" s="1"/>
  <c r="L297" i="1"/>
  <c r="M297" i="1" s="1"/>
  <c r="L303" i="1"/>
  <c r="M303" i="1" s="1"/>
  <c r="L210" i="1"/>
  <c r="M210" i="1" s="1"/>
  <c r="L99" i="1"/>
  <c r="M99" i="1" s="1"/>
  <c r="L187" i="1"/>
  <c r="M187" i="1" s="1"/>
  <c r="L225" i="1"/>
  <c r="M225" i="1" s="1"/>
  <c r="L268" i="1"/>
  <c r="M268" i="1" s="1"/>
  <c r="L193" i="1"/>
  <c r="M193" i="1" s="1"/>
  <c r="L264" i="1"/>
  <c r="M264" i="1" s="1"/>
  <c r="L376" i="1"/>
  <c r="M376" i="1" s="1"/>
  <c r="L462" i="1"/>
  <c r="M462" i="1" s="1"/>
  <c r="L289" i="1"/>
  <c r="M289" i="1" s="1"/>
  <c r="L133" i="1"/>
  <c r="M133" i="1" s="1"/>
  <c r="L351" i="1"/>
  <c r="M351" i="1" s="1"/>
  <c r="L398" i="1"/>
  <c r="M398" i="1" s="1"/>
  <c r="L176" i="1"/>
  <c r="M176" i="1" s="1"/>
  <c r="L513" i="1"/>
  <c r="M513" i="1" s="1"/>
  <c r="L198" i="1"/>
  <c r="M198" i="1" s="1"/>
  <c r="L246" i="1"/>
  <c r="M246" i="1" s="1"/>
  <c r="L484" i="1"/>
  <c r="M484" i="1" s="1"/>
  <c r="L346" i="1"/>
  <c r="M346" i="1" s="1"/>
  <c r="L460" i="1"/>
  <c r="M460" i="1" s="1"/>
  <c r="L510" i="1"/>
  <c r="M510" i="1" s="1"/>
  <c r="L300" i="1"/>
  <c r="M300" i="1" s="1"/>
  <c r="L315" i="1"/>
  <c r="M315" i="1" s="1"/>
  <c r="L233" i="1"/>
  <c r="M233" i="1" s="1"/>
  <c r="L491" i="1"/>
  <c r="M491" i="1" s="1"/>
  <c r="L293" i="1"/>
  <c r="M293" i="1" s="1"/>
  <c r="L261" i="1"/>
  <c r="M261" i="1" s="1"/>
  <c r="L142" i="1"/>
  <c r="M142" i="1" s="1"/>
  <c r="L260" i="1"/>
  <c r="M260" i="1" s="1"/>
  <c r="L388" i="1"/>
  <c r="M388" i="1" s="1"/>
  <c r="L362" i="1"/>
  <c r="M362" i="1" s="1"/>
  <c r="L387" i="1"/>
  <c r="M387" i="1" s="1"/>
  <c r="L474" i="1"/>
  <c r="M474" i="1" s="1"/>
  <c r="L212" i="1"/>
  <c r="M212" i="1" s="1"/>
  <c r="L121" i="1"/>
  <c r="M121" i="1" s="1"/>
  <c r="L100" i="1"/>
  <c r="M100" i="1" s="1"/>
  <c r="L170" i="1"/>
  <c r="M170" i="1" s="1"/>
  <c r="L165" i="1"/>
  <c r="M165" i="1" s="1"/>
  <c r="L393" i="1"/>
  <c r="M393" i="1" s="1"/>
  <c r="L249" i="1"/>
  <c r="M249" i="1" s="1"/>
  <c r="L327" i="1"/>
  <c r="M327" i="1" s="1"/>
  <c r="L420" i="1"/>
  <c r="M420" i="1" s="1"/>
  <c r="L431" i="1"/>
  <c r="M431" i="1" s="1"/>
  <c r="L464" i="1"/>
  <c r="M464" i="1" s="1"/>
  <c r="L270" i="1"/>
  <c r="M270" i="1" s="1"/>
  <c r="L321" i="1"/>
  <c r="M321" i="1" s="1"/>
  <c r="L394" i="1"/>
  <c r="M394" i="1" s="1"/>
  <c r="L475" i="1"/>
  <c r="M475" i="1" s="1"/>
  <c r="L468" i="1"/>
  <c r="M468" i="1" s="1"/>
  <c r="L507" i="1"/>
  <c r="M507" i="1" s="1"/>
  <c r="L278" i="1"/>
  <c r="M278" i="1" s="1"/>
  <c r="L329" i="1"/>
  <c r="M329" i="1" s="1"/>
  <c r="L353" i="1"/>
  <c r="M353" i="1" s="1"/>
  <c r="L382" i="1"/>
  <c r="M382" i="1" s="1"/>
  <c r="L245" i="1"/>
  <c r="M245" i="1" s="1"/>
  <c r="L344" i="1"/>
  <c r="M344" i="1" s="1"/>
  <c r="L263" i="1"/>
  <c r="M263" i="1" s="1"/>
  <c r="L306" i="1"/>
  <c r="M306" i="1" s="1"/>
  <c r="L312" i="1"/>
  <c r="M312" i="1" s="1"/>
  <c r="L383" i="1"/>
  <c r="M383" i="1" s="1"/>
  <c r="L442" i="1"/>
  <c r="M442" i="1" s="1"/>
  <c r="L469" i="1"/>
  <c r="M469" i="1" s="1"/>
  <c r="L271" i="1"/>
  <c r="M271" i="1" s="1"/>
  <c r="L380" i="1"/>
  <c r="M380" i="1" s="1"/>
  <c r="L452" i="1"/>
  <c r="M452" i="1" s="1"/>
  <c r="L459" i="1"/>
  <c r="M459" i="1" s="1"/>
  <c r="L481" i="1"/>
  <c r="M481" i="1" s="1"/>
  <c r="L521" i="1"/>
  <c r="M521" i="1" s="1"/>
  <c r="L254" i="1"/>
  <c r="M254" i="1" s="1"/>
  <c r="L56" i="1"/>
  <c r="M56" i="1" s="1"/>
  <c r="L10" i="1"/>
  <c r="M10" i="1" s="1"/>
  <c r="L84" i="1"/>
  <c r="M84" i="1" s="1"/>
  <c r="L62" i="1"/>
  <c r="M62" i="1" s="1"/>
  <c r="L192" i="1"/>
  <c r="M192" i="1" s="1"/>
  <c r="L65" i="1"/>
  <c r="M65" i="1" s="1"/>
  <c r="L516" i="1"/>
  <c r="M516" i="1" s="1"/>
  <c r="L224" i="1"/>
  <c r="M224" i="1" s="1"/>
  <c r="L91" i="1"/>
  <c r="M91" i="1" s="1"/>
  <c r="L110" i="1"/>
  <c r="M110" i="1" s="1"/>
  <c r="L222" i="1"/>
  <c r="M222" i="1" s="1"/>
  <c r="L108" i="1"/>
  <c r="M108" i="1" s="1"/>
  <c r="L87" i="1"/>
  <c r="M87" i="1" s="1"/>
  <c r="L42" i="1"/>
  <c r="M42" i="1" s="1"/>
  <c r="L137" i="1"/>
  <c r="M137" i="1" s="1"/>
  <c r="L45" i="1"/>
  <c r="M45" i="1" s="1"/>
  <c r="L54" i="1"/>
  <c r="M54" i="1" s="1"/>
  <c r="L496" i="1"/>
  <c r="M496" i="1" s="1"/>
  <c r="L408" i="1"/>
  <c r="M408" i="1" s="1"/>
  <c r="L70" i="1"/>
  <c r="M70" i="1" s="1"/>
  <c r="L439" i="1"/>
  <c r="M439" i="1" s="1"/>
  <c r="L139" i="1"/>
  <c r="M139" i="1" s="1"/>
  <c r="L390" i="1"/>
  <c r="M390" i="1" s="1"/>
  <c r="L190" i="1"/>
  <c r="M190" i="1" s="1"/>
  <c r="L81" i="1"/>
  <c r="M81" i="1" s="1"/>
  <c r="L214" i="1"/>
  <c r="M214" i="1" s="1"/>
  <c r="L223" i="1"/>
  <c r="M223" i="1" s="1"/>
  <c r="L155" i="1"/>
  <c r="M155" i="1" s="1"/>
  <c r="L497" i="1"/>
  <c r="M497" i="1" s="1"/>
  <c r="L104" i="1"/>
  <c r="M104" i="1" s="1"/>
  <c r="L179" i="1"/>
  <c r="M179" i="1" s="1"/>
  <c r="L313" i="1"/>
  <c r="M313" i="1" s="1"/>
  <c r="L150" i="1"/>
  <c r="M150" i="1" s="1"/>
  <c r="L134" i="1"/>
  <c r="M134" i="1" s="1"/>
  <c r="L405" i="1"/>
  <c r="M405" i="1" s="1"/>
  <c r="L279" i="1"/>
  <c r="M279" i="1" s="1"/>
  <c r="L438" i="1"/>
  <c r="M438" i="1" s="1"/>
  <c r="L124" i="1"/>
  <c r="M124" i="1" s="1"/>
  <c r="L55" i="1"/>
  <c r="M55" i="1" s="1"/>
  <c r="L486" i="1"/>
  <c r="M486" i="1" s="1"/>
  <c r="L211" i="1"/>
  <c r="M211" i="1" s="1"/>
  <c r="L498" i="1"/>
  <c r="M498" i="1" s="1"/>
  <c r="L448" i="1"/>
  <c r="M448" i="1" s="1"/>
  <c r="L489" i="1"/>
  <c r="M489" i="1" s="1"/>
  <c r="L514" i="1"/>
  <c r="M514" i="1" s="1"/>
  <c r="L156" i="1"/>
  <c r="M156" i="1" s="1"/>
  <c r="L235" i="1"/>
  <c r="M235" i="1" s="1"/>
  <c r="L120" i="1"/>
  <c r="M120" i="1" s="1"/>
  <c r="L336" i="1"/>
  <c r="M336" i="1" s="1"/>
  <c r="L215" i="1"/>
  <c r="M215" i="1" s="1"/>
  <c r="L208" i="1"/>
  <c r="M208" i="1" s="1"/>
  <c r="L280" i="1"/>
  <c r="M280" i="1" s="1"/>
  <c r="L391" i="1"/>
  <c r="M391" i="1" s="1"/>
  <c r="L354" i="1"/>
  <c r="M354" i="1" s="1"/>
  <c r="L230" i="1"/>
  <c r="M230" i="1" s="1"/>
  <c r="L119" i="1"/>
  <c r="M119" i="1" s="1"/>
  <c r="L157" i="1"/>
  <c r="M157" i="1" s="1"/>
  <c r="L130" i="1"/>
  <c r="M130" i="1" s="1"/>
  <c r="L258" i="1"/>
  <c r="M258" i="1" s="1"/>
  <c r="L368" i="1"/>
  <c r="M368" i="1" s="1"/>
  <c r="L425" i="1"/>
  <c r="M425" i="1" s="1"/>
  <c r="L325" i="1"/>
  <c r="M325" i="1" s="1"/>
  <c r="L262" i="1"/>
  <c r="M262" i="1" s="1"/>
  <c r="L500" i="1"/>
  <c r="M500" i="1" s="1"/>
  <c r="L115" i="1"/>
  <c r="M115" i="1" s="1"/>
  <c r="L250" i="1"/>
  <c r="M250" i="1" s="1"/>
  <c r="L501" i="1"/>
  <c r="M501" i="1" s="1"/>
  <c r="L283" i="1"/>
  <c r="M283" i="1" s="1"/>
  <c r="L458" i="1"/>
  <c r="M458" i="1" s="1"/>
  <c r="L401" i="1"/>
  <c r="M401" i="1" s="1"/>
  <c r="L415" i="1"/>
  <c r="M415" i="1" s="1"/>
  <c r="L396" i="1"/>
  <c r="M396" i="1" s="1"/>
  <c r="L255" i="1"/>
  <c r="M255" i="1" s="1"/>
  <c r="L337" i="1"/>
  <c r="M337" i="1" s="1"/>
  <c r="L403" i="1"/>
  <c r="M403" i="1" s="1"/>
  <c r="L109" i="1"/>
  <c r="M109" i="1" s="1"/>
  <c r="L144" i="1"/>
  <c r="M144" i="1" s="1"/>
  <c r="L332" i="1"/>
  <c r="M332" i="1" s="1"/>
  <c r="L136" i="1"/>
  <c r="M136" i="1" s="1"/>
  <c r="L132" i="1"/>
  <c r="M132" i="1" s="1"/>
  <c r="L473" i="1"/>
  <c r="M473" i="1" s="1"/>
  <c r="L447" i="1"/>
  <c r="M447" i="1" s="1"/>
  <c r="L369" i="1"/>
  <c r="M369" i="1" s="1"/>
  <c r="L422" i="1"/>
  <c r="M422" i="1" s="1"/>
  <c r="L432" i="1"/>
  <c r="M432" i="1" s="1"/>
  <c r="L265" i="1"/>
  <c r="M265" i="1" s="1"/>
  <c r="L272" i="1"/>
  <c r="M272" i="1" s="1"/>
  <c r="L322" i="1"/>
  <c r="M322" i="1" s="1"/>
  <c r="L417" i="1"/>
  <c r="M417" i="1" s="1"/>
  <c r="L482" i="1"/>
  <c r="M482" i="1" s="1"/>
  <c r="L503" i="1"/>
  <c r="M503" i="1" s="1"/>
  <c r="L288" i="1"/>
  <c r="M288" i="1" s="1"/>
  <c r="L282" i="1"/>
  <c r="M282" i="1" s="1"/>
  <c r="L330" i="1"/>
  <c r="M330" i="1" s="1"/>
  <c r="L355" i="1"/>
  <c r="M355" i="1" s="1"/>
  <c r="L384" i="1"/>
  <c r="M384" i="1" s="1"/>
  <c r="L256" i="1"/>
  <c r="M256" i="1" s="1"/>
  <c r="L499" i="1"/>
  <c r="M499" i="1" s="1"/>
  <c r="L267" i="1"/>
  <c r="M267" i="1" s="1"/>
  <c r="L308" i="1"/>
  <c r="M308" i="1" s="1"/>
  <c r="L338" i="1"/>
  <c r="M338" i="1" s="1"/>
  <c r="L399" i="1"/>
  <c r="M399" i="1" s="1"/>
  <c r="L443" i="1"/>
  <c r="M443" i="1" s="1"/>
  <c r="L470" i="1"/>
  <c r="M470" i="1" s="1"/>
  <c r="L291" i="1"/>
  <c r="M291" i="1" s="1"/>
  <c r="L413" i="1"/>
  <c r="M413" i="1" s="1"/>
  <c r="L454" i="1"/>
  <c r="M454" i="1" s="1"/>
  <c r="L478" i="1"/>
  <c r="M478" i="1" s="1"/>
  <c r="L492" i="1"/>
  <c r="M492" i="1" s="1"/>
  <c r="L247" i="1"/>
  <c r="M247" i="1" s="1"/>
  <c r="L502" i="1"/>
  <c r="M502" i="1" s="1"/>
  <c r="L38" i="1"/>
  <c r="M38" i="1" s="1"/>
  <c r="L89" i="1"/>
  <c r="M89" i="1" s="1"/>
  <c r="L21" i="1"/>
  <c r="M21" i="1" s="1"/>
  <c r="L138" i="1"/>
  <c r="M138" i="1" s="1"/>
  <c r="L477" i="1"/>
  <c r="M477" i="1" s="1"/>
  <c r="L26" i="1"/>
  <c r="M26" i="1" s="1"/>
  <c r="L105" i="1"/>
  <c r="M105" i="1" s="1"/>
  <c r="L92" i="1"/>
  <c r="M92" i="1" s="1"/>
  <c r="L356" i="1"/>
  <c r="M356" i="1" s="1"/>
  <c r="L302" i="1"/>
  <c r="M302" i="1" s="1"/>
  <c r="L160" i="1"/>
  <c r="M160" i="1" s="1"/>
  <c r="L111" i="1"/>
  <c r="M111" i="1" s="1"/>
  <c r="L98" i="1"/>
  <c r="M98" i="1" s="1"/>
  <c r="L220" i="1"/>
  <c r="M220" i="1" s="1"/>
  <c r="L194" i="1"/>
  <c r="M194" i="1" s="1"/>
  <c r="L51" i="1"/>
  <c r="M51" i="1" s="1"/>
  <c r="L320" i="1"/>
  <c r="M320" i="1" s="1"/>
  <c r="L58" i="1"/>
  <c r="M58" i="1" s="1"/>
  <c r="L66" i="1"/>
  <c r="M66" i="1" s="1"/>
  <c r="L290" i="1"/>
  <c r="M290" i="1" s="1"/>
  <c r="L423" i="1"/>
  <c r="M423" i="1" s="1"/>
  <c r="L158" i="1"/>
  <c r="M158" i="1" s="1"/>
  <c r="L78" i="1"/>
  <c r="M78" i="1" s="1"/>
  <c r="L204" i="1"/>
  <c r="M204" i="1" s="1"/>
  <c r="L217" i="1"/>
  <c r="M217" i="1" s="1"/>
  <c r="L231" i="1"/>
  <c r="M231" i="1" s="1"/>
  <c r="L200" i="1"/>
  <c r="M200" i="1" s="1"/>
  <c r="L216" i="1"/>
  <c r="M216" i="1" s="1"/>
  <c r="L95" i="1"/>
  <c r="M95" i="1" s="1"/>
  <c r="L127" i="1"/>
  <c r="M127" i="1" s="1"/>
  <c r="L379" i="1"/>
  <c r="M379" i="1" s="1"/>
  <c r="L32" i="1"/>
  <c r="M32" i="1" s="1"/>
  <c r="L17" i="1"/>
  <c r="M17" i="1" s="1"/>
  <c r="L174" i="1"/>
  <c r="M174" i="1" s="1"/>
  <c r="L118" i="1"/>
  <c r="M118" i="1" s="1"/>
  <c r="L112" i="1"/>
  <c r="M112" i="1" s="1"/>
  <c r="L440" i="1"/>
  <c r="M440" i="1" s="1"/>
  <c r="L219" i="1"/>
  <c r="M219" i="1" s="1"/>
  <c r="L410" i="1"/>
  <c r="M410" i="1" s="1"/>
  <c r="L126" i="1"/>
  <c r="M126" i="1" s="1"/>
  <c r="L352" i="1"/>
  <c r="M352" i="1" s="1"/>
  <c r="L341" i="1"/>
  <c r="M341" i="1" s="1"/>
  <c r="L463" i="1"/>
  <c r="M463" i="1" s="1"/>
  <c r="L453" i="1"/>
  <c r="M453" i="1" s="1"/>
  <c r="L201" i="1"/>
  <c r="M201" i="1" s="1"/>
  <c r="L517" i="1"/>
  <c r="M517" i="1" s="1"/>
  <c r="L128" i="1"/>
  <c r="M128" i="1" s="1"/>
  <c r="L140" i="1"/>
  <c r="M140" i="1" s="1"/>
  <c r="L485" i="1"/>
  <c r="M485" i="1" s="1"/>
  <c r="L333" i="1"/>
  <c r="M333" i="1" s="1"/>
  <c r="L182" i="1"/>
  <c r="M182" i="1" s="1"/>
  <c r="L451" i="1"/>
  <c r="M451" i="1" s="1"/>
  <c r="L508" i="1"/>
  <c r="M508" i="1" s="1"/>
  <c r="L167" i="1"/>
  <c r="M167" i="1" s="1"/>
  <c r="L188" i="1"/>
  <c r="M188" i="1" s="1"/>
  <c r="L310" i="1"/>
  <c r="M310" i="1" s="1"/>
  <c r="L402" i="1"/>
  <c r="M402" i="1" s="1"/>
  <c r="L374" i="1"/>
  <c r="M374" i="1" s="1"/>
  <c r="L286" i="1"/>
  <c r="M286" i="1" s="1"/>
  <c r="L252" i="1"/>
  <c r="M252" i="1" s="1"/>
  <c r="L287" i="1"/>
  <c r="M287" i="1" s="1"/>
  <c r="L125" i="1"/>
  <c r="M125" i="1" s="1"/>
  <c r="L122" i="1"/>
  <c r="M122" i="1" s="1"/>
  <c r="L316" i="1"/>
  <c r="M316" i="1" s="1"/>
  <c r="L414" i="1"/>
  <c r="M414" i="1" s="1"/>
  <c r="L456" i="1"/>
  <c r="M456" i="1" s="1"/>
  <c r="L295" i="1"/>
  <c r="M295" i="1" s="1"/>
  <c r="L471" i="1"/>
  <c r="M471" i="1" s="1"/>
  <c r="L505" i="1"/>
  <c r="M505" i="1" s="1"/>
  <c r="L334" i="1"/>
  <c r="M334" i="1" s="1"/>
  <c r="L378" i="1"/>
  <c r="M378" i="1" s="1"/>
  <c r="L343" i="1"/>
  <c r="M343" i="1" s="1"/>
  <c r="L305" i="1"/>
  <c r="M305" i="1" s="1"/>
  <c r="L348" i="1"/>
  <c r="M348" i="1" s="1"/>
  <c r="L465" i="1"/>
  <c r="M465" i="1" s="1"/>
  <c r="L328" i="1"/>
  <c r="M328" i="1" s="1"/>
  <c r="L457" i="1"/>
  <c r="M457" i="1" s="1"/>
  <c r="L519" i="1"/>
  <c r="M519" i="1" s="1"/>
  <c r="L43" i="1"/>
  <c r="M43" i="1" s="1"/>
  <c r="L317" i="1"/>
  <c r="M317" i="1" s="1"/>
  <c r="L375" i="1"/>
  <c r="M375" i="1" s="1"/>
  <c r="L373" i="1"/>
  <c r="M373" i="1" s="1"/>
  <c r="L175" i="1"/>
  <c r="M175" i="1" s="1"/>
  <c r="L381" i="1"/>
  <c r="M381" i="1" s="1"/>
  <c r="L294" i="1"/>
  <c r="M294" i="1" s="1"/>
  <c r="L504" i="1"/>
  <c r="M504" i="1" s="1"/>
  <c r="L377" i="1"/>
  <c r="M377" i="1" s="1"/>
  <c r="L296" i="1"/>
  <c r="M296" i="1" s="1"/>
  <c r="L444" i="1"/>
  <c r="M444" i="1" s="1"/>
  <c r="L455" i="1"/>
  <c r="M455" i="1" s="1"/>
  <c r="L411" i="1"/>
  <c r="M411" i="1" s="1"/>
  <c r="L35" i="1"/>
  <c r="M35" i="1" s="1"/>
  <c r="L154" i="1"/>
  <c r="M154" i="1" s="1"/>
  <c r="L430" i="1"/>
  <c r="M430" i="1" s="1"/>
  <c r="L88" i="1"/>
  <c r="M88" i="1" s="1"/>
  <c r="L148" i="1"/>
  <c r="M148" i="1" s="1"/>
  <c r="L74" i="1"/>
  <c r="M74" i="1" s="1"/>
  <c r="L236" i="1"/>
  <c r="M236" i="1" s="1"/>
  <c r="L371" i="1"/>
  <c r="M371" i="1" s="1"/>
  <c r="L228" i="1"/>
  <c r="M228" i="1" s="1"/>
  <c r="L397" i="1"/>
  <c r="M397" i="1" s="1"/>
  <c r="L361" i="1"/>
  <c r="M361" i="1" s="1"/>
  <c r="L199" i="1"/>
  <c r="M199" i="1" s="1"/>
  <c r="L197" i="1"/>
  <c r="M197" i="1" s="1"/>
  <c r="L515" i="1"/>
  <c r="M515" i="1" s="1"/>
  <c r="L449" i="1"/>
  <c r="M449" i="1" s="1"/>
  <c r="L206" i="1"/>
  <c r="M206" i="1" s="1"/>
  <c r="L412" i="1"/>
  <c r="M412" i="1" s="1"/>
  <c r="L281" i="1"/>
  <c r="M281" i="1" s="1"/>
  <c r="L209" i="1"/>
  <c r="M209" i="1" s="1"/>
  <c r="L307" i="1"/>
  <c r="M307" i="1" s="1"/>
  <c r="L196" i="1"/>
  <c r="M196" i="1" s="1"/>
  <c r="L437" i="1"/>
  <c r="M437" i="1" s="1"/>
  <c r="L242" i="1"/>
  <c r="M242" i="1" s="1"/>
  <c r="L350" i="1"/>
  <c r="M350" i="1" s="1"/>
  <c r="L241" i="1"/>
  <c r="M241" i="1" s="1"/>
  <c r="L389" i="1"/>
  <c r="M389" i="1" s="1"/>
  <c r="L490" i="1"/>
  <c r="M490" i="1" s="1"/>
  <c r="L143" i="1"/>
  <c r="M143" i="1" s="1"/>
  <c r="L153" i="1"/>
  <c r="M153" i="1" s="1"/>
  <c r="L107" i="1"/>
  <c r="M107" i="1" s="1"/>
  <c r="L472" i="1"/>
  <c r="M472" i="1" s="1"/>
  <c r="L520" i="1"/>
  <c r="M520" i="1" s="1"/>
  <c r="L424" i="1"/>
  <c r="M424" i="1" s="1"/>
  <c r="L266" i="1"/>
  <c r="M266" i="1" s="1"/>
  <c r="L323" i="1"/>
  <c r="M323" i="1" s="1"/>
  <c r="L466" i="1"/>
  <c r="M466" i="1" s="1"/>
  <c r="L509" i="1"/>
  <c r="M509" i="1" s="1"/>
  <c r="L331" i="1"/>
  <c r="M331" i="1" s="1"/>
  <c r="L404" i="1"/>
  <c r="M404" i="1" s="1"/>
  <c r="L240" i="1"/>
  <c r="M240" i="1" s="1"/>
  <c r="L309" i="1"/>
  <c r="M309" i="1" s="1"/>
  <c r="L400" i="1"/>
  <c r="M400" i="1" s="1"/>
  <c r="L522" i="1"/>
  <c r="M522" i="1" s="1"/>
  <c r="L416" i="1"/>
  <c r="M416" i="1" s="1"/>
  <c r="L479" i="1"/>
  <c r="M479" i="1" s="1"/>
  <c r="L248" i="1"/>
  <c r="M248" i="1" s="1"/>
  <c r="L14" i="1"/>
  <c r="M14" i="1" s="1"/>
  <c r="L172" i="1"/>
  <c r="M172" i="1" s="1"/>
  <c r="L44" i="1"/>
  <c r="M44" i="1" s="1"/>
  <c r="L46" i="1"/>
  <c r="M46" i="1" s="1"/>
  <c r="L68" i="1"/>
  <c r="M68" i="1" s="1"/>
  <c r="L363" i="1"/>
  <c r="M363" i="1" s="1"/>
  <c r="L342" i="1"/>
  <c r="M342" i="1" s="1"/>
  <c r="L277" i="1"/>
  <c r="M277" i="1" s="1"/>
  <c r="L284" i="1"/>
  <c r="M284" i="1" s="1"/>
  <c r="L173" i="1"/>
  <c r="M173" i="1" s="1"/>
  <c r="L221" i="1"/>
  <c r="M221" i="1" s="1"/>
  <c r="L372" i="1"/>
  <c r="M372" i="1" s="1"/>
  <c r="L429" i="1"/>
  <c r="M429" i="1" s="1"/>
  <c r="L129" i="1"/>
  <c r="M129" i="1" s="1"/>
  <c r="L418" i="1"/>
  <c r="M418" i="1" s="1"/>
  <c r="L131" i="1"/>
  <c r="M131" i="1" s="1"/>
  <c r="L427" i="1"/>
  <c r="M427" i="1" s="1"/>
  <c r="L298" i="1"/>
  <c r="M298" i="1" s="1"/>
  <c r="L385" i="1"/>
  <c r="M385" i="1" s="1"/>
  <c r="L314" i="1"/>
  <c r="M314" i="1" s="1"/>
  <c r="L518" i="1"/>
  <c r="M518" i="1" s="1"/>
  <c r="L366" i="1"/>
  <c r="M366" i="1" s="1"/>
  <c r="L512" i="1"/>
  <c r="M512" i="1" s="1"/>
  <c r="L123" i="1"/>
  <c r="M123" i="1" s="1"/>
  <c r="L445" i="1"/>
  <c r="M445" i="1" s="1"/>
  <c r="L360" i="1"/>
  <c r="M360" i="1" s="1"/>
  <c r="L506" i="1"/>
  <c r="M506" i="1" s="1"/>
  <c r="L409" i="1"/>
  <c r="M409" i="1" s="1"/>
  <c r="L367" i="1"/>
  <c r="M367" i="1" s="1"/>
  <c r="L184" i="1"/>
  <c r="M184" i="1" s="1"/>
  <c r="L227" i="1"/>
  <c r="M227" i="1" s="1"/>
  <c r="L349" i="1"/>
  <c r="M349" i="1" s="1"/>
  <c r="L324" i="1"/>
  <c r="M324" i="1" s="1"/>
  <c r="L426" i="1"/>
  <c r="M426" i="1" s="1"/>
  <c r="L269" i="1"/>
  <c r="M269" i="1" s="1"/>
  <c r="L335" i="1"/>
  <c r="M335" i="1" s="1"/>
  <c r="L467" i="1"/>
  <c r="M467" i="1" s="1"/>
  <c r="L275" i="1"/>
  <c r="M275" i="1" s="1"/>
  <c r="L395" i="1"/>
  <c r="M395" i="1" s="1"/>
  <c r="L244" i="1"/>
  <c r="M244" i="1" s="1"/>
  <c r="L251" i="1"/>
  <c r="M251" i="1" s="1"/>
  <c r="L311" i="1"/>
  <c r="M311" i="1" s="1"/>
  <c r="L436" i="1"/>
  <c r="M436" i="1" s="1"/>
  <c r="L259" i="1"/>
  <c r="M259" i="1" s="1"/>
  <c r="L450" i="1"/>
  <c r="M450" i="1" s="1"/>
  <c r="L480" i="1"/>
  <c r="M480" i="1" s="1"/>
  <c r="L253" i="1"/>
  <c r="M253" i="1" s="1"/>
  <c r="L27" i="1"/>
  <c r="M27" i="1" s="1"/>
  <c r="L145" i="1"/>
  <c r="M145" i="1" s="1"/>
  <c r="L487" i="1"/>
  <c r="M487" i="1" s="1"/>
  <c r="L61" i="1"/>
  <c r="M61" i="1" s="1"/>
  <c r="L364" i="1"/>
  <c r="M364" i="1" s="1"/>
  <c r="L80" i="1"/>
  <c r="M80" i="1" s="1"/>
  <c r="L205" i="1"/>
  <c r="M205" i="1" s="1"/>
  <c r="L345" i="1"/>
  <c r="M345" i="1" s="1"/>
  <c r="L495" i="1"/>
  <c r="M495" i="1" s="1"/>
  <c r="L274" i="1"/>
  <c r="M274" i="1" s="1"/>
  <c r="L243" i="1"/>
  <c r="M243" i="1" s="1"/>
  <c r="L180" i="1"/>
  <c r="M180" i="1" s="1"/>
  <c r="L461" i="1"/>
  <c r="M461" i="1" s="1"/>
  <c r="L218" i="1"/>
  <c r="M218" i="1" s="1"/>
  <c r="L483" i="1"/>
  <c r="M483" i="1" s="1"/>
  <c r="L419" i="1"/>
  <c r="M419" i="1" s="1"/>
  <c r="L292" i="1"/>
  <c r="M292" i="1" s="1"/>
  <c r="L476" i="1"/>
  <c r="M476" i="1" s="1"/>
  <c r="L392" i="1"/>
  <c r="M392" i="1" s="1"/>
  <c r="L152" i="1"/>
  <c r="M152" i="1" s="1"/>
  <c r="L441" i="1"/>
  <c r="M441" i="1" s="1"/>
  <c r="L326" i="1"/>
  <c r="M326" i="1" s="1"/>
  <c r="L406" i="1"/>
  <c r="M406" i="1" s="1"/>
  <c r="L299" i="1"/>
  <c r="M299" i="1" s="1"/>
  <c r="L358" i="1"/>
  <c r="M358" i="1" s="1"/>
  <c r="L164" i="1"/>
  <c r="M164" i="1" s="1"/>
  <c r="L494" i="1"/>
  <c r="M494" i="1" s="1"/>
  <c r="L169" i="1"/>
  <c r="M169" i="1" s="1"/>
  <c r="L407" i="1"/>
  <c r="M407" i="1" s="1"/>
  <c r="L433" i="1"/>
  <c r="M433" i="1" s="1"/>
  <c r="L434" i="1"/>
  <c r="M434" i="1" s="1"/>
  <c r="L301" i="1"/>
  <c r="M301" i="1" s="1"/>
  <c r="L339" i="1"/>
  <c r="M339" i="1" s="1"/>
  <c r="L340" i="1"/>
  <c r="M340" i="1" s="1"/>
  <c r="L318" i="1"/>
  <c r="M318" i="1" s="1"/>
  <c r="L511" i="1"/>
  <c r="M511" i="1" s="1"/>
  <c r="F481" i="1"/>
  <c r="G481" i="1" s="1"/>
  <c r="H481" i="1" s="1"/>
  <c r="F271" i="1"/>
  <c r="G271" i="1" s="1"/>
  <c r="H271" i="1" s="1"/>
  <c r="F263" i="1"/>
  <c r="G263" i="1" s="1"/>
  <c r="H263" i="1" s="1"/>
  <c r="F270" i="1"/>
  <c r="G270" i="1" s="1"/>
  <c r="H270" i="1" s="1"/>
  <c r="F431" i="1"/>
  <c r="G431" i="1" s="1"/>
  <c r="H431" i="1" s="1"/>
  <c r="F474" i="1"/>
  <c r="G474" i="1" s="1"/>
  <c r="H474" i="1" s="1"/>
  <c r="F260" i="1"/>
  <c r="G260" i="1" s="1"/>
  <c r="H260" i="1" s="1"/>
  <c r="F315" i="1"/>
  <c r="G315" i="1" s="1"/>
  <c r="H315" i="1" s="1"/>
  <c r="F513" i="1"/>
  <c r="G513" i="1" s="1"/>
  <c r="H513" i="1" s="1"/>
  <c r="F133" i="1"/>
  <c r="G133" i="1" s="1"/>
  <c r="H133" i="1" s="1"/>
  <c r="F264" i="1"/>
  <c r="G264" i="1" s="1"/>
  <c r="H264" i="1" s="1"/>
  <c r="F297" i="1"/>
  <c r="G297" i="1" s="1"/>
  <c r="H297" i="1" s="1"/>
  <c r="F163" i="1"/>
  <c r="G163" i="1" s="1"/>
  <c r="H163" i="1" s="1"/>
  <c r="F370" i="1"/>
  <c r="G370" i="1" s="1"/>
  <c r="H370" i="1" s="1"/>
  <c r="F79" i="1"/>
  <c r="G79" i="1" s="1"/>
  <c r="H79" i="1" s="1"/>
  <c r="F52" i="1"/>
  <c r="G52" i="1" s="1"/>
  <c r="H52" i="1" s="1"/>
  <c r="F304" i="1"/>
  <c r="G304" i="1" s="1"/>
  <c r="H304" i="1" s="1"/>
  <c r="F114" i="1"/>
  <c r="G114" i="1" s="1"/>
  <c r="H114" i="1" s="1"/>
  <c r="F488" i="1"/>
  <c r="G488" i="1" s="1"/>
  <c r="H488" i="1" s="1"/>
  <c r="F239" i="1"/>
  <c r="G239" i="1" s="1"/>
  <c r="H239" i="1" s="1"/>
  <c r="F37" i="1"/>
  <c r="G37" i="1" s="1"/>
  <c r="H37" i="1" s="1"/>
  <c r="F15" i="1"/>
  <c r="G15" i="1" s="1"/>
  <c r="H15" i="1" s="1"/>
  <c r="F470" i="1"/>
  <c r="G470" i="1" s="1"/>
  <c r="H470" i="1" s="1"/>
  <c r="F308" i="1"/>
  <c r="G308" i="1" s="1"/>
  <c r="H308" i="1" s="1"/>
  <c r="F330" i="1"/>
  <c r="G330" i="1" s="1"/>
  <c r="H330" i="1" s="1"/>
  <c r="F265" i="1"/>
  <c r="G265" i="1" s="1"/>
  <c r="H265" i="1" s="1"/>
  <c r="F422" i="1"/>
  <c r="G422" i="1" s="1"/>
  <c r="H422" i="1" s="1"/>
  <c r="F447" i="1"/>
  <c r="G447" i="1" s="1"/>
  <c r="H447" i="1" s="1"/>
  <c r="F332" i="1"/>
  <c r="G332" i="1" s="1"/>
  <c r="H332" i="1" s="1"/>
  <c r="F109" i="1"/>
  <c r="G109" i="1" s="1"/>
  <c r="H109" i="1" s="1"/>
  <c r="F337" i="1"/>
  <c r="G337" i="1" s="1"/>
  <c r="H337" i="1" s="1"/>
  <c r="F401" i="1"/>
  <c r="G401" i="1" s="1"/>
  <c r="H401" i="1" s="1"/>
  <c r="F283" i="1"/>
  <c r="G283" i="1" s="1"/>
  <c r="H283" i="1" s="1"/>
  <c r="F250" i="1"/>
  <c r="G250" i="1" s="1"/>
  <c r="H250" i="1" s="1"/>
  <c r="F325" i="1"/>
  <c r="G325" i="1" s="1"/>
  <c r="H325" i="1" s="1"/>
  <c r="F368" i="1"/>
  <c r="G368" i="1" s="1"/>
  <c r="H368" i="1" s="1"/>
  <c r="F130" i="1"/>
  <c r="G130" i="1" s="1"/>
  <c r="H130" i="1" s="1"/>
  <c r="F119" i="1"/>
  <c r="G119" i="1" s="1"/>
  <c r="H119" i="1" s="1"/>
  <c r="F354" i="1"/>
  <c r="G354" i="1" s="1"/>
  <c r="H354" i="1" s="1"/>
  <c r="F280" i="1"/>
  <c r="G280" i="1" s="1"/>
  <c r="H280" i="1" s="1"/>
  <c r="F215" i="1"/>
  <c r="G215" i="1" s="1"/>
  <c r="H215" i="1" s="1"/>
  <c r="F489" i="1"/>
  <c r="G489" i="1" s="1"/>
  <c r="H489" i="1" s="1"/>
  <c r="F498" i="1"/>
  <c r="G498" i="1" s="1"/>
  <c r="H498" i="1" s="1"/>
  <c r="F124" i="1"/>
  <c r="G124" i="1" s="1"/>
  <c r="H124" i="1" s="1"/>
  <c r="F279" i="1"/>
  <c r="G279" i="1" s="1"/>
  <c r="H279" i="1" s="1"/>
  <c r="F134" i="1"/>
  <c r="G134" i="1" s="1"/>
  <c r="H134" i="1" s="1"/>
  <c r="F313" i="1"/>
  <c r="G313" i="1" s="1"/>
  <c r="H313" i="1" s="1"/>
  <c r="F104" i="1"/>
  <c r="G104" i="1" s="1"/>
  <c r="H104" i="1" s="1"/>
  <c r="F155" i="1"/>
  <c r="G155" i="1" s="1"/>
  <c r="H155" i="1" s="1"/>
  <c r="F214" i="1"/>
  <c r="G214" i="1" s="1"/>
  <c r="H214" i="1" s="1"/>
  <c r="F190" i="1"/>
  <c r="G190" i="1" s="1"/>
  <c r="H190" i="1" s="1"/>
  <c r="F139" i="1"/>
  <c r="G139" i="1" s="1"/>
  <c r="H139" i="1" s="1"/>
  <c r="F70" i="1"/>
  <c r="G70" i="1" s="1"/>
  <c r="H70" i="1" s="1"/>
  <c r="F496" i="1"/>
  <c r="G496" i="1" s="1"/>
  <c r="H496" i="1" s="1"/>
  <c r="F42" i="1"/>
  <c r="G42" i="1" s="1"/>
  <c r="H42" i="1" s="1"/>
  <c r="F44" i="1"/>
  <c r="G44" i="1" s="1"/>
  <c r="H44" i="1" s="1"/>
  <c r="F430" i="1"/>
  <c r="G430" i="1" s="1"/>
  <c r="H430" i="1" s="1"/>
  <c r="F174" i="1"/>
  <c r="G174" i="1" s="1"/>
  <c r="H174" i="1" s="1"/>
  <c r="F487" i="1"/>
  <c r="G487" i="1" s="1"/>
  <c r="H487" i="1" s="1"/>
  <c r="F172" i="1"/>
  <c r="G172" i="1" s="1"/>
  <c r="H172" i="1" s="1"/>
  <c r="F154" i="1"/>
  <c r="G154" i="1" s="1"/>
  <c r="H154" i="1" s="1"/>
  <c r="F145" i="1"/>
  <c r="G145" i="1" s="1"/>
  <c r="H145" i="1" s="1"/>
  <c r="F14" i="1"/>
  <c r="G14" i="1" s="1"/>
  <c r="H14" i="1" s="1"/>
  <c r="F273" i="1"/>
  <c r="G273" i="1" s="1"/>
  <c r="H273" i="1" s="1"/>
  <c r="F89" i="1"/>
  <c r="G89" i="1" s="1"/>
  <c r="H89" i="1" s="1"/>
  <c r="F75" i="1"/>
  <c r="G75" i="1" s="1"/>
  <c r="H75" i="1" s="1"/>
  <c r="F38" i="1"/>
  <c r="G38" i="1" s="1"/>
  <c r="H38" i="1" s="1"/>
  <c r="F24" i="1"/>
  <c r="G24" i="1" s="1"/>
  <c r="H24" i="1" s="1"/>
  <c r="F9" i="1"/>
  <c r="G9" i="1" s="1"/>
  <c r="H9" i="1" s="1"/>
  <c r="F460" i="1"/>
  <c r="G460" i="1" s="1"/>
  <c r="H460" i="1" s="1"/>
  <c r="F198" i="1"/>
  <c r="G198" i="1" s="1"/>
  <c r="H198" i="1" s="1"/>
  <c r="F376" i="1"/>
  <c r="G376" i="1" s="1"/>
  <c r="H376" i="1" s="1"/>
  <c r="F99" i="1"/>
  <c r="G99" i="1" s="1"/>
  <c r="H99" i="1" s="1"/>
  <c r="F257" i="1"/>
  <c r="G257" i="1" s="1"/>
  <c r="H257" i="1" s="1"/>
  <c r="F97" i="1"/>
  <c r="G97" i="1" s="1"/>
  <c r="H97" i="1" s="1"/>
  <c r="F357" i="1"/>
  <c r="G357" i="1" s="1"/>
  <c r="H357" i="1" s="1"/>
  <c r="F213" i="1"/>
  <c r="G213" i="1" s="1"/>
  <c r="H213" i="1" s="1"/>
  <c r="F202" i="1"/>
  <c r="G202" i="1" s="1"/>
  <c r="H202" i="1" s="1"/>
  <c r="F49" i="1"/>
  <c r="G49" i="1" s="1"/>
  <c r="H49" i="1" s="1"/>
  <c r="F117" i="1"/>
  <c r="G117" i="1" s="1"/>
  <c r="H117" i="1" s="1"/>
  <c r="F446" i="1"/>
  <c r="G446" i="1" s="1"/>
  <c r="H446" i="1" s="1"/>
  <c r="F93" i="1"/>
  <c r="G93" i="1" s="1"/>
  <c r="H93" i="1" s="1"/>
  <c r="F151" i="1"/>
  <c r="G151" i="1" s="1"/>
  <c r="H151" i="1" s="1"/>
  <c r="F50" i="1"/>
  <c r="G50" i="1" s="1"/>
  <c r="H50" i="1" s="1"/>
  <c r="F365" i="1"/>
  <c r="G365" i="1" s="1"/>
  <c r="H365" i="1" s="1"/>
  <c r="F23" i="1"/>
  <c r="G23" i="1" s="1"/>
  <c r="H23" i="1" s="1"/>
  <c r="F28" i="1"/>
  <c r="G28" i="1" s="1"/>
  <c r="H28" i="1" s="1"/>
  <c r="F83" i="1"/>
  <c r="G83" i="1" s="1"/>
  <c r="H83" i="1" s="1"/>
  <c r="F34" i="1"/>
  <c r="G34" i="1" s="1"/>
  <c r="H34" i="1" s="1"/>
  <c r="F71" i="1"/>
  <c r="G71" i="1" s="1"/>
  <c r="H71" i="1" s="1"/>
  <c r="F11" i="1"/>
  <c r="G11" i="1" s="1"/>
  <c r="H11" i="1" s="1"/>
  <c r="F39" i="1"/>
  <c r="G39" i="1" s="1"/>
  <c r="H39" i="1" s="1"/>
  <c r="F59" i="1"/>
  <c r="G59" i="1" s="1"/>
  <c r="H59" i="1" s="1"/>
  <c r="F19" i="1"/>
  <c r="G19" i="1" s="1"/>
  <c r="H19" i="1" s="1"/>
  <c r="F161" i="1"/>
  <c r="G161" i="1" s="1"/>
  <c r="H161" i="1" s="1"/>
  <c r="F72" i="1"/>
  <c r="G72" i="1" s="1"/>
  <c r="H72" i="1" s="1"/>
  <c r="F31" i="1"/>
  <c r="G31" i="1" s="1"/>
  <c r="H31" i="1" s="1"/>
  <c r="F20" i="1"/>
  <c r="G20" i="1" s="1"/>
  <c r="H20" i="1" s="1"/>
  <c r="F76" i="1"/>
  <c r="G76" i="1" s="1"/>
  <c r="H76" i="1" s="1"/>
  <c r="F41" i="1"/>
  <c r="G41" i="1" s="1"/>
  <c r="H41" i="1" s="1"/>
  <c r="F232" i="1"/>
  <c r="G232" i="1" s="1"/>
  <c r="H232" i="1" s="1"/>
  <c r="F69" i="1"/>
  <c r="G69" i="1" s="1"/>
  <c r="H69" i="1" s="1"/>
  <c r="F82" i="1"/>
  <c r="G82" i="1" s="1"/>
  <c r="H82" i="1" s="1"/>
  <c r="F25" i="1"/>
  <c r="G25" i="1" s="1"/>
  <c r="H25" i="1" s="1"/>
  <c r="F138" i="1"/>
  <c r="G138" i="1" s="1"/>
  <c r="H138" i="1" s="1"/>
  <c r="F477" i="1"/>
  <c r="G477" i="1" s="1"/>
  <c r="H477" i="1" s="1"/>
  <c r="F347" i="1"/>
  <c r="G347" i="1" s="1"/>
  <c r="H347" i="1" s="1"/>
  <c r="F26" i="1"/>
  <c r="G26" i="1" s="1"/>
  <c r="H26" i="1" s="1"/>
  <c r="F116" i="1"/>
  <c r="G116" i="1" s="1"/>
  <c r="H116" i="1" s="1"/>
  <c r="F105" i="1"/>
  <c r="G105" i="1" s="1"/>
  <c r="H105" i="1" s="1"/>
  <c r="F94" i="1"/>
  <c r="G94" i="1" s="1"/>
  <c r="H94" i="1" s="1"/>
  <c r="F92" i="1"/>
  <c r="G92" i="1" s="1"/>
  <c r="H92" i="1" s="1"/>
  <c r="F207" i="1"/>
  <c r="G207" i="1" s="1"/>
  <c r="H207" i="1" s="1"/>
  <c r="F356" i="1"/>
  <c r="G356" i="1" s="1"/>
  <c r="H356" i="1" s="1"/>
  <c r="F168" i="1"/>
  <c r="G168" i="1" s="1"/>
  <c r="H168" i="1" s="1"/>
  <c r="F302" i="1"/>
  <c r="G302" i="1" s="1"/>
  <c r="H302" i="1" s="1"/>
  <c r="F141" i="1"/>
  <c r="G141" i="1" s="1"/>
  <c r="H141" i="1" s="1"/>
  <c r="F160" i="1"/>
  <c r="G160" i="1" s="1"/>
  <c r="H160" i="1" s="1"/>
  <c r="F186" i="1"/>
  <c r="G186" i="1" s="1"/>
  <c r="H186" i="1" s="1"/>
  <c r="F61" i="1"/>
  <c r="G61" i="1" s="1"/>
  <c r="H61" i="1" s="1"/>
  <c r="F220" i="1"/>
  <c r="G220" i="1" s="1"/>
  <c r="H220" i="1" s="1"/>
  <c r="F194" i="1"/>
  <c r="G194" i="1" s="1"/>
  <c r="H194" i="1" s="1"/>
  <c r="F51" i="1"/>
  <c r="G51" i="1" s="1"/>
  <c r="H51" i="1" s="1"/>
  <c r="F320" i="1"/>
  <c r="G320" i="1" s="1"/>
  <c r="H320" i="1" s="1"/>
  <c r="F58" i="1"/>
  <c r="G58" i="1" s="1"/>
  <c r="H58" i="1" s="1"/>
  <c r="F66" i="1"/>
  <c r="G66" i="1" s="1"/>
  <c r="H66" i="1" s="1"/>
  <c r="F290" i="1"/>
  <c r="G290" i="1" s="1"/>
  <c r="H290" i="1" s="1"/>
  <c r="F158" i="1"/>
  <c r="G158" i="1" s="1"/>
  <c r="H158" i="1" s="1"/>
  <c r="F78" i="1"/>
  <c r="G78" i="1" s="1"/>
  <c r="H78" i="1" s="1"/>
  <c r="F204" i="1"/>
  <c r="G204" i="1" s="1"/>
  <c r="H204" i="1" s="1"/>
  <c r="F217" i="1"/>
  <c r="G217" i="1" s="1"/>
  <c r="H217" i="1" s="1"/>
  <c r="F231" i="1"/>
  <c r="G231" i="1" s="1"/>
  <c r="H231" i="1" s="1"/>
  <c r="F200" i="1"/>
  <c r="G200" i="1" s="1"/>
  <c r="H200" i="1" s="1"/>
  <c r="F216" i="1"/>
  <c r="G216" i="1" s="1"/>
  <c r="H216" i="1" s="1"/>
  <c r="F127" i="1"/>
  <c r="G127" i="1" s="1"/>
  <c r="H127" i="1" s="1"/>
  <c r="F379" i="1"/>
  <c r="G379" i="1" s="1"/>
  <c r="H379" i="1" s="1"/>
  <c r="F495" i="1"/>
  <c r="G495" i="1" s="1"/>
  <c r="H495" i="1" s="1"/>
  <c r="F228" i="1"/>
  <c r="G228" i="1" s="1"/>
  <c r="H228" i="1" s="1"/>
  <c r="F274" i="1"/>
  <c r="G274" i="1" s="1"/>
  <c r="H274" i="1" s="1"/>
  <c r="F397" i="1"/>
  <c r="G397" i="1" s="1"/>
  <c r="H397" i="1" s="1"/>
  <c r="F243" i="1"/>
  <c r="G243" i="1" s="1"/>
  <c r="H243" i="1" s="1"/>
  <c r="F180" i="1"/>
  <c r="G180" i="1" s="1"/>
  <c r="H180" i="1" s="1"/>
  <c r="F199" i="1"/>
  <c r="G199" i="1" s="1"/>
  <c r="H199" i="1" s="1"/>
  <c r="F461" i="1"/>
  <c r="G461" i="1" s="1"/>
  <c r="H461" i="1" s="1"/>
  <c r="F197" i="1"/>
  <c r="G197" i="1" s="1"/>
  <c r="H197" i="1" s="1"/>
  <c r="F218" i="1"/>
  <c r="G218" i="1" s="1"/>
  <c r="H218" i="1" s="1"/>
  <c r="F515" i="1"/>
  <c r="G515" i="1" s="1"/>
  <c r="H515" i="1" s="1"/>
  <c r="F483" i="1"/>
  <c r="G483" i="1" s="1"/>
  <c r="H483" i="1" s="1"/>
  <c r="F449" i="1"/>
  <c r="G449" i="1" s="1"/>
  <c r="H449" i="1" s="1"/>
  <c r="F419" i="1"/>
  <c r="G419" i="1" s="1"/>
  <c r="H419" i="1" s="1"/>
  <c r="F206" i="1"/>
  <c r="G206" i="1" s="1"/>
  <c r="H206" i="1" s="1"/>
  <c r="F292" i="1"/>
  <c r="G292" i="1" s="1"/>
  <c r="H292" i="1" s="1"/>
  <c r="F412" i="1"/>
  <c r="G412" i="1" s="1"/>
  <c r="H412" i="1" s="1"/>
  <c r="F476" i="1"/>
  <c r="G476" i="1" s="1"/>
  <c r="H476" i="1" s="1"/>
  <c r="F281" i="1"/>
  <c r="G281" i="1" s="1"/>
  <c r="H281" i="1" s="1"/>
  <c r="F392" i="1"/>
  <c r="G392" i="1" s="1"/>
  <c r="H392" i="1" s="1"/>
  <c r="F209" i="1"/>
  <c r="G209" i="1" s="1"/>
  <c r="H209" i="1" s="1"/>
  <c r="F152" i="1"/>
  <c r="G152" i="1" s="1"/>
  <c r="H152" i="1" s="1"/>
  <c r="F307" i="1"/>
  <c r="G307" i="1" s="1"/>
  <c r="H307" i="1" s="1"/>
  <c r="F441" i="1"/>
  <c r="G441" i="1" s="1"/>
  <c r="H441" i="1" s="1"/>
  <c r="F196" i="1"/>
  <c r="G196" i="1" s="1"/>
  <c r="H196" i="1" s="1"/>
  <c r="F317" i="1"/>
  <c r="G317" i="1" s="1"/>
  <c r="H317" i="1" s="1"/>
  <c r="F437" i="1"/>
  <c r="G437" i="1" s="1"/>
  <c r="H437" i="1" s="1"/>
  <c r="F326" i="1"/>
  <c r="G326" i="1" s="1"/>
  <c r="H326" i="1" s="1"/>
  <c r="F242" i="1"/>
  <c r="G242" i="1" s="1"/>
  <c r="H242" i="1" s="1"/>
  <c r="F406" i="1"/>
  <c r="G406" i="1" s="1"/>
  <c r="H406" i="1" s="1"/>
  <c r="F350" i="1"/>
  <c r="G350" i="1" s="1"/>
  <c r="H350" i="1" s="1"/>
  <c r="F299" i="1"/>
  <c r="G299" i="1" s="1"/>
  <c r="H299" i="1" s="1"/>
  <c r="F241" i="1"/>
  <c r="G241" i="1" s="1"/>
  <c r="H241" i="1" s="1"/>
  <c r="F358" i="1"/>
  <c r="G358" i="1" s="1"/>
  <c r="H358" i="1" s="1"/>
  <c r="F389" i="1"/>
  <c r="G389" i="1" s="1"/>
  <c r="H389" i="1" s="1"/>
  <c r="F375" i="1"/>
  <c r="G375" i="1" s="1"/>
  <c r="H375" i="1" s="1"/>
  <c r="F164" i="1"/>
  <c r="G164" i="1" s="1"/>
  <c r="H164" i="1" s="1"/>
  <c r="F494" i="1"/>
  <c r="G494" i="1" s="1"/>
  <c r="H494" i="1" s="1"/>
  <c r="F143" i="1"/>
  <c r="G143" i="1" s="1"/>
  <c r="H143" i="1" s="1"/>
  <c r="F373" i="1"/>
  <c r="G373" i="1" s="1"/>
  <c r="H373" i="1" s="1"/>
  <c r="F153" i="1"/>
  <c r="G153" i="1" s="1"/>
  <c r="H153" i="1" s="1"/>
  <c r="F175" i="1"/>
  <c r="G175" i="1" s="1"/>
  <c r="H175" i="1" s="1"/>
  <c r="F107" i="1"/>
  <c r="G107" i="1" s="1"/>
  <c r="H107" i="1" s="1"/>
  <c r="F169" i="1"/>
  <c r="G169" i="1" s="1"/>
  <c r="H169" i="1" s="1"/>
  <c r="F472" i="1"/>
  <c r="G472" i="1" s="1"/>
  <c r="H472" i="1" s="1"/>
  <c r="F381" i="1"/>
  <c r="G381" i="1" s="1"/>
  <c r="H381" i="1" s="1"/>
  <c r="F407" i="1"/>
  <c r="G407" i="1" s="1"/>
  <c r="H407" i="1" s="1"/>
  <c r="F424" i="1"/>
  <c r="G424" i="1" s="1"/>
  <c r="H424" i="1" s="1"/>
  <c r="F433" i="1"/>
  <c r="G433" i="1" s="1"/>
  <c r="H433" i="1" s="1"/>
  <c r="F266" i="1"/>
  <c r="G266" i="1" s="1"/>
  <c r="H266" i="1" s="1"/>
  <c r="F294" i="1"/>
  <c r="G294" i="1" s="1"/>
  <c r="H294" i="1" s="1"/>
  <c r="F323" i="1"/>
  <c r="G323" i="1" s="1"/>
  <c r="H323" i="1" s="1"/>
  <c r="F434" i="1"/>
  <c r="G434" i="1" s="1"/>
  <c r="H434" i="1" s="1"/>
  <c r="F466" i="1"/>
  <c r="G466" i="1" s="1"/>
  <c r="H466" i="1" s="1"/>
  <c r="F504" i="1"/>
  <c r="G504" i="1" s="1"/>
  <c r="H504" i="1" s="1"/>
  <c r="F509" i="1"/>
  <c r="G509" i="1" s="1"/>
  <c r="H509" i="1" s="1"/>
  <c r="F301" i="1"/>
  <c r="G301" i="1" s="1"/>
  <c r="H301" i="1" s="1"/>
  <c r="F331" i="1"/>
  <c r="G331" i="1" s="1"/>
  <c r="H331" i="1" s="1"/>
  <c r="F377" i="1"/>
  <c r="G377" i="1" s="1"/>
  <c r="H377" i="1" s="1"/>
  <c r="F404" i="1"/>
  <c r="G404" i="1" s="1"/>
  <c r="H404" i="1" s="1"/>
  <c r="F339" i="1"/>
  <c r="G339" i="1" s="1"/>
  <c r="H339" i="1" s="1"/>
  <c r="F240" i="1"/>
  <c r="G240" i="1" s="1"/>
  <c r="H240" i="1" s="1"/>
  <c r="F296" i="1"/>
  <c r="G296" i="1" s="1"/>
  <c r="H296" i="1" s="1"/>
  <c r="F309" i="1"/>
  <c r="G309" i="1" s="1"/>
  <c r="H309" i="1" s="1"/>
  <c r="F340" i="1"/>
  <c r="G340" i="1" s="1"/>
  <c r="H340" i="1" s="1"/>
  <c r="F444" i="1"/>
  <c r="G444" i="1" s="1"/>
  <c r="H444" i="1" s="1"/>
  <c r="F522" i="1"/>
  <c r="G522" i="1" s="1"/>
  <c r="H522" i="1" s="1"/>
  <c r="F416" i="1"/>
  <c r="G416" i="1" s="1"/>
  <c r="H416" i="1" s="1"/>
  <c r="F455" i="1"/>
  <c r="G455" i="1" s="1"/>
  <c r="H455" i="1" s="1"/>
  <c r="F511" i="1"/>
  <c r="G511" i="1" s="1"/>
  <c r="H511" i="1" s="1"/>
  <c r="F248" i="1"/>
  <c r="G248" i="1" s="1"/>
  <c r="H248" i="1" s="1"/>
  <c r="F411" i="1"/>
  <c r="G411" i="1" s="1"/>
  <c r="H411" i="1" s="1"/>
  <c r="F16" i="1"/>
  <c r="G16" i="1" s="1"/>
  <c r="H16" i="1" s="1"/>
  <c r="F33" i="1"/>
  <c r="G33" i="1" s="1"/>
  <c r="H33" i="1" s="1"/>
  <c r="F57" i="1"/>
  <c r="G57" i="1" s="1"/>
  <c r="H57" i="1" s="1"/>
  <c r="F22" i="1"/>
  <c r="G22" i="1" s="1"/>
  <c r="H22" i="1" s="1"/>
  <c r="F36" i="1"/>
  <c r="G36" i="1" s="1"/>
  <c r="H36" i="1" s="1"/>
  <c r="F13" i="1"/>
  <c r="G13" i="1" s="1"/>
  <c r="H13" i="1" s="1"/>
  <c r="F73" i="1"/>
  <c r="G73" i="1" s="1"/>
  <c r="H73" i="1" s="1"/>
  <c r="F63" i="1"/>
  <c r="G63" i="1" s="1"/>
  <c r="H63" i="1" s="1"/>
  <c r="F77" i="1"/>
  <c r="G77" i="1" s="1"/>
  <c r="H77" i="1" s="1"/>
  <c r="F12" i="1"/>
  <c r="G12" i="1" s="1"/>
  <c r="H12" i="1" s="1"/>
  <c r="F60" i="1"/>
  <c r="G60" i="1" s="1"/>
  <c r="H60" i="1" s="1"/>
  <c r="F234" i="1"/>
  <c r="G234" i="1" s="1"/>
  <c r="H234" i="1" s="1"/>
  <c r="F162" i="1"/>
  <c r="G162" i="1" s="1"/>
  <c r="H162" i="1" s="1"/>
  <c r="F203" i="1"/>
  <c r="G203" i="1" s="1"/>
  <c r="H203" i="1" s="1"/>
  <c r="F96" i="1"/>
  <c r="G96" i="1" s="1"/>
  <c r="H96" i="1" s="1"/>
  <c r="F181" i="1"/>
  <c r="G181" i="1" s="1"/>
  <c r="H181" i="1" s="1"/>
  <c r="F113" i="1"/>
  <c r="G113" i="1" s="1"/>
  <c r="H113" i="1" s="1"/>
  <c r="F149" i="1"/>
  <c r="G149" i="1" s="1"/>
  <c r="H149" i="1" s="1"/>
  <c r="F18" i="1"/>
  <c r="G18" i="1" s="1"/>
  <c r="H18" i="1" s="1"/>
  <c r="F493" i="1"/>
  <c r="G493" i="1" s="1"/>
  <c r="H493" i="1" s="1"/>
  <c r="F191" i="1"/>
  <c r="G191" i="1" s="1"/>
  <c r="H191" i="1" s="1"/>
  <c r="F177" i="1"/>
  <c r="G177" i="1" s="1"/>
  <c r="H177" i="1" s="1"/>
  <c r="F106" i="1"/>
  <c r="G106" i="1" s="1"/>
  <c r="H106" i="1" s="1"/>
  <c r="F159" i="1"/>
  <c r="G159" i="1" s="1"/>
  <c r="H159" i="1" s="1"/>
  <c r="F185" i="1"/>
  <c r="G185" i="1" s="1"/>
  <c r="H185" i="1" s="1"/>
  <c r="F101" i="1"/>
  <c r="G101" i="1" s="1"/>
  <c r="H101" i="1" s="1"/>
  <c r="F229" i="1"/>
  <c r="G229" i="1" s="1"/>
  <c r="H229" i="1" s="1"/>
  <c r="F48" i="1"/>
  <c r="G48" i="1" s="1"/>
  <c r="H48" i="1" s="1"/>
  <c r="F435" i="1"/>
  <c r="G435" i="1" s="1"/>
  <c r="H435" i="1" s="1"/>
  <c r="F47" i="1"/>
  <c r="G47" i="1" s="1"/>
  <c r="H47" i="1" s="1"/>
  <c r="F30" i="1"/>
  <c r="G30" i="1" s="1"/>
  <c r="H30" i="1" s="1"/>
  <c r="F118" i="1"/>
  <c r="G118" i="1" s="1"/>
  <c r="H118" i="1" s="1"/>
  <c r="F88" i="1"/>
  <c r="G88" i="1" s="1"/>
  <c r="H88" i="1" s="1"/>
  <c r="F46" i="1"/>
  <c r="G46" i="1" s="1"/>
  <c r="H46" i="1" s="1"/>
  <c r="F364" i="1"/>
  <c r="G364" i="1" s="1"/>
  <c r="H364" i="1" s="1"/>
  <c r="F112" i="1"/>
  <c r="G112" i="1" s="1"/>
  <c r="H112" i="1" s="1"/>
  <c r="F148" i="1"/>
  <c r="G148" i="1" s="1"/>
  <c r="H148" i="1" s="1"/>
  <c r="F68" i="1"/>
  <c r="G68" i="1" s="1"/>
  <c r="H68" i="1" s="1"/>
  <c r="F80" i="1"/>
  <c r="G80" i="1" s="1"/>
  <c r="H80" i="1" s="1"/>
  <c r="F440" i="1"/>
  <c r="G440" i="1" s="1"/>
  <c r="H440" i="1" s="1"/>
  <c r="F74" i="1"/>
  <c r="G74" i="1" s="1"/>
  <c r="H74" i="1" s="1"/>
  <c r="F363" i="1"/>
  <c r="G363" i="1" s="1"/>
  <c r="H363" i="1" s="1"/>
  <c r="F205" i="1"/>
  <c r="G205" i="1" s="1"/>
  <c r="H205" i="1" s="1"/>
  <c r="F219" i="1"/>
  <c r="G219" i="1" s="1"/>
  <c r="H219" i="1" s="1"/>
  <c r="F236" i="1"/>
  <c r="G236" i="1" s="1"/>
  <c r="H236" i="1" s="1"/>
  <c r="F342" i="1"/>
  <c r="G342" i="1" s="1"/>
  <c r="H342" i="1" s="1"/>
  <c r="F345" i="1"/>
  <c r="G345" i="1" s="1"/>
  <c r="H345" i="1" s="1"/>
  <c r="F410" i="1"/>
  <c r="G410" i="1" s="1"/>
  <c r="H410" i="1" s="1"/>
  <c r="F371" i="1"/>
  <c r="G371" i="1" s="1"/>
  <c r="H371" i="1" s="1"/>
  <c r="F277" i="1"/>
  <c r="G277" i="1" s="1"/>
  <c r="H277" i="1" s="1"/>
  <c r="F126" i="1"/>
  <c r="G126" i="1" s="1"/>
  <c r="H126" i="1" s="1"/>
  <c r="F284" i="1"/>
  <c r="G284" i="1" s="1"/>
  <c r="H284" i="1" s="1"/>
  <c r="F352" i="1"/>
  <c r="G352" i="1" s="1"/>
  <c r="H352" i="1" s="1"/>
  <c r="F173" i="1"/>
  <c r="G173" i="1" s="1"/>
  <c r="H173" i="1" s="1"/>
  <c r="F341" i="1"/>
  <c r="G341" i="1" s="1"/>
  <c r="H341" i="1" s="1"/>
  <c r="F221" i="1"/>
  <c r="G221" i="1" s="1"/>
  <c r="H221" i="1" s="1"/>
  <c r="F463" i="1"/>
  <c r="G463" i="1" s="1"/>
  <c r="H463" i="1" s="1"/>
  <c r="F372" i="1"/>
  <c r="G372" i="1" s="1"/>
  <c r="H372" i="1" s="1"/>
  <c r="F453" i="1"/>
  <c r="G453" i="1" s="1"/>
  <c r="H453" i="1" s="1"/>
  <c r="F429" i="1"/>
  <c r="G429" i="1" s="1"/>
  <c r="H429" i="1" s="1"/>
  <c r="F201" i="1"/>
  <c r="G201" i="1" s="1"/>
  <c r="H201" i="1" s="1"/>
  <c r="F129" i="1"/>
  <c r="G129" i="1" s="1"/>
  <c r="H129" i="1" s="1"/>
  <c r="F517" i="1"/>
  <c r="G517" i="1" s="1"/>
  <c r="H517" i="1" s="1"/>
  <c r="F418" i="1"/>
  <c r="G418" i="1" s="1"/>
  <c r="H418" i="1" s="1"/>
  <c r="F128" i="1"/>
  <c r="G128" i="1" s="1"/>
  <c r="H128" i="1" s="1"/>
  <c r="F131" i="1"/>
  <c r="G131" i="1" s="1"/>
  <c r="H131" i="1" s="1"/>
  <c r="F140" i="1"/>
  <c r="G140" i="1" s="1"/>
  <c r="H140" i="1" s="1"/>
  <c r="F427" i="1"/>
  <c r="G427" i="1" s="1"/>
  <c r="H427" i="1" s="1"/>
  <c r="F485" i="1"/>
  <c r="G485" i="1" s="1"/>
  <c r="H485" i="1" s="1"/>
  <c r="F298" i="1"/>
  <c r="G298" i="1" s="1"/>
  <c r="H298" i="1" s="1"/>
  <c r="F333" i="1"/>
  <c r="G333" i="1" s="1"/>
  <c r="H333" i="1" s="1"/>
  <c r="F385" i="1"/>
  <c r="G385" i="1" s="1"/>
  <c r="H385" i="1" s="1"/>
  <c r="F182" i="1"/>
  <c r="G182" i="1" s="1"/>
  <c r="H182" i="1" s="1"/>
  <c r="F451" i="1"/>
  <c r="G451" i="1" s="1"/>
  <c r="H451" i="1" s="1"/>
  <c r="F518" i="1"/>
  <c r="G518" i="1" s="1"/>
  <c r="H518" i="1" s="1"/>
  <c r="F508" i="1"/>
  <c r="G508" i="1" s="1"/>
  <c r="H508" i="1" s="1"/>
  <c r="F366" i="1"/>
  <c r="G366" i="1" s="1"/>
  <c r="H366" i="1" s="1"/>
  <c r="F167" i="1"/>
  <c r="G167" i="1" s="1"/>
  <c r="H167" i="1" s="1"/>
  <c r="F512" i="1"/>
  <c r="G512" i="1" s="1"/>
  <c r="H512" i="1" s="1"/>
  <c r="F188" i="1"/>
  <c r="G188" i="1" s="1"/>
  <c r="H188" i="1" s="1"/>
  <c r="F123" i="1"/>
  <c r="G123" i="1" s="1"/>
  <c r="H123" i="1" s="1"/>
  <c r="F310" i="1"/>
  <c r="G310" i="1" s="1"/>
  <c r="H310" i="1" s="1"/>
  <c r="F445" i="1"/>
  <c r="G445" i="1" s="1"/>
  <c r="H445" i="1" s="1"/>
  <c r="F402" i="1"/>
  <c r="G402" i="1" s="1"/>
  <c r="H402" i="1" s="1"/>
  <c r="F360" i="1"/>
  <c r="G360" i="1" s="1"/>
  <c r="H360" i="1" s="1"/>
  <c r="F374" i="1"/>
  <c r="G374" i="1" s="1"/>
  <c r="H374" i="1" s="1"/>
  <c r="F506" i="1"/>
  <c r="G506" i="1" s="1"/>
  <c r="H506" i="1" s="1"/>
  <c r="F286" i="1"/>
  <c r="G286" i="1" s="1"/>
  <c r="H286" i="1" s="1"/>
  <c r="F409" i="1"/>
  <c r="G409" i="1" s="1"/>
  <c r="H409" i="1" s="1"/>
  <c r="F252" i="1"/>
  <c r="G252" i="1" s="1"/>
  <c r="H252" i="1" s="1"/>
  <c r="F367" i="1"/>
  <c r="G367" i="1" s="1"/>
  <c r="H367" i="1" s="1"/>
  <c r="F287" i="1"/>
  <c r="G287" i="1" s="1"/>
  <c r="H287" i="1" s="1"/>
  <c r="F184" i="1"/>
  <c r="G184" i="1" s="1"/>
  <c r="H184" i="1" s="1"/>
  <c r="F125" i="1"/>
  <c r="G125" i="1" s="1"/>
  <c r="H125" i="1" s="1"/>
  <c r="F227" i="1"/>
  <c r="G227" i="1" s="1"/>
  <c r="H227" i="1" s="1"/>
  <c r="F122" i="1"/>
  <c r="G122" i="1" s="1"/>
  <c r="H122" i="1" s="1"/>
  <c r="F349" i="1"/>
  <c r="G349" i="1" s="1"/>
  <c r="H349" i="1" s="1"/>
  <c r="F316" i="1"/>
  <c r="G316" i="1" s="1"/>
  <c r="H316" i="1" s="1"/>
  <c r="F324" i="1"/>
  <c r="G324" i="1" s="1"/>
  <c r="H324" i="1" s="1"/>
  <c r="F414" i="1"/>
  <c r="G414" i="1" s="1"/>
  <c r="H414" i="1" s="1"/>
  <c r="F426" i="1"/>
  <c r="G426" i="1" s="1"/>
  <c r="H426" i="1" s="1"/>
  <c r="F456" i="1"/>
  <c r="G456" i="1" s="1"/>
  <c r="H456" i="1" s="1"/>
  <c r="F269" i="1"/>
  <c r="G269" i="1" s="1"/>
  <c r="H269" i="1" s="1"/>
  <c r="F295" i="1"/>
  <c r="G295" i="1" s="1"/>
  <c r="H295" i="1" s="1"/>
  <c r="F335" i="1"/>
  <c r="G335" i="1" s="1"/>
  <c r="H335" i="1" s="1"/>
  <c r="F471" i="1"/>
  <c r="G471" i="1" s="1"/>
  <c r="H471" i="1" s="1"/>
  <c r="F467" i="1"/>
  <c r="G467" i="1" s="1"/>
  <c r="H467" i="1" s="1"/>
  <c r="F505" i="1"/>
  <c r="G505" i="1" s="1"/>
  <c r="H505" i="1" s="1"/>
  <c r="F275" i="1"/>
  <c r="G275" i="1" s="1"/>
  <c r="H275" i="1" s="1"/>
  <c r="F334" i="1"/>
  <c r="G334" i="1" s="1"/>
  <c r="H334" i="1" s="1"/>
  <c r="F395" i="1"/>
  <c r="G395" i="1" s="1"/>
  <c r="H395" i="1" s="1"/>
  <c r="F378" i="1"/>
  <c r="G378" i="1" s="1"/>
  <c r="H378" i="1" s="1"/>
  <c r="F244" i="1"/>
  <c r="G244" i="1" s="1"/>
  <c r="H244" i="1" s="1"/>
  <c r="F343" i="1"/>
  <c r="G343" i="1" s="1"/>
  <c r="H343" i="1" s="1"/>
  <c r="F251" i="1"/>
  <c r="G251" i="1" s="1"/>
  <c r="H251" i="1" s="1"/>
  <c r="F305" i="1"/>
  <c r="G305" i="1" s="1"/>
  <c r="H305" i="1" s="1"/>
  <c r="F311" i="1"/>
  <c r="G311" i="1" s="1"/>
  <c r="H311" i="1" s="1"/>
  <c r="F348" i="1"/>
  <c r="G348" i="1" s="1"/>
  <c r="H348" i="1" s="1"/>
  <c r="F436" i="1"/>
  <c r="G436" i="1" s="1"/>
  <c r="H436" i="1" s="1"/>
  <c r="F465" i="1"/>
  <c r="G465" i="1" s="1"/>
  <c r="H465" i="1" s="1"/>
  <c r="F259" i="1"/>
  <c r="G259" i="1" s="1"/>
  <c r="H259" i="1" s="1"/>
  <c r="F328" i="1"/>
  <c r="G328" i="1" s="1"/>
  <c r="H328" i="1" s="1"/>
  <c r="F450" i="1"/>
  <c r="G450" i="1" s="1"/>
  <c r="H450" i="1" s="1"/>
  <c r="F457" i="1"/>
  <c r="G457" i="1" s="1"/>
  <c r="H457" i="1" s="1"/>
  <c r="F480" i="1"/>
  <c r="G480" i="1" s="1"/>
  <c r="H480" i="1" s="1"/>
  <c r="F519" i="1"/>
  <c r="G519" i="1" s="1"/>
  <c r="H519" i="1" s="1"/>
  <c r="F253" i="1"/>
  <c r="G253" i="1" s="1"/>
  <c r="H253" i="1" s="1"/>
  <c r="F43" i="1"/>
  <c r="G43" i="1" s="1"/>
  <c r="H43" i="1" s="1"/>
  <c r="F452" i="1"/>
  <c r="G452" i="1" s="1"/>
  <c r="H452" i="1" s="1"/>
  <c r="F442" i="1"/>
  <c r="G442" i="1" s="1"/>
  <c r="H442" i="1" s="1"/>
  <c r="F312" i="1"/>
  <c r="G312" i="1" s="1"/>
  <c r="H312" i="1" s="1"/>
  <c r="F245" i="1"/>
  <c r="G245" i="1" s="1"/>
  <c r="H245" i="1" s="1"/>
  <c r="F278" i="1"/>
  <c r="G278" i="1" s="1"/>
  <c r="H278" i="1" s="1"/>
  <c r="F394" i="1"/>
  <c r="G394" i="1" s="1"/>
  <c r="H394" i="1" s="1"/>
  <c r="F327" i="1"/>
  <c r="G327" i="1" s="1"/>
  <c r="H327" i="1" s="1"/>
  <c r="F393" i="1"/>
  <c r="G393" i="1" s="1"/>
  <c r="H393" i="1" s="1"/>
  <c r="F121" i="1"/>
  <c r="G121" i="1" s="1"/>
  <c r="H121" i="1" s="1"/>
  <c r="F362" i="1"/>
  <c r="G362" i="1" s="1"/>
  <c r="H362" i="1" s="1"/>
  <c r="F261" i="1"/>
  <c r="G261" i="1" s="1"/>
  <c r="H261" i="1" s="1"/>
  <c r="F491" i="1"/>
  <c r="G491" i="1" s="1"/>
  <c r="H491" i="1" s="1"/>
  <c r="F510" i="1"/>
  <c r="G510" i="1" s="1"/>
  <c r="H510" i="1" s="1"/>
  <c r="F246" i="1"/>
  <c r="G246" i="1" s="1"/>
  <c r="H246" i="1" s="1"/>
  <c r="F398" i="1"/>
  <c r="G398" i="1" s="1"/>
  <c r="H398" i="1" s="1"/>
  <c r="F462" i="1"/>
  <c r="G462" i="1" s="1"/>
  <c r="H462" i="1" s="1"/>
  <c r="F268" i="1"/>
  <c r="G268" i="1" s="1"/>
  <c r="H268" i="1" s="1"/>
  <c r="F210" i="1"/>
  <c r="G210" i="1" s="1"/>
  <c r="H210" i="1" s="1"/>
  <c r="F285" i="1"/>
  <c r="G285" i="1" s="1"/>
  <c r="H285" i="1" s="1"/>
  <c r="F319" i="1"/>
  <c r="G319" i="1" s="1"/>
  <c r="H319" i="1" s="1"/>
  <c r="F171" i="1"/>
  <c r="G171" i="1" s="1"/>
  <c r="H171" i="1" s="1"/>
  <c r="F86" i="1"/>
  <c r="G86" i="1" s="1"/>
  <c r="H86" i="1" s="1"/>
  <c r="F428" i="1"/>
  <c r="G428" i="1" s="1"/>
  <c r="H428" i="1" s="1"/>
  <c r="F135" i="1"/>
  <c r="G135" i="1" s="1"/>
  <c r="H135" i="1" s="1"/>
  <c r="F238" i="1"/>
  <c r="G238" i="1" s="1"/>
  <c r="H238" i="1" s="1"/>
  <c r="F195" i="1"/>
  <c r="G195" i="1" s="1"/>
  <c r="H195" i="1" s="1"/>
  <c r="F276" i="1"/>
  <c r="G276" i="1" s="1"/>
  <c r="H276" i="1" s="1"/>
  <c r="F359" i="1"/>
  <c r="G359" i="1" s="1"/>
  <c r="H359" i="1" s="1"/>
  <c r="F90" i="1"/>
  <c r="G90" i="1" s="1"/>
  <c r="H90" i="1" s="1"/>
  <c r="F85" i="1"/>
  <c r="G85" i="1" s="1"/>
  <c r="H85" i="1" s="1"/>
  <c r="F147" i="1"/>
  <c r="G147" i="1" s="1"/>
  <c r="H147" i="1" s="1"/>
  <c r="F29" i="1"/>
  <c r="G29" i="1" s="1"/>
  <c r="H29" i="1" s="1"/>
  <c r="F247" i="1"/>
  <c r="G247" i="1" s="1"/>
  <c r="H247" i="1" s="1"/>
  <c r="F413" i="1"/>
  <c r="G413" i="1" s="1"/>
  <c r="H413" i="1" s="1"/>
  <c r="F399" i="1"/>
  <c r="G399" i="1" s="1"/>
  <c r="H399" i="1" s="1"/>
  <c r="F499" i="1"/>
  <c r="G499" i="1" s="1"/>
  <c r="H499" i="1" s="1"/>
  <c r="F384" i="1"/>
  <c r="G384" i="1" s="1"/>
  <c r="H384" i="1" s="1"/>
  <c r="F288" i="1"/>
  <c r="G288" i="1" s="1"/>
  <c r="H288" i="1" s="1"/>
  <c r="F322" i="1"/>
  <c r="G322" i="1" s="1"/>
  <c r="H322" i="1" s="1"/>
  <c r="F521" i="1"/>
  <c r="G521" i="1" s="1"/>
  <c r="H521" i="1" s="1"/>
  <c r="F459" i="1"/>
  <c r="G459" i="1" s="1"/>
  <c r="H459" i="1" s="1"/>
  <c r="F380" i="1"/>
  <c r="G380" i="1" s="1"/>
  <c r="H380" i="1" s="1"/>
  <c r="F469" i="1"/>
  <c r="G469" i="1" s="1"/>
  <c r="H469" i="1" s="1"/>
  <c r="F383" i="1"/>
  <c r="G383" i="1" s="1"/>
  <c r="H383" i="1" s="1"/>
  <c r="F306" i="1"/>
  <c r="G306" i="1" s="1"/>
  <c r="H306" i="1" s="1"/>
  <c r="F344" i="1"/>
  <c r="G344" i="1" s="1"/>
  <c r="H344" i="1" s="1"/>
  <c r="F382" i="1"/>
  <c r="G382" i="1" s="1"/>
  <c r="H382" i="1" s="1"/>
  <c r="F329" i="1"/>
  <c r="G329" i="1" s="1"/>
  <c r="H329" i="1" s="1"/>
  <c r="F507" i="1"/>
  <c r="G507" i="1" s="1"/>
  <c r="H507" i="1" s="1"/>
  <c r="F475" i="1"/>
  <c r="G475" i="1" s="1"/>
  <c r="H475" i="1" s="1"/>
  <c r="F321" i="1"/>
  <c r="G321" i="1" s="1"/>
  <c r="H321" i="1" s="1"/>
  <c r="F464" i="1"/>
  <c r="G464" i="1" s="1"/>
  <c r="H464" i="1" s="1"/>
  <c r="F420" i="1"/>
  <c r="G420" i="1" s="1"/>
  <c r="H420" i="1" s="1"/>
  <c r="F249" i="1"/>
  <c r="G249" i="1" s="1"/>
  <c r="H249" i="1" s="1"/>
  <c r="F165" i="1"/>
  <c r="G165" i="1" s="1"/>
  <c r="H165" i="1" s="1"/>
  <c r="F100" i="1"/>
  <c r="G100" i="1" s="1"/>
  <c r="H100" i="1" s="1"/>
  <c r="F212" i="1"/>
  <c r="G212" i="1" s="1"/>
  <c r="H212" i="1" s="1"/>
  <c r="F387" i="1"/>
  <c r="G387" i="1" s="1"/>
  <c r="H387" i="1" s="1"/>
  <c r="F388" i="1"/>
  <c r="G388" i="1" s="1"/>
  <c r="H388" i="1" s="1"/>
  <c r="F142" i="1"/>
  <c r="G142" i="1" s="1"/>
  <c r="H142" i="1" s="1"/>
  <c r="F293" i="1"/>
  <c r="G293" i="1" s="1"/>
  <c r="H293" i="1" s="1"/>
  <c r="F233" i="1"/>
  <c r="G233" i="1" s="1"/>
  <c r="H233" i="1" s="1"/>
  <c r="F300" i="1"/>
  <c r="G300" i="1" s="1"/>
  <c r="H300" i="1" s="1"/>
  <c r="F484" i="1"/>
  <c r="G484" i="1" s="1"/>
  <c r="H484" i="1" s="1"/>
  <c r="F176" i="1"/>
  <c r="G176" i="1" s="1"/>
  <c r="H176" i="1" s="1"/>
  <c r="F289" i="1"/>
  <c r="G289" i="1" s="1"/>
  <c r="H289" i="1" s="1"/>
  <c r="F193" i="1"/>
  <c r="G193" i="1" s="1"/>
  <c r="H193" i="1" s="1"/>
  <c r="F225" i="1"/>
  <c r="G225" i="1" s="1"/>
  <c r="H225" i="1" s="1"/>
  <c r="F303" i="1"/>
  <c r="G303" i="1" s="1"/>
  <c r="H303" i="1" s="1"/>
  <c r="F386" i="1"/>
  <c r="G386" i="1" s="1"/>
  <c r="H386" i="1" s="1"/>
  <c r="F102" i="1"/>
  <c r="G102" i="1" s="1"/>
  <c r="H102" i="1" s="1"/>
  <c r="F67" i="1"/>
  <c r="G67" i="1" s="1"/>
  <c r="H67" i="1" s="1"/>
  <c r="F189" i="1"/>
  <c r="G189" i="1" s="1"/>
  <c r="H189" i="1" s="1"/>
  <c r="F421" i="1"/>
  <c r="G421" i="1" s="1"/>
  <c r="H421" i="1" s="1"/>
  <c r="F502" i="1"/>
  <c r="G502" i="1" s="1"/>
  <c r="H502" i="1" s="1"/>
  <c r="F492" i="1"/>
  <c r="G492" i="1" s="1"/>
  <c r="H492" i="1" s="1"/>
  <c r="F454" i="1"/>
  <c r="G454" i="1" s="1"/>
  <c r="H454" i="1" s="1"/>
  <c r="F291" i="1"/>
  <c r="G291" i="1" s="1"/>
  <c r="H291" i="1" s="1"/>
  <c r="F443" i="1"/>
  <c r="G443" i="1" s="1"/>
  <c r="H443" i="1" s="1"/>
  <c r="F338" i="1"/>
  <c r="G338" i="1" s="1"/>
  <c r="H338" i="1" s="1"/>
  <c r="F267" i="1"/>
  <c r="G267" i="1" s="1"/>
  <c r="H267" i="1" s="1"/>
  <c r="F256" i="1"/>
  <c r="G256" i="1" s="1"/>
  <c r="H256" i="1" s="1"/>
  <c r="F355" i="1"/>
  <c r="G355" i="1" s="1"/>
  <c r="H355" i="1" s="1"/>
  <c r="F282" i="1"/>
  <c r="G282" i="1" s="1"/>
  <c r="H282" i="1" s="1"/>
  <c r="F503" i="1"/>
  <c r="G503" i="1" s="1"/>
  <c r="H503" i="1" s="1"/>
  <c r="F417" i="1"/>
  <c r="G417" i="1" s="1"/>
  <c r="H417" i="1" s="1"/>
  <c r="F272" i="1"/>
  <c r="G272" i="1" s="1"/>
  <c r="H272" i="1" s="1"/>
  <c r="F432" i="1"/>
  <c r="G432" i="1" s="1"/>
  <c r="H432" i="1" s="1"/>
  <c r="F369" i="1"/>
  <c r="G369" i="1" s="1"/>
  <c r="H369" i="1" s="1"/>
  <c r="F473" i="1"/>
  <c r="G473" i="1" s="1"/>
  <c r="H473" i="1" s="1"/>
  <c r="F136" i="1"/>
  <c r="G136" i="1" s="1"/>
  <c r="H136" i="1" s="1"/>
  <c r="F144" i="1"/>
  <c r="G144" i="1" s="1"/>
  <c r="H144" i="1" s="1"/>
  <c r="F403" i="1"/>
  <c r="G403" i="1" s="1"/>
  <c r="H403" i="1" s="1"/>
  <c r="F255" i="1"/>
  <c r="G255" i="1" s="1"/>
  <c r="H255" i="1" s="1"/>
  <c r="F415" i="1"/>
  <c r="G415" i="1" s="1"/>
  <c r="H415" i="1" s="1"/>
  <c r="F458" i="1"/>
  <c r="G458" i="1" s="1"/>
  <c r="H458" i="1" s="1"/>
  <c r="F501" i="1"/>
  <c r="G501" i="1" s="1"/>
  <c r="H501" i="1" s="1"/>
  <c r="F115" i="1"/>
  <c r="G115" i="1" s="1"/>
  <c r="H115" i="1" s="1"/>
  <c r="F262" i="1"/>
  <c r="G262" i="1" s="1"/>
  <c r="H262" i="1" s="1"/>
  <c r="F425" i="1"/>
  <c r="G425" i="1" s="1"/>
  <c r="H425" i="1" s="1"/>
  <c r="F258" i="1"/>
  <c r="G258" i="1" s="1"/>
  <c r="H258" i="1" s="1"/>
  <c r="F157" i="1"/>
  <c r="G157" i="1" s="1"/>
  <c r="H157" i="1" s="1"/>
  <c r="F230" i="1"/>
  <c r="G230" i="1" s="1"/>
  <c r="H230" i="1" s="1"/>
  <c r="F391" i="1"/>
  <c r="G391" i="1" s="1"/>
  <c r="H391" i="1" s="1"/>
  <c r="F208" i="1"/>
  <c r="G208" i="1" s="1"/>
  <c r="H208" i="1" s="1"/>
  <c r="F336" i="1"/>
  <c r="G336" i="1" s="1"/>
  <c r="H336" i="1" s="1"/>
  <c r="F235" i="1"/>
  <c r="G235" i="1" s="1"/>
  <c r="H235" i="1" s="1"/>
  <c r="F514" i="1"/>
  <c r="G514" i="1" s="1"/>
  <c r="H514" i="1" s="1"/>
  <c r="F448" i="1"/>
  <c r="G448" i="1" s="1"/>
  <c r="H448" i="1" s="1"/>
  <c r="F211" i="1"/>
  <c r="G211" i="1" s="1"/>
  <c r="H211" i="1" s="1"/>
  <c r="F55" i="1"/>
  <c r="G55" i="1" s="1"/>
  <c r="H55" i="1" s="1"/>
  <c r="F438" i="1"/>
  <c r="G438" i="1" s="1"/>
  <c r="H438" i="1" s="1"/>
  <c r="F405" i="1"/>
  <c r="G405" i="1" s="1"/>
  <c r="H405" i="1" s="1"/>
  <c r="F150" i="1"/>
  <c r="G150" i="1" s="1"/>
  <c r="H150" i="1" s="1"/>
  <c r="F179" i="1"/>
  <c r="G179" i="1" s="1"/>
  <c r="H179" i="1" s="1"/>
  <c r="F497" i="1"/>
  <c r="G497" i="1" s="1"/>
  <c r="H497" i="1" s="1"/>
  <c r="F223" i="1"/>
  <c r="G223" i="1" s="1"/>
  <c r="H223" i="1" s="1"/>
  <c r="F81" i="1"/>
  <c r="G81" i="1" s="1"/>
  <c r="H81" i="1" s="1"/>
  <c r="F390" i="1"/>
  <c r="G390" i="1" s="1"/>
  <c r="H390" i="1" s="1"/>
  <c r="F439" i="1"/>
  <c r="G439" i="1" s="1"/>
  <c r="H439" i="1" s="1"/>
  <c r="F408" i="1"/>
  <c r="G408" i="1" s="1"/>
  <c r="H408" i="1" s="1"/>
  <c r="F54" i="1"/>
  <c r="G54" i="1" s="1"/>
  <c r="H54" i="1" s="1"/>
  <c r="F137" i="1"/>
  <c r="G137" i="1" s="1"/>
  <c r="H137" i="1" s="1"/>
  <c r="F111" i="1"/>
  <c r="G111" i="1" s="1"/>
  <c r="H111" i="1" s="1"/>
  <c r="F108" i="1"/>
  <c r="G108" i="1" s="1"/>
  <c r="H108" i="1" s="1"/>
  <c r="F222" i="1"/>
  <c r="G222" i="1" s="1"/>
  <c r="H222" i="1" s="1"/>
  <c r="F110" i="1"/>
  <c r="G110" i="1" s="1"/>
  <c r="H110" i="1" s="1"/>
  <c r="F91" i="1"/>
  <c r="G91" i="1" s="1"/>
  <c r="H91" i="1" s="1"/>
  <c r="F224" i="1"/>
  <c r="G224" i="1" s="1"/>
  <c r="H224" i="1" s="1"/>
  <c r="F516" i="1"/>
  <c r="G516" i="1" s="1"/>
  <c r="H516" i="1" s="1"/>
  <c r="F65" i="1"/>
  <c r="G65" i="1" s="1"/>
  <c r="H65" i="1" s="1"/>
  <c r="F192" i="1"/>
  <c r="G192" i="1" s="1"/>
  <c r="H192" i="1" s="1"/>
  <c r="F62" i="1"/>
  <c r="G62" i="1" s="1"/>
  <c r="H62" i="1" s="1"/>
  <c r="F35" i="1"/>
  <c r="G35" i="1" s="1"/>
  <c r="H35" i="1" s="1"/>
  <c r="F84" i="1"/>
  <c r="G84" i="1" s="1"/>
  <c r="H84" i="1" s="1"/>
  <c r="F32" i="1"/>
  <c r="G32" i="1" s="1"/>
  <c r="H32" i="1" s="1"/>
  <c r="F10" i="1"/>
  <c r="G10" i="1" s="1"/>
  <c r="H10" i="1" s="1"/>
  <c r="F27" i="1"/>
  <c r="G27" i="1" s="1"/>
  <c r="H27" i="1" s="1"/>
  <c r="F56" i="1"/>
  <c r="G56" i="1" s="1"/>
  <c r="H56" i="1" s="1"/>
  <c r="R454" i="1"/>
  <c r="S454" i="1" s="1"/>
  <c r="R424" i="1"/>
  <c r="S424" i="1" s="1"/>
  <c r="R182" i="1"/>
  <c r="S182" i="1" s="1"/>
  <c r="R68" i="1"/>
  <c r="S68" i="1" s="1"/>
  <c r="R444" i="1"/>
  <c r="S444" i="1" s="1"/>
  <c r="R144" i="1"/>
  <c r="S144" i="1" s="1"/>
  <c r="R131" i="1"/>
  <c r="S131" i="1" s="1"/>
  <c r="R39" i="1"/>
  <c r="S39" i="1" s="1"/>
  <c r="R8" i="1"/>
  <c r="S8" i="1" s="1"/>
  <c r="R59" i="1"/>
  <c r="S59" i="1" s="1"/>
  <c r="R19" i="1"/>
  <c r="S19" i="1" s="1"/>
  <c r="R161" i="1"/>
  <c r="S161" i="1" s="1"/>
  <c r="R72" i="1"/>
  <c r="S72" i="1" s="1"/>
  <c r="R31" i="1"/>
  <c r="S31" i="1" s="1"/>
  <c r="R20" i="1"/>
  <c r="S20" i="1" s="1"/>
  <c r="R76" i="1"/>
  <c r="S76" i="1" s="1"/>
  <c r="R178" i="1"/>
  <c r="S178" i="1" s="1"/>
  <c r="R41" i="1"/>
  <c r="S41" i="1" s="1"/>
  <c r="R232" i="1"/>
  <c r="S232" i="1" s="1"/>
  <c r="R69" i="1"/>
  <c r="S69" i="1" s="1"/>
  <c r="R82" i="1"/>
  <c r="S82" i="1" s="1"/>
  <c r="R21" i="1"/>
  <c r="S21" i="1" s="1"/>
  <c r="R25" i="1"/>
  <c r="S25" i="1" s="1"/>
  <c r="R138" i="1"/>
  <c r="S138" i="1" s="1"/>
  <c r="R237" i="1"/>
  <c r="S237" i="1" s="1"/>
  <c r="R477" i="1"/>
  <c r="S477" i="1" s="1"/>
  <c r="R347" i="1"/>
  <c r="S347" i="1" s="1"/>
  <c r="R26" i="1"/>
  <c r="S26" i="1" s="1"/>
  <c r="R116" i="1"/>
  <c r="S116" i="1" s="1"/>
  <c r="R105" i="1"/>
  <c r="S105" i="1" s="1"/>
  <c r="R94" i="1"/>
  <c r="S94" i="1" s="1"/>
  <c r="R92" i="1"/>
  <c r="S92" i="1" s="1"/>
  <c r="R207" i="1"/>
  <c r="S207" i="1" s="1"/>
  <c r="R356" i="1"/>
  <c r="S356" i="1" s="1"/>
  <c r="R168" i="1"/>
  <c r="S168" i="1" s="1"/>
  <c r="R302" i="1"/>
  <c r="S302" i="1" s="1"/>
  <c r="R141" i="1"/>
  <c r="S141" i="1" s="1"/>
  <c r="R160" i="1"/>
  <c r="S160" i="1" s="1"/>
  <c r="R186" i="1"/>
  <c r="S186" i="1" s="1"/>
  <c r="R61" i="1"/>
  <c r="S61" i="1" s="1"/>
  <c r="R98" i="1"/>
  <c r="S98" i="1" s="1"/>
  <c r="R220" i="1"/>
  <c r="S220" i="1" s="1"/>
  <c r="R194" i="1"/>
  <c r="S194" i="1" s="1"/>
  <c r="R51" i="1"/>
  <c r="S51" i="1" s="1"/>
  <c r="R320" i="1"/>
  <c r="S320" i="1" s="1"/>
  <c r="R58" i="1"/>
  <c r="S58" i="1" s="1"/>
  <c r="R66" i="1"/>
  <c r="S66" i="1" s="1"/>
  <c r="R290" i="1"/>
  <c r="S290" i="1" s="1"/>
  <c r="R423" i="1"/>
  <c r="S423" i="1" s="1"/>
  <c r="R158" i="1"/>
  <c r="S158" i="1" s="1"/>
  <c r="R78" i="1"/>
  <c r="S78" i="1" s="1"/>
  <c r="R204" i="1"/>
  <c r="S204" i="1" s="1"/>
  <c r="R217" i="1"/>
  <c r="S217" i="1" s="1"/>
  <c r="R231" i="1"/>
  <c r="S231" i="1" s="1"/>
  <c r="R200" i="1"/>
  <c r="S200" i="1" s="1"/>
  <c r="R216" i="1"/>
  <c r="S216" i="1" s="1"/>
  <c r="R95" i="1"/>
  <c r="S95" i="1" s="1"/>
  <c r="R127" i="1"/>
  <c r="S127" i="1" s="1"/>
  <c r="R379" i="1"/>
  <c r="S379" i="1" s="1"/>
  <c r="R495" i="1"/>
  <c r="S495" i="1" s="1"/>
  <c r="R228" i="1"/>
  <c r="S228" i="1" s="1"/>
  <c r="R274" i="1"/>
  <c r="S274" i="1" s="1"/>
  <c r="R397" i="1"/>
  <c r="S397" i="1" s="1"/>
  <c r="R243" i="1"/>
  <c r="S243" i="1" s="1"/>
  <c r="R361" i="1"/>
  <c r="S361" i="1" s="1"/>
  <c r="R180" i="1"/>
  <c r="S180" i="1" s="1"/>
  <c r="R199" i="1"/>
  <c r="S199" i="1" s="1"/>
  <c r="R461" i="1"/>
  <c r="S461" i="1" s="1"/>
  <c r="R197" i="1"/>
  <c r="S197" i="1" s="1"/>
  <c r="R218" i="1"/>
  <c r="S218" i="1" s="1"/>
  <c r="R515" i="1"/>
  <c r="S515" i="1" s="1"/>
  <c r="R483" i="1"/>
  <c r="S483" i="1" s="1"/>
  <c r="R449" i="1"/>
  <c r="S449" i="1" s="1"/>
  <c r="R419" i="1"/>
  <c r="S419" i="1" s="1"/>
  <c r="R33" i="1"/>
  <c r="S33" i="1" s="1"/>
  <c r="R11" i="1"/>
  <c r="S11" i="1" s="1"/>
  <c r="R27" i="1"/>
  <c r="S27" i="1" s="1"/>
  <c r="R13" i="1"/>
  <c r="S13" i="1" s="1"/>
  <c r="R34" i="1"/>
  <c r="S34" i="1" s="1"/>
  <c r="R32" i="1"/>
  <c r="S32" i="1" s="1"/>
  <c r="R12" i="1"/>
  <c r="S12" i="1" s="1"/>
  <c r="R28" i="1"/>
  <c r="S28" i="1" s="1"/>
  <c r="R35" i="1"/>
  <c r="S35" i="1" s="1"/>
  <c r="R203" i="1"/>
  <c r="S203" i="1" s="1"/>
  <c r="R365" i="1"/>
  <c r="S365" i="1" s="1"/>
  <c r="R192" i="1"/>
  <c r="S192" i="1" s="1"/>
  <c r="R149" i="1"/>
  <c r="S149" i="1" s="1"/>
  <c r="R50" i="1"/>
  <c r="S50" i="1" s="1"/>
  <c r="R516" i="1"/>
  <c r="S516" i="1" s="1"/>
  <c r="R493" i="1"/>
  <c r="S493" i="1" s="1"/>
  <c r="R151" i="1"/>
  <c r="S151" i="1" s="1"/>
  <c r="R91" i="1"/>
  <c r="S91" i="1" s="1"/>
  <c r="R159" i="1"/>
  <c r="S159" i="1" s="1"/>
  <c r="R222" i="1"/>
  <c r="S222" i="1" s="1"/>
  <c r="R48" i="1"/>
  <c r="S48" i="1" s="1"/>
  <c r="R446" i="1"/>
  <c r="S446" i="1" s="1"/>
  <c r="R111" i="1"/>
  <c r="S111" i="1" s="1"/>
  <c r="R118" i="1"/>
  <c r="S118" i="1" s="1"/>
  <c r="R421" i="1"/>
  <c r="S421" i="1" s="1"/>
  <c r="R54" i="1"/>
  <c r="S54" i="1" s="1"/>
  <c r="R112" i="1"/>
  <c r="S112" i="1" s="1"/>
  <c r="R202" i="1"/>
  <c r="S202" i="1" s="1"/>
  <c r="R439" i="1"/>
  <c r="S439" i="1" s="1"/>
  <c r="R440" i="1"/>
  <c r="S440" i="1" s="1"/>
  <c r="R189" i="1"/>
  <c r="S189" i="1" s="1"/>
  <c r="R81" i="1"/>
  <c r="S81" i="1" s="1"/>
  <c r="R219" i="1"/>
  <c r="S219" i="1" s="1"/>
  <c r="R357" i="1"/>
  <c r="S357" i="1" s="1"/>
  <c r="R497" i="1"/>
  <c r="S497" i="1" s="1"/>
  <c r="R410" i="1"/>
  <c r="S410" i="1" s="1"/>
  <c r="R97" i="1"/>
  <c r="S97" i="1" s="1"/>
  <c r="R150" i="1"/>
  <c r="S150" i="1" s="1"/>
  <c r="R284" i="1"/>
  <c r="S284" i="1" s="1"/>
  <c r="R183" i="1"/>
  <c r="S183" i="1" s="1"/>
  <c r="R438" i="1"/>
  <c r="S438" i="1" s="1"/>
  <c r="R221" i="1"/>
  <c r="S221" i="1" s="1"/>
  <c r="R257" i="1"/>
  <c r="S257" i="1" s="1"/>
  <c r="R211" i="1"/>
  <c r="S211" i="1" s="1"/>
  <c r="R429" i="1"/>
  <c r="S429" i="1" s="1"/>
  <c r="R99" i="1"/>
  <c r="S99" i="1" s="1"/>
  <c r="R514" i="1"/>
  <c r="S514" i="1" s="1"/>
  <c r="R418" i="1"/>
  <c r="S418" i="1" s="1"/>
  <c r="R193" i="1"/>
  <c r="S193" i="1" s="1"/>
  <c r="R264" i="1"/>
  <c r="S264" i="1" s="1"/>
  <c r="R376" i="1"/>
  <c r="S376" i="1" s="1"/>
  <c r="R462" i="1"/>
  <c r="S462" i="1" s="1"/>
  <c r="R289" i="1"/>
  <c r="S289" i="1" s="1"/>
  <c r="R133" i="1"/>
  <c r="S133" i="1" s="1"/>
  <c r="R351" i="1"/>
  <c r="S351" i="1" s="1"/>
  <c r="R398" i="1"/>
  <c r="S398" i="1" s="1"/>
  <c r="R176" i="1"/>
  <c r="S176" i="1" s="1"/>
  <c r="R513" i="1"/>
  <c r="S513" i="1" s="1"/>
  <c r="R198" i="1"/>
  <c r="S198" i="1" s="1"/>
  <c r="R246" i="1"/>
  <c r="S246" i="1" s="1"/>
  <c r="R484" i="1"/>
  <c r="S484" i="1" s="1"/>
  <c r="R346" i="1"/>
  <c r="S346" i="1" s="1"/>
  <c r="R460" i="1"/>
  <c r="S460" i="1" s="1"/>
  <c r="R510" i="1"/>
  <c r="S510" i="1" s="1"/>
  <c r="R300" i="1"/>
  <c r="S300" i="1" s="1"/>
  <c r="R315" i="1"/>
  <c r="S315" i="1" s="1"/>
  <c r="R233" i="1"/>
  <c r="S233" i="1" s="1"/>
  <c r="R491" i="1"/>
  <c r="S491" i="1" s="1"/>
  <c r="R293" i="1"/>
  <c r="S293" i="1" s="1"/>
  <c r="R261" i="1"/>
  <c r="S261" i="1" s="1"/>
  <c r="R142" i="1"/>
  <c r="S142" i="1" s="1"/>
  <c r="R260" i="1"/>
  <c r="S260" i="1" s="1"/>
  <c r="R388" i="1"/>
  <c r="S388" i="1" s="1"/>
  <c r="R362" i="1"/>
  <c r="S362" i="1" s="1"/>
  <c r="R387" i="1"/>
  <c r="S387" i="1" s="1"/>
  <c r="R474" i="1"/>
  <c r="S474" i="1" s="1"/>
  <c r="R212" i="1"/>
  <c r="S212" i="1" s="1"/>
  <c r="R121" i="1"/>
  <c r="S121" i="1" s="1"/>
  <c r="R100" i="1"/>
  <c r="S100" i="1" s="1"/>
  <c r="R170" i="1"/>
  <c r="S170" i="1" s="1"/>
  <c r="R165" i="1"/>
  <c r="S165" i="1" s="1"/>
  <c r="R393" i="1"/>
  <c r="S393" i="1" s="1"/>
  <c r="R249" i="1"/>
  <c r="S249" i="1" s="1"/>
  <c r="R327" i="1"/>
  <c r="S327" i="1" s="1"/>
  <c r="R420" i="1"/>
  <c r="S420" i="1" s="1"/>
  <c r="R431" i="1"/>
  <c r="S431" i="1" s="1"/>
  <c r="R464" i="1"/>
  <c r="S464" i="1" s="1"/>
  <c r="R270" i="1"/>
  <c r="S270" i="1" s="1"/>
  <c r="R321" i="1"/>
  <c r="S321" i="1" s="1"/>
  <c r="R394" i="1"/>
  <c r="S394" i="1" s="1"/>
  <c r="R475" i="1"/>
  <c r="S475" i="1" s="1"/>
  <c r="R468" i="1"/>
  <c r="S468" i="1" s="1"/>
  <c r="R507" i="1"/>
  <c r="S507" i="1" s="1"/>
  <c r="R278" i="1"/>
  <c r="S278" i="1" s="1"/>
  <c r="R329" i="1"/>
  <c r="S329" i="1" s="1"/>
  <c r="R353" i="1"/>
  <c r="S353" i="1" s="1"/>
  <c r="R382" i="1"/>
  <c r="S382" i="1" s="1"/>
  <c r="R245" i="1"/>
  <c r="S245" i="1" s="1"/>
  <c r="R344" i="1"/>
  <c r="S344" i="1" s="1"/>
  <c r="R263" i="1"/>
  <c r="S263" i="1" s="1"/>
  <c r="R306" i="1"/>
  <c r="S306" i="1" s="1"/>
  <c r="R312" i="1"/>
  <c r="S312" i="1" s="1"/>
  <c r="R383" i="1"/>
  <c r="S383" i="1" s="1"/>
  <c r="R442" i="1"/>
  <c r="S442" i="1" s="1"/>
  <c r="R469" i="1"/>
  <c r="S469" i="1" s="1"/>
  <c r="R271" i="1"/>
  <c r="S271" i="1" s="1"/>
  <c r="R380" i="1"/>
  <c r="S380" i="1" s="1"/>
  <c r="R452" i="1"/>
  <c r="S452" i="1" s="1"/>
  <c r="R459" i="1"/>
  <c r="S459" i="1" s="1"/>
  <c r="R481" i="1"/>
  <c r="S481" i="1" s="1"/>
  <c r="R521" i="1"/>
  <c r="S521" i="1" s="1"/>
  <c r="R254" i="1"/>
  <c r="S254" i="1" s="1"/>
  <c r="R16" i="1"/>
  <c r="S16" i="1" s="1"/>
  <c r="R15" i="1"/>
  <c r="S15" i="1" s="1"/>
  <c r="R36" i="1"/>
  <c r="S36" i="1" s="1"/>
  <c r="R37" i="1"/>
  <c r="S37" i="1" s="1"/>
  <c r="R38" i="1"/>
  <c r="S38" i="1" s="1"/>
  <c r="R77" i="1"/>
  <c r="S77" i="1" s="1"/>
  <c r="R85" i="1"/>
  <c r="S85" i="1" s="1"/>
  <c r="R56" i="1"/>
  <c r="S56" i="1" s="1"/>
  <c r="R71" i="1"/>
  <c r="S71" i="1" s="1"/>
  <c r="R63" i="1"/>
  <c r="S63" i="1" s="1"/>
  <c r="R84" i="1"/>
  <c r="S84" i="1" s="1"/>
  <c r="R239" i="1"/>
  <c r="S239" i="1" s="1"/>
  <c r="R181" i="1"/>
  <c r="S181" i="1" s="1"/>
  <c r="R145" i="1"/>
  <c r="S145" i="1" s="1"/>
  <c r="R17" i="1"/>
  <c r="S17" i="1" s="1"/>
  <c r="R226" i="1"/>
  <c r="S226" i="1" s="1"/>
  <c r="R191" i="1"/>
  <c r="S191" i="1" s="1"/>
  <c r="R106" i="1"/>
  <c r="S106" i="1" s="1"/>
  <c r="R110" i="1"/>
  <c r="S110" i="1" s="1"/>
  <c r="R195" i="1"/>
  <c r="S195" i="1" s="1"/>
  <c r="R304" i="1"/>
  <c r="S304" i="1" s="1"/>
  <c r="R47" i="1"/>
  <c r="S47" i="1" s="1"/>
  <c r="R42" i="1"/>
  <c r="S42" i="1" s="1"/>
  <c r="R45" i="1"/>
  <c r="S45" i="1" s="1"/>
  <c r="R49" i="1"/>
  <c r="S49" i="1" s="1"/>
  <c r="R148" i="1"/>
  <c r="S148" i="1" s="1"/>
  <c r="R80" i="1"/>
  <c r="S80" i="1" s="1"/>
  <c r="R390" i="1"/>
  <c r="S390" i="1" s="1"/>
  <c r="R79" i="1"/>
  <c r="S79" i="1" s="1"/>
  <c r="R86" i="1"/>
  <c r="S86" i="1" s="1"/>
  <c r="R342" i="1"/>
  <c r="S342" i="1" s="1"/>
  <c r="R104" i="1"/>
  <c r="S104" i="1" s="1"/>
  <c r="R313" i="1"/>
  <c r="S313" i="1" s="1"/>
  <c r="R102" i="1"/>
  <c r="S102" i="1" s="1"/>
  <c r="R352" i="1"/>
  <c r="S352" i="1" s="1"/>
  <c r="R341" i="1"/>
  <c r="S341" i="1" s="1"/>
  <c r="R55" i="1"/>
  <c r="S55" i="1" s="1"/>
  <c r="R297" i="1"/>
  <c r="S297" i="1" s="1"/>
  <c r="R210" i="1"/>
  <c r="S210" i="1" s="1"/>
  <c r="R129" i="1"/>
  <c r="S129" i="1" s="1"/>
  <c r="R156" i="1"/>
  <c r="S156" i="1" s="1"/>
  <c r="R120" i="1"/>
  <c r="S120" i="1" s="1"/>
  <c r="R292" i="1"/>
  <c r="S292" i="1" s="1"/>
  <c r="R427" i="1"/>
  <c r="S427" i="1" s="1"/>
  <c r="R280" i="1"/>
  <c r="S280" i="1" s="1"/>
  <c r="R392" i="1"/>
  <c r="S392" i="1" s="1"/>
  <c r="R385" i="1"/>
  <c r="S385" i="1" s="1"/>
  <c r="R119" i="1"/>
  <c r="S119" i="1" s="1"/>
  <c r="R441" i="1"/>
  <c r="S441" i="1" s="1"/>
  <c r="R518" i="1"/>
  <c r="S518" i="1" s="1"/>
  <c r="R368" i="1"/>
  <c r="S368" i="1" s="1"/>
  <c r="R326" i="1"/>
  <c r="S326" i="1" s="1"/>
  <c r="R512" i="1"/>
  <c r="S512" i="1" s="1"/>
  <c r="R500" i="1"/>
  <c r="S500" i="1" s="1"/>
  <c r="R299" i="1"/>
  <c r="S299" i="1" s="1"/>
  <c r="R445" i="1"/>
  <c r="S445" i="1" s="1"/>
  <c r="R283" i="1"/>
  <c r="S283" i="1" s="1"/>
  <c r="R375" i="1"/>
  <c r="S375" i="1" s="1"/>
  <c r="R506" i="1"/>
  <c r="S506" i="1" s="1"/>
  <c r="R396" i="1"/>
  <c r="S396" i="1" s="1"/>
  <c r="R494" i="1"/>
  <c r="S494" i="1" s="1"/>
  <c r="R367" i="1"/>
  <c r="S367" i="1" s="1"/>
  <c r="R109" i="1"/>
  <c r="S109" i="1" s="1"/>
  <c r="R175" i="1"/>
  <c r="S175" i="1" s="1"/>
  <c r="R227" i="1"/>
  <c r="S227" i="1" s="1"/>
  <c r="R132" i="1"/>
  <c r="S132" i="1" s="1"/>
  <c r="R381" i="1"/>
  <c r="S381" i="1" s="1"/>
  <c r="R324" i="1"/>
  <c r="S324" i="1" s="1"/>
  <c r="R422" i="1"/>
  <c r="S422" i="1" s="1"/>
  <c r="R433" i="1"/>
  <c r="S433" i="1" s="1"/>
  <c r="R269" i="1"/>
  <c r="S269" i="1" s="1"/>
  <c r="R322" i="1"/>
  <c r="S322" i="1" s="1"/>
  <c r="R434" i="1"/>
  <c r="S434" i="1" s="1"/>
  <c r="R467" i="1"/>
  <c r="S467" i="1" s="1"/>
  <c r="R288" i="1"/>
  <c r="S288" i="1" s="1"/>
  <c r="R301" i="1"/>
  <c r="S301" i="1" s="1"/>
  <c r="R395" i="1"/>
  <c r="S395" i="1" s="1"/>
  <c r="R384" i="1"/>
  <c r="S384" i="1" s="1"/>
  <c r="R339" i="1"/>
  <c r="S339" i="1" s="1"/>
  <c r="R251" i="1"/>
  <c r="S251" i="1" s="1"/>
  <c r="R308" i="1"/>
  <c r="S308" i="1" s="1"/>
  <c r="R340" i="1"/>
  <c r="S340" i="1" s="1"/>
  <c r="R436" i="1"/>
  <c r="S436" i="1" s="1"/>
  <c r="R470" i="1"/>
  <c r="S470" i="1" s="1"/>
  <c r="R318" i="1"/>
  <c r="S318" i="1" s="1"/>
  <c r="R450" i="1"/>
  <c r="S450" i="1" s="1"/>
  <c r="R478" i="1"/>
  <c r="S478" i="1" s="1"/>
  <c r="R511" i="1"/>
  <c r="S511" i="1" s="1"/>
  <c r="R253" i="1"/>
  <c r="S253" i="1" s="1"/>
  <c r="R9" i="1"/>
  <c r="S9" i="1" s="1"/>
  <c r="R24" i="1"/>
  <c r="S24" i="1" s="1"/>
  <c r="R83" i="1"/>
  <c r="S83" i="1" s="1"/>
  <c r="R234" i="1"/>
  <c r="S234" i="1" s="1"/>
  <c r="R62" i="1"/>
  <c r="S62" i="1" s="1"/>
  <c r="R113" i="1"/>
  <c r="S113" i="1" s="1"/>
  <c r="R154" i="1"/>
  <c r="S154" i="1" s="1"/>
  <c r="R177" i="1"/>
  <c r="S177" i="1" s="1"/>
  <c r="R114" i="1"/>
  <c r="S114" i="1" s="1"/>
  <c r="R229" i="1"/>
  <c r="S229" i="1" s="1"/>
  <c r="R435" i="1"/>
  <c r="S435" i="1" s="1"/>
  <c r="R117" i="1"/>
  <c r="S117" i="1" s="1"/>
  <c r="R46" i="1"/>
  <c r="S46" i="1" s="1"/>
  <c r="R135" i="1"/>
  <c r="S135" i="1" s="1"/>
  <c r="R64" i="1"/>
  <c r="S64" i="1" s="1"/>
  <c r="R74" i="1"/>
  <c r="S74" i="1" s="1"/>
  <c r="R213" i="1"/>
  <c r="S213" i="1" s="1"/>
  <c r="R155" i="1"/>
  <c r="S155" i="1" s="1"/>
  <c r="R171" i="1"/>
  <c r="S171" i="1" s="1"/>
  <c r="R370" i="1"/>
  <c r="S370" i="1" s="1"/>
  <c r="R405" i="1"/>
  <c r="S405" i="1" s="1"/>
  <c r="R386" i="1"/>
  <c r="S386" i="1" s="1"/>
  <c r="R486" i="1"/>
  <c r="S486" i="1" s="1"/>
  <c r="R498" i="1"/>
  <c r="S498" i="1" s="1"/>
  <c r="R187" i="1"/>
  <c r="S187" i="1" s="1"/>
  <c r="R235" i="1"/>
  <c r="S235" i="1" s="1"/>
  <c r="R336" i="1"/>
  <c r="S336" i="1" s="1"/>
  <c r="R208" i="1"/>
  <c r="S208" i="1" s="1"/>
  <c r="R298" i="1"/>
  <c r="S298" i="1" s="1"/>
  <c r="R209" i="1"/>
  <c r="S209" i="1" s="1"/>
  <c r="R307" i="1"/>
  <c r="S307" i="1" s="1"/>
  <c r="R130" i="1"/>
  <c r="S130" i="1" s="1"/>
  <c r="R508" i="1"/>
  <c r="S508" i="1" s="1"/>
  <c r="R167" i="1"/>
  <c r="S167" i="1" s="1"/>
  <c r="R406" i="1"/>
  <c r="S406" i="1" s="1"/>
  <c r="R115" i="1"/>
  <c r="S115" i="1" s="1"/>
  <c r="R501" i="1"/>
  <c r="S501" i="1" s="1"/>
  <c r="R360" i="1"/>
  <c r="S360" i="1" s="1"/>
  <c r="R490" i="1"/>
  <c r="S490" i="1" s="1"/>
  <c r="R337" i="1"/>
  <c r="S337" i="1" s="1"/>
  <c r="R287" i="1"/>
  <c r="S287" i="1" s="1"/>
  <c r="R125" i="1"/>
  <c r="S125" i="1" s="1"/>
  <c r="R169" i="1"/>
  <c r="S169" i="1" s="1"/>
  <c r="R473" i="1"/>
  <c r="S473" i="1" s="1"/>
  <c r="R369" i="1"/>
  <c r="S369" i="1" s="1"/>
  <c r="R426" i="1"/>
  <c r="S426" i="1" s="1"/>
  <c r="R266" i="1"/>
  <c r="S266" i="1" s="1"/>
  <c r="R323" i="1"/>
  <c r="S323" i="1" s="1"/>
  <c r="R482" i="1"/>
  <c r="S482" i="1" s="1"/>
  <c r="R505" i="1"/>
  <c r="S505" i="1" s="1"/>
  <c r="R334" i="1"/>
  <c r="S334" i="1" s="1"/>
  <c r="R377" i="1"/>
  <c r="S377" i="1" s="1"/>
  <c r="R256" i="1"/>
  <c r="S256" i="1" s="1"/>
  <c r="R267" i="1"/>
  <c r="S267" i="1" s="1"/>
  <c r="R311" i="1"/>
  <c r="S311" i="1" s="1"/>
  <c r="R400" i="1"/>
  <c r="S400" i="1" s="1"/>
  <c r="R522" i="1"/>
  <c r="S522" i="1" s="1"/>
  <c r="R413" i="1"/>
  <c r="S413" i="1" s="1"/>
  <c r="R457" i="1"/>
  <c r="S457" i="1" s="1"/>
  <c r="R519" i="1"/>
  <c r="S519" i="1" s="1"/>
  <c r="R411" i="1"/>
  <c r="S411" i="1" s="1"/>
  <c r="R43" i="1"/>
  <c r="S43" i="1" s="1"/>
  <c r="R57" i="1"/>
  <c r="S57" i="1" s="1"/>
  <c r="R10" i="1"/>
  <c r="S10" i="1" s="1"/>
  <c r="R75" i="1"/>
  <c r="S75" i="1" s="1"/>
  <c r="R162" i="1"/>
  <c r="S162" i="1" s="1"/>
  <c r="R96" i="1"/>
  <c r="S96" i="1" s="1"/>
  <c r="R18" i="1"/>
  <c r="S18" i="1" s="1"/>
  <c r="R359" i="1"/>
  <c r="S359" i="1" s="1"/>
  <c r="R276" i="1"/>
  <c r="S276" i="1" s="1"/>
  <c r="R185" i="1"/>
  <c r="S185" i="1" s="1"/>
  <c r="R103" i="1"/>
  <c r="S103" i="1" s="1"/>
  <c r="R44" i="1"/>
  <c r="S44" i="1" s="1"/>
  <c r="R238" i="1"/>
  <c r="S238" i="1" s="1"/>
  <c r="R52" i="1"/>
  <c r="S52" i="1" s="1"/>
  <c r="R408" i="1"/>
  <c r="S408" i="1" s="1"/>
  <c r="R53" i="1"/>
  <c r="S53" i="1" s="1"/>
  <c r="R190" i="1"/>
  <c r="S190" i="1" s="1"/>
  <c r="R214" i="1"/>
  <c r="S214" i="1" s="1"/>
  <c r="R166" i="1"/>
  <c r="S166" i="1" s="1"/>
  <c r="R179" i="1"/>
  <c r="S179" i="1" s="1"/>
  <c r="R126" i="1"/>
  <c r="S126" i="1" s="1"/>
  <c r="R279" i="1"/>
  <c r="S279" i="1" s="1"/>
  <c r="R124" i="1"/>
  <c r="S124" i="1" s="1"/>
  <c r="R372" i="1"/>
  <c r="S372" i="1" s="1"/>
  <c r="R448" i="1"/>
  <c r="S448" i="1" s="1"/>
  <c r="R517" i="1"/>
  <c r="S517" i="1" s="1"/>
  <c r="R128" i="1"/>
  <c r="S128" i="1" s="1"/>
  <c r="R140" i="1"/>
  <c r="S140" i="1" s="1"/>
  <c r="R476" i="1"/>
  <c r="S476" i="1" s="1"/>
  <c r="R391" i="1"/>
  <c r="S391" i="1" s="1"/>
  <c r="R230" i="1"/>
  <c r="S230" i="1" s="1"/>
  <c r="R314" i="1"/>
  <c r="S314" i="1" s="1"/>
  <c r="R196" i="1"/>
  <c r="S196" i="1" s="1"/>
  <c r="R437" i="1"/>
  <c r="S437" i="1" s="1"/>
  <c r="R325" i="1"/>
  <c r="S325" i="1" s="1"/>
  <c r="R188" i="1"/>
  <c r="S188" i="1" s="1"/>
  <c r="R310" i="1"/>
  <c r="S310" i="1" s="1"/>
  <c r="R358" i="1"/>
  <c r="S358" i="1" s="1"/>
  <c r="R458" i="1"/>
  <c r="S458" i="1" s="1"/>
  <c r="R415" i="1"/>
  <c r="S415" i="1" s="1"/>
  <c r="R409" i="1"/>
  <c r="S409" i="1" s="1"/>
  <c r="R143" i="1"/>
  <c r="S143" i="1" s="1"/>
  <c r="R153" i="1"/>
  <c r="S153" i="1" s="1"/>
  <c r="R332" i="1"/>
  <c r="S332" i="1" s="1"/>
  <c r="R122" i="1"/>
  <c r="S122" i="1" s="1"/>
  <c r="R316" i="1"/>
  <c r="S316" i="1" s="1"/>
  <c r="R407" i="1"/>
  <c r="S407" i="1" s="1"/>
  <c r="R432" i="1"/>
  <c r="S432" i="1" s="1"/>
  <c r="R272" i="1"/>
  <c r="S272" i="1" s="1"/>
  <c r="R335" i="1"/>
  <c r="S335" i="1" s="1"/>
  <c r="R466" i="1"/>
  <c r="S466" i="1" s="1"/>
  <c r="R509" i="1"/>
  <c r="S509" i="1" s="1"/>
  <c r="R330" i="1"/>
  <c r="S330" i="1" s="1"/>
  <c r="R378" i="1"/>
  <c r="S378" i="1" s="1"/>
  <c r="R343" i="1"/>
  <c r="S343" i="1" s="1"/>
  <c r="R296" i="1"/>
  <c r="S296" i="1" s="1"/>
  <c r="R338" i="1"/>
  <c r="S338" i="1" s="1"/>
  <c r="R443" i="1"/>
  <c r="S443" i="1" s="1"/>
  <c r="R259" i="1"/>
  <c r="S259" i="1" s="1"/>
  <c r="R416" i="1"/>
  <c r="S416" i="1" s="1"/>
  <c r="R479" i="1"/>
  <c r="S479" i="1" s="1"/>
  <c r="R247" i="1"/>
  <c r="S247" i="1" s="1"/>
  <c r="R22" i="1"/>
  <c r="S22" i="1" s="1"/>
  <c r="R73" i="1"/>
  <c r="S73" i="1" s="1"/>
  <c r="R60" i="1"/>
  <c r="S60" i="1" s="1"/>
  <c r="R23" i="1"/>
  <c r="S23" i="1" s="1"/>
  <c r="R14" i="1"/>
  <c r="S14" i="1" s="1"/>
  <c r="R90" i="1"/>
  <c r="S90" i="1" s="1"/>
  <c r="R488" i="1"/>
  <c r="S488" i="1" s="1"/>
  <c r="R224" i="1"/>
  <c r="S224" i="1" s="1"/>
  <c r="R93" i="1"/>
  <c r="S93" i="1" s="1"/>
  <c r="R174" i="1"/>
  <c r="S174" i="1" s="1"/>
  <c r="R430" i="1"/>
  <c r="S430" i="1" s="1"/>
  <c r="R87" i="1"/>
  <c r="S87" i="1" s="1"/>
  <c r="R137" i="1"/>
  <c r="S137" i="1" s="1"/>
  <c r="R364" i="1"/>
  <c r="S364" i="1" s="1"/>
  <c r="R70" i="1"/>
  <c r="S70" i="1" s="1"/>
  <c r="R139" i="1"/>
  <c r="S139" i="1" s="1"/>
  <c r="R363" i="1"/>
  <c r="S363" i="1" s="1"/>
  <c r="R223" i="1"/>
  <c r="S223" i="1" s="1"/>
  <c r="R345" i="1"/>
  <c r="S345" i="1" s="1"/>
  <c r="R371" i="1"/>
  <c r="S371" i="1" s="1"/>
  <c r="R134" i="1"/>
  <c r="S134" i="1" s="1"/>
  <c r="R173" i="1"/>
  <c r="S173" i="1" s="1"/>
  <c r="R285" i="1"/>
  <c r="S285" i="1" s="1"/>
  <c r="R453" i="1"/>
  <c r="S453" i="1" s="1"/>
  <c r="R201" i="1"/>
  <c r="S201" i="1" s="1"/>
  <c r="R225" i="1"/>
  <c r="S225" i="1" s="1"/>
  <c r="R206" i="1"/>
  <c r="S206" i="1" s="1"/>
  <c r="R215" i="1"/>
  <c r="S215" i="1" s="1"/>
  <c r="R485" i="1"/>
  <c r="S485" i="1" s="1"/>
  <c r="R333" i="1"/>
  <c r="S333" i="1" s="1"/>
  <c r="R152" i="1"/>
  <c r="S152" i="1" s="1"/>
  <c r="R157" i="1"/>
  <c r="S157" i="1" s="1"/>
  <c r="R258" i="1"/>
  <c r="S258" i="1" s="1"/>
  <c r="R366" i="1"/>
  <c r="S366" i="1" s="1"/>
  <c r="R242" i="1"/>
  <c r="S242" i="1" s="1"/>
  <c r="R350" i="1"/>
  <c r="S350" i="1" s="1"/>
  <c r="R250" i="1"/>
  <c r="S250" i="1" s="1"/>
  <c r="R402" i="1"/>
  <c r="S402" i="1" s="1"/>
  <c r="R374" i="1"/>
  <c r="S374" i="1" s="1"/>
  <c r="R164" i="1"/>
  <c r="S164" i="1" s="1"/>
  <c r="R255" i="1"/>
  <c r="S255" i="1" s="1"/>
  <c r="R403" i="1"/>
  <c r="S403" i="1" s="1"/>
  <c r="R184" i="1"/>
  <c r="S184" i="1" s="1"/>
  <c r="R107" i="1"/>
  <c r="S107" i="1" s="1"/>
  <c r="R472" i="1"/>
  <c r="S472" i="1" s="1"/>
  <c r="R447" i="1"/>
  <c r="S447" i="1" s="1"/>
  <c r="R414" i="1"/>
  <c r="S414" i="1" s="1"/>
  <c r="R456" i="1"/>
  <c r="S456" i="1" s="1"/>
  <c r="R294" i="1"/>
  <c r="S294" i="1" s="1"/>
  <c r="R417" i="1"/>
  <c r="S417" i="1" s="1"/>
  <c r="R503" i="1"/>
  <c r="S503" i="1" s="1"/>
  <c r="R275" i="1"/>
  <c r="S275" i="1" s="1"/>
  <c r="R331" i="1"/>
  <c r="S331" i="1" s="1"/>
  <c r="R404" i="1"/>
  <c r="S404" i="1" s="1"/>
  <c r="R499" i="1"/>
  <c r="S499" i="1" s="1"/>
  <c r="R305" i="1"/>
  <c r="S305" i="1" s="1"/>
  <c r="R40" i="1"/>
  <c r="S40" i="1" s="1"/>
  <c r="R273" i="1"/>
  <c r="S273" i="1" s="1"/>
  <c r="R172" i="1"/>
  <c r="S172" i="1" s="1"/>
  <c r="R30" i="1"/>
  <c r="S30" i="1" s="1"/>
  <c r="R428" i="1"/>
  <c r="S428" i="1" s="1"/>
  <c r="R277" i="1"/>
  <c r="S277" i="1" s="1"/>
  <c r="R303" i="1"/>
  <c r="S303" i="1" s="1"/>
  <c r="R412" i="1"/>
  <c r="S412" i="1" s="1"/>
  <c r="R451" i="1"/>
  <c r="S451" i="1" s="1"/>
  <c r="R123" i="1"/>
  <c r="S123" i="1" s="1"/>
  <c r="R286" i="1"/>
  <c r="S286" i="1" s="1"/>
  <c r="R136" i="1"/>
  <c r="S136" i="1" s="1"/>
  <c r="R265" i="1"/>
  <c r="S265" i="1" s="1"/>
  <c r="R282" i="1"/>
  <c r="S282" i="1" s="1"/>
  <c r="R309" i="1"/>
  <c r="S309" i="1" s="1"/>
  <c r="R465" i="1"/>
  <c r="S465" i="1" s="1"/>
  <c r="R455" i="1"/>
  <c r="S455" i="1" s="1"/>
  <c r="R502" i="1"/>
  <c r="S502" i="1" s="1"/>
  <c r="R29" i="1"/>
  <c r="S29" i="1" s="1"/>
  <c r="R146" i="1"/>
  <c r="S146" i="1" s="1"/>
  <c r="R487" i="1"/>
  <c r="S487" i="1" s="1"/>
  <c r="R88" i="1"/>
  <c r="S88" i="1" s="1"/>
  <c r="R205" i="1"/>
  <c r="S205" i="1" s="1"/>
  <c r="R319" i="1"/>
  <c r="S319" i="1" s="1"/>
  <c r="R489" i="1"/>
  <c r="S489" i="1" s="1"/>
  <c r="R281" i="1"/>
  <c r="S281" i="1" s="1"/>
  <c r="R317" i="1"/>
  <c r="S317" i="1" s="1"/>
  <c r="R241" i="1"/>
  <c r="S241" i="1" s="1"/>
  <c r="R252" i="1"/>
  <c r="S252" i="1" s="1"/>
  <c r="R349" i="1"/>
  <c r="S349" i="1" s="1"/>
  <c r="R295" i="1"/>
  <c r="S295" i="1" s="1"/>
  <c r="R355" i="1"/>
  <c r="S355" i="1" s="1"/>
  <c r="R348" i="1"/>
  <c r="S348" i="1" s="1"/>
  <c r="R291" i="1"/>
  <c r="S291" i="1" s="1"/>
  <c r="R480" i="1"/>
  <c r="S480" i="1" s="1"/>
  <c r="R147" i="1"/>
  <c r="S147" i="1" s="1"/>
  <c r="R65" i="1"/>
  <c r="S65" i="1" s="1"/>
  <c r="R101" i="1"/>
  <c r="S101" i="1" s="1"/>
  <c r="R496" i="1"/>
  <c r="S496" i="1" s="1"/>
  <c r="R236" i="1"/>
  <c r="S236" i="1" s="1"/>
  <c r="R163" i="1"/>
  <c r="S163" i="1" s="1"/>
  <c r="R268" i="1"/>
  <c r="S268" i="1" s="1"/>
  <c r="R354" i="1"/>
  <c r="S354" i="1" s="1"/>
  <c r="R425" i="1"/>
  <c r="S425" i="1" s="1"/>
  <c r="R389" i="1"/>
  <c r="S389" i="1" s="1"/>
  <c r="R373" i="1"/>
  <c r="S373" i="1" s="1"/>
  <c r="R520" i="1"/>
  <c r="S520" i="1" s="1"/>
  <c r="R471" i="1"/>
  <c r="S471" i="1" s="1"/>
  <c r="R244" i="1"/>
  <c r="S244" i="1" s="1"/>
  <c r="R399" i="1"/>
  <c r="S399" i="1" s="1"/>
  <c r="R328" i="1"/>
  <c r="S328" i="1" s="1"/>
  <c r="R492" i="1"/>
  <c r="S492" i="1" s="1"/>
  <c r="R240" i="1"/>
  <c r="S240" i="1" s="1"/>
  <c r="R401" i="1"/>
  <c r="S401" i="1" s="1"/>
  <c r="R463" i="1"/>
  <c r="S463" i="1" s="1"/>
  <c r="F254" i="1"/>
  <c r="G254" i="1" s="1"/>
  <c r="H254" i="1" s="1"/>
  <c r="F479" i="1"/>
  <c r="G479" i="1" s="1"/>
  <c r="H479" i="1" s="1"/>
  <c r="F318" i="1"/>
  <c r="G318" i="1" s="1"/>
  <c r="H318" i="1" s="1"/>
  <c r="F353" i="1"/>
  <c r="G353" i="1" s="1"/>
  <c r="H353" i="1" s="1"/>
  <c r="F170" i="1"/>
  <c r="G170" i="1" s="1"/>
  <c r="H170" i="1" s="1"/>
  <c r="F156" i="1"/>
  <c r="G156" i="1" s="1"/>
  <c r="H156" i="1" s="1"/>
  <c r="F400" i="1"/>
  <c r="G400" i="1" s="1"/>
  <c r="H400" i="1" s="1"/>
  <c r="F490" i="1"/>
  <c r="G490" i="1" s="1"/>
  <c r="H490" i="1" s="1"/>
  <c r="F21" i="1"/>
  <c r="G21" i="1" s="1"/>
  <c r="H21" i="1" s="1"/>
  <c r="F468" i="1"/>
  <c r="G468" i="1" s="1"/>
  <c r="H468" i="1" s="1"/>
  <c r="F120" i="1"/>
  <c r="G120" i="1" s="1"/>
  <c r="H120" i="1" s="1"/>
  <c r="F187" i="1"/>
  <c r="G187" i="1" s="1"/>
  <c r="H187" i="1" s="1"/>
  <c r="F520" i="1"/>
  <c r="G520" i="1" s="1"/>
  <c r="H520" i="1" s="1"/>
  <c r="F346" i="1"/>
  <c r="G346" i="1" s="1"/>
  <c r="H346" i="1" s="1"/>
  <c r="F486" i="1"/>
  <c r="G486" i="1" s="1"/>
  <c r="H486" i="1" s="1"/>
  <c r="F17" i="1"/>
  <c r="G17" i="1" s="1"/>
  <c r="H17" i="1" s="1"/>
  <c r="F45" i="1"/>
  <c r="G45" i="1" s="1"/>
  <c r="H45" i="1" s="1"/>
  <c r="F314" i="1"/>
  <c r="G314" i="1" s="1"/>
  <c r="H314" i="1" s="1"/>
  <c r="F40" i="1"/>
  <c r="G40" i="1" s="1"/>
  <c r="H40" i="1" s="1"/>
  <c r="F226" i="1"/>
  <c r="G226" i="1" s="1"/>
  <c r="H226" i="1" s="1"/>
  <c r="F103" i="1"/>
  <c r="G103" i="1" s="1"/>
  <c r="H103" i="1" s="1"/>
  <c r="F53" i="1"/>
  <c r="G53" i="1" s="1"/>
  <c r="H53" i="1" s="1"/>
  <c r="F183" i="1"/>
  <c r="G183" i="1" s="1"/>
  <c r="H183" i="1" s="1"/>
  <c r="F361" i="1"/>
  <c r="G361" i="1" s="1"/>
  <c r="H361" i="1" s="1"/>
  <c r="H8" i="1"/>
  <c r="F178" i="1"/>
  <c r="G178" i="1" s="1"/>
  <c r="H178" i="1" s="1"/>
  <c r="F237" i="1"/>
  <c r="G237" i="1" s="1"/>
  <c r="H237" i="1" s="1"/>
  <c r="F98" i="1"/>
  <c r="G98" i="1" s="1"/>
  <c r="H98" i="1" s="1"/>
  <c r="F423" i="1"/>
  <c r="G423" i="1" s="1"/>
  <c r="H423" i="1" s="1"/>
  <c r="F146" i="1"/>
  <c r="G146" i="1" s="1"/>
  <c r="H146" i="1" s="1"/>
  <c r="F87" i="1"/>
  <c r="G87" i="1" s="1"/>
  <c r="H87" i="1" s="1"/>
  <c r="F64" i="1"/>
  <c r="G64" i="1" s="1"/>
  <c r="H64" i="1" s="1"/>
  <c r="F166" i="1"/>
  <c r="G166" i="1" s="1"/>
  <c r="H166" i="1" s="1"/>
  <c r="F351" i="1"/>
  <c r="G351" i="1" s="1"/>
  <c r="H351" i="1" s="1"/>
  <c r="F500" i="1"/>
  <c r="G500" i="1" s="1"/>
  <c r="H500" i="1" s="1"/>
  <c r="F396" i="1"/>
  <c r="G396" i="1" s="1"/>
  <c r="H396" i="1" s="1"/>
  <c r="F132" i="1"/>
  <c r="G132" i="1" s="1"/>
  <c r="H132" i="1" s="1"/>
  <c r="F482" i="1"/>
  <c r="G482" i="1" s="1"/>
  <c r="H482" i="1" s="1"/>
  <c r="F478" i="1"/>
  <c r="G478" i="1" s="1"/>
  <c r="H478" i="1" s="1"/>
  <c r="F95" i="1"/>
  <c r="G95" i="1" s="1"/>
  <c r="H95" i="1" s="1"/>
  <c r="I6" i="1" l="1"/>
  <c r="I312" i="1" s="1"/>
  <c r="N312" i="1" s="1"/>
  <c r="I118" i="1" l="1"/>
  <c r="N118" i="1" s="1"/>
  <c r="I37" i="1"/>
  <c r="N37" i="1" s="1"/>
  <c r="I89" i="1"/>
  <c r="N89" i="1" s="1"/>
  <c r="I11" i="1"/>
  <c r="N11" i="1" s="1"/>
  <c r="I51" i="1"/>
  <c r="N51" i="1" s="1"/>
  <c r="I281" i="1"/>
  <c r="N281" i="1" s="1"/>
  <c r="I266" i="1"/>
  <c r="N266" i="1" s="1"/>
  <c r="I12" i="1"/>
  <c r="N12" i="1" s="1"/>
  <c r="I440" i="1"/>
  <c r="N440" i="1" s="1"/>
  <c r="I287" i="1"/>
  <c r="N287" i="1" s="1"/>
  <c r="I109" i="1"/>
  <c r="N109" i="1" s="1"/>
  <c r="I39" i="1"/>
  <c r="N39" i="1" s="1"/>
  <c r="I392" i="1"/>
  <c r="N392" i="1" s="1"/>
  <c r="I60" i="1"/>
  <c r="N60" i="1" s="1"/>
  <c r="I182" i="1"/>
  <c r="N182" i="1" s="1"/>
  <c r="I297" i="1"/>
  <c r="N297" i="1" s="1"/>
  <c r="I357" i="1"/>
  <c r="N357" i="1" s="1"/>
  <c r="I228" i="1"/>
  <c r="N228" i="1" s="1"/>
  <c r="I340" i="1"/>
  <c r="N340" i="1" s="1"/>
  <c r="I341" i="1"/>
  <c r="N341" i="1" s="1"/>
  <c r="I436" i="1"/>
  <c r="N436" i="1" s="1"/>
  <c r="I321" i="1"/>
  <c r="N321" i="1" s="1"/>
  <c r="I232" i="1"/>
  <c r="N232" i="1" s="1"/>
  <c r="I255" i="1"/>
  <c r="N255" i="1" s="1"/>
  <c r="I313" i="1"/>
  <c r="N313" i="1" s="1"/>
  <c r="I408" i="1"/>
  <c r="N408" i="1" s="1"/>
  <c r="I431" i="1"/>
  <c r="N431" i="1" s="1"/>
  <c r="I332" i="1"/>
  <c r="N332" i="1" s="1"/>
  <c r="I155" i="1"/>
  <c r="N155" i="1" s="1"/>
  <c r="I9" i="1"/>
  <c r="N9" i="1" s="1"/>
  <c r="I161" i="1"/>
  <c r="N161" i="1" s="1"/>
  <c r="I290" i="1"/>
  <c r="N290" i="1" s="1"/>
  <c r="I307" i="1"/>
  <c r="N307" i="1" s="1"/>
  <c r="I466" i="1"/>
  <c r="N466" i="1" s="1"/>
  <c r="I203" i="1"/>
  <c r="N203" i="1" s="1"/>
  <c r="I219" i="1"/>
  <c r="N219" i="1" s="1"/>
  <c r="I414" i="1"/>
  <c r="N414" i="1" s="1"/>
  <c r="I119" i="1"/>
  <c r="N119" i="1" s="1"/>
  <c r="I41" i="1"/>
  <c r="N41" i="1" s="1"/>
  <c r="I326" i="1"/>
  <c r="N326" i="1" s="1"/>
  <c r="I123" i="1"/>
  <c r="N123" i="1" s="1"/>
  <c r="I239" i="1"/>
  <c r="N239" i="1" s="1"/>
  <c r="I151" i="1"/>
  <c r="N151" i="1" s="1"/>
  <c r="I218" i="1"/>
  <c r="N218" i="1" s="1"/>
  <c r="I16" i="1"/>
  <c r="N16" i="1" s="1"/>
  <c r="I517" i="1"/>
  <c r="N517" i="1" s="1"/>
  <c r="I253" i="1"/>
  <c r="N253" i="1" s="1"/>
  <c r="I179" i="1"/>
  <c r="N179" i="1" s="1"/>
  <c r="I372" i="1"/>
  <c r="N372" i="1" s="1"/>
  <c r="I464" i="1"/>
  <c r="N464" i="1" s="1"/>
  <c r="I309" i="1"/>
  <c r="N309" i="1" s="1"/>
  <c r="I84" i="1"/>
  <c r="N84" i="1" s="1"/>
  <c r="I348" i="1"/>
  <c r="N348" i="1" s="1"/>
  <c r="I282" i="1"/>
  <c r="N282" i="1" s="1"/>
  <c r="I363" i="1"/>
  <c r="N363" i="1" s="1"/>
  <c r="I481" i="1"/>
  <c r="N481" i="1" s="1"/>
  <c r="I279" i="1"/>
  <c r="N279" i="1" s="1"/>
  <c r="I163" i="1"/>
  <c r="N163" i="1" s="1"/>
  <c r="I283" i="1"/>
  <c r="N283" i="1" s="1"/>
  <c r="I70" i="1"/>
  <c r="N70" i="1" s="1"/>
  <c r="I213" i="1"/>
  <c r="N213" i="1" s="1"/>
  <c r="I347" i="1"/>
  <c r="N347" i="1" s="1"/>
  <c r="I274" i="1"/>
  <c r="N274" i="1" s="1"/>
  <c r="I389" i="1"/>
  <c r="N389" i="1" s="1"/>
  <c r="I444" i="1"/>
  <c r="N444" i="1" s="1"/>
  <c r="I159" i="1"/>
  <c r="N159" i="1" s="1"/>
  <c r="I429" i="1"/>
  <c r="N429" i="1" s="1"/>
  <c r="I457" i="1"/>
  <c r="N457" i="1" s="1"/>
  <c r="I145" i="1"/>
  <c r="N145" i="1" s="1"/>
  <c r="I320" i="1"/>
  <c r="N320" i="1" s="1"/>
  <c r="I294" i="1"/>
  <c r="N294" i="1" s="1"/>
  <c r="I74" i="1"/>
  <c r="N74" i="1" s="1"/>
  <c r="I335" i="1"/>
  <c r="N335" i="1" s="1"/>
  <c r="I124" i="1"/>
  <c r="N124" i="1" s="1"/>
  <c r="I477" i="1"/>
  <c r="N477" i="1" s="1"/>
  <c r="I358" i="1"/>
  <c r="N358" i="1" s="1"/>
  <c r="I106" i="1"/>
  <c r="N106" i="1" s="1"/>
  <c r="I506" i="1"/>
  <c r="N506" i="1" s="1"/>
  <c r="I304" i="1"/>
  <c r="N304" i="1" s="1"/>
  <c r="I130" i="1"/>
  <c r="N130" i="1" s="1"/>
  <c r="I154" i="1"/>
  <c r="N154" i="1" s="1"/>
  <c r="I446" i="1"/>
  <c r="N446" i="1" s="1"/>
  <c r="I94" i="1"/>
  <c r="N94" i="1" s="1"/>
  <c r="I199" i="1"/>
  <c r="N199" i="1" s="1"/>
  <c r="I494" i="1"/>
  <c r="N494" i="1" s="1"/>
  <c r="I511" i="1"/>
  <c r="N511" i="1" s="1"/>
  <c r="I48" i="1"/>
  <c r="N48" i="1" s="1"/>
  <c r="I427" i="1"/>
  <c r="N427" i="1" s="1"/>
  <c r="I474" i="1"/>
  <c r="N474" i="1" s="1"/>
  <c r="I460" i="1"/>
  <c r="N460" i="1" s="1"/>
  <c r="I231" i="1"/>
  <c r="N231" i="1" s="1"/>
  <c r="I377" i="1"/>
  <c r="N377" i="1" s="1"/>
  <c r="I371" i="1"/>
  <c r="N371" i="1" s="1"/>
  <c r="I244" i="1"/>
  <c r="N244" i="1" s="1"/>
  <c r="I139" i="1"/>
  <c r="N139" i="1" s="1"/>
  <c r="I356" i="1"/>
  <c r="N356" i="1" s="1"/>
  <c r="I153" i="1"/>
  <c r="N153" i="1" s="1"/>
  <c r="I30" i="1"/>
  <c r="N30" i="1" s="1"/>
  <c r="I227" i="1"/>
  <c r="N227" i="1" s="1"/>
  <c r="I359" i="1"/>
  <c r="N359" i="1" s="1"/>
  <c r="I190" i="1"/>
  <c r="N190" i="1" s="1"/>
  <c r="I261" i="1"/>
  <c r="N261" i="1" s="1"/>
  <c r="I95" i="1"/>
  <c r="N95" i="1" s="1"/>
  <c r="I303" i="1"/>
  <c r="N303" i="1" s="1"/>
  <c r="I102" i="1"/>
  <c r="N102" i="1" s="1"/>
  <c r="I242" i="1"/>
  <c r="N242" i="1" s="1"/>
  <c r="I306" i="1"/>
  <c r="N306" i="1" s="1"/>
  <c r="I314" i="1"/>
  <c r="N314" i="1" s="1"/>
  <c r="I497" i="1"/>
  <c r="N497" i="1" s="1"/>
  <c r="I31" i="1"/>
  <c r="N31" i="1" s="1"/>
  <c r="I125" i="1"/>
  <c r="N125" i="1" s="1"/>
  <c r="I428" i="1"/>
  <c r="N428" i="1" s="1"/>
  <c r="I50" i="1"/>
  <c r="N50" i="1" s="1"/>
  <c r="I76" i="1"/>
  <c r="N76" i="1" s="1"/>
  <c r="I168" i="1"/>
  <c r="N168" i="1" s="1"/>
  <c r="I217" i="1"/>
  <c r="N217" i="1" s="1"/>
  <c r="I515" i="1"/>
  <c r="N515" i="1" s="1"/>
  <c r="I437" i="1"/>
  <c r="N437" i="1" s="1"/>
  <c r="I175" i="1"/>
  <c r="N175" i="1" s="1"/>
  <c r="I331" i="1"/>
  <c r="N331" i="1" s="1"/>
  <c r="I33" i="1"/>
  <c r="N33" i="1" s="1"/>
  <c r="I149" i="1"/>
  <c r="N149" i="1" s="1"/>
  <c r="I410" i="1"/>
  <c r="N410" i="1" s="1"/>
  <c r="I508" i="1"/>
  <c r="N508" i="1" s="1"/>
  <c r="I505" i="1"/>
  <c r="N505" i="1" s="1"/>
  <c r="I370" i="1"/>
  <c r="N370" i="1" s="1"/>
  <c r="I134" i="1"/>
  <c r="N134" i="1" s="1"/>
  <c r="I202" i="1"/>
  <c r="N202" i="1" s="1"/>
  <c r="I26" i="1"/>
  <c r="N26" i="1" s="1"/>
  <c r="I397" i="1"/>
  <c r="N397" i="1" s="1"/>
  <c r="I375" i="1"/>
  <c r="N375" i="1" s="1"/>
  <c r="I522" i="1"/>
  <c r="N522" i="1" s="1"/>
  <c r="I185" i="1"/>
  <c r="N185" i="1" s="1"/>
  <c r="I463" i="1"/>
  <c r="N463" i="1" s="1"/>
  <c r="I409" i="1"/>
  <c r="N409" i="1" s="1"/>
  <c r="I259" i="1"/>
  <c r="N259" i="1" s="1"/>
  <c r="I447" i="1"/>
  <c r="N447" i="1" s="1"/>
  <c r="I172" i="1"/>
  <c r="N172" i="1" s="1"/>
  <c r="I71" i="1"/>
  <c r="N71" i="1" s="1"/>
  <c r="I194" i="1"/>
  <c r="N194" i="1" s="1"/>
  <c r="I476" i="1"/>
  <c r="N476" i="1" s="1"/>
  <c r="I433" i="1"/>
  <c r="N433" i="1" s="1"/>
  <c r="I77" i="1"/>
  <c r="N77" i="1" s="1"/>
  <c r="I80" i="1"/>
  <c r="N80" i="1" s="1"/>
  <c r="I333" i="1"/>
  <c r="N333" i="1" s="1"/>
  <c r="I269" i="1"/>
  <c r="N269" i="1" s="1"/>
  <c r="I513" i="1"/>
  <c r="N513" i="1" s="1"/>
  <c r="I330" i="1"/>
  <c r="N330" i="1" s="1"/>
  <c r="I215" i="1"/>
  <c r="N215" i="1" s="1"/>
  <c r="I430" i="1"/>
  <c r="N430" i="1" s="1"/>
  <c r="I99" i="1"/>
  <c r="N99" i="1" s="1"/>
  <c r="I28" i="1"/>
  <c r="N28" i="1" s="1"/>
  <c r="I82" i="1"/>
  <c r="N82" i="1" s="1"/>
  <c r="I186" i="1"/>
  <c r="N186" i="1" s="1"/>
  <c r="I127" i="1"/>
  <c r="N127" i="1" s="1"/>
  <c r="I206" i="1"/>
  <c r="N206" i="1" s="1"/>
  <c r="I350" i="1"/>
  <c r="N350" i="1" s="1"/>
  <c r="I381" i="1"/>
  <c r="N381" i="1" s="1"/>
  <c r="I240" i="1"/>
  <c r="N240" i="1" s="1"/>
  <c r="I13" i="1"/>
  <c r="N13" i="1" s="1"/>
  <c r="I493" i="1"/>
  <c r="N493" i="1" s="1"/>
  <c r="I112" i="1"/>
  <c r="N112" i="1" s="1"/>
  <c r="I284" i="1"/>
  <c r="N284" i="1" s="1"/>
  <c r="I402" i="1"/>
  <c r="N402" i="1" s="1"/>
  <c r="I305" i="1"/>
  <c r="N305" i="1" s="1"/>
  <c r="I15" i="1"/>
  <c r="N15" i="1" s="1"/>
  <c r="I496" i="1"/>
  <c r="N496" i="1" s="1"/>
  <c r="I302" i="1"/>
  <c r="N302" i="1" s="1"/>
  <c r="I483" i="1"/>
  <c r="N483" i="1" s="1"/>
  <c r="I107" i="1"/>
  <c r="N107" i="1" s="1"/>
  <c r="I57" i="1"/>
  <c r="N57" i="1" s="1"/>
  <c r="I88" i="1"/>
  <c r="N88" i="1" s="1"/>
  <c r="I128" i="1"/>
  <c r="N128" i="1" s="1"/>
  <c r="I349" i="1"/>
  <c r="N349" i="1" s="1"/>
  <c r="I270" i="1"/>
  <c r="N270" i="1" s="1"/>
  <c r="I368" i="1"/>
  <c r="N368" i="1" s="1"/>
  <c r="I24" i="1"/>
  <c r="N24" i="1" s="1"/>
  <c r="I20" i="1"/>
  <c r="N20" i="1" s="1"/>
  <c r="I204" i="1"/>
  <c r="N204" i="1" s="1"/>
  <c r="I317" i="1"/>
  <c r="N317" i="1" s="1"/>
  <c r="I301" i="1"/>
  <c r="N301" i="1" s="1"/>
  <c r="I113" i="1"/>
  <c r="N113" i="1" s="1"/>
  <c r="I345" i="1"/>
  <c r="N345" i="1" s="1"/>
  <c r="I512" i="1"/>
  <c r="N512" i="1" s="1"/>
  <c r="I395" i="1"/>
  <c r="N395" i="1" s="1"/>
  <c r="I393" i="1"/>
  <c r="N393" i="1" s="1"/>
  <c r="I136" i="1"/>
  <c r="N136" i="1" s="1"/>
  <c r="I478" i="1"/>
  <c r="N478" i="1" s="1"/>
  <c r="I63" i="1"/>
  <c r="N63" i="1" s="1"/>
  <c r="I501" i="1"/>
  <c r="N501" i="1" s="1"/>
  <c r="I171" i="1"/>
  <c r="N171" i="1" s="1"/>
  <c r="I21" i="1"/>
  <c r="N21" i="1" s="1"/>
  <c r="I449" i="1"/>
  <c r="N449" i="1" s="1"/>
  <c r="I210" i="1"/>
  <c r="N210" i="1" s="1"/>
  <c r="I54" i="1"/>
  <c r="N54" i="1" s="1"/>
  <c r="I319" i="1"/>
  <c r="N319" i="1" s="1"/>
  <c r="I322" i="1"/>
  <c r="N322" i="1" s="1"/>
  <c r="I388" i="1"/>
  <c r="N388" i="1" s="1"/>
  <c r="I355" i="1"/>
  <c r="N355" i="1" s="1"/>
  <c r="I230" i="1"/>
  <c r="N230" i="1" s="1"/>
  <c r="I137" i="1"/>
  <c r="N137" i="1" s="1"/>
  <c r="I490" i="1"/>
  <c r="N490" i="1" s="1"/>
  <c r="I237" i="1"/>
  <c r="N237" i="1" s="1"/>
  <c r="I488" i="1"/>
  <c r="N488" i="1" s="1"/>
  <c r="I93" i="1"/>
  <c r="N93" i="1" s="1"/>
  <c r="I200" i="1"/>
  <c r="N200" i="1" s="1"/>
  <c r="I424" i="1"/>
  <c r="N424" i="1" s="1"/>
  <c r="I46" i="1"/>
  <c r="N46" i="1" s="1"/>
  <c r="I374" i="1"/>
  <c r="N374" i="1" s="1"/>
  <c r="I362" i="1"/>
  <c r="N362" i="1" s="1"/>
  <c r="I454" i="1"/>
  <c r="N454" i="1" s="1"/>
  <c r="I156" i="1"/>
  <c r="N156" i="1" s="1"/>
  <c r="I475" i="1"/>
  <c r="N475" i="1" s="1"/>
  <c r="I35" i="1"/>
  <c r="N35" i="1" s="1"/>
  <c r="I278" i="1"/>
  <c r="N278" i="1" s="1"/>
  <c r="I499" i="1"/>
  <c r="N499" i="1" s="1"/>
  <c r="I225" i="1"/>
  <c r="N225" i="1" s="1"/>
  <c r="I425" i="1"/>
  <c r="N425" i="1" s="1"/>
  <c r="I192" i="1"/>
  <c r="N192" i="1" s="1"/>
  <c r="I361" i="1"/>
  <c r="N361" i="1" s="1"/>
  <c r="I470" i="1"/>
  <c r="N470" i="1" s="1"/>
  <c r="I97" i="1"/>
  <c r="N97" i="1" s="1"/>
  <c r="I58" i="1"/>
  <c r="N58" i="1" s="1"/>
  <c r="I373" i="1"/>
  <c r="N373" i="1" s="1"/>
  <c r="I18" i="1"/>
  <c r="N18" i="1" s="1"/>
  <c r="I298" i="1"/>
  <c r="N298" i="1" s="1"/>
  <c r="I328" i="1"/>
  <c r="N328" i="1" s="1"/>
  <c r="I459" i="1"/>
  <c r="N459" i="1" s="1"/>
  <c r="I403" i="1"/>
  <c r="N403" i="1" s="1"/>
  <c r="I479" i="1"/>
  <c r="N479" i="1" s="1"/>
  <c r="I386" i="1"/>
  <c r="N386" i="1" s="1"/>
  <c r="I418" i="1"/>
  <c r="N418" i="1" s="1"/>
  <c r="I188" i="1"/>
  <c r="N188" i="1" s="1"/>
  <c r="I122" i="1"/>
  <c r="N122" i="1" s="1"/>
  <c r="I378" i="1"/>
  <c r="N378" i="1" s="1"/>
  <c r="I271" i="1"/>
  <c r="N271" i="1" s="1"/>
  <c r="I114" i="1"/>
  <c r="N114" i="1" s="1"/>
  <c r="I250" i="1"/>
  <c r="N250" i="1" s="1"/>
  <c r="I214" i="1"/>
  <c r="N214" i="1" s="1"/>
  <c r="I75" i="1"/>
  <c r="N75" i="1" s="1"/>
  <c r="I72" i="1"/>
  <c r="N72" i="1" s="1"/>
  <c r="I92" i="1"/>
  <c r="N92" i="1" s="1"/>
  <c r="I158" i="1"/>
  <c r="N158" i="1" s="1"/>
  <c r="I461" i="1"/>
  <c r="N461" i="1" s="1"/>
  <c r="I441" i="1"/>
  <c r="N441" i="1" s="1"/>
  <c r="I143" i="1"/>
  <c r="N143" i="1" s="1"/>
  <c r="I504" i="1"/>
  <c r="N504" i="1" s="1"/>
  <c r="I248" i="1"/>
  <c r="N248" i="1" s="1"/>
  <c r="I96" i="1"/>
  <c r="N96" i="1" s="1"/>
  <c r="I435" i="1"/>
  <c r="N435" i="1" s="1"/>
  <c r="I236" i="1"/>
  <c r="N236" i="1" s="1"/>
  <c r="I201" i="1"/>
  <c r="N201" i="1" s="1"/>
  <c r="I366" i="1"/>
  <c r="N366" i="1" s="1"/>
  <c r="I184" i="1"/>
  <c r="N184" i="1" s="1"/>
  <c r="I275" i="1"/>
  <c r="N275" i="1" s="1"/>
  <c r="I480" i="1"/>
  <c r="N480" i="1" s="1"/>
  <c r="I52" i="1"/>
  <c r="N52" i="1" s="1"/>
  <c r="I401" i="1"/>
  <c r="N401" i="1" s="1"/>
  <c r="I104" i="1"/>
  <c r="N104" i="1" s="1"/>
  <c r="I273" i="1"/>
  <c r="N273" i="1" s="1"/>
  <c r="I117" i="1"/>
  <c r="N117" i="1" s="1"/>
  <c r="I19" i="1"/>
  <c r="N19" i="1" s="1"/>
  <c r="I105" i="1"/>
  <c r="N105" i="1" s="1"/>
  <c r="I66" i="1"/>
  <c r="N66" i="1" s="1"/>
  <c r="I180" i="1"/>
  <c r="N180" i="1" s="1"/>
  <c r="I152" i="1"/>
  <c r="N152" i="1" s="1"/>
  <c r="I434" i="1"/>
  <c r="N434" i="1" s="1"/>
  <c r="I455" i="1"/>
  <c r="N455" i="1" s="1"/>
  <c r="I162" i="1"/>
  <c r="N162" i="1" s="1"/>
  <c r="I229" i="1"/>
  <c r="N229" i="1" s="1"/>
  <c r="I205" i="1"/>
  <c r="N205" i="1" s="1"/>
  <c r="I453" i="1"/>
  <c r="N453" i="1" s="1"/>
  <c r="I518" i="1"/>
  <c r="N518" i="1" s="1"/>
  <c r="I367" i="1"/>
  <c r="N367" i="1" s="1"/>
  <c r="I467" i="1"/>
  <c r="N467" i="1" s="1"/>
  <c r="I450" i="1"/>
  <c r="N450" i="1" s="1"/>
  <c r="I245" i="1"/>
  <c r="N245" i="1" s="1"/>
  <c r="I135" i="1"/>
  <c r="N135" i="1" s="1"/>
  <c r="I469" i="1"/>
  <c r="N469" i="1" s="1"/>
  <c r="I193" i="1"/>
  <c r="N193" i="1" s="1"/>
  <c r="I272" i="1"/>
  <c r="N272" i="1" s="1"/>
  <c r="I235" i="1"/>
  <c r="N235" i="1" s="1"/>
  <c r="I65" i="1"/>
  <c r="N65" i="1" s="1"/>
  <c r="I187" i="1"/>
  <c r="N187" i="1" s="1"/>
  <c r="I87" i="1"/>
  <c r="N87" i="1" s="1"/>
  <c r="I354" i="1"/>
  <c r="N354" i="1" s="1"/>
  <c r="I34" i="1"/>
  <c r="N34" i="1" s="1"/>
  <c r="I243" i="1"/>
  <c r="N243" i="1" s="1"/>
  <c r="I416" i="1"/>
  <c r="N416" i="1" s="1"/>
  <c r="I342" i="1"/>
  <c r="N342" i="1" s="1"/>
  <c r="I316" i="1"/>
  <c r="N316" i="1" s="1"/>
  <c r="I247" i="1"/>
  <c r="N247" i="1" s="1"/>
  <c r="I503" i="1"/>
  <c r="N503" i="1" s="1"/>
  <c r="I8" i="1"/>
  <c r="N8" i="1" s="1"/>
  <c r="I421" i="1"/>
  <c r="N421" i="1" s="1"/>
  <c r="I120" i="1"/>
  <c r="N120" i="1" s="1"/>
  <c r="I510" i="1"/>
  <c r="N510" i="1" s="1"/>
  <c r="I383" i="1"/>
  <c r="N383" i="1" s="1"/>
  <c r="I492" i="1"/>
  <c r="N492" i="1" s="1"/>
  <c r="I514" i="1"/>
  <c r="N514" i="1" s="1"/>
  <c r="I254" i="1"/>
  <c r="N254" i="1" s="1"/>
  <c r="I64" i="1"/>
  <c r="N64" i="1" s="1"/>
  <c r="I325" i="1"/>
  <c r="N325" i="1" s="1"/>
  <c r="I365" i="1"/>
  <c r="N365" i="1" s="1"/>
  <c r="I495" i="1"/>
  <c r="N495" i="1" s="1"/>
  <c r="I323" i="1"/>
  <c r="N323" i="1" s="1"/>
  <c r="I47" i="1"/>
  <c r="N47" i="1" s="1"/>
  <c r="I310" i="1"/>
  <c r="N310" i="1" s="1"/>
  <c r="I394" i="1"/>
  <c r="N394" i="1" s="1"/>
  <c r="I420" i="1"/>
  <c r="N420" i="1" s="1"/>
  <c r="I208" i="1"/>
  <c r="N208" i="1" s="1"/>
  <c r="I423" i="1"/>
  <c r="N423" i="1" s="1"/>
  <c r="I115" i="1"/>
  <c r="N115" i="1" s="1"/>
  <c r="I221" i="1"/>
  <c r="N221" i="1" s="1"/>
  <c r="I385" i="1"/>
  <c r="N385" i="1" s="1"/>
  <c r="I286" i="1"/>
  <c r="N286" i="1" s="1"/>
  <c r="I295" i="1"/>
  <c r="N295" i="1" s="1"/>
  <c r="I465" i="1"/>
  <c r="N465" i="1" s="1"/>
  <c r="I133" i="1"/>
  <c r="N133" i="1" s="1"/>
  <c r="I265" i="1"/>
  <c r="N265" i="1" s="1"/>
  <c r="I489" i="1"/>
  <c r="N489" i="1" s="1"/>
  <c r="I174" i="1"/>
  <c r="N174" i="1" s="1"/>
  <c r="I257" i="1"/>
  <c r="N257" i="1" s="1"/>
  <c r="I83" i="1"/>
  <c r="N83" i="1" s="1"/>
  <c r="I25" i="1"/>
  <c r="N25" i="1" s="1"/>
  <c r="I61" i="1"/>
  <c r="N61" i="1" s="1"/>
  <c r="I379" i="1"/>
  <c r="N379" i="1" s="1"/>
  <c r="I292" i="1"/>
  <c r="N292" i="1" s="1"/>
  <c r="I299" i="1"/>
  <c r="N299" i="1" s="1"/>
  <c r="I407" i="1"/>
  <c r="N407" i="1" s="1"/>
  <c r="I296" i="1"/>
  <c r="N296" i="1" s="1"/>
  <c r="I73" i="1"/>
  <c r="N73" i="1" s="1"/>
  <c r="I191" i="1"/>
  <c r="N191" i="1" s="1"/>
  <c r="I148" i="1"/>
  <c r="N148" i="1" s="1"/>
  <c r="I352" i="1"/>
  <c r="N352" i="1" s="1"/>
  <c r="I485" i="1"/>
  <c r="N485" i="1" s="1"/>
  <c r="I360" i="1"/>
  <c r="N360" i="1" s="1"/>
  <c r="I426" i="1"/>
  <c r="N426" i="1" s="1"/>
  <c r="I311" i="1"/>
  <c r="N311" i="1" s="1"/>
  <c r="I315" i="1"/>
  <c r="N315" i="1" s="1"/>
  <c r="I308" i="1"/>
  <c r="N308" i="1" s="1"/>
  <c r="I280" i="1"/>
  <c r="N280" i="1" s="1"/>
  <c r="I44" i="1"/>
  <c r="N44" i="1" s="1"/>
  <c r="I376" i="1"/>
  <c r="N376" i="1" s="1"/>
  <c r="I23" i="1"/>
  <c r="N23" i="1" s="1"/>
  <c r="I69" i="1"/>
  <c r="N69" i="1" s="1"/>
  <c r="I160" i="1"/>
  <c r="N160" i="1" s="1"/>
  <c r="I216" i="1"/>
  <c r="N216" i="1" s="1"/>
  <c r="I419" i="1"/>
  <c r="N419" i="1" s="1"/>
  <c r="I406" i="1"/>
  <c r="N406" i="1" s="1"/>
  <c r="I472" i="1"/>
  <c r="N472" i="1" s="1"/>
  <c r="I339" i="1"/>
  <c r="N339" i="1" s="1"/>
  <c r="I36" i="1"/>
  <c r="N36" i="1" s="1"/>
  <c r="I364" i="1"/>
  <c r="N364" i="1" s="1"/>
  <c r="I126" i="1"/>
  <c r="N126" i="1" s="1"/>
  <c r="I140" i="1"/>
  <c r="N140" i="1" s="1"/>
  <c r="I445" i="1"/>
  <c r="N445" i="1" s="1"/>
  <c r="I324" i="1"/>
  <c r="N324" i="1" s="1"/>
  <c r="I251" i="1"/>
  <c r="N251" i="1" s="1"/>
  <c r="I43" i="1"/>
  <c r="N43" i="1" s="1"/>
  <c r="I491" i="1"/>
  <c r="N491" i="1" s="1"/>
  <c r="I399" i="1"/>
  <c r="N399" i="1" s="1"/>
  <c r="I165" i="1"/>
  <c r="N165" i="1" s="1"/>
  <c r="I502" i="1"/>
  <c r="N502" i="1" s="1"/>
  <c r="I262" i="1"/>
  <c r="N262" i="1" s="1"/>
  <c r="I390" i="1"/>
  <c r="N390" i="1" s="1"/>
  <c r="I56" i="1"/>
  <c r="N56" i="1" s="1"/>
  <c r="I183" i="1"/>
  <c r="N183" i="1" s="1"/>
  <c r="I260" i="1"/>
  <c r="N260" i="1" s="1"/>
  <c r="I487" i="1"/>
  <c r="N487" i="1" s="1"/>
  <c r="I220" i="1"/>
  <c r="N220" i="1" s="1"/>
  <c r="I164" i="1"/>
  <c r="N164" i="1" s="1"/>
  <c r="I181" i="1"/>
  <c r="N181" i="1" s="1"/>
  <c r="I167" i="1"/>
  <c r="N167" i="1" s="1"/>
  <c r="I442" i="1"/>
  <c r="N442" i="1" s="1"/>
  <c r="I212" i="1"/>
  <c r="N212" i="1" s="1"/>
  <c r="I223" i="1"/>
  <c r="N223" i="1" s="1"/>
  <c r="I85" i="1"/>
  <c r="N85" i="1" s="1"/>
  <c r="I150" i="1"/>
  <c r="N150" i="1" s="1"/>
  <c r="I351" i="1"/>
  <c r="N351" i="1" s="1"/>
  <c r="I90" i="1"/>
  <c r="N90" i="1" s="1"/>
  <c r="I142" i="1"/>
  <c r="N142" i="1" s="1"/>
  <c r="I144" i="1"/>
  <c r="N144" i="1" s="1"/>
  <c r="I111" i="1"/>
  <c r="N111" i="1" s="1"/>
  <c r="I17" i="1"/>
  <c r="N17" i="1" s="1"/>
  <c r="I264" i="1"/>
  <c r="N264" i="1" s="1"/>
  <c r="I14" i="1"/>
  <c r="N14" i="1" s="1"/>
  <c r="I116" i="1"/>
  <c r="N116" i="1" s="1"/>
  <c r="I196" i="1"/>
  <c r="N196" i="1" s="1"/>
  <c r="I22" i="1"/>
  <c r="N22" i="1" s="1"/>
  <c r="I173" i="1"/>
  <c r="N173" i="1" s="1"/>
  <c r="I471" i="1"/>
  <c r="N471" i="1" s="1"/>
  <c r="I267" i="1"/>
  <c r="N267" i="1" s="1"/>
  <c r="I62" i="1"/>
  <c r="N62" i="1" s="1"/>
  <c r="I344" i="1"/>
  <c r="N344" i="1" s="1"/>
  <c r="I53" i="1"/>
  <c r="N53" i="1" s="1"/>
  <c r="I462" i="1"/>
  <c r="N462" i="1" s="1"/>
  <c r="I147" i="1"/>
  <c r="N147" i="1" s="1"/>
  <c r="I382" i="1"/>
  <c r="N382" i="1" s="1"/>
  <c r="I300" i="1"/>
  <c r="N300" i="1" s="1"/>
  <c r="I443" i="1"/>
  <c r="N443" i="1" s="1"/>
  <c r="I415" i="1"/>
  <c r="N415" i="1" s="1"/>
  <c r="I55" i="1"/>
  <c r="N55" i="1" s="1"/>
  <c r="I110" i="1"/>
  <c r="N110" i="1" s="1"/>
  <c r="I353" i="1"/>
  <c r="N353" i="1" s="1"/>
  <c r="I40" i="1"/>
  <c r="N40" i="1" s="1"/>
  <c r="I500" i="1"/>
  <c r="N500" i="1" s="1"/>
  <c r="I422" i="1"/>
  <c r="N422" i="1" s="1"/>
  <c r="I198" i="1"/>
  <c r="N198" i="1" s="1"/>
  <c r="I207" i="1"/>
  <c r="N207" i="1" s="1"/>
  <c r="I412" i="1"/>
  <c r="N412" i="1" s="1"/>
  <c r="I509" i="1"/>
  <c r="N509" i="1" s="1"/>
  <c r="I101" i="1"/>
  <c r="N101" i="1" s="1"/>
  <c r="I131" i="1"/>
  <c r="N131" i="1" s="1"/>
  <c r="I334" i="1"/>
  <c r="N334" i="1" s="1"/>
  <c r="I86" i="1"/>
  <c r="N86" i="1" s="1"/>
  <c r="I176" i="1"/>
  <c r="N176" i="1" s="1"/>
  <c r="I448" i="1"/>
  <c r="N448" i="1" s="1"/>
  <c r="I346" i="1"/>
  <c r="N346" i="1" s="1"/>
  <c r="I285" i="1"/>
  <c r="N285" i="1" s="1"/>
  <c r="I233" i="1"/>
  <c r="N233" i="1" s="1"/>
  <c r="I157" i="1"/>
  <c r="N157" i="1" s="1"/>
  <c r="I318" i="1"/>
  <c r="N318" i="1" s="1"/>
  <c r="I178" i="1"/>
  <c r="N178" i="1" s="1"/>
  <c r="I121" i="1"/>
  <c r="N121" i="1" s="1"/>
  <c r="I238" i="1"/>
  <c r="N238" i="1" s="1"/>
  <c r="I521" i="1"/>
  <c r="N521" i="1" s="1"/>
  <c r="I100" i="1"/>
  <c r="N100" i="1" s="1"/>
  <c r="I67" i="1"/>
  <c r="N67" i="1" s="1"/>
  <c r="I432" i="1"/>
  <c r="N432" i="1" s="1"/>
  <c r="I391" i="1"/>
  <c r="N391" i="1" s="1"/>
  <c r="I439" i="1"/>
  <c r="N439" i="1" s="1"/>
  <c r="I32" i="1"/>
  <c r="N32" i="1" s="1"/>
  <c r="I520" i="1"/>
  <c r="N520" i="1" s="1"/>
  <c r="I98" i="1"/>
  <c r="N98" i="1" s="1"/>
  <c r="I263" i="1"/>
  <c r="N263" i="1" s="1"/>
  <c r="I337" i="1"/>
  <c r="N337" i="1" s="1"/>
  <c r="I42" i="1"/>
  <c r="N42" i="1" s="1"/>
  <c r="I49" i="1"/>
  <c r="N49" i="1" s="1"/>
  <c r="I138" i="1"/>
  <c r="N138" i="1" s="1"/>
  <c r="I78" i="1"/>
  <c r="N78" i="1" s="1"/>
  <c r="I209" i="1"/>
  <c r="N209" i="1" s="1"/>
  <c r="I169" i="1"/>
  <c r="N169" i="1" s="1"/>
  <c r="I411" i="1"/>
  <c r="N411" i="1" s="1"/>
  <c r="I177" i="1"/>
  <c r="N177" i="1" s="1"/>
  <c r="I277" i="1"/>
  <c r="N277" i="1" s="1"/>
  <c r="I451" i="1"/>
  <c r="N451" i="1" s="1"/>
  <c r="I456" i="1"/>
  <c r="N456" i="1" s="1"/>
  <c r="I519" i="1"/>
  <c r="N519" i="1" s="1"/>
  <c r="I195" i="1"/>
  <c r="N195" i="1" s="1"/>
  <c r="I507" i="1"/>
  <c r="N507" i="1" s="1"/>
  <c r="I189" i="1"/>
  <c r="N189" i="1" s="1"/>
  <c r="I258" i="1"/>
  <c r="N258" i="1" s="1"/>
  <c r="I108" i="1"/>
  <c r="N108" i="1" s="1"/>
  <c r="I468" i="1"/>
  <c r="N468" i="1" s="1"/>
  <c r="I132" i="1"/>
  <c r="N132" i="1" s="1"/>
  <c r="I276" i="1"/>
  <c r="N276" i="1" s="1"/>
  <c r="I249" i="1"/>
  <c r="N249" i="1" s="1"/>
  <c r="I291" i="1"/>
  <c r="N291" i="1" s="1"/>
  <c r="I336" i="1"/>
  <c r="N336" i="1" s="1"/>
  <c r="I516" i="1"/>
  <c r="N516" i="1" s="1"/>
  <c r="I146" i="1"/>
  <c r="N146" i="1" s="1"/>
  <c r="I45" i="1"/>
  <c r="N45" i="1" s="1"/>
  <c r="I327" i="1"/>
  <c r="N327" i="1" s="1"/>
  <c r="I413" i="1"/>
  <c r="N413" i="1" s="1"/>
  <c r="I387" i="1"/>
  <c r="N387" i="1" s="1"/>
  <c r="I417" i="1"/>
  <c r="N417" i="1" s="1"/>
  <c r="I211" i="1"/>
  <c r="N211" i="1" s="1"/>
  <c r="I27" i="1"/>
  <c r="N27" i="1" s="1"/>
  <c r="I482" i="1"/>
  <c r="N482" i="1" s="1"/>
  <c r="I224" i="1"/>
  <c r="N224" i="1" s="1"/>
  <c r="I166" i="1"/>
  <c r="N166" i="1" s="1"/>
  <c r="I380" i="1"/>
  <c r="N380" i="1" s="1"/>
  <c r="I256" i="1"/>
  <c r="N256" i="1" s="1"/>
  <c r="I222" i="1"/>
  <c r="N222" i="1" s="1"/>
  <c r="I486" i="1"/>
  <c r="N486" i="1" s="1"/>
  <c r="I452" i="1"/>
  <c r="N452" i="1" s="1"/>
  <c r="I268" i="1"/>
  <c r="N268" i="1" s="1"/>
  <c r="I29" i="1"/>
  <c r="N29" i="1" s="1"/>
  <c r="I329" i="1"/>
  <c r="N329" i="1" s="1"/>
  <c r="I484" i="1"/>
  <c r="N484" i="1" s="1"/>
  <c r="I338" i="1"/>
  <c r="N338" i="1" s="1"/>
  <c r="I458" i="1"/>
  <c r="N458" i="1" s="1"/>
  <c r="I438" i="1"/>
  <c r="N438" i="1" s="1"/>
  <c r="I91" i="1"/>
  <c r="N91" i="1" s="1"/>
  <c r="I170" i="1"/>
  <c r="N170" i="1" s="1"/>
  <c r="I226" i="1"/>
  <c r="N226" i="1" s="1"/>
  <c r="I396" i="1"/>
  <c r="N396" i="1" s="1"/>
  <c r="I79" i="1"/>
  <c r="N79" i="1" s="1"/>
  <c r="I498" i="1"/>
  <c r="N498" i="1" s="1"/>
  <c r="I38" i="1"/>
  <c r="N38" i="1" s="1"/>
  <c r="I59" i="1"/>
  <c r="N59" i="1" s="1"/>
  <c r="I141" i="1"/>
  <c r="N141" i="1" s="1"/>
  <c r="I197" i="1"/>
  <c r="N197" i="1" s="1"/>
  <c r="I241" i="1"/>
  <c r="N241" i="1" s="1"/>
  <c r="I404" i="1"/>
  <c r="N404" i="1" s="1"/>
  <c r="I234" i="1"/>
  <c r="N234" i="1" s="1"/>
  <c r="I68" i="1"/>
  <c r="N68" i="1" s="1"/>
  <c r="I129" i="1"/>
  <c r="N129" i="1" s="1"/>
  <c r="I252" i="1"/>
  <c r="N252" i="1" s="1"/>
  <c r="I343" i="1"/>
  <c r="N343" i="1" s="1"/>
  <c r="I246" i="1"/>
  <c r="N246" i="1" s="1"/>
  <c r="I384" i="1"/>
  <c r="N384" i="1" s="1"/>
  <c r="I293" i="1"/>
  <c r="N293" i="1" s="1"/>
  <c r="I369" i="1"/>
  <c r="N369" i="1" s="1"/>
  <c r="I405" i="1"/>
  <c r="N405" i="1" s="1"/>
  <c r="I10" i="1"/>
  <c r="N10" i="1" s="1"/>
  <c r="I103" i="1"/>
  <c r="N103" i="1" s="1"/>
  <c r="I398" i="1"/>
  <c r="N398" i="1" s="1"/>
  <c r="I288" i="1"/>
  <c r="N288" i="1" s="1"/>
  <c r="I289" i="1"/>
  <c r="N289" i="1" s="1"/>
  <c r="I473" i="1"/>
  <c r="N473" i="1" s="1"/>
  <c r="I81" i="1"/>
  <c r="N81" i="1" s="1"/>
  <c r="I400" i="1"/>
  <c r="N400" i="1" s="1"/>
  <c r="O6" i="1" l="1"/>
  <c r="O359" i="1" s="1"/>
  <c r="T359" i="1" s="1"/>
  <c r="O410" i="1" l="1"/>
  <c r="T410" i="1" s="1"/>
  <c r="O298" i="1"/>
  <c r="T298" i="1" s="1"/>
  <c r="O136" i="1"/>
  <c r="T136" i="1" s="1"/>
  <c r="O521" i="1"/>
  <c r="T521" i="1" s="1"/>
  <c r="O57" i="1"/>
  <c r="T57" i="1" s="1"/>
  <c r="O151" i="1"/>
  <c r="T151" i="1" s="1"/>
  <c r="O319" i="1"/>
  <c r="T319" i="1" s="1"/>
  <c r="O181" i="1"/>
  <c r="T181" i="1" s="1"/>
  <c r="O466" i="1"/>
  <c r="T466" i="1" s="1"/>
  <c r="O308" i="1"/>
  <c r="T308" i="1" s="1"/>
  <c r="O282" i="1"/>
  <c r="T282" i="1" s="1"/>
  <c r="O257" i="1"/>
  <c r="T257" i="1" s="1"/>
  <c r="O351" i="1"/>
  <c r="T351" i="1" s="1"/>
  <c r="O91" i="1"/>
  <c r="T91" i="1" s="1"/>
  <c r="O498" i="1"/>
  <c r="T498" i="1" s="1"/>
  <c r="O511" i="1"/>
  <c r="T511" i="1" s="1"/>
  <c r="O339" i="1"/>
  <c r="T339" i="1" s="1"/>
  <c r="O40" i="1"/>
  <c r="T40" i="1" s="1"/>
  <c r="O321" i="1"/>
  <c r="T321" i="1" s="1"/>
  <c r="O386" i="1"/>
  <c r="T386" i="1" s="1"/>
  <c r="O36" i="1"/>
  <c r="T36" i="1" s="1"/>
  <c r="O451" i="1"/>
  <c r="T451" i="1" s="1"/>
  <c r="O129" i="1"/>
  <c r="T129" i="1" s="1"/>
  <c r="O187" i="1"/>
  <c r="T187" i="1" s="1"/>
  <c r="O30" i="1"/>
  <c r="T30" i="1" s="1"/>
  <c r="O43" i="1"/>
  <c r="T43" i="1" s="1"/>
  <c r="O333" i="1"/>
  <c r="T333" i="1" s="1"/>
  <c r="O499" i="1"/>
  <c r="T499" i="1" s="1"/>
  <c r="O174" i="1"/>
  <c r="T174" i="1" s="1"/>
  <c r="O300" i="1"/>
  <c r="T300" i="1" s="1"/>
  <c r="O456" i="1"/>
  <c r="T456" i="1" s="1"/>
  <c r="O203" i="1"/>
  <c r="T203" i="1" s="1"/>
  <c r="O294" i="1"/>
  <c r="T294" i="1" s="1"/>
  <c r="O65" i="1"/>
  <c r="T65" i="1" s="1"/>
  <c r="O345" i="1"/>
  <c r="T345" i="1" s="1"/>
  <c r="O157" i="1"/>
  <c r="T157" i="1" s="1"/>
  <c r="O281" i="1"/>
  <c r="T281" i="1" s="1"/>
  <c r="O188" i="1"/>
  <c r="T188" i="1" s="1"/>
  <c r="O494" i="1"/>
  <c r="T494" i="1" s="1"/>
  <c r="O42" i="1"/>
  <c r="T42" i="1" s="1"/>
  <c r="O38" i="1"/>
  <c r="T38" i="1" s="1"/>
  <c r="O120" i="1"/>
  <c r="T120" i="1" s="1"/>
  <c r="O146" i="1"/>
  <c r="T146" i="1" s="1"/>
  <c r="O143" i="1"/>
  <c r="T143" i="1" s="1"/>
  <c r="O212" i="1"/>
  <c r="T212" i="1" s="1"/>
  <c r="O507" i="1"/>
  <c r="T507" i="1" s="1"/>
  <c r="O289" i="1"/>
  <c r="T289" i="1" s="1"/>
  <c r="O323" i="1"/>
  <c r="T323" i="1" s="1"/>
  <c r="O99" i="1"/>
  <c r="T99" i="1" s="1"/>
  <c r="O299" i="1"/>
  <c r="T299" i="1" s="1"/>
  <c r="O215" i="1"/>
  <c r="T215" i="1" s="1"/>
  <c r="O361" i="1"/>
  <c r="T361" i="1" s="1"/>
  <c r="O280" i="1"/>
  <c r="T280" i="1" s="1"/>
  <c r="O422" i="1"/>
  <c r="T422" i="1" s="1"/>
  <c r="O166" i="1"/>
  <c r="T166" i="1" s="1"/>
  <c r="O231" i="1"/>
  <c r="T231" i="1" s="1"/>
  <c r="O330" i="1"/>
  <c r="T330" i="1" s="1"/>
  <c r="O337" i="1"/>
  <c r="T337" i="1" s="1"/>
  <c r="O73" i="1"/>
  <c r="T73" i="1" s="1"/>
  <c r="O495" i="1"/>
  <c r="T495" i="1" s="1"/>
  <c r="O14" i="1"/>
  <c r="T14" i="1" s="1"/>
  <c r="O177" i="1"/>
  <c r="T177" i="1" s="1"/>
  <c r="O176" i="1"/>
  <c r="T176" i="1" s="1"/>
  <c r="O210" i="1"/>
  <c r="T210" i="1" s="1"/>
  <c r="O71" i="1"/>
  <c r="T71" i="1" s="1"/>
  <c r="O342" i="1"/>
  <c r="T342" i="1" s="1"/>
  <c r="O254" i="1"/>
  <c r="T254" i="1" s="1"/>
  <c r="O222" i="1"/>
  <c r="T222" i="1" s="1"/>
  <c r="O287" i="1"/>
  <c r="T287" i="1" s="1"/>
  <c r="O149" i="1"/>
  <c r="T149" i="1" s="1"/>
  <c r="O229" i="1"/>
  <c r="T229" i="1" s="1"/>
  <c r="O439" i="1"/>
  <c r="T439" i="1" s="1"/>
  <c r="O496" i="1"/>
  <c r="T496" i="1" s="1"/>
  <c r="O182" i="1"/>
  <c r="T182" i="1" s="1"/>
  <c r="O172" i="1"/>
  <c r="T172" i="1" s="1"/>
  <c r="O278" i="1"/>
  <c r="T278" i="1" s="1"/>
  <c r="O286" i="1"/>
  <c r="T286" i="1" s="1"/>
  <c r="O113" i="1"/>
  <c r="T113" i="1" s="1"/>
  <c r="O510" i="1"/>
  <c r="T510" i="1" s="1"/>
  <c r="O478" i="1"/>
  <c r="T478" i="1" s="1"/>
  <c r="O272" i="1"/>
  <c r="T272" i="1" s="1"/>
  <c r="O412" i="1"/>
  <c r="T412" i="1" s="1"/>
  <c r="O224" i="1"/>
  <c r="T224" i="1" s="1"/>
  <c r="O490" i="1"/>
  <c r="T490" i="1" s="1"/>
  <c r="O191" i="1"/>
  <c r="T191" i="1" s="1"/>
  <c r="O159" i="1"/>
  <c r="T159" i="1" s="1"/>
  <c r="O31" i="1"/>
  <c r="T31" i="1" s="1"/>
  <c r="O317" i="1"/>
  <c r="T317" i="1" s="1"/>
  <c r="O260" i="1"/>
  <c r="T260" i="1" s="1"/>
  <c r="O178" i="1"/>
  <c r="T178" i="1" s="1"/>
  <c r="O59" i="1"/>
  <c r="T59" i="1" s="1"/>
  <c r="O48" i="1"/>
  <c r="T48" i="1" s="1"/>
  <c r="O134" i="1"/>
  <c r="T134" i="1" s="1"/>
  <c r="O362" i="1"/>
  <c r="T362" i="1" s="1"/>
  <c r="O465" i="1"/>
  <c r="T465" i="1" s="1"/>
  <c r="O264" i="1"/>
  <c r="T264" i="1" s="1"/>
  <c r="O435" i="1"/>
  <c r="T435" i="1" s="1"/>
  <c r="O322" i="1"/>
  <c r="T322" i="1" s="1"/>
  <c r="O307" i="1"/>
  <c r="T307" i="1" s="1"/>
  <c r="O189" i="1"/>
  <c r="T189" i="1" s="1"/>
  <c r="O486" i="1"/>
  <c r="T486" i="1" s="1"/>
  <c r="O103" i="1"/>
  <c r="T103" i="1" s="1"/>
  <c r="O477" i="1"/>
  <c r="T477" i="1" s="1"/>
  <c r="O419" i="1"/>
  <c r="T419" i="1" s="1"/>
  <c r="O514" i="1"/>
  <c r="T514" i="1" s="1"/>
  <c r="O270" i="1"/>
  <c r="T270" i="1" s="1"/>
  <c r="O409" i="1"/>
  <c r="T409" i="1" s="1"/>
  <c r="O194" i="1"/>
  <c r="T194" i="1" s="1"/>
  <c r="O39" i="1"/>
  <c r="T39" i="1" s="1"/>
  <c r="O259" i="1"/>
  <c r="T259" i="1" s="1"/>
  <c r="O459" i="1"/>
  <c r="T459" i="1" s="1"/>
  <c r="O160" i="1"/>
  <c r="T160" i="1" s="1"/>
  <c r="O234" i="1"/>
  <c r="T234" i="1" s="1"/>
  <c r="O158" i="1"/>
  <c r="T158" i="1" s="1"/>
  <c r="O442" i="1"/>
  <c r="T442" i="1" s="1"/>
  <c r="O33" i="1"/>
  <c r="T33" i="1" s="1"/>
  <c r="O275" i="1"/>
  <c r="T275" i="1" s="1"/>
  <c r="O232" i="1"/>
  <c r="T232" i="1" s="1"/>
  <c r="O445" i="1"/>
  <c r="T445" i="1" s="1"/>
  <c r="O95" i="1"/>
  <c r="T95" i="1" s="1"/>
  <c r="O78" i="1"/>
  <c r="T78" i="1" s="1"/>
  <c r="O97" i="1"/>
  <c r="T97" i="1" s="1"/>
  <c r="O265" i="1"/>
  <c r="T265" i="1" s="1"/>
  <c r="O309" i="1"/>
  <c r="T309" i="1" s="1"/>
  <c r="O96" i="1"/>
  <c r="T96" i="1" s="1"/>
  <c r="O220" i="1"/>
  <c r="T220" i="1" s="1"/>
  <c r="O230" i="1"/>
  <c r="T230" i="1" s="1"/>
  <c r="O369" i="1"/>
  <c r="T369" i="1" s="1"/>
  <c r="O389" i="1"/>
  <c r="T389" i="1" s="1"/>
  <c r="O15" i="1"/>
  <c r="T15" i="1" s="1"/>
  <c r="O273" i="1"/>
  <c r="T273" i="1" s="1"/>
  <c r="O484" i="1"/>
  <c r="T484" i="1" s="1"/>
  <c r="O414" i="1"/>
  <c r="T414" i="1" s="1"/>
  <c r="O179" i="1"/>
  <c r="T179" i="1" s="1"/>
  <c r="O416" i="1"/>
  <c r="T416" i="1" s="1"/>
  <c r="O284" i="1"/>
  <c r="T284" i="1" s="1"/>
  <c r="O401" i="1"/>
  <c r="T401" i="1" s="1"/>
  <c r="O458" i="1"/>
  <c r="T458" i="1" s="1"/>
  <c r="O261" i="1"/>
  <c r="T261" i="1" s="1"/>
  <c r="O26" i="1"/>
  <c r="T26" i="1" s="1"/>
  <c r="O235" i="1"/>
  <c r="T235" i="1" s="1"/>
  <c r="O263" i="1"/>
  <c r="T263" i="1" s="1"/>
  <c r="O473" i="1"/>
  <c r="T473" i="1" s="1"/>
  <c r="O80" i="1"/>
  <c r="T80" i="1" s="1"/>
  <c r="O250" i="1"/>
  <c r="T250" i="1" s="1"/>
  <c r="O89" i="1"/>
  <c r="T89" i="1" s="1"/>
  <c r="O45" i="1"/>
  <c r="T45" i="1" s="1"/>
  <c r="O482" i="1"/>
  <c r="T482" i="1" s="1"/>
  <c r="O347" i="1"/>
  <c r="T347" i="1" s="1"/>
  <c r="O348" i="1"/>
  <c r="T348" i="1" s="1"/>
  <c r="O47" i="1"/>
  <c r="T47" i="1" s="1"/>
  <c r="O258" i="1"/>
  <c r="T258" i="1" s="1"/>
  <c r="O88" i="1"/>
  <c r="T88" i="1" s="1"/>
  <c r="O87" i="1"/>
  <c r="T87" i="1" s="1"/>
  <c r="O312" i="1"/>
  <c r="T312" i="1" s="1"/>
  <c r="O217" i="1"/>
  <c r="T217" i="1" s="1"/>
  <c r="O163" i="1"/>
  <c r="T163" i="1" s="1"/>
  <c r="O461" i="1"/>
  <c r="T461" i="1" s="1"/>
  <c r="O266" i="1"/>
  <c r="T266" i="1" s="1"/>
  <c r="O306" i="1"/>
  <c r="T306" i="1" s="1"/>
  <c r="O301" i="1"/>
  <c r="T301" i="1" s="1"/>
  <c r="O467" i="1"/>
  <c r="T467" i="1" s="1"/>
  <c r="O110" i="1"/>
  <c r="T110" i="1" s="1"/>
  <c r="O356" i="1"/>
  <c r="T356" i="1" s="1"/>
  <c r="O353" i="1"/>
  <c r="T353" i="1" s="1"/>
  <c r="O225" i="1"/>
  <c r="T225" i="1" s="1"/>
  <c r="O74" i="1"/>
  <c r="T74" i="1" s="1"/>
  <c r="O392" i="1"/>
  <c r="T392" i="1" s="1"/>
  <c r="O324" i="1"/>
  <c r="T324" i="1" s="1"/>
  <c r="O137" i="1"/>
  <c r="T137" i="1" s="1"/>
  <c r="O70" i="1"/>
  <c r="T70" i="1" s="1"/>
  <c r="O440" i="1"/>
  <c r="T440" i="1" s="1"/>
  <c r="O131" i="1"/>
  <c r="T131" i="1" s="1"/>
  <c r="O155" i="1"/>
  <c r="T155" i="1" s="1"/>
  <c r="O216" i="1"/>
  <c r="T216" i="1" s="1"/>
  <c r="O519" i="1"/>
  <c r="T519" i="1" s="1"/>
  <c r="O487" i="1"/>
  <c r="T487" i="1" s="1"/>
  <c r="O34" i="1"/>
  <c r="T34" i="1" s="1"/>
  <c r="O434" i="1"/>
  <c r="T434" i="1" s="1"/>
  <c r="O201" i="1"/>
  <c r="T201" i="1" s="1"/>
  <c r="O18" i="1"/>
  <c r="T18" i="1" s="1"/>
  <c r="O63" i="1"/>
  <c r="T63" i="1" s="1"/>
  <c r="O128" i="1"/>
  <c r="T128" i="1" s="1"/>
  <c r="O269" i="1"/>
  <c r="T269" i="1" s="1"/>
  <c r="O397" i="1"/>
  <c r="T397" i="1" s="1"/>
  <c r="O168" i="1"/>
  <c r="T168" i="1" s="1"/>
  <c r="O377" i="1"/>
  <c r="T377" i="1" s="1"/>
  <c r="O283" i="1"/>
  <c r="T283" i="1" s="1"/>
  <c r="O415" i="1"/>
  <c r="T415" i="1" s="1"/>
  <c r="O315" i="1"/>
  <c r="T315" i="1" s="1"/>
  <c r="O27" i="1"/>
  <c r="T27" i="1" s="1"/>
  <c r="O101" i="1"/>
  <c r="T101" i="1" s="1"/>
  <c r="O133" i="1"/>
  <c r="T133" i="1" s="1"/>
  <c r="O144" i="1"/>
  <c r="T144" i="1" s="1"/>
  <c r="O355" i="1"/>
  <c r="T355" i="1" s="1"/>
  <c r="O165" i="1"/>
  <c r="T165" i="1" s="1"/>
  <c r="O161" i="1"/>
  <c r="T161" i="1" s="1"/>
  <c r="O183" i="1"/>
  <c r="T183" i="1" s="1"/>
  <c r="O505" i="1"/>
  <c r="T505" i="1" s="1"/>
  <c r="O227" i="1"/>
  <c r="T227" i="1" s="1"/>
  <c r="O251" i="1"/>
  <c r="T251" i="1" s="1"/>
  <c r="O326" i="1"/>
  <c r="T326" i="1" s="1"/>
  <c r="O173" i="1"/>
  <c r="T173" i="1" s="1"/>
  <c r="O16" i="1"/>
  <c r="T16" i="1" s="1"/>
  <c r="O455" i="1"/>
  <c r="T455" i="1" s="1"/>
  <c r="O428" i="1"/>
  <c r="T428" i="1" s="1"/>
  <c r="O328" i="1"/>
  <c r="T328" i="1" s="1"/>
  <c r="O444" i="1"/>
  <c r="T444" i="1" s="1"/>
  <c r="O380" i="1"/>
  <c r="T380" i="1" s="1"/>
  <c r="O443" i="1"/>
  <c r="T443" i="1" s="1"/>
  <c r="O379" i="1"/>
  <c r="T379" i="1" s="1"/>
  <c r="O425" i="1"/>
  <c r="T425" i="1" s="1"/>
  <c r="O262" i="1"/>
  <c r="T262" i="1" s="1"/>
  <c r="O76" i="1"/>
  <c r="T76" i="1" s="1"/>
  <c r="O447" i="1"/>
  <c r="T447" i="1" s="1"/>
  <c r="O424" i="1"/>
  <c r="T424" i="1" s="1"/>
  <c r="O153" i="1"/>
  <c r="T153" i="1" s="1"/>
  <c r="O256" i="1"/>
  <c r="T256" i="1" s="1"/>
  <c r="O239" i="1"/>
  <c r="T239" i="1" s="1"/>
  <c r="O117" i="1"/>
  <c r="T117" i="1" s="1"/>
  <c r="O221" i="1"/>
  <c r="T221" i="1" s="1"/>
  <c r="O122" i="1"/>
  <c r="T122" i="1" s="1"/>
  <c r="O145" i="1"/>
  <c r="T145" i="1" s="1"/>
  <c r="O126" i="1"/>
  <c r="T126" i="1" s="1"/>
  <c r="O420" i="1"/>
  <c r="T420" i="1" s="1"/>
  <c r="O501" i="1"/>
  <c r="T501" i="1" s="1"/>
  <c r="O228" i="1"/>
  <c r="T228" i="1" s="1"/>
  <c r="O516" i="1"/>
  <c r="T516" i="1" s="1"/>
  <c r="O267" i="1"/>
  <c r="T267" i="1" s="1"/>
  <c r="O325" i="1"/>
  <c r="T325" i="1" s="1"/>
  <c r="O388" i="1"/>
  <c r="T388" i="1" s="1"/>
  <c r="O8" i="1"/>
  <c r="T8" i="1" s="1"/>
  <c r="O292" i="1"/>
  <c r="T292" i="1" s="1"/>
  <c r="O190" i="1"/>
  <c r="T190" i="1" s="1"/>
  <c r="O338" i="1"/>
  <c r="T338" i="1" s="1"/>
  <c r="O387" i="1"/>
  <c r="T387" i="1" s="1"/>
  <c r="O304" i="1"/>
  <c r="T304" i="1" s="1"/>
  <c r="O522" i="1"/>
  <c r="T522" i="1" s="1"/>
  <c r="O404" i="1"/>
  <c r="T404" i="1" s="1"/>
  <c r="O209" i="1"/>
  <c r="T209" i="1" s="1"/>
  <c r="O9" i="1"/>
  <c r="T9" i="1" s="1"/>
  <c r="O200" i="1"/>
  <c r="T200" i="1" s="1"/>
  <c r="O219" i="1"/>
  <c r="T219" i="1" s="1"/>
  <c r="O340" i="1"/>
  <c r="T340" i="1" s="1"/>
  <c r="O393" i="1"/>
  <c r="T393" i="1" s="1"/>
  <c r="O293" i="1"/>
  <c r="T293" i="1" s="1"/>
  <c r="O329" i="1"/>
  <c r="T329" i="1" s="1"/>
  <c r="O327" i="1"/>
  <c r="T327" i="1" s="1"/>
  <c r="O411" i="1"/>
  <c r="T411" i="1" s="1"/>
  <c r="O100" i="1"/>
  <c r="T100" i="1" s="1"/>
  <c r="O509" i="1"/>
  <c r="T509" i="1" s="1"/>
  <c r="O196" i="1"/>
  <c r="T196" i="1" s="1"/>
  <c r="O491" i="1"/>
  <c r="T491" i="1" s="1"/>
  <c r="O148" i="1"/>
  <c r="T148" i="1" s="1"/>
  <c r="O135" i="1"/>
  <c r="T135" i="1" s="1"/>
  <c r="O75" i="1"/>
  <c r="T75" i="1" s="1"/>
  <c r="O156" i="1"/>
  <c r="T156" i="1" s="1"/>
  <c r="O512" i="1"/>
  <c r="T512" i="1" s="1"/>
  <c r="O305" i="1"/>
  <c r="T305" i="1" s="1"/>
  <c r="O185" i="1"/>
  <c r="T185" i="1" s="1"/>
  <c r="O242" i="1"/>
  <c r="T242" i="1" s="1"/>
  <c r="O372" i="1"/>
  <c r="T372" i="1" s="1"/>
  <c r="O180" i="1"/>
  <c r="T180" i="1" s="1"/>
  <c r="O154" i="1"/>
  <c r="T154" i="1" s="1"/>
  <c r="O366" i="1"/>
  <c r="T366" i="1" s="1"/>
  <c r="O111" i="1"/>
  <c r="T111" i="1" s="1"/>
  <c r="O77" i="1"/>
  <c r="T77" i="1" s="1"/>
  <c r="O400" i="1"/>
  <c r="T400" i="1" s="1"/>
  <c r="O402" i="1"/>
  <c r="T402" i="1" s="1"/>
  <c r="O384" i="1"/>
  <c r="T384" i="1" s="1"/>
  <c r="O29" i="1"/>
  <c r="T29" i="1" s="1"/>
  <c r="O291" i="1"/>
  <c r="T291" i="1" s="1"/>
  <c r="O169" i="1"/>
  <c r="T169" i="1" s="1"/>
  <c r="O334" i="1"/>
  <c r="T334" i="1" s="1"/>
  <c r="O471" i="1"/>
  <c r="T471" i="1" s="1"/>
  <c r="O489" i="1"/>
  <c r="T489" i="1" s="1"/>
  <c r="O245" i="1"/>
  <c r="T245" i="1" s="1"/>
  <c r="O214" i="1"/>
  <c r="T214" i="1" s="1"/>
  <c r="O171" i="1"/>
  <c r="T171" i="1" s="1"/>
  <c r="O202" i="1"/>
  <c r="T202" i="1" s="1"/>
  <c r="O515" i="1"/>
  <c r="T515" i="1" s="1"/>
  <c r="O64" i="1"/>
  <c r="T64" i="1" s="1"/>
  <c r="O314" i="1"/>
  <c r="T314" i="1" s="1"/>
  <c r="O479" i="1"/>
  <c r="T479" i="1" s="1"/>
  <c r="O371" i="1"/>
  <c r="T371" i="1" s="1"/>
  <c r="O243" i="1"/>
  <c r="T243" i="1" s="1"/>
  <c r="O513" i="1"/>
  <c r="T513" i="1" s="1"/>
  <c r="O310" i="1"/>
  <c r="T310" i="1" s="1"/>
  <c r="O508" i="1"/>
  <c r="T508" i="1" s="1"/>
  <c r="O204" i="1"/>
  <c r="T204" i="1" s="1"/>
  <c r="O213" i="1"/>
  <c r="T213" i="1" s="1"/>
  <c r="O437" i="1"/>
  <c r="T437" i="1" s="1"/>
  <c r="O297" i="1"/>
  <c r="T297" i="1" s="1"/>
  <c r="O85" i="1"/>
  <c r="T85" i="1" s="1"/>
  <c r="O449" i="1"/>
  <c r="T449" i="1" s="1"/>
  <c r="O481" i="1"/>
  <c r="T481" i="1" s="1"/>
  <c r="O51" i="1"/>
  <c r="T51" i="1" s="1"/>
  <c r="O352" i="1"/>
  <c r="T352" i="1" s="1"/>
  <c r="O112" i="1"/>
  <c r="T112" i="1" s="1"/>
  <c r="O84" i="1"/>
  <c r="T84" i="1" s="1"/>
  <c r="O186" i="1"/>
  <c r="T186" i="1" s="1"/>
  <c r="O60" i="1"/>
  <c r="T60" i="1" s="1"/>
  <c r="O365" i="1"/>
  <c r="T365" i="1" s="1"/>
  <c r="O343" i="1"/>
  <c r="T343" i="1" s="1"/>
  <c r="O32" i="1"/>
  <c r="T32" i="1" s="1"/>
  <c r="O44" i="1"/>
  <c r="T44" i="1" s="1"/>
  <c r="O469" i="1"/>
  <c r="T469" i="1" s="1"/>
  <c r="O66" i="1"/>
  <c r="T66" i="1" s="1"/>
  <c r="O114" i="1"/>
  <c r="T114" i="1" s="1"/>
  <c r="O470" i="1"/>
  <c r="T470" i="1" s="1"/>
  <c r="O395" i="1"/>
  <c r="T395" i="1" s="1"/>
  <c r="O483" i="1"/>
  <c r="T483" i="1" s="1"/>
  <c r="O433" i="1"/>
  <c r="T433" i="1" s="1"/>
  <c r="O370" i="1"/>
  <c r="T370" i="1" s="1"/>
  <c r="O125" i="1"/>
  <c r="T125" i="1" s="1"/>
  <c r="O130" i="1"/>
  <c r="T130" i="1" s="1"/>
  <c r="O313" i="1"/>
  <c r="T313" i="1" s="1"/>
  <c r="O335" i="1"/>
  <c r="T335" i="1" s="1"/>
  <c r="O244" i="1"/>
  <c r="T244" i="1" s="1"/>
  <c r="O21" i="1"/>
  <c r="T21" i="1" s="1"/>
  <c r="O276" i="1"/>
  <c r="T276" i="1" s="1"/>
  <c r="O462" i="1"/>
  <c r="T462" i="1" s="1"/>
  <c r="O421" i="1"/>
  <c r="T421" i="1" s="1"/>
  <c r="O423" i="1"/>
  <c r="T423" i="1" s="1"/>
  <c r="O82" i="1"/>
  <c r="T82" i="1" s="1"/>
  <c r="O376" i="1"/>
  <c r="T376" i="1" s="1"/>
  <c r="O277" i="1"/>
  <c r="T277" i="1" s="1"/>
  <c r="O223" i="1"/>
  <c r="T223" i="1" s="1"/>
  <c r="O500" i="1"/>
  <c r="T500" i="1" s="1"/>
  <c r="O464" i="1"/>
  <c r="T464" i="1" s="1"/>
  <c r="O206" i="1"/>
  <c r="T206" i="1" s="1"/>
  <c r="O318" i="1"/>
  <c r="T318" i="1" s="1"/>
  <c r="O208" i="1"/>
  <c r="T208" i="1" s="1"/>
  <c r="O427" i="1"/>
  <c r="T427" i="1" s="1"/>
  <c r="O436" i="1"/>
  <c r="T436" i="1" s="1"/>
  <c r="O22" i="1"/>
  <c r="T22" i="1" s="1"/>
  <c r="O475" i="1"/>
  <c r="T475" i="1" s="1"/>
  <c r="O358" i="1"/>
  <c r="T358" i="1" s="1"/>
  <c r="O357" i="1"/>
  <c r="T357" i="1" s="1"/>
  <c r="O195" i="1"/>
  <c r="T195" i="1" s="1"/>
  <c r="O332" i="1"/>
  <c r="T332" i="1" s="1"/>
  <c r="O430" i="1"/>
  <c r="T430" i="1" s="1"/>
  <c r="O413" i="1"/>
  <c r="T413" i="1" s="1"/>
  <c r="O142" i="1"/>
  <c r="T142" i="1" s="1"/>
  <c r="O316" i="1"/>
  <c r="T316" i="1" s="1"/>
  <c r="O205" i="1"/>
  <c r="T205" i="1" s="1"/>
  <c r="O480" i="1"/>
  <c r="T480" i="1" s="1"/>
  <c r="O403" i="1"/>
  <c r="T403" i="1" s="1"/>
  <c r="O93" i="1"/>
  <c r="T93" i="1" s="1"/>
  <c r="O24" i="1"/>
  <c r="T24" i="1" s="1"/>
  <c r="O381" i="1"/>
  <c r="T381" i="1" s="1"/>
  <c r="O463" i="1"/>
  <c r="T463" i="1" s="1"/>
  <c r="O175" i="1"/>
  <c r="T175" i="1" s="1"/>
  <c r="O303" i="1"/>
  <c r="T303" i="1" s="1"/>
  <c r="O218" i="1"/>
  <c r="T218" i="1" s="1"/>
  <c r="O52" i="1"/>
  <c r="T52" i="1" s="1"/>
  <c r="O373" i="1"/>
  <c r="T373" i="1" s="1"/>
  <c r="O17" i="1"/>
  <c r="T17" i="1" s="1"/>
  <c r="O141" i="1"/>
  <c r="T141" i="1" s="1"/>
  <c r="O67" i="1"/>
  <c r="T67" i="1" s="1"/>
  <c r="O364" i="1"/>
  <c r="T364" i="1" s="1"/>
  <c r="O92" i="1"/>
  <c r="T92" i="1" s="1"/>
  <c r="O253" i="1"/>
  <c r="T253" i="1" s="1"/>
  <c r="O405" i="1"/>
  <c r="T405" i="1" s="1"/>
  <c r="O320" i="1"/>
  <c r="T320" i="1" s="1"/>
  <c r="O274" i="1"/>
  <c r="T274" i="1" s="1"/>
  <c r="O58" i="1"/>
  <c r="T58" i="1" s="1"/>
  <c r="O238" i="1"/>
  <c r="T238" i="1" s="1"/>
  <c r="O288" i="1"/>
  <c r="T288" i="1" s="1"/>
  <c r="O367" i="1"/>
  <c r="T367" i="1" s="1"/>
  <c r="O13" i="1"/>
  <c r="T13" i="1" s="1"/>
  <c r="O123" i="1"/>
  <c r="T123" i="1" s="1"/>
  <c r="O517" i="1"/>
  <c r="T517" i="1" s="1"/>
  <c r="O164" i="1"/>
  <c r="T164" i="1" s="1"/>
  <c r="O450" i="1"/>
  <c r="T450" i="1" s="1"/>
  <c r="O25" i="1"/>
  <c r="T25" i="1" s="1"/>
  <c r="O105" i="1"/>
  <c r="T105" i="1" s="1"/>
  <c r="O79" i="1"/>
  <c r="T79" i="1" s="1"/>
  <c r="O233" i="1"/>
  <c r="T233" i="1" s="1"/>
  <c r="O472" i="1"/>
  <c r="T472" i="1" s="1"/>
  <c r="O460" i="1"/>
  <c r="T460" i="1" s="1"/>
  <c r="O441" i="1"/>
  <c r="T441" i="1" s="1"/>
  <c r="O98" i="1"/>
  <c r="T98" i="1" s="1"/>
  <c r="O72" i="1"/>
  <c r="T72" i="1" s="1"/>
  <c r="O431" i="1"/>
  <c r="T431" i="1" s="1"/>
  <c r="O474" i="1"/>
  <c r="T474" i="1" s="1"/>
  <c r="O197" i="1"/>
  <c r="T197" i="1" s="1"/>
  <c r="O268" i="1"/>
  <c r="T268" i="1" s="1"/>
  <c r="O68" i="1"/>
  <c r="T68" i="1" s="1"/>
  <c r="O19" i="1"/>
  <c r="T19" i="1" s="1"/>
  <c r="O152" i="1"/>
  <c r="T152" i="1" s="1"/>
  <c r="O429" i="1"/>
  <c r="T429" i="1" s="1"/>
  <c r="O375" i="1"/>
  <c r="T375" i="1" s="1"/>
  <c r="O378" i="1"/>
  <c r="T378" i="1" s="1"/>
  <c r="O132" i="1"/>
  <c r="T132" i="1" s="1"/>
  <c r="O50" i="1"/>
  <c r="T50" i="1" s="1"/>
  <c r="O452" i="1"/>
  <c r="T452" i="1" s="1"/>
  <c r="O198" i="1"/>
  <c r="T198" i="1" s="1"/>
  <c r="O296" i="1"/>
  <c r="T296" i="1" s="1"/>
  <c r="O199" i="1"/>
  <c r="T199" i="1" s="1"/>
  <c r="O255" i="1"/>
  <c r="T255" i="1" s="1"/>
  <c r="O503" i="1"/>
  <c r="T503" i="1" s="1"/>
  <c r="O193" i="1"/>
  <c r="T193" i="1" s="1"/>
  <c r="O62" i="1"/>
  <c r="T62" i="1" s="1"/>
  <c r="O37" i="1"/>
  <c r="T37" i="1" s="1"/>
  <c r="O61" i="1"/>
  <c r="T61" i="1" s="1"/>
  <c r="O363" i="1"/>
  <c r="T363" i="1" s="1"/>
  <c r="O140" i="1"/>
  <c r="T140" i="1" s="1"/>
  <c r="O354" i="1"/>
  <c r="T354" i="1" s="1"/>
  <c r="O446" i="1"/>
  <c r="T446" i="1" s="1"/>
  <c r="O418" i="1"/>
  <c r="T418" i="1" s="1"/>
  <c r="O349" i="1"/>
  <c r="T349" i="1" s="1"/>
  <c r="O116" i="1"/>
  <c r="T116" i="1" s="1"/>
  <c r="O426" i="1"/>
  <c r="T426" i="1" s="1"/>
  <c r="O41" i="1"/>
  <c r="T41" i="1" s="1"/>
  <c r="O237" i="1"/>
  <c r="T237" i="1" s="1"/>
  <c r="O115" i="1"/>
  <c r="T115" i="1" s="1"/>
  <c r="O382" i="1"/>
  <c r="T382" i="1" s="1"/>
  <c r="O391" i="1"/>
  <c r="T391" i="1" s="1"/>
  <c r="O468" i="1"/>
  <c r="T468" i="1" s="1"/>
  <c r="O504" i="1"/>
  <c r="T504" i="1" s="1"/>
  <c r="O394" i="1"/>
  <c r="T394" i="1" s="1"/>
  <c r="O226" i="1"/>
  <c r="T226" i="1" s="1"/>
  <c r="O119" i="1"/>
  <c r="T119" i="1" s="1"/>
  <c r="O10" i="1"/>
  <c r="T10" i="1" s="1"/>
  <c r="O408" i="1"/>
  <c r="T408" i="1" s="1"/>
  <c r="O302" i="1"/>
  <c r="T302" i="1" s="1"/>
  <c r="O488" i="1"/>
  <c r="T488" i="1" s="1"/>
  <c r="O271" i="1"/>
  <c r="T271" i="1" s="1"/>
  <c r="O406" i="1"/>
  <c r="T406" i="1" s="1"/>
  <c r="O90" i="1"/>
  <c r="T90" i="1" s="1"/>
  <c r="O86" i="1"/>
  <c r="T86" i="1" s="1"/>
  <c r="O336" i="1"/>
  <c r="T336" i="1" s="1"/>
  <c r="O438" i="1"/>
  <c r="T438" i="1" s="1"/>
  <c r="O139" i="1"/>
  <c r="T139" i="1" s="1"/>
  <c r="O106" i="1"/>
  <c r="T106" i="1" s="1"/>
  <c r="O69" i="1"/>
  <c r="T69" i="1" s="1"/>
  <c r="O331" i="1"/>
  <c r="T331" i="1" s="1"/>
  <c r="O249" i="1"/>
  <c r="T249" i="1" s="1"/>
  <c r="O207" i="1"/>
  <c r="T207" i="1" s="1"/>
  <c r="O448" i="1"/>
  <c r="T448" i="1" s="1"/>
  <c r="O399" i="1"/>
  <c r="T399" i="1" s="1"/>
  <c r="O81" i="1"/>
  <c r="T81" i="1" s="1"/>
  <c r="O246" i="1"/>
  <c r="T246" i="1" s="1"/>
  <c r="O247" i="1"/>
  <c r="T247" i="1" s="1"/>
  <c r="O170" i="1"/>
  <c r="T170" i="1" s="1"/>
  <c r="O520" i="1"/>
  <c r="T520" i="1" s="1"/>
  <c r="O341" i="1"/>
  <c r="T341" i="1" s="1"/>
  <c r="O192" i="1"/>
  <c r="T192" i="1" s="1"/>
  <c r="O346" i="1"/>
  <c r="T346" i="1" s="1"/>
  <c r="O12" i="1"/>
  <c r="T12" i="1" s="1"/>
  <c r="O240" i="1"/>
  <c r="T240" i="1" s="1"/>
  <c r="O56" i="1"/>
  <c r="T56" i="1" s="1"/>
  <c r="O20" i="1"/>
  <c r="T20" i="1" s="1"/>
  <c r="O279" i="1"/>
  <c r="T279" i="1" s="1"/>
  <c r="O28" i="1"/>
  <c r="T28" i="1" s="1"/>
  <c r="O454" i="1"/>
  <c r="T454" i="1" s="1"/>
  <c r="O162" i="1"/>
  <c r="T162" i="1" s="1"/>
  <c r="O360" i="1"/>
  <c r="T360" i="1" s="1"/>
  <c r="O55" i="1"/>
  <c r="T55" i="1" s="1"/>
  <c r="O49" i="1"/>
  <c r="T49" i="1" s="1"/>
  <c r="O417" i="1"/>
  <c r="T417" i="1" s="1"/>
  <c r="O241" i="1"/>
  <c r="T241" i="1" s="1"/>
  <c r="O518" i="1"/>
  <c r="T518" i="1" s="1"/>
  <c r="O35" i="1"/>
  <c r="T35" i="1" s="1"/>
  <c r="O295" i="1"/>
  <c r="T295" i="1" s="1"/>
  <c r="O104" i="1"/>
  <c r="T104" i="1" s="1"/>
  <c r="O184" i="1"/>
  <c r="T184" i="1" s="1"/>
  <c r="O83" i="1"/>
  <c r="T83" i="1" s="1"/>
  <c r="O485" i="1"/>
  <c r="T485" i="1" s="1"/>
  <c r="O476" i="1"/>
  <c r="T476" i="1" s="1"/>
  <c r="O368" i="1"/>
  <c r="T368" i="1" s="1"/>
  <c r="O46" i="1"/>
  <c r="T46" i="1" s="1"/>
  <c r="O236" i="1"/>
  <c r="T236" i="1" s="1"/>
  <c r="O383" i="1"/>
  <c r="T383" i="1" s="1"/>
  <c r="O53" i="1"/>
  <c r="T53" i="1" s="1"/>
  <c r="O285" i="1"/>
  <c r="T285" i="1" s="1"/>
  <c r="O138" i="1"/>
  <c r="T138" i="1" s="1"/>
  <c r="O211" i="1"/>
  <c r="T211" i="1" s="1"/>
  <c r="O396" i="1"/>
  <c r="T396" i="1" s="1"/>
  <c r="O127" i="1"/>
  <c r="T127" i="1" s="1"/>
  <c r="O23" i="1"/>
  <c r="T23" i="1" s="1"/>
  <c r="O150" i="1"/>
  <c r="T150" i="1" s="1"/>
  <c r="O497" i="1"/>
  <c r="T497" i="1" s="1"/>
  <c r="O107" i="1"/>
  <c r="T107" i="1" s="1"/>
  <c r="O506" i="1"/>
  <c r="T506" i="1" s="1"/>
  <c r="O11" i="1"/>
  <c r="T11" i="1" s="1"/>
  <c r="O252" i="1"/>
  <c r="T252" i="1" s="1"/>
  <c r="O94" i="1"/>
  <c r="T94" i="1" s="1"/>
  <c r="O248" i="1"/>
  <c r="T248" i="1" s="1"/>
  <c r="O121" i="1"/>
  <c r="T121" i="1" s="1"/>
  <c r="O493" i="1"/>
  <c r="T493" i="1" s="1"/>
  <c r="O502" i="1"/>
  <c r="T502" i="1" s="1"/>
  <c r="O54" i="1"/>
  <c r="T54" i="1" s="1"/>
  <c r="O124" i="1"/>
  <c r="T124" i="1" s="1"/>
  <c r="O109" i="1"/>
  <c r="T109" i="1" s="1"/>
  <c r="O108" i="1"/>
  <c r="T108" i="1" s="1"/>
  <c r="O344" i="1"/>
  <c r="T344" i="1" s="1"/>
  <c r="O102" i="1"/>
  <c r="T102" i="1" s="1"/>
  <c r="O390" i="1"/>
  <c r="T390" i="1" s="1"/>
  <c r="O398" i="1"/>
  <c r="T398" i="1" s="1"/>
  <c r="O432" i="1"/>
  <c r="T432" i="1" s="1"/>
  <c r="O453" i="1"/>
  <c r="T453" i="1" s="1"/>
  <c r="O350" i="1"/>
  <c r="T350" i="1" s="1"/>
  <c r="O147" i="1"/>
  <c r="T147" i="1" s="1"/>
  <c r="O290" i="1"/>
  <c r="T290" i="1" s="1"/>
  <c r="O167" i="1"/>
  <c r="T167" i="1" s="1"/>
  <c r="O407" i="1"/>
  <c r="T407" i="1" s="1"/>
  <c r="O118" i="1"/>
  <c r="T118" i="1" s="1"/>
  <c r="O374" i="1"/>
  <c r="T374" i="1" s="1"/>
  <c r="O385" i="1"/>
  <c r="T385" i="1" s="1"/>
  <c r="O457" i="1"/>
  <c r="T457" i="1" s="1"/>
  <c r="O492" i="1"/>
  <c r="T492" i="1" s="1"/>
  <c r="O311" i="1"/>
  <c r="T311" i="1" s="1"/>
  <c r="U6" i="1" l="1"/>
  <c r="U70" i="1" s="1"/>
  <c r="U9" i="1" l="1"/>
  <c r="Z9" i="1" s="1"/>
  <c r="U466" i="1"/>
  <c r="Z466" i="1" s="1"/>
  <c r="U491" i="1"/>
  <c r="Z491" i="1" s="1"/>
  <c r="U411" i="1"/>
  <c r="Z411" i="1" s="1"/>
  <c r="U299" i="1"/>
  <c r="Z299" i="1" s="1"/>
  <c r="U445" i="1"/>
  <c r="Z445" i="1" s="1"/>
  <c r="U397" i="1"/>
  <c r="Z397" i="1" s="1"/>
  <c r="U267" i="1"/>
  <c r="Z267" i="1" s="1"/>
  <c r="U297" i="1"/>
  <c r="Z297" i="1" s="1"/>
  <c r="U173" i="1"/>
  <c r="Z173" i="1" s="1"/>
  <c r="U192" i="1"/>
  <c r="Z192" i="1" s="1"/>
  <c r="U359" i="1"/>
  <c r="Z359" i="1" s="1"/>
  <c r="U272" i="1"/>
  <c r="Z272" i="1" s="1"/>
  <c r="U179" i="1"/>
  <c r="Z179" i="1" s="1"/>
  <c r="U34" i="1"/>
  <c r="Z34" i="1" s="1"/>
  <c r="U444" i="1"/>
  <c r="U340" i="1"/>
  <c r="U437" i="1"/>
  <c r="Z437" i="1" s="1"/>
  <c r="U423" i="1"/>
  <c r="Z423" i="1" s="1"/>
  <c r="U405" i="1"/>
  <c r="Z405" i="1" s="1"/>
  <c r="U50" i="1"/>
  <c r="Z50" i="1" s="1"/>
  <c r="U184" i="1"/>
  <c r="Z184" i="1" s="1"/>
  <c r="U421" i="1"/>
  <c r="Z421" i="1" s="1"/>
  <c r="U240" i="1"/>
  <c r="U375" i="1"/>
  <c r="U377" i="1"/>
  <c r="U23" i="1"/>
  <c r="Z23" i="1" s="1"/>
  <c r="U113" i="1"/>
  <c r="Z113" i="1" s="1"/>
  <c r="U262" i="1"/>
  <c r="Z262" i="1" s="1"/>
  <c r="U409" i="1"/>
  <c r="Z409" i="1" s="1"/>
  <c r="U263" i="1"/>
  <c r="Z263" i="1" s="1"/>
  <c r="U63" i="1"/>
  <c r="Z63" i="1" s="1"/>
  <c r="U424" i="1"/>
  <c r="U327" i="1"/>
  <c r="Z327" i="1" s="1"/>
  <c r="U481" i="1"/>
  <c r="Z481" i="1" s="1"/>
  <c r="U22" i="1"/>
  <c r="Z22" i="1" s="1"/>
  <c r="U238" i="1"/>
  <c r="Z238" i="1" s="1"/>
  <c r="U62" i="1"/>
  <c r="Z62" i="1" s="1"/>
  <c r="U150" i="1"/>
  <c r="Z150" i="1" s="1"/>
  <c r="U133" i="1"/>
  <c r="Z133" i="1" s="1"/>
  <c r="U246" i="1"/>
  <c r="U101" i="1"/>
  <c r="Z101" i="1" s="1"/>
  <c r="U341" i="1"/>
  <c r="Z341" i="1" s="1"/>
  <c r="U361" i="1"/>
  <c r="Z361" i="1" s="1"/>
  <c r="U362" i="1"/>
  <c r="Z362" i="1" s="1"/>
  <c r="U321" i="1"/>
  <c r="U442" i="1"/>
  <c r="U348" i="1"/>
  <c r="Z348" i="1" s="1"/>
  <c r="U161" i="1"/>
  <c r="Z161" i="1" s="1"/>
  <c r="U126" i="1"/>
  <c r="Z126" i="1" s="1"/>
  <c r="U196" i="1"/>
  <c r="Z196" i="1" s="1"/>
  <c r="U66" i="1"/>
  <c r="Z66" i="1" s="1"/>
  <c r="U195" i="1"/>
  <c r="Z195" i="1" s="1"/>
  <c r="U123" i="1"/>
  <c r="Z123" i="1" s="1"/>
  <c r="U237" i="1"/>
  <c r="Z237" i="1" s="1"/>
  <c r="U385" i="1"/>
  <c r="Z385" i="1" s="1"/>
  <c r="U479" i="1"/>
  <c r="Z479" i="1" s="1"/>
  <c r="U476" i="1"/>
  <c r="U53" i="1"/>
  <c r="Z53" i="1" s="1"/>
  <c r="U469" i="1"/>
  <c r="Z469" i="1" s="1"/>
  <c r="U194" i="1"/>
  <c r="Z194" i="1" s="1"/>
  <c r="U369" i="1"/>
  <c r="Z369" i="1" s="1"/>
  <c r="U145" i="1"/>
  <c r="Z145" i="1" s="1"/>
  <c r="U360" i="1"/>
  <c r="Z360" i="1" s="1"/>
  <c r="U245" i="1"/>
  <c r="U147" i="1"/>
  <c r="Z147" i="1" s="1"/>
  <c r="U94" i="1"/>
  <c r="Z94" i="1" s="1"/>
  <c r="U236" i="1"/>
  <c r="Z236" i="1" s="1"/>
  <c r="U162" i="1"/>
  <c r="Z162" i="1" s="1"/>
  <c r="U399" i="1"/>
  <c r="Z399" i="1" s="1"/>
  <c r="U408" i="1"/>
  <c r="Z408" i="1" s="1"/>
  <c r="U446" i="1"/>
  <c r="Z446" i="1" s="1"/>
  <c r="U95" i="1"/>
  <c r="Z95" i="1" s="1"/>
  <c r="U489" i="1"/>
  <c r="Z489" i="1" s="1"/>
  <c r="U342" i="1"/>
  <c r="Z342" i="1" s="1"/>
  <c r="U172" i="1"/>
  <c r="Z172" i="1" s="1"/>
  <c r="U319" i="1"/>
  <c r="Z319" i="1" s="1"/>
  <c r="U366" i="1"/>
  <c r="Z366" i="1" s="1"/>
  <c r="U283" i="1"/>
  <c r="Z283" i="1" s="1"/>
  <c r="U459" i="1"/>
  <c r="Z459" i="1" s="1"/>
  <c r="U90" i="1"/>
  <c r="Z90" i="1" s="1"/>
  <c r="U276" i="1"/>
  <c r="Z276" i="1" s="1"/>
  <c r="U311" i="1"/>
  <c r="Z311" i="1" s="1"/>
  <c r="U149" i="1"/>
  <c r="Z149" i="1" s="1"/>
  <c r="U265" i="1"/>
  <c r="Z265" i="1" s="1"/>
  <c r="U35" i="1"/>
  <c r="Z35" i="1" s="1"/>
  <c r="U287" i="1"/>
  <c r="Z287" i="1" s="1"/>
  <c r="U233" i="1"/>
  <c r="Z233" i="1" s="1"/>
  <c r="U471" i="1"/>
  <c r="Z471" i="1" s="1"/>
  <c r="U391" i="1"/>
  <c r="Z391" i="1" s="1"/>
  <c r="U374" i="1"/>
  <c r="Z374" i="1" s="1"/>
  <c r="U155" i="1"/>
  <c r="Z155" i="1" s="1"/>
  <c r="U312" i="1"/>
  <c r="Z312" i="1" s="1"/>
  <c r="U500" i="1"/>
  <c r="Z500" i="1" s="1"/>
  <c r="U517" i="1"/>
  <c r="Z517" i="1" s="1"/>
  <c r="U52" i="1"/>
  <c r="Z52" i="1" s="1"/>
  <c r="U186" i="1"/>
  <c r="Z186" i="1" s="1"/>
  <c r="U65" i="1"/>
  <c r="Z65" i="1" s="1"/>
  <c r="U230" i="1"/>
  <c r="Z230" i="1" s="1"/>
  <c r="U373" i="1"/>
  <c r="Z373" i="1" s="1"/>
  <c r="U261" i="1"/>
  <c r="Z261" i="1" s="1"/>
  <c r="U15" i="1"/>
  <c r="Z15" i="1" s="1"/>
  <c r="U86" i="1"/>
  <c r="Z86" i="1" s="1"/>
  <c r="U337" i="1"/>
  <c r="Z337" i="1" s="1"/>
  <c r="U13" i="1"/>
  <c r="Z13" i="1" s="1"/>
  <c r="U264" i="1"/>
  <c r="Z264" i="1" s="1"/>
  <c r="U428" i="1"/>
  <c r="U223" i="1"/>
  <c r="Z223" i="1" s="1"/>
  <c r="U98" i="1"/>
  <c r="Z98" i="1" s="1"/>
  <c r="U110" i="1"/>
  <c r="Z110" i="1" s="1"/>
  <c r="U201" i="1"/>
  <c r="Z201" i="1" s="1"/>
  <c r="U368" i="1"/>
  <c r="Z368" i="1" s="1"/>
  <c r="U400" i="1"/>
  <c r="U83" i="1"/>
  <c r="Z83" i="1" s="1"/>
  <c r="U410" i="1"/>
  <c r="Z410" i="1" s="1"/>
  <c r="U487" i="1"/>
  <c r="Z487" i="1" s="1"/>
  <c r="U216" i="1"/>
  <c r="Z216" i="1" s="1"/>
  <c r="U288" i="1"/>
  <c r="Z288" i="1" s="1"/>
  <c r="U398" i="1"/>
  <c r="U107" i="1"/>
  <c r="U485" i="1"/>
  <c r="Z485" i="1" s="1"/>
  <c r="U20" i="1"/>
  <c r="Z20" i="1" s="1"/>
  <c r="U331" i="1"/>
  <c r="U394" i="1"/>
  <c r="U61" i="1"/>
  <c r="U282" i="1"/>
  <c r="Z282" i="1" s="1"/>
  <c r="U504" i="1"/>
  <c r="Z504" i="1" s="1"/>
  <c r="U298" i="1"/>
  <c r="Z298" i="1" s="1"/>
  <c r="U228" i="1"/>
  <c r="Z228" i="1" s="1"/>
  <c r="U475" i="1"/>
  <c r="Z475" i="1" s="1"/>
  <c r="U124" i="1"/>
  <c r="Z124" i="1" s="1"/>
  <c r="U185" i="1"/>
  <c r="Z185" i="1" s="1"/>
  <c r="U383" i="1"/>
  <c r="Z383" i="1" s="1"/>
  <c r="U300" i="1"/>
  <c r="Z300" i="1" s="1"/>
  <c r="U380" i="1"/>
  <c r="Z380" i="1" s="1"/>
  <c r="U160" i="1"/>
  <c r="Z160" i="1" s="1"/>
  <c r="U404" i="1"/>
  <c r="U131" i="1"/>
  <c r="Z131" i="1" s="1"/>
  <c r="U252" i="1"/>
  <c r="Z252" i="1" s="1"/>
  <c r="U72" i="1"/>
  <c r="Z72" i="1" s="1"/>
  <c r="U460" i="1"/>
  <c r="Z460" i="1" s="1"/>
  <c r="U388" i="1"/>
  <c r="Z388" i="1" s="1"/>
  <c r="U105" i="1"/>
  <c r="Z105" i="1" s="1"/>
  <c r="U277" i="1"/>
  <c r="Z277" i="1" s="1"/>
  <c r="U513" i="1"/>
  <c r="Z513" i="1" s="1"/>
  <c r="U415" i="1"/>
  <c r="Z415" i="1" s="1"/>
  <c r="U152" i="1"/>
  <c r="Z152" i="1" s="1"/>
  <c r="U112" i="1"/>
  <c r="Z112" i="1" s="1"/>
  <c r="U166" i="1"/>
  <c r="Z166" i="1" s="1"/>
  <c r="U338" i="1"/>
  <c r="Z338" i="1" s="1"/>
  <c r="U395" i="1"/>
  <c r="Z395" i="1" s="1"/>
  <c r="U21" i="1"/>
  <c r="Z21" i="1" s="1"/>
  <c r="U439" i="1"/>
  <c r="Z439" i="1" s="1"/>
  <c r="U36" i="1"/>
  <c r="Z36" i="1" s="1"/>
  <c r="U239" i="1"/>
  <c r="Z239" i="1" s="1"/>
  <c r="U175" i="1"/>
  <c r="Z175" i="1" s="1"/>
  <c r="U478" i="1"/>
  <c r="Z478" i="1" s="1"/>
  <c r="U108" i="1"/>
  <c r="Z108" i="1" s="1"/>
  <c r="U127" i="1"/>
  <c r="Z127" i="1" s="1"/>
  <c r="U295" i="1"/>
  <c r="Z295" i="1" s="1"/>
  <c r="U346" i="1"/>
  <c r="Z346" i="1" s="1"/>
  <c r="U438" i="1"/>
  <c r="Z438" i="1" s="1"/>
  <c r="U382" i="1"/>
  <c r="U454" i="1"/>
  <c r="Z454" i="1" s="1"/>
  <c r="U37" i="1"/>
  <c r="Z37" i="1" s="1"/>
  <c r="U28" i="1"/>
  <c r="Z28" i="1" s="1"/>
  <c r="U221" i="1"/>
  <c r="Z221" i="1" s="1"/>
  <c r="U38" i="1"/>
  <c r="Z38" i="1" s="1"/>
  <c r="U116" i="1"/>
  <c r="Z116" i="1" s="1"/>
  <c r="U253" i="1"/>
  <c r="Z253" i="1" s="1"/>
  <c r="U313" i="1"/>
  <c r="Z313" i="1" s="1"/>
  <c r="U432" i="1"/>
  <c r="Z432" i="1" s="1"/>
  <c r="U58" i="1"/>
  <c r="Z58" i="1" s="1"/>
  <c r="U207" i="1"/>
  <c r="Z207" i="1" s="1"/>
  <c r="U198" i="1"/>
  <c r="U40" i="1"/>
  <c r="Z40" i="1" s="1"/>
  <c r="U436" i="1"/>
  <c r="Z436" i="1" s="1"/>
  <c r="U89" i="1"/>
  <c r="Z89" i="1" s="1"/>
  <c r="U226" i="1"/>
  <c r="Z226" i="1" s="1"/>
  <c r="U266" i="1"/>
  <c r="Z266" i="1" s="1"/>
  <c r="U56" i="1"/>
  <c r="Z56" i="1" s="1"/>
  <c r="U212" i="1"/>
  <c r="U171" i="1"/>
  <c r="Z171" i="1" s="1"/>
  <c r="U320" i="1"/>
  <c r="U351" i="1"/>
  <c r="Z351" i="1" s="1"/>
  <c r="U109" i="1"/>
  <c r="Z109" i="1" s="1"/>
  <c r="U31" i="1"/>
  <c r="Z31" i="1" s="1"/>
  <c r="U431" i="1"/>
  <c r="U183" i="1"/>
  <c r="Z183" i="1" s="1"/>
  <c r="U189" i="1"/>
  <c r="Z189" i="1" s="1"/>
  <c r="U249" i="1"/>
  <c r="Z249" i="1" s="1"/>
  <c r="U115" i="1"/>
  <c r="Z115" i="1" s="1"/>
  <c r="U493" i="1"/>
  <c r="Z493" i="1" s="1"/>
  <c r="U354" i="1"/>
  <c r="Z354" i="1" s="1"/>
  <c r="U219" i="1"/>
  <c r="Z219" i="1" s="1"/>
  <c r="U499" i="1"/>
  <c r="Z499" i="1" s="1"/>
  <c r="U32" i="1"/>
  <c r="Z32" i="1" s="1"/>
  <c r="U255" i="1"/>
  <c r="Z255" i="1" s="1"/>
  <c r="U46" i="1"/>
  <c r="Z46" i="1" s="1"/>
  <c r="U80" i="1"/>
  <c r="Z80" i="1" s="1"/>
  <c r="U16" i="1"/>
  <c r="Z16" i="1" s="1"/>
  <c r="U54" i="1"/>
  <c r="Z54" i="1" s="1"/>
  <c r="U455" i="1"/>
  <c r="Z455" i="1" s="1"/>
  <c r="U324" i="1"/>
  <c r="Z324" i="1" s="1"/>
  <c r="U134" i="1"/>
  <c r="Z134" i="1" s="1"/>
  <c r="U121" i="1"/>
  <c r="U143" i="1"/>
  <c r="U197" i="1"/>
  <c r="Z197" i="1" s="1"/>
  <c r="U286" i="1"/>
  <c r="Z286" i="1" s="1"/>
  <c r="U402" i="1"/>
  <c r="Z402" i="1" s="1"/>
  <c r="U280" i="1"/>
  <c r="Z280" i="1" s="1"/>
  <c r="U247" i="1"/>
  <c r="Z247" i="1" s="1"/>
  <c r="U494" i="1"/>
  <c r="Z494" i="1" s="1"/>
  <c r="U259" i="1"/>
  <c r="Z259" i="1" s="1"/>
  <c r="U18" i="1"/>
  <c r="Z18" i="1" s="1"/>
  <c r="U401" i="1"/>
  <c r="Z401" i="1" s="1"/>
  <c r="U141" i="1"/>
  <c r="Z141" i="1" s="1"/>
  <c r="U19" i="1"/>
  <c r="Z19" i="1" s="1"/>
  <c r="U92" i="1"/>
  <c r="Z92" i="1" s="1"/>
  <c r="U205" i="1"/>
  <c r="Z205" i="1" s="1"/>
  <c r="U464" i="1"/>
  <c r="Z464" i="1" s="1"/>
  <c r="U370" i="1"/>
  <c r="Z370" i="1" s="1"/>
  <c r="U352" i="1"/>
  <c r="Z352" i="1" s="1"/>
  <c r="U64" i="1"/>
  <c r="Z64" i="1" s="1"/>
  <c r="U111" i="1"/>
  <c r="Z111" i="1" s="1"/>
  <c r="U100" i="1"/>
  <c r="U190" i="1"/>
  <c r="Z190" i="1" s="1"/>
  <c r="U443" i="1"/>
  <c r="Z443" i="1" s="1"/>
  <c r="U27" i="1"/>
  <c r="Z27" i="1" s="1"/>
  <c r="U440" i="1"/>
  <c r="Z440" i="1" s="1"/>
  <c r="U217" i="1"/>
  <c r="Z217" i="1" s="1"/>
  <c r="U281" i="1"/>
  <c r="Z281" i="1" s="1"/>
  <c r="U315" i="1"/>
  <c r="U492" i="1"/>
  <c r="Z492" i="1" s="1"/>
  <c r="U170" i="1"/>
  <c r="U234" i="1"/>
  <c r="Z234" i="1" s="1"/>
  <c r="U498" i="1"/>
  <c r="Z498" i="1" s="1"/>
  <c r="U153" i="1"/>
  <c r="Z153" i="1" s="1"/>
  <c r="U77" i="1"/>
  <c r="Z77" i="1" s="1"/>
  <c r="U177" i="1"/>
  <c r="Z177" i="1" s="1"/>
  <c r="U142" i="1"/>
  <c r="Z142" i="1" s="1"/>
  <c r="U515" i="1"/>
  <c r="Z515" i="1" s="1"/>
  <c r="U93" i="1"/>
  <c r="Z93" i="1" s="1"/>
  <c r="U317" i="1"/>
  <c r="U457" i="1"/>
  <c r="Z457" i="1" s="1"/>
  <c r="U59" i="1"/>
  <c r="Z59" i="1" s="1"/>
  <c r="U473" i="1"/>
  <c r="Z473" i="1" s="1"/>
  <c r="U447" i="1"/>
  <c r="Z447" i="1" s="1"/>
  <c r="U191" i="1"/>
  <c r="Z191" i="1" s="1"/>
  <c r="U232" i="1"/>
  <c r="Z232" i="1" s="1"/>
  <c r="U57" i="1"/>
  <c r="Z57" i="1" s="1"/>
  <c r="U328" i="1"/>
  <c r="Z328" i="1" s="1"/>
  <c r="U508" i="1"/>
  <c r="Z508" i="1" s="1"/>
  <c r="U451" i="1"/>
  <c r="Z451" i="1" s="1"/>
  <c r="U422" i="1"/>
  <c r="Z422" i="1" s="1"/>
  <c r="U45" i="1"/>
  <c r="Z45" i="1" s="1"/>
  <c r="U496" i="1"/>
  <c r="Z496" i="1" s="1"/>
  <c r="U347" i="1"/>
  <c r="Z347" i="1" s="1"/>
  <c r="U202" i="1"/>
  <c r="Z202" i="1" s="1"/>
  <c r="U329" i="1"/>
  <c r="Z329" i="1" s="1"/>
  <c r="U413" i="1"/>
  <c r="Z413" i="1" s="1"/>
  <c r="U235" i="1"/>
  <c r="Z235" i="1" s="1"/>
  <c r="U441" i="1"/>
  <c r="U24" i="1"/>
  <c r="Z24" i="1" s="1"/>
  <c r="U376" i="1"/>
  <c r="Z376" i="1" s="1"/>
  <c r="U44" i="1"/>
  <c r="Z44" i="1" s="1"/>
  <c r="U243" i="1"/>
  <c r="Z243" i="1" s="1"/>
  <c r="U372" i="1"/>
  <c r="Z372" i="1" s="1"/>
  <c r="U200" i="1"/>
  <c r="U256" i="1"/>
  <c r="Z256" i="1" s="1"/>
  <c r="U356" i="1"/>
  <c r="Z356" i="1" s="1"/>
  <c r="U26" i="1"/>
  <c r="Z26" i="1" s="1"/>
  <c r="U486" i="1"/>
  <c r="Z486" i="1" s="1"/>
  <c r="U510" i="1"/>
  <c r="Z510" i="1" s="1"/>
  <c r="U73" i="1"/>
  <c r="Z73" i="1" s="1"/>
  <c r="U511" i="1"/>
  <c r="U307" i="1"/>
  <c r="Z307" i="1" s="1"/>
  <c r="U99" i="1"/>
  <c r="U509" i="1"/>
  <c r="Z509" i="1" s="1"/>
  <c r="U278" i="1"/>
  <c r="Z278" i="1" s="1"/>
  <c r="U71" i="1"/>
  <c r="Z71" i="1" s="1"/>
  <c r="U419" i="1"/>
  <c r="Z419" i="1" s="1"/>
  <c r="U225" i="1"/>
  <c r="Z225" i="1" s="1"/>
  <c r="U88" i="1"/>
  <c r="Z88" i="1" s="1"/>
  <c r="U218" i="1"/>
  <c r="Z218" i="1" s="1"/>
  <c r="U118" i="1"/>
  <c r="Z118" i="1" s="1"/>
  <c r="U458" i="1"/>
  <c r="Z458" i="1" s="1"/>
  <c r="U117" i="1"/>
  <c r="Z117" i="1" s="1"/>
  <c r="U502" i="1"/>
  <c r="Z502" i="1" s="1"/>
  <c r="U406" i="1"/>
  <c r="U379" i="1"/>
  <c r="Z379" i="1" s="1"/>
  <c r="U158" i="1"/>
  <c r="Z158" i="1" s="1"/>
  <c r="U290" i="1"/>
  <c r="U10" i="1"/>
  <c r="Z10" i="1" s="1"/>
  <c r="U136" i="1"/>
  <c r="Z136" i="1" s="1"/>
  <c r="U199" i="1"/>
  <c r="Z199" i="1" s="1"/>
  <c r="U165" i="1"/>
  <c r="U274" i="1"/>
  <c r="Z274" i="1" s="1"/>
  <c r="U301" i="1"/>
  <c r="U450" i="1"/>
  <c r="Z450" i="1" s="1"/>
  <c r="U429" i="1"/>
  <c r="Z429" i="1" s="1"/>
  <c r="U42" i="1"/>
  <c r="Z42" i="1" s="1"/>
  <c r="U344" i="1"/>
  <c r="U164" i="1"/>
  <c r="U178" i="1"/>
  <c r="Z178" i="1" s="1"/>
  <c r="U206" i="1"/>
  <c r="Z206" i="1" s="1"/>
  <c r="U434" i="1"/>
  <c r="Z434" i="1" s="1"/>
  <c r="U304" i="1"/>
  <c r="Z304" i="1" s="1"/>
  <c r="U12" i="1"/>
  <c r="Z12" i="1" s="1"/>
  <c r="U330" i="1"/>
  <c r="Z330" i="1" s="1"/>
  <c r="U449" i="1"/>
  <c r="Z449" i="1" s="1"/>
  <c r="U96" i="1"/>
  <c r="Z96" i="1" s="1"/>
  <c r="U74" i="1"/>
  <c r="Z74" i="1" s="1"/>
  <c r="U357" i="1"/>
  <c r="Z357" i="1" s="1"/>
  <c r="U495" i="1"/>
  <c r="Z495" i="1" s="1"/>
  <c r="U91" i="1"/>
  <c r="Z91" i="1" s="1"/>
  <c r="U503" i="1"/>
  <c r="Z503" i="1" s="1"/>
  <c r="U367" i="1"/>
  <c r="Z367" i="1" s="1"/>
  <c r="U430" i="1"/>
  <c r="Z430" i="1" s="1"/>
  <c r="U462" i="1"/>
  <c r="U60" i="1"/>
  <c r="Z60" i="1" s="1"/>
  <c r="U214" i="1"/>
  <c r="Z214" i="1" s="1"/>
  <c r="U512" i="1"/>
  <c r="Z512" i="1" s="1"/>
  <c r="U522" i="1"/>
  <c r="Z522" i="1" s="1"/>
  <c r="U326" i="1"/>
  <c r="U269" i="1"/>
  <c r="Z269" i="1" s="1"/>
  <c r="U306" i="1"/>
  <c r="U284" i="1"/>
  <c r="Z284" i="1" s="1"/>
  <c r="U275" i="1"/>
  <c r="Z275" i="1" s="1"/>
  <c r="U435" i="1"/>
  <c r="Z435" i="1" s="1"/>
  <c r="U229" i="1"/>
  <c r="Z229" i="1" s="1"/>
  <c r="U215" i="1"/>
  <c r="Z215" i="1" s="1"/>
  <c r="U203" i="1"/>
  <c r="Z203" i="1" s="1"/>
  <c r="U257" i="1"/>
  <c r="Z257" i="1" s="1"/>
  <c r="U292" i="1"/>
  <c r="Z292" i="1" s="1"/>
  <c r="U227" i="1"/>
  <c r="Z227" i="1" s="1"/>
  <c r="U224" i="1"/>
  <c r="Z224" i="1" s="1"/>
  <c r="U339" i="1"/>
  <c r="U47" i="1"/>
  <c r="Z47" i="1" s="1"/>
  <c r="U244" i="1"/>
  <c r="Z244" i="1" s="1"/>
  <c r="U241" i="1"/>
  <c r="U468" i="1"/>
  <c r="U69" i="1"/>
  <c r="Z69" i="1" s="1"/>
  <c r="U156" i="1"/>
  <c r="Z156" i="1" s="1"/>
  <c r="U78" i="1"/>
  <c r="Z78" i="1" s="1"/>
  <c r="U119" i="1"/>
  <c r="Z119" i="1" s="1"/>
  <c r="U213" i="1"/>
  <c r="Z213" i="1" s="1"/>
  <c r="U433" i="1"/>
  <c r="Z433" i="1" s="1"/>
  <c r="U154" i="1"/>
  <c r="Z154" i="1" s="1"/>
  <c r="U167" i="1"/>
  <c r="Z167" i="1" s="1"/>
  <c r="U211" i="1"/>
  <c r="Z211" i="1" s="1"/>
  <c r="U349" i="1"/>
  <c r="Z349" i="1" s="1"/>
  <c r="U25" i="1"/>
  <c r="Z25" i="1" s="1"/>
  <c r="U67" i="1"/>
  <c r="Z67" i="1" s="1"/>
  <c r="U318" i="1"/>
  <c r="U343" i="1"/>
  <c r="Z343" i="1" s="1"/>
  <c r="U75" i="1"/>
  <c r="Z75" i="1" s="1"/>
  <c r="U387" i="1"/>
  <c r="Z387" i="1" s="1"/>
  <c r="U425" i="1"/>
  <c r="Z425" i="1" s="1"/>
  <c r="U168" i="1"/>
  <c r="Z168" i="1" s="1"/>
  <c r="U87" i="1"/>
  <c r="Z87" i="1" s="1"/>
  <c r="U97" i="1"/>
  <c r="Z97" i="1" s="1"/>
  <c r="U477" i="1"/>
  <c r="Z477" i="1" s="1"/>
  <c r="U220" i="1"/>
  <c r="Z220" i="1" s="1"/>
  <c r="U169" i="1"/>
  <c r="U55" i="1"/>
  <c r="Z55" i="1" s="1"/>
  <c r="U363" i="1"/>
  <c r="Z363" i="1" s="1"/>
  <c r="U140" i="1"/>
  <c r="Z140" i="1" s="1"/>
  <c r="U11" i="1"/>
  <c r="Z11" i="1" s="1"/>
  <c r="U506" i="1"/>
  <c r="Z506" i="1" s="1"/>
  <c r="U353" i="1"/>
  <c r="U128" i="1"/>
  <c r="Z128" i="1" s="1"/>
  <c r="U273" i="1"/>
  <c r="Z273" i="1" s="1"/>
  <c r="U285" i="1"/>
  <c r="Z285" i="1" s="1"/>
  <c r="U426" i="1"/>
  <c r="Z426" i="1" s="1"/>
  <c r="U137" i="1"/>
  <c r="Z137" i="1" s="1"/>
  <c r="U138" i="1"/>
  <c r="Z138" i="1" s="1"/>
  <c r="U336" i="1"/>
  <c r="Z336" i="1" s="1"/>
  <c r="U316" i="1"/>
  <c r="Z316" i="1" s="1"/>
  <c r="U520" i="1"/>
  <c r="Z520" i="1" s="1"/>
  <c r="U407" i="1"/>
  <c r="Z407" i="1" s="1"/>
  <c r="U188" i="1"/>
  <c r="Z188" i="1" s="1"/>
  <c r="U82" i="1"/>
  <c r="Z82" i="1" s="1"/>
  <c r="U182" i="1"/>
  <c r="Z182" i="1" s="1"/>
  <c r="U497" i="1"/>
  <c r="Z497" i="1" s="1"/>
  <c r="U333" i="1"/>
  <c r="Z333" i="1" s="1"/>
  <c r="U325" i="1"/>
  <c r="Z325" i="1" s="1"/>
  <c r="U305" i="1"/>
  <c r="Z305" i="1" s="1"/>
  <c r="U414" i="1"/>
  <c r="Z414" i="1" s="1"/>
  <c r="U208" i="1"/>
  <c r="Z208" i="1" s="1"/>
  <c r="U294" i="1"/>
  <c r="Z294" i="1" s="1"/>
  <c r="U114" i="1"/>
  <c r="Z114" i="1" s="1"/>
  <c r="U68" i="1"/>
  <c r="Z68" i="1" s="1"/>
  <c r="U51" i="1"/>
  <c r="Z51" i="1" s="1"/>
  <c r="U308" i="1"/>
  <c r="Z308" i="1" s="1"/>
  <c r="U157" i="1"/>
  <c r="Z157" i="1" s="1"/>
  <c r="U193" i="1"/>
  <c r="Z193" i="1" s="1"/>
  <c r="U144" i="1"/>
  <c r="Z144" i="1" s="1"/>
  <c r="U507" i="1"/>
  <c r="U396" i="1"/>
  <c r="Z396" i="1" s="1"/>
  <c r="U296" i="1"/>
  <c r="Z296" i="1" s="1"/>
  <c r="U378" i="1"/>
  <c r="Z378" i="1" s="1"/>
  <c r="U17" i="1"/>
  <c r="Z17" i="1" s="1"/>
  <c r="U358" i="1"/>
  <c r="Z358" i="1" s="1"/>
  <c r="U335" i="1"/>
  <c r="Z335" i="1" s="1"/>
  <c r="U85" i="1"/>
  <c r="Z85" i="1" s="1"/>
  <c r="U334" i="1"/>
  <c r="Z334" i="1" s="1"/>
  <c r="U148" i="1"/>
  <c r="Z148" i="1" s="1"/>
  <c r="U501" i="1"/>
  <c r="Z501" i="1" s="1"/>
  <c r="U505" i="1"/>
  <c r="Z505" i="1" s="1"/>
  <c r="U519" i="1"/>
  <c r="Z519" i="1" s="1"/>
  <c r="U258" i="1"/>
  <c r="Z258" i="1" s="1"/>
  <c r="U484" i="1"/>
  <c r="U39" i="1"/>
  <c r="Z39" i="1" s="1"/>
  <c r="U260" i="1"/>
  <c r="U254" i="1"/>
  <c r="Z254" i="1" s="1"/>
  <c r="U289" i="1"/>
  <c r="Z289" i="1" s="1"/>
  <c r="U187" i="1"/>
  <c r="Z187" i="1" s="1"/>
  <c r="U181" i="1"/>
  <c r="Z181" i="1" s="1"/>
  <c r="U463" i="1"/>
  <c r="Z463" i="1" s="1"/>
  <c r="U43" i="1"/>
  <c r="Z43" i="1" s="1"/>
  <c r="U30" i="1"/>
  <c r="Z30" i="1" s="1"/>
  <c r="U490" i="1"/>
  <c r="Z490" i="1" s="1"/>
  <c r="U49" i="1"/>
  <c r="Z49" i="1" s="1"/>
  <c r="U456" i="1"/>
  <c r="Z456" i="1" s="1"/>
  <c r="U209" i="1"/>
  <c r="Z209" i="1" s="1"/>
  <c r="U302" i="1"/>
  <c r="Z302" i="1" s="1"/>
  <c r="U242" i="1"/>
  <c r="Z242" i="1" s="1"/>
  <c r="U14" i="1"/>
  <c r="Z14" i="1" s="1"/>
  <c r="U345" i="1"/>
  <c r="Z345" i="1" s="1"/>
  <c r="U210" i="1"/>
  <c r="U248" i="1"/>
  <c r="Z248" i="1" s="1"/>
  <c r="U33" i="1"/>
  <c r="Z33" i="1" s="1"/>
  <c r="U472" i="1"/>
  <c r="Z472" i="1" s="1"/>
  <c r="U453" i="1"/>
  <c r="Z453" i="1" s="1"/>
  <c r="U483" i="1"/>
  <c r="Z483" i="1" s="1"/>
  <c r="U84" i="1"/>
  <c r="Z84" i="1" s="1"/>
  <c r="U417" i="1"/>
  <c r="Z417" i="1" s="1"/>
  <c r="U104" i="1"/>
  <c r="Z104" i="1" s="1"/>
  <c r="U323" i="1"/>
  <c r="U310" i="1"/>
  <c r="Z310" i="1" s="1"/>
  <c r="U461" i="1"/>
  <c r="Z461" i="1" s="1"/>
  <c r="U132" i="1"/>
  <c r="Z132" i="1" s="1"/>
  <c r="U393" i="1"/>
  <c r="U163" i="1"/>
  <c r="Z163" i="1" s="1"/>
  <c r="U129" i="1"/>
  <c r="Z129" i="1" s="1"/>
  <c r="U365" i="1"/>
  <c r="Z365" i="1" s="1"/>
  <c r="U420" i="1"/>
  <c r="Z420" i="1" s="1"/>
  <c r="U159" i="1"/>
  <c r="Z159" i="1" s="1"/>
  <c r="U390" i="1"/>
  <c r="Z390" i="1" s="1"/>
  <c r="U106" i="1"/>
  <c r="Z106" i="1" s="1"/>
  <c r="U48" i="1"/>
  <c r="Z48" i="1" s="1"/>
  <c r="U120" i="1"/>
  <c r="Z120" i="1" s="1"/>
  <c r="U322" i="1"/>
  <c r="Z322" i="1" s="1"/>
  <c r="U332" i="1"/>
  <c r="Z332" i="1" s="1"/>
  <c r="U416" i="1"/>
  <c r="U381" i="1"/>
  <c r="Z381" i="1" s="1"/>
  <c r="U279" i="1"/>
  <c r="Z279" i="1" s="1"/>
  <c r="U174" i="1"/>
  <c r="Z174" i="1" s="1"/>
  <c r="U271" i="1"/>
  <c r="Z271" i="1" s="1"/>
  <c r="U135" i="1"/>
  <c r="Z135" i="1" s="1"/>
  <c r="U76" i="1"/>
  <c r="Z76" i="1" s="1"/>
  <c r="U250" i="1"/>
  <c r="Z250" i="1" s="1"/>
  <c r="U29" i="1"/>
  <c r="Z29" i="1" s="1"/>
  <c r="U371" i="1"/>
  <c r="Z371" i="1" s="1"/>
  <c r="U474" i="1"/>
  <c r="Z474" i="1" s="1"/>
  <c r="U303" i="1"/>
  <c r="Z303" i="1" s="1"/>
  <c r="U427" i="1"/>
  <c r="Z427" i="1" s="1"/>
  <c r="U470" i="1"/>
  <c r="Z470" i="1" s="1"/>
  <c r="U204" i="1"/>
  <c r="Z204" i="1" s="1"/>
  <c r="U384" i="1"/>
  <c r="Z384" i="1" s="1"/>
  <c r="U293" i="1"/>
  <c r="Z293" i="1" s="1"/>
  <c r="U122" i="1"/>
  <c r="Z122" i="1" s="1"/>
  <c r="U355" i="1"/>
  <c r="Z355" i="1" s="1"/>
  <c r="U392" i="1"/>
  <c r="U482" i="1"/>
  <c r="Z482" i="1" s="1"/>
  <c r="U309" i="1"/>
  <c r="U514" i="1"/>
  <c r="Z514" i="1" s="1"/>
  <c r="U412" i="1"/>
  <c r="Z412" i="1" s="1"/>
  <c r="U176" i="1"/>
  <c r="Z176" i="1" s="1"/>
  <c r="U146" i="1"/>
  <c r="Z146" i="1" s="1"/>
  <c r="U386" i="1"/>
  <c r="Z386" i="1" s="1"/>
  <c r="U521" i="1"/>
  <c r="U41" i="1"/>
  <c r="Z41" i="1" s="1"/>
  <c r="U103" i="1"/>
  <c r="Z103" i="1" s="1"/>
  <c r="U231" i="1"/>
  <c r="Z231" i="1" s="1"/>
  <c r="U180" i="1"/>
  <c r="Z180" i="1" s="1"/>
  <c r="U418" i="1"/>
  <c r="Z418" i="1" s="1"/>
  <c r="U364" i="1"/>
  <c r="Z364" i="1" s="1"/>
  <c r="U518" i="1"/>
  <c r="Z518" i="1" s="1"/>
  <c r="U151" i="1"/>
  <c r="Z151" i="1" s="1"/>
  <c r="U125" i="1"/>
  <c r="Z125" i="1" s="1"/>
  <c r="U222" i="1"/>
  <c r="Z222" i="1" s="1"/>
  <c r="U139" i="1"/>
  <c r="Z139" i="1" s="1"/>
  <c r="U452" i="1"/>
  <c r="Z452" i="1" s="1"/>
  <c r="U350" i="1"/>
  <c r="Z350" i="1" s="1"/>
  <c r="U79" i="1"/>
  <c r="U389" i="1"/>
  <c r="U102" i="1"/>
  <c r="Z102" i="1" s="1"/>
  <c r="U270" i="1"/>
  <c r="Z270" i="1" s="1"/>
  <c r="U516" i="1"/>
  <c r="Z516" i="1" s="1"/>
  <c r="U465" i="1"/>
  <c r="Z465" i="1" s="1"/>
  <c r="U480" i="1"/>
  <c r="Z480" i="1" s="1"/>
  <c r="U448" i="1"/>
  <c r="Z448" i="1" s="1"/>
  <c r="U467" i="1"/>
  <c r="Z467" i="1" s="1"/>
  <c r="U251" i="1"/>
  <c r="Z251" i="1" s="1"/>
  <c r="U8" i="1"/>
  <c r="Z8" i="1" s="1"/>
  <c r="U291" i="1"/>
  <c r="Z291" i="1" s="1"/>
  <c r="U130" i="1"/>
  <c r="Z130" i="1" s="1"/>
  <c r="U403" i="1"/>
  <c r="Z403" i="1" s="1"/>
  <c r="U268" i="1"/>
  <c r="U488" i="1"/>
  <c r="Z488" i="1" s="1"/>
  <c r="U81" i="1"/>
  <c r="Z81" i="1" s="1"/>
  <c r="U314" i="1"/>
  <c r="Z314" i="1" s="1"/>
  <c r="Z70" i="1"/>
  <c r="Z468" i="1" l="1"/>
  <c r="Z344" i="1"/>
  <c r="Z165" i="1"/>
  <c r="Z382" i="1"/>
  <c r="Z393" i="1"/>
  <c r="Z323" i="1"/>
  <c r="Z444" i="1"/>
  <c r="Z107" i="1"/>
  <c r="Z198" i="1"/>
  <c r="Z406" i="1"/>
  <c r="Z164" i="1"/>
  <c r="Z100" i="1"/>
  <c r="Z462" i="1"/>
  <c r="Z353" i="1"/>
  <c r="Z268" i="1"/>
  <c r="Z476" i="1"/>
  <c r="Z398" i="1"/>
  <c r="Z306" i="1"/>
  <c r="Z428" i="1"/>
  <c r="Z170" i="1"/>
  <c r="Z290" i="1"/>
  <c r="Z315" i="1"/>
  <c r="Z61" i="1"/>
  <c r="Z260" i="1"/>
  <c r="Z200" i="1"/>
  <c r="Z484" i="1"/>
  <c r="Z375" i="1"/>
  <c r="Z321" i="1"/>
  <c r="Z416" i="1"/>
  <c r="Z521" i="1"/>
  <c r="Z245" i="1"/>
  <c r="Z331" i="1"/>
  <c r="Z240" i="1"/>
  <c r="Z511" i="1"/>
  <c r="Z400" i="1"/>
  <c r="Z394" i="1"/>
  <c r="Z404" i="1"/>
  <c r="Z340" i="1"/>
  <c r="Z212" i="1"/>
  <c r="Z377" i="1"/>
  <c r="Z301" i="1"/>
  <c r="Z392" i="1"/>
  <c r="Z309" i="1"/>
  <c r="Z317" i="1"/>
  <c r="Z441" i="1"/>
  <c r="Z143" i="1"/>
  <c r="Z424" i="1"/>
  <c r="Z326" i="1"/>
  <c r="Z339" i="1"/>
  <c r="Z169" i="1"/>
  <c r="Z121" i="1"/>
  <c r="Z210" i="1"/>
  <c r="Z507" i="1"/>
  <c r="Z431" i="1"/>
  <c r="Z79" i="1"/>
  <c r="Z99" i="1"/>
  <c r="Z241" i="1"/>
  <c r="Z246" i="1"/>
  <c r="Z320" i="1"/>
  <c r="Z318" i="1"/>
  <c r="Z389" i="1"/>
  <c r="Z442" i="1"/>
  <c r="AB6" i="1" l="1"/>
  <c r="AB441" i="1" s="1"/>
  <c r="C225" i="6" l="1"/>
  <c r="H225" i="6" s="1"/>
  <c r="AB353" i="1"/>
  <c r="AB521" i="1"/>
  <c r="AB61" i="1"/>
  <c r="AB344" i="1"/>
  <c r="AB306" i="1"/>
  <c r="AB511" i="1"/>
  <c r="AB164" i="1"/>
  <c r="AB212" i="1"/>
  <c r="AB404" i="1"/>
  <c r="AB476" i="1"/>
  <c r="AB318" i="1"/>
  <c r="AB393" i="1"/>
  <c r="AB315" i="1"/>
  <c r="AB339" i="1"/>
  <c r="AB268" i="1"/>
  <c r="AB375" i="1"/>
  <c r="AB309" i="1"/>
  <c r="AB246" i="1"/>
  <c r="AB326" i="1"/>
  <c r="AB382" i="1"/>
  <c r="AB170" i="1"/>
  <c r="AB394" i="1"/>
  <c r="AB121" i="1"/>
  <c r="AB240" i="1"/>
  <c r="AB392" i="1"/>
  <c r="AB198" i="1"/>
  <c r="AB81" i="1"/>
  <c r="AB379" i="1"/>
  <c r="AB482" i="1"/>
  <c r="AB403" i="1"/>
  <c r="AB130" i="1"/>
  <c r="AB135" i="1"/>
  <c r="AB43" i="1"/>
  <c r="AB138" i="1"/>
  <c r="AB275" i="1"/>
  <c r="AB356" i="1"/>
  <c r="AB234" i="1"/>
  <c r="AB197" i="1"/>
  <c r="AB351" i="1"/>
  <c r="AB116" i="1"/>
  <c r="AB36" i="1"/>
  <c r="AB131" i="1"/>
  <c r="AB20" i="1"/>
  <c r="AB264" i="1"/>
  <c r="AB391" i="1"/>
  <c r="AB489" i="1"/>
  <c r="AB123" i="1"/>
  <c r="AB481" i="1"/>
  <c r="AB359" i="1"/>
  <c r="AB319" i="1"/>
  <c r="AB120" i="1"/>
  <c r="AB89" i="1"/>
  <c r="AB167" i="1"/>
  <c r="AB371" i="1"/>
  <c r="AB456" i="1"/>
  <c r="AB407" i="1"/>
  <c r="AB203" i="1"/>
  <c r="AB218" i="1"/>
  <c r="AB45" i="1"/>
  <c r="AB64" i="1"/>
  <c r="AB166" i="1"/>
  <c r="AB421" i="1"/>
  <c r="AB179" i="1"/>
  <c r="AB173" i="1"/>
  <c r="AB380" i="1"/>
  <c r="AB293" i="1"/>
  <c r="AB341" i="1"/>
  <c r="AB493" i="1"/>
  <c r="AB158" i="1"/>
  <c r="AB72" i="1"/>
  <c r="AB52" i="1"/>
  <c r="AB430" i="1"/>
  <c r="AB172" i="1"/>
  <c r="AB395" i="1"/>
  <c r="AB508" i="1"/>
  <c r="AB109" i="1"/>
  <c r="AB202" i="1"/>
  <c r="AB178" i="1"/>
  <c r="AB470" i="1"/>
  <c r="AB312" i="1"/>
  <c r="AB228" i="1"/>
  <c r="AB127" i="1"/>
  <c r="AB250" i="1"/>
  <c r="AB26" i="1"/>
  <c r="AB311" i="1"/>
  <c r="AB225" i="1"/>
  <c r="AB386" i="1"/>
  <c r="AB472" i="1"/>
  <c r="AB479" i="1"/>
  <c r="AB47" i="1"/>
  <c r="AB237" i="1"/>
  <c r="AB34" i="1"/>
  <c r="AB518" i="1"/>
  <c r="AB16" i="1"/>
  <c r="AB97" i="1"/>
  <c r="AB378" i="1"/>
  <c r="AB249" i="1"/>
  <c r="AB450" i="1"/>
  <c r="AB425" i="1"/>
  <c r="AB469" i="1"/>
  <c r="AB461" i="1"/>
  <c r="AB141" i="1"/>
  <c r="AB284" i="1"/>
  <c r="AB153" i="1"/>
  <c r="AB427" i="1"/>
  <c r="AB242" i="1"/>
  <c r="AB157" i="1"/>
  <c r="AB199" i="1"/>
  <c r="AB57" i="1"/>
  <c r="AB478" i="1"/>
  <c r="AB445" i="1"/>
  <c r="AB73" i="1"/>
  <c r="AB387" i="1"/>
  <c r="AB10" i="1"/>
  <c r="AB457" i="1"/>
  <c r="AB287" i="1"/>
  <c r="AB91" i="1"/>
  <c r="AB337" i="1"/>
  <c r="AB62" i="1"/>
  <c r="AB226" i="1"/>
  <c r="AB113" i="1"/>
  <c r="AB86" i="1"/>
  <c r="AB75" i="1"/>
  <c r="AB53" i="1"/>
  <c r="AB119" i="1"/>
  <c r="AB63" i="1"/>
  <c r="AB222" i="1"/>
  <c r="AB163" i="1"/>
  <c r="AB296" i="1"/>
  <c r="AB11" i="1"/>
  <c r="AB503" i="1"/>
  <c r="AB372" i="1"/>
  <c r="AB443" i="1"/>
  <c r="AB324" i="1"/>
  <c r="AB56" i="1"/>
  <c r="AB37" i="1"/>
  <c r="AB338" i="1"/>
  <c r="AB300" i="1"/>
  <c r="AB288" i="1"/>
  <c r="AB15" i="1"/>
  <c r="AB35" i="1"/>
  <c r="AB399" i="1"/>
  <c r="AB126" i="1"/>
  <c r="AB263" i="1"/>
  <c r="AB297" i="1"/>
  <c r="AB512" i="1"/>
  <c r="AB522" i="1"/>
  <c r="AB464" i="1"/>
  <c r="AB408" i="1"/>
  <c r="AB381" i="1"/>
  <c r="AB335" i="1"/>
  <c r="AB273" i="1"/>
  <c r="AB60" i="1"/>
  <c r="AB71" i="1"/>
  <c r="AB447" i="1"/>
  <c r="AB401" i="1"/>
  <c r="AB460" i="1"/>
  <c r="AB474" i="1"/>
  <c r="AB243" i="1"/>
  <c r="AB495" i="1"/>
  <c r="AB412" i="1"/>
  <c r="AB194" i="1"/>
  <c r="AB291" i="1"/>
  <c r="AB124" i="1"/>
  <c r="AB410" i="1"/>
  <c r="AB433" i="1"/>
  <c r="AB206" i="1"/>
  <c r="AB139" i="1"/>
  <c r="AB251" i="1"/>
  <c r="AB182" i="1"/>
  <c r="AB492" i="1"/>
  <c r="AB40" i="1"/>
  <c r="AB51" i="1"/>
  <c r="AB70" i="1"/>
  <c r="AB159" i="1"/>
  <c r="AB262" i="1"/>
  <c r="AB285" i="1"/>
  <c r="AB117" i="1"/>
  <c r="AB140" i="1"/>
  <c r="AB175" i="1"/>
  <c r="AB209" i="1"/>
  <c r="AB334" i="1"/>
  <c r="AB214" i="1"/>
  <c r="AB357" i="1"/>
  <c r="AB261" i="1"/>
  <c r="AB515" i="1"/>
  <c r="AB305" i="1"/>
  <c r="AB390" i="1"/>
  <c r="AB345" i="1"/>
  <c r="AB69" i="1"/>
  <c r="AB136" i="1"/>
  <c r="AB55" i="1"/>
  <c r="AB373" i="1"/>
  <c r="AB303" i="1"/>
  <c r="AB90" i="1"/>
  <c r="AB230" i="1"/>
  <c r="AB313" i="1"/>
  <c r="AB253" i="1"/>
  <c r="AB304" i="1"/>
  <c r="AB216" i="1"/>
  <c r="AB505" i="1"/>
  <c r="AB184" i="1"/>
  <c r="AB29" i="1"/>
  <c r="AB49" i="1"/>
  <c r="AB220" i="1"/>
  <c r="AB88" i="1"/>
  <c r="AB217" i="1"/>
  <c r="AB459" i="1"/>
  <c r="AB180" i="1"/>
  <c r="AB22" i="1"/>
  <c r="AB224" i="1"/>
  <c r="AB146" i="1"/>
  <c r="AB84" i="1"/>
  <c r="AB68" i="1"/>
  <c r="AB25" i="1"/>
  <c r="AB502" i="1"/>
  <c r="AB329" i="1"/>
  <c r="AB205" i="1"/>
  <c r="AB80" i="1"/>
  <c r="AB436" i="1"/>
  <c r="AB438" i="1"/>
  <c r="AB415" i="1"/>
  <c r="AB475" i="1"/>
  <c r="AB83" i="1"/>
  <c r="AB65" i="1"/>
  <c r="AB276" i="1"/>
  <c r="AB147" i="1"/>
  <c r="AB101" i="1"/>
  <c r="AB23" i="1"/>
  <c r="AB299" i="1"/>
  <c r="AB156" i="1"/>
  <c r="AB402" i="1"/>
  <c r="AB384" i="1"/>
  <c r="AB467" i="1"/>
  <c r="AB310" i="1"/>
  <c r="AB193" i="1"/>
  <c r="AB87" i="1"/>
  <c r="AB74" i="1"/>
  <c r="AB510" i="1"/>
  <c r="AB177" i="1"/>
  <c r="AB499" i="1"/>
  <c r="AB38" i="1"/>
  <c r="AB95" i="1"/>
  <c r="AB233" i="1"/>
  <c r="AB93" i="1"/>
  <c r="AB188" i="1"/>
  <c r="AB325" i="1"/>
  <c r="AB437" i="1"/>
  <c r="AB348" i="1"/>
  <c r="AB201" i="1"/>
  <c r="AB509" i="1"/>
  <c r="AB204" i="1"/>
  <c r="AB59" i="1"/>
  <c r="AB82" i="1"/>
  <c r="AB397" i="1"/>
  <c r="AB292" i="1"/>
  <c r="AB41" i="1"/>
  <c r="AB308" i="1"/>
  <c r="AB516" i="1"/>
  <c r="AB501" i="1"/>
  <c r="AB17" i="1"/>
  <c r="AB152" i="1"/>
  <c r="AB396" i="1"/>
  <c r="AB21" i="1"/>
  <c r="AB132" i="1"/>
  <c r="AB256" i="1"/>
  <c r="AB13" i="1"/>
  <c r="AB520" i="1"/>
  <c r="AB446" i="1"/>
  <c r="AB30" i="1"/>
  <c r="AB286" i="1"/>
  <c r="AB463" i="1"/>
  <c r="AB133" i="1"/>
  <c r="AB129" i="1"/>
  <c r="AB480" i="1"/>
  <c r="AB8" i="1"/>
  <c r="AB42" i="1"/>
  <c r="AB454" i="1"/>
  <c r="AB239" i="1"/>
  <c r="AB352" i="1"/>
  <c r="AB496" i="1"/>
  <c r="AB513" i="1"/>
  <c r="AB333" i="1"/>
  <c r="AB195" i="1"/>
  <c r="AB491" i="1"/>
  <c r="AB215" i="1"/>
  <c r="AB385" i="1"/>
  <c r="AB12" i="1"/>
  <c r="C29" i="6" s="1"/>
  <c r="H29" i="6" s="1"/>
  <c r="AB295" i="1"/>
  <c r="AB106" i="1"/>
  <c r="AB122" i="1"/>
  <c r="AB14" i="1"/>
  <c r="AB497" i="1"/>
  <c r="AB78" i="1"/>
  <c r="AB307" i="1"/>
  <c r="AB328" i="1"/>
  <c r="AB247" i="1"/>
  <c r="AB115" i="1"/>
  <c r="AB58" i="1"/>
  <c r="AB108" i="1"/>
  <c r="AB388" i="1"/>
  <c r="AB282" i="1"/>
  <c r="AB110" i="1"/>
  <c r="AB500" i="1"/>
  <c r="AB366" i="1"/>
  <c r="AB369" i="1"/>
  <c r="AB150" i="1"/>
  <c r="AB405" i="1"/>
  <c r="AB289" i="1"/>
  <c r="AB269" i="1"/>
  <c r="AB342" i="1"/>
  <c r="AB364" i="1"/>
  <c r="AB33" i="1"/>
  <c r="AB414" i="1"/>
  <c r="AB154" i="1"/>
  <c r="AB429" i="1"/>
  <c r="AB24" i="1"/>
  <c r="AB281" i="1"/>
  <c r="AB365" i="1"/>
  <c r="AB355" i="1"/>
  <c r="AB162" i="1"/>
  <c r="AB238" i="1"/>
  <c r="AB66" i="1"/>
  <c r="AB370" i="1"/>
  <c r="AB181" i="1"/>
  <c r="AB223" i="1"/>
  <c r="AB277" i="1"/>
  <c r="AB452" i="1"/>
  <c r="AB471" i="1"/>
  <c r="AB161" i="1"/>
  <c r="AB255" i="1"/>
  <c r="AB31" i="1"/>
  <c r="AB235" i="1"/>
  <c r="AB104" i="1"/>
  <c r="AB419" i="1"/>
  <c r="AB103" i="1"/>
  <c r="AB28" i="1"/>
  <c r="AB279" i="1"/>
  <c r="AB417" i="1"/>
  <c r="AB354" i="1"/>
  <c r="AB322" i="1"/>
  <c r="AB336" i="1"/>
  <c r="AB102" i="1"/>
  <c r="AB434" i="1"/>
  <c r="AB96" i="1"/>
  <c r="AB350" i="1"/>
  <c r="AB67" i="1"/>
  <c r="AB190" i="1"/>
  <c r="AB207" i="1"/>
  <c r="AB18" i="1"/>
  <c r="AB227" i="1"/>
  <c r="AB189" i="1"/>
  <c r="AB219" i="1"/>
  <c r="AB27" i="1"/>
  <c r="AB265" i="1"/>
  <c r="AB314" i="1"/>
  <c r="AB105" i="1"/>
  <c r="AB280" i="1"/>
  <c r="AB186" i="1"/>
  <c r="AB112" i="1"/>
  <c r="AB32" i="1"/>
  <c r="AB298" i="1"/>
  <c r="AB413" i="1"/>
  <c r="AB125" i="1"/>
  <c r="AB248" i="1"/>
  <c r="AB270" i="1"/>
  <c r="AB343" i="1"/>
  <c r="AB455" i="1"/>
  <c r="AB411" i="1"/>
  <c r="AB9" i="1"/>
  <c r="AB274" i="1"/>
  <c r="AB266" i="1"/>
  <c r="AB258" i="1"/>
  <c r="AB19" i="1"/>
  <c r="AB418" i="1"/>
  <c r="AB498" i="1"/>
  <c r="AB137" i="1"/>
  <c r="AB185" i="1"/>
  <c r="AB426" i="1"/>
  <c r="AB98" i="1"/>
  <c r="AB283" i="1"/>
  <c r="AB360" i="1"/>
  <c r="AB361" i="1"/>
  <c r="AB494" i="1"/>
  <c r="AB458" i="1"/>
  <c r="AB316" i="1"/>
  <c r="AB257" i="1"/>
  <c r="AB483" i="1"/>
  <c r="AB144" i="1"/>
  <c r="AB196" i="1"/>
  <c r="AB420" i="1"/>
  <c r="AB451" i="1"/>
  <c r="AB39" i="1"/>
  <c r="AB374" i="1"/>
  <c r="AB271" i="1"/>
  <c r="AB244" i="1"/>
  <c r="AB346" i="1"/>
  <c r="AB232" i="1"/>
  <c r="AB160" i="1"/>
  <c r="AB54" i="1"/>
  <c r="AB46" i="1"/>
  <c r="AB514" i="1"/>
  <c r="AB465" i="1"/>
  <c r="AB432" i="1"/>
  <c r="AB435" i="1"/>
  <c r="AB44" i="1"/>
  <c r="AB363" i="1"/>
  <c r="AB171" i="1"/>
  <c r="AB94" i="1"/>
  <c r="AB114" i="1"/>
  <c r="AB272" i="1"/>
  <c r="AB383" i="1"/>
  <c r="AB302" i="1"/>
  <c r="AB236" i="1"/>
  <c r="AB332" i="1"/>
  <c r="AB229" i="1"/>
  <c r="AB213" i="1"/>
  <c r="AB142" i="1"/>
  <c r="AB208" i="1"/>
  <c r="AB347" i="1"/>
  <c r="AB504" i="1"/>
  <c r="AB519" i="1"/>
  <c r="AB145" i="1"/>
  <c r="AB148" i="1"/>
  <c r="AB486" i="1"/>
  <c r="AB362" i="1"/>
  <c r="AB221" i="1"/>
  <c r="AB477" i="1"/>
  <c r="AB134" i="1"/>
  <c r="AB473" i="1"/>
  <c r="AB149" i="1"/>
  <c r="AB151" i="1"/>
  <c r="AB155" i="1"/>
  <c r="AB50" i="1"/>
  <c r="AB168" i="1"/>
  <c r="AB211" i="1"/>
  <c r="AB517" i="1"/>
  <c r="AB259" i="1"/>
  <c r="AB48" i="1"/>
  <c r="AB278" i="1"/>
  <c r="AB118" i="1"/>
  <c r="AB367" i="1"/>
  <c r="AB490" i="1"/>
  <c r="AB85" i="1"/>
  <c r="AB231" i="1"/>
  <c r="AB440" i="1"/>
  <c r="AB187" i="1"/>
  <c r="AB368" i="1"/>
  <c r="AB252" i="1"/>
  <c r="AB487" i="1"/>
  <c r="AB192" i="1"/>
  <c r="AB358" i="1"/>
  <c r="AB422" i="1"/>
  <c r="AB409" i="1"/>
  <c r="AB128" i="1"/>
  <c r="AB506" i="1"/>
  <c r="AB466" i="1"/>
  <c r="AB439" i="1"/>
  <c r="AB183" i="1"/>
  <c r="AB267" i="1"/>
  <c r="AB423" i="1"/>
  <c r="AB76" i="1"/>
  <c r="AB488" i="1"/>
  <c r="AB448" i="1"/>
  <c r="AB111" i="1"/>
  <c r="AB453" i="1"/>
  <c r="AB191" i="1"/>
  <c r="AB176" i="1"/>
  <c r="AB77" i="1"/>
  <c r="AB294" i="1"/>
  <c r="AB485" i="1"/>
  <c r="AB449" i="1"/>
  <c r="AB376" i="1"/>
  <c r="AB92" i="1"/>
  <c r="AB349" i="1"/>
  <c r="AB174" i="1"/>
  <c r="AB330" i="1"/>
  <c r="AB254" i="1"/>
  <c r="AB327" i="1"/>
  <c r="AB431" i="1"/>
  <c r="AB507" i="1"/>
  <c r="AB331" i="1"/>
  <c r="AB398" i="1"/>
  <c r="AB416" i="1"/>
  <c r="AB323" i="1"/>
  <c r="AB406" i="1"/>
  <c r="AB484" i="1"/>
  <c r="AB165" i="1"/>
  <c r="AB428" i="1"/>
  <c r="AB245" i="1"/>
  <c r="AB424" i="1"/>
  <c r="AB442" i="1"/>
  <c r="AB99" i="1"/>
  <c r="AB107" i="1"/>
  <c r="AB260" i="1"/>
  <c r="AB377" i="1"/>
  <c r="AB79" i="1"/>
  <c r="AB301" i="1"/>
  <c r="AB241" i="1"/>
  <c r="AB462" i="1"/>
  <c r="AB143" i="1"/>
  <c r="AB444" i="1"/>
  <c r="AB400" i="1"/>
  <c r="AB169" i="1"/>
  <c r="AB200" i="1"/>
  <c r="AB340" i="1"/>
  <c r="AB100" i="1"/>
  <c r="AB321" i="1"/>
  <c r="AB317" i="1"/>
  <c r="AB320" i="1"/>
  <c r="AB210" i="1"/>
  <c r="AB468" i="1"/>
  <c r="AB290" i="1"/>
  <c r="AB389" i="1"/>
  <c r="C454" i="6" l="1"/>
  <c r="H454" i="6" s="1"/>
  <c r="C361" i="6"/>
  <c r="H361" i="6" s="1"/>
  <c r="C277" i="6"/>
  <c r="H277" i="6" s="1"/>
  <c r="C309" i="6"/>
  <c r="H309" i="6" s="1"/>
  <c r="C173" i="6"/>
  <c r="H173" i="6" s="1"/>
  <c r="C336" i="6"/>
  <c r="H336" i="6" s="1"/>
  <c r="C288" i="6"/>
  <c r="H288" i="6" s="1"/>
  <c r="C351" i="6"/>
  <c r="H351" i="6" s="1"/>
  <c r="C207" i="6"/>
  <c r="H207" i="6" s="1"/>
  <c r="C316" i="6"/>
  <c r="H316" i="6" s="1"/>
  <c r="C311" i="6"/>
  <c r="H311" i="6" s="1"/>
  <c r="C256" i="6"/>
  <c r="H256" i="6" s="1"/>
  <c r="C23" i="6"/>
  <c r="H23" i="6" s="1"/>
  <c r="C367" i="6"/>
  <c r="H367" i="6" s="1"/>
  <c r="C140" i="6"/>
  <c r="H140" i="6" s="1"/>
  <c r="C184" i="6"/>
  <c r="H184" i="6" s="1"/>
  <c r="C374" i="6"/>
  <c r="H374" i="6" s="1"/>
  <c r="C211" i="6"/>
  <c r="H211" i="6" s="1"/>
  <c r="C334" i="6"/>
  <c r="H334" i="6" s="1"/>
  <c r="C397" i="6"/>
  <c r="H397" i="6" s="1"/>
  <c r="C143" i="6"/>
  <c r="H143" i="6" s="1"/>
  <c r="C79" i="6"/>
  <c r="H79" i="6" s="1"/>
  <c r="C50" i="6"/>
  <c r="H50" i="6" s="1"/>
  <c r="C134" i="6"/>
  <c r="H134" i="6" s="1"/>
  <c r="C101" i="6"/>
  <c r="H101" i="6" s="1"/>
  <c r="C393" i="6"/>
  <c r="H393" i="6" s="1"/>
  <c r="C462" i="6"/>
  <c r="H462" i="6" s="1"/>
  <c r="C271" i="6"/>
  <c r="H271" i="6" s="1"/>
  <c r="C473" i="6"/>
  <c r="H473" i="6" s="1"/>
  <c r="C421" i="6"/>
  <c r="H421" i="6" s="1"/>
  <c r="C85" i="6"/>
  <c r="H85" i="6" s="1"/>
  <c r="C172" i="6"/>
  <c r="H172" i="6" s="1"/>
  <c r="C56" i="6"/>
  <c r="H56" i="6" s="1"/>
  <c r="C240" i="6"/>
  <c r="H240" i="6" s="1"/>
  <c r="C290" i="6"/>
  <c r="H290" i="6" s="1"/>
  <c r="C33" i="6"/>
  <c r="H33" i="6" s="1"/>
  <c r="C291" i="6"/>
  <c r="H291" i="6" s="1"/>
  <c r="C261" i="6"/>
  <c r="H261" i="6" s="1"/>
  <c r="C70" i="6"/>
  <c r="H70" i="6" s="1"/>
  <c r="C268" i="6"/>
  <c r="H268" i="6" s="1"/>
  <c r="C138" i="6"/>
  <c r="H138" i="6" s="1"/>
  <c r="C182" i="6"/>
  <c r="H182" i="6" s="1"/>
  <c r="C185" i="6"/>
  <c r="H185" i="6" s="1"/>
  <c r="C47" i="6"/>
  <c r="H47" i="6" s="1"/>
  <c r="C86" i="6"/>
  <c r="H86" i="6" s="1"/>
  <c r="C310" i="6"/>
  <c r="H310" i="6" s="1"/>
  <c r="C406" i="6"/>
  <c r="H406" i="6" s="1"/>
  <c r="C220" i="6"/>
  <c r="H220" i="6" s="1"/>
  <c r="C272" i="6"/>
  <c r="H272" i="6" s="1"/>
  <c r="C445" i="6"/>
  <c r="H445" i="6" s="1"/>
  <c r="C335" i="6"/>
  <c r="H335" i="6" s="1"/>
  <c r="C331" i="6"/>
  <c r="H331" i="6" s="1"/>
  <c r="C500" i="6"/>
  <c r="H500" i="6" s="1"/>
  <c r="C234" i="6"/>
  <c r="H234" i="6" s="1"/>
  <c r="C498" i="6"/>
  <c r="H498" i="6" s="1"/>
  <c r="C69" i="6"/>
  <c r="H69" i="6" s="1"/>
  <c r="C340" i="6"/>
  <c r="H340" i="6" s="1"/>
  <c r="C154" i="6"/>
  <c r="H154" i="6" s="1"/>
  <c r="C458" i="6"/>
  <c r="H458" i="6" s="1"/>
  <c r="C263" i="6"/>
  <c r="H263" i="6" s="1"/>
  <c r="C229" i="6"/>
  <c r="H229" i="6" s="1"/>
  <c r="C163" i="6"/>
  <c r="H163" i="6" s="1"/>
  <c r="C413" i="6"/>
  <c r="H413" i="6" s="1"/>
  <c r="C525" i="6"/>
  <c r="H525" i="6" s="1"/>
  <c r="C155" i="6"/>
  <c r="H155" i="6" s="1"/>
  <c r="C17" i="6"/>
  <c r="H17" i="6" s="1"/>
  <c r="C60" i="6"/>
  <c r="H60" i="6" s="1"/>
  <c r="C363" i="6"/>
  <c r="H363" i="6" s="1"/>
  <c r="C238" i="6"/>
  <c r="H238" i="6" s="1"/>
  <c r="C236" i="6"/>
  <c r="H236" i="6" s="1"/>
  <c r="C306" i="6"/>
  <c r="H306" i="6" s="1"/>
  <c r="C168" i="6"/>
  <c r="H168" i="6" s="1"/>
  <c r="C356" i="6"/>
  <c r="H356" i="6" s="1"/>
  <c r="C464" i="6"/>
  <c r="H464" i="6" s="1"/>
  <c r="C212" i="6"/>
  <c r="H212" i="6" s="1"/>
  <c r="C78" i="6"/>
  <c r="H78" i="6" s="1"/>
  <c r="C452" i="6"/>
  <c r="H452" i="6" s="1"/>
  <c r="C460" i="6"/>
  <c r="H460" i="6" s="1"/>
  <c r="C347" i="6"/>
  <c r="H347" i="6" s="1"/>
  <c r="C195" i="6"/>
  <c r="H195" i="6" s="1"/>
  <c r="C44" i="6"/>
  <c r="H44" i="6" s="1"/>
  <c r="C255" i="6"/>
  <c r="H255" i="6" s="1"/>
  <c r="C384" i="6"/>
  <c r="H384" i="6" s="1"/>
  <c r="C125" i="6"/>
  <c r="H125" i="6" s="1"/>
  <c r="C391" i="6"/>
  <c r="H391" i="6" s="1"/>
  <c r="C45" i="6"/>
  <c r="H45" i="6" s="1"/>
  <c r="C198" i="6"/>
  <c r="H198" i="6" s="1"/>
  <c r="C107" i="6"/>
  <c r="H107" i="6" s="1"/>
  <c r="C416" i="6"/>
  <c r="H416" i="6" s="1"/>
  <c r="C48" i="6"/>
  <c r="H48" i="6" s="1"/>
  <c r="C111" i="6"/>
  <c r="H111" i="6" s="1"/>
  <c r="C435" i="6"/>
  <c r="H435" i="6" s="1"/>
  <c r="C396" i="6"/>
  <c r="H396" i="6" s="1"/>
  <c r="C41" i="6"/>
  <c r="H41" i="6" s="1"/>
  <c r="C370" i="6"/>
  <c r="H370" i="6" s="1"/>
  <c r="C97" i="6"/>
  <c r="H97" i="6" s="1"/>
  <c r="C32" i="6"/>
  <c r="H32" i="6" s="1"/>
  <c r="C81" i="6"/>
  <c r="H81" i="6" s="1"/>
  <c r="C420" i="6"/>
  <c r="H420" i="6" s="1"/>
  <c r="C164" i="6"/>
  <c r="H164" i="6" s="1"/>
  <c r="C62" i="6"/>
  <c r="H62" i="6" s="1"/>
  <c r="C46" i="6"/>
  <c r="H46" i="6" s="1"/>
  <c r="C27" i="6"/>
  <c r="H27" i="6" s="1"/>
  <c r="C484" i="6"/>
  <c r="H484" i="6" s="1"/>
  <c r="C194" i="6"/>
  <c r="H194" i="6" s="1"/>
  <c r="C176" i="6"/>
  <c r="H176" i="6" s="1"/>
  <c r="C231" i="6"/>
  <c r="H231" i="6" s="1"/>
  <c r="C174" i="6"/>
  <c r="H174" i="6" s="1"/>
  <c r="C504" i="6"/>
  <c r="H504" i="6" s="1"/>
  <c r="C93" i="6"/>
  <c r="H93" i="6" s="1"/>
  <c r="C251" i="6"/>
  <c r="H251" i="6" s="1"/>
  <c r="C270" i="6"/>
  <c r="H270" i="6" s="1"/>
  <c r="C88" i="6"/>
  <c r="H88" i="6" s="1"/>
  <c r="C24" i="6"/>
  <c r="H24" i="6" s="1"/>
  <c r="C123" i="6"/>
  <c r="H123" i="6" s="1"/>
  <c r="C191" i="6"/>
  <c r="H191" i="6" s="1"/>
  <c r="C105" i="6"/>
  <c r="H105" i="6" s="1"/>
  <c r="C113" i="6"/>
  <c r="H113" i="6" s="1"/>
  <c r="C470" i="6"/>
  <c r="H470" i="6" s="1"/>
  <c r="C343" i="6"/>
  <c r="H343" i="6" s="1"/>
  <c r="C486" i="6"/>
  <c r="H486" i="6" s="1"/>
  <c r="C407" i="6"/>
  <c r="H407" i="6" s="1"/>
  <c r="C472" i="6"/>
  <c r="H472" i="6" s="1"/>
  <c r="C63" i="6"/>
  <c r="H63" i="6" s="1"/>
  <c r="C354" i="6"/>
  <c r="H354" i="6" s="1"/>
  <c r="C333" i="6"/>
  <c r="H333" i="6" s="1"/>
  <c r="C178" i="6"/>
  <c r="H178" i="6" s="1"/>
  <c r="C230" i="6"/>
  <c r="H230" i="6" s="1"/>
  <c r="C438" i="6"/>
  <c r="H438" i="6" s="1"/>
  <c r="C285" i="6"/>
  <c r="H285" i="6" s="1"/>
  <c r="C188" i="6"/>
  <c r="H188" i="6" s="1"/>
  <c r="C424" i="6"/>
  <c r="H424" i="6" s="1"/>
  <c r="C344" i="6"/>
  <c r="H344" i="6" s="1"/>
  <c r="C19" i="6"/>
  <c r="H19" i="6" s="1"/>
  <c r="C34" i="6"/>
  <c r="H34" i="6" s="1"/>
  <c r="C281" i="6"/>
  <c r="H281" i="6" s="1"/>
  <c r="C264" i="6"/>
  <c r="H264" i="6" s="1"/>
  <c r="C266" i="6"/>
  <c r="H266" i="6" s="1"/>
  <c r="C496" i="6"/>
  <c r="H496" i="6" s="1"/>
  <c r="C305" i="6"/>
  <c r="H305" i="6" s="1"/>
  <c r="C395" i="6"/>
  <c r="H395" i="6" s="1"/>
  <c r="C96" i="6"/>
  <c r="H96" i="6" s="1"/>
  <c r="C328" i="6"/>
  <c r="H328" i="6" s="1"/>
  <c r="C131" i="6"/>
  <c r="H131" i="6" s="1"/>
  <c r="C245" i="6"/>
  <c r="H245" i="6" s="1"/>
  <c r="C299" i="6"/>
  <c r="H299" i="6" s="1"/>
  <c r="C425" i="6"/>
  <c r="H425" i="6" s="1"/>
  <c r="C456" i="6"/>
  <c r="H456" i="6" s="1"/>
  <c r="C429" i="6"/>
  <c r="H429" i="6" s="1"/>
  <c r="C392" i="6"/>
  <c r="H392" i="6" s="1"/>
  <c r="C371" i="6"/>
  <c r="H371" i="6" s="1"/>
  <c r="C527" i="6"/>
  <c r="H527" i="6" s="1"/>
  <c r="C487" i="6"/>
  <c r="H487" i="6" s="1"/>
  <c r="C162" i="6"/>
  <c r="H162" i="6" s="1"/>
  <c r="C22" i="6"/>
  <c r="H22" i="6" s="1"/>
  <c r="C465" i="6"/>
  <c r="H465" i="6" s="1"/>
  <c r="C149" i="6"/>
  <c r="H149" i="6" s="1"/>
  <c r="C400" i="6"/>
  <c r="H400" i="6" s="1"/>
  <c r="C122" i="6"/>
  <c r="H122" i="6" s="1"/>
  <c r="C304" i="6"/>
  <c r="H304" i="6" s="1"/>
  <c r="C315" i="6"/>
  <c r="H315" i="6" s="1"/>
  <c r="C262" i="6"/>
  <c r="H262" i="6" s="1"/>
  <c r="C252" i="6"/>
  <c r="H252" i="6" s="1"/>
  <c r="C128" i="6"/>
  <c r="H128" i="6" s="1"/>
  <c r="C301" i="6"/>
  <c r="H301" i="6" s="1"/>
  <c r="C186" i="6"/>
  <c r="H186" i="6" s="1"/>
  <c r="C339" i="6"/>
  <c r="H339" i="6" s="1"/>
  <c r="C192" i="6"/>
  <c r="H192" i="6" s="1"/>
  <c r="C82" i="6"/>
  <c r="H82" i="6" s="1"/>
  <c r="C318" i="6"/>
  <c r="H318" i="6" s="1"/>
  <c r="C448" i="6"/>
  <c r="H448" i="6" s="1"/>
  <c r="C365" i="6"/>
  <c r="H365" i="6" s="1"/>
  <c r="C108" i="6"/>
  <c r="H108" i="6" s="1"/>
  <c r="C90" i="6"/>
  <c r="H90" i="6" s="1"/>
  <c r="C300" i="6"/>
  <c r="H300" i="6" s="1"/>
  <c r="C132" i="6"/>
  <c r="H132" i="6" s="1"/>
  <c r="C219" i="6"/>
  <c r="H219" i="6" s="1"/>
  <c r="C150" i="6"/>
  <c r="H150" i="6" s="1"/>
  <c r="C74" i="6"/>
  <c r="H74" i="6" s="1"/>
  <c r="C72" i="6"/>
  <c r="H72" i="6" s="1"/>
  <c r="C73" i="6"/>
  <c r="H73" i="6" s="1"/>
  <c r="C35" i="6"/>
  <c r="H35" i="6" s="1"/>
  <c r="C491" i="6"/>
  <c r="H491" i="6" s="1"/>
  <c r="C320" i="6"/>
  <c r="H320" i="6" s="1"/>
  <c r="C279" i="6"/>
  <c r="H279" i="6" s="1"/>
  <c r="C528" i="6"/>
  <c r="H528" i="6" s="1"/>
  <c r="C289" i="6"/>
  <c r="H289" i="6" s="1"/>
  <c r="C410" i="6"/>
  <c r="H410" i="6" s="1"/>
  <c r="C408" i="6"/>
  <c r="H408" i="6" s="1"/>
  <c r="C43" i="6"/>
  <c r="H43" i="6" s="1"/>
  <c r="C521" i="6"/>
  <c r="H521" i="6" s="1"/>
  <c r="C39" i="6"/>
  <c r="H39" i="6" s="1"/>
  <c r="C265" i="6"/>
  <c r="H265" i="6" s="1"/>
  <c r="C293" i="6"/>
  <c r="H293" i="6" s="1"/>
  <c r="C388" i="6"/>
  <c r="H388" i="6" s="1"/>
  <c r="C292" i="6"/>
  <c r="H292" i="6" s="1"/>
  <c r="C177" i="6"/>
  <c r="H177" i="6" s="1"/>
  <c r="C30" i="6"/>
  <c r="H30" i="6" s="1"/>
  <c r="C512" i="6"/>
  <c r="H512" i="6" s="1"/>
  <c r="C228" i="6"/>
  <c r="H228" i="6" s="1"/>
  <c r="C450" i="6"/>
  <c r="H450" i="6" s="1"/>
  <c r="C136" i="6"/>
  <c r="H136" i="6" s="1"/>
  <c r="C99" i="6"/>
  <c r="H99" i="6" s="1"/>
  <c r="C205" i="6"/>
  <c r="H205" i="6" s="1"/>
  <c r="C469" i="6"/>
  <c r="H469" i="6" s="1"/>
  <c r="C319" i="6"/>
  <c r="H319" i="6" s="1"/>
  <c r="C67" i="6"/>
  <c r="H67" i="6" s="1"/>
  <c r="C25" i="6"/>
  <c r="H25" i="6" s="1"/>
  <c r="C517" i="6"/>
  <c r="H517" i="6" s="1"/>
  <c r="C295" i="6"/>
  <c r="H295" i="6" s="1"/>
  <c r="C144" i="6"/>
  <c r="H144" i="6" s="1"/>
  <c r="C488" i="6"/>
  <c r="H488" i="6" s="1"/>
  <c r="C158" i="6"/>
  <c r="H158" i="6" s="1"/>
  <c r="C509" i="6"/>
  <c r="H509" i="6" s="1"/>
  <c r="C203" i="6"/>
  <c r="H203" i="6" s="1"/>
  <c r="C501" i="6"/>
  <c r="H501" i="6" s="1"/>
  <c r="C440" i="6"/>
  <c r="H440" i="6" s="1"/>
  <c r="C201" i="6"/>
  <c r="H201" i="6" s="1"/>
  <c r="C461" i="6"/>
  <c r="H461" i="6" s="1"/>
  <c r="C390" i="6"/>
  <c r="H390" i="6" s="1"/>
  <c r="C280" i="6"/>
  <c r="H280" i="6" s="1"/>
  <c r="C505" i="6"/>
  <c r="H505" i="6" s="1"/>
  <c r="C503" i="6"/>
  <c r="H503" i="6" s="1"/>
  <c r="C308" i="6"/>
  <c r="H308" i="6" s="1"/>
  <c r="C249" i="6"/>
  <c r="H249" i="6" s="1"/>
  <c r="C414" i="6"/>
  <c r="H414" i="6" s="1"/>
  <c r="C68" i="6"/>
  <c r="H68" i="6" s="1"/>
  <c r="C253" i="6"/>
  <c r="H253" i="6" s="1"/>
  <c r="C511" i="6"/>
  <c r="H511" i="6" s="1"/>
  <c r="C522" i="6"/>
  <c r="H522" i="6" s="1"/>
  <c r="C298" i="6"/>
  <c r="H298" i="6" s="1"/>
  <c r="C439" i="6"/>
  <c r="H439" i="6" s="1"/>
  <c r="C179" i="6"/>
  <c r="H179" i="6" s="1"/>
  <c r="C20" i="6"/>
  <c r="H20" i="6" s="1"/>
  <c r="C358" i="6"/>
  <c r="H358" i="6" s="1"/>
  <c r="C139" i="6"/>
  <c r="H139" i="6" s="1"/>
  <c r="C120" i="6"/>
  <c r="H120" i="6" s="1"/>
  <c r="C510" i="6"/>
  <c r="H510" i="6" s="1"/>
  <c r="C235" i="6"/>
  <c r="H235" i="6" s="1"/>
  <c r="C170" i="6"/>
  <c r="H170" i="6" s="1"/>
  <c r="C481" i="6"/>
  <c r="H481" i="6" s="1"/>
  <c r="C94" i="6"/>
  <c r="H94" i="6" s="1"/>
  <c r="C115" i="6"/>
  <c r="H115" i="6" s="1"/>
  <c r="C40" i="6"/>
  <c r="H40" i="6" s="1"/>
  <c r="C260" i="6"/>
  <c r="H260" i="6" s="1"/>
  <c r="C121" i="6"/>
  <c r="H121" i="6" s="1"/>
  <c r="C92" i="6"/>
  <c r="H92" i="6" s="1"/>
  <c r="C57" i="6"/>
  <c r="H57" i="6" s="1"/>
  <c r="C519" i="6"/>
  <c r="H519" i="6" s="1"/>
  <c r="C114" i="6"/>
  <c r="H114" i="6" s="1"/>
  <c r="C91" i="6"/>
  <c r="H91" i="6" s="1"/>
  <c r="C284" i="6"/>
  <c r="H284" i="6" s="1"/>
  <c r="C89" i="6"/>
  <c r="H89" i="6" s="1"/>
  <c r="C110" i="6"/>
  <c r="H110" i="6" s="1"/>
  <c r="C332" i="6"/>
  <c r="H332" i="6" s="1"/>
  <c r="C153" i="6"/>
  <c r="H153" i="6" s="1"/>
  <c r="C436" i="6"/>
  <c r="H436" i="6" s="1"/>
  <c r="C127" i="6"/>
  <c r="H127" i="6" s="1"/>
  <c r="C325" i="6"/>
  <c r="H325" i="6" s="1"/>
  <c r="C267" i="6"/>
  <c r="H267" i="6" s="1"/>
  <c r="C468" i="6"/>
  <c r="H468" i="6" s="1"/>
  <c r="C492" i="6"/>
  <c r="H492" i="6" s="1"/>
  <c r="C433" i="6"/>
  <c r="H433" i="6" s="1"/>
  <c r="C147" i="6"/>
  <c r="H147" i="6" s="1"/>
  <c r="C389" i="6"/>
  <c r="H389" i="6" s="1"/>
  <c r="C241" i="6"/>
  <c r="H241" i="6" s="1"/>
  <c r="C342" i="6"/>
  <c r="H342" i="6" s="1"/>
  <c r="C497" i="6"/>
  <c r="H497" i="6" s="1"/>
  <c r="C383" i="6"/>
  <c r="H383" i="6" s="1"/>
  <c r="C455" i="6"/>
  <c r="H455" i="6" s="1"/>
  <c r="C55" i="6"/>
  <c r="H55" i="6" s="1"/>
  <c r="C287" i="6"/>
  <c r="H287" i="6" s="1"/>
  <c r="C482" i="6"/>
  <c r="H482" i="6" s="1"/>
  <c r="C471" i="6"/>
  <c r="H471" i="6" s="1"/>
  <c r="C447" i="6"/>
  <c r="H447" i="6" s="1"/>
  <c r="C254" i="6"/>
  <c r="H254" i="6" s="1"/>
  <c r="C377" i="6"/>
  <c r="H377" i="6" s="1"/>
  <c r="C508" i="6"/>
  <c r="H508" i="6" s="1"/>
  <c r="C258" i="6"/>
  <c r="H258" i="6" s="1"/>
  <c r="C506" i="6"/>
  <c r="H506" i="6" s="1"/>
  <c r="C490" i="6"/>
  <c r="H490" i="6" s="1"/>
  <c r="C227" i="6"/>
  <c r="H227" i="6" s="1"/>
  <c r="C296" i="6"/>
  <c r="H296" i="6" s="1"/>
  <c r="C353" i="6"/>
  <c r="H353" i="6" s="1"/>
  <c r="C59" i="6"/>
  <c r="H59" i="6" s="1"/>
  <c r="C213" i="6"/>
  <c r="H213" i="6" s="1"/>
  <c r="C427" i="6"/>
  <c r="H427" i="6" s="1"/>
  <c r="C180" i="6"/>
  <c r="H180" i="6" s="1"/>
  <c r="C224" i="6"/>
  <c r="H224" i="6" s="1"/>
  <c r="C26" i="6"/>
  <c r="H26" i="6" s="1"/>
  <c r="C193" i="6"/>
  <c r="H193" i="6" s="1"/>
  <c r="C152" i="6"/>
  <c r="H152" i="6" s="1"/>
  <c r="C148" i="6"/>
  <c r="H148" i="6" s="1"/>
  <c r="C244" i="6"/>
  <c r="H244" i="6" s="1"/>
  <c r="C368" i="6"/>
  <c r="H368" i="6" s="1"/>
  <c r="C283" i="6"/>
  <c r="H283" i="6" s="1"/>
  <c r="C294" i="6"/>
  <c r="H294" i="6" s="1"/>
  <c r="C446" i="6"/>
  <c r="H446" i="6" s="1"/>
  <c r="C303" i="6"/>
  <c r="H303" i="6" s="1"/>
  <c r="C42" i="6"/>
  <c r="H42" i="6" s="1"/>
  <c r="C478" i="6"/>
  <c r="H478" i="6" s="1"/>
  <c r="C381" i="6"/>
  <c r="H381" i="6" s="1"/>
  <c r="C387" i="6"/>
  <c r="H387" i="6" s="1"/>
  <c r="C137" i="6"/>
  <c r="H137" i="6" s="1"/>
  <c r="C181" i="6"/>
  <c r="H181" i="6" s="1"/>
  <c r="C442" i="6"/>
  <c r="H442" i="6" s="1"/>
  <c r="C329" i="6"/>
  <c r="H329" i="6" s="1"/>
  <c r="C202" i="6"/>
  <c r="H202" i="6" s="1"/>
  <c r="C190" i="6"/>
  <c r="H190" i="6" s="1"/>
  <c r="C426" i="6"/>
  <c r="H426" i="6" s="1"/>
  <c r="C467" i="6"/>
  <c r="H467" i="6" s="1"/>
  <c r="C14" i="6"/>
  <c r="H14" i="6" s="1"/>
  <c r="C441" i="6"/>
  <c r="H441" i="6" s="1"/>
  <c r="C322" i="6"/>
  <c r="H322" i="6" s="1"/>
  <c r="C269" i="6"/>
  <c r="H269" i="6" s="1"/>
  <c r="C330" i="6"/>
  <c r="H330" i="6" s="1"/>
  <c r="C116" i="6"/>
  <c r="H116" i="6" s="1"/>
  <c r="C215" i="6"/>
  <c r="H215" i="6" s="1"/>
  <c r="C221" i="6"/>
  <c r="H221" i="6" s="1"/>
  <c r="C196" i="6"/>
  <c r="H196" i="6" s="1"/>
  <c r="C171" i="6"/>
  <c r="H171" i="6" s="1"/>
  <c r="C21" i="6"/>
  <c r="H21" i="6" s="1"/>
  <c r="C51" i="6"/>
  <c r="H51" i="6" s="1"/>
  <c r="C412" i="6"/>
  <c r="H412" i="6" s="1"/>
  <c r="C275" i="6"/>
  <c r="H275" i="6" s="1"/>
  <c r="C475" i="6"/>
  <c r="H475" i="6" s="1"/>
  <c r="C151" i="6"/>
  <c r="H151" i="6" s="1"/>
  <c r="C493" i="6"/>
  <c r="H493" i="6" s="1"/>
  <c r="C54" i="6"/>
  <c r="H54" i="6" s="1"/>
  <c r="C226" i="6"/>
  <c r="H226" i="6" s="1"/>
  <c r="C146" i="6"/>
  <c r="H146" i="6" s="1"/>
  <c r="C161" i="6"/>
  <c r="H161" i="6" s="1"/>
  <c r="C250" i="6"/>
  <c r="H250" i="6" s="1"/>
  <c r="C402" i="6"/>
  <c r="H402" i="6" s="1"/>
  <c r="C480" i="6"/>
  <c r="H480" i="6" s="1"/>
  <c r="C233" i="6"/>
  <c r="H233" i="6" s="1"/>
  <c r="C49" i="6"/>
  <c r="H49" i="6" s="1"/>
  <c r="C286" i="6"/>
  <c r="H286" i="6" s="1"/>
  <c r="C183" i="6"/>
  <c r="H183" i="6" s="1"/>
  <c r="C476" i="6"/>
  <c r="H476" i="6" s="1"/>
  <c r="C443" i="6"/>
  <c r="H443" i="6" s="1"/>
  <c r="C324" i="6"/>
  <c r="H324" i="6" s="1"/>
  <c r="C135" i="6"/>
  <c r="H135" i="6" s="1"/>
  <c r="C259" i="6"/>
  <c r="H259" i="6" s="1"/>
  <c r="C345" i="6"/>
  <c r="H345" i="6" s="1"/>
  <c r="C246" i="6"/>
  <c r="H246" i="6" s="1"/>
  <c r="C398" i="6"/>
  <c r="H398" i="6" s="1"/>
  <c r="C15" i="6"/>
  <c r="H15" i="6" s="1"/>
  <c r="C366" i="6"/>
  <c r="H366" i="6" s="1"/>
  <c r="C350" i="6"/>
  <c r="H350" i="6" s="1"/>
  <c r="C141" i="6"/>
  <c r="H141" i="6" s="1"/>
  <c r="C100" i="6"/>
  <c r="H100" i="6" s="1"/>
  <c r="C518" i="6"/>
  <c r="H518" i="6" s="1"/>
  <c r="C36" i="6"/>
  <c r="H36" i="6" s="1"/>
  <c r="C156" i="6"/>
  <c r="H156" i="6" s="1"/>
  <c r="C223" i="6"/>
  <c r="H223" i="6" s="1"/>
  <c r="C312" i="6"/>
  <c r="H312" i="6" s="1"/>
  <c r="C495" i="6"/>
  <c r="H495" i="6" s="1"/>
  <c r="C160" i="6"/>
  <c r="H160" i="6" s="1"/>
  <c r="C218" i="6"/>
  <c r="H218" i="6" s="1"/>
  <c r="C165" i="6"/>
  <c r="H165" i="6" s="1"/>
  <c r="C297" i="6"/>
  <c r="H297" i="6" s="1"/>
  <c r="C199" i="6"/>
  <c r="H199" i="6" s="1"/>
  <c r="C209" i="6"/>
  <c r="H209" i="6" s="1"/>
  <c r="C444" i="6"/>
  <c r="H444" i="6" s="1"/>
  <c r="C247" i="6"/>
  <c r="H247" i="6" s="1"/>
  <c r="C520" i="6"/>
  <c r="H520" i="6" s="1"/>
  <c r="C437" i="6"/>
  <c r="H437" i="6" s="1"/>
  <c r="C257" i="6"/>
  <c r="H257" i="6" s="1"/>
  <c r="C499" i="6"/>
  <c r="H499" i="6" s="1"/>
  <c r="C37" i="6"/>
  <c r="H37" i="6" s="1"/>
  <c r="C16" i="6"/>
  <c r="H16" i="6" s="1"/>
  <c r="C248" i="6"/>
  <c r="H248" i="6" s="1"/>
  <c r="C204" i="6"/>
  <c r="H204" i="6" s="1"/>
  <c r="C242" i="6"/>
  <c r="H242" i="6" s="1"/>
  <c r="C474" i="6"/>
  <c r="H474" i="6" s="1"/>
  <c r="C405" i="6"/>
  <c r="H405" i="6" s="1"/>
  <c r="C124" i="6"/>
  <c r="H124" i="6" s="1"/>
  <c r="C451" i="6"/>
  <c r="H451" i="6" s="1"/>
  <c r="C52" i="6"/>
  <c r="H52" i="6" s="1"/>
  <c r="C129" i="6"/>
  <c r="H129" i="6" s="1"/>
  <c r="C411" i="6"/>
  <c r="H411" i="6" s="1"/>
  <c r="C84" i="6"/>
  <c r="H84" i="6" s="1"/>
  <c r="C169" i="6"/>
  <c r="H169" i="6" s="1"/>
  <c r="C214" i="6"/>
  <c r="H214" i="6" s="1"/>
  <c r="C166" i="6"/>
  <c r="H166" i="6" s="1"/>
  <c r="C362" i="6"/>
  <c r="H362" i="6" s="1"/>
  <c r="C515" i="6"/>
  <c r="H515" i="6" s="1"/>
  <c r="C317" i="6"/>
  <c r="H317" i="6" s="1"/>
  <c r="C243" i="6"/>
  <c r="H243" i="6" s="1"/>
  <c r="C380" i="6"/>
  <c r="H380" i="6" s="1"/>
  <c r="C239" i="6"/>
  <c r="H239" i="6" s="1"/>
  <c r="C117" i="6"/>
  <c r="H117" i="6" s="1"/>
  <c r="C409" i="6"/>
  <c r="H409" i="6" s="1"/>
  <c r="C369" i="6"/>
  <c r="H369" i="6" s="1"/>
  <c r="C401" i="6"/>
  <c r="H401" i="6" s="1"/>
  <c r="C422" i="6"/>
  <c r="H422" i="6" s="1"/>
  <c r="C64" i="6"/>
  <c r="H64" i="6" s="1"/>
  <c r="C404" i="6"/>
  <c r="H404" i="6" s="1"/>
  <c r="C337" i="6"/>
  <c r="H337" i="6" s="1"/>
  <c r="C77" i="6"/>
  <c r="H77" i="6" s="1"/>
  <c r="C378" i="6"/>
  <c r="H378" i="6" s="1"/>
  <c r="C375" i="6"/>
  <c r="H375" i="6" s="1"/>
  <c r="C423" i="6"/>
  <c r="H423" i="6" s="1"/>
  <c r="C133" i="6"/>
  <c r="H133" i="6" s="1"/>
  <c r="C58" i="6"/>
  <c r="H58" i="6" s="1"/>
  <c r="C187" i="6"/>
  <c r="H187" i="6" s="1"/>
  <c r="C526" i="6"/>
  <c r="H526" i="6" s="1"/>
  <c r="C222" i="6"/>
  <c r="H222" i="6" s="1"/>
  <c r="C507" i="6"/>
  <c r="H507" i="6" s="1"/>
  <c r="C276" i="6"/>
  <c r="H276" i="6" s="1"/>
  <c r="C314" i="6"/>
  <c r="H314" i="6" s="1"/>
  <c r="C483" i="6"/>
  <c r="H483" i="6" s="1"/>
  <c r="C80" i="6"/>
  <c r="H80" i="6" s="1"/>
  <c r="C419" i="6"/>
  <c r="H419" i="6" s="1"/>
  <c r="C430" i="6"/>
  <c r="H430" i="6" s="1"/>
  <c r="C112" i="6"/>
  <c r="H112" i="6" s="1"/>
  <c r="C432" i="6"/>
  <c r="H432" i="6" s="1"/>
  <c r="C313" i="6"/>
  <c r="H313" i="6" s="1"/>
  <c r="C109" i="6"/>
  <c r="H109" i="6" s="1"/>
  <c r="C459" i="6"/>
  <c r="H459" i="6" s="1"/>
  <c r="C385" i="6"/>
  <c r="H385" i="6" s="1"/>
  <c r="C208" i="6"/>
  <c r="H208" i="6" s="1"/>
  <c r="C118" i="6"/>
  <c r="H118" i="6" s="1"/>
  <c r="C394" i="6"/>
  <c r="H394" i="6" s="1"/>
  <c r="C302" i="6"/>
  <c r="H302" i="6" s="1"/>
  <c r="C142" i="6"/>
  <c r="H142" i="6" s="1"/>
  <c r="C326" i="6"/>
  <c r="H326" i="6" s="1"/>
  <c r="C352" i="6"/>
  <c r="H352" i="6" s="1"/>
  <c r="C206" i="6"/>
  <c r="H206" i="6" s="1"/>
  <c r="C449" i="6"/>
  <c r="H449" i="6" s="1"/>
  <c r="C516" i="6"/>
  <c r="H516" i="6" s="1"/>
  <c r="C189" i="6"/>
  <c r="H189" i="6" s="1"/>
  <c r="C216" i="6"/>
  <c r="H216" i="6" s="1"/>
  <c r="C364" i="6"/>
  <c r="H364" i="6" s="1"/>
  <c r="C403" i="6"/>
  <c r="H403" i="6" s="1"/>
  <c r="C38" i="6"/>
  <c r="H38" i="6" s="1"/>
  <c r="C418" i="6"/>
  <c r="H418" i="6" s="1"/>
  <c r="C514" i="6"/>
  <c r="H514" i="6" s="1"/>
  <c r="C379" i="6"/>
  <c r="H379" i="6" s="1"/>
  <c r="C232" i="6"/>
  <c r="H232" i="6" s="1"/>
  <c r="C417" i="6"/>
  <c r="H417" i="6" s="1"/>
  <c r="C278" i="6"/>
  <c r="H278" i="6" s="1"/>
  <c r="C477" i="6"/>
  <c r="H477" i="6" s="1"/>
  <c r="C434" i="6"/>
  <c r="H434" i="6" s="1"/>
  <c r="C237" i="6"/>
  <c r="H237" i="6" s="1"/>
  <c r="C323" i="6"/>
  <c r="H323" i="6" s="1"/>
  <c r="C98" i="6"/>
  <c r="H98" i="6" s="1"/>
  <c r="C65" i="6"/>
  <c r="H65" i="6" s="1"/>
  <c r="C321" i="6"/>
  <c r="H321" i="6" s="1"/>
  <c r="C359" i="6"/>
  <c r="H359" i="6" s="1"/>
  <c r="C355" i="6"/>
  <c r="H355" i="6" s="1"/>
  <c r="C102" i="6"/>
  <c r="H102" i="6" s="1"/>
  <c r="C217" i="6"/>
  <c r="H217" i="6" s="1"/>
  <c r="C18" i="6"/>
  <c r="H18" i="6" s="1"/>
  <c r="C273" i="6"/>
  <c r="H273" i="6" s="1"/>
  <c r="C457" i="6"/>
  <c r="H457" i="6" s="1"/>
  <c r="C28" i="6"/>
  <c r="H28" i="6" s="1"/>
  <c r="C415" i="6"/>
  <c r="H415" i="6" s="1"/>
  <c r="C349" i="6"/>
  <c r="H349" i="6" s="1"/>
  <c r="C386" i="6"/>
  <c r="H386" i="6" s="1"/>
  <c r="C399" i="6"/>
  <c r="H399" i="6" s="1"/>
  <c r="C274" i="6"/>
  <c r="H274" i="6" s="1"/>
  <c r="C502" i="6"/>
  <c r="H502" i="6" s="1"/>
  <c r="C524" i="6"/>
  <c r="H524" i="6" s="1"/>
  <c r="C376" i="6"/>
  <c r="H376" i="6" s="1"/>
  <c r="C360" i="6"/>
  <c r="H360" i="6" s="1"/>
  <c r="C130" i="6"/>
  <c r="H130" i="6" s="1"/>
  <c r="C145" i="6"/>
  <c r="H145" i="6" s="1"/>
  <c r="C61" i="6"/>
  <c r="H61" i="6" s="1"/>
  <c r="C341" i="6"/>
  <c r="H341" i="6" s="1"/>
  <c r="C466" i="6"/>
  <c r="H466" i="6" s="1"/>
  <c r="C197" i="6"/>
  <c r="H197" i="6" s="1"/>
  <c r="C76" i="6"/>
  <c r="H76" i="6" s="1"/>
  <c r="C357" i="6"/>
  <c r="H357" i="6" s="1"/>
  <c r="C338" i="6"/>
  <c r="H338" i="6" s="1"/>
  <c r="C159" i="6"/>
  <c r="H159" i="6" s="1"/>
  <c r="C523" i="6"/>
  <c r="H523" i="6" s="1"/>
  <c r="C104" i="6"/>
  <c r="H104" i="6" s="1"/>
  <c r="C66" i="6"/>
  <c r="H66" i="6" s="1"/>
  <c r="C119" i="6"/>
  <c r="H119" i="6" s="1"/>
  <c r="C494" i="6"/>
  <c r="H494" i="6" s="1"/>
  <c r="C83" i="6"/>
  <c r="H83" i="6" s="1"/>
  <c r="C95" i="6"/>
  <c r="H95" i="6" s="1"/>
  <c r="C382" i="6"/>
  <c r="H382" i="6" s="1"/>
  <c r="C453" i="6"/>
  <c r="H453" i="6" s="1"/>
  <c r="C200" i="6"/>
  <c r="H200" i="6" s="1"/>
  <c r="C463" i="6"/>
  <c r="H463" i="6" s="1"/>
  <c r="C485" i="6"/>
  <c r="H485" i="6" s="1"/>
  <c r="C479" i="6"/>
  <c r="H479" i="6" s="1"/>
  <c r="C31" i="6"/>
  <c r="H31" i="6" s="1"/>
  <c r="C348" i="6"/>
  <c r="H348" i="6" s="1"/>
  <c r="C175" i="6"/>
  <c r="H175" i="6" s="1"/>
  <c r="C71" i="6"/>
  <c r="H71" i="6" s="1"/>
  <c r="C75" i="6"/>
  <c r="H75" i="6" s="1"/>
  <c r="C346" i="6"/>
  <c r="H346" i="6" s="1"/>
  <c r="C513" i="6"/>
  <c r="H513" i="6" s="1"/>
  <c r="C489" i="6"/>
  <c r="H489" i="6" s="1"/>
  <c r="C307" i="6"/>
  <c r="H307" i="6" s="1"/>
  <c r="C87" i="6"/>
  <c r="H87" i="6" s="1"/>
  <c r="C103" i="6"/>
  <c r="H103" i="6" s="1"/>
  <c r="C106" i="6"/>
  <c r="H106" i="6" s="1"/>
  <c r="C53" i="6"/>
  <c r="H53" i="6" s="1"/>
  <c r="C428" i="6"/>
  <c r="H428" i="6" s="1"/>
  <c r="C431" i="6"/>
  <c r="H431" i="6" s="1"/>
  <c r="C167" i="6"/>
  <c r="H167" i="6" s="1"/>
  <c r="C372" i="6"/>
  <c r="H372" i="6" s="1"/>
  <c r="C210" i="6"/>
  <c r="H210" i="6" s="1"/>
  <c r="C126" i="6"/>
  <c r="H126" i="6" s="1"/>
  <c r="C373" i="6"/>
  <c r="H373" i="6" s="1"/>
  <c r="C327" i="6"/>
  <c r="H327" i="6" s="1"/>
  <c r="C282" i="6"/>
  <c r="H282" i="6" s="1"/>
  <c r="C157" i="6"/>
  <c r="H157" i="6" s="1"/>
  <c r="AD210" i="1"/>
  <c r="AD400" i="1"/>
  <c r="AD260" i="1"/>
  <c r="AD484" i="1"/>
  <c r="AD327" i="1"/>
  <c r="AD485" i="1"/>
  <c r="AD488" i="1"/>
  <c r="AD128" i="1"/>
  <c r="AD368" i="1"/>
  <c r="AD278" i="1"/>
  <c r="AD151" i="1"/>
  <c r="AD148" i="1"/>
  <c r="AD229" i="1"/>
  <c r="AD171" i="1"/>
  <c r="AD54" i="1"/>
  <c r="AD451" i="1"/>
  <c r="AD494" i="1"/>
  <c r="AD498" i="1"/>
  <c r="AD455" i="1"/>
  <c r="AD112" i="1"/>
  <c r="AD189" i="1"/>
  <c r="AD434" i="1"/>
  <c r="AD103" i="1"/>
  <c r="AD471" i="1"/>
  <c r="AD162" i="1"/>
  <c r="AD33" i="1"/>
  <c r="AD369" i="1"/>
  <c r="AD115" i="1"/>
  <c r="AD106" i="1"/>
  <c r="AD513" i="1"/>
  <c r="AD129" i="1"/>
  <c r="AD256" i="1"/>
  <c r="AD308" i="1"/>
  <c r="AD201" i="1"/>
  <c r="AD38" i="1"/>
  <c r="AD467" i="1"/>
  <c r="AD276" i="1"/>
  <c r="AD205" i="1"/>
  <c r="AD22" i="1"/>
  <c r="AD184" i="1"/>
  <c r="AD303" i="1"/>
  <c r="AD515" i="1"/>
  <c r="AD117" i="1"/>
  <c r="AD182" i="1"/>
  <c r="AD194" i="1"/>
  <c r="AD71" i="1"/>
  <c r="AD512" i="1"/>
  <c r="AD300" i="1"/>
  <c r="AD11" i="1"/>
  <c r="AD86" i="1"/>
  <c r="AD10" i="1"/>
  <c r="AD157" i="1"/>
  <c r="AD425" i="1"/>
  <c r="AD237" i="1"/>
  <c r="AD26" i="1"/>
  <c r="AD202" i="1"/>
  <c r="AD158" i="1"/>
  <c r="AD166" i="1"/>
  <c r="AD167" i="1"/>
  <c r="AD391" i="1"/>
  <c r="AD234" i="1"/>
  <c r="AD482" i="1"/>
  <c r="AD170" i="1"/>
  <c r="AD315" i="1"/>
  <c r="AD511" i="1"/>
  <c r="AD320" i="1"/>
  <c r="AD444" i="1"/>
  <c r="AD107" i="1"/>
  <c r="AD406" i="1"/>
  <c r="AD254" i="1"/>
  <c r="AD294" i="1"/>
  <c r="AD76" i="1"/>
  <c r="AD409" i="1"/>
  <c r="AD187" i="1"/>
  <c r="AD48" i="1"/>
  <c r="AD149" i="1"/>
  <c r="AD145" i="1"/>
  <c r="AD332" i="1"/>
  <c r="AD363" i="1"/>
  <c r="AD160" i="1"/>
  <c r="AD420" i="1"/>
  <c r="AD361" i="1"/>
  <c r="AD418" i="1"/>
  <c r="AD343" i="1"/>
  <c r="AD186" i="1"/>
  <c r="AD227" i="1"/>
  <c r="AD102" i="1"/>
  <c r="AD419" i="1"/>
  <c r="AD452" i="1"/>
  <c r="AD355" i="1"/>
  <c r="AD364" i="1"/>
  <c r="AD366" i="1"/>
  <c r="AD247" i="1"/>
  <c r="AD295" i="1"/>
  <c r="AD496" i="1"/>
  <c r="AD133" i="1"/>
  <c r="AD132" i="1"/>
  <c r="AD41" i="1"/>
  <c r="AD348" i="1"/>
  <c r="AD499" i="1"/>
  <c r="AD384" i="1"/>
  <c r="AD65" i="1"/>
  <c r="AD329" i="1"/>
  <c r="AD180" i="1"/>
  <c r="AD505" i="1"/>
  <c r="AD373" i="1"/>
  <c r="AD261" i="1"/>
  <c r="AD285" i="1"/>
  <c r="AD251" i="1"/>
  <c r="AD412" i="1"/>
  <c r="AD60" i="1"/>
  <c r="AD297" i="1"/>
  <c r="AD338" i="1"/>
  <c r="AD296" i="1"/>
  <c r="AD113" i="1"/>
  <c r="AD387" i="1"/>
  <c r="AD242" i="1"/>
  <c r="AD450" i="1"/>
  <c r="AD250" i="1"/>
  <c r="AD109" i="1"/>
  <c r="AD493" i="1"/>
  <c r="AD64" i="1"/>
  <c r="AD89" i="1"/>
  <c r="AD264" i="1"/>
  <c r="AD356" i="1"/>
  <c r="AD379" i="1"/>
  <c r="AD382" i="1"/>
  <c r="AD306" i="1"/>
  <c r="AD317" i="1"/>
  <c r="AD143" i="1"/>
  <c r="AD99" i="1"/>
  <c r="AD323" i="1"/>
  <c r="AD330" i="1"/>
  <c r="AD77" i="1"/>
  <c r="AD423" i="1"/>
  <c r="AD422" i="1"/>
  <c r="AD440" i="1"/>
  <c r="AD259" i="1"/>
  <c r="AD473" i="1"/>
  <c r="AD519" i="1"/>
  <c r="AD236" i="1"/>
  <c r="AD44" i="1"/>
  <c r="AD232" i="1"/>
  <c r="AD196" i="1"/>
  <c r="AD360" i="1"/>
  <c r="AD19" i="1"/>
  <c r="AD270" i="1"/>
  <c r="AD280" i="1"/>
  <c r="AD18" i="1"/>
  <c r="AD336" i="1"/>
  <c r="AD104" i="1"/>
  <c r="AD277" i="1"/>
  <c r="AD365" i="1"/>
  <c r="AD342" i="1"/>
  <c r="AD500" i="1"/>
  <c r="AD328" i="1"/>
  <c r="AD12" i="1"/>
  <c r="AD352" i="1"/>
  <c r="AD463" i="1"/>
  <c r="AD21" i="1"/>
  <c r="AD292" i="1"/>
  <c r="AD437" i="1"/>
  <c r="AD177" i="1"/>
  <c r="AD402" i="1"/>
  <c r="AD83" i="1"/>
  <c r="AD502" i="1"/>
  <c r="AD459" i="1"/>
  <c r="AD216" i="1"/>
  <c r="AD55" i="1"/>
  <c r="AD357" i="1"/>
  <c r="AD262" i="1"/>
  <c r="AD139" i="1"/>
  <c r="AD495" i="1"/>
  <c r="AD273" i="1"/>
  <c r="AD263" i="1"/>
  <c r="AD37" i="1"/>
  <c r="AD163" i="1"/>
  <c r="AD226" i="1"/>
  <c r="AD73" i="1"/>
  <c r="AD427" i="1"/>
  <c r="AD249" i="1"/>
  <c r="AD47" i="1"/>
  <c r="AD127" i="1"/>
  <c r="AD508" i="1"/>
  <c r="AD341" i="1"/>
  <c r="AD45" i="1"/>
  <c r="AD120" i="1"/>
  <c r="AD20" i="1"/>
  <c r="AD275" i="1"/>
  <c r="AD81" i="1"/>
  <c r="AD326" i="1"/>
  <c r="AD318" i="1"/>
  <c r="AD344" i="1"/>
  <c r="AD393" i="1"/>
  <c r="AD321" i="1"/>
  <c r="AD462" i="1"/>
  <c r="AD442" i="1"/>
  <c r="AD416" i="1"/>
  <c r="AD174" i="1"/>
  <c r="AD176" i="1"/>
  <c r="AD267" i="1"/>
  <c r="AD358" i="1"/>
  <c r="AD231" i="1"/>
  <c r="AD517" i="1"/>
  <c r="AD134" i="1"/>
  <c r="AD504" i="1"/>
  <c r="AD302" i="1"/>
  <c r="AD435" i="1"/>
  <c r="AD346" i="1"/>
  <c r="AD144" i="1"/>
  <c r="AD283" i="1"/>
  <c r="AD258" i="1"/>
  <c r="AD248" i="1"/>
  <c r="AD105" i="1"/>
  <c r="AD207" i="1"/>
  <c r="AD322" i="1"/>
  <c r="AD235" i="1"/>
  <c r="AD223" i="1"/>
  <c r="AD281" i="1"/>
  <c r="AD110" i="1"/>
  <c r="AD307" i="1"/>
  <c r="AD385" i="1"/>
  <c r="AD239" i="1"/>
  <c r="AD286" i="1"/>
  <c r="AD396" i="1"/>
  <c r="AD397" i="1"/>
  <c r="AD325" i="1"/>
  <c r="AD510" i="1"/>
  <c r="AD156" i="1"/>
  <c r="AD475" i="1"/>
  <c r="AD25" i="1"/>
  <c r="AD217" i="1"/>
  <c r="AD304" i="1"/>
  <c r="AD136" i="1"/>
  <c r="AD214" i="1"/>
  <c r="AD159" i="1"/>
  <c r="AD206" i="1"/>
  <c r="AD243" i="1"/>
  <c r="AD335" i="1"/>
  <c r="AD126" i="1"/>
  <c r="AD56" i="1"/>
  <c r="AD222" i="1"/>
  <c r="AD62" i="1"/>
  <c r="AD153" i="1"/>
  <c r="AD378" i="1"/>
  <c r="AD479" i="1"/>
  <c r="AD228" i="1"/>
  <c r="AD395" i="1"/>
  <c r="AD293" i="1"/>
  <c r="AD218" i="1"/>
  <c r="AD319" i="1"/>
  <c r="AD131" i="1"/>
  <c r="AD138" i="1"/>
  <c r="AD198" i="1"/>
  <c r="AD246" i="1"/>
  <c r="AD61" i="1"/>
  <c r="AD100" i="1"/>
  <c r="AD241" i="1"/>
  <c r="AD424" i="1"/>
  <c r="AD398" i="1"/>
  <c r="AD349" i="1"/>
  <c r="AD191" i="1"/>
  <c r="AD183" i="1"/>
  <c r="AD192" i="1"/>
  <c r="AD85" i="1"/>
  <c r="AD211" i="1"/>
  <c r="AD477" i="1"/>
  <c r="AD347" i="1"/>
  <c r="AD383" i="1"/>
  <c r="AD432" i="1"/>
  <c r="AD244" i="1"/>
  <c r="AD483" i="1"/>
  <c r="AD98" i="1"/>
  <c r="AD266" i="1"/>
  <c r="AD125" i="1"/>
  <c r="AD314" i="1"/>
  <c r="AD190" i="1"/>
  <c r="AD354" i="1"/>
  <c r="AD181" i="1"/>
  <c r="AD24" i="1"/>
  <c r="AD269" i="1"/>
  <c r="AD282" i="1"/>
  <c r="AD78" i="1"/>
  <c r="AD215" i="1"/>
  <c r="AD454" i="1"/>
  <c r="AD30" i="1"/>
  <c r="AD152" i="1"/>
  <c r="AD82" i="1"/>
  <c r="AD188" i="1"/>
  <c r="AD74" i="1"/>
  <c r="AD299" i="1"/>
  <c r="AD415" i="1"/>
  <c r="AD68" i="1"/>
  <c r="AD88" i="1"/>
  <c r="AD253" i="1"/>
  <c r="AD69" i="1"/>
  <c r="AD334" i="1"/>
  <c r="AD70" i="1"/>
  <c r="AD433" i="1"/>
  <c r="AD474" i="1"/>
  <c r="AD381" i="1"/>
  <c r="AD399" i="1"/>
  <c r="AD324" i="1"/>
  <c r="AD63" i="1"/>
  <c r="AD337" i="1"/>
  <c r="AD445" i="1"/>
  <c r="AD284" i="1"/>
  <c r="AD97" i="1"/>
  <c r="AD472" i="1"/>
  <c r="AD312" i="1"/>
  <c r="AD172" i="1"/>
  <c r="AD380" i="1"/>
  <c r="AD203" i="1"/>
  <c r="AD359" i="1"/>
  <c r="AD36" i="1"/>
  <c r="AD43" i="1"/>
  <c r="AD392" i="1"/>
  <c r="AD309" i="1"/>
  <c r="AD476" i="1"/>
  <c r="AD521" i="1"/>
  <c r="AD389" i="1"/>
  <c r="AD340" i="1"/>
  <c r="AD301" i="1"/>
  <c r="AD245" i="1"/>
  <c r="AD331" i="1"/>
  <c r="AD92" i="1"/>
  <c r="AD453" i="1"/>
  <c r="AD439" i="1"/>
  <c r="AD487" i="1"/>
  <c r="AD490" i="1"/>
  <c r="AD168" i="1"/>
  <c r="AD221" i="1"/>
  <c r="AD208" i="1"/>
  <c r="AD272" i="1"/>
  <c r="AD465" i="1"/>
  <c r="AD271" i="1"/>
  <c r="AD257" i="1"/>
  <c r="AD426" i="1"/>
  <c r="AD274" i="1"/>
  <c r="AD413" i="1"/>
  <c r="AD265" i="1"/>
  <c r="AD67" i="1"/>
  <c r="AD417" i="1"/>
  <c r="AD31" i="1"/>
  <c r="AD370" i="1"/>
  <c r="AD429" i="1"/>
  <c r="AD289" i="1"/>
  <c r="AD388" i="1"/>
  <c r="AD497" i="1"/>
  <c r="AD491" i="1"/>
  <c r="AD42" i="1"/>
  <c r="AD446" i="1"/>
  <c r="AD17" i="1"/>
  <c r="AD59" i="1"/>
  <c r="AD93" i="1"/>
  <c r="AD87" i="1"/>
  <c r="AD23" i="1"/>
  <c r="AD438" i="1"/>
  <c r="AD84" i="1"/>
  <c r="AD220" i="1"/>
  <c r="AD313" i="1"/>
  <c r="AD345" i="1"/>
  <c r="AD209" i="1"/>
  <c r="AD51" i="1"/>
  <c r="AD410" i="1"/>
  <c r="AD460" i="1"/>
  <c r="AD408" i="1"/>
  <c r="AD35" i="1"/>
  <c r="AD443" i="1"/>
  <c r="AD119" i="1"/>
  <c r="AD91" i="1"/>
  <c r="AD478" i="1"/>
  <c r="AD141" i="1"/>
  <c r="AD16" i="1"/>
  <c r="AD386" i="1"/>
  <c r="AD430" i="1"/>
  <c r="AD173" i="1"/>
  <c r="AD407" i="1"/>
  <c r="AD481" i="1"/>
  <c r="AD116" i="1"/>
  <c r="AD135" i="1"/>
  <c r="AD240" i="1"/>
  <c r="AD375" i="1"/>
  <c r="AD404" i="1"/>
  <c r="AD353" i="1"/>
  <c r="AD290" i="1"/>
  <c r="AD200" i="1"/>
  <c r="AD79" i="1"/>
  <c r="AD428" i="1"/>
  <c r="AD507" i="1"/>
  <c r="AD376" i="1"/>
  <c r="AD111" i="1"/>
  <c r="AD466" i="1"/>
  <c r="AD367" i="1"/>
  <c r="AD50" i="1"/>
  <c r="AD362" i="1"/>
  <c r="AD142" i="1"/>
  <c r="AD114" i="1"/>
  <c r="AD514" i="1"/>
  <c r="AD374" i="1"/>
  <c r="AD316" i="1"/>
  <c r="AD185" i="1"/>
  <c r="AD9" i="1"/>
  <c r="AD298" i="1"/>
  <c r="AD27" i="1"/>
  <c r="AD350" i="1"/>
  <c r="AD279" i="1"/>
  <c r="AD255" i="1"/>
  <c r="AD66" i="1"/>
  <c r="AD154" i="1"/>
  <c r="AD405" i="1"/>
  <c r="AD108" i="1"/>
  <c r="AD14" i="1"/>
  <c r="AD195" i="1"/>
  <c r="AD8" i="1"/>
  <c r="AD520" i="1"/>
  <c r="AD501" i="1"/>
  <c r="AD204" i="1"/>
  <c r="AD233" i="1"/>
  <c r="AD193" i="1"/>
  <c r="AD101" i="1"/>
  <c r="AD436" i="1"/>
  <c r="AD146" i="1"/>
  <c r="AD49" i="1"/>
  <c r="AD230" i="1"/>
  <c r="AD390" i="1"/>
  <c r="AD175" i="1"/>
  <c r="AD40" i="1"/>
  <c r="AD124" i="1"/>
  <c r="AD401" i="1"/>
  <c r="AD464" i="1"/>
  <c r="AD15" i="1"/>
  <c r="AD372" i="1"/>
  <c r="AD53" i="1"/>
  <c r="AD287" i="1"/>
  <c r="AD57" i="1"/>
  <c r="AD461" i="1"/>
  <c r="AD518" i="1"/>
  <c r="AD225" i="1"/>
  <c r="AD470" i="1"/>
  <c r="AD52" i="1"/>
  <c r="AD179" i="1"/>
  <c r="AD456" i="1"/>
  <c r="AD123" i="1"/>
  <c r="AD351" i="1"/>
  <c r="AD130" i="1"/>
  <c r="AD121" i="1"/>
  <c r="AD268" i="1"/>
  <c r="AD212" i="1"/>
  <c r="AD441" i="1"/>
  <c r="AD468" i="1"/>
  <c r="AD169" i="1"/>
  <c r="AD377" i="1"/>
  <c r="AD165" i="1"/>
  <c r="AD431" i="1"/>
  <c r="AD449" i="1"/>
  <c r="AD448" i="1"/>
  <c r="AD506" i="1"/>
  <c r="AD252" i="1"/>
  <c r="AD118" i="1"/>
  <c r="AD155" i="1"/>
  <c r="AD486" i="1"/>
  <c r="AD213" i="1"/>
  <c r="AD94" i="1"/>
  <c r="AD46" i="1"/>
  <c r="AD39" i="1"/>
  <c r="AD458" i="1"/>
  <c r="AD137" i="1"/>
  <c r="AD411" i="1"/>
  <c r="AD32" i="1"/>
  <c r="AD219" i="1"/>
  <c r="AD96" i="1"/>
  <c r="AD28" i="1"/>
  <c r="AD161" i="1"/>
  <c r="AD238" i="1"/>
  <c r="AD414" i="1"/>
  <c r="AD150" i="1"/>
  <c r="AD58" i="1"/>
  <c r="AD122" i="1"/>
  <c r="AD333" i="1"/>
  <c r="AD480" i="1"/>
  <c r="AD13" i="1"/>
  <c r="AD516" i="1"/>
  <c r="AD509" i="1"/>
  <c r="AD95" i="1"/>
  <c r="AD310" i="1"/>
  <c r="AD147" i="1"/>
  <c r="AD80" i="1"/>
  <c r="AD224" i="1"/>
  <c r="AD29" i="1"/>
  <c r="AD90" i="1"/>
  <c r="AD305" i="1"/>
  <c r="AD140" i="1"/>
  <c r="AD492" i="1"/>
  <c r="AD291" i="1"/>
  <c r="AD447" i="1"/>
  <c r="AD522" i="1"/>
  <c r="AD288" i="1"/>
  <c r="AD503" i="1"/>
  <c r="AD75" i="1"/>
  <c r="AD457" i="1"/>
  <c r="AD199" i="1"/>
  <c r="AD469" i="1"/>
  <c r="AD34" i="1"/>
  <c r="AD311" i="1"/>
  <c r="AD178" i="1"/>
  <c r="AD72" i="1"/>
  <c r="AD421" i="1"/>
  <c r="AD371" i="1"/>
  <c r="AD489" i="1"/>
  <c r="AD197" i="1"/>
  <c r="AD403" i="1"/>
  <c r="AD394" i="1"/>
  <c r="AD339" i="1"/>
  <c r="AD164" i="1"/>
  <c r="I12" i="6" l="1"/>
  <c r="I322" i="6" s="1"/>
  <c r="L322" i="6" s="1"/>
  <c r="I17" i="6" l="1"/>
  <c r="L17" i="6" s="1"/>
  <c r="I508" i="6"/>
  <c r="L508" i="6" s="1"/>
  <c r="I333" i="6"/>
  <c r="L333" i="6" s="1"/>
  <c r="I513" i="6"/>
  <c r="L513" i="6" s="1"/>
  <c r="I179" i="6"/>
  <c r="L179" i="6" s="1"/>
  <c r="I235" i="6"/>
  <c r="L235" i="6" s="1"/>
  <c r="I99" i="6"/>
  <c r="L99" i="6" s="1"/>
  <c r="I359" i="6"/>
  <c r="L359" i="6" s="1"/>
  <c r="I230" i="6"/>
  <c r="L230" i="6" s="1"/>
  <c r="I141" i="6"/>
  <c r="L141" i="6" s="1"/>
  <c r="I118" i="6"/>
  <c r="L118" i="6" s="1"/>
  <c r="I390" i="6"/>
  <c r="L390" i="6" s="1"/>
  <c r="I204" i="6"/>
  <c r="L204" i="6" s="1"/>
  <c r="I312" i="6"/>
  <c r="L312" i="6" s="1"/>
  <c r="I188" i="6"/>
  <c r="L188" i="6" s="1"/>
  <c r="I112" i="6"/>
  <c r="L112" i="6" s="1"/>
  <c r="I495" i="6"/>
  <c r="L495" i="6" s="1"/>
  <c r="I187" i="6"/>
  <c r="L187" i="6" s="1"/>
  <c r="I44" i="6"/>
  <c r="L44" i="6" s="1"/>
  <c r="I278" i="6"/>
  <c r="L278" i="6" s="1"/>
  <c r="I353" i="6"/>
  <c r="L353" i="6" s="1"/>
  <c r="I234" i="6"/>
  <c r="L234" i="6" s="1"/>
  <c r="I473" i="6"/>
  <c r="L473" i="6" s="1"/>
  <c r="I228" i="6"/>
  <c r="L228" i="6" s="1"/>
  <c r="I280" i="6"/>
  <c r="L280" i="6" s="1"/>
  <c r="I30" i="6"/>
  <c r="L30" i="6" s="1"/>
  <c r="I216" i="6"/>
  <c r="L216" i="6" s="1"/>
  <c r="I163" i="6"/>
  <c r="L163" i="6" s="1"/>
  <c r="I139" i="6"/>
  <c r="L139" i="6" s="1"/>
  <c r="I502" i="6"/>
  <c r="L502" i="6" s="1"/>
  <c r="I398" i="6"/>
  <c r="L398" i="6" s="1"/>
  <c r="I47" i="6"/>
  <c r="L47" i="6" s="1"/>
  <c r="I462" i="6"/>
  <c r="L462" i="6" s="1"/>
  <c r="I255" i="6"/>
  <c r="L255" i="6" s="1"/>
  <c r="I92" i="6"/>
  <c r="L92" i="6" s="1"/>
  <c r="I397" i="6"/>
  <c r="L397" i="6" s="1"/>
  <c r="I144" i="6"/>
  <c r="L144" i="6" s="1"/>
  <c r="I525" i="6"/>
  <c r="L525" i="6" s="1"/>
  <c r="I321" i="6"/>
  <c r="L321" i="6" s="1"/>
  <c r="I490" i="6"/>
  <c r="L490" i="6" s="1"/>
  <c r="I501" i="6"/>
  <c r="L501" i="6" s="1"/>
  <c r="I177" i="6"/>
  <c r="L177" i="6" s="1"/>
  <c r="I500" i="6"/>
  <c r="L500" i="6" s="1"/>
  <c r="I71" i="6"/>
  <c r="L71" i="6" s="1"/>
  <c r="I125" i="6"/>
  <c r="L125" i="6" s="1"/>
  <c r="I149" i="6"/>
  <c r="L149" i="6" s="1"/>
  <c r="I371" i="6"/>
  <c r="L371" i="6" s="1"/>
  <c r="I482" i="6"/>
  <c r="L482" i="6" s="1"/>
  <c r="I428" i="6"/>
  <c r="L428" i="6" s="1"/>
  <c r="I174" i="6"/>
  <c r="L174" i="6" s="1"/>
  <c r="I154" i="6"/>
  <c r="L154" i="6" s="1"/>
  <c r="I505" i="6"/>
  <c r="L505" i="6" s="1"/>
  <c r="I63" i="6"/>
  <c r="L63" i="6" s="1"/>
  <c r="I131" i="6"/>
  <c r="L131" i="6" s="1"/>
  <c r="I32" i="6"/>
  <c r="L32" i="6" s="1"/>
  <c r="I157" i="6"/>
  <c r="L157" i="6" s="1"/>
  <c r="I82" i="6"/>
  <c r="L82" i="6" s="1"/>
  <c r="I406" i="6"/>
  <c r="L406" i="6" s="1"/>
  <c r="I439" i="6"/>
  <c r="L439" i="6" s="1"/>
  <c r="I191" i="6"/>
  <c r="L191" i="6" s="1"/>
  <c r="I176" i="6"/>
  <c r="L176" i="6" s="1"/>
  <c r="I137" i="6"/>
  <c r="L137" i="6" s="1"/>
  <c r="I148" i="6"/>
  <c r="L148" i="6" s="1"/>
  <c r="I159" i="6"/>
  <c r="L159" i="6" s="1"/>
  <c r="I352" i="6"/>
  <c r="L352" i="6" s="1"/>
  <c r="I506" i="6"/>
  <c r="L506" i="6" s="1"/>
  <c r="I193" i="6"/>
  <c r="L193" i="6" s="1"/>
  <c r="I116" i="6"/>
  <c r="L116" i="6" s="1"/>
  <c r="I504" i="6"/>
  <c r="L504" i="6" s="1"/>
  <c r="I281" i="6"/>
  <c r="L281" i="6" s="1"/>
  <c r="I54" i="6"/>
  <c r="L54" i="6" s="1"/>
  <c r="I211" i="6"/>
  <c r="L211" i="6" s="1"/>
  <c r="I461" i="6"/>
  <c r="L461" i="6" s="1"/>
  <c r="I415" i="6"/>
  <c r="L415" i="6" s="1"/>
  <c r="I426" i="6"/>
  <c r="L426" i="6" s="1"/>
  <c r="I213" i="6"/>
  <c r="L213" i="6" s="1"/>
  <c r="I329" i="6"/>
  <c r="L329" i="6" s="1"/>
  <c r="I140" i="6"/>
  <c r="L140" i="6" s="1"/>
  <c r="I269" i="6"/>
  <c r="L269" i="6" s="1"/>
  <c r="I295" i="6"/>
  <c r="L295" i="6" s="1"/>
  <c r="I405" i="6"/>
  <c r="L405" i="6" s="1"/>
  <c r="I435" i="6"/>
  <c r="L435" i="6" s="1"/>
  <c r="I376" i="6"/>
  <c r="L376" i="6" s="1"/>
  <c r="I85" i="6"/>
  <c r="L85" i="6" s="1"/>
  <c r="I401" i="6"/>
  <c r="L401" i="6" s="1"/>
  <c r="I327" i="6"/>
  <c r="L327" i="6" s="1"/>
  <c r="I332" i="6"/>
  <c r="L332" i="6" s="1"/>
  <c r="I132" i="6"/>
  <c r="L132" i="6" s="1"/>
  <c r="I432" i="6"/>
  <c r="L432" i="6" s="1"/>
  <c r="I522" i="6"/>
  <c r="L522" i="6" s="1"/>
  <c r="I331" i="6"/>
  <c r="L331" i="6" s="1"/>
  <c r="I143" i="6"/>
  <c r="L143" i="6" s="1"/>
  <c r="I53" i="6"/>
  <c r="L53" i="6" s="1"/>
  <c r="I124" i="6"/>
  <c r="L124" i="6" s="1"/>
  <c r="I151" i="6"/>
  <c r="L151" i="6" s="1"/>
  <c r="I126" i="6"/>
  <c r="L126" i="6" s="1"/>
  <c r="I24" i="6"/>
  <c r="L24" i="6" s="1"/>
  <c r="I207" i="6"/>
  <c r="L207" i="6" s="1"/>
  <c r="I478" i="6"/>
  <c r="L478" i="6" s="1"/>
  <c r="I135" i="6"/>
  <c r="L135" i="6" s="1"/>
  <c r="I360" i="6"/>
  <c r="L360" i="6" s="1"/>
  <c r="I403" i="6"/>
  <c r="L403" i="6" s="1"/>
  <c r="I175" i="6"/>
  <c r="L175" i="6" s="1"/>
  <c r="I282" i="6"/>
  <c r="L282" i="6" s="1"/>
  <c r="I106" i="6"/>
  <c r="L106" i="6" s="1"/>
  <c r="I481" i="6"/>
  <c r="L481" i="6" s="1"/>
  <c r="I291" i="6"/>
  <c r="L291" i="6" s="1"/>
  <c r="I460" i="6"/>
  <c r="L460" i="6" s="1"/>
  <c r="I128" i="6"/>
  <c r="L128" i="6" s="1"/>
  <c r="I150" i="6"/>
  <c r="L150" i="6" s="1"/>
  <c r="I347" i="6"/>
  <c r="L347" i="6" s="1"/>
  <c r="I286" i="6"/>
  <c r="L286" i="6" s="1"/>
  <c r="I336" i="6"/>
  <c r="L336" i="6" s="1"/>
  <c r="I170" i="6"/>
  <c r="L170" i="6" s="1"/>
  <c r="I164" i="6"/>
  <c r="L164" i="6" s="1"/>
  <c r="I29" i="6"/>
  <c r="L29" i="6" s="1"/>
  <c r="I357" i="6"/>
  <c r="L357" i="6" s="1"/>
  <c r="I364" i="6"/>
  <c r="L364" i="6" s="1"/>
  <c r="I527" i="6"/>
  <c r="L527" i="6" s="1"/>
  <c r="I267" i="6"/>
  <c r="L267" i="6" s="1"/>
  <c r="I114" i="6"/>
  <c r="L114" i="6" s="1"/>
  <c r="I264" i="6"/>
  <c r="L264" i="6" s="1"/>
  <c r="I253" i="6"/>
  <c r="L253" i="6" s="1"/>
  <c r="I80" i="6"/>
  <c r="L80" i="6" s="1"/>
  <c r="I389" i="6"/>
  <c r="L389" i="6" s="1"/>
  <c r="I247" i="6"/>
  <c r="L247" i="6" s="1"/>
  <c r="I442" i="6"/>
  <c r="L442" i="6" s="1"/>
  <c r="I402" i="6"/>
  <c r="L402" i="6" s="1"/>
  <c r="I438" i="6"/>
  <c r="L438" i="6" s="1"/>
  <c r="I14" i="6"/>
  <c r="L14" i="6" s="1"/>
  <c r="I383" i="6"/>
  <c r="L383" i="6" s="1"/>
  <c r="I287" i="6"/>
  <c r="L287" i="6" s="1"/>
  <c r="I313" i="6"/>
  <c r="L313" i="6" s="1"/>
  <c r="I59" i="6"/>
  <c r="L59" i="6" s="1"/>
  <c r="I78" i="6"/>
  <c r="L78" i="6" s="1"/>
  <c r="I514" i="6"/>
  <c r="L514" i="6" s="1"/>
  <c r="I270" i="6"/>
  <c r="L270" i="6" s="1"/>
  <c r="I129" i="6"/>
  <c r="L129" i="6" s="1"/>
  <c r="I62" i="6"/>
  <c r="L62" i="6" s="1"/>
  <c r="I430" i="6"/>
  <c r="L430" i="6" s="1"/>
  <c r="I493" i="6"/>
  <c r="L493" i="6" s="1"/>
  <c r="I257" i="6"/>
  <c r="L257" i="6" s="1"/>
  <c r="I134" i="6"/>
  <c r="L134" i="6" s="1"/>
  <c r="I221" i="6"/>
  <c r="L221" i="6" s="1"/>
  <c r="I35" i="6"/>
  <c r="L35" i="6" s="1"/>
  <c r="I217" i="6"/>
  <c r="L217" i="6" s="1"/>
  <c r="I511" i="6"/>
  <c r="L511" i="6" s="1"/>
  <c r="I416" i="6"/>
  <c r="L416" i="6" s="1"/>
  <c r="I292" i="6"/>
  <c r="L292" i="6" s="1"/>
  <c r="I379" i="6"/>
  <c r="L379" i="6" s="1"/>
  <c r="I516" i="6"/>
  <c r="L516" i="6" s="1"/>
  <c r="I220" i="6"/>
  <c r="L220" i="6" s="1"/>
  <c r="I328" i="6"/>
  <c r="L328" i="6" s="1"/>
  <c r="I384" i="6"/>
  <c r="L384" i="6" s="1"/>
  <c r="I494" i="6"/>
  <c r="L494" i="6" s="1"/>
  <c r="I87" i="6"/>
  <c r="L87" i="6" s="1"/>
  <c r="I189" i="6"/>
  <c r="L189" i="6" s="1"/>
  <c r="I243" i="6"/>
  <c r="L243" i="6" s="1"/>
  <c r="I408" i="6"/>
  <c r="L408" i="6" s="1"/>
  <c r="I199" i="6"/>
  <c r="L199" i="6" s="1"/>
  <c r="I238" i="6"/>
  <c r="L238" i="6" s="1"/>
  <c r="I386" i="6"/>
  <c r="L386" i="6" s="1"/>
  <c r="I192" i="6"/>
  <c r="L192" i="6" s="1"/>
  <c r="I198" i="6"/>
  <c r="L198" i="6" s="1"/>
  <c r="I418" i="6"/>
  <c r="L418" i="6" s="1"/>
  <c r="I276" i="6"/>
  <c r="L276" i="6" s="1"/>
  <c r="I285" i="6"/>
  <c r="L285" i="6" s="1"/>
  <c r="I436" i="6"/>
  <c r="L436" i="6" s="1"/>
  <c r="I459" i="6"/>
  <c r="L459" i="6" s="1"/>
  <c r="I474" i="6"/>
  <c r="L474" i="6" s="1"/>
  <c r="I358" i="6"/>
  <c r="L358" i="6" s="1"/>
  <c r="I48" i="6"/>
  <c r="L48" i="6" s="1"/>
  <c r="I480" i="6"/>
  <c r="L480" i="6" s="1"/>
  <c r="I528" i="6"/>
  <c r="L528" i="6" s="1"/>
  <c r="I521" i="6"/>
  <c r="L521" i="6" s="1"/>
  <c r="I356" i="6"/>
  <c r="L356" i="6" s="1"/>
  <c r="I28" i="6"/>
  <c r="L28" i="6" s="1"/>
  <c r="I485" i="6"/>
  <c r="L485" i="6" s="1"/>
  <c r="I437" i="6"/>
  <c r="L437" i="6" s="1"/>
  <c r="I142" i="6"/>
  <c r="L142" i="6" s="1"/>
  <c r="I305" i="6"/>
  <c r="L305" i="6" s="1"/>
  <c r="I166" i="6"/>
  <c r="L166" i="6" s="1"/>
  <c r="I115" i="6"/>
  <c r="L115" i="6" s="1"/>
  <c r="I366" i="6"/>
  <c r="L366" i="6" s="1"/>
  <c r="I319" i="6"/>
  <c r="L319" i="6" s="1"/>
  <c r="I256" i="6"/>
  <c r="L256" i="6" s="1"/>
  <c r="I168" i="6"/>
  <c r="L168" i="6" s="1"/>
  <c r="I409" i="6"/>
  <c r="L409" i="6" s="1"/>
  <c r="I36" i="6"/>
  <c r="L36" i="6" s="1"/>
  <c r="I370" i="6"/>
  <c r="L370" i="6" s="1"/>
  <c r="I57" i="6"/>
  <c r="L57" i="6" s="1"/>
  <c r="I344" i="6"/>
  <c r="L344" i="6" s="1"/>
  <c r="I108" i="6"/>
  <c r="L108" i="6" s="1"/>
  <c r="I449" i="6"/>
  <c r="L449" i="6" s="1"/>
  <c r="I520" i="6"/>
  <c r="L520" i="6" s="1"/>
  <c r="I120" i="6"/>
  <c r="L120" i="6" s="1"/>
  <c r="I290" i="6"/>
  <c r="L290" i="6" s="1"/>
  <c r="I303" i="6"/>
  <c r="L303" i="6" s="1"/>
  <c r="I491" i="6"/>
  <c r="L491" i="6" s="1"/>
  <c r="I165" i="6"/>
  <c r="L165" i="6" s="1"/>
  <c r="I155" i="6"/>
  <c r="L155" i="6" s="1"/>
  <c r="I123" i="6"/>
  <c r="L123" i="6" s="1"/>
  <c r="I311" i="6"/>
  <c r="L311" i="6" s="1"/>
  <c r="I479" i="6"/>
  <c r="L479" i="6" s="1"/>
  <c r="I248" i="6"/>
  <c r="L248" i="6" s="1"/>
  <c r="I413" i="6"/>
  <c r="L413" i="6" s="1"/>
  <c r="I55" i="6"/>
  <c r="L55" i="6" s="1"/>
  <c r="I76" i="6"/>
  <c r="L76" i="6" s="1"/>
  <c r="I263" i="6"/>
  <c r="L263" i="6" s="1"/>
  <c r="I450" i="6"/>
  <c r="L450" i="6" s="1"/>
  <c r="I40" i="6"/>
  <c r="L40" i="6" s="1"/>
  <c r="I271" i="6"/>
  <c r="L271" i="6" s="1"/>
  <c r="I18" i="6"/>
  <c r="L18" i="6" s="1"/>
  <c r="I524" i="6"/>
  <c r="L524" i="6" s="1"/>
  <c r="I252" i="6"/>
  <c r="L252" i="6" s="1"/>
  <c r="I388" i="6"/>
  <c r="L388" i="6" s="1"/>
  <c r="I335" i="6"/>
  <c r="L335" i="6" s="1"/>
  <c r="I94" i="6"/>
  <c r="L94" i="6" s="1"/>
  <c r="I523" i="6"/>
  <c r="L523" i="6" s="1"/>
  <c r="I463" i="6"/>
  <c r="L463" i="6" s="1"/>
  <c r="I239" i="6"/>
  <c r="L239" i="6" s="1"/>
  <c r="I102" i="6"/>
  <c r="L102" i="6" s="1"/>
  <c r="I41" i="6"/>
  <c r="L41" i="6" s="1"/>
  <c r="I507" i="6"/>
  <c r="L507" i="6" s="1"/>
  <c r="I34" i="6"/>
  <c r="L34" i="6" s="1"/>
  <c r="I146" i="6"/>
  <c r="L146" i="6" s="1"/>
  <c r="I107" i="6"/>
  <c r="L107" i="6" s="1"/>
  <c r="I200" i="6"/>
  <c r="L200" i="6" s="1"/>
  <c r="I64" i="6"/>
  <c r="L64" i="6" s="1"/>
  <c r="I424" i="6"/>
  <c r="L424" i="6" s="1"/>
  <c r="I201" i="6"/>
  <c r="L201" i="6" s="1"/>
  <c r="I412" i="6"/>
  <c r="L412" i="6" s="1"/>
  <c r="I445" i="6"/>
  <c r="L445" i="6" s="1"/>
  <c r="I268" i="6"/>
  <c r="L268" i="6" s="1"/>
  <c r="I226" i="6"/>
  <c r="L226" i="6" s="1"/>
  <c r="I111" i="6"/>
  <c r="L111" i="6" s="1"/>
  <c r="I195" i="6"/>
  <c r="L195" i="6" s="1"/>
  <c r="I476" i="6"/>
  <c r="L476" i="6" s="1"/>
  <c r="I381" i="6"/>
  <c r="L381" i="6" s="1"/>
  <c r="I258" i="6"/>
  <c r="L258" i="6" s="1"/>
  <c r="I378" i="6"/>
  <c r="L378" i="6" s="1"/>
  <c r="I387" i="6"/>
  <c r="L387" i="6" s="1"/>
  <c r="I385" i="6"/>
  <c r="L385" i="6" s="1"/>
  <c r="I483" i="6"/>
  <c r="L483" i="6" s="1"/>
  <c r="I273" i="6"/>
  <c r="L273" i="6" s="1"/>
  <c r="I374" i="6"/>
  <c r="L374" i="6" s="1"/>
  <c r="I433" i="6"/>
  <c r="L433" i="6" s="1"/>
  <c r="I161" i="6"/>
  <c r="L161" i="6" s="1"/>
  <c r="I487" i="6"/>
  <c r="L487" i="6" s="1"/>
  <c r="I441" i="6"/>
  <c r="L441" i="6" s="1"/>
  <c r="I444" i="6"/>
  <c r="L444" i="6" s="1"/>
  <c r="I93" i="6"/>
  <c r="L93" i="6" s="1"/>
  <c r="I158" i="6"/>
  <c r="L158" i="6" s="1"/>
  <c r="I83" i="6"/>
  <c r="L83" i="6" s="1"/>
  <c r="I127" i="6"/>
  <c r="L127" i="6" s="1"/>
  <c r="I512" i="6"/>
  <c r="L512" i="6" s="1"/>
  <c r="I67" i="6"/>
  <c r="L67" i="6" s="1"/>
  <c r="I393" i="6"/>
  <c r="L393" i="6" s="1"/>
  <c r="I122" i="6"/>
  <c r="L122" i="6" s="1"/>
  <c r="I456" i="6"/>
  <c r="L456" i="6" s="1"/>
  <c r="I74" i="6"/>
  <c r="L74" i="6" s="1"/>
  <c r="I275" i="6"/>
  <c r="L275" i="6" s="1"/>
  <c r="I46" i="6"/>
  <c r="L46" i="6" s="1"/>
  <c r="I42" i="6"/>
  <c r="L42" i="6" s="1"/>
  <c r="I16" i="6"/>
  <c r="L16" i="6" s="1"/>
  <c r="I197" i="6"/>
  <c r="L197" i="6" s="1"/>
  <c r="I443" i="6"/>
  <c r="L443" i="6" s="1"/>
  <c r="I265" i="6"/>
  <c r="L265" i="6" s="1"/>
  <c r="I236" i="6"/>
  <c r="L236" i="6" s="1"/>
  <c r="I363" i="6"/>
  <c r="L363" i="6" s="1"/>
  <c r="I300" i="6"/>
  <c r="L300" i="6" s="1"/>
  <c r="I68" i="6"/>
  <c r="L68" i="6" s="1"/>
  <c r="I100" i="6"/>
  <c r="L100" i="6" s="1"/>
  <c r="I152" i="6"/>
  <c r="L152" i="6" s="1"/>
  <c r="I470" i="6"/>
  <c r="L470" i="6" s="1"/>
  <c r="I302" i="6"/>
  <c r="L302" i="6" s="1"/>
  <c r="I172" i="6"/>
  <c r="L172" i="6" s="1"/>
  <c r="I222" i="6"/>
  <c r="L222" i="6" s="1"/>
  <c r="I262" i="6"/>
  <c r="L262" i="6" s="1"/>
  <c r="I471" i="6"/>
  <c r="L471" i="6" s="1"/>
  <c r="I173" i="6"/>
  <c r="L173" i="6" s="1"/>
  <c r="I167" i="6"/>
  <c r="L167" i="6" s="1"/>
  <c r="I259" i="6"/>
  <c r="L259" i="6" s="1"/>
  <c r="I289" i="6"/>
  <c r="L289" i="6" s="1"/>
  <c r="I348" i="6"/>
  <c r="L348" i="6" s="1"/>
  <c r="I420" i="6"/>
  <c r="L420" i="6" s="1"/>
  <c r="I95" i="6"/>
  <c r="L95" i="6" s="1"/>
  <c r="I37" i="6"/>
  <c r="L37" i="6" s="1"/>
  <c r="I429" i="6"/>
  <c r="L429" i="6" s="1"/>
  <c r="I185" i="6"/>
  <c r="L185" i="6" s="1"/>
  <c r="I380" i="6"/>
  <c r="L380" i="6" s="1"/>
  <c r="I411" i="6"/>
  <c r="L411" i="6" s="1"/>
  <c r="I517" i="6"/>
  <c r="L517" i="6" s="1"/>
  <c r="I404" i="6"/>
  <c r="L404" i="6" s="1"/>
  <c r="I50" i="6"/>
  <c r="L50" i="6" s="1"/>
  <c r="I296" i="6"/>
  <c r="L296" i="6" s="1"/>
  <c r="I288" i="6"/>
  <c r="L288" i="6" s="1"/>
  <c r="I472" i="6"/>
  <c r="L472" i="6" s="1"/>
  <c r="I88" i="6"/>
  <c r="L88" i="6" s="1"/>
  <c r="I392" i="6"/>
  <c r="L392" i="6" s="1"/>
  <c r="I373" i="6"/>
  <c r="L373" i="6" s="1"/>
  <c r="I434" i="6"/>
  <c r="L434" i="6" s="1"/>
  <c r="I223" i="6"/>
  <c r="L223" i="6" s="1"/>
  <c r="I219" i="6"/>
  <c r="L219" i="6" s="1"/>
  <c r="I355" i="6"/>
  <c r="L355" i="6" s="1"/>
  <c r="I369" i="6"/>
  <c r="L369" i="6" s="1"/>
  <c r="I469" i="6"/>
  <c r="L469" i="6" s="1"/>
  <c r="I310" i="6"/>
  <c r="L310" i="6" s="1"/>
  <c r="I20" i="6"/>
  <c r="L20" i="6" s="1"/>
  <c r="I279" i="6"/>
  <c r="L279" i="6" s="1"/>
  <c r="I298" i="6"/>
  <c r="L298" i="6" s="1"/>
  <c r="I182" i="6"/>
  <c r="L182" i="6" s="1"/>
  <c r="I446" i="6"/>
  <c r="L446" i="6" s="1"/>
  <c r="I237" i="6"/>
  <c r="L237" i="6" s="1"/>
  <c r="I349" i="6"/>
  <c r="L349" i="6" s="1"/>
  <c r="I240" i="6"/>
  <c r="L240" i="6" s="1"/>
  <c r="I96" i="6"/>
  <c r="L96" i="6" s="1"/>
  <c r="I98" i="6"/>
  <c r="L98" i="6" s="1"/>
  <c r="I297" i="6"/>
  <c r="L297" i="6" s="1"/>
  <c r="I61" i="6"/>
  <c r="L61" i="6" s="1"/>
  <c r="I250" i="6"/>
  <c r="L250" i="6" s="1"/>
  <c r="I73" i="6"/>
  <c r="L73" i="6" s="1"/>
  <c r="I350" i="6"/>
  <c r="L350" i="6" s="1"/>
  <c r="I294" i="6"/>
  <c r="L294" i="6" s="1"/>
  <c r="I308" i="6"/>
  <c r="L308" i="6" s="1"/>
  <c r="I314" i="6"/>
  <c r="L314" i="6" s="1"/>
  <c r="I325" i="6"/>
  <c r="L325" i="6" s="1"/>
  <c r="I338" i="6"/>
  <c r="L338" i="6" s="1"/>
  <c r="I304" i="6"/>
  <c r="L304" i="6" s="1"/>
  <c r="I419" i="6"/>
  <c r="L419" i="6" s="1"/>
  <c r="I339" i="6"/>
  <c r="L339" i="6" s="1"/>
  <c r="I399" i="6"/>
  <c r="L399" i="6" s="1"/>
  <c r="I162" i="6"/>
  <c r="L162" i="6" s="1"/>
  <c r="I365" i="6"/>
  <c r="L365" i="6" s="1"/>
  <c r="I391" i="6"/>
  <c r="L391" i="6" s="1"/>
  <c r="I70" i="6"/>
  <c r="L70" i="6" s="1"/>
  <c r="I342" i="6"/>
  <c r="L342" i="6" s="1"/>
  <c r="I261" i="6"/>
  <c r="L261" i="6" s="1"/>
  <c r="I484" i="6"/>
  <c r="L484" i="6" s="1"/>
  <c r="I77" i="6"/>
  <c r="L77" i="6" s="1"/>
  <c r="I301" i="6"/>
  <c r="L301" i="6" s="1"/>
  <c r="I394" i="6"/>
  <c r="L394" i="6" s="1"/>
  <c r="I190" i="6"/>
  <c r="L190" i="6" s="1"/>
  <c r="I97" i="6"/>
  <c r="L97" i="6" s="1"/>
  <c r="I233" i="6"/>
  <c r="L233" i="6" s="1"/>
  <c r="I341" i="6"/>
  <c r="L341" i="6" s="1"/>
  <c r="I203" i="6"/>
  <c r="L203" i="6" s="1"/>
  <c r="I498" i="6"/>
  <c r="L498" i="6" s="1"/>
  <c r="I153" i="6"/>
  <c r="L153" i="6" s="1"/>
  <c r="I121" i="6"/>
  <c r="L121" i="6" s="1"/>
  <c r="I49" i="6"/>
  <c r="L49" i="6" s="1"/>
  <c r="I119" i="6"/>
  <c r="L119" i="6" s="1"/>
  <c r="I249" i="6"/>
  <c r="L249" i="6" s="1"/>
  <c r="I160" i="6"/>
  <c r="L160" i="6" s="1"/>
  <c r="I130" i="6"/>
  <c r="L130" i="6" s="1"/>
  <c r="I246" i="6"/>
  <c r="L246" i="6" s="1"/>
  <c r="I232" i="6"/>
  <c r="L232" i="6" s="1"/>
  <c r="I396" i="6"/>
  <c r="L396" i="6" s="1"/>
  <c r="I229" i="6"/>
  <c r="L229" i="6" s="1"/>
  <c r="I423" i="6"/>
  <c r="L423" i="6" s="1"/>
  <c r="I90" i="6"/>
  <c r="L90" i="6" s="1"/>
  <c r="I31" i="6"/>
  <c r="L31" i="6" s="1"/>
  <c r="I367" i="6"/>
  <c r="L367" i="6" s="1"/>
  <c r="I422" i="6"/>
  <c r="L422" i="6" s="1"/>
  <c r="I244" i="6"/>
  <c r="L244" i="6" s="1"/>
  <c r="I210" i="6"/>
  <c r="L210" i="6" s="1"/>
  <c r="I499" i="6"/>
  <c r="L499" i="6" s="1"/>
  <c r="I178" i="6"/>
  <c r="L178" i="6" s="1"/>
  <c r="I21" i="6"/>
  <c r="L21" i="6" s="1"/>
  <c r="I251" i="6"/>
  <c r="L251" i="6" s="1"/>
  <c r="I136" i="6"/>
  <c r="L136" i="6" s="1"/>
  <c r="I368" i="6"/>
  <c r="L368" i="6" s="1"/>
  <c r="I320" i="6"/>
  <c r="L320" i="6" s="1"/>
  <c r="I452" i="6"/>
  <c r="L452" i="6" s="1"/>
  <c r="I447" i="6"/>
  <c r="L447" i="6" s="1"/>
  <c r="I89" i="6"/>
  <c r="L89" i="6" s="1"/>
  <c r="I117" i="6"/>
  <c r="L117" i="6" s="1"/>
  <c r="I372" i="6"/>
  <c r="L372" i="6" s="1"/>
  <c r="I72" i="6"/>
  <c r="L72" i="6" s="1"/>
  <c r="I156" i="6"/>
  <c r="L156" i="6" s="1"/>
  <c r="I466" i="6"/>
  <c r="L466" i="6" s="1"/>
  <c r="I395" i="6"/>
  <c r="L395" i="6" s="1"/>
  <c r="I519" i="6"/>
  <c r="L519" i="6" s="1"/>
  <c r="I75" i="6"/>
  <c r="L75" i="6" s="1"/>
  <c r="I242" i="6"/>
  <c r="L242" i="6" s="1"/>
  <c r="I225" i="6"/>
  <c r="L225" i="6" s="1"/>
  <c r="I91" i="6"/>
  <c r="L91" i="6" s="1"/>
  <c r="I208" i="6"/>
  <c r="L208" i="6" s="1"/>
  <c r="I453" i="6"/>
  <c r="L453" i="6" s="1"/>
  <c r="I65" i="6"/>
  <c r="L65" i="6" s="1"/>
  <c r="I133" i="6"/>
  <c r="L133" i="6" s="1"/>
  <c r="I454" i="6"/>
  <c r="L454" i="6" s="1"/>
  <c r="I39" i="6"/>
  <c r="L39" i="6" s="1"/>
  <c r="I375" i="6"/>
  <c r="L375" i="6" s="1"/>
  <c r="I215" i="6"/>
  <c r="L215" i="6" s="1"/>
  <c r="I206" i="6"/>
  <c r="L206" i="6" s="1"/>
  <c r="I361" i="6"/>
  <c r="L361" i="6" s="1"/>
  <c r="I101" i="6"/>
  <c r="L101" i="6" s="1"/>
  <c r="I84" i="6"/>
  <c r="L84" i="6" s="1"/>
  <c r="I351" i="6"/>
  <c r="L351" i="6" s="1"/>
  <c r="I79" i="6"/>
  <c r="L79" i="6" s="1"/>
  <c r="I45" i="6"/>
  <c r="L45" i="6" s="1"/>
  <c r="I458" i="6"/>
  <c r="L458" i="6" s="1"/>
  <c r="I455" i="6"/>
  <c r="L455" i="6" s="1"/>
  <c r="I315" i="6"/>
  <c r="L315" i="6" s="1"/>
  <c r="I307" i="6"/>
  <c r="L307" i="6" s="1"/>
  <c r="I317" i="6"/>
  <c r="L317" i="6" s="1"/>
  <c r="I277" i="6"/>
  <c r="L277" i="6" s="1"/>
  <c r="I27" i="6"/>
  <c r="L27" i="6" s="1"/>
  <c r="I109" i="6"/>
  <c r="L109" i="6" s="1"/>
  <c r="I496" i="6"/>
  <c r="L496" i="6" s="1"/>
  <c r="I38" i="6"/>
  <c r="L38" i="6" s="1"/>
  <c r="I22" i="6"/>
  <c r="L22" i="6" s="1"/>
  <c r="I377" i="6"/>
  <c r="L377" i="6" s="1"/>
  <c r="I451" i="6"/>
  <c r="L451" i="6" s="1"/>
  <c r="I465" i="6"/>
  <c r="L465" i="6" s="1"/>
  <c r="I515" i="6"/>
  <c r="L515" i="6" s="1"/>
  <c r="I86" i="6"/>
  <c r="L86" i="6" s="1"/>
  <c r="I337" i="6"/>
  <c r="L337" i="6" s="1"/>
  <c r="I15" i="6"/>
  <c r="L15" i="6" s="1"/>
  <c r="I196" i="6"/>
  <c r="L196" i="6" s="1"/>
  <c r="I284" i="6"/>
  <c r="L284" i="6" s="1"/>
  <c r="I33" i="6"/>
  <c r="L33" i="6" s="1"/>
  <c r="I58" i="6"/>
  <c r="L58" i="6" s="1"/>
  <c r="I400" i="6"/>
  <c r="L400" i="6" s="1"/>
  <c r="I425" i="6"/>
  <c r="L425" i="6" s="1"/>
  <c r="I448" i="6"/>
  <c r="L448" i="6" s="1"/>
  <c r="I407" i="6"/>
  <c r="L407" i="6" s="1"/>
  <c r="I218" i="6"/>
  <c r="L218" i="6" s="1"/>
  <c r="I241" i="6"/>
  <c r="L241" i="6" s="1"/>
  <c r="I23" i="6"/>
  <c r="L23" i="6" s="1"/>
  <c r="I316" i="6"/>
  <c r="L316" i="6" s="1"/>
  <c r="I382" i="6"/>
  <c r="L382" i="6" s="1"/>
  <c r="I180" i="6"/>
  <c r="L180" i="6" s="1"/>
  <c r="I202" i="6"/>
  <c r="L202" i="6" s="1"/>
  <c r="I362" i="6"/>
  <c r="L362" i="6" s="1"/>
  <c r="I103" i="6"/>
  <c r="L103" i="6" s="1"/>
  <c r="I19" i="6"/>
  <c r="L19" i="6" s="1"/>
  <c r="I489" i="6"/>
  <c r="L489" i="6" s="1"/>
  <c r="I427" i="6"/>
  <c r="L427" i="6" s="1"/>
  <c r="I169" i="6"/>
  <c r="L169" i="6" s="1"/>
  <c r="I457" i="6"/>
  <c r="L457" i="6" s="1"/>
  <c r="I51" i="6"/>
  <c r="L51" i="6" s="1"/>
  <c r="I526" i="6"/>
  <c r="L526" i="6" s="1"/>
  <c r="I69" i="6"/>
  <c r="L69" i="6" s="1"/>
  <c r="I110" i="6"/>
  <c r="L110" i="6" s="1"/>
  <c r="I113" i="6"/>
  <c r="L113" i="6" s="1"/>
  <c r="I414" i="6"/>
  <c r="L414" i="6" s="1"/>
  <c r="I421" i="6"/>
  <c r="L421" i="6" s="1"/>
  <c r="I340" i="6"/>
  <c r="L340" i="6" s="1"/>
  <c r="I183" i="6"/>
  <c r="L183" i="6" s="1"/>
  <c r="I105" i="6"/>
  <c r="L105" i="6" s="1"/>
  <c r="I231" i="6"/>
  <c r="L231" i="6" s="1"/>
  <c r="I299" i="6"/>
  <c r="L299" i="6" s="1"/>
  <c r="I205" i="6"/>
  <c r="L205" i="6" s="1"/>
  <c r="I171" i="6"/>
  <c r="L171" i="6" s="1"/>
  <c r="I467" i="6"/>
  <c r="L467" i="6" s="1"/>
  <c r="I81" i="6"/>
  <c r="L81" i="6" s="1"/>
  <c r="I283" i="6"/>
  <c r="L283" i="6" s="1"/>
  <c r="I323" i="6"/>
  <c r="L323" i="6" s="1"/>
  <c r="I145" i="6"/>
  <c r="L145" i="6" s="1"/>
  <c r="I209" i="6"/>
  <c r="L209" i="6" s="1"/>
  <c r="I509" i="6"/>
  <c r="L509" i="6" s="1"/>
  <c r="I518" i="6"/>
  <c r="L518" i="6" s="1"/>
  <c r="I214" i="6"/>
  <c r="L214" i="6" s="1"/>
  <c r="I417" i="6"/>
  <c r="L417" i="6" s="1"/>
  <c r="I26" i="6"/>
  <c r="L26" i="6" s="1"/>
  <c r="I60" i="6"/>
  <c r="L60" i="6" s="1"/>
  <c r="I486" i="6"/>
  <c r="L486" i="6" s="1"/>
  <c r="I274" i="6"/>
  <c r="L274" i="6" s="1"/>
  <c r="I66" i="6"/>
  <c r="L66" i="6" s="1"/>
  <c r="I181" i="6"/>
  <c r="L181" i="6" s="1"/>
  <c r="I293" i="6"/>
  <c r="L293" i="6" s="1"/>
  <c r="I354" i="6"/>
  <c r="L354" i="6" s="1"/>
  <c r="I194" i="6"/>
  <c r="L194" i="6" s="1"/>
  <c r="I488" i="6"/>
  <c r="L488" i="6" s="1"/>
  <c r="I440" i="6"/>
  <c r="L440" i="6" s="1"/>
  <c r="I410" i="6"/>
  <c r="L410" i="6" s="1"/>
  <c r="I266" i="6"/>
  <c r="L266" i="6" s="1"/>
  <c r="I309" i="6"/>
  <c r="L309" i="6" s="1"/>
  <c r="I503" i="6"/>
  <c r="L503" i="6" s="1"/>
  <c r="I56" i="6"/>
  <c r="L56" i="6" s="1"/>
  <c r="I464" i="6"/>
  <c r="L464" i="6" s="1"/>
  <c r="I475" i="6"/>
  <c r="L475" i="6" s="1"/>
  <c r="I330" i="6"/>
  <c r="L330" i="6" s="1"/>
  <c r="I477" i="6"/>
  <c r="L477" i="6" s="1"/>
  <c r="I492" i="6"/>
  <c r="L492" i="6" s="1"/>
  <c r="I184" i="6"/>
  <c r="L184" i="6" s="1"/>
  <c r="I431" i="6"/>
  <c r="L431" i="6" s="1"/>
  <c r="I52" i="6"/>
  <c r="L52" i="6" s="1"/>
  <c r="I254" i="6"/>
  <c r="L254" i="6" s="1"/>
  <c r="I345" i="6"/>
  <c r="L345" i="6" s="1"/>
  <c r="I334" i="6"/>
  <c r="L334" i="6" s="1"/>
  <c r="I227" i="6"/>
  <c r="L227" i="6" s="1"/>
  <c r="I260" i="6"/>
  <c r="L260" i="6" s="1"/>
  <c r="I212" i="6"/>
  <c r="L212" i="6" s="1"/>
  <c r="I25" i="6"/>
  <c r="L25" i="6" s="1"/>
  <c r="I224" i="6"/>
  <c r="L224" i="6" s="1"/>
  <c r="I318" i="6"/>
  <c r="L318" i="6" s="1"/>
  <c r="I343" i="6"/>
  <c r="L343" i="6" s="1"/>
  <c r="I245" i="6"/>
  <c r="L245" i="6" s="1"/>
  <c r="I104" i="6"/>
  <c r="L104" i="6" s="1"/>
  <c r="I138" i="6"/>
  <c r="L138" i="6" s="1"/>
  <c r="I272" i="6"/>
  <c r="L272" i="6" s="1"/>
  <c r="I324" i="6"/>
  <c r="L324" i="6" s="1"/>
  <c r="I510" i="6"/>
  <c r="L510" i="6" s="1"/>
  <c r="I306" i="6"/>
  <c r="L306" i="6" s="1"/>
  <c r="I326" i="6"/>
  <c r="L326" i="6" s="1"/>
  <c r="I186" i="6"/>
  <c r="L186" i="6" s="1"/>
  <c r="I346" i="6"/>
  <c r="L346" i="6" s="1"/>
  <c r="I43" i="6"/>
  <c r="L43" i="6" s="1"/>
  <c r="I468" i="6"/>
  <c r="L468" i="6" s="1"/>
  <c r="I147" i="6"/>
  <c r="L147" i="6" s="1"/>
  <c r="I497" i="6"/>
  <c r="L497" i="6" s="1"/>
  <c r="M12" i="6" l="1"/>
  <c r="M337" i="6" s="1"/>
  <c r="R337" i="6" s="1"/>
  <c r="M413" i="6" l="1"/>
  <c r="R413" i="6" s="1"/>
  <c r="M513" i="6"/>
  <c r="R513" i="6" s="1"/>
  <c r="M420" i="6"/>
  <c r="R420" i="6" s="1"/>
  <c r="M257" i="6"/>
  <c r="R257" i="6" s="1"/>
  <c r="M202" i="6"/>
  <c r="R202" i="6" s="1"/>
  <c r="M403" i="6"/>
  <c r="R403" i="6" s="1"/>
  <c r="M329" i="6"/>
  <c r="R329" i="6" s="1"/>
  <c r="M172" i="6"/>
  <c r="R172" i="6" s="1"/>
  <c r="M325" i="6"/>
  <c r="R325" i="6" s="1"/>
  <c r="M493" i="6"/>
  <c r="R493" i="6" s="1"/>
  <c r="M83" i="6"/>
  <c r="R83" i="6" s="1"/>
  <c r="M433" i="6"/>
  <c r="R433" i="6" s="1"/>
  <c r="M71" i="6"/>
  <c r="R71" i="6" s="1"/>
  <c r="M187" i="6"/>
  <c r="R187" i="6" s="1"/>
  <c r="M330" i="6"/>
  <c r="R330" i="6" s="1"/>
  <c r="M382" i="6"/>
  <c r="R382" i="6" s="1"/>
  <c r="M211" i="6"/>
  <c r="R211" i="6" s="1"/>
  <c r="M188" i="6"/>
  <c r="R188" i="6" s="1"/>
  <c r="M44" i="6"/>
  <c r="R44" i="6" s="1"/>
  <c r="M265" i="6"/>
  <c r="R265" i="6" s="1"/>
  <c r="M320" i="6"/>
  <c r="R320" i="6" s="1"/>
  <c r="M353" i="6"/>
  <c r="R353" i="6" s="1"/>
  <c r="M213" i="6"/>
  <c r="R213" i="6" s="1"/>
  <c r="M495" i="6"/>
  <c r="R495" i="6" s="1"/>
  <c r="M39" i="6"/>
  <c r="R39" i="6" s="1"/>
  <c r="M316" i="6"/>
  <c r="R316" i="6" s="1"/>
  <c r="M117" i="6"/>
  <c r="R117" i="6" s="1"/>
  <c r="M427" i="6"/>
  <c r="R427" i="6" s="1"/>
  <c r="M412" i="6"/>
  <c r="R412" i="6" s="1"/>
  <c r="M295" i="6"/>
  <c r="R295" i="6" s="1"/>
  <c r="M236" i="6"/>
  <c r="R236" i="6" s="1"/>
  <c r="M110" i="6"/>
  <c r="R110" i="6" s="1"/>
  <c r="M422" i="6"/>
  <c r="R422" i="6" s="1"/>
  <c r="M165" i="6"/>
  <c r="R165" i="6" s="1"/>
  <c r="M380" i="6"/>
  <c r="R380" i="6" s="1"/>
  <c r="M416" i="6"/>
  <c r="R416" i="6" s="1"/>
  <c r="M491" i="6"/>
  <c r="R491" i="6" s="1"/>
  <c r="M297" i="6"/>
  <c r="R297" i="6" s="1"/>
  <c r="M396" i="6"/>
  <c r="R396" i="6" s="1"/>
  <c r="M111" i="6"/>
  <c r="R111" i="6" s="1"/>
  <c r="M281" i="6"/>
  <c r="R281" i="6" s="1"/>
  <c r="M463" i="6"/>
  <c r="R463" i="6" s="1"/>
  <c r="M166" i="6"/>
  <c r="R166" i="6" s="1"/>
  <c r="M217" i="6"/>
  <c r="R217" i="6" s="1"/>
  <c r="M395" i="6"/>
  <c r="R395" i="6" s="1"/>
  <c r="M23" i="6"/>
  <c r="R23" i="6" s="1"/>
  <c r="M19" i="6"/>
  <c r="R19" i="6" s="1"/>
  <c r="M464" i="6"/>
  <c r="R464" i="6" s="1"/>
  <c r="M162" i="6"/>
  <c r="R162" i="6" s="1"/>
  <c r="M20" i="6"/>
  <c r="R20" i="6" s="1"/>
  <c r="M62" i="6"/>
  <c r="R62" i="6" s="1"/>
  <c r="M147" i="6"/>
  <c r="R147" i="6" s="1"/>
  <c r="M526" i="6"/>
  <c r="R526" i="6" s="1"/>
  <c r="M444" i="6"/>
  <c r="R444" i="6" s="1"/>
  <c r="M61" i="6"/>
  <c r="R61" i="6" s="1"/>
  <c r="M49" i="6"/>
  <c r="R49" i="6" s="1"/>
  <c r="M368" i="6"/>
  <c r="R368" i="6" s="1"/>
  <c r="M512" i="6"/>
  <c r="R512" i="6" s="1"/>
  <c r="M399" i="6"/>
  <c r="R399" i="6" s="1"/>
  <c r="M107" i="6"/>
  <c r="R107" i="6" s="1"/>
  <c r="M101" i="6"/>
  <c r="R101" i="6" s="1"/>
  <c r="M306" i="6"/>
  <c r="R306" i="6" s="1"/>
  <c r="M268" i="6"/>
  <c r="R268" i="6" s="1"/>
  <c r="M209" i="6"/>
  <c r="R209" i="6" s="1"/>
  <c r="M214" i="6"/>
  <c r="R214" i="6" s="1"/>
  <c r="M341" i="6"/>
  <c r="R341" i="6" s="1"/>
  <c r="M27" i="6"/>
  <c r="R27" i="6" s="1"/>
  <c r="M266" i="6"/>
  <c r="R266" i="6" s="1"/>
  <c r="M76" i="6"/>
  <c r="R76" i="6" s="1"/>
  <c r="M89" i="6"/>
  <c r="R89" i="6" s="1"/>
  <c r="M452" i="6"/>
  <c r="R452" i="6" s="1"/>
  <c r="M105" i="6"/>
  <c r="R105" i="6" s="1"/>
  <c r="M402" i="6"/>
  <c r="R402" i="6" s="1"/>
  <c r="M508" i="6"/>
  <c r="R508" i="6" s="1"/>
  <c r="M175" i="6"/>
  <c r="R175" i="6" s="1"/>
  <c r="M33" i="6"/>
  <c r="R33" i="6" s="1"/>
  <c r="M230" i="6"/>
  <c r="R230" i="6" s="1"/>
  <c r="M218" i="6"/>
  <c r="R218" i="6" s="1"/>
  <c r="M43" i="6"/>
  <c r="R43" i="6" s="1"/>
  <c r="M85" i="6"/>
  <c r="R85" i="6" s="1"/>
  <c r="M98" i="6"/>
  <c r="R98" i="6" s="1"/>
  <c r="M227" i="6"/>
  <c r="R227" i="6" s="1"/>
  <c r="M312" i="6"/>
  <c r="R312" i="6" s="1"/>
  <c r="M483" i="6"/>
  <c r="R483" i="6" s="1"/>
  <c r="M404" i="6"/>
  <c r="R404" i="6" s="1"/>
  <c r="M195" i="6"/>
  <c r="R195" i="6" s="1"/>
  <c r="M26" i="6"/>
  <c r="R26" i="6" s="1"/>
  <c r="M345" i="6"/>
  <c r="R345" i="6" s="1"/>
  <c r="M97" i="6"/>
  <c r="R97" i="6" s="1"/>
  <c r="M455" i="6"/>
  <c r="R455" i="6" s="1"/>
  <c r="M159" i="6"/>
  <c r="R159" i="6" s="1"/>
  <c r="M56" i="6"/>
  <c r="R56" i="6" s="1"/>
  <c r="M28" i="6"/>
  <c r="R28" i="6" s="1"/>
  <c r="M274" i="6"/>
  <c r="R274" i="6" s="1"/>
  <c r="M507" i="6"/>
  <c r="R507" i="6" s="1"/>
  <c r="M264" i="6"/>
  <c r="R264" i="6" s="1"/>
  <c r="M458" i="6"/>
  <c r="R458" i="6" s="1"/>
  <c r="M335" i="6"/>
  <c r="R335" i="6" s="1"/>
  <c r="M278" i="6"/>
  <c r="R278" i="6" s="1"/>
  <c r="M343" i="6"/>
  <c r="R343" i="6" s="1"/>
  <c r="M356" i="6"/>
  <c r="R356" i="6" s="1"/>
  <c r="M279" i="6"/>
  <c r="R279" i="6" s="1"/>
  <c r="M303" i="6"/>
  <c r="R303" i="6" s="1"/>
  <c r="M115" i="6"/>
  <c r="R115" i="6" s="1"/>
  <c r="M338" i="6"/>
  <c r="R338" i="6" s="1"/>
  <c r="M241" i="6"/>
  <c r="R241" i="6" s="1"/>
  <c r="M450" i="6"/>
  <c r="R450" i="6" s="1"/>
  <c r="M432" i="6"/>
  <c r="R432" i="6" s="1"/>
  <c r="M285" i="6"/>
  <c r="R285" i="6" s="1"/>
  <c r="M431" i="6"/>
  <c r="R431" i="6" s="1"/>
  <c r="M248" i="6"/>
  <c r="R248" i="6" s="1"/>
  <c r="M480" i="6"/>
  <c r="R480" i="6" s="1"/>
  <c r="M21" i="6"/>
  <c r="R21" i="6" s="1"/>
  <c r="M446" i="6"/>
  <c r="R446" i="6" s="1"/>
  <c r="M114" i="6"/>
  <c r="R114" i="6" s="1"/>
  <c r="M155" i="6"/>
  <c r="R155" i="6" s="1"/>
  <c r="M47" i="6"/>
  <c r="R47" i="6" s="1"/>
  <c r="M82" i="6"/>
  <c r="R82" i="6" s="1"/>
  <c r="M72" i="6"/>
  <c r="R72" i="6" s="1"/>
  <c r="M336" i="6"/>
  <c r="R336" i="6" s="1"/>
  <c r="M505" i="6"/>
  <c r="R505" i="6" s="1"/>
  <c r="M245" i="6"/>
  <c r="R245" i="6" s="1"/>
  <c r="M87" i="6"/>
  <c r="R87" i="6" s="1"/>
  <c r="M99" i="6"/>
  <c r="R99" i="6" s="1"/>
  <c r="M15" i="6"/>
  <c r="R15" i="6" s="1"/>
  <c r="M142" i="6"/>
  <c r="R142" i="6" s="1"/>
  <c r="M135" i="6"/>
  <c r="R135" i="6" s="1"/>
  <c r="M93" i="6"/>
  <c r="R93" i="6" s="1"/>
  <c r="M394" i="6"/>
  <c r="R394" i="6" s="1"/>
  <c r="M292" i="6"/>
  <c r="R292" i="6" s="1"/>
  <c r="M501" i="6"/>
  <c r="R501" i="6" s="1"/>
  <c r="M332" i="6"/>
  <c r="R332" i="6" s="1"/>
  <c r="M157" i="6"/>
  <c r="R157" i="6" s="1"/>
  <c r="M383" i="6"/>
  <c r="R383" i="6" s="1"/>
  <c r="M499" i="6"/>
  <c r="R499" i="6" s="1"/>
  <c r="M45" i="6"/>
  <c r="R45" i="6" s="1"/>
  <c r="M219" i="6"/>
  <c r="R219" i="6" s="1"/>
  <c r="M322" i="6"/>
  <c r="R322" i="6" s="1"/>
  <c r="M518" i="6"/>
  <c r="R518" i="6" s="1"/>
  <c r="M363" i="6"/>
  <c r="R363" i="6" s="1"/>
  <c r="M527" i="6"/>
  <c r="R527" i="6" s="1"/>
  <c r="M289" i="6"/>
  <c r="R289" i="6" s="1"/>
  <c r="M344" i="6"/>
  <c r="R344" i="6" s="1"/>
  <c r="M342" i="6"/>
  <c r="R342" i="6" s="1"/>
  <c r="M181" i="6"/>
  <c r="R181" i="6" s="1"/>
  <c r="M357" i="6"/>
  <c r="R357" i="6" s="1"/>
  <c r="M478" i="6"/>
  <c r="R478" i="6" s="1"/>
  <c r="M377" i="6"/>
  <c r="R377" i="6" s="1"/>
  <c r="M311" i="6"/>
  <c r="R311" i="6" s="1"/>
  <c r="M522" i="6"/>
  <c r="R522" i="6" s="1"/>
  <c r="M500" i="6"/>
  <c r="R500" i="6" s="1"/>
  <c r="M296" i="6"/>
  <c r="R296" i="6" s="1"/>
  <c r="M390" i="6"/>
  <c r="R390" i="6" s="1"/>
  <c r="M234" i="6"/>
  <c r="R234" i="6" s="1"/>
  <c r="M51" i="6"/>
  <c r="R51" i="6" s="1"/>
  <c r="M317" i="6"/>
  <c r="R317" i="6" s="1"/>
  <c r="M196" i="6"/>
  <c r="R196" i="6" s="1"/>
  <c r="M30" i="6"/>
  <c r="R30" i="6" s="1"/>
  <c r="M471" i="6"/>
  <c r="R471" i="6" s="1"/>
  <c r="M75" i="6"/>
  <c r="R75" i="6" s="1"/>
  <c r="M469" i="6"/>
  <c r="R469" i="6" s="1"/>
  <c r="M77" i="6"/>
  <c r="R77" i="6" s="1"/>
  <c r="M352" i="6"/>
  <c r="R352" i="6" s="1"/>
  <c r="M54" i="6"/>
  <c r="R54" i="6" s="1"/>
  <c r="M130" i="6"/>
  <c r="R130" i="6" s="1"/>
  <c r="M378" i="6"/>
  <c r="R378" i="6" s="1"/>
  <c r="M398" i="6"/>
  <c r="R398" i="6" s="1"/>
  <c r="M479" i="6"/>
  <c r="R479" i="6" s="1"/>
  <c r="M349" i="6"/>
  <c r="R349" i="6" s="1"/>
  <c r="M258" i="6"/>
  <c r="R258" i="6" s="1"/>
  <c r="M96" i="6"/>
  <c r="R96" i="6" s="1"/>
  <c r="M68" i="6"/>
  <c r="R68" i="6" s="1"/>
  <c r="M104" i="6"/>
  <c r="R104" i="6" s="1"/>
  <c r="M406" i="6"/>
  <c r="R406" i="6" s="1"/>
  <c r="M408" i="6"/>
  <c r="R408" i="6" s="1"/>
  <c r="M290" i="6"/>
  <c r="R290" i="6" s="1"/>
  <c r="M25" i="6"/>
  <c r="R25" i="6" s="1"/>
  <c r="M405" i="6"/>
  <c r="R405" i="6" s="1"/>
  <c r="M283" i="6"/>
  <c r="R283" i="6" s="1"/>
  <c r="M170" i="6"/>
  <c r="R170" i="6" s="1"/>
  <c r="M460" i="6"/>
  <c r="R460" i="6" s="1"/>
  <c r="M490" i="6"/>
  <c r="R490" i="6" s="1"/>
  <c r="M355" i="6"/>
  <c r="R355" i="6" s="1"/>
  <c r="M212" i="6"/>
  <c r="R212" i="6" s="1"/>
  <c r="M488" i="6"/>
  <c r="R488" i="6" s="1"/>
  <c r="M277" i="6"/>
  <c r="R277" i="6" s="1"/>
  <c r="M229" i="6"/>
  <c r="R229" i="6" s="1"/>
  <c r="M58" i="6"/>
  <c r="R58" i="6" s="1"/>
  <c r="M129" i="6"/>
  <c r="R129" i="6" s="1"/>
  <c r="M169" i="6"/>
  <c r="R169" i="6" s="1"/>
  <c r="M203" i="6"/>
  <c r="R203" i="6" s="1"/>
  <c r="M179" i="6"/>
  <c r="R179" i="6" s="1"/>
  <c r="M127" i="6"/>
  <c r="R127" i="6" s="1"/>
  <c r="M313" i="6"/>
  <c r="R313" i="6" s="1"/>
  <c r="M204" i="6"/>
  <c r="R204" i="6" s="1"/>
  <c r="M177" i="6"/>
  <c r="R177" i="6" s="1"/>
  <c r="M381" i="6"/>
  <c r="R381" i="6" s="1"/>
  <c r="M42" i="6"/>
  <c r="R42" i="6" s="1"/>
  <c r="M59" i="6"/>
  <c r="R59" i="6" s="1"/>
  <c r="M73" i="6"/>
  <c r="R73" i="6" s="1"/>
  <c r="M517" i="6"/>
  <c r="R517" i="6" s="1"/>
  <c r="M443" i="6"/>
  <c r="R443" i="6" s="1"/>
  <c r="M206" i="6"/>
  <c r="R206" i="6" s="1"/>
  <c r="M200" i="6"/>
  <c r="R200" i="6" s="1"/>
  <c r="M174" i="6"/>
  <c r="R174" i="6" s="1"/>
  <c r="M307" i="6"/>
  <c r="R307" i="6" s="1"/>
  <c r="M24" i="6"/>
  <c r="R24" i="6" s="1"/>
  <c r="M256" i="6"/>
  <c r="R256" i="6" s="1"/>
  <c r="M328" i="6"/>
  <c r="R328" i="6" s="1"/>
  <c r="M224" i="6"/>
  <c r="R224" i="6" s="1"/>
  <c r="M299" i="6"/>
  <c r="R299" i="6" s="1"/>
  <c r="M362" i="6"/>
  <c r="R362" i="6" s="1"/>
  <c r="M346" i="6"/>
  <c r="R346" i="6" s="1"/>
  <c r="M247" i="6"/>
  <c r="R247" i="6" s="1"/>
  <c r="M108" i="6"/>
  <c r="R108" i="6" s="1"/>
  <c r="M182" i="6"/>
  <c r="R182" i="6" s="1"/>
  <c r="M504" i="6"/>
  <c r="R504" i="6" s="1"/>
  <c r="M197" i="6"/>
  <c r="R197" i="6" s="1"/>
  <c r="M91" i="6"/>
  <c r="R91" i="6" s="1"/>
  <c r="M364" i="6"/>
  <c r="R364" i="6" s="1"/>
  <c r="M40" i="6"/>
  <c r="R40" i="6" s="1"/>
  <c r="M153" i="6"/>
  <c r="R153" i="6" s="1"/>
  <c r="M441" i="6"/>
  <c r="R441" i="6" s="1"/>
  <c r="M287" i="6"/>
  <c r="R287" i="6" s="1"/>
  <c r="M69" i="6"/>
  <c r="R69" i="6" s="1"/>
  <c r="M216" i="6"/>
  <c r="R216" i="6" s="1"/>
  <c r="M239" i="6"/>
  <c r="R239" i="6" s="1"/>
  <c r="M331" i="6"/>
  <c r="R331" i="6" s="1"/>
  <c r="M84" i="6"/>
  <c r="R84" i="6" s="1"/>
  <c r="M22" i="6"/>
  <c r="R22" i="6" s="1"/>
  <c r="M141" i="6"/>
  <c r="R141" i="6" s="1"/>
  <c r="M348" i="6"/>
  <c r="R348" i="6" s="1"/>
  <c r="M502" i="6"/>
  <c r="R502" i="6" s="1"/>
  <c r="M65" i="6"/>
  <c r="R65" i="6" s="1"/>
  <c r="M250" i="6"/>
  <c r="R250" i="6" s="1"/>
  <c r="M189" i="6"/>
  <c r="R189" i="6" s="1"/>
  <c r="M128" i="6"/>
  <c r="R128" i="6" s="1"/>
  <c r="M161" i="6"/>
  <c r="R161" i="6" s="1"/>
  <c r="M430" i="6"/>
  <c r="R430" i="6" s="1"/>
  <c r="M447" i="6"/>
  <c r="R447" i="6" s="1"/>
  <c r="M354" i="6"/>
  <c r="R354" i="6" s="1"/>
  <c r="M415" i="6"/>
  <c r="R415" i="6" s="1"/>
  <c r="M63" i="6"/>
  <c r="R63" i="6" s="1"/>
  <c r="M64" i="6"/>
  <c r="R64" i="6" s="1"/>
  <c r="M457" i="6"/>
  <c r="R457" i="6" s="1"/>
  <c r="M55" i="6"/>
  <c r="R55" i="6" s="1"/>
  <c r="M449" i="6"/>
  <c r="R449" i="6" s="1"/>
  <c r="M228" i="6"/>
  <c r="R228" i="6" s="1"/>
  <c r="M511" i="6"/>
  <c r="R511" i="6" s="1"/>
  <c r="M308" i="6"/>
  <c r="R308" i="6" s="1"/>
  <c r="M29" i="6"/>
  <c r="R29" i="6" s="1"/>
  <c r="M123" i="6"/>
  <c r="R123" i="6" s="1"/>
  <c r="M309" i="6"/>
  <c r="R309" i="6" s="1"/>
  <c r="M81" i="6"/>
  <c r="R81" i="6" s="1"/>
  <c r="M326" i="6"/>
  <c r="R326" i="6" s="1"/>
  <c r="M80" i="6"/>
  <c r="R80" i="6" s="1"/>
  <c r="M156" i="6"/>
  <c r="R156" i="6" s="1"/>
  <c r="M476" i="6"/>
  <c r="R476" i="6" s="1"/>
  <c r="M497" i="6"/>
  <c r="R497" i="6" s="1"/>
  <c r="M94" i="6"/>
  <c r="R94" i="6" s="1"/>
  <c r="M498" i="6"/>
  <c r="R498" i="6" s="1"/>
  <c r="M46" i="6"/>
  <c r="R46" i="6" s="1"/>
  <c r="M409" i="6"/>
  <c r="R409" i="6" s="1"/>
  <c r="M411" i="6"/>
  <c r="R411" i="6" s="1"/>
  <c r="M38" i="6"/>
  <c r="R38" i="6" s="1"/>
  <c r="M74" i="6"/>
  <c r="R74" i="6" s="1"/>
  <c r="M269" i="6"/>
  <c r="R269" i="6" s="1"/>
  <c r="M503" i="6"/>
  <c r="R503" i="6" s="1"/>
  <c r="M246" i="6"/>
  <c r="R246" i="6" s="1"/>
  <c r="M323" i="6"/>
  <c r="R323" i="6" s="1"/>
  <c r="M183" i="6"/>
  <c r="R183" i="6" s="1"/>
  <c r="M453" i="6"/>
  <c r="R453" i="6" s="1"/>
  <c r="M109" i="6"/>
  <c r="R109" i="6" s="1"/>
  <c r="M280" i="6"/>
  <c r="R280" i="6" s="1"/>
  <c r="M410" i="6"/>
  <c r="R410" i="6" s="1"/>
  <c r="M112" i="6"/>
  <c r="R112" i="6" s="1"/>
  <c r="M136" i="6"/>
  <c r="R136" i="6" s="1"/>
  <c r="M361" i="6"/>
  <c r="R361" i="6" s="1"/>
  <c r="M462" i="6"/>
  <c r="R462" i="6" s="1"/>
  <c r="M133" i="6"/>
  <c r="R133" i="6" s="1"/>
  <c r="M259" i="6"/>
  <c r="R259" i="6" s="1"/>
  <c r="M233" i="6"/>
  <c r="R233" i="6" s="1"/>
  <c r="M376" i="6"/>
  <c r="R376" i="6" s="1"/>
  <c r="M468" i="6"/>
  <c r="R468" i="6" s="1"/>
  <c r="M359" i="6"/>
  <c r="R359" i="6" s="1"/>
  <c r="M144" i="6"/>
  <c r="R144" i="6" s="1"/>
  <c r="M154" i="6"/>
  <c r="R154" i="6" s="1"/>
  <c r="M220" i="6"/>
  <c r="R220" i="6" s="1"/>
  <c r="M481" i="6"/>
  <c r="R481" i="6" s="1"/>
  <c r="M291" i="6"/>
  <c r="R291" i="6" s="1"/>
  <c r="M421" i="6"/>
  <c r="R421" i="6" s="1"/>
  <c r="M350" i="6"/>
  <c r="R350" i="6" s="1"/>
  <c r="M126" i="6"/>
  <c r="R126" i="6" s="1"/>
  <c r="M103" i="6"/>
  <c r="R103" i="6" s="1"/>
  <c r="M34" i="6"/>
  <c r="R34" i="6" s="1"/>
  <c r="M386" i="6"/>
  <c r="R386" i="6" s="1"/>
  <c r="M351" i="6"/>
  <c r="R351" i="6" s="1"/>
  <c r="M516" i="6"/>
  <c r="R516" i="6" s="1"/>
  <c r="M242" i="6"/>
  <c r="R242" i="6" s="1"/>
  <c r="M41" i="6"/>
  <c r="R41" i="6" s="1"/>
  <c r="M423" i="6"/>
  <c r="R423" i="6" s="1"/>
  <c r="M48" i="6"/>
  <c r="R48" i="6" s="1"/>
  <c r="M125" i="6"/>
  <c r="R125" i="6" s="1"/>
  <c r="M319" i="6"/>
  <c r="R319" i="6" s="1"/>
  <c r="M132" i="6"/>
  <c r="R132" i="6" s="1"/>
  <c r="M160" i="6"/>
  <c r="R160" i="6" s="1"/>
  <c r="M521" i="6"/>
  <c r="R521" i="6" s="1"/>
  <c r="M145" i="6"/>
  <c r="R145" i="6" s="1"/>
  <c r="M173" i="6"/>
  <c r="R173" i="6" s="1"/>
  <c r="M121" i="6"/>
  <c r="R121" i="6" s="1"/>
  <c r="M520" i="6"/>
  <c r="R520" i="6" s="1"/>
  <c r="M424" i="6"/>
  <c r="R424" i="6" s="1"/>
  <c r="M138" i="6"/>
  <c r="R138" i="6" s="1"/>
  <c r="M232" i="6"/>
  <c r="R232" i="6" s="1"/>
  <c r="M57" i="6"/>
  <c r="R57" i="6" s="1"/>
  <c r="M494" i="6"/>
  <c r="R494" i="6" s="1"/>
  <c r="M466" i="6"/>
  <c r="R466" i="6" s="1"/>
  <c r="M298" i="6"/>
  <c r="R298" i="6" s="1"/>
  <c r="M492" i="6"/>
  <c r="R492" i="6" s="1"/>
  <c r="M489" i="6"/>
  <c r="R489" i="6" s="1"/>
  <c r="M222" i="6"/>
  <c r="R222" i="6" s="1"/>
  <c r="M473" i="6"/>
  <c r="R473" i="6" s="1"/>
  <c r="M260" i="6"/>
  <c r="R260" i="6" s="1"/>
  <c r="M60" i="6"/>
  <c r="R60" i="6" s="1"/>
  <c r="M400" i="6"/>
  <c r="R400" i="6" s="1"/>
  <c r="M119" i="6"/>
  <c r="R119" i="6" s="1"/>
  <c r="M454" i="6"/>
  <c r="R454" i="6" s="1"/>
  <c r="M470" i="6"/>
  <c r="R470" i="6" s="1"/>
  <c r="M201" i="6"/>
  <c r="R201" i="6" s="1"/>
  <c r="M389" i="6"/>
  <c r="R389" i="6" s="1"/>
  <c r="M272" i="6"/>
  <c r="R272" i="6" s="1"/>
  <c r="M152" i="6"/>
  <c r="R152" i="6" s="1"/>
  <c r="M429" i="6"/>
  <c r="R429" i="6" s="1"/>
  <c r="M255" i="6"/>
  <c r="R255" i="6" s="1"/>
  <c r="M92" i="6"/>
  <c r="R92" i="6" s="1"/>
  <c r="M205" i="6"/>
  <c r="R205" i="6" s="1"/>
  <c r="M207" i="6"/>
  <c r="R207" i="6" s="1"/>
  <c r="M271" i="6"/>
  <c r="R271" i="6" s="1"/>
  <c r="M249" i="6"/>
  <c r="R249" i="6" s="1"/>
  <c r="M238" i="6"/>
  <c r="R238" i="6" s="1"/>
  <c r="M372" i="6"/>
  <c r="R372" i="6" s="1"/>
  <c r="M419" i="6"/>
  <c r="R419" i="6" s="1"/>
  <c r="M50" i="6"/>
  <c r="R50" i="6" s="1"/>
  <c r="M210" i="6"/>
  <c r="R210" i="6" s="1"/>
  <c r="M251" i="6"/>
  <c r="R251" i="6" s="1"/>
  <c r="M273" i="6"/>
  <c r="R273" i="6" s="1"/>
  <c r="M235" i="6"/>
  <c r="R235" i="6" s="1"/>
  <c r="M315" i="6"/>
  <c r="R315" i="6" s="1"/>
  <c r="M484" i="6"/>
  <c r="R484" i="6" s="1"/>
  <c r="M373" i="6"/>
  <c r="R373" i="6" s="1"/>
  <c r="M475" i="6"/>
  <c r="R475" i="6" s="1"/>
  <c r="M193" i="6"/>
  <c r="R193" i="6" s="1"/>
  <c r="M194" i="6"/>
  <c r="R194" i="6" s="1"/>
  <c r="M184" i="6"/>
  <c r="R184" i="6" s="1"/>
  <c r="M199" i="6"/>
  <c r="R199" i="6" s="1"/>
  <c r="M267" i="6"/>
  <c r="R267" i="6" s="1"/>
  <c r="M14" i="6"/>
  <c r="R14" i="6" s="1"/>
  <c r="M140" i="6"/>
  <c r="R140" i="6" s="1"/>
  <c r="M294" i="6"/>
  <c r="R294" i="6" s="1"/>
  <c r="M467" i="6"/>
  <c r="R467" i="6" s="1"/>
  <c r="M36" i="6"/>
  <c r="R36" i="6" s="1"/>
  <c r="M366" i="6"/>
  <c r="R366" i="6" s="1"/>
  <c r="M456" i="6"/>
  <c r="R456" i="6" s="1"/>
  <c r="M118" i="6"/>
  <c r="R118" i="6" s="1"/>
  <c r="M252" i="6"/>
  <c r="R252" i="6" s="1"/>
  <c r="M223" i="6"/>
  <c r="R223" i="6" s="1"/>
  <c r="M67" i="6"/>
  <c r="R67" i="6" s="1"/>
  <c r="M482" i="6"/>
  <c r="R482" i="6" s="1"/>
  <c r="M387" i="6"/>
  <c r="R387" i="6" s="1"/>
  <c r="M448" i="6"/>
  <c r="R448" i="6" s="1"/>
  <c r="M88" i="6"/>
  <c r="R88" i="6" s="1"/>
  <c r="M300" i="6"/>
  <c r="R300" i="6" s="1"/>
  <c r="M95" i="6"/>
  <c r="R95" i="6" s="1"/>
  <c r="M477" i="6"/>
  <c r="R477" i="6" s="1"/>
  <c r="M440" i="6"/>
  <c r="R440" i="6" s="1"/>
  <c r="M240" i="6"/>
  <c r="R240" i="6" s="1"/>
  <c r="M393" i="6"/>
  <c r="R393" i="6" s="1"/>
  <c r="M18" i="6"/>
  <c r="R18" i="6" s="1"/>
  <c r="M261" i="6"/>
  <c r="R261" i="6" s="1"/>
  <c r="M465" i="6"/>
  <c r="R465" i="6" s="1"/>
  <c r="M426" i="6"/>
  <c r="R426" i="6" s="1"/>
  <c r="M146" i="6"/>
  <c r="R146" i="6" s="1"/>
  <c r="M339" i="6"/>
  <c r="R339" i="6" s="1"/>
  <c r="M163" i="6"/>
  <c r="R163" i="6" s="1"/>
  <c r="M365" i="6"/>
  <c r="R365" i="6" s="1"/>
  <c r="M401" i="6"/>
  <c r="R401" i="6" s="1"/>
  <c r="M168" i="6"/>
  <c r="R168" i="6" s="1"/>
  <c r="M137" i="6"/>
  <c r="R137" i="6" s="1"/>
  <c r="M436" i="6"/>
  <c r="R436" i="6" s="1"/>
  <c r="M302" i="6"/>
  <c r="R302" i="6" s="1"/>
  <c r="M198" i="6"/>
  <c r="R198" i="6" s="1"/>
  <c r="M451" i="6"/>
  <c r="R451" i="6" s="1"/>
  <c r="M293" i="6"/>
  <c r="R293" i="6" s="1"/>
  <c r="M171" i="6"/>
  <c r="R171" i="6" s="1"/>
  <c r="M176" i="6"/>
  <c r="R176" i="6" s="1"/>
  <c r="M16" i="6"/>
  <c r="R16" i="6" s="1"/>
  <c r="M528" i="6"/>
  <c r="R528" i="6" s="1"/>
  <c r="M324" i="6"/>
  <c r="R324" i="6" s="1"/>
  <c r="M139" i="6"/>
  <c r="R139" i="6" s="1"/>
  <c r="M180" i="6"/>
  <c r="R180" i="6" s="1"/>
  <c r="M149" i="6"/>
  <c r="R149" i="6" s="1"/>
  <c r="M186" i="6"/>
  <c r="R186" i="6" s="1"/>
  <c r="M70" i="6"/>
  <c r="R70" i="6" s="1"/>
  <c r="M442" i="6"/>
  <c r="R442" i="6" s="1"/>
  <c r="M375" i="6"/>
  <c r="R375" i="6" s="1"/>
  <c r="M100" i="6"/>
  <c r="R100" i="6" s="1"/>
  <c r="M262" i="6"/>
  <c r="R262" i="6" s="1"/>
  <c r="M148" i="6"/>
  <c r="R148" i="6" s="1"/>
  <c r="M437" i="6"/>
  <c r="R437" i="6" s="1"/>
  <c r="M367" i="6"/>
  <c r="R367" i="6" s="1"/>
  <c r="M524" i="6"/>
  <c r="R524" i="6" s="1"/>
  <c r="M190" i="6"/>
  <c r="R190" i="6" s="1"/>
  <c r="M374" i="6"/>
  <c r="R374" i="6" s="1"/>
  <c r="M131" i="6"/>
  <c r="R131" i="6" s="1"/>
  <c r="M370" i="6"/>
  <c r="R370" i="6" s="1"/>
  <c r="M106" i="6"/>
  <c r="R106" i="6" s="1"/>
  <c r="M428" i="6"/>
  <c r="R428" i="6" s="1"/>
  <c r="M113" i="6"/>
  <c r="R113" i="6" s="1"/>
  <c r="M459" i="6"/>
  <c r="R459" i="6" s="1"/>
  <c r="M523" i="6"/>
  <c r="R523" i="6" s="1"/>
  <c r="M185" i="6"/>
  <c r="R185" i="6" s="1"/>
  <c r="M150" i="6"/>
  <c r="R150" i="6" s="1"/>
  <c r="M496" i="6"/>
  <c r="R496" i="6" s="1"/>
  <c r="M226" i="6"/>
  <c r="R226" i="6" s="1"/>
  <c r="M275" i="6"/>
  <c r="R275" i="6" s="1"/>
  <c r="M221" i="6"/>
  <c r="R221" i="6" s="1"/>
  <c r="M284" i="6"/>
  <c r="R284" i="6" s="1"/>
  <c r="M519" i="6"/>
  <c r="R519" i="6" s="1"/>
  <c r="M358" i="6"/>
  <c r="R358" i="6" s="1"/>
  <c r="M301" i="6"/>
  <c r="R301" i="6" s="1"/>
  <c r="M254" i="6"/>
  <c r="R254" i="6" s="1"/>
  <c r="M215" i="6"/>
  <c r="R215" i="6" s="1"/>
  <c r="M474" i="6"/>
  <c r="R474" i="6" s="1"/>
  <c r="M305" i="6"/>
  <c r="R305" i="6" s="1"/>
  <c r="M391" i="6"/>
  <c r="R391" i="6" s="1"/>
  <c r="M371" i="6"/>
  <c r="R371" i="6" s="1"/>
  <c r="M164" i="6"/>
  <c r="R164" i="6" s="1"/>
  <c r="M384" i="6"/>
  <c r="R384" i="6" s="1"/>
  <c r="M37" i="6"/>
  <c r="R37" i="6" s="1"/>
  <c r="M310" i="6"/>
  <c r="R310" i="6" s="1"/>
  <c r="M17" i="6"/>
  <c r="R17" i="6" s="1"/>
  <c r="M435" i="6"/>
  <c r="R435" i="6" s="1"/>
  <c r="M438" i="6"/>
  <c r="R438" i="6" s="1"/>
  <c r="M525" i="6"/>
  <c r="R525" i="6" s="1"/>
  <c r="M225" i="6"/>
  <c r="R225" i="6" s="1"/>
  <c r="M288" i="6"/>
  <c r="R288" i="6" s="1"/>
  <c r="M143" i="6"/>
  <c r="R143" i="6" s="1"/>
  <c r="M314" i="6"/>
  <c r="R314" i="6" s="1"/>
  <c r="M78" i="6"/>
  <c r="R78" i="6" s="1"/>
  <c r="M120" i="6"/>
  <c r="R120" i="6" s="1"/>
  <c r="M334" i="6"/>
  <c r="R334" i="6" s="1"/>
  <c r="M151" i="6"/>
  <c r="R151" i="6" s="1"/>
  <c r="M134" i="6"/>
  <c r="R134" i="6" s="1"/>
  <c r="M178" i="6"/>
  <c r="R178" i="6" s="1"/>
  <c r="M369" i="6"/>
  <c r="R369" i="6" s="1"/>
  <c r="M192" i="6"/>
  <c r="R192" i="6" s="1"/>
  <c r="M388" i="6"/>
  <c r="R388" i="6" s="1"/>
  <c r="M318" i="6"/>
  <c r="R318" i="6" s="1"/>
  <c r="M472" i="6"/>
  <c r="R472" i="6" s="1"/>
  <c r="M52" i="6"/>
  <c r="R52" i="6" s="1"/>
  <c r="M439" i="6"/>
  <c r="R439" i="6" s="1"/>
  <c r="M461" i="6"/>
  <c r="R461" i="6" s="1"/>
  <c r="M425" i="6"/>
  <c r="R425" i="6" s="1"/>
  <c r="M237" i="6"/>
  <c r="R237" i="6" s="1"/>
  <c r="M124" i="6"/>
  <c r="R124" i="6" s="1"/>
  <c r="M333" i="6"/>
  <c r="R333" i="6" s="1"/>
  <c r="M321" i="6"/>
  <c r="R321" i="6" s="1"/>
  <c r="M253" i="6"/>
  <c r="R253" i="6" s="1"/>
  <c r="M102" i="6"/>
  <c r="R102" i="6" s="1"/>
  <c r="M282" i="6"/>
  <c r="R282" i="6" s="1"/>
  <c r="M327" i="6"/>
  <c r="R327" i="6" s="1"/>
  <c r="M407" i="6"/>
  <c r="R407" i="6" s="1"/>
  <c r="M379" i="6"/>
  <c r="R379" i="6" s="1"/>
  <c r="M35" i="6"/>
  <c r="R35" i="6" s="1"/>
  <c r="M66" i="6"/>
  <c r="R66" i="6" s="1"/>
  <c r="M304" i="6"/>
  <c r="R304" i="6" s="1"/>
  <c r="M514" i="6"/>
  <c r="R514" i="6" s="1"/>
  <c r="M79" i="6"/>
  <c r="R79" i="6" s="1"/>
  <c r="M510" i="6"/>
  <c r="R510" i="6" s="1"/>
  <c r="M31" i="6"/>
  <c r="R31" i="6" s="1"/>
  <c r="M347" i="6"/>
  <c r="R347" i="6" s="1"/>
  <c r="M417" i="6"/>
  <c r="R417" i="6" s="1"/>
  <c r="M191" i="6"/>
  <c r="R191" i="6" s="1"/>
  <c r="M244" i="6"/>
  <c r="R244" i="6" s="1"/>
  <c r="M486" i="6"/>
  <c r="R486" i="6" s="1"/>
  <c r="M90" i="6"/>
  <c r="R90" i="6" s="1"/>
  <c r="M485" i="6"/>
  <c r="R485" i="6" s="1"/>
  <c r="M243" i="6"/>
  <c r="R243" i="6" s="1"/>
  <c r="M116" i="6"/>
  <c r="R116" i="6" s="1"/>
  <c r="M515" i="6"/>
  <c r="R515" i="6" s="1"/>
  <c r="M385" i="6"/>
  <c r="R385" i="6" s="1"/>
  <c r="M32" i="6"/>
  <c r="R32" i="6" s="1"/>
  <c r="M276" i="6"/>
  <c r="R276" i="6" s="1"/>
  <c r="M506" i="6"/>
  <c r="R506" i="6" s="1"/>
  <c r="M53" i="6"/>
  <c r="R53" i="6" s="1"/>
  <c r="M286" i="6"/>
  <c r="R286" i="6" s="1"/>
  <c r="M397" i="6"/>
  <c r="R397" i="6" s="1"/>
  <c r="M208" i="6"/>
  <c r="R208" i="6" s="1"/>
  <c r="M487" i="6"/>
  <c r="R487" i="6" s="1"/>
  <c r="M392" i="6"/>
  <c r="R392" i="6" s="1"/>
  <c r="M231" i="6"/>
  <c r="R231" i="6" s="1"/>
  <c r="M340" i="6"/>
  <c r="R340" i="6" s="1"/>
  <c r="M509" i="6"/>
  <c r="R509" i="6" s="1"/>
  <c r="M167" i="6"/>
  <c r="R167" i="6" s="1"/>
  <c r="M263" i="6"/>
  <c r="R263" i="6" s="1"/>
  <c r="M86" i="6"/>
  <c r="R86" i="6" s="1"/>
  <c r="M445" i="6"/>
  <c r="R445" i="6" s="1"/>
  <c r="M122" i="6"/>
  <c r="R122" i="6" s="1"/>
  <c r="M414" i="6"/>
  <c r="R414" i="6" s="1"/>
  <c r="M434" i="6"/>
  <c r="R434" i="6" s="1"/>
  <c r="M158" i="6"/>
  <c r="R158" i="6" s="1"/>
  <c r="M418" i="6"/>
  <c r="R418" i="6" s="1"/>
  <c r="M270" i="6"/>
  <c r="R270" i="6" s="1"/>
  <c r="M360" i="6"/>
  <c r="R360" i="6" s="1"/>
  <c r="S12" i="6" l="1"/>
  <c r="S102" i="6" s="1"/>
  <c r="U102" i="6" s="1"/>
  <c r="V102" i="6" l="1"/>
  <c r="G92" i="16"/>
  <c r="S475" i="6"/>
  <c r="U475" i="6" s="1"/>
  <c r="S335" i="6"/>
  <c r="U335" i="6" s="1"/>
  <c r="S158" i="6"/>
  <c r="U158" i="6" s="1"/>
  <c r="S364" i="6"/>
  <c r="U364" i="6" s="1"/>
  <c r="S467" i="6"/>
  <c r="U467" i="6" s="1"/>
  <c r="S513" i="6"/>
  <c r="U513" i="6" s="1"/>
  <c r="S175" i="6"/>
  <c r="U175" i="6" s="1"/>
  <c r="S123" i="6"/>
  <c r="U123" i="6" s="1"/>
  <c r="S268" i="6"/>
  <c r="U268" i="6" s="1"/>
  <c r="S56" i="6"/>
  <c r="U56" i="6" s="1"/>
  <c r="S344" i="6"/>
  <c r="U344" i="6" s="1"/>
  <c r="S302" i="6"/>
  <c r="U302" i="6" s="1"/>
  <c r="S329" i="6"/>
  <c r="U329" i="6" s="1"/>
  <c r="S297" i="6"/>
  <c r="U297" i="6" s="1"/>
  <c r="S509" i="6"/>
  <c r="U509" i="6" s="1"/>
  <c r="S273" i="6"/>
  <c r="U273" i="6" s="1"/>
  <c r="S454" i="6"/>
  <c r="U454" i="6" s="1"/>
  <c r="S348" i="6"/>
  <c r="U348" i="6" s="1"/>
  <c r="S35" i="6"/>
  <c r="U35" i="6" s="1"/>
  <c r="S164" i="6"/>
  <c r="U164" i="6" s="1"/>
  <c r="S195" i="6"/>
  <c r="U195" i="6" s="1"/>
  <c r="S161" i="6"/>
  <c r="U161" i="6" s="1"/>
  <c r="S181" i="6"/>
  <c r="U181" i="6" s="1"/>
  <c r="S441" i="6"/>
  <c r="U441" i="6" s="1"/>
  <c r="S170" i="6"/>
  <c r="U170" i="6" s="1"/>
  <c r="S260" i="6"/>
  <c r="U260" i="6" s="1"/>
  <c r="S113" i="6"/>
  <c r="U113" i="6" s="1"/>
  <c r="S98" i="6"/>
  <c r="U98" i="6" s="1"/>
  <c r="S346" i="6"/>
  <c r="U346" i="6" s="1"/>
  <c r="S67" i="6"/>
  <c r="U67" i="6" s="1"/>
  <c r="S96" i="6"/>
  <c r="U96" i="6" s="1"/>
  <c r="S479" i="6"/>
  <c r="U479" i="6" s="1"/>
  <c r="S131" i="6"/>
  <c r="U131" i="6" s="1"/>
  <c r="S132" i="6"/>
  <c r="U132" i="6" s="1"/>
  <c r="S373" i="6"/>
  <c r="U373" i="6" s="1"/>
  <c r="S244" i="6"/>
  <c r="U244" i="6" s="1"/>
  <c r="S498" i="6"/>
  <c r="U498" i="6" s="1"/>
  <c r="S517" i="6"/>
  <c r="U517" i="6" s="1"/>
  <c r="S313" i="6"/>
  <c r="U313" i="6" s="1"/>
  <c r="S435" i="6"/>
  <c r="U435" i="6" s="1"/>
  <c r="S143" i="6"/>
  <c r="U143" i="6" s="1"/>
  <c r="S111" i="6"/>
  <c r="U111" i="6" s="1"/>
  <c r="S283" i="6"/>
  <c r="U283" i="6" s="1"/>
  <c r="S474" i="6"/>
  <c r="U474" i="6" s="1"/>
  <c r="S385" i="6"/>
  <c r="U385" i="6" s="1"/>
  <c r="S415" i="6"/>
  <c r="U415" i="6" s="1"/>
  <c r="S447" i="6"/>
  <c r="U447" i="6" s="1"/>
  <c r="S505" i="6"/>
  <c r="U505" i="6" s="1"/>
  <c r="S169" i="6"/>
  <c r="U169" i="6" s="1"/>
  <c r="S425" i="6"/>
  <c r="U425" i="6" s="1"/>
  <c r="S58" i="6"/>
  <c r="U58" i="6" s="1"/>
  <c r="S420" i="6"/>
  <c r="U420" i="6" s="1"/>
  <c r="S310" i="6"/>
  <c r="U310" i="6" s="1"/>
  <c r="S315" i="6"/>
  <c r="U315" i="6" s="1"/>
  <c r="S100" i="6"/>
  <c r="U100" i="6" s="1"/>
  <c r="S214" i="6"/>
  <c r="U214" i="6" s="1"/>
  <c r="S264" i="6"/>
  <c r="U264" i="6" s="1"/>
  <c r="S231" i="6"/>
  <c r="U231" i="6" s="1"/>
  <c r="S401" i="6"/>
  <c r="U401" i="6" s="1"/>
  <c r="S437" i="6"/>
  <c r="U437" i="6" s="1"/>
  <c r="S180" i="6"/>
  <c r="U180" i="6" s="1"/>
  <c r="S333" i="6"/>
  <c r="U333" i="6" s="1"/>
  <c r="S316" i="6"/>
  <c r="U316" i="6" s="1"/>
  <c r="S374" i="6"/>
  <c r="U374" i="6" s="1"/>
  <c r="S366" i="6"/>
  <c r="U366" i="6" s="1"/>
  <c r="S43" i="6"/>
  <c r="U43" i="6" s="1"/>
  <c r="S356" i="6"/>
  <c r="U356" i="6" s="1"/>
  <c r="S309" i="6"/>
  <c r="U309" i="6" s="1"/>
  <c r="S55" i="6"/>
  <c r="U55" i="6" s="1"/>
  <c r="S363" i="6"/>
  <c r="U363" i="6" s="1"/>
  <c r="S456" i="6"/>
  <c r="U456" i="6" s="1"/>
  <c r="S174" i="6"/>
  <c r="U174" i="6" s="1"/>
  <c r="S46" i="6"/>
  <c r="U46" i="6" s="1"/>
  <c r="S256" i="6"/>
  <c r="U256" i="6" s="1"/>
  <c r="S327" i="6"/>
  <c r="U327" i="6" s="1"/>
  <c r="S380" i="6"/>
  <c r="U380" i="6" s="1"/>
  <c r="S523" i="6"/>
  <c r="U523" i="6" s="1"/>
  <c r="S200" i="6"/>
  <c r="U200" i="6" s="1"/>
  <c r="S266" i="6"/>
  <c r="U266" i="6" s="1"/>
  <c r="S63" i="6"/>
  <c r="U63" i="6" s="1"/>
  <c r="S187" i="6"/>
  <c r="U187" i="6" s="1"/>
  <c r="S408" i="6"/>
  <c r="U408" i="6" s="1"/>
  <c r="S233" i="6"/>
  <c r="U233" i="6" s="1"/>
  <c r="S19" i="6"/>
  <c r="U19" i="6" s="1"/>
  <c r="S284" i="6"/>
  <c r="U284" i="6" s="1"/>
  <c r="S405" i="6"/>
  <c r="U405" i="6" s="1"/>
  <c r="S486" i="6"/>
  <c r="U486" i="6" s="1"/>
  <c r="S134" i="6"/>
  <c r="U134" i="6" s="1"/>
  <c r="S457" i="6"/>
  <c r="U457" i="6" s="1"/>
  <c r="S306" i="6"/>
  <c r="U306" i="6" s="1"/>
  <c r="S36" i="6"/>
  <c r="U36" i="6" s="1"/>
  <c r="S116" i="6"/>
  <c r="U116" i="6" s="1"/>
  <c r="S476" i="6"/>
  <c r="U476" i="6" s="1"/>
  <c r="S247" i="6"/>
  <c r="U247" i="6" s="1"/>
  <c r="S422" i="6"/>
  <c r="U422" i="6" s="1"/>
  <c r="S410" i="6"/>
  <c r="U410" i="6" s="1"/>
  <c r="S394" i="6"/>
  <c r="U394" i="6" s="1"/>
  <c r="S357" i="6"/>
  <c r="U357" i="6" s="1"/>
  <c r="S215" i="6"/>
  <c r="U215" i="6" s="1"/>
  <c r="S279" i="6"/>
  <c r="U279" i="6" s="1"/>
  <c r="S57" i="6"/>
  <c r="U57" i="6" s="1"/>
  <c r="S223" i="6"/>
  <c r="U223" i="6" s="1"/>
  <c r="S453" i="6"/>
  <c r="U453" i="6" s="1"/>
  <c r="S324" i="6"/>
  <c r="U324" i="6" s="1"/>
  <c r="S69" i="6"/>
  <c r="U69" i="6" s="1"/>
  <c r="S248" i="6"/>
  <c r="U248" i="6" s="1"/>
  <c r="S179" i="6"/>
  <c r="U179" i="6" s="1"/>
  <c r="S166" i="6"/>
  <c r="U166" i="6" s="1"/>
  <c r="S243" i="6"/>
  <c r="U243" i="6" s="1"/>
  <c r="S207" i="6"/>
  <c r="U207" i="6" s="1"/>
  <c r="S355" i="6"/>
  <c r="U355" i="6" s="1"/>
  <c r="S507" i="6"/>
  <c r="U507" i="6" s="1"/>
  <c r="S328" i="6"/>
  <c r="U328" i="6" s="1"/>
  <c r="S381" i="6"/>
  <c r="U381" i="6" s="1"/>
  <c r="S387" i="6"/>
  <c r="U387" i="6" s="1"/>
  <c r="S78" i="6"/>
  <c r="U78" i="6" s="1"/>
  <c r="S202" i="6"/>
  <c r="U202" i="6" s="1"/>
  <c r="S16" i="6"/>
  <c r="U16" i="6" s="1"/>
  <c r="S228" i="6"/>
  <c r="U228" i="6" s="1"/>
  <c r="S155" i="6"/>
  <c r="U155" i="6" s="1"/>
  <c r="S245" i="6"/>
  <c r="U245" i="6" s="1"/>
  <c r="S397" i="6"/>
  <c r="U397" i="6" s="1"/>
  <c r="S140" i="6"/>
  <c r="U140" i="6" s="1"/>
  <c r="S24" i="6"/>
  <c r="U24" i="6" s="1"/>
  <c r="S282" i="6"/>
  <c r="U282" i="6" s="1"/>
  <c r="S487" i="6"/>
  <c r="U487" i="6" s="1"/>
  <c r="S370" i="6"/>
  <c r="U370" i="6" s="1"/>
  <c r="S107" i="6"/>
  <c r="U107" i="6" s="1"/>
  <c r="S527" i="6"/>
  <c r="U527" i="6" s="1"/>
  <c r="S159" i="6"/>
  <c r="U159" i="6" s="1"/>
  <c r="S465" i="6"/>
  <c r="U465" i="6" s="1"/>
  <c r="S191" i="6"/>
  <c r="U191" i="6" s="1"/>
  <c r="S287" i="6"/>
  <c r="U287" i="6" s="1"/>
  <c r="S382" i="6"/>
  <c r="U382" i="6" s="1"/>
  <c r="S272" i="6"/>
  <c r="U272" i="6" s="1"/>
  <c r="S84" i="6"/>
  <c r="U84" i="6" s="1"/>
  <c r="S104" i="6"/>
  <c r="U104" i="6" s="1"/>
  <c r="S473" i="6"/>
  <c r="U473" i="6" s="1"/>
  <c r="S390" i="6"/>
  <c r="U390" i="6" s="1"/>
  <c r="S379" i="6"/>
  <c r="U379" i="6" s="1"/>
  <c r="S182" i="6"/>
  <c r="U182" i="6" s="1"/>
  <c r="S322" i="6"/>
  <c r="U322" i="6" s="1"/>
  <c r="S298" i="6"/>
  <c r="U298" i="6" s="1"/>
  <c r="S271" i="6"/>
  <c r="U271" i="6" s="1"/>
  <c r="S418" i="6"/>
  <c r="U418" i="6" s="1"/>
  <c r="S430" i="6"/>
  <c r="U430" i="6" s="1"/>
  <c r="S442" i="6"/>
  <c r="U442" i="6" s="1"/>
  <c r="S221" i="6"/>
  <c r="U221" i="6" s="1"/>
  <c r="S263" i="6"/>
  <c r="U263" i="6" s="1"/>
  <c r="S274" i="6"/>
  <c r="U274" i="6" s="1"/>
  <c r="S208" i="6"/>
  <c r="U208" i="6" s="1"/>
  <c r="S151" i="6"/>
  <c r="U151" i="6" s="1"/>
  <c r="S178" i="6"/>
  <c r="U178" i="6" s="1"/>
  <c r="S119" i="6"/>
  <c r="U119" i="6" s="1"/>
  <c r="S141" i="6"/>
  <c r="U141" i="6" s="1"/>
  <c r="S126" i="6"/>
  <c r="U126" i="6" s="1"/>
  <c r="S54" i="6"/>
  <c r="U54" i="6" s="1"/>
  <c r="S439" i="6"/>
  <c r="U439" i="6" s="1"/>
  <c r="S86" i="6"/>
  <c r="U86" i="6" s="1"/>
  <c r="S259" i="6"/>
  <c r="U259" i="6" s="1"/>
  <c r="S137" i="6"/>
  <c r="U137" i="6" s="1"/>
  <c r="S165" i="6"/>
  <c r="U165" i="6" s="1"/>
  <c r="S88" i="6"/>
  <c r="U88" i="6" s="1"/>
  <c r="S77" i="6"/>
  <c r="U77" i="6" s="1"/>
  <c r="S392" i="6"/>
  <c r="U392" i="6" s="1"/>
  <c r="S153" i="6"/>
  <c r="U153" i="6" s="1"/>
  <c r="S139" i="6"/>
  <c r="U139" i="6" s="1"/>
  <c r="S369" i="6"/>
  <c r="U369" i="6" s="1"/>
  <c r="S114" i="6"/>
  <c r="U114" i="6" s="1"/>
  <c r="S361" i="6"/>
  <c r="U361" i="6" s="1"/>
  <c r="S427" i="6"/>
  <c r="U427" i="6" s="1"/>
  <c r="S365" i="6"/>
  <c r="U365" i="6" s="1"/>
  <c r="S280" i="6"/>
  <c r="U280" i="6" s="1"/>
  <c r="S65" i="6"/>
  <c r="U65" i="6" s="1"/>
  <c r="S449" i="6"/>
  <c r="U449" i="6" s="1"/>
  <c r="S177" i="6"/>
  <c r="U177" i="6" s="1"/>
  <c r="S249" i="6"/>
  <c r="U249" i="6" s="1"/>
  <c r="S334" i="6"/>
  <c r="U334" i="6" s="1"/>
  <c r="S492" i="6"/>
  <c r="U492" i="6" s="1"/>
  <c r="S515" i="6"/>
  <c r="U515" i="6" s="1"/>
  <c r="S519" i="6"/>
  <c r="U519" i="6" s="1"/>
  <c r="S108" i="6"/>
  <c r="U108" i="6" s="1"/>
  <c r="S275" i="6"/>
  <c r="U275" i="6" s="1"/>
  <c r="S488" i="6"/>
  <c r="U488" i="6" s="1"/>
  <c r="S66" i="6"/>
  <c r="U66" i="6" s="1"/>
  <c r="S253" i="6"/>
  <c r="U253" i="6" s="1"/>
  <c r="S318" i="6"/>
  <c r="U318" i="6" s="1"/>
  <c r="S512" i="6"/>
  <c r="U512" i="6" s="1"/>
  <c r="S125" i="6"/>
  <c r="U125" i="6" s="1"/>
  <c r="S72" i="6"/>
  <c r="U72" i="6" s="1"/>
  <c r="S494" i="6"/>
  <c r="U494" i="6" s="1"/>
  <c r="S94" i="6"/>
  <c r="U94" i="6" s="1"/>
  <c r="S528" i="6"/>
  <c r="U528" i="6" s="1"/>
  <c r="S89" i="6"/>
  <c r="U89" i="6" s="1"/>
  <c r="S452" i="6"/>
  <c r="U452" i="6" s="1"/>
  <c r="S443" i="6"/>
  <c r="U443" i="6" s="1"/>
  <c r="S396" i="6"/>
  <c r="U396" i="6" s="1"/>
  <c r="S216" i="6"/>
  <c r="U216" i="6" s="1"/>
  <c r="S34" i="6"/>
  <c r="U34" i="6" s="1"/>
  <c r="S26" i="6"/>
  <c r="U26" i="6" s="1"/>
  <c r="S241" i="6"/>
  <c r="U241" i="6" s="1"/>
  <c r="S305" i="6"/>
  <c r="U305" i="6" s="1"/>
  <c r="S74" i="6"/>
  <c r="U74" i="6" s="1"/>
  <c r="S419" i="6"/>
  <c r="U419" i="6" s="1"/>
  <c r="S471" i="6"/>
  <c r="U471" i="6" s="1"/>
  <c r="S417" i="6"/>
  <c r="U417" i="6" s="1"/>
  <c r="S424" i="6"/>
  <c r="U424" i="6" s="1"/>
  <c r="S292" i="6"/>
  <c r="U292" i="6" s="1"/>
  <c r="S485" i="6"/>
  <c r="U485" i="6" s="1"/>
  <c r="S432" i="6"/>
  <c r="U432" i="6" s="1"/>
  <c r="S70" i="6"/>
  <c r="U70" i="6" s="1"/>
  <c r="S130" i="6"/>
  <c r="U130" i="6" s="1"/>
  <c r="S404" i="6"/>
  <c r="U404" i="6" s="1"/>
  <c r="S240" i="6"/>
  <c r="U240" i="6" s="1"/>
  <c r="S85" i="6"/>
  <c r="U85" i="6" s="1"/>
  <c r="S345" i="6"/>
  <c r="U345" i="6" s="1"/>
  <c r="S460" i="6"/>
  <c r="U460" i="6" s="1"/>
  <c r="S197" i="6"/>
  <c r="U197" i="6" s="1"/>
  <c r="S325" i="6"/>
  <c r="U325" i="6" s="1"/>
  <c r="S262" i="6"/>
  <c r="U262" i="6" s="1"/>
  <c r="S37" i="6"/>
  <c r="U37" i="6" s="1"/>
  <c r="S497" i="6"/>
  <c r="U497" i="6" s="1"/>
  <c r="S350" i="6"/>
  <c r="U350" i="6" s="1"/>
  <c r="S461" i="6"/>
  <c r="U461" i="6" s="1"/>
  <c r="S128" i="6"/>
  <c r="U128" i="6" s="1"/>
  <c r="S489" i="6"/>
  <c r="U489" i="6" s="1"/>
  <c r="S391" i="6"/>
  <c r="U391" i="6" s="1"/>
  <c r="S372" i="6"/>
  <c r="U372" i="6" s="1"/>
  <c r="S188" i="6"/>
  <c r="U188" i="6" s="1"/>
  <c r="S518" i="6"/>
  <c r="U518" i="6" s="1"/>
  <c r="S21" i="6"/>
  <c r="U21" i="6" s="1"/>
  <c r="S213" i="6"/>
  <c r="U213" i="6" s="1"/>
  <c r="S481" i="6"/>
  <c r="U481" i="6" s="1"/>
  <c r="S168" i="6"/>
  <c r="U168" i="6" s="1"/>
  <c r="S514" i="6"/>
  <c r="U514" i="6" s="1"/>
  <c r="S173" i="6"/>
  <c r="U173" i="6" s="1"/>
  <c r="S239" i="6"/>
  <c r="U239" i="6" s="1"/>
  <c r="S436" i="6"/>
  <c r="U436" i="6" s="1"/>
  <c r="S75" i="6"/>
  <c r="U75" i="6" s="1"/>
  <c r="S445" i="6"/>
  <c r="U445" i="6" s="1"/>
  <c r="S464" i="6"/>
  <c r="U464" i="6" s="1"/>
  <c r="S338" i="6"/>
  <c r="U338" i="6" s="1"/>
  <c r="S511" i="6"/>
  <c r="U511" i="6" s="1"/>
  <c r="S510" i="6"/>
  <c r="U510" i="6" s="1"/>
  <c r="S234" i="6"/>
  <c r="U234" i="6" s="1"/>
  <c r="S99" i="6"/>
  <c r="U99" i="6" s="1"/>
  <c r="S110" i="6"/>
  <c r="U110" i="6" s="1"/>
  <c r="S375" i="6"/>
  <c r="U375" i="6" s="1"/>
  <c r="S289" i="6"/>
  <c r="U289" i="6" s="1"/>
  <c r="S330" i="6"/>
  <c r="U330" i="6" s="1"/>
  <c r="S483" i="6"/>
  <c r="U483" i="6" s="1"/>
  <c r="S135" i="6"/>
  <c r="U135" i="6" s="1"/>
  <c r="S285" i="6"/>
  <c r="U285" i="6" s="1"/>
  <c r="S438" i="6"/>
  <c r="U438" i="6" s="1"/>
  <c r="S106" i="6"/>
  <c r="U106" i="6" s="1"/>
  <c r="S470" i="6"/>
  <c r="U470" i="6" s="1"/>
  <c r="S246" i="6"/>
  <c r="U246" i="6" s="1"/>
  <c r="S323" i="6"/>
  <c r="U323" i="6" s="1"/>
  <c r="S112" i="6"/>
  <c r="U112" i="6" s="1"/>
  <c r="S482" i="6"/>
  <c r="U482" i="6" s="1"/>
  <c r="S451" i="6"/>
  <c r="U451" i="6" s="1"/>
  <c r="S524" i="6"/>
  <c r="U524" i="6" s="1"/>
  <c r="S257" i="6"/>
  <c r="U257" i="6" s="1"/>
  <c r="S395" i="6"/>
  <c r="U395" i="6" s="1"/>
  <c r="S154" i="6"/>
  <c r="U154" i="6" s="1"/>
  <c r="S342" i="6"/>
  <c r="U342" i="6" s="1"/>
  <c r="S127" i="6"/>
  <c r="U127" i="6" s="1"/>
  <c r="S40" i="6"/>
  <c r="U40" i="6" s="1"/>
  <c r="S242" i="6"/>
  <c r="U242" i="6" s="1"/>
  <c r="S402" i="6"/>
  <c r="U402" i="6" s="1"/>
  <c r="S406" i="6"/>
  <c r="U406" i="6" s="1"/>
  <c r="S294" i="6"/>
  <c r="U294" i="6" s="1"/>
  <c r="S222" i="6"/>
  <c r="U222" i="6" s="1"/>
  <c r="S124" i="6"/>
  <c r="U124" i="6" s="1"/>
  <c r="S133" i="6"/>
  <c r="U133" i="6" s="1"/>
  <c r="S52" i="6"/>
  <c r="U52" i="6" s="1"/>
  <c r="S210" i="6"/>
  <c r="U210" i="6" s="1"/>
  <c r="S393" i="6"/>
  <c r="U393" i="6" s="1"/>
  <c r="S493" i="6"/>
  <c r="U493" i="6" s="1"/>
  <c r="S450" i="6"/>
  <c r="U450" i="6" s="1"/>
  <c r="S501" i="6"/>
  <c r="U501" i="6" s="1"/>
  <c r="S337" i="6"/>
  <c r="U337" i="6" s="1"/>
  <c r="S162" i="6"/>
  <c r="U162" i="6" s="1"/>
  <c r="S340" i="6"/>
  <c r="U340" i="6" s="1"/>
  <c r="S270" i="6"/>
  <c r="U270" i="6" s="1"/>
  <c r="S147" i="6"/>
  <c r="U147" i="6" s="1"/>
  <c r="S351" i="6"/>
  <c r="U351" i="6" s="1"/>
  <c r="S516" i="6"/>
  <c r="U516" i="6" s="1"/>
  <c r="S230" i="6"/>
  <c r="U230" i="6" s="1"/>
  <c r="S440" i="6"/>
  <c r="U440" i="6" s="1"/>
  <c r="S209" i="6"/>
  <c r="U209" i="6" s="1"/>
  <c r="S237" i="6"/>
  <c r="U237" i="6" s="1"/>
  <c r="S172" i="6"/>
  <c r="U172" i="6" s="1"/>
  <c r="S95" i="6"/>
  <c r="U95" i="6" s="1"/>
  <c r="S267" i="6"/>
  <c r="U267" i="6" s="1"/>
  <c r="S218" i="6"/>
  <c r="U218" i="6" s="1"/>
  <c r="S296" i="6"/>
  <c r="U296" i="6" s="1"/>
  <c r="S383" i="6"/>
  <c r="U383" i="6" s="1"/>
  <c r="S196" i="6"/>
  <c r="U196" i="6" s="1"/>
  <c r="S317" i="6"/>
  <c r="U317" i="6" s="1"/>
  <c r="S403" i="6"/>
  <c r="U403" i="6" s="1"/>
  <c r="S472" i="6"/>
  <c r="U472" i="6" s="1"/>
  <c r="S50" i="6"/>
  <c r="U50" i="6" s="1"/>
  <c r="S416" i="6"/>
  <c r="U416" i="6" s="1"/>
  <c r="S508" i="6"/>
  <c r="U508" i="6" s="1"/>
  <c r="S276" i="6"/>
  <c r="U276" i="6" s="1"/>
  <c r="S362" i="6"/>
  <c r="U362" i="6" s="1"/>
  <c r="S167" i="6"/>
  <c r="U167" i="6" s="1"/>
  <c r="S129" i="6"/>
  <c r="U129" i="6" s="1"/>
  <c r="S44" i="6"/>
  <c r="U44" i="6" s="1"/>
  <c r="S359" i="6"/>
  <c r="U359" i="6" s="1"/>
  <c r="S51" i="6"/>
  <c r="U51" i="6" s="1"/>
  <c r="S311" i="6"/>
  <c r="U311" i="6" s="1"/>
  <c r="S444" i="6"/>
  <c r="U444" i="6" s="1"/>
  <c r="S250" i="6"/>
  <c r="U250" i="6" s="1"/>
  <c r="S288" i="6"/>
  <c r="U288" i="6" s="1"/>
  <c r="S371" i="6"/>
  <c r="U371" i="6" s="1"/>
  <c r="S319" i="6"/>
  <c r="U319" i="6" s="1"/>
  <c r="S463" i="6"/>
  <c r="U463" i="6" s="1"/>
  <c r="S504" i="6"/>
  <c r="U504" i="6" s="1"/>
  <c r="S384" i="6"/>
  <c r="U384" i="6" s="1"/>
  <c r="S314" i="6"/>
  <c r="U314" i="6" s="1"/>
  <c r="S347" i="6"/>
  <c r="U347" i="6" s="1"/>
  <c r="S79" i="6"/>
  <c r="U79" i="6" s="1"/>
  <c r="S331" i="6"/>
  <c r="U331" i="6" s="1"/>
  <c r="S90" i="6"/>
  <c r="U90" i="6" s="1"/>
  <c r="S446" i="6"/>
  <c r="U446" i="6" s="1"/>
  <c r="S341" i="6"/>
  <c r="U341" i="6" s="1"/>
  <c r="S459" i="6"/>
  <c r="U459" i="6" s="1"/>
  <c r="S353" i="6"/>
  <c r="U353" i="6" s="1"/>
  <c r="S434" i="6"/>
  <c r="U434" i="6" s="1"/>
  <c r="S477" i="6"/>
  <c r="U477" i="6" s="1"/>
  <c r="S211" i="6"/>
  <c r="U211" i="6" s="1"/>
  <c r="S388" i="6"/>
  <c r="U388" i="6" s="1"/>
  <c r="S491" i="6"/>
  <c r="U491" i="6" s="1"/>
  <c r="S520" i="6"/>
  <c r="U520" i="6" s="1"/>
  <c r="S33" i="6"/>
  <c r="U33" i="6" s="1"/>
  <c r="S290" i="6"/>
  <c r="U290" i="6" s="1"/>
  <c r="S400" i="6"/>
  <c r="U400" i="6" s="1"/>
  <c r="S91" i="6"/>
  <c r="U91" i="6" s="1"/>
  <c r="S60" i="6"/>
  <c r="U60" i="6" s="1"/>
  <c r="S204" i="6"/>
  <c r="U204" i="6" s="1"/>
  <c r="S29" i="6"/>
  <c r="U29" i="6" s="1"/>
  <c r="S428" i="6"/>
  <c r="U428" i="6" s="1"/>
  <c r="S93" i="6"/>
  <c r="U93" i="6" s="1"/>
  <c r="S358" i="6"/>
  <c r="U358" i="6" s="1"/>
  <c r="S118" i="6"/>
  <c r="U118" i="6" s="1"/>
  <c r="S192" i="6"/>
  <c r="U192" i="6" s="1"/>
  <c r="S469" i="6"/>
  <c r="U469" i="6" s="1"/>
  <c r="S59" i="6"/>
  <c r="U59" i="6" s="1"/>
  <c r="S304" i="6"/>
  <c r="U304" i="6" s="1"/>
  <c r="S145" i="6"/>
  <c r="U145" i="6" s="1"/>
  <c r="S506" i="6"/>
  <c r="U506" i="6" s="1"/>
  <c r="S389" i="6"/>
  <c r="U389" i="6" s="1"/>
  <c r="S303" i="6"/>
  <c r="U303" i="6" s="1"/>
  <c r="S277" i="6"/>
  <c r="U277" i="6" s="1"/>
  <c r="S194" i="6"/>
  <c r="U194" i="6" s="1"/>
  <c r="S378" i="6"/>
  <c r="U378" i="6" s="1"/>
  <c r="S413" i="6"/>
  <c r="U413" i="6" s="1"/>
  <c r="S321" i="6"/>
  <c r="U321" i="6" s="1"/>
  <c r="S224" i="6"/>
  <c r="U224" i="6" s="1"/>
  <c r="S101" i="6"/>
  <c r="U101" i="6" s="1"/>
  <c r="S136" i="6"/>
  <c r="U136" i="6" s="1"/>
  <c r="S62" i="6"/>
  <c r="U62" i="6" s="1"/>
  <c r="S109" i="6"/>
  <c r="U109" i="6" s="1"/>
  <c r="S17" i="6"/>
  <c r="U17" i="6" s="1"/>
  <c r="S206" i="6"/>
  <c r="U206" i="6" s="1"/>
  <c r="S68" i="6"/>
  <c r="U68" i="6" s="1"/>
  <c r="S160" i="6"/>
  <c r="U160" i="6" s="1"/>
  <c r="S115" i="6"/>
  <c r="U115" i="6" s="1"/>
  <c r="S433" i="6"/>
  <c r="U433" i="6" s="1"/>
  <c r="S183" i="6"/>
  <c r="U183" i="6" s="1"/>
  <c r="S300" i="6"/>
  <c r="U300" i="6" s="1"/>
  <c r="S495" i="6"/>
  <c r="U495" i="6" s="1"/>
  <c r="S117" i="6"/>
  <c r="U117" i="6" s="1"/>
  <c r="S376" i="6"/>
  <c r="U376" i="6" s="1"/>
  <c r="S229" i="6"/>
  <c r="U229" i="6" s="1"/>
  <c r="S332" i="6"/>
  <c r="U332" i="6" s="1"/>
  <c r="S219" i="6"/>
  <c r="U219" i="6" s="1"/>
  <c r="S458" i="6"/>
  <c r="U458" i="6" s="1"/>
  <c r="S48" i="6"/>
  <c r="U48" i="6" s="1"/>
  <c r="S212" i="6"/>
  <c r="U212" i="6" s="1"/>
  <c r="S232" i="6"/>
  <c r="U232" i="6" s="1"/>
  <c r="S38" i="6"/>
  <c r="U38" i="6" s="1"/>
  <c r="S295" i="6"/>
  <c r="U295" i="6" s="1"/>
  <c r="S156" i="6"/>
  <c r="U156" i="6" s="1"/>
  <c r="S478" i="6"/>
  <c r="U478" i="6" s="1"/>
  <c r="S307" i="6"/>
  <c r="U307" i="6" s="1"/>
  <c r="S367" i="6"/>
  <c r="U367" i="6" s="1"/>
  <c r="S105" i="6"/>
  <c r="U105" i="6" s="1"/>
  <c r="S49" i="6"/>
  <c r="U49" i="6" s="1"/>
  <c r="S31" i="6"/>
  <c r="U31" i="6" s="1"/>
  <c r="S299" i="6"/>
  <c r="U299" i="6" s="1"/>
  <c r="S22" i="6"/>
  <c r="U22" i="6" s="1"/>
  <c r="S18" i="6"/>
  <c r="U18" i="6" s="1"/>
  <c r="S421" i="6"/>
  <c r="U421" i="6" s="1"/>
  <c r="S522" i="6"/>
  <c r="U522" i="6" s="1"/>
  <c r="S199" i="6"/>
  <c r="U199" i="6" s="1"/>
  <c r="S184" i="6"/>
  <c r="U184" i="6" s="1"/>
  <c r="S291" i="6"/>
  <c r="U291" i="6" s="1"/>
  <c r="S25" i="6"/>
  <c r="U25" i="6" s="1"/>
  <c r="S409" i="6"/>
  <c r="U409" i="6" s="1"/>
  <c r="S171" i="6"/>
  <c r="U171" i="6" s="1"/>
  <c r="S92" i="6"/>
  <c r="U92" i="6" s="1"/>
  <c r="S42" i="6"/>
  <c r="U42" i="6" s="1"/>
  <c r="S30" i="6"/>
  <c r="U30" i="6" s="1"/>
  <c r="S423" i="6"/>
  <c r="U423" i="6" s="1"/>
  <c r="S149" i="6"/>
  <c r="U149" i="6" s="1"/>
  <c r="S252" i="6"/>
  <c r="U252" i="6" s="1"/>
  <c r="S499" i="6"/>
  <c r="U499" i="6" s="1"/>
  <c r="S23" i="6"/>
  <c r="U23" i="6" s="1"/>
  <c r="S226" i="6"/>
  <c r="U226" i="6" s="1"/>
  <c r="S261" i="6"/>
  <c r="U261" i="6" s="1"/>
  <c r="S386" i="6"/>
  <c r="U386" i="6" s="1"/>
  <c r="S148" i="6"/>
  <c r="U148" i="6" s="1"/>
  <c r="S142" i="6"/>
  <c r="U142" i="6" s="1"/>
  <c r="S203" i="6"/>
  <c r="U203" i="6" s="1"/>
  <c r="S526" i="6"/>
  <c r="U526" i="6" s="1"/>
  <c r="S190" i="6"/>
  <c r="U190" i="6" s="1"/>
  <c r="S227" i="6"/>
  <c r="U227" i="6" s="1"/>
  <c r="S431" i="6"/>
  <c r="U431" i="6" s="1"/>
  <c r="S398" i="6"/>
  <c r="U398" i="6" s="1"/>
  <c r="S399" i="6"/>
  <c r="U399" i="6" s="1"/>
  <c r="S466" i="6"/>
  <c r="U466" i="6" s="1"/>
  <c r="S39" i="6"/>
  <c r="U39" i="6" s="1"/>
  <c r="S201" i="6"/>
  <c r="U201" i="6" s="1"/>
  <c r="S407" i="6"/>
  <c r="U407" i="6" s="1"/>
  <c r="S53" i="6"/>
  <c r="U53" i="6" s="1"/>
  <c r="S82" i="6"/>
  <c r="U82" i="6" s="1"/>
  <c r="S186" i="6"/>
  <c r="U186" i="6" s="1"/>
  <c r="S28" i="6"/>
  <c r="U28" i="6" s="1"/>
  <c r="S27" i="6"/>
  <c r="U27" i="6" s="1"/>
  <c r="S238" i="6"/>
  <c r="U238" i="6" s="1"/>
  <c r="S157" i="6"/>
  <c r="U157" i="6" s="1"/>
  <c r="S301" i="6"/>
  <c r="U301" i="6" s="1"/>
  <c r="S254" i="6"/>
  <c r="U254" i="6" s="1"/>
  <c r="S480" i="6"/>
  <c r="U480" i="6" s="1"/>
  <c r="S265" i="6"/>
  <c r="U265" i="6" s="1"/>
  <c r="S189" i="6"/>
  <c r="U189" i="6" s="1"/>
  <c r="S15" i="6"/>
  <c r="U15" i="6" s="1"/>
  <c r="S360" i="6"/>
  <c r="U360" i="6" s="1"/>
  <c r="S121" i="6"/>
  <c r="U121" i="6" s="1"/>
  <c r="S281" i="6"/>
  <c r="U281" i="6" s="1"/>
  <c r="S41" i="6"/>
  <c r="U41" i="6" s="1"/>
  <c r="S20" i="6"/>
  <c r="U20" i="6" s="1"/>
  <c r="S455" i="6"/>
  <c r="U455" i="6" s="1"/>
  <c r="S64" i="6"/>
  <c r="U64" i="6" s="1"/>
  <c r="S198" i="6"/>
  <c r="U198" i="6" s="1"/>
  <c r="S411" i="6"/>
  <c r="U411" i="6" s="1"/>
  <c r="S45" i="6"/>
  <c r="U45" i="6" s="1"/>
  <c r="S414" i="6"/>
  <c r="U414" i="6" s="1"/>
  <c r="S377" i="6"/>
  <c r="U377" i="6" s="1"/>
  <c r="S354" i="6"/>
  <c r="U354" i="6" s="1"/>
  <c r="S412" i="6"/>
  <c r="U412" i="6" s="1"/>
  <c r="S163" i="6"/>
  <c r="U163" i="6" s="1"/>
  <c r="S503" i="6"/>
  <c r="U503" i="6" s="1"/>
  <c r="S308" i="6"/>
  <c r="U308" i="6" s="1"/>
  <c r="S103" i="6"/>
  <c r="U103" i="6" s="1"/>
  <c r="S521" i="6"/>
  <c r="U521" i="6" s="1"/>
  <c r="S14" i="6"/>
  <c r="U14" i="6" s="1"/>
  <c r="S205" i="6"/>
  <c r="U205" i="6" s="1"/>
  <c r="S122" i="6"/>
  <c r="U122" i="6" s="1"/>
  <c r="S352" i="6"/>
  <c r="U352" i="6" s="1"/>
  <c r="S81" i="6"/>
  <c r="U81" i="6" s="1"/>
  <c r="S185" i="6"/>
  <c r="U185" i="6" s="1"/>
  <c r="S80" i="6"/>
  <c r="U80" i="6" s="1"/>
  <c r="S496" i="6"/>
  <c r="U496" i="6" s="1"/>
  <c r="S349" i="6"/>
  <c r="U349" i="6" s="1"/>
  <c r="S83" i="6"/>
  <c r="U83" i="6" s="1"/>
  <c r="S73" i="6"/>
  <c r="U73" i="6" s="1"/>
  <c r="S251" i="6"/>
  <c r="U251" i="6" s="1"/>
  <c r="S146" i="6"/>
  <c r="U146" i="6" s="1"/>
  <c r="S312" i="6"/>
  <c r="U312" i="6" s="1"/>
  <c r="S502" i="6"/>
  <c r="U502" i="6" s="1"/>
  <c r="S368" i="6"/>
  <c r="U368" i="6" s="1"/>
  <c r="S343" i="6"/>
  <c r="U343" i="6" s="1"/>
  <c r="S462" i="6"/>
  <c r="U462" i="6" s="1"/>
  <c r="S500" i="6"/>
  <c r="U500" i="6" s="1"/>
  <c r="S269" i="6"/>
  <c r="U269" i="6" s="1"/>
  <c r="S339" i="6"/>
  <c r="U339" i="6" s="1"/>
  <c r="S320" i="6"/>
  <c r="U320" i="6" s="1"/>
  <c r="S278" i="6"/>
  <c r="U278" i="6" s="1"/>
  <c r="S286" i="6"/>
  <c r="U286" i="6" s="1"/>
  <c r="S32" i="6"/>
  <c r="U32" i="6" s="1"/>
  <c r="S484" i="6"/>
  <c r="U484" i="6" s="1"/>
  <c r="S176" i="6"/>
  <c r="U176" i="6" s="1"/>
  <c r="S138" i="6"/>
  <c r="U138" i="6" s="1"/>
  <c r="S255" i="6"/>
  <c r="U255" i="6" s="1"/>
  <c r="S120" i="6"/>
  <c r="U120" i="6" s="1"/>
  <c r="S144" i="6"/>
  <c r="U144" i="6" s="1"/>
  <c r="S326" i="6"/>
  <c r="U326" i="6" s="1"/>
  <c r="S220" i="6"/>
  <c r="U220" i="6" s="1"/>
  <c r="S47" i="6"/>
  <c r="U47" i="6" s="1"/>
  <c r="S490" i="6"/>
  <c r="U490" i="6" s="1"/>
  <c r="S448" i="6"/>
  <c r="U448" i="6" s="1"/>
  <c r="S258" i="6"/>
  <c r="U258" i="6" s="1"/>
  <c r="S426" i="6"/>
  <c r="U426" i="6" s="1"/>
  <c r="S525" i="6"/>
  <c r="U525" i="6" s="1"/>
  <c r="S71" i="6"/>
  <c r="U71" i="6" s="1"/>
  <c r="S61" i="6"/>
  <c r="U61" i="6" s="1"/>
  <c r="S87" i="6"/>
  <c r="U87" i="6" s="1"/>
  <c r="S76" i="6"/>
  <c r="U76" i="6" s="1"/>
  <c r="S150" i="6"/>
  <c r="U150" i="6" s="1"/>
  <c r="S468" i="6"/>
  <c r="U468" i="6" s="1"/>
  <c r="S336" i="6"/>
  <c r="U336" i="6" s="1"/>
  <c r="S97" i="6"/>
  <c r="U97" i="6" s="1"/>
  <c r="S236" i="6"/>
  <c r="U236" i="6" s="1"/>
  <c r="S217" i="6"/>
  <c r="U217" i="6" s="1"/>
  <c r="S429" i="6"/>
  <c r="U429" i="6" s="1"/>
  <c r="S293" i="6"/>
  <c r="U293" i="6" s="1"/>
  <c r="S235" i="6"/>
  <c r="U235" i="6" s="1"/>
  <c r="S225" i="6"/>
  <c r="U225" i="6" s="1"/>
  <c r="S152" i="6"/>
  <c r="U152" i="6" s="1"/>
  <c r="S193" i="6"/>
  <c r="U193" i="6" s="1"/>
  <c r="V209" i="6" l="1"/>
  <c r="G372" i="16"/>
  <c r="V137" i="6"/>
  <c r="G154" i="16"/>
  <c r="V255" i="6"/>
  <c r="G354" i="16"/>
  <c r="V348" i="6"/>
  <c r="G12" i="16"/>
  <c r="V138" i="6"/>
  <c r="G153" i="16"/>
  <c r="V64" i="6"/>
  <c r="G374" i="16"/>
  <c r="V423" i="6"/>
  <c r="G132" i="16"/>
  <c r="V33" i="6"/>
  <c r="G185" i="16"/>
  <c r="V127" i="6"/>
  <c r="G258" i="16"/>
  <c r="V239" i="6"/>
  <c r="G266" i="16"/>
  <c r="V391" i="6"/>
  <c r="G496" i="16"/>
  <c r="V460" i="6"/>
  <c r="G119" i="16"/>
  <c r="V424" i="6"/>
  <c r="G450" i="16"/>
  <c r="V396" i="6"/>
  <c r="G379" i="16"/>
  <c r="V318" i="6"/>
  <c r="G253" i="16"/>
  <c r="V249" i="6"/>
  <c r="G439" i="16"/>
  <c r="V139" i="6"/>
  <c r="G155" i="16"/>
  <c r="V54" i="6"/>
  <c r="G307" i="16"/>
  <c r="V442" i="6"/>
  <c r="G276" i="16"/>
  <c r="V104" i="6"/>
  <c r="G94" i="16"/>
  <c r="V370" i="6"/>
  <c r="G28" i="16"/>
  <c r="V202" i="6"/>
  <c r="G331" i="16"/>
  <c r="V179" i="6"/>
  <c r="G353" i="16"/>
  <c r="V394" i="6"/>
  <c r="G446" i="16"/>
  <c r="V486" i="6"/>
  <c r="G410" i="16"/>
  <c r="V523" i="6"/>
  <c r="G271" i="16"/>
  <c r="V356" i="6"/>
  <c r="G498" i="16"/>
  <c r="V264" i="6"/>
  <c r="G471" i="16"/>
  <c r="V447" i="6"/>
  <c r="G427" i="16"/>
  <c r="V498" i="6"/>
  <c r="G390" i="16"/>
  <c r="V113" i="6"/>
  <c r="G69" i="16"/>
  <c r="V454" i="6"/>
  <c r="G203" i="16"/>
  <c r="V175" i="6"/>
  <c r="G244" i="16"/>
  <c r="V235" i="6"/>
  <c r="G247" i="16"/>
  <c r="V414" i="6"/>
  <c r="G87" i="16"/>
  <c r="V23" i="6"/>
  <c r="G80" i="16"/>
  <c r="V48" i="6"/>
  <c r="G78" i="16"/>
  <c r="V434" i="6"/>
  <c r="G144" i="16"/>
  <c r="V406" i="6"/>
  <c r="G124" i="16"/>
  <c r="V70" i="6"/>
  <c r="G216" i="16"/>
  <c r="V427" i="6"/>
  <c r="G55" i="16"/>
  <c r="V245" i="6"/>
  <c r="G125" i="16"/>
  <c r="V180" i="6"/>
  <c r="G352" i="16"/>
  <c r="V293" i="6"/>
  <c r="G227" i="16"/>
  <c r="V144" i="6"/>
  <c r="G159" i="16"/>
  <c r="V349" i="6"/>
  <c r="G210" i="16"/>
  <c r="V526" i="6"/>
  <c r="G14" i="16"/>
  <c r="V332" i="6"/>
  <c r="G30" i="16"/>
  <c r="V290" i="6"/>
  <c r="G75" i="16"/>
  <c r="V383" i="6"/>
  <c r="G318" i="16"/>
  <c r="V323" i="6"/>
  <c r="G127" i="16"/>
  <c r="V197" i="6"/>
  <c r="G118" i="16"/>
  <c r="V512" i="6"/>
  <c r="G505" i="16"/>
  <c r="V439" i="6"/>
  <c r="G415" i="16"/>
  <c r="V16" i="6"/>
  <c r="G108" i="16"/>
  <c r="V200" i="6"/>
  <c r="G71" i="16"/>
  <c r="V231" i="6"/>
  <c r="G272" i="16"/>
  <c r="V123" i="6"/>
  <c r="G134" i="16"/>
  <c r="V236" i="6"/>
  <c r="G464" i="16"/>
  <c r="V462" i="6"/>
  <c r="G384" i="16"/>
  <c r="V496" i="6"/>
  <c r="G388" i="16"/>
  <c r="V480" i="6"/>
  <c r="G405" i="16"/>
  <c r="V203" i="6"/>
  <c r="G332" i="16"/>
  <c r="V522" i="6"/>
  <c r="G120" i="16"/>
  <c r="V229" i="6"/>
  <c r="G207" i="16"/>
  <c r="V206" i="6"/>
  <c r="G349" i="16"/>
  <c r="V194" i="6"/>
  <c r="G280" i="16"/>
  <c r="V446" i="6"/>
  <c r="G426" i="16"/>
  <c r="V371" i="6"/>
  <c r="G295" i="16"/>
  <c r="V362" i="6"/>
  <c r="G18" i="16"/>
  <c r="V296" i="6"/>
  <c r="G197" i="16"/>
  <c r="V351" i="6"/>
  <c r="G387" i="16"/>
  <c r="V210" i="6"/>
  <c r="G11" i="16"/>
  <c r="V246" i="6"/>
  <c r="G206" i="16"/>
  <c r="V97" i="6"/>
  <c r="G288" i="16"/>
  <c r="V176" i="6"/>
  <c r="G16" i="16"/>
  <c r="V503" i="6"/>
  <c r="G503" i="16"/>
  <c r="V455" i="6"/>
  <c r="G117" i="16"/>
  <c r="V201" i="6"/>
  <c r="G72" i="16"/>
  <c r="V30" i="6"/>
  <c r="G79" i="16"/>
  <c r="V421" i="6"/>
  <c r="G114" i="16"/>
  <c r="V376" i="6"/>
  <c r="G371" i="16"/>
  <c r="V17" i="6"/>
  <c r="G45" i="16"/>
  <c r="V277" i="6"/>
  <c r="G336" i="16"/>
  <c r="V358" i="6"/>
  <c r="G479" i="16"/>
  <c r="V520" i="6"/>
  <c r="G221" i="16"/>
  <c r="V90" i="6"/>
  <c r="G40" i="16"/>
  <c r="V288" i="6"/>
  <c r="G89" i="16"/>
  <c r="V276" i="6"/>
  <c r="G339" i="16"/>
  <c r="V218" i="6"/>
  <c r="G205" i="16"/>
  <c r="V147" i="6"/>
  <c r="G162" i="16"/>
  <c r="V52" i="6"/>
  <c r="G26" i="16"/>
  <c r="V342" i="6"/>
  <c r="G480" i="16"/>
  <c r="V470" i="6"/>
  <c r="G359" i="16"/>
  <c r="V99" i="6"/>
  <c r="G399" i="16"/>
  <c r="V173" i="6"/>
  <c r="G347" i="16"/>
  <c r="V489" i="6"/>
  <c r="G401" i="16"/>
  <c r="V345" i="6"/>
  <c r="G455" i="16"/>
  <c r="V417" i="6"/>
  <c r="G100" i="16"/>
  <c r="V443" i="6"/>
  <c r="G277" i="16"/>
  <c r="V253" i="6"/>
  <c r="G304" i="16"/>
  <c r="V177" i="6"/>
  <c r="G351" i="16"/>
  <c r="V153" i="6"/>
  <c r="G173" i="16"/>
  <c r="V126" i="6"/>
  <c r="G456" i="16"/>
  <c r="V430" i="6"/>
  <c r="G186" i="16"/>
  <c r="V84" i="6"/>
  <c r="G109" i="16"/>
  <c r="V487" i="6"/>
  <c r="G432" i="16"/>
  <c r="V78" i="6"/>
  <c r="G252" i="16"/>
  <c r="V248" i="6"/>
  <c r="G438" i="16"/>
  <c r="V410" i="6"/>
  <c r="G320" i="16"/>
  <c r="V405" i="6"/>
  <c r="G54" i="16"/>
  <c r="V380" i="6"/>
  <c r="G492" i="16"/>
  <c r="V43" i="6"/>
  <c r="G31" i="16"/>
  <c r="V214" i="6"/>
  <c r="G407" i="16"/>
  <c r="V415" i="6"/>
  <c r="G98" i="16"/>
  <c r="V244" i="6"/>
  <c r="G458" i="16"/>
  <c r="V260" i="6"/>
  <c r="G93" i="16"/>
  <c r="V273" i="6"/>
  <c r="G334" i="16"/>
  <c r="V513" i="6"/>
  <c r="G506" i="16"/>
  <c r="V87" i="6"/>
  <c r="G330" i="16"/>
  <c r="V143" i="6"/>
  <c r="G158" i="16"/>
  <c r="V217" i="6"/>
  <c r="G27" i="16"/>
  <c r="V53" i="6"/>
  <c r="G298" i="16"/>
  <c r="V426" i="6"/>
  <c r="G62" i="16"/>
  <c r="V308" i="6"/>
  <c r="G461" i="16"/>
  <c r="V407" i="6"/>
  <c r="G416" i="16"/>
  <c r="V478" i="6"/>
  <c r="G403" i="16"/>
  <c r="V118" i="6"/>
  <c r="G232" i="16"/>
  <c r="V110" i="6"/>
  <c r="G514" i="16"/>
  <c r="V258" i="6"/>
  <c r="G476" i="16"/>
  <c r="V343" i="6"/>
  <c r="G76" i="16"/>
  <c r="V80" i="6"/>
  <c r="G106" i="16"/>
  <c r="V254" i="6"/>
  <c r="G23" i="16"/>
  <c r="V142" i="6"/>
  <c r="G157" i="16"/>
  <c r="V156" i="6"/>
  <c r="G179" i="16"/>
  <c r="V336" i="6"/>
  <c r="G39" i="16"/>
  <c r="V448" i="6"/>
  <c r="G429" i="16"/>
  <c r="V484" i="6"/>
  <c r="G386" i="16"/>
  <c r="V368" i="6"/>
  <c r="G192" i="16"/>
  <c r="V185" i="6"/>
  <c r="G418" i="16"/>
  <c r="V163" i="6"/>
  <c r="G182" i="16"/>
  <c r="V20" i="6"/>
  <c r="G220" i="16"/>
  <c r="V301" i="6"/>
  <c r="G475" i="16"/>
  <c r="V39" i="6"/>
  <c r="G103" i="16"/>
  <c r="V148" i="6"/>
  <c r="G163" i="16"/>
  <c r="V42" i="6"/>
  <c r="G511" i="16"/>
  <c r="V18" i="6"/>
  <c r="G204" i="16"/>
  <c r="V295" i="6"/>
  <c r="G301" i="16"/>
  <c r="V117" i="6"/>
  <c r="G231" i="16"/>
  <c r="V109" i="6"/>
  <c r="G133" i="16"/>
  <c r="V303" i="6"/>
  <c r="G102" i="16"/>
  <c r="V93" i="6"/>
  <c r="G329" i="16"/>
  <c r="V491" i="6"/>
  <c r="G500" i="16"/>
  <c r="V331" i="6"/>
  <c r="G58" i="16"/>
  <c r="V250" i="6"/>
  <c r="G376" i="16"/>
  <c r="V508" i="6"/>
  <c r="G504" i="16"/>
  <c r="V267" i="6"/>
  <c r="G226" i="16"/>
  <c r="V270" i="6"/>
  <c r="G5" i="16"/>
  <c r="V133" i="6"/>
  <c r="G149" i="16"/>
  <c r="V154" i="6"/>
  <c r="G178" i="16"/>
  <c r="V106" i="6"/>
  <c r="G236" i="16"/>
  <c r="V234" i="6"/>
  <c r="G325" i="16"/>
  <c r="V514" i="6"/>
  <c r="G507" i="16"/>
  <c r="V128" i="6"/>
  <c r="G29" i="16"/>
  <c r="V85" i="6"/>
  <c r="G249" i="16"/>
  <c r="V471" i="6"/>
  <c r="G360" i="16"/>
  <c r="V452" i="6"/>
  <c r="G82" i="16"/>
  <c r="V66" i="6"/>
  <c r="G63" i="16"/>
  <c r="V449" i="6"/>
  <c r="G428" i="16"/>
  <c r="V392" i="6"/>
  <c r="G495" i="16"/>
  <c r="V141" i="6"/>
  <c r="G177" i="16"/>
  <c r="V418" i="6"/>
  <c r="G96" i="16"/>
  <c r="V272" i="6"/>
  <c r="G489" i="16"/>
  <c r="V282" i="6"/>
  <c r="G441" i="16"/>
  <c r="V387" i="6"/>
  <c r="G286" i="16"/>
  <c r="V69" i="6"/>
  <c r="G322" i="16"/>
  <c r="V422" i="6"/>
  <c r="G131" i="16"/>
  <c r="V284" i="6"/>
  <c r="G237" i="16"/>
  <c r="V327" i="6"/>
  <c r="G104" i="16"/>
  <c r="V366" i="6"/>
  <c r="G191" i="16"/>
  <c r="V100" i="6"/>
  <c r="G400" i="16"/>
  <c r="V385" i="6"/>
  <c r="G319" i="16"/>
  <c r="V373" i="6"/>
  <c r="G472" i="16"/>
  <c r="V170" i="6"/>
  <c r="G112" i="16"/>
  <c r="V509" i="6"/>
  <c r="G493" i="16"/>
  <c r="V467" i="6"/>
  <c r="G327" i="16"/>
  <c r="V205" i="6"/>
  <c r="G357" i="16"/>
  <c r="V431" i="6"/>
  <c r="G187" i="16"/>
  <c r="V224" i="6"/>
  <c r="G342" i="16"/>
  <c r="V403" i="6"/>
  <c r="G52" i="16"/>
  <c r="V483" i="6"/>
  <c r="G412" i="16"/>
  <c r="V37" i="6"/>
  <c r="G209" i="16"/>
  <c r="V519" i="6"/>
  <c r="G510" i="16"/>
  <c r="V465" i="6"/>
  <c r="G444" i="16"/>
  <c r="V36" i="6"/>
  <c r="G269" i="16"/>
  <c r="V96" i="6"/>
  <c r="G260" i="16"/>
  <c r="V73" i="6"/>
  <c r="G373" i="16"/>
  <c r="V103" i="6"/>
  <c r="G466" i="16"/>
  <c r="V149" i="6"/>
  <c r="G164" i="16"/>
  <c r="V68" i="6"/>
  <c r="G223" i="16"/>
  <c r="V341" i="6"/>
  <c r="G41" i="16"/>
  <c r="V516" i="6"/>
  <c r="G508" i="16"/>
  <c r="V372" i="6"/>
  <c r="G36" i="16"/>
  <c r="V334" i="6"/>
  <c r="G83" i="16"/>
  <c r="V473" i="6"/>
  <c r="G362" i="16"/>
  <c r="V357" i="6"/>
  <c r="G270" i="16"/>
  <c r="V309" i="6"/>
  <c r="G462" i="16"/>
  <c r="V505" i="6"/>
  <c r="G442" i="16"/>
  <c r="V468" i="6"/>
  <c r="G328" i="16"/>
  <c r="V412" i="6"/>
  <c r="G294" i="16"/>
  <c r="V466" i="6"/>
  <c r="G326" i="16"/>
  <c r="V22" i="6"/>
  <c r="G211" i="16"/>
  <c r="V62" i="6"/>
  <c r="G289" i="16"/>
  <c r="V389" i="6"/>
  <c r="G268" i="16"/>
  <c r="V428" i="6"/>
  <c r="G196" i="16"/>
  <c r="V388" i="6"/>
  <c r="G316" i="16"/>
  <c r="V79" i="6"/>
  <c r="G111" i="16"/>
  <c r="V444" i="6"/>
  <c r="G278" i="16"/>
  <c r="V416" i="6"/>
  <c r="G99" i="16"/>
  <c r="V95" i="6"/>
  <c r="G121" i="16"/>
  <c r="V340" i="6"/>
  <c r="G485" i="16"/>
  <c r="V124" i="6"/>
  <c r="G139" i="16"/>
  <c r="V395" i="6"/>
  <c r="G311" i="16"/>
  <c r="V438" i="6"/>
  <c r="G287" i="16"/>
  <c r="V510" i="6"/>
  <c r="G478" i="16"/>
  <c r="V168" i="6"/>
  <c r="G447" i="16"/>
  <c r="V461" i="6"/>
  <c r="G315" i="16"/>
  <c r="V240" i="6"/>
  <c r="G457" i="16"/>
  <c r="V419" i="6"/>
  <c r="G97" i="16"/>
  <c r="V89" i="6"/>
  <c r="G59" i="16"/>
  <c r="V488" i="6"/>
  <c r="G396" i="16"/>
  <c r="V65" i="6"/>
  <c r="G255" i="16"/>
  <c r="V77" i="6"/>
  <c r="G137" i="16"/>
  <c r="V119" i="6"/>
  <c r="G233" i="16"/>
  <c r="V271" i="6"/>
  <c r="G452" i="16"/>
  <c r="V382" i="6"/>
  <c r="G126" i="16"/>
  <c r="V24" i="6"/>
  <c r="G10" i="16"/>
  <c r="V381" i="6"/>
  <c r="G397" i="16"/>
  <c r="V324" i="6"/>
  <c r="G474" i="16"/>
  <c r="V247" i="6"/>
  <c r="G115" i="16"/>
  <c r="V19" i="6"/>
  <c r="G512" i="16"/>
  <c r="V256" i="6"/>
  <c r="G355" i="16"/>
  <c r="V374" i="6"/>
  <c r="G451" i="16"/>
  <c r="V315" i="6"/>
  <c r="G56" i="16"/>
  <c r="V474" i="6"/>
  <c r="G363" i="16"/>
  <c r="V132" i="6"/>
  <c r="G148" i="16"/>
  <c r="V441" i="6"/>
  <c r="G275" i="16"/>
  <c r="V297" i="6"/>
  <c r="G84" i="16"/>
  <c r="V364" i="6"/>
  <c r="G228" i="16"/>
  <c r="V326" i="6"/>
  <c r="G43" i="16"/>
  <c r="V360" i="6"/>
  <c r="G291" i="16"/>
  <c r="V25" i="6"/>
  <c r="G238" i="16"/>
  <c r="V433" i="6"/>
  <c r="G368" i="16"/>
  <c r="V384" i="6"/>
  <c r="G61" i="16"/>
  <c r="V501" i="6"/>
  <c r="G488" i="16"/>
  <c r="V464" i="6"/>
  <c r="G392" i="16"/>
  <c r="V241" i="6"/>
  <c r="G370" i="16"/>
  <c r="V208" i="6"/>
  <c r="G208" i="16"/>
  <c r="V57" i="6"/>
  <c r="G366" i="16"/>
  <c r="V195" i="6"/>
  <c r="G184" i="16"/>
  <c r="V14" i="6"/>
  <c r="G123" i="16"/>
  <c r="V500" i="6"/>
  <c r="G486" i="16"/>
  <c r="V265" i="6"/>
  <c r="G470" i="16"/>
  <c r="V307" i="6"/>
  <c r="G460" i="16"/>
  <c r="V192" i="6"/>
  <c r="G423" i="16"/>
  <c r="V167" i="6"/>
  <c r="G176" i="16"/>
  <c r="V40" i="6"/>
  <c r="G317" i="16"/>
  <c r="V436" i="6"/>
  <c r="G242" i="16"/>
  <c r="V292" i="6"/>
  <c r="G313" i="16"/>
  <c r="V369" i="6"/>
  <c r="G190" i="16"/>
  <c r="V107" i="6"/>
  <c r="G217" i="16"/>
  <c r="V134" i="6"/>
  <c r="G150" i="16"/>
  <c r="V517" i="6"/>
  <c r="G490" i="16"/>
  <c r="V193" i="6"/>
  <c r="G467" i="16"/>
  <c r="V32" i="6"/>
  <c r="G7" i="16"/>
  <c r="V81" i="6"/>
  <c r="G107" i="16"/>
  <c r="V41" i="6"/>
  <c r="G246" i="16"/>
  <c r="V386" i="6"/>
  <c r="G393" i="16"/>
  <c r="V495" i="6"/>
  <c r="G434" i="16"/>
  <c r="V150" i="6"/>
  <c r="G165" i="16"/>
  <c r="V286" i="6"/>
  <c r="G477" i="16"/>
  <c r="V352" i="6"/>
  <c r="G312" i="16"/>
  <c r="V238" i="6"/>
  <c r="G296" i="16"/>
  <c r="V261" i="6"/>
  <c r="G66" i="16"/>
  <c r="V299" i="6"/>
  <c r="G487" i="16"/>
  <c r="V300" i="6"/>
  <c r="G433" i="16"/>
  <c r="V29" i="6"/>
  <c r="G243" i="16"/>
  <c r="V347" i="6"/>
  <c r="G130" i="16"/>
  <c r="V172" i="6"/>
  <c r="G346" i="16"/>
  <c r="V222" i="6"/>
  <c r="G309" i="16"/>
  <c r="V285" i="6"/>
  <c r="G469" i="16"/>
  <c r="V511" i="6"/>
  <c r="G484" i="16"/>
  <c r="V481" i="6"/>
  <c r="G385" i="16"/>
  <c r="V404" i="6"/>
  <c r="G53" i="16"/>
  <c r="V74" i="6"/>
  <c r="G256" i="16"/>
  <c r="V528" i="6"/>
  <c r="G21" i="16"/>
  <c r="V275" i="6"/>
  <c r="G338" i="16"/>
  <c r="V280" i="6"/>
  <c r="G435" i="16"/>
  <c r="V88" i="6"/>
  <c r="G195" i="16"/>
  <c r="V178" i="6"/>
  <c r="G350" i="16"/>
  <c r="V298" i="6"/>
  <c r="G448" i="16"/>
  <c r="V287" i="6"/>
  <c r="G88" i="16"/>
  <c r="V140" i="6"/>
  <c r="G156" i="16"/>
  <c r="V328" i="6"/>
  <c r="G483" i="16"/>
  <c r="V453" i="6"/>
  <c r="G141" i="16"/>
  <c r="V476" i="6"/>
  <c r="G365" i="16"/>
  <c r="V233" i="6"/>
  <c r="G324" i="16"/>
  <c r="V46" i="6"/>
  <c r="G37" i="16"/>
  <c r="V316" i="6"/>
  <c r="G57" i="16"/>
  <c r="V310" i="6"/>
  <c r="G463" i="16"/>
  <c r="V283" i="6"/>
  <c r="G449" i="16"/>
  <c r="V131" i="6"/>
  <c r="G147" i="16"/>
  <c r="V181" i="6"/>
  <c r="G202" i="16"/>
  <c r="V329" i="6"/>
  <c r="G265" i="16"/>
  <c r="V158" i="6"/>
  <c r="G169" i="16"/>
  <c r="V251" i="6"/>
  <c r="G234" i="16"/>
  <c r="V28" i="6"/>
  <c r="G143" i="16"/>
  <c r="V49" i="6"/>
  <c r="G305" i="16"/>
  <c r="V304" i="6"/>
  <c r="G259" i="16"/>
  <c r="V359" i="6"/>
  <c r="G32" i="16"/>
  <c r="V451" i="6"/>
  <c r="G499" i="16"/>
  <c r="V21" i="6"/>
  <c r="G77" i="16"/>
  <c r="V494" i="6"/>
  <c r="G394" i="16"/>
  <c r="V182" i="6"/>
  <c r="G105" i="16"/>
  <c r="V355" i="6"/>
  <c r="G73" i="16"/>
  <c r="V58" i="6"/>
  <c r="G74" i="16"/>
  <c r="V61" i="6"/>
  <c r="G306" i="16"/>
  <c r="V339" i="6"/>
  <c r="G90" i="16"/>
  <c r="V525" i="6"/>
  <c r="G142" i="16"/>
  <c r="V198" i="6"/>
  <c r="G517" i="16"/>
  <c r="V199" i="6"/>
  <c r="G250" i="16"/>
  <c r="V378" i="6"/>
  <c r="G302" i="16"/>
  <c r="V319" i="6"/>
  <c r="G261" i="16"/>
  <c r="V393" i="6"/>
  <c r="G293" i="16"/>
  <c r="V375" i="6"/>
  <c r="G297" i="16"/>
  <c r="V216" i="6"/>
  <c r="G408" i="16"/>
  <c r="V221" i="6"/>
  <c r="G38" i="16"/>
  <c r="V166" i="6"/>
  <c r="G171" i="16"/>
  <c r="V98" i="6"/>
  <c r="G398" i="16"/>
  <c r="V490" i="6"/>
  <c r="G402" i="16"/>
  <c r="V502" i="6"/>
  <c r="G443" i="16"/>
  <c r="V157" i="6"/>
  <c r="G174" i="16"/>
  <c r="V92" i="6"/>
  <c r="G91" i="16"/>
  <c r="V38" i="6"/>
  <c r="G136" i="16"/>
  <c r="V152" i="6"/>
  <c r="G168" i="16"/>
  <c r="V47" i="6"/>
  <c r="G212" i="16"/>
  <c r="V312" i="6"/>
  <c r="G47" i="16"/>
  <c r="V354" i="6"/>
  <c r="G285" i="16"/>
  <c r="V281" i="6"/>
  <c r="G440" i="16"/>
  <c r="V399" i="6"/>
  <c r="G382" i="16"/>
  <c r="V171" i="6"/>
  <c r="G515" i="16"/>
  <c r="V232" i="6"/>
  <c r="G60" i="16"/>
  <c r="V136" i="6"/>
  <c r="G152" i="16"/>
  <c r="V506" i="6"/>
  <c r="G445" i="16"/>
  <c r="V211" i="6"/>
  <c r="G497" i="16"/>
  <c r="V311" i="6"/>
  <c r="G19" i="16"/>
  <c r="V50" i="6"/>
  <c r="G20" i="16"/>
  <c r="V162" i="6"/>
  <c r="G181" i="16"/>
  <c r="V257" i="6"/>
  <c r="G356" i="16"/>
  <c r="V350" i="6"/>
  <c r="G218" i="16"/>
  <c r="V225" i="6"/>
  <c r="G343" i="16"/>
  <c r="V76" i="6"/>
  <c r="G299" i="16"/>
  <c r="V220" i="6"/>
  <c r="G254" i="16"/>
  <c r="V278" i="6"/>
  <c r="G335" i="16"/>
  <c r="V146" i="6"/>
  <c r="G161" i="16"/>
  <c r="V122" i="6"/>
  <c r="G239" i="16"/>
  <c r="V377" i="6"/>
  <c r="G65" i="16"/>
  <c r="V121" i="6"/>
  <c r="G140" i="16"/>
  <c r="V27" i="6"/>
  <c r="G198" i="16"/>
  <c r="V398" i="6"/>
  <c r="G381" i="16"/>
  <c r="V226" i="6"/>
  <c r="G344" i="16"/>
  <c r="V409" i="6"/>
  <c r="G395" i="16"/>
  <c r="V31" i="6"/>
  <c r="G15" i="16"/>
  <c r="V212" i="6"/>
  <c r="G110" i="16"/>
  <c r="V183" i="6"/>
  <c r="G459" i="16"/>
  <c r="V101" i="6"/>
  <c r="G321" i="16"/>
  <c r="V145" i="6"/>
  <c r="G160" i="16"/>
  <c r="V204" i="6"/>
  <c r="G333" i="16"/>
  <c r="V477" i="6"/>
  <c r="G378" i="16"/>
  <c r="V314" i="6"/>
  <c r="G49" i="16"/>
  <c r="V51" i="6"/>
  <c r="G273" i="16"/>
  <c r="V472" i="6"/>
  <c r="G361" i="16"/>
  <c r="V237" i="6"/>
  <c r="G519" i="16"/>
  <c r="V337" i="6"/>
  <c r="G8" i="16"/>
  <c r="V294" i="6"/>
  <c r="G235" i="16"/>
  <c r="V524" i="6"/>
  <c r="G25" i="16"/>
  <c r="V135" i="6"/>
  <c r="G151" i="16"/>
  <c r="V338" i="6"/>
  <c r="G348" i="16"/>
  <c r="V213" i="6"/>
  <c r="G201" i="16"/>
  <c r="V497" i="6"/>
  <c r="G389" i="16"/>
  <c r="V130" i="6"/>
  <c r="G146" i="16"/>
  <c r="V305" i="6"/>
  <c r="G241" i="16"/>
  <c r="V94" i="6"/>
  <c r="G122" i="16"/>
  <c r="V108" i="6"/>
  <c r="G257" i="16"/>
  <c r="V365" i="6"/>
  <c r="G193" i="16"/>
  <c r="V165" i="6"/>
  <c r="G183" i="16"/>
  <c r="V151" i="6"/>
  <c r="G172" i="16"/>
  <c r="V322" i="6"/>
  <c r="G263" i="16"/>
  <c r="V191" i="6"/>
  <c r="G424" i="16"/>
  <c r="V397" i="6"/>
  <c r="G380" i="16"/>
  <c r="V507" i="6"/>
  <c r="G454" i="16"/>
  <c r="V223" i="6"/>
  <c r="G341" i="16"/>
  <c r="V116" i="6"/>
  <c r="G230" i="16"/>
  <c r="V408" i="6"/>
  <c r="G290" i="16"/>
  <c r="V174" i="6"/>
  <c r="G516" i="16"/>
  <c r="V333" i="6"/>
  <c r="G367" i="16"/>
  <c r="V420" i="6"/>
  <c r="G113" i="16"/>
  <c r="V111" i="6"/>
  <c r="G67" i="16"/>
  <c r="V479" i="6"/>
  <c r="G404" i="16"/>
  <c r="V161" i="6"/>
  <c r="G175" i="16"/>
  <c r="V302" i="6"/>
  <c r="G101" i="16"/>
  <c r="V335" i="6"/>
  <c r="G430" i="16"/>
  <c r="V456" i="6"/>
  <c r="G413" i="16"/>
  <c r="V344" i="6"/>
  <c r="G33" i="16"/>
  <c r="V475" i="6"/>
  <c r="G364" i="16"/>
  <c r="V26" i="6"/>
  <c r="G189" i="16"/>
  <c r="V72" i="6"/>
  <c r="G86" i="16"/>
  <c r="V515" i="6"/>
  <c r="G501" i="16"/>
  <c r="V361" i="6"/>
  <c r="G340" i="16"/>
  <c r="V259" i="6"/>
  <c r="G482" i="16"/>
  <c r="V274" i="6"/>
  <c r="G337" i="16"/>
  <c r="V379" i="6"/>
  <c r="G128" i="16"/>
  <c r="V159" i="6"/>
  <c r="G170" i="16"/>
  <c r="V155" i="6"/>
  <c r="G166" i="16"/>
  <c r="V207" i="6"/>
  <c r="G453" i="16"/>
  <c r="V279" i="6"/>
  <c r="G436" i="16"/>
  <c r="V306" i="6"/>
  <c r="G251" i="16"/>
  <c r="V63" i="6"/>
  <c r="G282" i="16"/>
  <c r="V363" i="6"/>
  <c r="G468" i="16"/>
  <c r="V437" i="6"/>
  <c r="G213" i="16"/>
  <c r="V425" i="6"/>
  <c r="G377" i="16"/>
  <c r="V435" i="6"/>
  <c r="G95" i="16"/>
  <c r="V67" i="6"/>
  <c r="G81" i="16"/>
  <c r="V164" i="6"/>
  <c r="G167" i="16"/>
  <c r="V56" i="6"/>
  <c r="G50" i="16"/>
  <c r="V320" i="6"/>
  <c r="G281" i="16"/>
  <c r="V60" i="6"/>
  <c r="G323" i="16"/>
  <c r="V187" i="6"/>
  <c r="G420" i="16"/>
  <c r="V45" i="6"/>
  <c r="G9" i="16"/>
  <c r="V15" i="6"/>
  <c r="G129" i="16"/>
  <c r="V186" i="6"/>
  <c r="G419" i="16"/>
  <c r="V227" i="6"/>
  <c r="G345" i="16"/>
  <c r="V499" i="6"/>
  <c r="G491" i="16"/>
  <c r="V291" i="6"/>
  <c r="G314" i="16"/>
  <c r="V105" i="6"/>
  <c r="G44" i="16"/>
  <c r="V458" i="6"/>
  <c r="G414" i="16"/>
  <c r="V115" i="6"/>
  <c r="G219" i="16"/>
  <c r="V321" i="6"/>
  <c r="G262" i="16"/>
  <c r="V59" i="6"/>
  <c r="G64" i="16"/>
  <c r="V91" i="6"/>
  <c r="G513" i="16"/>
  <c r="V353" i="6"/>
  <c r="G284" i="16"/>
  <c r="V504" i="6"/>
  <c r="G494" i="16"/>
  <c r="V44" i="6"/>
  <c r="G274" i="16"/>
  <c r="V317" i="6"/>
  <c r="G24" i="16"/>
  <c r="V440" i="6"/>
  <c r="G431" i="16"/>
  <c r="V450" i="6"/>
  <c r="G215" i="16"/>
  <c r="V402" i="6"/>
  <c r="G51" i="16"/>
  <c r="V482" i="6"/>
  <c r="G411" i="16"/>
  <c r="V330" i="6"/>
  <c r="G518" i="16"/>
  <c r="V445" i="6"/>
  <c r="G279" i="16"/>
  <c r="V518" i="6"/>
  <c r="G509" i="16"/>
  <c r="V262" i="6"/>
  <c r="G229" i="16"/>
  <c r="V432" i="6"/>
  <c r="G135" i="16"/>
  <c r="V429" i="6"/>
  <c r="G200" i="16"/>
  <c r="V71" i="6"/>
  <c r="G248" i="16"/>
  <c r="V120" i="6"/>
  <c r="G292" i="16"/>
  <c r="V269" i="6"/>
  <c r="G116" i="16"/>
  <c r="V83" i="6"/>
  <c r="G369" i="16"/>
  <c r="V521" i="6"/>
  <c r="G6" i="16"/>
  <c r="V411" i="6"/>
  <c r="G481" i="16"/>
  <c r="V189" i="6"/>
  <c r="G421" i="16"/>
  <c r="V82" i="6"/>
  <c r="G224" i="16"/>
  <c r="V190" i="6"/>
  <c r="G425" i="16"/>
  <c r="V252" i="6"/>
  <c r="G225" i="16"/>
  <c r="V184" i="6"/>
  <c r="G417" i="16"/>
  <c r="V367" i="6"/>
  <c r="G194" i="16"/>
  <c r="V219" i="6"/>
  <c r="G13" i="16"/>
  <c r="V160" i="6"/>
  <c r="G180" i="16"/>
  <c r="V413" i="6"/>
  <c r="G85" i="16"/>
  <c r="V469" i="6"/>
  <c r="G358" i="16"/>
  <c r="V400" i="6"/>
  <c r="G383" i="16"/>
  <c r="V459" i="6"/>
  <c r="G283" i="16"/>
  <c r="V463" i="6"/>
  <c r="G375" i="16"/>
  <c r="V129" i="6"/>
  <c r="G145" i="16"/>
  <c r="V196" i="6"/>
  <c r="G303" i="16"/>
  <c r="V230" i="6"/>
  <c r="G240" i="16"/>
  <c r="V493" i="6"/>
  <c r="G391" i="16"/>
  <c r="V242" i="6"/>
  <c r="G214" i="16"/>
  <c r="V112" i="6"/>
  <c r="G70" i="16"/>
  <c r="V289" i="6"/>
  <c r="G42" i="16"/>
  <c r="V75" i="6"/>
  <c r="G264" i="16"/>
  <c r="V188" i="6"/>
  <c r="G422" i="16"/>
  <c r="V325" i="6"/>
  <c r="G245" i="16"/>
  <c r="V485" i="6"/>
  <c r="G409" i="16"/>
  <c r="V34" i="6"/>
  <c r="G199" i="16"/>
  <c r="V125" i="6"/>
  <c r="G138" i="16"/>
  <c r="V492" i="6"/>
  <c r="G502" i="16"/>
  <c r="V114" i="6"/>
  <c r="G68" i="16"/>
  <c r="V86" i="6"/>
  <c r="G267" i="16"/>
  <c r="V263" i="6"/>
  <c r="G465" i="16"/>
  <c r="V390" i="6"/>
  <c r="G310" i="16"/>
  <c r="V527" i="6"/>
  <c r="G22" i="16"/>
  <c r="V228" i="6"/>
  <c r="G473" i="16"/>
  <c r="V243" i="6"/>
  <c r="G222" i="16"/>
  <c r="V215" i="6"/>
  <c r="G406" i="16"/>
  <c r="V457" i="6"/>
  <c r="G300" i="16"/>
  <c r="V266" i="6"/>
  <c r="G437" i="16"/>
  <c r="V55" i="6"/>
  <c r="G46" i="16"/>
  <c r="V401" i="6"/>
  <c r="G308" i="16"/>
  <c r="V169" i="6"/>
  <c r="G188" i="16"/>
  <c r="V313" i="6"/>
  <c r="G48" i="16"/>
  <c r="V346" i="6"/>
  <c r="G35" i="16"/>
  <c r="V35" i="6"/>
  <c r="G17" i="16"/>
  <c r="V268" i="6"/>
  <c r="G34" i="16"/>
  <c r="V9" i="6" l="1"/>
</calcChain>
</file>

<file path=xl/sharedStrings.xml><?xml version="1.0" encoding="utf-8"?>
<sst xmlns="http://schemas.openxmlformats.org/spreadsheetml/2006/main" count="5702" uniqueCount="1292">
  <si>
    <t>ADRBK1</t>
  </si>
  <si>
    <t>ADRBK2</t>
  </si>
  <si>
    <t>AKT1</t>
  </si>
  <si>
    <t>AKT2</t>
  </si>
  <si>
    <t>AKT3</t>
  </si>
  <si>
    <t>CDC42BPA</t>
  </si>
  <si>
    <t>CDC42BPB</t>
  </si>
  <si>
    <t>CDC42BPG</t>
  </si>
  <si>
    <t>CIT</t>
  </si>
  <si>
    <t>DMPK</t>
  </si>
  <si>
    <t>GRK1</t>
  </si>
  <si>
    <t>GRK4</t>
  </si>
  <si>
    <t>GRK5</t>
  </si>
  <si>
    <t>GRK6</t>
  </si>
  <si>
    <t>GRK7</t>
  </si>
  <si>
    <t>LATS1</t>
  </si>
  <si>
    <t>LATS2</t>
  </si>
  <si>
    <t>MAST1</t>
  </si>
  <si>
    <t>MAST2</t>
  </si>
  <si>
    <t>MAST3</t>
  </si>
  <si>
    <t>MAST4</t>
  </si>
  <si>
    <t>MASTL</t>
  </si>
  <si>
    <t>PDPK1</t>
  </si>
  <si>
    <t>PDPK2</t>
  </si>
  <si>
    <t>PKN1</t>
  </si>
  <si>
    <t>PKN2</t>
  </si>
  <si>
    <t>PKN3</t>
  </si>
  <si>
    <t>PRKACA</t>
  </si>
  <si>
    <t>PRKACB</t>
  </si>
  <si>
    <t>PRKACG</t>
  </si>
  <si>
    <t>PRKCA</t>
  </si>
  <si>
    <t>PRKCB</t>
  </si>
  <si>
    <t>PRKCD</t>
  </si>
  <si>
    <t>PRKCE</t>
  </si>
  <si>
    <t>PRKCG</t>
  </si>
  <si>
    <t>PRKCH</t>
  </si>
  <si>
    <t>PRKCI</t>
  </si>
  <si>
    <t>PRKCQ</t>
  </si>
  <si>
    <t>PRKCZ</t>
  </si>
  <si>
    <t>PRKG1</t>
  </si>
  <si>
    <t>PRKG2</t>
  </si>
  <si>
    <t>PRKX</t>
  </si>
  <si>
    <t>PRKY</t>
  </si>
  <si>
    <t>ROCK1</t>
  </si>
  <si>
    <t>ROCK2</t>
  </si>
  <si>
    <t>RPS6KA1</t>
  </si>
  <si>
    <t>RPS6KA2</t>
  </si>
  <si>
    <t>RPS6KA3</t>
  </si>
  <si>
    <t>RPS6KA4</t>
  </si>
  <si>
    <t>RPS6KA5</t>
  </si>
  <si>
    <t>RPS6KA6</t>
  </si>
  <si>
    <t>RPS6KB1</t>
  </si>
  <si>
    <t>RPS6KB2</t>
  </si>
  <si>
    <t>SGK1</t>
  </si>
  <si>
    <t>SGK2</t>
  </si>
  <si>
    <t>SGK3</t>
  </si>
  <si>
    <t>STK38</t>
  </si>
  <si>
    <t>STK38L</t>
  </si>
  <si>
    <t>BRSK1</t>
  </si>
  <si>
    <t>BRSK2</t>
  </si>
  <si>
    <t>CAMK1</t>
  </si>
  <si>
    <t>CAMK1D</t>
  </si>
  <si>
    <t>CAMK1G</t>
  </si>
  <si>
    <t>CAMK2A</t>
  </si>
  <si>
    <t>CAMK2B</t>
  </si>
  <si>
    <t>CAMK2D</t>
  </si>
  <si>
    <t>CAMK2G</t>
  </si>
  <si>
    <t>CAMK4</t>
  </si>
  <si>
    <t>CAMKV</t>
  </si>
  <si>
    <t>CASK</t>
  </si>
  <si>
    <t>CHEK1</t>
  </si>
  <si>
    <t>CHEK2</t>
  </si>
  <si>
    <t>DAPK1</t>
  </si>
  <si>
    <t>DAPK2</t>
  </si>
  <si>
    <t>DAPK3</t>
  </si>
  <si>
    <t>DCLK1</t>
  </si>
  <si>
    <t>DCLK2</t>
  </si>
  <si>
    <t>DCLK3</t>
  </si>
  <si>
    <t>HUNK</t>
  </si>
  <si>
    <t>KALRN</t>
  </si>
  <si>
    <t>MAPKAPK2</t>
  </si>
  <si>
    <t>MAPKAPK3</t>
  </si>
  <si>
    <t>MAPKAPK5</t>
  </si>
  <si>
    <t>MARK1</t>
  </si>
  <si>
    <t>MARK2</t>
  </si>
  <si>
    <t>MARK3</t>
  </si>
  <si>
    <t>MARK4</t>
  </si>
  <si>
    <t>MELK</t>
  </si>
  <si>
    <t>MKNK1</t>
  </si>
  <si>
    <t>MKNK2</t>
  </si>
  <si>
    <t>MYLK</t>
  </si>
  <si>
    <t>MYLK2</t>
  </si>
  <si>
    <t>MYLK3</t>
  </si>
  <si>
    <t>MYLK4</t>
  </si>
  <si>
    <t>NIM1</t>
  </si>
  <si>
    <t>NUAK1</t>
  </si>
  <si>
    <t>NUAK2</t>
  </si>
  <si>
    <t>OBSCN</t>
  </si>
  <si>
    <t>PASK</t>
  </si>
  <si>
    <t>PHKG1</t>
  </si>
  <si>
    <t>PHKG2</t>
  </si>
  <si>
    <t>PIM1</t>
  </si>
  <si>
    <t>PIM2</t>
  </si>
  <si>
    <t>PIM3</t>
  </si>
  <si>
    <t>PNCK</t>
  </si>
  <si>
    <t>PRKAA1</t>
  </si>
  <si>
    <t>PRKAA2</t>
  </si>
  <si>
    <t>PRKD1</t>
  </si>
  <si>
    <t>PRKD2</t>
  </si>
  <si>
    <t>PRKD3</t>
  </si>
  <si>
    <t>PSKH1</t>
  </si>
  <si>
    <t>PSKH2</t>
  </si>
  <si>
    <t>SIK1</t>
  </si>
  <si>
    <t>SIK2</t>
  </si>
  <si>
    <t>SIK3</t>
  </si>
  <si>
    <t>SNRK</t>
  </si>
  <si>
    <t>SPEG</t>
  </si>
  <si>
    <t>STK11</t>
  </si>
  <si>
    <t>STK17A</t>
  </si>
  <si>
    <t>STK17B</t>
  </si>
  <si>
    <t>STK33</t>
  </si>
  <si>
    <t>STK40</t>
  </si>
  <si>
    <t>TRIB1</t>
  </si>
  <si>
    <t>TRIB2</t>
  </si>
  <si>
    <t>TRIB3</t>
  </si>
  <si>
    <t>TRIO</t>
  </si>
  <si>
    <t>TSSK1B</t>
  </si>
  <si>
    <t>TSSK2</t>
  </si>
  <si>
    <t>TSSK3</t>
  </si>
  <si>
    <t>TSSK4</t>
  </si>
  <si>
    <t>TSSK6</t>
  </si>
  <si>
    <t>TTN</t>
  </si>
  <si>
    <t>CSNK1A1</t>
  </si>
  <si>
    <t>CSNK1A1L</t>
  </si>
  <si>
    <t>CSNK1D</t>
  </si>
  <si>
    <t>CSNK1E</t>
  </si>
  <si>
    <t>CSNK1G1</t>
  </si>
  <si>
    <t>CSNK1G2</t>
  </si>
  <si>
    <t>CSNK1G3</t>
  </si>
  <si>
    <t>TTBK1</t>
  </si>
  <si>
    <t>TTBK2</t>
  </si>
  <si>
    <t>VRK1</t>
  </si>
  <si>
    <t>VRK2</t>
  </si>
  <si>
    <t>VRK3</t>
  </si>
  <si>
    <t>CDK1</t>
  </si>
  <si>
    <t>CDK10</t>
  </si>
  <si>
    <t>CDK11A</t>
  </si>
  <si>
    <t>CDK11B</t>
  </si>
  <si>
    <t>CDK12</t>
  </si>
  <si>
    <t>CDK13</t>
  </si>
  <si>
    <t>CDK14</t>
  </si>
  <si>
    <t>CDK15</t>
  </si>
  <si>
    <t>CDK16</t>
  </si>
  <si>
    <t>CDK17</t>
  </si>
  <si>
    <t>CDK18</t>
  </si>
  <si>
    <t>CDK19</t>
  </si>
  <si>
    <t>CDK2</t>
  </si>
  <si>
    <t>CDK20</t>
  </si>
  <si>
    <t>CDK3</t>
  </si>
  <si>
    <t>CDK4</t>
  </si>
  <si>
    <t>CDK5</t>
  </si>
  <si>
    <t>CDK6</t>
  </si>
  <si>
    <t>CDK7</t>
  </si>
  <si>
    <t>CDK8</t>
  </si>
  <si>
    <t>CDK9</t>
  </si>
  <si>
    <t>CDKL1</t>
  </si>
  <si>
    <t>CDKL2</t>
  </si>
  <si>
    <t>CDKL3</t>
  </si>
  <si>
    <t>CDKL4</t>
  </si>
  <si>
    <t>CDKL5</t>
  </si>
  <si>
    <t>CLK1</t>
  </si>
  <si>
    <t>CLK2</t>
  </si>
  <si>
    <t>CLK3</t>
  </si>
  <si>
    <t>CLK4</t>
  </si>
  <si>
    <t>DYRK1A</t>
  </si>
  <si>
    <t>DYRK1B</t>
  </si>
  <si>
    <t>DYRK2</t>
  </si>
  <si>
    <t>DYRK3</t>
  </si>
  <si>
    <t>DYRK4</t>
  </si>
  <si>
    <t>GSK3A</t>
  </si>
  <si>
    <t>GSK3B</t>
  </si>
  <si>
    <t>HIPK1</t>
  </si>
  <si>
    <t>HIPK2</t>
  </si>
  <si>
    <t>HIPK3</t>
  </si>
  <si>
    <t>HIPK4</t>
  </si>
  <si>
    <t>ICK</t>
  </si>
  <si>
    <t>MAK</t>
  </si>
  <si>
    <t>MAPK1</t>
  </si>
  <si>
    <t>MAPK10</t>
  </si>
  <si>
    <t>MAPK11</t>
  </si>
  <si>
    <t>MAPK12</t>
  </si>
  <si>
    <t>MAPK13</t>
  </si>
  <si>
    <t>MAPK14</t>
  </si>
  <si>
    <t>MAPK15</t>
  </si>
  <si>
    <t>MAPK3</t>
  </si>
  <si>
    <t>MAPK4</t>
  </si>
  <si>
    <t>MAPK6</t>
  </si>
  <si>
    <t>MAPK7</t>
  </si>
  <si>
    <t>MAPK8</t>
  </si>
  <si>
    <t>MAPK9</t>
  </si>
  <si>
    <t>MOK</t>
  </si>
  <si>
    <t>NLK</t>
  </si>
  <si>
    <t>PRPF4B</t>
  </si>
  <si>
    <t>SRPK1</t>
  </si>
  <si>
    <t>SRPK2</t>
  </si>
  <si>
    <t>SRPK3</t>
  </si>
  <si>
    <t>NEK1</t>
  </si>
  <si>
    <t>NEK10</t>
  </si>
  <si>
    <t>NEK11</t>
  </si>
  <si>
    <t>NEK2</t>
  </si>
  <si>
    <t>NEK3</t>
  </si>
  <si>
    <t>NEK4</t>
  </si>
  <si>
    <t>NEK5</t>
  </si>
  <si>
    <t>NEK6</t>
  </si>
  <si>
    <t>NEK7</t>
  </si>
  <si>
    <t>NEK8</t>
  </si>
  <si>
    <t>NEK9</t>
  </si>
  <si>
    <t>GUCY2C</t>
  </si>
  <si>
    <t>GUCY2D</t>
  </si>
  <si>
    <t>GUCY2F</t>
  </si>
  <si>
    <t>NPR1</t>
  </si>
  <si>
    <t>NPR2</t>
  </si>
  <si>
    <t>MAP2K1</t>
  </si>
  <si>
    <t>MAP2K2</t>
  </si>
  <si>
    <t>MAP2K3</t>
  </si>
  <si>
    <t>MAP2K4</t>
  </si>
  <si>
    <t>MAP2K5</t>
  </si>
  <si>
    <t>MAP2K6</t>
  </si>
  <si>
    <t>MAP2K7</t>
  </si>
  <si>
    <t>MAP3K1</t>
  </si>
  <si>
    <t>MAP3K10</t>
  </si>
  <si>
    <t>MAP3K11</t>
  </si>
  <si>
    <t>MAP3K12</t>
  </si>
  <si>
    <t>MAP3K13</t>
  </si>
  <si>
    <t>MAP3K14</t>
  </si>
  <si>
    <t>MAP3K15</t>
  </si>
  <si>
    <t>MAP3K19</t>
  </si>
  <si>
    <t>MAP3K2</t>
  </si>
  <si>
    <t>MAP3K3</t>
  </si>
  <si>
    <t>MAP3K4</t>
  </si>
  <si>
    <t>MAP3K5</t>
  </si>
  <si>
    <t>MAP3K6</t>
  </si>
  <si>
    <t>MAP3K7</t>
  </si>
  <si>
    <t>MAP3K8</t>
  </si>
  <si>
    <t>MAP3K9</t>
  </si>
  <si>
    <t>MAP4K1</t>
  </si>
  <si>
    <t>MAP4K2</t>
  </si>
  <si>
    <t>MAP4K3</t>
  </si>
  <si>
    <t>MAP4K4</t>
  </si>
  <si>
    <t>MAP4K5</t>
  </si>
  <si>
    <t>MINK1</t>
  </si>
  <si>
    <t>MLK4</t>
  </si>
  <si>
    <t>MLTK</t>
  </si>
  <si>
    <t>MST4</t>
  </si>
  <si>
    <t>MYO3A</t>
  </si>
  <si>
    <t>MYO3B</t>
  </si>
  <si>
    <t>NRK</t>
  </si>
  <si>
    <t>OXSR1</t>
  </si>
  <si>
    <t>PAK1</t>
  </si>
  <si>
    <t>PAK2</t>
  </si>
  <si>
    <t>PAK3</t>
  </si>
  <si>
    <t>PAK4</t>
  </si>
  <si>
    <t>PAK6</t>
  </si>
  <si>
    <t>PAK7</t>
  </si>
  <si>
    <t>PBK</t>
  </si>
  <si>
    <t>SLK</t>
  </si>
  <si>
    <t>STK10</t>
  </si>
  <si>
    <t>STK24</t>
  </si>
  <si>
    <t>STK25</t>
  </si>
  <si>
    <t>STK3</t>
  </si>
  <si>
    <t>STK39</t>
  </si>
  <si>
    <t>STK4</t>
  </si>
  <si>
    <t>STRADA</t>
  </si>
  <si>
    <t>STRADB</t>
  </si>
  <si>
    <t>TAOK1</t>
  </si>
  <si>
    <t>TAOK2</t>
  </si>
  <si>
    <t>TAOK3</t>
  </si>
  <si>
    <t>TNIK</t>
  </si>
  <si>
    <t>ACVR1</t>
  </si>
  <si>
    <t>ACVR1B</t>
  </si>
  <si>
    <t>ACVR1C</t>
  </si>
  <si>
    <t>ACVR2A</t>
  </si>
  <si>
    <t>ACVR2B</t>
  </si>
  <si>
    <t>ACVRL1</t>
  </si>
  <si>
    <t>AMHR2</t>
  </si>
  <si>
    <t>ANKK1</t>
  </si>
  <si>
    <t>ARAF</t>
  </si>
  <si>
    <t>BMPR1A</t>
  </si>
  <si>
    <t>BMPR1B</t>
  </si>
  <si>
    <t>BMPR2</t>
  </si>
  <si>
    <t>BRAF</t>
  </si>
  <si>
    <t>ILK</t>
  </si>
  <si>
    <t>IRAK1</t>
  </si>
  <si>
    <t>IRAK2</t>
  </si>
  <si>
    <t>IRAK3</t>
  </si>
  <si>
    <t>IRAK4</t>
  </si>
  <si>
    <t>KSR1</t>
  </si>
  <si>
    <t>KSR2</t>
  </si>
  <si>
    <t>LIMK1</t>
  </si>
  <si>
    <t>LIMK2</t>
  </si>
  <si>
    <t>LRRK1</t>
  </si>
  <si>
    <t>LRRK2</t>
  </si>
  <si>
    <t>RAF1</t>
  </si>
  <si>
    <t>RIPK1</t>
  </si>
  <si>
    <t>RIPK2</t>
  </si>
  <si>
    <t>RIPK3</t>
  </si>
  <si>
    <t>RIPK4</t>
  </si>
  <si>
    <t>TESK1</t>
  </si>
  <si>
    <t>TESK2</t>
  </si>
  <si>
    <t>TGFBR1</t>
  </si>
  <si>
    <t>TGFBR2</t>
  </si>
  <si>
    <t>TNNI3K</t>
  </si>
  <si>
    <t>AATK</t>
  </si>
  <si>
    <t>ABL1</t>
  </si>
  <si>
    <t>ABL2</t>
  </si>
  <si>
    <t>ALK</t>
  </si>
  <si>
    <t>AXL</t>
  </si>
  <si>
    <t>BLK</t>
  </si>
  <si>
    <t>BMX</t>
  </si>
  <si>
    <t>BTK</t>
  </si>
  <si>
    <t>CSF1R</t>
  </si>
  <si>
    <t>CSK</t>
  </si>
  <si>
    <t>DDR1</t>
  </si>
  <si>
    <t>DDR2</t>
  </si>
  <si>
    <t>EGFR</t>
  </si>
  <si>
    <t>EPHA1</t>
  </si>
  <si>
    <t>EPHA10</t>
  </si>
  <si>
    <t>EPHA2</t>
  </si>
  <si>
    <t>EPHA3</t>
  </si>
  <si>
    <t>EPHA4</t>
  </si>
  <si>
    <t>EPHA5</t>
  </si>
  <si>
    <t>EPHA6</t>
  </si>
  <si>
    <t>EPHA7</t>
  </si>
  <si>
    <t>EPHA8</t>
  </si>
  <si>
    <t>EPHB1</t>
  </si>
  <si>
    <t>EPHB2</t>
  </si>
  <si>
    <t>EPHB3</t>
  </si>
  <si>
    <t>EPHB4</t>
  </si>
  <si>
    <t>EPHB6</t>
  </si>
  <si>
    <t>ERBB2</t>
  </si>
  <si>
    <t>ERBB3</t>
  </si>
  <si>
    <t>ERBB4</t>
  </si>
  <si>
    <t>FER</t>
  </si>
  <si>
    <t>FES</t>
  </si>
  <si>
    <t>FGFR1</t>
  </si>
  <si>
    <t>FGFR2</t>
  </si>
  <si>
    <t>FGFR3</t>
  </si>
  <si>
    <t>FGFR4</t>
  </si>
  <si>
    <t>FGR</t>
  </si>
  <si>
    <t>FLT1</t>
  </si>
  <si>
    <t>FLT3</t>
  </si>
  <si>
    <t>FLT4</t>
  </si>
  <si>
    <t>FRK</t>
  </si>
  <si>
    <t>FYN</t>
  </si>
  <si>
    <t>HCK</t>
  </si>
  <si>
    <t>IGF1R</t>
  </si>
  <si>
    <t>INSR</t>
  </si>
  <si>
    <t>INSRR</t>
  </si>
  <si>
    <t>ITK</t>
  </si>
  <si>
    <t>JAK1</t>
  </si>
  <si>
    <t>JAK2</t>
  </si>
  <si>
    <t>JAK3</t>
  </si>
  <si>
    <t>KDR</t>
  </si>
  <si>
    <t>KIT</t>
  </si>
  <si>
    <t>LCK</t>
  </si>
  <si>
    <t>LMTK2</t>
  </si>
  <si>
    <t>LMTK3</t>
  </si>
  <si>
    <t>LTK</t>
  </si>
  <si>
    <t>LYN</t>
  </si>
  <si>
    <t>MATK</t>
  </si>
  <si>
    <t>MERTK</t>
  </si>
  <si>
    <t>MET</t>
  </si>
  <si>
    <t>MST1R</t>
  </si>
  <si>
    <t>MUSK</t>
  </si>
  <si>
    <t>NTRK1</t>
  </si>
  <si>
    <t>NTRK2</t>
  </si>
  <si>
    <t>NTRK3</t>
  </si>
  <si>
    <t>PDGFRA</t>
  </si>
  <si>
    <t>PDGFRB</t>
  </si>
  <si>
    <t>PTK2</t>
  </si>
  <si>
    <t>PTK2B</t>
  </si>
  <si>
    <t>PTK6</t>
  </si>
  <si>
    <t>PTK7</t>
  </si>
  <si>
    <t>RET</t>
  </si>
  <si>
    <t>ROR1</t>
  </si>
  <si>
    <t>ROR2</t>
  </si>
  <si>
    <t>ROS1</t>
  </si>
  <si>
    <t>RYK</t>
  </si>
  <si>
    <t>SRC</t>
  </si>
  <si>
    <t>SRMS</t>
  </si>
  <si>
    <t>STYK1</t>
  </si>
  <si>
    <t>SYK</t>
  </si>
  <si>
    <t>TEC</t>
  </si>
  <si>
    <t>TEK</t>
  </si>
  <si>
    <t>TIE1</t>
  </si>
  <si>
    <t>TNK1</t>
  </si>
  <si>
    <t>TNK2</t>
  </si>
  <si>
    <t>TXK</t>
  </si>
  <si>
    <t>TYK2</t>
  </si>
  <si>
    <t>TYRO3</t>
  </si>
  <si>
    <t>YES1</t>
  </si>
  <si>
    <t>ZAP70</t>
  </si>
  <si>
    <t>AAK1</t>
  </si>
  <si>
    <t>AURKA</t>
  </si>
  <si>
    <t>AURKB</t>
  </si>
  <si>
    <t>AURKC</t>
  </si>
  <si>
    <t>BMP2K</t>
  </si>
  <si>
    <t>BUB1</t>
  </si>
  <si>
    <t>BUB1B</t>
  </si>
  <si>
    <t>CAMKK1</t>
  </si>
  <si>
    <t>CAMKK2</t>
  </si>
  <si>
    <t>CDC7</t>
  </si>
  <si>
    <t>CHUK</t>
  </si>
  <si>
    <t>CSNK2A1</t>
  </si>
  <si>
    <t>CSNK2A2</t>
  </si>
  <si>
    <t>CSNK2A3</t>
  </si>
  <si>
    <t>DSTYK</t>
  </si>
  <si>
    <t>EIF2AK1</t>
  </si>
  <si>
    <t>EIF2AK2</t>
  </si>
  <si>
    <t>EIF2AK3</t>
  </si>
  <si>
    <t>EIF2AK4</t>
  </si>
  <si>
    <t>ERN1</t>
  </si>
  <si>
    <t>ERN2</t>
  </si>
  <si>
    <t>GAK</t>
  </si>
  <si>
    <t>GSG2</t>
  </si>
  <si>
    <t>IKBKB</t>
  </si>
  <si>
    <t>IKBKE</t>
  </si>
  <si>
    <t>MLKL</t>
  </si>
  <si>
    <t>MOS</t>
  </si>
  <si>
    <t>NRBP1</t>
  </si>
  <si>
    <t>NRBP2</t>
  </si>
  <si>
    <t>PAN3</t>
  </si>
  <si>
    <t>PDIK1L</t>
  </si>
  <si>
    <t>PEAK1</t>
  </si>
  <si>
    <t>PIK3R4</t>
  </si>
  <si>
    <t>PINK1</t>
  </si>
  <si>
    <t>PKDCC</t>
  </si>
  <si>
    <t>PKMYT1</t>
  </si>
  <si>
    <t>PLK1</t>
  </si>
  <si>
    <t>PLK2</t>
  </si>
  <si>
    <t>PLK3</t>
  </si>
  <si>
    <t>PLK4</t>
  </si>
  <si>
    <t>PLK5</t>
  </si>
  <si>
    <t>POMK</t>
  </si>
  <si>
    <t>PXK</t>
  </si>
  <si>
    <t>RNASEL</t>
  </si>
  <si>
    <t>RPS6KC1</t>
  </si>
  <si>
    <t>RPS6KL1</t>
  </si>
  <si>
    <t>SBK1</t>
  </si>
  <si>
    <t>SBK2</t>
  </si>
  <si>
    <t>SCYL1</t>
  </si>
  <si>
    <t>SCYL2</t>
  </si>
  <si>
    <t>SCYL3</t>
  </si>
  <si>
    <t>SGK071</t>
  </si>
  <si>
    <t>SGK110</t>
  </si>
  <si>
    <t>SGK223</t>
  </si>
  <si>
    <t>SGK494</t>
  </si>
  <si>
    <t>STK16</t>
  </si>
  <si>
    <t>STK31</t>
  </si>
  <si>
    <t>STK32A</t>
  </si>
  <si>
    <t>STK32B</t>
  </si>
  <si>
    <t>STK32C</t>
  </si>
  <si>
    <t>STK35</t>
  </si>
  <si>
    <t>STK36</t>
  </si>
  <si>
    <t>TBCK</t>
  </si>
  <si>
    <t>TBK1</t>
  </si>
  <si>
    <t>TEX14</t>
  </si>
  <si>
    <t>TLK1</t>
  </si>
  <si>
    <t>TLK2</t>
  </si>
  <si>
    <t>TP53RK</t>
  </si>
  <si>
    <t>TTK</t>
  </si>
  <si>
    <t>UHMK1</t>
  </si>
  <si>
    <t>ULK1</t>
  </si>
  <si>
    <t>ULK2</t>
  </si>
  <si>
    <t>ULK3</t>
  </si>
  <si>
    <t>ULK4</t>
  </si>
  <si>
    <t>WEE1</t>
  </si>
  <si>
    <t>WEE2</t>
  </si>
  <si>
    <t>WNK1</t>
  </si>
  <si>
    <t>WNK2</t>
  </si>
  <si>
    <t>WNK3</t>
  </si>
  <si>
    <t>WNK4</t>
  </si>
  <si>
    <t>ADCK1</t>
  </si>
  <si>
    <t>ADCK2</t>
  </si>
  <si>
    <t>ADCK3</t>
  </si>
  <si>
    <t>ADCK4</t>
  </si>
  <si>
    <t>ADCK5</t>
  </si>
  <si>
    <t>ALPK1</t>
  </si>
  <si>
    <t>ALPK2</t>
  </si>
  <si>
    <t>ALPK3</t>
  </si>
  <si>
    <t>EEF2K</t>
  </si>
  <si>
    <t>TRPM6</t>
  </si>
  <si>
    <t>TRPM7</t>
  </si>
  <si>
    <t>FASTK</t>
  </si>
  <si>
    <t>BCKDK</t>
  </si>
  <si>
    <t>PDK1</t>
  </si>
  <si>
    <t>PDK2</t>
  </si>
  <si>
    <t>PDK3</t>
  </si>
  <si>
    <t>PDK4</t>
  </si>
  <si>
    <t>ATM</t>
  </si>
  <si>
    <t>ATR</t>
  </si>
  <si>
    <t>MTOR</t>
  </si>
  <si>
    <t>PIK3CA</t>
  </si>
  <si>
    <t>PIK3CG</t>
  </si>
  <si>
    <t>PRKDC</t>
  </si>
  <si>
    <t>SMG1</t>
  </si>
  <si>
    <t>RIOK1</t>
  </si>
  <si>
    <t>RIOK2</t>
  </si>
  <si>
    <t>RIOK3</t>
  </si>
  <si>
    <t>Posterior</t>
  </si>
  <si>
    <t>1-MBF</t>
  </si>
  <si>
    <t>Joint</t>
  </si>
  <si>
    <t>Gene Symbol</t>
  </si>
  <si>
    <t>Starting Probability</t>
  </si>
  <si>
    <t>SMKX</t>
  </si>
  <si>
    <t>GM4776</t>
  </si>
  <si>
    <t>GM4922</t>
  </si>
  <si>
    <t>GM7168</t>
  </si>
  <si>
    <t>SMOK2A</t>
  </si>
  <si>
    <t>SMOK2B</t>
  </si>
  <si>
    <t>SMOK3A</t>
  </si>
  <si>
    <t>TSSK5</t>
  </si>
  <si>
    <t>GUCY2E</t>
  </si>
  <si>
    <t>GUCY2G</t>
  </si>
  <si>
    <t>SMOK1</t>
  </si>
  <si>
    <t>SMOK4A</t>
  </si>
  <si>
    <t>SMOKTCR</t>
  </si>
  <si>
    <t>mouse mpkCCD proteome</t>
  </si>
  <si>
    <t>TPM</t>
  </si>
  <si>
    <t>Z</t>
  </si>
  <si>
    <t>1-MBF Norm</t>
  </si>
  <si>
    <t>expression</t>
  </si>
  <si>
    <t>abundance</t>
  </si>
  <si>
    <t>-</t>
  </si>
  <si>
    <t>KTEA proteome IMCD</t>
  </si>
  <si>
    <t/>
  </si>
  <si>
    <t>Minimum 1-MBF</t>
  </si>
  <si>
    <t>Chen IMCD TPM xth percentile</t>
  </si>
  <si>
    <t>None</t>
  </si>
  <si>
    <t>Total Joint</t>
  </si>
  <si>
    <t>Isobe mpkCCD xth percentile</t>
  </si>
  <si>
    <t>KTEA Proteome IMCD xth percentile</t>
  </si>
  <si>
    <t>mouse mpkCCD proteome xth percentile</t>
  </si>
  <si>
    <t>mitogen-activated protein kinase 1</t>
  </si>
  <si>
    <t>integrin-linked protein kinase</t>
  </si>
  <si>
    <t>tyrosine-protein kinase FRK</t>
  </si>
  <si>
    <t>serine/threonine-protein kinase PAK 2</t>
  </si>
  <si>
    <t>myosin light chain kinase, smooth muscle</t>
  </si>
  <si>
    <t>serine/threonine-protein kinase MRCK beta</t>
  </si>
  <si>
    <t>rho-associated protein kinase 2</t>
  </si>
  <si>
    <t>protein kinase C iota type</t>
  </si>
  <si>
    <t>mitogen-activated protein kinase kinase kinase kinase 5</t>
  </si>
  <si>
    <t>casein kinase II subunit alpha</t>
  </si>
  <si>
    <t>tyrosine-protein kinase CSK</t>
  </si>
  <si>
    <t>mitogen-activated protein kinase 3</t>
  </si>
  <si>
    <t>serine/threonine-protein kinase N2</t>
  </si>
  <si>
    <t>MAP kinase-activated protein kinase 2</t>
  </si>
  <si>
    <t>cyclin-dependent kinase 18</t>
  </si>
  <si>
    <t>cyclin-dependent-like kinase 5</t>
  </si>
  <si>
    <t>mitogen-activated protein kinase 13</t>
  </si>
  <si>
    <t>cyclin-dependent kinase 1</t>
  </si>
  <si>
    <t>casein kinase II subunit alpha'</t>
  </si>
  <si>
    <t>serine/threonine-protein kinase 25</t>
  </si>
  <si>
    <t>serine/threonine-protein kinase 24</t>
  </si>
  <si>
    <t>SRSF protein kinase 1</t>
  </si>
  <si>
    <t>tyrosine-protein kinase Yes</t>
  </si>
  <si>
    <t>rho-associated protein kinase 1</t>
  </si>
  <si>
    <t>mitogen-activated protein kinase 12</t>
  </si>
  <si>
    <t>serine/threonine-protein kinase Nek9</t>
  </si>
  <si>
    <t>calcium/calmodulin-dependent protein kinase type 1</t>
  </si>
  <si>
    <t>glycogen synthase kinase-3 alpha</t>
  </si>
  <si>
    <t>serine/threonine-protein kinase PRP4 homolog</t>
  </si>
  <si>
    <t>cyclin-dependent kinase 9</t>
  </si>
  <si>
    <t>RAC-beta serine/threonine-protein kinase</t>
  </si>
  <si>
    <t>pyruvate dehydrogenase kinase, isozyme 3</t>
  </si>
  <si>
    <t>serine/threonine-protein kinase PAK 4</t>
  </si>
  <si>
    <t>serine/threonine-protein kinase 38</t>
  </si>
  <si>
    <t>mitogen-activated protein kinase 9 isoform alpha1</t>
  </si>
  <si>
    <t>cyclin-dependent kinase-like 1</t>
  </si>
  <si>
    <t>MAP kinase-interacting serine/threonine-protein kinase 2</t>
  </si>
  <si>
    <t>STE20/SPS1-related proline-alanine-rich protein kinase</t>
  </si>
  <si>
    <t>mitogen-activated protein kinase 11</t>
  </si>
  <si>
    <t>dual specificity protein kinase CLK1</t>
  </si>
  <si>
    <t>interferon-induced, double-stranded RNA-activated protein kinase</t>
  </si>
  <si>
    <t>serine/threonine-protein kinase pim-3</t>
  </si>
  <si>
    <t>receptor-interacting serine/threonine-protein kinase 4</t>
  </si>
  <si>
    <t>phosphoinositide 3-kinase regulatory subunit 4</t>
  </si>
  <si>
    <t>serine/threonine-protein kinase OSR1</t>
  </si>
  <si>
    <t>cyclin-dependent kinase 17</t>
  </si>
  <si>
    <t>serine/threonine-protein kinase PLK2</t>
  </si>
  <si>
    <t>tribbles homolog 1</t>
  </si>
  <si>
    <t>tyrosine-protein kinase JAK2</t>
  </si>
  <si>
    <t>fas-activated serine/threonine kinase</t>
  </si>
  <si>
    <t>mitotic checkpoint serine/threonine-protein kinase BUB1 beta</t>
  </si>
  <si>
    <t>serine/threonine-protein kinase TBK1</t>
  </si>
  <si>
    <t>ribosomal protein S6 kinase beta-2</t>
  </si>
  <si>
    <t>mitogen-activated protein kinase kinase kinase 11</t>
  </si>
  <si>
    <t>G protein-coupled receptor kinase 6 isoform i</t>
  </si>
  <si>
    <t>interleukin-1 receptor-associated kinase 4</t>
  </si>
  <si>
    <t>serine/threonine-protein kinase H1</t>
  </si>
  <si>
    <t>uncharacterized aarF domain-containing protein kinase 5</t>
  </si>
  <si>
    <t>non-receptor tyrosine-protein kinase TNK1</t>
  </si>
  <si>
    <t>lymphokine-activated killer T-cell-originated protein kinase</t>
  </si>
  <si>
    <t>MAP kinase-activated protein kinase 5</t>
  </si>
  <si>
    <t>serine/threonine-protein kinase TAO1</t>
  </si>
  <si>
    <t>mitogen-activated protein kinase kinase kinase 3</t>
  </si>
  <si>
    <t>serine/threonine-protein kinase 16</t>
  </si>
  <si>
    <t>serine/threonine-protein kinase PAK 6</t>
  </si>
  <si>
    <t>mitogen-activated protein kinase 6</t>
  </si>
  <si>
    <t>serine/threonine-protein kinase MRCK gamma</t>
  </si>
  <si>
    <t>tyrosine-protein kinase STYK1</t>
  </si>
  <si>
    <t>serine/threonine-protein kinase WNK4</t>
  </si>
  <si>
    <t>cyclin-dependent kinase 7</t>
  </si>
  <si>
    <t>ribosomal protein S6 kinase alpha-4</t>
  </si>
  <si>
    <t>PX domain-containing protein kinase-like protein short isoform</t>
  </si>
  <si>
    <t>serine/threonine-protein kinase NLK</t>
  </si>
  <si>
    <t>dual specificity protein kinase CLK3</t>
  </si>
  <si>
    <t>mitogen-activated protein kinase kinase kinase 1</t>
  </si>
  <si>
    <t>cyclin-dependent kinase 6</t>
  </si>
  <si>
    <t>inactive serine/threonine-protein kinase VRK3</t>
  </si>
  <si>
    <t>cyclin-dependent kinase 20</t>
  </si>
  <si>
    <t>myosin light chain kinase family member 4</t>
  </si>
  <si>
    <t>mitogen-activated protein kinase 15</t>
  </si>
  <si>
    <t>tyrosine-protein kinase HCK isoform p56Hck</t>
  </si>
  <si>
    <t>myosin light chain kinase 2, skeletal/cardiac muscle</t>
  </si>
  <si>
    <t>tyrosine-protein kinase Blk</t>
  </si>
  <si>
    <t>dual specificity testis-specific protein kinase 1</t>
  </si>
  <si>
    <t>tyrosine-protein kinase Fgr</t>
  </si>
  <si>
    <t>serine/threonine-protein kinase ULK2</t>
  </si>
  <si>
    <t>serine/threonine-protein kinase ICK</t>
  </si>
  <si>
    <t>tyrosine-protein kinase SYK</t>
  </si>
  <si>
    <t>serine/threonine-protein kinase DCLK3</t>
  </si>
  <si>
    <t>STE20-related kinase adapter protein beta</t>
  </si>
  <si>
    <t>serine/threonine-protein kinase STK11 isoform S</t>
  </si>
  <si>
    <t>eukaryotic translation initiation factor 2-alpha kinase 1</t>
  </si>
  <si>
    <t>leucine-rich repeat serine/threonine-protein kinase 1</t>
  </si>
  <si>
    <t>serine/threonine-protein kinase Nek8</t>
  </si>
  <si>
    <t>receptor-interacting serine/threonine-protein kinase 1</t>
  </si>
  <si>
    <t>serine/threonine-protein kinase RIO3</t>
  </si>
  <si>
    <t>serine/threonine-protein kinase TAO3</t>
  </si>
  <si>
    <t>serine/threonine-protein kinase ULK3</t>
  </si>
  <si>
    <t>serine/threonine-protein kinase PDIK1L</t>
  </si>
  <si>
    <t>serine/threonine-protein kinase mTOR</t>
  </si>
  <si>
    <t>SNF-related serine/threonine-protein kinase</t>
  </si>
  <si>
    <t>mitogen-activated protein kinase kinase kinase 15</t>
  </si>
  <si>
    <t>serine/threonine-protein kinase RIO1</t>
  </si>
  <si>
    <t>cAMP-dependent protein kinase catalytic subunit PRKX</t>
  </si>
  <si>
    <t>null</t>
  </si>
  <si>
    <t>ribosomal protein S6 kinase alpha-2</t>
  </si>
  <si>
    <t>serine/threonine-protein kinase SIK2</t>
  </si>
  <si>
    <t>serine/threonine-protein kinase SIK3</t>
  </si>
  <si>
    <t>mitogen-activated protein kinase kinase kinase 2</t>
  </si>
  <si>
    <t>protein kinase C alpha type</t>
  </si>
  <si>
    <t>uncharacterized aarF domain-containing protein kinase 2</t>
  </si>
  <si>
    <t>MAPK/MAK/MRK overlapping kinase</t>
  </si>
  <si>
    <t>inactive tyrosine-protein kinase PEAK1</t>
  </si>
  <si>
    <t>serine/threonine-protein kinase RIO2</t>
  </si>
  <si>
    <t>dual serine/threonine and tyrosine protein kinase</t>
  </si>
  <si>
    <t>membrane-associated tyrosine- and threonine-specific cdc2-inhibitory kinase</t>
  </si>
  <si>
    <t>tribbles homolog 3</t>
  </si>
  <si>
    <t>tyrosine-protein kinase Srms</t>
  </si>
  <si>
    <t>mitogen-activated protein kinase kinase kinase 10</t>
  </si>
  <si>
    <t>aurora kinase B</t>
  </si>
  <si>
    <t>triple functional domain protein</t>
  </si>
  <si>
    <t>mitogen-activated protein kinase kinase kinase 5</t>
  </si>
  <si>
    <t>RAC-gamma serine/threonine-protein kinase</t>
  </si>
  <si>
    <t>serine/threonine-protein kinase SBK1</t>
  </si>
  <si>
    <t>TBC domain-containing protein kinase-like protein</t>
  </si>
  <si>
    <t>serine/threonine-protein kinase D2</t>
  </si>
  <si>
    <t>serine/threonine-protein kinase 17B</t>
  </si>
  <si>
    <t>serine/threonine-protein kinase LATS1</t>
  </si>
  <si>
    <t>phosphatidylinositol 4,5-bisphosphate 3-kinase catalytic subunit alpha isoform</t>
  </si>
  <si>
    <t>mitogen-activated protein kinase kinase kinase 14</t>
  </si>
  <si>
    <t>microtubule-associated serine/threonine-protein kinase 3</t>
  </si>
  <si>
    <t>serine/threonine-protein kinase Chk1</t>
  </si>
  <si>
    <t>serine/threonine-protein kinase SMG1</t>
  </si>
  <si>
    <t>casein kinase I isoform gamma-3</t>
  </si>
  <si>
    <t>myosin-IIIb</t>
  </si>
  <si>
    <t>tyrosine-protein kinase JAK3</t>
  </si>
  <si>
    <t>serine/threonine-protein kinase Nek2</t>
  </si>
  <si>
    <t>dual specificity tyrosine-phosphorylation-regulated kinase 1B isoform p75</t>
  </si>
  <si>
    <t>serine/threonine-protein kinase Sgk3</t>
  </si>
  <si>
    <t>casein kinase I isoform gamma-1</t>
  </si>
  <si>
    <t>eukaryotic elongation factor 2 kinase</t>
  </si>
  <si>
    <t>DNA-dependent protein kinase catalytic subunit</t>
  </si>
  <si>
    <t>PAS domain-containing serine/threonine-protein kinase</t>
  </si>
  <si>
    <t>tyrosine-protein kinase Fes/Fps</t>
  </si>
  <si>
    <t>protein kinase C epsilon type</t>
  </si>
  <si>
    <t>microtubule-associated serine/threonine-protein kinase 4</t>
  </si>
  <si>
    <t>mitogen-activated protein kinase kinase kinase 12</t>
  </si>
  <si>
    <t>serine/threonine-protein kinase B-raf</t>
  </si>
  <si>
    <t>serine-protein kinase ATM</t>
  </si>
  <si>
    <t>serine/threonine-protein kinase greatwall</t>
  </si>
  <si>
    <t>serine/threonine-protein kinase ULK4</t>
  </si>
  <si>
    <t>ribosomal protein S6 kinase delta-1</t>
  </si>
  <si>
    <t>protein O-mannose kinase</t>
  </si>
  <si>
    <t>nik-related protein kinase</t>
  </si>
  <si>
    <t>2-5A-dependent ribonuclease</t>
  </si>
  <si>
    <t>serine/threonine-protein kinase pim-2</t>
  </si>
  <si>
    <t>serine/threonine-protein kinase ATR</t>
  </si>
  <si>
    <t>leucine-rich repeat serine/threonine-protein kinase 2</t>
  </si>
  <si>
    <t>testis-specific serine/threonine-protein kinase 6</t>
  </si>
  <si>
    <t>serine/threonine-protein kinase 36</t>
  </si>
  <si>
    <t>serine/threonine-protein kinase Nek6</t>
  </si>
  <si>
    <t>G protein-coupled receptor kinase 5</t>
  </si>
  <si>
    <t>serine/threonine-protein kinase SIK1</t>
  </si>
  <si>
    <t>SRSF protein kinase 3</t>
  </si>
  <si>
    <t>[Pyruvate dehydrogenase (acetyl-transferring)] kinase isozyme 4, mitochondrial</t>
  </si>
  <si>
    <t>dual specificity tyrosine-phosphorylation-regulated kinase 3</t>
  </si>
  <si>
    <t>EKC/KEOPS complex subunit TP53RK</t>
  </si>
  <si>
    <t>dual specificity tyrosine-phosphorylation-regulated kinase 2</t>
  </si>
  <si>
    <t>dual specificity testis-specific protein kinase 2</t>
  </si>
  <si>
    <t>tribbles homolog 2</t>
  </si>
  <si>
    <t>mitogen-activated protein kinase kinase kinase 6</t>
  </si>
  <si>
    <t>NUAK family SNF1-like kinase 1</t>
  </si>
  <si>
    <t>death-associated protein kinase 2</t>
  </si>
  <si>
    <t>cyclin-dependent kinase-like 5</t>
  </si>
  <si>
    <t>mitogen-activated protein kinase kinase kinase 8</t>
  </si>
  <si>
    <t>BMP-2-inducible protein kinase</t>
  </si>
  <si>
    <t>maternal embryonic leucine zipper kinase</t>
  </si>
  <si>
    <t>serine/threonine-protein kinase PLK1</t>
  </si>
  <si>
    <t>citron Rho-interacting kinase</t>
  </si>
  <si>
    <t>serine/threonine-protein kinase Nek11</t>
  </si>
  <si>
    <t>phosphorylase b kinase gamma catalytic chain, skeletal muscle/heart isoform</t>
  </si>
  <si>
    <t>alpha-protein kinase 1</t>
  </si>
  <si>
    <t>inhibitor of nuclear factor kappa-B kinase subunit epsilon</t>
  </si>
  <si>
    <t>rhodopsin kinase GRK1</t>
  </si>
  <si>
    <t>microtubule-associated serine/threonine-protein kinase 1</t>
  </si>
  <si>
    <t>serine/threonine-protein kinase N3</t>
  </si>
  <si>
    <t>protein kinase C theta type</t>
  </si>
  <si>
    <t>cGMP-dependent protein kinase 1 isoform beta</t>
  </si>
  <si>
    <t>cGMP-dependent protein kinase 2</t>
  </si>
  <si>
    <t>serine/threonine-protein kinase BRSK2 isoform gamma</t>
  </si>
  <si>
    <t>calcium/calmodulin-dependent protein kinase type 1G</t>
  </si>
  <si>
    <t>calcium/calmodulin-dependent protein kinase type IV</t>
  </si>
  <si>
    <t>caM kinase-like vesicle-associated protein</t>
  </si>
  <si>
    <t>sperm motility kinase Z</t>
  </si>
  <si>
    <t>sperm motility kinase Y</t>
  </si>
  <si>
    <t>hormonally up-regulated neu tumor-associated kinase</t>
  </si>
  <si>
    <t>calcium/calmodulin-dependent protein kinase type 1B</t>
  </si>
  <si>
    <t>sperm motility kinase 2A</t>
  </si>
  <si>
    <t>sperm motility kinase 2B</t>
  </si>
  <si>
    <t>sperm motility kinase 3A</t>
  </si>
  <si>
    <t>testis-specific serine/threonine-protein kinase 1</t>
  </si>
  <si>
    <t>testis-specific serine/threonine-protein kinase 2</t>
  </si>
  <si>
    <t>testis-specific serine/threonine-protein kinase 3</t>
  </si>
  <si>
    <t>testis-specific serine/threonine-protein kinase 5</t>
  </si>
  <si>
    <t>tau-tubulin kinase 1</t>
  </si>
  <si>
    <t>cyclin-dependent kinase 3 isoform X3</t>
  </si>
  <si>
    <t>cyclin-dependent kinase-like 4</t>
  </si>
  <si>
    <t>dual specificity tyrosine-phosphorylation-regulated kinase 4</t>
  </si>
  <si>
    <t>homeodomain-interacting protein kinase 4</t>
  </si>
  <si>
    <t>mitogen-activated protein kinase kinase kinase 13</t>
  </si>
  <si>
    <t>mitogen-activated protein kinase kinase kinase 19</t>
  </si>
  <si>
    <t>myosin-IIIa</t>
  </si>
  <si>
    <t>kinase suppressor of Ras 2</t>
  </si>
  <si>
    <t>serine/threonine-protein kinase TNNI3K</t>
  </si>
  <si>
    <t>cytoplasmic tyrosine-protein kinase BMX</t>
  </si>
  <si>
    <t>tyrosine-protein kinase BTK</t>
  </si>
  <si>
    <t>ephrin type-A receptor 6</t>
  </si>
  <si>
    <t>calcium/calmodulin-dependent protein kinase kinase 1</t>
  </si>
  <si>
    <t>proto-oncogene serine/threonine-protein kinase mos</t>
  </si>
  <si>
    <t>serine/threonine-protein kinase SBK2</t>
  </si>
  <si>
    <t>serine/threonine-protein kinase 32A</t>
  </si>
  <si>
    <t>serine/threonine-protein kinase 32B</t>
  </si>
  <si>
    <t>wee1-like protein kinase 2</t>
  </si>
  <si>
    <t>alpha-protein kinase 2</t>
  </si>
  <si>
    <t>alpha-protein kinase 3</t>
  </si>
  <si>
    <t>transient receptor potential cation channel subfamily M member 6</t>
  </si>
  <si>
    <t>phosphatidylinositol 4,5-bisphosphate 3-kinase catalytic subunit gamma isoform</t>
  </si>
  <si>
    <t>Annotation</t>
  </si>
  <si>
    <t xml:space="preserve">neuronal proto-oncogene tyrosine-protein kinase Src </t>
  </si>
  <si>
    <t xml:space="preserve">protein kinase C delta type </t>
  </si>
  <si>
    <t xml:space="preserve">casein kinase I isoform delta </t>
  </si>
  <si>
    <t xml:space="preserve">5'-AMP-activated protein kinase catalytic subunit alpha-1 </t>
  </si>
  <si>
    <t xml:space="preserve">RAC-alpha serine/threonine-protein kinase </t>
  </si>
  <si>
    <t xml:space="preserve">serine/threonine-protein kinase N1 </t>
  </si>
  <si>
    <t xml:space="preserve">cyclin-G-associated kinase </t>
  </si>
  <si>
    <t xml:space="preserve">calcium/calmodulin-dependent protein kinase kinase 2 </t>
  </si>
  <si>
    <t xml:space="preserve">nuclear receptor-binding protein </t>
  </si>
  <si>
    <t>serine/threonine-protein kinase MRCK alpha 1</t>
  </si>
  <si>
    <t xml:space="preserve">cyclin-dependent kinase 2 </t>
  </si>
  <si>
    <t xml:space="preserve">inhibitor of nuclear factor kappa-B kinase subunit beta </t>
  </si>
  <si>
    <t xml:space="preserve">mitogen-activated protein kinase 8 </t>
  </si>
  <si>
    <t xml:space="preserve">PAN2-PAN3 deadenylation complex subunit Pan3 </t>
  </si>
  <si>
    <t xml:space="preserve">mixed lineage kinase domain-like protein </t>
  </si>
  <si>
    <t xml:space="preserve">mitogen-activated protein kinase kinase kinase kinase 3 </t>
  </si>
  <si>
    <t xml:space="preserve">serine/threonine-protein kinase 38-like </t>
  </si>
  <si>
    <t xml:space="preserve">cyclin-dependent kinase 10 </t>
  </si>
  <si>
    <t xml:space="preserve">dual specificity protein kinase CLK4 </t>
  </si>
  <si>
    <t xml:space="preserve">interleukin-1 receptor-associated kinase 1 </t>
  </si>
  <si>
    <t xml:space="preserve">nuclear receptor-binding protein 2 </t>
  </si>
  <si>
    <t xml:space="preserve">calcium/calmodulin-dependent protein kinase type II subunit beta </t>
  </si>
  <si>
    <t xml:space="preserve">serine/threonine-protein kinase MAK </t>
  </si>
  <si>
    <t xml:space="preserve">serine/threonine-protein kinase ULK1 </t>
  </si>
  <si>
    <t xml:space="preserve">non-receptor tyrosine-protein kinase TYK2 </t>
  </si>
  <si>
    <t xml:space="preserve">serine/threonine-protein kinase Nek3 </t>
  </si>
  <si>
    <t xml:space="preserve">serine/threonine-protein kinase Nek4 </t>
  </si>
  <si>
    <t xml:space="preserve">kalirin </t>
  </si>
  <si>
    <t xml:space="preserve">wee1-like protein kinase </t>
  </si>
  <si>
    <t xml:space="preserve">serine/threonine-protein kinase MARK1 </t>
  </si>
  <si>
    <t xml:space="preserve">cell division cycle 7-related protein kinase </t>
  </si>
  <si>
    <t xml:space="preserve">mitogen-activated protein kinase kinase kinase 9 </t>
  </si>
  <si>
    <t xml:space="preserve">MAP/microtubule affinity-regulating kinase 4 </t>
  </si>
  <si>
    <t xml:space="preserve">protein-tyrosine kinase 2-beta </t>
  </si>
  <si>
    <t xml:space="preserve">serine/threonine-protein kinase VRK2 </t>
  </si>
  <si>
    <t xml:space="preserve">G protein-coupled receptor kinase 4 </t>
  </si>
  <si>
    <t>serine/threonine-protein kinase DCLK1 1</t>
  </si>
  <si>
    <t xml:space="preserve">serine/threonine-protein kinase 33 </t>
  </si>
  <si>
    <t xml:space="preserve">ankyrin repeat and protein kinase domain-containing protein 1 </t>
  </si>
  <si>
    <t xml:space="preserve">ribosomal protein S6 kinase-like 1 </t>
  </si>
  <si>
    <t xml:space="preserve">serine/threonine-protein kinase 31 </t>
  </si>
  <si>
    <t xml:space="preserve">STE20-like serine/threonine-protein kinase </t>
  </si>
  <si>
    <t xml:space="preserve">cAMP-dependent protein kinase catalytic subunit alpha </t>
  </si>
  <si>
    <t xml:space="preserve">serine/threonine-protein kinase Nek7 </t>
  </si>
  <si>
    <t xml:space="preserve">glycogen synthase kinase-3 beta </t>
  </si>
  <si>
    <t xml:space="preserve">N-terminal kinase-like protein </t>
  </si>
  <si>
    <t xml:space="preserve">serine/threonine-protein kinase A-Raf </t>
  </si>
  <si>
    <t xml:space="preserve">serine/threonine-protein kinase 3 </t>
  </si>
  <si>
    <t xml:space="preserve">MAP kinase-activated protein kinase 3 </t>
  </si>
  <si>
    <t xml:space="preserve">cyclin-dependent kinase 4 </t>
  </si>
  <si>
    <t xml:space="preserve">RAF proto-oncogene serine/threonine-protein kinase </t>
  </si>
  <si>
    <t xml:space="preserve">dual specificity protein kinase CLK2 </t>
  </si>
  <si>
    <t xml:space="preserve">inhibitor of nuclear factor kappa-B kinase subunit alpha </t>
  </si>
  <si>
    <t xml:space="preserve">serine/threonine-protein kinase PAK 1 </t>
  </si>
  <si>
    <t xml:space="preserve">[Pyruvate dehydrogenase (acetyl-transferring)] kinase isozyme 1, mitochondrial </t>
  </si>
  <si>
    <t xml:space="preserve">cyclin-dependent kinase 16 </t>
  </si>
  <si>
    <t xml:space="preserve">cyclin-dependent kinase 13 </t>
  </si>
  <si>
    <t xml:space="preserve">peripheral plasma membrane protein CASK </t>
  </si>
  <si>
    <t xml:space="preserve">tyrosine-protein kinase JAK1 </t>
  </si>
  <si>
    <t xml:space="preserve">pyruvate dehydrogenase kinase, isoenzyme 2 </t>
  </si>
  <si>
    <t xml:space="preserve">ribosomal protein S6 kinase alpha-3 </t>
  </si>
  <si>
    <t xml:space="preserve">casein kinase I isoform gamma-2 </t>
  </si>
  <si>
    <t xml:space="preserve">homeodomain-interacting protein kinase 1 </t>
  </si>
  <si>
    <t xml:space="preserve">homeodomain-interacting protein kinase 3 </t>
  </si>
  <si>
    <t xml:space="preserve">dual specificity tyrosine-phosphorylation-regulated kinase 1A </t>
  </si>
  <si>
    <t xml:space="preserve">transient receptor potential cation channel subfamily M member 7 </t>
  </si>
  <si>
    <t xml:space="preserve">phosphorylase b kinase gamma catalytic chain, liver/testis isoform </t>
  </si>
  <si>
    <t xml:space="preserve">ribosomal protein S6 kinase alpha-5 </t>
  </si>
  <si>
    <t xml:space="preserve">serine/threonine-protein kinase tousled-like 1 </t>
  </si>
  <si>
    <t xml:space="preserve">5'-AMP-activated protein kinase catalytic subunit alpha-2 </t>
  </si>
  <si>
    <t xml:space="preserve">mitogen-activated protein kinase kinase kinase 4 </t>
  </si>
  <si>
    <t xml:space="preserve">cyclin-dependent kinase 8 </t>
  </si>
  <si>
    <t xml:space="preserve">serine/threonine-protein kinase Chk2 </t>
  </si>
  <si>
    <t xml:space="preserve">serine/threonine-protein kinase LATS2 </t>
  </si>
  <si>
    <t xml:space="preserve">cyclin-dependent kinase 15 </t>
  </si>
  <si>
    <t xml:space="preserve">cyclin-dependent kinase 14 </t>
  </si>
  <si>
    <t xml:space="preserve">myosin light chain kinase 3 </t>
  </si>
  <si>
    <t xml:space="preserve">serine/threonine-protein kinase PLK3 </t>
  </si>
  <si>
    <t xml:space="preserve">serine/threonine-protein kinase Kist </t>
  </si>
  <si>
    <t xml:space="preserve">serine/threonine-protein kinase pim-1 </t>
  </si>
  <si>
    <t xml:space="preserve">mitogen-activated protein kinase kinase kinase kinase 2 </t>
  </si>
  <si>
    <t xml:space="preserve">serine/threonine-protein kinase TAO2 </t>
  </si>
  <si>
    <t xml:space="preserve">guanylate cyclase 2G </t>
  </si>
  <si>
    <t xml:space="preserve">serine/threonine-protein kinase PLK4 </t>
  </si>
  <si>
    <t xml:space="preserve">cyclin-dependent kinase-like 2 </t>
  </si>
  <si>
    <t xml:space="preserve">death-associated protein kinase 1 </t>
  </si>
  <si>
    <t xml:space="preserve">receptor-interacting serine/threonine-protein kinase 2 </t>
  </si>
  <si>
    <t xml:space="preserve">serine/threonine-protein kinase Nek5 </t>
  </si>
  <si>
    <t xml:space="preserve">mitotic checkpoint serine/threonine-protein kinase BUB1 </t>
  </si>
  <si>
    <t xml:space="preserve">macrophage-stimulating protein receptor </t>
  </si>
  <si>
    <t xml:space="preserve">mitogen-activated protein kinase 4 </t>
  </si>
  <si>
    <t xml:space="preserve">LIM domain kinase 1 </t>
  </si>
  <si>
    <t xml:space="preserve">receptor-interacting serine/threonine-protein kinase 3 </t>
  </si>
  <si>
    <t xml:space="preserve">protein kinase C eta type </t>
  </si>
  <si>
    <t xml:space="preserve">tau-tubulin kinase 2 </t>
  </si>
  <si>
    <t xml:space="preserve">ribosomal protein S6 kinase alpha-6 </t>
  </si>
  <si>
    <t xml:space="preserve">mitogen-activated protein kinase kinase kinase kinase 1 </t>
  </si>
  <si>
    <t xml:space="preserve">serine/threonine-protein kinase Nek10 </t>
  </si>
  <si>
    <t xml:space="preserve">obscurin </t>
  </si>
  <si>
    <t xml:space="preserve">protein kinase C beta type </t>
  </si>
  <si>
    <t xml:space="preserve">protein kinase C gamma type </t>
  </si>
  <si>
    <t xml:space="preserve">serine/threonine-protein kinase BRSK1 </t>
  </si>
  <si>
    <t xml:space="preserve">interleukin-1 receptor-associated kinase 3 </t>
  </si>
  <si>
    <t xml:space="preserve">kinase suppressor of Ras 1 </t>
  </si>
  <si>
    <t xml:space="preserve">protein-tyrosine kinase 6 </t>
  </si>
  <si>
    <t xml:space="preserve">inactive serine/threonine-protein kinase PLK5 </t>
  </si>
  <si>
    <t xml:space="preserve">serine/threonine-protein kinase 32C </t>
  </si>
  <si>
    <t xml:space="preserve">serine/threonine-protein kinase WNK3 </t>
  </si>
  <si>
    <t xml:space="preserve">MAP/microtubule affinity-regulating kinase 3 </t>
  </si>
  <si>
    <t xml:space="preserve">mitogen-activated protein kinase 14 </t>
  </si>
  <si>
    <t xml:space="preserve">serine/threonine-protein kinase MARK2 </t>
  </si>
  <si>
    <t xml:space="preserve">SCY1-like protein 2 </t>
  </si>
  <si>
    <t xml:space="preserve">cyclin-dependent kinase 12 </t>
  </si>
  <si>
    <t xml:space="preserve">fibroblast growth factor receptor 2 </t>
  </si>
  <si>
    <t xml:space="preserve">cAMP-dependent protein kinase catalytic subunit beta </t>
  </si>
  <si>
    <t xml:space="preserve">misshapen-like kinase 1 </t>
  </si>
  <si>
    <t xml:space="preserve">eIF-2-alpha kinase GCN2 </t>
  </si>
  <si>
    <t xml:space="preserve">traf2 and NCK-interacting protein kinase </t>
  </si>
  <si>
    <t xml:space="preserve">microtubule-associated serine/threonine-protein kinase 2 </t>
  </si>
  <si>
    <t xml:space="preserve">TGF-beta receptor type-1 </t>
  </si>
  <si>
    <t xml:space="preserve">STE20-related kinase adapter protein alpha </t>
  </si>
  <si>
    <t xml:space="preserve">ribosomal protein S6 kinase beta-1 </t>
  </si>
  <si>
    <t xml:space="preserve">protein-associating with the carboxyl-terminal domain of ezrin </t>
  </si>
  <si>
    <t xml:space="preserve">cyclin-dependent kinase 19 </t>
  </si>
  <si>
    <t xml:space="preserve">tyrosine-protein kinase TXK </t>
  </si>
  <si>
    <t xml:space="preserve">serine/threonine-protein kinase D3 </t>
  </si>
  <si>
    <t xml:space="preserve">serine/threonine-protein kinase 10 </t>
  </si>
  <si>
    <t xml:space="preserve">titin </t>
  </si>
  <si>
    <t xml:space="preserve">megakaryocyte-associated tyrosine-protein kinase </t>
  </si>
  <si>
    <t xml:space="preserve">serine/threonine-protein kinase LMTK1 </t>
  </si>
  <si>
    <t xml:space="preserve">dual specificity protein kinase TTK </t>
  </si>
  <si>
    <t xml:space="preserve">casein kinase I isoform alpha </t>
  </si>
  <si>
    <t xml:space="preserve">focal adhesion kinase 1 </t>
  </si>
  <si>
    <t xml:space="preserve">mitogen-activated protein kinase kinase kinase kinase 4 </t>
  </si>
  <si>
    <t xml:space="preserve">calcium/calmodulin-dependent protein kinase type II subunit gamma </t>
  </si>
  <si>
    <t xml:space="preserve">AP2 associated kinase 1 </t>
  </si>
  <si>
    <t xml:space="preserve">cyclin-dependent kinase 11B </t>
  </si>
  <si>
    <t xml:space="preserve">homeodomain-interacting protein kinase 2 </t>
  </si>
  <si>
    <t xml:space="preserve">serine/threonine-protein kinase D1 </t>
  </si>
  <si>
    <t xml:space="preserve">serine/threonine-protein kinase Nek1 </t>
  </si>
  <si>
    <t xml:space="preserve">cyclin-dependent kinase-like 3 </t>
  </si>
  <si>
    <t xml:space="preserve">activated CDC42 kinase 1 </t>
  </si>
  <si>
    <t xml:space="preserve">testis-specific serine/threonine-protein kinase 4 </t>
  </si>
  <si>
    <t xml:space="preserve">striated muscle-specific serine/threonine-protein kinase </t>
  </si>
  <si>
    <t xml:space="preserve">serine/threonine-protein kinase WNK1 </t>
  </si>
  <si>
    <t xml:space="preserve">tyrosine-protein kinase ITK/TSK </t>
  </si>
  <si>
    <t xml:space="preserve">mitogen-activated protein kinase 10 </t>
  </si>
  <si>
    <t xml:space="preserve">myotonin-protein kinase </t>
  </si>
  <si>
    <t xml:space="preserve">muscle, skeletal receptor tyrosine-protein kinase </t>
  </si>
  <si>
    <t xml:space="preserve">serine/threonine-protein kinase DCLK2 </t>
  </si>
  <si>
    <t xml:space="preserve">calcium/calmodulin-dependent protein kinase type II subunit delta </t>
  </si>
  <si>
    <t xml:space="preserve">serine/threonine-protein kinase VRK1 </t>
  </si>
  <si>
    <t xml:space="preserve">tyrosine-protein kinase Lyn </t>
  </si>
  <si>
    <t xml:space="preserve">SRSF protein kinase 2 </t>
  </si>
  <si>
    <t xml:space="preserve">casein kinase I isoform epsilon </t>
  </si>
  <si>
    <t xml:space="preserve">death-associated protein kinase 3 </t>
  </si>
  <si>
    <t xml:space="preserve">NUAK family SNF1-like kinase 2 </t>
  </si>
  <si>
    <t xml:space="preserve">proto-oncogene tyrosine-protein kinase LCK </t>
  </si>
  <si>
    <t xml:space="preserve">tyrosine-protein kinase Fyn </t>
  </si>
  <si>
    <t xml:space="preserve">serine/threonine-protein kinase 40 </t>
  </si>
  <si>
    <t xml:space="preserve">serine/threonine-protein kinase 35 </t>
  </si>
  <si>
    <t xml:space="preserve">tyrosine-protein kinase ABL2 </t>
  </si>
  <si>
    <t xml:space="preserve">inactive serine/threonine-protein kinase TEX14 </t>
  </si>
  <si>
    <t xml:space="preserve">serine/threonine-protein kinase Sgk1 </t>
  </si>
  <si>
    <t xml:space="preserve">mitogen-activated protein kinase kinase kinase 7 </t>
  </si>
  <si>
    <t>insulin receptor  preproprotein</t>
  </si>
  <si>
    <t xml:space="preserve">mitogen-activated protein kinase 7 </t>
  </si>
  <si>
    <t xml:space="preserve">interleukin-1 receptor-associated kinase-like 2 </t>
  </si>
  <si>
    <t xml:space="preserve">aurora kinase A </t>
  </si>
  <si>
    <t xml:space="preserve">tyrosine-protein kinase receptor TYRO3 </t>
  </si>
  <si>
    <t xml:space="preserve">serine/threonine-protein kinase WNK2 </t>
  </si>
  <si>
    <t xml:space="preserve">serine/threonine-protein kinase Sgk2 </t>
  </si>
  <si>
    <t xml:space="preserve">tyrosine-protein kinase ZAP-70 </t>
  </si>
  <si>
    <t xml:space="preserve">aurora kinase C </t>
  </si>
  <si>
    <t xml:space="preserve">3-phosphoinositide-dependent protein kinase 1 </t>
  </si>
  <si>
    <t xml:space="preserve">protein kinase C zeta type </t>
  </si>
  <si>
    <t xml:space="preserve">tyrosine-protein kinase Fer </t>
  </si>
  <si>
    <t xml:space="preserve">tyrosine-protein kinase Tec </t>
  </si>
  <si>
    <t xml:space="preserve">ribosomal protein S6 kinase alpha-1 </t>
  </si>
  <si>
    <t xml:space="preserve">tyrosine-protein kinase ABL1 </t>
  </si>
  <si>
    <t xml:space="preserve">calcium/calmodulin-dependent protein kinase type 1D </t>
  </si>
  <si>
    <t xml:space="preserve">LIM domain kinase 2 </t>
  </si>
  <si>
    <t xml:space="preserve">serine/threonine-protein kinase PAK 3 </t>
  </si>
  <si>
    <t xml:space="preserve">MAP kinase-interacting serine/threonine-protein kinase 1 </t>
  </si>
  <si>
    <t xml:space="preserve">serine/threonine-protein kinase tousled-like 2 </t>
  </si>
  <si>
    <t xml:space="preserve">ephrin type-B receptor 3 </t>
  </si>
  <si>
    <t xml:space="preserve">epidermal growth factor receptor  </t>
  </si>
  <si>
    <t xml:space="preserve">serine/threonine-protein kinase 4 </t>
  </si>
  <si>
    <t xml:space="preserve">ephrin type-A receptor 2 </t>
  </si>
  <si>
    <t xml:space="preserve">receptor tyrosine-protein kinase erbB-2 </t>
  </si>
  <si>
    <t xml:space="preserve">serine/threonine-protein kinase LMTK2 </t>
  </si>
  <si>
    <t xml:space="preserve">inactive tyrosine-protein kinase 7 </t>
  </si>
  <si>
    <t xml:space="preserve">hepatocyte growth factor receptor </t>
  </si>
  <si>
    <t xml:space="preserve">[3-methyl-2-oxobutanoate dehydrogenase [lipoamide]] kinase, mitochondrial </t>
  </si>
  <si>
    <t xml:space="preserve">fibroblast growth factor receptor 1  </t>
  </si>
  <si>
    <t xml:space="preserve">TGF-beta receptor type-2  </t>
  </si>
  <si>
    <t xml:space="preserve">bone morphogenetic protein receptor type-1A </t>
  </si>
  <si>
    <t xml:space="preserve">tyrosine-protein kinase RYK  </t>
  </si>
  <si>
    <t xml:space="preserve">activin receptor type-2A </t>
  </si>
  <si>
    <t xml:space="preserve">ephrin type-B receptor 2  </t>
  </si>
  <si>
    <t xml:space="preserve">serine/threonine-protein kinase PINK1, mitochondrial </t>
  </si>
  <si>
    <t xml:space="preserve">ephrin type-B receptor 4  </t>
  </si>
  <si>
    <t xml:space="preserve">platelet-derived growth factor receptor alpha  </t>
  </si>
  <si>
    <t xml:space="preserve">platelet-derived growth factor receptor beta  </t>
  </si>
  <si>
    <t xml:space="preserve">calcium/calmodulin-dependent protein kinase type II subunit alpha  </t>
  </si>
  <si>
    <t xml:space="preserve">receptor-type tyrosine-protein kinase FLT3 </t>
  </si>
  <si>
    <t xml:space="preserve">mast/stem cell growth factor receptor Kit  </t>
  </si>
  <si>
    <t xml:space="preserve">vascular endothelial growth factor receptor 1  </t>
  </si>
  <si>
    <t xml:space="preserve">vascular endothelial growth factor receptor 2  </t>
  </si>
  <si>
    <t xml:space="preserve">vascular endothelial growth factor receptor 3 </t>
  </si>
  <si>
    <t xml:space="preserve">fibroblast growth factor receptor 3  </t>
  </si>
  <si>
    <t xml:space="preserve">fibroblast growth factor receptor 4 </t>
  </si>
  <si>
    <t xml:space="preserve">activin receptor type-2B  </t>
  </si>
  <si>
    <t xml:space="preserve">ephrin type-A receptor 1 </t>
  </si>
  <si>
    <t xml:space="preserve">receptor tyrosine-protein kinase erbB-3 </t>
  </si>
  <si>
    <t xml:space="preserve">bone morphogenetic protein receptor type-1B  </t>
  </si>
  <si>
    <t xml:space="preserve">aarF domain-containing protein kinase 1  </t>
  </si>
  <si>
    <t xml:space="preserve">eukaryotic translation initiation factor 2-alpha kinase 3  </t>
  </si>
  <si>
    <t xml:space="preserve">retinal guanylyl cyclase 2 </t>
  </si>
  <si>
    <t xml:space="preserve">insulin-like growth factor 1 receptor </t>
  </si>
  <si>
    <t xml:space="preserve">ephrin type-A receptor 4 </t>
  </si>
  <si>
    <t xml:space="preserve">epithelial discoidin domain-containing receptor 1  </t>
  </si>
  <si>
    <t xml:space="preserve">serine/threonine-protein kinase/endoribonuclease IRE1 </t>
  </si>
  <si>
    <t xml:space="preserve">activin receptor type-1B </t>
  </si>
  <si>
    <t xml:space="preserve">tyrosine-protein kinase receptor UFO  </t>
  </si>
  <si>
    <t xml:space="preserve">proto-oncogene tyrosine-protein kinase receptor Ret  </t>
  </si>
  <si>
    <t xml:space="preserve">activin receptor type-1 </t>
  </si>
  <si>
    <t xml:space="preserve">bone morphogenetic protein receptor type-2 </t>
  </si>
  <si>
    <t xml:space="preserve">leukocyte tyrosine kinase receptor  </t>
  </si>
  <si>
    <t xml:space="preserve">ephrin type-B receptor 6 </t>
  </si>
  <si>
    <t xml:space="preserve">receptor tyrosine-protein kinase erbB-4 </t>
  </si>
  <si>
    <t xml:space="preserve">ephrin type-A receptor 7  </t>
  </si>
  <si>
    <t xml:space="preserve">tyrosine-protein kinase Mer </t>
  </si>
  <si>
    <t xml:space="preserve">NT-3 growth factor receptor  </t>
  </si>
  <si>
    <t xml:space="preserve">angiopoietin-1 receptor  </t>
  </si>
  <si>
    <t xml:space="preserve">atrial natriuretic peptide receptor 2  </t>
  </si>
  <si>
    <t xml:space="preserve">anti-Muellerian hormone type-2 receptor </t>
  </si>
  <si>
    <t xml:space="preserve">tyrosine-protein kinase receptor Tie-1 </t>
  </si>
  <si>
    <t xml:space="preserve">macrophage colony-stimulating factor 1 receptor </t>
  </si>
  <si>
    <t xml:space="preserve">heat-stable enterotoxin receptor  </t>
  </si>
  <si>
    <t xml:space="preserve">guanylate cyclase D </t>
  </si>
  <si>
    <t xml:space="preserve">retinal guanylyl cyclase 1 </t>
  </si>
  <si>
    <t xml:space="preserve">atrial natriuretic peptide receptor 1 </t>
  </si>
  <si>
    <t xml:space="preserve">activin receptor type-1C  </t>
  </si>
  <si>
    <t xml:space="preserve">serine/threonine-protein kinase receptor R3  </t>
  </si>
  <si>
    <t xml:space="preserve">ALK tyrosine kinase receptor </t>
  </si>
  <si>
    <t xml:space="preserve">discoidin domain-containing receptor 2 </t>
  </si>
  <si>
    <t xml:space="preserve">ephrin type-A receptor 10  </t>
  </si>
  <si>
    <t xml:space="preserve">ephrin type-A receptor 3  </t>
  </si>
  <si>
    <t xml:space="preserve">ephrin type-A receptor 5 </t>
  </si>
  <si>
    <t xml:space="preserve">ephrin type-A receptor 8 </t>
  </si>
  <si>
    <t xml:space="preserve">ephrin type-B receptor 1  </t>
  </si>
  <si>
    <t xml:space="preserve">insulin receptor-related protein </t>
  </si>
  <si>
    <t xml:space="preserve">serine/threonine-protein kinase LMTK3 </t>
  </si>
  <si>
    <t xml:space="preserve">high affinity nerve growth factor receptor </t>
  </si>
  <si>
    <t xml:space="preserve">BDNF/NT-3 growth factors receptor  </t>
  </si>
  <si>
    <t xml:space="preserve">inactive tyrosine-protein kinase transmembrane receptor ROR1  </t>
  </si>
  <si>
    <t xml:space="preserve">tyrosine-protein kinase transmembrane receptor ROR2 </t>
  </si>
  <si>
    <t xml:space="preserve">proto-oncogene tyrosine-protein kinase ROS </t>
  </si>
  <si>
    <t xml:space="preserve">serine/threonine-protein kinase/endoribonuclease IRE2  </t>
  </si>
  <si>
    <t xml:space="preserve">extracellular tyrosine-protein kinase PKDCC </t>
  </si>
  <si>
    <t>Rank</t>
  </si>
  <si>
    <t>Percentile</t>
  </si>
  <si>
    <t>Percentile Threshold</t>
  </si>
  <si>
    <t>Parameters:</t>
  </si>
  <si>
    <t>Centralized Sequence</t>
  </si>
  <si>
    <t>RYARKISGTTALQ</t>
  </si>
  <si>
    <t>Agfg1</t>
  </si>
  <si>
    <t>KGTPTQSPVVGRS</t>
  </si>
  <si>
    <t>Akap12</t>
  </si>
  <si>
    <t>TQLTDLSPEEKTL</t>
  </si>
  <si>
    <t>Als2</t>
  </si>
  <si>
    <t>GLLSQVSPRLLRK</t>
  </si>
  <si>
    <t>Aqp2</t>
  </si>
  <si>
    <t>QSVELHSPQSLPR</t>
  </si>
  <si>
    <t>Arfgef1</t>
  </si>
  <si>
    <t>DAISQKSVDIHDS</t>
  </si>
  <si>
    <t>Exoc7</t>
  </si>
  <si>
    <t>SSGVPYSPAIPNK</t>
  </si>
  <si>
    <t>Hdac4</t>
  </si>
  <si>
    <t>PLRKTASEPNLKL</t>
  </si>
  <si>
    <t>Mink1</t>
  </si>
  <si>
    <t>STKLDSSPVLSPG</t>
  </si>
  <si>
    <t>Pdlim5</t>
  </si>
  <si>
    <t>KPVPITSPAVSKV</t>
  </si>
  <si>
    <t>Prkar2a</t>
  </si>
  <si>
    <t>KFTRRVSVCAETF</t>
  </si>
  <si>
    <t>Prrc2a</t>
  </si>
  <si>
    <t>LLRERGTPPVDPK</t>
  </si>
  <si>
    <t>Ralgapa2</t>
  </si>
  <si>
    <t>LVRRSSSPAELDL</t>
  </si>
  <si>
    <t>Sept9</t>
  </si>
  <si>
    <t>EVLGHKTPEPVPR</t>
  </si>
  <si>
    <t>Slc9a3r1</t>
  </si>
  <si>
    <t>VEPASESPRPALA</t>
  </si>
  <si>
    <t>Stim1</t>
  </si>
  <si>
    <t>VEKLPDSPALAKK</t>
  </si>
  <si>
    <t>Tanc1</t>
  </si>
  <si>
    <t>SSGSSGSPSSSVK</t>
  </si>
  <si>
    <t>Tsc22d4</t>
  </si>
  <si>
    <t>GGLAAGTPPLSRR</t>
  </si>
  <si>
    <t>Wdr7</t>
  </si>
  <si>
    <t>LSKARDSPPASSN</t>
  </si>
  <si>
    <t>EVRRRQSVELHSP</t>
  </si>
  <si>
    <t>Arhgef2</t>
  </si>
  <si>
    <t>LDPRRRSLPAGDA</t>
  </si>
  <si>
    <t>Bin1</t>
  </si>
  <si>
    <t>SPPPDGSPAATPE</t>
  </si>
  <si>
    <t>Cdk18</t>
  </si>
  <si>
    <t>Bloc1s5</t>
  </si>
  <si>
    <t>GGKKRDSLGTAGA</t>
  </si>
  <si>
    <t>Borcs6</t>
  </si>
  <si>
    <t>RLQDSRSLDGLSG</t>
  </si>
  <si>
    <t>Camkk2</t>
  </si>
  <si>
    <t>REERSLSAPGNLL</t>
  </si>
  <si>
    <t>TMIRKRSFGNPFE</t>
  </si>
  <si>
    <t>QNQRRFSMEDLNK</t>
  </si>
  <si>
    <t>Clip1</t>
  </si>
  <si>
    <t>Ctnnb1</t>
  </si>
  <si>
    <t>DTQRRTSMGGTQQ</t>
  </si>
  <si>
    <t>QDTQRRTSMGGTQ</t>
  </si>
  <si>
    <t>Erbb3</t>
  </si>
  <si>
    <t>LVIKRASGPGTPP</t>
  </si>
  <si>
    <t>Igsf5</t>
  </si>
  <si>
    <t>LPEQRSSLPQQEL</t>
  </si>
  <si>
    <t>Itpr1</t>
  </si>
  <si>
    <t>NAARRDSVLAASR</t>
  </si>
  <si>
    <t>PSGRRESLTSFGN</t>
  </si>
  <si>
    <t>Itpr2</t>
  </si>
  <si>
    <t>YFKGDHSVGVNGP</t>
  </si>
  <si>
    <t>Itpr3</t>
  </si>
  <si>
    <t>TKGRVSSFSMPSS</t>
  </si>
  <si>
    <t>Itsn1</t>
  </si>
  <si>
    <t>RRVRSGSGMSVIS</t>
  </si>
  <si>
    <t>Lrrfip1</t>
  </si>
  <si>
    <t>TSSRRGSGDTSIS</t>
  </si>
  <si>
    <t>Luzp1</t>
  </si>
  <si>
    <t>ESRRKGSLDYLKQ</t>
  </si>
  <si>
    <t>Myo9b</t>
  </si>
  <si>
    <t>YTGRRKSELGAEP</t>
  </si>
  <si>
    <t>Nsfl1c</t>
  </si>
  <si>
    <t>GERRRHSGQDVHV</t>
  </si>
  <si>
    <t>Pde7a</t>
  </si>
  <si>
    <t>ETERRGSHPYIDF</t>
  </si>
  <si>
    <t>Pi4kb</t>
  </si>
  <si>
    <t>DIRRRLSEQLAHT</t>
  </si>
  <si>
    <t>RQRRKQSSSEISL</t>
  </si>
  <si>
    <t>Rmdn3</t>
  </si>
  <si>
    <t>RHGRSQSLPNSLD</t>
  </si>
  <si>
    <t>Sec22b</t>
  </si>
  <si>
    <t>ARRNLGSINTELQ</t>
  </si>
  <si>
    <t>Specc1l</t>
  </si>
  <si>
    <t>ERSRKGSSGNASE</t>
  </si>
  <si>
    <t>GLSRRSSTSSEPT</t>
  </si>
  <si>
    <t>Src</t>
  </si>
  <si>
    <t>ASQRRRSLEPAEN</t>
  </si>
  <si>
    <t>Stxbp5</t>
  </si>
  <si>
    <t>KMSRKLSLPTDLK</t>
  </si>
  <si>
    <t>Veph1</t>
  </si>
  <si>
    <t>GSVRRYSLDHVSK</t>
  </si>
  <si>
    <t>Zfp36l1</t>
  </si>
  <si>
    <t>GFPRRHSVTLPSS</t>
  </si>
  <si>
    <t>Centralized sequence</t>
  </si>
  <si>
    <t>Gene symbol</t>
  </si>
  <si>
    <t>Dot Product Val</t>
  </si>
  <si>
    <t>z</t>
  </si>
  <si>
    <t>No Value</t>
  </si>
  <si>
    <t>percentile-value</t>
  </si>
  <si>
    <t>Direction of Change</t>
  </si>
  <si>
    <t>+</t>
  </si>
  <si>
    <t>Direction</t>
  </si>
  <si>
    <t>Gene Symbol Lookedup</t>
  </si>
  <si>
    <t>Curation from prior literature, Native IMCD,, mpkCCD phosphoproteomics</t>
  </si>
  <si>
    <t>Kinases</t>
  </si>
  <si>
    <t>Net Effect on Activity</t>
  </si>
  <si>
    <t>Increase</t>
  </si>
  <si>
    <t>Decrease</t>
  </si>
  <si>
    <t>No change</t>
  </si>
  <si>
    <t>Decrease in Nucleus</t>
  </si>
  <si>
    <t>Increase in Cytoplasm</t>
  </si>
  <si>
    <t>Directon of Change</t>
  </si>
  <si>
    <t>Could also define two</t>
  </si>
  <si>
    <t>Match</t>
  </si>
  <si>
    <t>No Match</t>
  </si>
  <si>
    <t>No Info</t>
  </si>
  <si>
    <t>Toal Joint</t>
  </si>
  <si>
    <t>S245</t>
  </si>
  <si>
    <t>S782</t>
  </si>
  <si>
    <t>S111</t>
  </si>
  <si>
    <t>S97</t>
  </si>
  <si>
    <t>T783</t>
  </si>
  <si>
    <t>S820</t>
  </si>
  <si>
    <t>T125</t>
  </si>
  <si>
    <t>S277</t>
  </si>
  <si>
    <t>S575</t>
  </si>
  <si>
    <t>S1658</t>
  </si>
  <si>
    <t>T223</t>
  </si>
  <si>
    <t>S935</t>
  </si>
  <si>
    <t>S256</t>
  </si>
  <si>
    <t>S885</t>
  </si>
  <si>
    <t>S304</t>
  </si>
  <si>
    <t>S25</t>
  </si>
  <si>
    <t>S173</t>
  </si>
  <si>
    <t>S510</t>
  </si>
  <si>
    <t>S494</t>
  </si>
  <si>
    <t>S66</t>
  </si>
  <si>
    <t>S347</t>
  </si>
  <si>
    <t>S552</t>
  </si>
  <si>
    <t>T551</t>
  </si>
  <si>
    <t>S980</t>
  </si>
  <si>
    <t>S334</t>
  </si>
  <si>
    <t>S1589</t>
  </si>
  <si>
    <t>S1756</t>
  </si>
  <si>
    <t>S1709</t>
  </si>
  <si>
    <t>S1832</t>
  </si>
  <si>
    <t>S315</t>
  </si>
  <si>
    <t>S88</t>
  </si>
  <si>
    <t>S261</t>
  </si>
  <si>
    <t>S1649</t>
  </si>
  <si>
    <t>S176</t>
  </si>
  <si>
    <t>S28</t>
  </si>
  <si>
    <t>S511</t>
  </si>
  <si>
    <t>S455</t>
  </si>
  <si>
    <t>S46</t>
  </si>
  <si>
    <t>S137</t>
  </si>
  <si>
    <t>S385</t>
  </si>
  <si>
    <t>S833</t>
  </si>
  <si>
    <t>S17</t>
  </si>
  <si>
    <t>S760</t>
  </si>
  <si>
    <t>S430</t>
  </si>
  <si>
    <t>S54</t>
  </si>
  <si>
    <t>S181</t>
  </si>
  <si>
    <t>S469</t>
  </si>
  <si>
    <t>S486</t>
  </si>
  <si>
    <t>S1566</t>
  </si>
  <si>
    <t>S250</t>
  </si>
  <si>
    <t>Mod Site</t>
  </si>
  <si>
    <t>Percentile (From Prev tab)</t>
  </si>
  <si>
    <t>IC Val</t>
  </si>
  <si>
    <t>Pre IC Rank</t>
  </si>
  <si>
    <t>KIN | PEP</t>
  </si>
  <si>
    <t>BARK1</t>
  </si>
  <si>
    <t>yellow is mapped</t>
  </si>
  <si>
    <t>Highest Probability</t>
  </si>
  <si>
    <t>Dropped Study</t>
  </si>
  <si>
    <t>Posterior/initial Prior</t>
  </si>
  <si>
    <t>Truncated</t>
  </si>
  <si>
    <t xml:space="preserve">Top3: </t>
  </si>
  <si>
    <t>PMID</t>
  </si>
  <si>
    <t>Datasets</t>
  </si>
  <si>
    <t>Rationale</t>
  </si>
  <si>
    <t>Assignment of Likelihood Values</t>
  </si>
  <si>
    <t>Minimum Likelihood</t>
  </si>
  <si>
    <r>
      <t>33769951</t>
    </r>
    <r>
      <rPr>
        <sz val="9"/>
        <color rgb="FF4D8055"/>
        <rFont val="Calibri"/>
        <family val="2"/>
      </rPr>
      <t> </t>
    </r>
  </si>
  <si>
    <r>
      <t>RNA-seq in microdissected mouse inner medullary collecting ducts (“</t>
    </r>
    <r>
      <rPr>
        <b/>
        <sz val="9"/>
        <color theme="1"/>
        <rFont val="Calibri"/>
        <family val="2"/>
      </rPr>
      <t>IMCD RNA-Seq</t>
    </r>
    <r>
      <rPr>
        <sz val="9"/>
        <color theme="1"/>
        <rFont val="Calibri"/>
        <family val="2"/>
      </rPr>
      <t>”)</t>
    </r>
  </si>
  <si>
    <t>The ability of kinases to phosphorylate proteins depends on whether or not it is expressed in collecting duct cells.</t>
  </si>
  <si>
    <r>
      <t>Quantitative proteomics  in microdissected mouse inner medullary collecting ducts</t>
    </r>
    <r>
      <rPr>
        <sz val="9"/>
        <color rgb="FFC00000"/>
        <rFont val="Calibri"/>
        <family val="2"/>
      </rPr>
      <t xml:space="preserve"> </t>
    </r>
    <r>
      <rPr>
        <sz val="9"/>
        <color theme="1"/>
        <rFont val="Calibri"/>
        <family val="2"/>
      </rPr>
      <t>(“</t>
    </r>
    <r>
      <rPr>
        <b/>
        <sz val="9"/>
        <color theme="1"/>
        <rFont val="Calibri"/>
        <family val="2"/>
      </rPr>
      <t>IMCD Proteomics</t>
    </r>
    <r>
      <rPr>
        <sz val="9"/>
        <color theme="1"/>
        <rFont val="Calibri"/>
        <family val="2"/>
      </rPr>
      <t>”)</t>
    </r>
  </si>
  <si>
    <r>
      <t>In vitro phosphorylation of substrates by recombinant kinases (LC-MS/MS). Scalar products calculated from position-specific information matrices for each kinase and amino acid sequence surrounding phosphorylation site.  (“</t>
    </r>
    <r>
      <rPr>
        <b/>
        <sz val="9"/>
        <color theme="1"/>
        <rFont val="Calibri"/>
        <family val="2"/>
      </rPr>
      <t>Kinase-Target Match</t>
    </r>
    <r>
      <rPr>
        <sz val="9"/>
        <color theme="1"/>
        <rFont val="Calibri"/>
        <family val="2"/>
      </rPr>
      <t>”)</t>
    </r>
  </si>
  <si>
    <t>The ability of kinases to phosphorylate specific sites depends on recognition of amino acid sequences surrounding the sites.</t>
  </si>
  <si>
    <t>Multiple sources (see text)</t>
  </si>
  <si>
    <t>Changes in phosphorylation depends in part on changes in kinase activities.</t>
  </si>
  <si>
    <t xml:space="preserve">1-MBF = 0.9 if direction of change matches kinase activity change, 0.1 if direction of change opposite to kinase activity change, otherwise 0.5 </t>
  </si>
  <si>
    <t>none</t>
  </si>
  <si>
    <r>
      <t>Scalar products from subcellular fraction data (candidate kinase vs. target phosphoprotein) (“</t>
    </r>
    <r>
      <rPr>
        <b/>
        <sz val="9"/>
        <color theme="1"/>
        <rFont val="Calibri"/>
        <family val="2"/>
      </rPr>
      <t>Subcellular Localization</t>
    </r>
    <r>
      <rPr>
        <sz val="9"/>
        <color theme="1"/>
        <rFont val="Calibri"/>
        <family val="2"/>
      </rPr>
      <t>”)</t>
    </r>
  </si>
  <si>
    <t>Phosphorylation depends on co-localization of kinase with substrate.</t>
  </si>
  <si>
    <t>IMCD RNA-Seq</t>
  </si>
  <si>
    <t>mpkCCD RNA-Seq</t>
  </si>
  <si>
    <t xml:space="preserve">Color-coded dat set referenced in "Readme 2". </t>
  </si>
  <si>
    <t>&gt;&gt;&gt;&gt;&gt;&gt;&gt;&gt;&gt;&gt;&gt;&gt;&gt;&gt;&gt;&gt;&gt;&gt;</t>
  </si>
  <si>
    <t>Data sources for Bayes’ identification of protein kinases responsible for vasopressin-mediated phosphorylation changes in collecting duct cells. Color coded for tabs "Bayes Calculation 1" and "Bayes Calculation 2".</t>
  </si>
  <si>
    <t>Kinase-Target Match</t>
  </si>
  <si>
    <t>Subcellular Localization</t>
  </si>
  <si>
    <t>Overall Result</t>
  </si>
  <si>
    <t>Calculations in this page are the same for all input phospho-peptides</t>
  </si>
  <si>
    <r>
      <t>The tab called "</t>
    </r>
    <r>
      <rPr>
        <b/>
        <sz val="10"/>
        <color theme="1"/>
        <rFont val="Calibri"/>
        <family val="2"/>
        <scheme val="minor"/>
      </rPr>
      <t>Setting Parameters</t>
    </r>
    <r>
      <rPr>
        <sz val="10"/>
        <color theme="1"/>
        <rFont val="Calibri"/>
        <family val="2"/>
        <scheme val="minor"/>
      </rPr>
      <t xml:space="preserve">" describes how input a particular peptide sequence and to set model parameters to carry out a Bayesian identification of the protein kinase(s) responsible for phoshorylation of the indicated phosphosite. </t>
    </r>
  </si>
  <si>
    <r>
      <rPr>
        <b/>
        <sz val="10"/>
        <color theme="1"/>
        <rFont val="Calibri"/>
        <family val="2"/>
        <scheme val="minor"/>
      </rPr>
      <t>Purpose of this spreadsheet</t>
    </r>
    <r>
      <rPr>
        <sz val="10"/>
        <color theme="1"/>
        <rFont val="Calibri"/>
        <family val="2"/>
        <scheme val="minor"/>
      </rPr>
      <t>:  This spreadsheet details a parameterized algorithm that integrates multiple data sets to identify protein kinases most likey to phosphorylate each of the 51 vasopressin-regulated phosphorylation sites identified in our previous study (Park E et al.  Data Resource: Vasopressin-Regulated Protein Phosphorylation Sites in Collecting Duct. PMID: 36264882).</t>
    </r>
  </si>
  <si>
    <r>
      <t>The tab called "</t>
    </r>
    <r>
      <rPr>
        <b/>
        <sz val="10"/>
        <color theme="1"/>
        <rFont val="Calibri"/>
        <family val="2"/>
        <scheme val="minor"/>
      </rPr>
      <t>Readme 2</t>
    </r>
    <r>
      <rPr>
        <sz val="10"/>
        <color theme="1"/>
        <rFont val="Calibri"/>
        <family val="2"/>
        <scheme val="minor"/>
      </rPr>
      <t>" lists the data sets used in the analysis, color coded to the</t>
    </r>
    <r>
      <rPr>
        <b/>
        <sz val="10"/>
        <color theme="1"/>
        <rFont val="Calibri"/>
        <family val="2"/>
        <scheme val="minor"/>
      </rPr>
      <t xml:space="preserve"> Bayes Calulation 1 and 2</t>
    </r>
    <r>
      <rPr>
        <sz val="10"/>
        <color theme="1"/>
        <rFont val="Calibri"/>
        <family val="2"/>
        <scheme val="minor"/>
      </rPr>
      <t xml:space="preserve"> pages.</t>
    </r>
  </si>
  <si>
    <r>
      <t xml:space="preserve">The </t>
    </r>
    <r>
      <rPr>
        <b/>
        <sz val="10"/>
        <color theme="1"/>
        <rFont val="Calibri"/>
        <family val="2"/>
        <scheme val="minor"/>
      </rPr>
      <t>Bayes Calculation 1</t>
    </r>
    <r>
      <rPr>
        <sz val="10"/>
        <color theme="1"/>
        <rFont val="Calibri"/>
        <family val="2"/>
        <scheme val="minor"/>
      </rPr>
      <t xml:space="preserve"> and </t>
    </r>
    <r>
      <rPr>
        <b/>
        <sz val="10"/>
        <color theme="1"/>
        <rFont val="Calibri"/>
        <family val="2"/>
        <scheme val="minor"/>
      </rPr>
      <t>Bayes Calculation 2</t>
    </r>
    <r>
      <rPr>
        <sz val="10"/>
        <color theme="1"/>
        <rFont val="Calibri"/>
        <family val="2"/>
        <scheme val="minor"/>
      </rPr>
      <t xml:space="preserve"> tabs give the calculations based on implementation of Bayes Theorem. </t>
    </r>
  </si>
  <si>
    <t xml:space="preserve">Bayes’ Theorem can be viewed as a mathematical operator (Fig. 1) with an input of two vectors of equal length (a prior probability vector and a likelihood vector from a new data set), which outputs a new vector of the same length, the posterior probability vector. For protein kinases, the vector dimension is 515 because there are 515 protein kinases common to mouse and rat genomes. The calculations are carried out in multiple stages corresponding to each data set employed.  These data sets are given in the tabl called "Readme 2"   For example transcriptomic data can be used to estimate the likelihood that a given gene is expressed in collecting duct cells: High values are compatible with the classifier “expressed” and low values with the classifier “not expressed.” However, such classification must be viewed as probabilistic, since unknown technical limitations may cast uncertainty on the interpretation.   In this paper, we  use so-called “minimum Bayes’ factors” (17, 18) to calculate the likelihood vectors from quantitative data. This approach assigns likelihood values based on assignment of a single parameter, a noise threshold that is experimentally determined from the appropriate large-scale data set.  Also, to avoid undue effects of missing data, the miniumum value s for any likelihood assignment is 0.5, i.e. coin flip probability.  However,this value is set as a parameter allowing users to set alternative values. </t>
  </si>
  <si>
    <t xml:space="preserve">Fig. 1.Bayes theorem. A: new experimental data are represented as a normalized likelihood vector P(B|A)/P(B). The vector dimension is equal to the number of genes/proteins that are candidates for a particular physiological role, here 515 for the kinases common to mouse and rat genomes. B: viewed from the perspective of linear algebra, the application of Bayes’ theorem can be viewed as an operator that takes 2 equal-sized vectors as inputs (the prior probability vector and the normalized likelihood vector and produces a “posterior probability” vector of the same size. The vector size for the physiological example given in this paper is 515. </t>
  </si>
  <si>
    <t>Tab</t>
  </si>
  <si>
    <t>Bayes  Calculation 1</t>
  </si>
  <si>
    <t>Bayes  Calculation 2</t>
  </si>
  <si>
    <t xml:space="preserve">A necessary first step in such an analysis is to compile a list of all protein kinase genes present in mammalian genomes. Accordingly, we have assembled a list of 515 protein kinases common to mouse and rat genomes. See: Without any prior data, each of these 515 proetin kinases can be considered as equiproable candidates to phoshorylate a given phosphorylation site (Column C in Bayes Calculation 1 tab). </t>
  </si>
  <si>
    <r>
      <rPr>
        <b/>
        <sz val="10"/>
        <color theme="1"/>
        <rFont val="Calibri"/>
        <family val="2"/>
        <scheme val="minor"/>
      </rPr>
      <t>Background</t>
    </r>
    <r>
      <rPr>
        <sz val="10"/>
        <color theme="1"/>
        <rFont val="Calibri"/>
        <family val="2"/>
        <scheme val="minor"/>
      </rPr>
      <t xml:space="preserve">: Vasopressin regulates the water channel, aquaporin-2, to control water excretion by the kidney.  Vasopressin is a peptide hormone that signals by binding to a G-protein coupled receptor, the V2 receptor (Avpr2). This receptor couples to G-alpha-S to activate adenylyl cyclase 6 increasing cyclic AMP levels in collecting duct cells. Downstream from cAMP is a complex signaling network that works by regulating a number of protein kinases.  We have recently carried out phosphoproteomic studies in native rat inner medullary collecting ducts (Deshpande et al. PMID: 31313956)and in cultured mouse mpkCCD cells (Datta A,et. al. PMID: 33346914) identifying phosphorylation changes in response to binding of the V2-selective vasopressin analog dDAVP.  Further analysis identified 51 phosphorylation sites that were changed on both studies (Park E et al. PMID: 36264882).  This includes sites that were increased in abundance and sites decreased in abundance.  The question addressed by the current study is, "Which of the 515 protein kinases common to mouse and rat genomes is responsible for each of the 51 identified vasopressin-regulated phosphorylation sites?" We do this through use of a Bayesian data integration method that combines information from multiple data types to identify the protein kinases that phosphorylate each of the 51 vasopressin-egulated sites. </t>
    </r>
  </si>
  <si>
    <t>stdev</t>
  </si>
  <si>
    <t>no drop</t>
  </si>
  <si>
    <t>Information</t>
  </si>
  <si>
    <t>difference when dropped</t>
  </si>
  <si>
    <t>IMCD Proteomics</t>
  </si>
  <si>
    <t>mpkCCD Proteomics</t>
  </si>
  <si>
    <t>Parameters</t>
  </si>
  <si>
    <t>Minimum Value</t>
  </si>
  <si>
    <t>Results</t>
  </si>
  <si>
    <t>Posterior/Initial Probability</t>
  </si>
  <si>
    <t>Minimum 1-MBF  (range: 0 to 1)</t>
  </si>
  <si>
    <t>Kinase Target Match No Value  (range: 0 to 1)</t>
  </si>
  <si>
    <t>Kinase Target Match Minimum Value (range: 0 to 1)</t>
  </si>
  <si>
    <t>Direction of Change No Match  (range: 0 to 1)</t>
  </si>
  <si>
    <t>Direction of Change No Value  (range: 0 to 1)</t>
  </si>
  <si>
    <t>Direction of Change Match  (range: 0 to 1)</t>
  </si>
  <si>
    <t>Insert value</t>
  </si>
  <si>
    <t>Protein (gene symbol)</t>
  </si>
  <si>
    <t>Phosphorylated amino acid (mouse)</t>
  </si>
  <si>
    <t>Fractional Normalization Parameter (range: 0 to 1)</t>
  </si>
  <si>
    <t>Fractional Normalization Param</t>
  </si>
  <si>
    <t>Absolute Normalization Parameter</t>
  </si>
  <si>
    <t>Normalization Override</t>
  </si>
  <si>
    <t>&lt;--- do not edit</t>
  </si>
  <si>
    <t>&lt;--- Re-sort by clicking nhere.</t>
  </si>
  <si>
    <t xml:space="preserve">Uses default parameters.  </t>
  </si>
  <si>
    <t>Centralized Sequence (paste from "Centralized Sequence" Tab) -----------------------------------------------&gt;</t>
  </si>
  <si>
    <t>Input on  left; output on right.</t>
  </si>
  <si>
    <t>They can be re-set at the "Set parameters" tab.</t>
  </si>
  <si>
    <r>
      <t>Complements of minimum Bayes' factors = 1-exp(-[Z*]</t>
    </r>
    <r>
      <rPr>
        <vertAlign val="superscript"/>
        <sz val="9"/>
        <color theme="1"/>
        <rFont val="Calibri"/>
        <family val="2"/>
      </rPr>
      <t>2</t>
    </r>
    <r>
      <rPr>
        <sz val="9"/>
        <color theme="1"/>
        <rFont val="Calibri"/>
        <family val="2"/>
      </rPr>
      <t>/2), for each kinase where Z* is the ratio of each TPM value to an optimized pivot value</t>
    </r>
  </si>
  <si>
    <r>
      <t>Mouse mpkCCD transcriptome, PKA-intact cells (“</t>
    </r>
    <r>
      <rPr>
        <b/>
        <sz val="9"/>
        <color theme="1"/>
        <rFont val="Calibri"/>
        <family val="2"/>
      </rPr>
      <t>mpkCCD RNA-Seq</t>
    </r>
    <r>
      <rPr>
        <sz val="9"/>
        <color theme="1"/>
        <rFont val="Calibri"/>
        <family val="2"/>
      </rPr>
      <t>”)</t>
    </r>
  </si>
  <si>
    <r>
      <t>Complements of minimum Bayes' factors = 1-exp(-[Z*]</t>
    </r>
    <r>
      <rPr>
        <vertAlign val="superscript"/>
        <sz val="9"/>
        <color theme="1"/>
        <rFont val="Calibri"/>
        <family val="2"/>
      </rPr>
      <t>2</t>
    </r>
    <r>
      <rPr>
        <sz val="9"/>
        <color theme="1"/>
        <rFont val="Calibri"/>
        <family val="2"/>
      </rPr>
      <t>/2), for each kinase where Z* is the ratio of each protein abundance value to an optimized pivot value</t>
    </r>
  </si>
  <si>
    <r>
      <t>Mouse mpkCCD proteome (LC-MS/MS) (“</t>
    </r>
    <r>
      <rPr>
        <b/>
        <sz val="9"/>
        <color theme="1"/>
        <rFont val="Calibri"/>
        <family val="2"/>
      </rPr>
      <t>mpkCCD Proteomics</t>
    </r>
    <r>
      <rPr>
        <sz val="9"/>
        <color theme="1"/>
        <rFont val="Calibri"/>
        <family val="2"/>
      </rPr>
      <t>”)</t>
    </r>
  </si>
  <si>
    <r>
      <t>Complements of minimum Bayes' factors = 1-exp(-[Z*]</t>
    </r>
    <r>
      <rPr>
        <vertAlign val="superscript"/>
        <sz val="9"/>
        <color theme="1"/>
        <rFont val="Calibri"/>
        <family val="2"/>
      </rPr>
      <t>2</t>
    </r>
    <r>
      <rPr>
        <sz val="9"/>
        <color theme="1"/>
        <rFont val="Calibri"/>
        <family val="2"/>
      </rPr>
      <t>/2), for each TF, where Z* is the scalar product normalized by optimized pivot value</t>
    </r>
  </si>
  <si>
    <r>
      <t>Kinases known to be regulated by vasopressin with direction of change (“</t>
    </r>
    <r>
      <rPr>
        <b/>
        <sz val="9"/>
        <color theme="1"/>
        <rFont val="Calibri"/>
        <family val="2"/>
      </rPr>
      <t>Known Regulation by AVP</t>
    </r>
    <r>
      <rPr>
        <sz val="9"/>
        <color theme="1"/>
        <rFont val="Calibri"/>
        <family val="2"/>
      </rPr>
      <t>”)</t>
    </r>
  </si>
  <si>
    <t>Known Regulation by AVP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</si>
</sst>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3">
    <font>
      <sz val="11"/>
      <color theme="1"/>
      <name val="Verdana"/>
      <family val="2"/>
    </font>
    <font>
      <sz val="11"/>
      <color theme="1"/>
      <name val="Calibri"/>
      <family val="2"/>
      <scheme val="minor"/>
    </font>
    <font>
      <b/>
      <sz val="11"/>
      <color theme="1"/>
      <name val="Verdana"/>
      <family val="2"/>
    </font>
    <font>
      <sz val="10"/>
      <color theme="1"/>
      <name val="Calibri"/>
      <family val="2"/>
      <scheme val="minor"/>
    </font>
    <font>
      <b/>
      <sz val="10"/>
      <color theme="1"/>
      <name val="Calibri"/>
      <family val="2"/>
      <scheme val="minor"/>
    </font>
    <font>
      <b/>
      <sz val="11"/>
      <color rgb="FFF2F2F2"/>
      <name val="Calibri"/>
      <family val="2"/>
    </font>
    <font>
      <b/>
      <sz val="11"/>
      <color theme="0"/>
      <name val="Calibri"/>
      <family val="2"/>
      <scheme val="minor"/>
    </font>
    <font>
      <b/>
      <sz val="9"/>
      <color rgb="FF000000"/>
      <name val="Calibri"/>
      <family val="2"/>
      <scheme val="minor"/>
    </font>
    <font>
      <b/>
      <sz val="9"/>
      <color theme="1"/>
      <name val="Courier New"/>
      <family val="1"/>
    </font>
    <font>
      <sz val="10"/>
      <color rgb="FF232629"/>
      <name val="Calibri"/>
      <family val="2"/>
      <scheme val="minor"/>
    </font>
    <font>
      <b/>
      <sz val="11"/>
      <color rgb="FF000000"/>
      <name val="Calibri"/>
      <family val="2"/>
      <scheme val="minor"/>
    </font>
    <font>
      <b/>
      <sz val="11"/>
      <name val="Calibri"/>
      <family val="2"/>
      <scheme val="minor"/>
    </font>
    <font>
      <sz val="11"/>
      <color rgb="FF000000"/>
      <name val="Calibri"/>
      <family val="2"/>
      <scheme val="minor"/>
    </font>
    <font>
      <b/>
      <sz val="9"/>
      <color theme="1"/>
      <name val="Calibri"/>
      <family val="2"/>
      <scheme val="minor"/>
    </font>
    <font>
      <sz val="14"/>
      <color rgb="FF000000"/>
      <name val="Courier New"/>
      <family val="1"/>
    </font>
    <font>
      <b/>
      <sz val="11"/>
      <color theme="1"/>
      <name val="Calibri"/>
      <family val="2"/>
    </font>
    <font>
      <sz val="9"/>
      <color rgb="FF000000"/>
      <name val="Calibri"/>
      <family val="2"/>
    </font>
    <font>
      <sz val="9"/>
      <color rgb="FF4D8055"/>
      <name val="Calibri"/>
      <family val="2"/>
    </font>
    <font>
      <sz val="9"/>
      <color rgb="FFC00000"/>
      <name val="Calibri"/>
      <family val="2"/>
    </font>
    <font>
      <sz val="9"/>
      <color theme="1"/>
      <name val="Calibri"/>
      <family val="2"/>
    </font>
    <font>
      <b/>
      <sz val="9"/>
      <color theme="1"/>
      <name val="Calibri"/>
      <family val="2"/>
    </font>
    <font>
      <b/>
      <sz val="10"/>
      <color rgb="FFC00000"/>
      <name val="Calibri"/>
      <family val="2"/>
      <scheme val="minor"/>
    </font>
    <font>
      <b/>
      <sz val="11"/>
      <color theme="1"/>
      <name val="Calibri"/>
      <family val="2"/>
      <scheme val="minor"/>
    </font>
    <font>
      <sz val="9"/>
      <color rgb="FF1F1F1F"/>
      <name val="Calibri"/>
      <family val="2"/>
    </font>
    <font>
      <sz val="8"/>
      <name val="Verdana"/>
      <family val="2"/>
    </font>
    <font>
      <sz val="9"/>
      <color rgb="FF1F1F1F"/>
      <name val="Arial"/>
      <family val="2"/>
    </font>
    <font>
      <sz val="10"/>
      <color theme="1"/>
      <name val="Var(--jp-code-font-family)"/>
    </font>
    <font>
      <sz val="11"/>
      <color rgb="FF000000"/>
      <name val="Verdana"/>
      <family val="2"/>
    </font>
    <font>
      <sz val="11"/>
      <name val="Calibri"/>
      <family val="2"/>
      <scheme val="minor"/>
    </font>
    <font>
      <sz val="9"/>
      <color theme="1"/>
      <name val="Calibri"/>
      <family val="2"/>
      <scheme val="minor"/>
    </font>
    <font>
      <sz val="11"/>
      <color theme="0"/>
      <name val="Calibri"/>
      <family val="2"/>
      <scheme val="minor"/>
    </font>
    <font>
      <sz val="11"/>
      <name val="Verdana"/>
      <family val="2"/>
    </font>
    <font>
      <vertAlign val="superscript"/>
      <sz val="9"/>
      <color theme="1"/>
      <name val="Calibri"/>
      <family val="2"/>
    </font>
  </fonts>
  <fills count="12">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002060"/>
        <bgColor indexed="64"/>
      </patternFill>
    </fill>
    <fill>
      <patternFill patternType="solid">
        <fgColor rgb="FFFFCCFF"/>
        <bgColor indexed="64"/>
      </patternFill>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rgb="FF33CC33"/>
        <bgColor indexed="64"/>
      </patternFill>
    </fill>
  </fills>
  <borders count="9">
    <border>
      <left/>
      <right/>
      <top/>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double">
        <color indexed="64"/>
      </top>
      <bottom style="double">
        <color indexed="64"/>
      </bottom>
      <diagonal/>
    </border>
    <border>
      <left/>
      <right/>
      <top/>
      <bottom style="medium">
        <color indexed="64"/>
      </bottom>
      <diagonal/>
    </border>
  </borders>
  <cellStyleXfs count="4">
    <xf numFmtId="0" fontId="0" fillId="0" borderId="0"/>
    <xf numFmtId="0" fontId="1" fillId="0" borderId="0"/>
    <xf numFmtId="0" fontId="1" fillId="0" borderId="0"/>
    <xf numFmtId="0" fontId="1" fillId="0" borderId="0"/>
  </cellStyleXfs>
  <cellXfs count="102">
    <xf numFmtId="0" fontId="0" fillId="0" borderId="0" xfId="0"/>
    <xf numFmtId="0" fontId="3" fillId="0" borderId="0" xfId="0" applyFont="1"/>
    <xf numFmtId="1" fontId="3" fillId="0" borderId="0" xfId="0" applyNumberFormat="1" applyFont="1"/>
    <xf numFmtId="2" fontId="3" fillId="0" borderId="0" xfId="0" applyNumberFormat="1" applyFont="1"/>
    <xf numFmtId="2" fontId="3" fillId="0" borderId="0" xfId="0" applyNumberFormat="1" applyFont="1" applyAlignment="1">
      <alignment horizontal="center"/>
    </xf>
    <xf numFmtId="0" fontId="3" fillId="0" borderId="0" xfId="0" applyFont="1" applyAlignment="1">
      <alignment horizontal="center"/>
    </xf>
    <xf numFmtId="0" fontId="3" fillId="0" borderId="0" xfId="0" applyFont="1" applyAlignment="1">
      <alignment horizontal="center" vertical="center" wrapText="1"/>
    </xf>
    <xf numFmtId="1" fontId="3" fillId="0" borderId="0" xfId="0" applyNumberFormat="1" applyFont="1" applyAlignment="1">
      <alignment horizontal="center" vertical="center" wrapText="1"/>
    </xf>
    <xf numFmtId="2" fontId="3" fillId="0" borderId="0" xfId="0" applyNumberFormat="1" applyFont="1" applyAlignment="1">
      <alignment horizontal="center" vertical="center" wrapText="1"/>
    </xf>
    <xf numFmtId="0" fontId="0" fillId="0" borderId="0" xfId="0" applyAlignment="1">
      <alignment horizontal="center" vertical="center" wrapText="1"/>
    </xf>
    <xf numFmtId="0" fontId="4" fillId="0" borderId="0" xfId="0" applyFont="1"/>
    <xf numFmtId="0" fontId="4" fillId="0" borderId="0" xfId="0" applyFont="1" applyAlignment="1">
      <alignment horizontal="center" vertical="center" wrapText="1"/>
    </xf>
    <xf numFmtId="1" fontId="4" fillId="0" borderId="0" xfId="0" applyNumberFormat="1" applyFont="1" applyAlignment="1">
      <alignment horizontal="center" vertical="center" wrapText="1"/>
    </xf>
    <xf numFmtId="2" fontId="4" fillId="0" borderId="0" xfId="0" applyNumberFormat="1" applyFont="1" applyAlignment="1">
      <alignment horizontal="center" vertical="center" wrapText="1"/>
    </xf>
    <xf numFmtId="0" fontId="2" fillId="0" borderId="0" xfId="0" applyFont="1" applyAlignment="1">
      <alignment horizontal="center" vertical="center" wrapText="1"/>
    </xf>
    <xf numFmtId="0" fontId="4" fillId="0" borderId="0" xfId="0" applyFont="1" applyAlignment="1">
      <alignment horizontal="center"/>
    </xf>
    <xf numFmtId="0" fontId="0" fillId="0" borderId="0" xfId="0" applyAlignment="1">
      <alignment horizontal="center" vertical="center"/>
    </xf>
    <xf numFmtId="49" fontId="5" fillId="6" borderId="0" xfId="3" applyNumberFormat="1" applyFont="1" applyFill="1" applyAlignment="1">
      <alignment horizontal="center" vertical="center" wrapText="1"/>
    </xf>
    <xf numFmtId="49" fontId="7" fillId="7" borderId="0" xfId="3" applyNumberFormat="1" applyFont="1" applyFill="1" applyAlignment="1">
      <alignment horizontal="center" vertical="center" wrapText="1"/>
    </xf>
    <xf numFmtId="0" fontId="8" fillId="0" borderId="0" xfId="0" applyFont="1" applyAlignment="1">
      <alignment horizontal="center" vertical="center"/>
    </xf>
    <xf numFmtId="49" fontId="7" fillId="2" borderId="0" xfId="3" applyNumberFormat="1" applyFont="1" applyFill="1" applyAlignment="1">
      <alignment horizontal="center" vertical="center" wrapText="1"/>
    </xf>
    <xf numFmtId="0" fontId="6" fillId="6" borderId="0" xfId="0" applyFont="1" applyFill="1" applyAlignment="1">
      <alignment horizontal="center" vertical="center" wrapText="1"/>
    </xf>
    <xf numFmtId="0" fontId="9" fillId="0" borderId="0" xfId="0" applyFont="1"/>
    <xf numFmtId="0" fontId="1" fillId="0" borderId="0" xfId="0" applyFont="1" applyAlignment="1">
      <alignment horizontal="left" vertical="center"/>
    </xf>
    <xf numFmtId="0" fontId="1" fillId="0" borderId="0" xfId="0" applyFont="1" applyAlignment="1">
      <alignment horizontal="center" vertical="center" wrapText="1"/>
    </xf>
    <xf numFmtId="0" fontId="1" fillId="0" borderId="0" xfId="0" applyFont="1" applyAlignment="1">
      <alignment horizontal="center" vertical="center"/>
    </xf>
    <xf numFmtId="0" fontId="10" fillId="0" borderId="0" xfId="0" applyFont="1" applyAlignment="1">
      <alignment horizontal="center" vertical="center" wrapText="1"/>
    </xf>
    <xf numFmtId="0" fontId="11" fillId="0" borderId="0" xfId="0" applyFont="1" applyAlignment="1">
      <alignment horizontal="center" vertical="center" wrapText="1"/>
    </xf>
    <xf numFmtId="0" fontId="12" fillId="0" borderId="0" xfId="0" applyFont="1" applyAlignment="1">
      <alignment horizontal="center" vertical="center" wrapText="1"/>
    </xf>
    <xf numFmtId="0" fontId="13" fillId="0" borderId="0" xfId="0" applyFont="1" applyAlignment="1">
      <alignment horizontal="center" vertical="center"/>
    </xf>
    <xf numFmtId="0" fontId="0" fillId="8" borderId="0" xfId="0" applyFill="1"/>
    <xf numFmtId="0" fontId="14" fillId="0" borderId="0" xfId="0" applyFont="1"/>
    <xf numFmtId="0" fontId="0" fillId="0" borderId="0" xfId="0" applyAlignment="1">
      <alignment horizontal="center"/>
    </xf>
    <xf numFmtId="0" fontId="16" fillId="2" borderId="4" xfId="0" applyFont="1" applyFill="1" applyBorder="1" applyAlignment="1">
      <alignment horizontal="center" vertical="center" wrapText="1"/>
    </xf>
    <xf numFmtId="0" fontId="19" fillId="2" borderId="5" xfId="0" applyFont="1" applyFill="1" applyBorder="1" applyAlignment="1">
      <alignment vertical="center" wrapText="1"/>
    </xf>
    <xf numFmtId="0" fontId="19" fillId="2" borderId="5" xfId="0" applyFont="1" applyFill="1" applyBorder="1" applyAlignment="1">
      <alignment horizontal="center" vertical="center" wrapText="1"/>
    </xf>
    <xf numFmtId="0" fontId="19" fillId="3" borderId="4" xfId="0" applyFont="1" applyFill="1" applyBorder="1" applyAlignment="1">
      <alignment horizontal="center" vertical="center" wrapText="1"/>
    </xf>
    <xf numFmtId="0" fontId="19" fillId="3" borderId="5" xfId="0" applyFont="1" applyFill="1" applyBorder="1" applyAlignment="1">
      <alignment vertical="center" wrapText="1"/>
    </xf>
    <xf numFmtId="0" fontId="19" fillId="3" borderId="5" xfId="0" applyFont="1" applyFill="1" applyBorder="1" applyAlignment="1">
      <alignment horizontal="center" vertical="center" wrapText="1"/>
    </xf>
    <xf numFmtId="0" fontId="4" fillId="0" borderId="0" xfId="0" applyFont="1" applyAlignment="1">
      <alignment horizontal="right"/>
    </xf>
    <xf numFmtId="0" fontId="19" fillId="4" borderId="4" xfId="0" applyFont="1" applyFill="1" applyBorder="1" applyAlignment="1">
      <alignment horizontal="center" vertical="center" wrapText="1"/>
    </xf>
    <xf numFmtId="0" fontId="19" fillId="4" borderId="5" xfId="0" applyFont="1" applyFill="1" applyBorder="1" applyAlignment="1">
      <alignment vertical="center" wrapText="1"/>
    </xf>
    <xf numFmtId="0" fontId="19" fillId="4" borderId="5" xfId="0" applyFont="1" applyFill="1" applyBorder="1" applyAlignment="1">
      <alignment horizontal="center" vertical="center" wrapText="1"/>
    </xf>
    <xf numFmtId="0" fontId="19" fillId="5" borderId="4" xfId="0" applyFont="1" applyFill="1" applyBorder="1" applyAlignment="1">
      <alignment horizontal="center" vertical="center" wrapText="1"/>
    </xf>
    <xf numFmtId="0" fontId="19" fillId="5" borderId="5" xfId="0" applyFont="1" applyFill="1" applyBorder="1" applyAlignment="1">
      <alignment vertical="center" wrapText="1"/>
    </xf>
    <xf numFmtId="0" fontId="19" fillId="5" borderId="5"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19" fillId="10" borderId="5" xfId="0" applyFont="1" applyFill="1" applyBorder="1" applyAlignment="1">
      <alignment vertical="center" wrapText="1"/>
    </xf>
    <xf numFmtId="0" fontId="19" fillId="10" borderId="5" xfId="0" applyFont="1" applyFill="1" applyBorder="1" applyAlignment="1">
      <alignment horizontal="center" vertical="center" wrapText="1"/>
    </xf>
    <xf numFmtId="0" fontId="19" fillId="8" borderId="4" xfId="0" applyFont="1" applyFill="1" applyBorder="1" applyAlignment="1">
      <alignment horizontal="center" vertical="center" wrapText="1"/>
    </xf>
    <xf numFmtId="0" fontId="19" fillId="8" borderId="5" xfId="0" applyFont="1" applyFill="1" applyBorder="1" applyAlignment="1">
      <alignment vertical="center" wrapText="1"/>
    </xf>
    <xf numFmtId="0" fontId="19" fillId="8" borderId="5" xfId="0" applyFont="1" applyFill="1" applyBorder="1" applyAlignment="1">
      <alignment horizontal="center" vertical="center" wrapText="1"/>
    </xf>
    <xf numFmtId="0" fontId="19" fillId="11" borderId="4" xfId="0" applyFont="1" applyFill="1" applyBorder="1" applyAlignment="1">
      <alignment horizontal="center" vertical="center" wrapText="1"/>
    </xf>
    <xf numFmtId="0" fontId="19" fillId="11" borderId="5" xfId="0" applyFont="1" applyFill="1" applyBorder="1" applyAlignment="1">
      <alignment vertical="center" wrapText="1"/>
    </xf>
    <xf numFmtId="0" fontId="19" fillId="11" borderId="5" xfId="0" applyFont="1" applyFill="1" applyBorder="1" applyAlignment="1">
      <alignment horizontal="center" vertical="center" wrapText="1"/>
    </xf>
    <xf numFmtId="0" fontId="1" fillId="0" borderId="0" xfId="0" applyFont="1"/>
    <xf numFmtId="0" fontId="21" fillId="0" borderId="0" xfId="0" applyFont="1"/>
    <xf numFmtId="0" fontId="3" fillId="0" borderId="0" xfId="0" applyFont="1" applyAlignment="1">
      <alignment horizontal="left" vertical="top" wrapText="1"/>
    </xf>
    <xf numFmtId="0" fontId="0" fillId="0" borderId="0" xfId="0" applyAlignment="1">
      <alignment horizontal="left" vertical="top" wrapText="1"/>
    </xf>
    <xf numFmtId="0" fontId="3" fillId="0" borderId="0" xfId="0" applyFont="1" applyAlignment="1">
      <alignment horizontal="left" vertical="top"/>
    </xf>
    <xf numFmtId="0" fontId="23" fillId="0" borderId="0" xfId="0" applyFont="1" applyAlignment="1">
      <alignment vertical="center" wrapText="1"/>
    </xf>
    <xf numFmtId="0" fontId="4" fillId="0" borderId="0" xfId="0" applyFont="1" applyAlignment="1">
      <alignment horizontal="left" vertical="top" wrapText="1"/>
    </xf>
    <xf numFmtId="0" fontId="19" fillId="9" borderId="6" xfId="0" applyFont="1" applyFill="1" applyBorder="1" applyAlignment="1">
      <alignment vertical="center" wrapText="1"/>
    </xf>
    <xf numFmtId="0" fontId="19" fillId="9" borderId="7" xfId="0" applyFont="1" applyFill="1" applyBorder="1" applyAlignment="1">
      <alignment vertical="center" wrapText="1"/>
    </xf>
    <xf numFmtId="0" fontId="25" fillId="0" borderId="0" xfId="0" applyFont="1" applyAlignment="1">
      <alignment vertical="center" wrapText="1"/>
    </xf>
    <xf numFmtId="0" fontId="26" fillId="0" borderId="0" xfId="0" applyFont="1"/>
    <xf numFmtId="0" fontId="27" fillId="0" borderId="0" xfId="0" applyFont="1"/>
    <xf numFmtId="0" fontId="22" fillId="0" borderId="0" xfId="0" applyFont="1"/>
    <xf numFmtId="0" fontId="15" fillId="0" borderId="0" xfId="0" applyFont="1" applyAlignment="1">
      <alignment horizontal="left" vertical="center" wrapText="1"/>
    </xf>
    <xf numFmtId="0" fontId="0" fillId="0" borderId="0" xfId="0" applyAlignment="1">
      <alignment horizontal="left" vertical="center" wrapText="1"/>
    </xf>
    <xf numFmtId="0" fontId="28" fillId="0" borderId="0" xfId="0" applyFont="1" applyAlignment="1">
      <alignment horizontal="left" vertical="center" wrapText="1"/>
    </xf>
    <xf numFmtId="0" fontId="22" fillId="3" borderId="0" xfId="0" applyFont="1" applyFill="1" applyAlignment="1">
      <alignment horizontal="left" vertical="center" wrapText="1"/>
    </xf>
    <xf numFmtId="0" fontId="22" fillId="3" borderId="0" xfId="0" applyFont="1" applyFill="1" applyAlignment="1">
      <alignment horizontal="center" vertical="center" wrapText="1"/>
    </xf>
    <xf numFmtId="0" fontId="2" fillId="0" borderId="0" xfId="0" applyFont="1" applyAlignment="1">
      <alignment horizontal="left" vertical="center"/>
    </xf>
    <xf numFmtId="0" fontId="1" fillId="0" borderId="0" xfId="0" applyFont="1" applyAlignment="1">
      <alignment horizontal="left" vertical="center" wrapText="1"/>
    </xf>
    <xf numFmtId="0" fontId="29" fillId="0" borderId="0" xfId="0" applyFont="1"/>
    <xf numFmtId="0" fontId="29" fillId="9" borderId="0" xfId="0" applyFont="1" applyFill="1"/>
    <xf numFmtId="0" fontId="29" fillId="8" borderId="0" xfId="0" applyFont="1" applyFill="1"/>
    <xf numFmtId="0" fontId="29" fillId="0" borderId="0" xfId="0" applyFont="1" applyAlignment="1">
      <alignment horizontal="center" vertical="center"/>
    </xf>
    <xf numFmtId="0" fontId="13" fillId="0" borderId="0" xfId="0" applyFont="1" applyAlignment="1">
      <alignment horizontal="left" vertical="center"/>
    </xf>
    <xf numFmtId="0" fontId="30" fillId="0" borderId="0" xfId="0" applyFont="1" applyAlignment="1">
      <alignment horizontal="left" vertical="center" wrapText="1"/>
    </xf>
    <xf numFmtId="0" fontId="30" fillId="0" borderId="0" xfId="0" applyFont="1" applyAlignment="1">
      <alignment horizontal="center" vertical="center" wrapText="1"/>
    </xf>
    <xf numFmtId="0" fontId="11" fillId="0" borderId="0" xfId="0" applyFont="1" applyAlignment="1">
      <alignment horizontal="left" vertical="center" wrapText="1"/>
    </xf>
    <xf numFmtId="0" fontId="31" fillId="0" borderId="0" xfId="0" applyFont="1"/>
    <xf numFmtId="2" fontId="1" fillId="0" borderId="0" xfId="0" applyNumberFormat="1" applyFont="1"/>
    <xf numFmtId="0" fontId="20" fillId="0" borderId="2" xfId="0" applyFont="1" applyBorder="1" applyAlignment="1">
      <alignment horizontal="center" vertical="center" wrapText="1"/>
    </xf>
    <xf numFmtId="0" fontId="20" fillId="0" borderId="7" xfId="0" applyFont="1" applyFill="1" applyBorder="1" applyAlignment="1">
      <alignment horizontal="center" vertical="center" wrapText="1"/>
    </xf>
    <xf numFmtId="0" fontId="20" fillId="0" borderId="3" xfId="0" applyFont="1" applyBorder="1" applyAlignment="1">
      <alignment horizontal="center" vertical="center" wrapText="1"/>
    </xf>
    <xf numFmtId="0" fontId="4" fillId="0" borderId="0" xfId="0" applyFont="1" applyAlignment="1">
      <alignment horizontal="center" wrapText="1"/>
    </xf>
    <xf numFmtId="0" fontId="1" fillId="0" borderId="0" xfId="0" applyFont="1" applyAlignment="1">
      <alignment horizontal="left" vertical="top"/>
    </xf>
    <xf numFmtId="0" fontId="15" fillId="0" borderId="8" xfId="0" applyFont="1" applyBorder="1" applyAlignment="1">
      <alignment horizontal="left" vertical="center" wrapText="1"/>
    </xf>
    <xf numFmtId="0" fontId="0" fillId="0" borderId="8" xfId="0" applyBorder="1" applyAlignment="1">
      <alignment horizontal="left" vertical="center" wrapText="1"/>
    </xf>
    <xf numFmtId="0" fontId="22" fillId="0" borderId="0" xfId="0" applyFont="1" applyAlignment="1">
      <alignment horizontal="center"/>
    </xf>
    <xf numFmtId="0" fontId="4" fillId="2" borderId="1" xfId="0" applyFont="1" applyFill="1" applyBorder="1" applyAlignment="1">
      <alignment horizontal="center"/>
    </xf>
    <xf numFmtId="0" fontId="4" fillId="3" borderId="1" xfId="0" applyFont="1" applyFill="1" applyBorder="1" applyAlignment="1">
      <alignment horizontal="center"/>
    </xf>
    <xf numFmtId="0" fontId="4" fillId="4" borderId="1" xfId="0" applyFont="1" applyFill="1" applyBorder="1" applyAlignment="1">
      <alignment horizontal="center"/>
    </xf>
    <xf numFmtId="0" fontId="4" fillId="5" borderId="1" xfId="0" applyFont="1" applyFill="1" applyBorder="1" applyAlignment="1">
      <alignment horizontal="center"/>
    </xf>
    <xf numFmtId="0" fontId="4" fillId="10" borderId="0" xfId="0" applyFont="1" applyFill="1" applyAlignment="1">
      <alignment horizontal="center"/>
    </xf>
    <xf numFmtId="0" fontId="4" fillId="8" borderId="0" xfId="0" applyFont="1" applyFill="1" applyAlignment="1">
      <alignment horizontal="center"/>
    </xf>
    <xf numFmtId="0" fontId="4" fillId="11" borderId="0" xfId="0" applyFont="1" applyFill="1" applyAlignment="1">
      <alignment horizontal="center"/>
    </xf>
    <xf numFmtId="0" fontId="21" fillId="8" borderId="0" xfId="0" applyFont="1" applyFill="1" applyAlignment="1">
      <alignment horizontal="center"/>
    </xf>
    <xf numFmtId="0" fontId="4" fillId="0" borderId="0" xfId="0" applyFont="1" applyAlignment="1">
      <alignment horizontal="center"/>
    </xf>
  </cellXfs>
  <cellStyles count="4">
    <cellStyle name="Normal" xfId="0" builtinId="0"/>
    <cellStyle name="Normal 2" xfId="3" xr:uid="{3E5BB3AD-D698-FE42-A191-8FADA6EAC89C}"/>
    <cellStyle name="Normal 5" xfId="2" xr:uid="{008D0D17-2D1E-4E44-B111-4A32C9754296}"/>
    <cellStyle name="Normal 8" xfId="1" xr:uid="{7442E646-A2C9-433B-80E9-8270BD9E0D7D}"/>
  </cellStyles>
  <dxfs count="0"/>
  <tableStyles count="0" defaultTableStyle="TableStyleMedium2" defaultPivotStyle="PivotStyleLight16"/>
  <colors>
    <mruColors>
      <color rgb="FF33CC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'Vary Threshold Param'!$B$1</c:f>
              <c:strCache>
                <c:ptCount val="1"/>
                <c:pt idx="0">
                  <c:v>Highest Probability</c:v>
                </c:pt>
              </c:strCache>
            </c:strRef>
          </c:tx>
          <c:spPr>
            <a:ln w="19050" cap="rnd">
              <a:noFill/>
              <a:round/>
            </a:ln>
            <a:effectLst/>
          </c:spPr>
          <c:marker>
            <c:symbol val="circle"/>
            <c:size val="5"/>
            <c:spPr>
              <a:solidFill>
                <a:schemeClr val="tx1"/>
              </a:solidFill>
              <a:ln w="9525">
                <a:solidFill>
                  <a:schemeClr val="tx1"/>
                </a:solidFill>
              </a:ln>
              <a:effectLst/>
            </c:spPr>
          </c:marker>
          <c:xVal>
            <c:numRef>
              <c:f>'Vary Threshold Param'!$A$2:$A$402</c:f>
              <c:numCache>
                <c:formatCode>General</c:formatCode>
                <c:ptCount val="401"/>
                <c:pt idx="0">
                  <c:v>0.5</c:v>
                </c:pt>
                <c:pt idx="1">
                  <c:v>0.501</c:v>
                </c:pt>
                <c:pt idx="2">
                  <c:v>0.502</c:v>
                </c:pt>
                <c:pt idx="3">
                  <c:v>0.503</c:v>
                </c:pt>
                <c:pt idx="4">
                  <c:v>0.504</c:v>
                </c:pt>
                <c:pt idx="5">
                  <c:v>0.505</c:v>
                </c:pt>
                <c:pt idx="6">
                  <c:v>0.50600000000000001</c:v>
                </c:pt>
                <c:pt idx="7">
                  <c:v>0.50700000000000001</c:v>
                </c:pt>
                <c:pt idx="8">
                  <c:v>0.50800000000000001</c:v>
                </c:pt>
                <c:pt idx="9">
                  <c:v>0.50900000000000001</c:v>
                </c:pt>
                <c:pt idx="10">
                  <c:v>0.51</c:v>
                </c:pt>
                <c:pt idx="11">
                  <c:v>0.51100000000000001</c:v>
                </c:pt>
                <c:pt idx="12">
                  <c:v>0.51200000000000001</c:v>
                </c:pt>
                <c:pt idx="13">
                  <c:v>0.51300000000000001</c:v>
                </c:pt>
                <c:pt idx="14">
                  <c:v>0.51400000000000001</c:v>
                </c:pt>
                <c:pt idx="15">
                  <c:v>0.51500000000000001</c:v>
                </c:pt>
                <c:pt idx="16">
                  <c:v>0.51600000000000001</c:v>
                </c:pt>
                <c:pt idx="17">
                  <c:v>0.51700000000000002</c:v>
                </c:pt>
                <c:pt idx="18">
                  <c:v>0.51800000000000002</c:v>
                </c:pt>
                <c:pt idx="19">
                  <c:v>0.51900000000000002</c:v>
                </c:pt>
                <c:pt idx="20">
                  <c:v>0.52</c:v>
                </c:pt>
                <c:pt idx="21">
                  <c:v>0.52100000000000002</c:v>
                </c:pt>
                <c:pt idx="22">
                  <c:v>0.52200000000000002</c:v>
                </c:pt>
                <c:pt idx="23">
                  <c:v>0.52300000000000002</c:v>
                </c:pt>
                <c:pt idx="24">
                  <c:v>0.52400000000000002</c:v>
                </c:pt>
                <c:pt idx="25">
                  <c:v>0.52500000000000002</c:v>
                </c:pt>
                <c:pt idx="26">
                  <c:v>0.52600000000000002</c:v>
                </c:pt>
                <c:pt idx="27">
                  <c:v>0.52700000000000002</c:v>
                </c:pt>
                <c:pt idx="28">
                  <c:v>0.52800000000000002</c:v>
                </c:pt>
                <c:pt idx="29">
                  <c:v>0.52900000000000003</c:v>
                </c:pt>
                <c:pt idx="30">
                  <c:v>0.53</c:v>
                </c:pt>
                <c:pt idx="31">
                  <c:v>0.53100000000000003</c:v>
                </c:pt>
                <c:pt idx="32">
                  <c:v>0.53200000000000003</c:v>
                </c:pt>
                <c:pt idx="33">
                  <c:v>0.53300000000000003</c:v>
                </c:pt>
                <c:pt idx="34">
                  <c:v>0.53400000000000003</c:v>
                </c:pt>
                <c:pt idx="35">
                  <c:v>0.53500000000000003</c:v>
                </c:pt>
                <c:pt idx="36">
                  <c:v>0.53600000000000003</c:v>
                </c:pt>
                <c:pt idx="37">
                  <c:v>0.53700000000000003</c:v>
                </c:pt>
                <c:pt idx="38">
                  <c:v>0.53800000000000003</c:v>
                </c:pt>
                <c:pt idx="39">
                  <c:v>0.53900000000000003</c:v>
                </c:pt>
                <c:pt idx="40">
                  <c:v>0.54</c:v>
                </c:pt>
                <c:pt idx="41">
                  <c:v>0.54100000000000004</c:v>
                </c:pt>
                <c:pt idx="42">
                  <c:v>0.54200000000000004</c:v>
                </c:pt>
                <c:pt idx="43">
                  <c:v>0.54300000000000004</c:v>
                </c:pt>
                <c:pt idx="44">
                  <c:v>0.54400000000000004</c:v>
                </c:pt>
                <c:pt idx="45">
                  <c:v>0.54500000000000004</c:v>
                </c:pt>
                <c:pt idx="46">
                  <c:v>0.54600000000000004</c:v>
                </c:pt>
                <c:pt idx="47">
                  <c:v>0.54700000000000004</c:v>
                </c:pt>
                <c:pt idx="48">
                  <c:v>0.54800000000000004</c:v>
                </c:pt>
                <c:pt idx="49">
                  <c:v>0.54900000000000004</c:v>
                </c:pt>
                <c:pt idx="50">
                  <c:v>0.55000000000000004</c:v>
                </c:pt>
                <c:pt idx="51">
                  <c:v>0.55100000000000005</c:v>
                </c:pt>
                <c:pt idx="52">
                  <c:v>0.55200000000000005</c:v>
                </c:pt>
                <c:pt idx="53">
                  <c:v>0.55300000000000005</c:v>
                </c:pt>
                <c:pt idx="54">
                  <c:v>0.55400000000000005</c:v>
                </c:pt>
                <c:pt idx="55">
                  <c:v>0.55500000000000005</c:v>
                </c:pt>
                <c:pt idx="56">
                  <c:v>0.55600000000000005</c:v>
                </c:pt>
                <c:pt idx="57">
                  <c:v>0.55700000000000005</c:v>
                </c:pt>
                <c:pt idx="58">
                  <c:v>0.55800000000000005</c:v>
                </c:pt>
                <c:pt idx="59">
                  <c:v>0.55900000000000005</c:v>
                </c:pt>
                <c:pt idx="60">
                  <c:v>0.56000000000000005</c:v>
                </c:pt>
                <c:pt idx="61">
                  <c:v>0.56100000000000005</c:v>
                </c:pt>
                <c:pt idx="62">
                  <c:v>0.56200000000000006</c:v>
                </c:pt>
                <c:pt idx="63">
                  <c:v>0.56299999999999994</c:v>
                </c:pt>
                <c:pt idx="64">
                  <c:v>0.56399999999999995</c:v>
                </c:pt>
                <c:pt idx="65">
                  <c:v>0.56499999999999995</c:v>
                </c:pt>
                <c:pt idx="66">
                  <c:v>0.56599999999999995</c:v>
                </c:pt>
                <c:pt idx="67">
                  <c:v>0.56699999999999995</c:v>
                </c:pt>
                <c:pt idx="68">
                  <c:v>0.56799999999999995</c:v>
                </c:pt>
                <c:pt idx="69">
                  <c:v>0.56899999999999995</c:v>
                </c:pt>
                <c:pt idx="70">
                  <c:v>0.56999999999999995</c:v>
                </c:pt>
                <c:pt idx="71">
                  <c:v>0.57099999999999995</c:v>
                </c:pt>
                <c:pt idx="72">
                  <c:v>0.57199999999999995</c:v>
                </c:pt>
                <c:pt idx="73">
                  <c:v>0.57299999999999995</c:v>
                </c:pt>
                <c:pt idx="74">
                  <c:v>0.57399999999999995</c:v>
                </c:pt>
                <c:pt idx="75">
                  <c:v>0.57499999999999996</c:v>
                </c:pt>
                <c:pt idx="76">
                  <c:v>0.57599999999999996</c:v>
                </c:pt>
                <c:pt idx="77">
                  <c:v>0.57699999999999996</c:v>
                </c:pt>
                <c:pt idx="78">
                  <c:v>0.57799999999999996</c:v>
                </c:pt>
                <c:pt idx="79">
                  <c:v>0.57899999999999996</c:v>
                </c:pt>
                <c:pt idx="80">
                  <c:v>0.57999999999999996</c:v>
                </c:pt>
                <c:pt idx="81">
                  <c:v>0.58099999999999996</c:v>
                </c:pt>
                <c:pt idx="82">
                  <c:v>0.58199999999999996</c:v>
                </c:pt>
                <c:pt idx="83">
                  <c:v>0.58299999999999996</c:v>
                </c:pt>
                <c:pt idx="84">
                  <c:v>0.58399999999999996</c:v>
                </c:pt>
                <c:pt idx="85">
                  <c:v>0.58499999999999996</c:v>
                </c:pt>
                <c:pt idx="86">
                  <c:v>0.58599999999999997</c:v>
                </c:pt>
                <c:pt idx="87">
                  <c:v>0.58699999999999997</c:v>
                </c:pt>
                <c:pt idx="88">
                  <c:v>0.58799999999999997</c:v>
                </c:pt>
                <c:pt idx="89">
                  <c:v>0.58899999999999997</c:v>
                </c:pt>
                <c:pt idx="90">
                  <c:v>0.59</c:v>
                </c:pt>
                <c:pt idx="91">
                  <c:v>0.59099999999999997</c:v>
                </c:pt>
                <c:pt idx="92">
                  <c:v>0.59199999999999997</c:v>
                </c:pt>
                <c:pt idx="93">
                  <c:v>0.59299999999999997</c:v>
                </c:pt>
                <c:pt idx="94">
                  <c:v>0.59399999999999997</c:v>
                </c:pt>
                <c:pt idx="95">
                  <c:v>0.59499999999999997</c:v>
                </c:pt>
                <c:pt idx="96">
                  <c:v>0.59599999999999997</c:v>
                </c:pt>
                <c:pt idx="97">
                  <c:v>0.59699999999999998</c:v>
                </c:pt>
                <c:pt idx="98">
                  <c:v>0.59799999999999998</c:v>
                </c:pt>
                <c:pt idx="99">
                  <c:v>0.59899999999999998</c:v>
                </c:pt>
                <c:pt idx="100">
                  <c:v>0.6</c:v>
                </c:pt>
                <c:pt idx="101">
                  <c:v>0.60099999999999998</c:v>
                </c:pt>
                <c:pt idx="102">
                  <c:v>0.60199999999999998</c:v>
                </c:pt>
                <c:pt idx="103">
                  <c:v>0.60299999999999998</c:v>
                </c:pt>
                <c:pt idx="104">
                  <c:v>0.60399999999999998</c:v>
                </c:pt>
                <c:pt idx="105">
                  <c:v>0.60499999999999998</c:v>
                </c:pt>
                <c:pt idx="106">
                  <c:v>0.60599999999999998</c:v>
                </c:pt>
                <c:pt idx="107">
                  <c:v>0.60699999999999998</c:v>
                </c:pt>
                <c:pt idx="108">
                  <c:v>0.60799999999999998</c:v>
                </c:pt>
                <c:pt idx="109">
                  <c:v>0.60899999999999999</c:v>
                </c:pt>
                <c:pt idx="110">
                  <c:v>0.61</c:v>
                </c:pt>
                <c:pt idx="111">
                  <c:v>0.61099999999999999</c:v>
                </c:pt>
                <c:pt idx="112">
                  <c:v>0.61199999999999999</c:v>
                </c:pt>
                <c:pt idx="113">
                  <c:v>0.61299999999999999</c:v>
                </c:pt>
                <c:pt idx="114">
                  <c:v>0.61399999999999999</c:v>
                </c:pt>
                <c:pt idx="115">
                  <c:v>0.61499999999999999</c:v>
                </c:pt>
                <c:pt idx="116">
                  <c:v>0.61599999999999999</c:v>
                </c:pt>
                <c:pt idx="117">
                  <c:v>0.61699999999999999</c:v>
                </c:pt>
                <c:pt idx="118">
                  <c:v>0.61799999999999999</c:v>
                </c:pt>
                <c:pt idx="119">
                  <c:v>0.61899999999999999</c:v>
                </c:pt>
                <c:pt idx="120">
                  <c:v>0.62</c:v>
                </c:pt>
                <c:pt idx="121">
                  <c:v>0.621</c:v>
                </c:pt>
                <c:pt idx="122">
                  <c:v>0.622</c:v>
                </c:pt>
                <c:pt idx="123">
                  <c:v>0.623</c:v>
                </c:pt>
                <c:pt idx="124">
                  <c:v>0.624</c:v>
                </c:pt>
                <c:pt idx="125">
                  <c:v>0.625</c:v>
                </c:pt>
                <c:pt idx="126">
                  <c:v>0.626</c:v>
                </c:pt>
                <c:pt idx="127">
                  <c:v>0.627</c:v>
                </c:pt>
                <c:pt idx="128">
                  <c:v>0.628</c:v>
                </c:pt>
                <c:pt idx="129">
                  <c:v>0.629</c:v>
                </c:pt>
                <c:pt idx="130">
                  <c:v>0.63</c:v>
                </c:pt>
                <c:pt idx="131">
                  <c:v>0.63100000000000001</c:v>
                </c:pt>
                <c:pt idx="132">
                  <c:v>0.63200000000000001</c:v>
                </c:pt>
                <c:pt idx="133">
                  <c:v>0.63300000000000001</c:v>
                </c:pt>
                <c:pt idx="134">
                  <c:v>0.63400000000000001</c:v>
                </c:pt>
                <c:pt idx="135">
                  <c:v>0.63500000000000001</c:v>
                </c:pt>
                <c:pt idx="136">
                  <c:v>0.63600000000000001</c:v>
                </c:pt>
                <c:pt idx="137">
                  <c:v>0.63700000000000001</c:v>
                </c:pt>
                <c:pt idx="138">
                  <c:v>0.63800000000000001</c:v>
                </c:pt>
                <c:pt idx="139">
                  <c:v>0.63900000000000001</c:v>
                </c:pt>
                <c:pt idx="140">
                  <c:v>0.64</c:v>
                </c:pt>
                <c:pt idx="141">
                  <c:v>0.64100000000000001</c:v>
                </c:pt>
                <c:pt idx="142">
                  <c:v>0.64200000000000002</c:v>
                </c:pt>
                <c:pt idx="143">
                  <c:v>0.64300000000000002</c:v>
                </c:pt>
                <c:pt idx="144">
                  <c:v>0.64400000000000002</c:v>
                </c:pt>
                <c:pt idx="145">
                  <c:v>0.64500000000000002</c:v>
                </c:pt>
                <c:pt idx="146">
                  <c:v>0.64600000000000002</c:v>
                </c:pt>
                <c:pt idx="147">
                  <c:v>0.64700000000000002</c:v>
                </c:pt>
                <c:pt idx="148">
                  <c:v>0.64800000000000002</c:v>
                </c:pt>
                <c:pt idx="149">
                  <c:v>0.64900000000000002</c:v>
                </c:pt>
                <c:pt idx="150">
                  <c:v>0.65</c:v>
                </c:pt>
                <c:pt idx="151">
                  <c:v>0.65100000000000002</c:v>
                </c:pt>
                <c:pt idx="152">
                  <c:v>0.65200000000000002</c:v>
                </c:pt>
                <c:pt idx="153">
                  <c:v>0.65300000000000002</c:v>
                </c:pt>
                <c:pt idx="154">
                  <c:v>0.65400000000000003</c:v>
                </c:pt>
                <c:pt idx="155">
                  <c:v>0.65500000000000003</c:v>
                </c:pt>
                <c:pt idx="156">
                  <c:v>0.65600000000000003</c:v>
                </c:pt>
                <c:pt idx="157">
                  <c:v>0.65700000000000003</c:v>
                </c:pt>
                <c:pt idx="158">
                  <c:v>0.65800000000000003</c:v>
                </c:pt>
                <c:pt idx="159">
                  <c:v>0.65900000000000003</c:v>
                </c:pt>
                <c:pt idx="160">
                  <c:v>0.66</c:v>
                </c:pt>
                <c:pt idx="161">
                  <c:v>0.66100000000000003</c:v>
                </c:pt>
                <c:pt idx="162">
                  <c:v>0.66200000000000003</c:v>
                </c:pt>
                <c:pt idx="163">
                  <c:v>0.66300000000000003</c:v>
                </c:pt>
                <c:pt idx="164">
                  <c:v>0.66400000000000003</c:v>
                </c:pt>
                <c:pt idx="165">
                  <c:v>0.66500000000000004</c:v>
                </c:pt>
                <c:pt idx="166">
                  <c:v>0.66600000000000004</c:v>
                </c:pt>
                <c:pt idx="167">
                  <c:v>0.66700000000000004</c:v>
                </c:pt>
                <c:pt idx="168">
                  <c:v>0.66800000000000004</c:v>
                </c:pt>
                <c:pt idx="169">
                  <c:v>0.66900000000000004</c:v>
                </c:pt>
                <c:pt idx="170">
                  <c:v>0.67</c:v>
                </c:pt>
                <c:pt idx="171">
                  <c:v>0.67100000000000004</c:v>
                </c:pt>
                <c:pt idx="172">
                  <c:v>0.67200000000000004</c:v>
                </c:pt>
                <c:pt idx="173">
                  <c:v>0.67300000000000004</c:v>
                </c:pt>
                <c:pt idx="174">
                  <c:v>0.67400000000000004</c:v>
                </c:pt>
                <c:pt idx="175">
                  <c:v>0.67500000000000004</c:v>
                </c:pt>
                <c:pt idx="176">
                  <c:v>0.67600000000000005</c:v>
                </c:pt>
                <c:pt idx="177">
                  <c:v>0.67700000000000005</c:v>
                </c:pt>
                <c:pt idx="178">
                  <c:v>0.67800000000000005</c:v>
                </c:pt>
                <c:pt idx="179">
                  <c:v>0.67900000000000005</c:v>
                </c:pt>
                <c:pt idx="180">
                  <c:v>0.68</c:v>
                </c:pt>
                <c:pt idx="181">
                  <c:v>0.68100000000000005</c:v>
                </c:pt>
                <c:pt idx="182">
                  <c:v>0.68200000000000005</c:v>
                </c:pt>
                <c:pt idx="183">
                  <c:v>0.68300000000000005</c:v>
                </c:pt>
                <c:pt idx="184">
                  <c:v>0.68400000000000005</c:v>
                </c:pt>
                <c:pt idx="185">
                  <c:v>0.68500000000000005</c:v>
                </c:pt>
                <c:pt idx="186">
                  <c:v>0.68600000000000005</c:v>
                </c:pt>
                <c:pt idx="187">
                  <c:v>0.68700000000000006</c:v>
                </c:pt>
                <c:pt idx="188">
                  <c:v>0.68799999999999994</c:v>
                </c:pt>
                <c:pt idx="189">
                  <c:v>0.68899999999999995</c:v>
                </c:pt>
                <c:pt idx="190">
                  <c:v>0.69</c:v>
                </c:pt>
                <c:pt idx="191">
                  <c:v>0.69099999999999995</c:v>
                </c:pt>
                <c:pt idx="192">
                  <c:v>0.69199999999999995</c:v>
                </c:pt>
                <c:pt idx="193">
                  <c:v>0.69299999999999995</c:v>
                </c:pt>
                <c:pt idx="194">
                  <c:v>0.69399999999999995</c:v>
                </c:pt>
                <c:pt idx="195">
                  <c:v>0.69499999999999995</c:v>
                </c:pt>
                <c:pt idx="196">
                  <c:v>0.69599999999999995</c:v>
                </c:pt>
                <c:pt idx="197">
                  <c:v>0.69699999999999995</c:v>
                </c:pt>
                <c:pt idx="198">
                  <c:v>0.69799999999999995</c:v>
                </c:pt>
                <c:pt idx="199">
                  <c:v>0.69899999999999995</c:v>
                </c:pt>
                <c:pt idx="200">
                  <c:v>0.7</c:v>
                </c:pt>
                <c:pt idx="201">
                  <c:v>0.70099999999999996</c:v>
                </c:pt>
                <c:pt idx="202">
                  <c:v>0.70199999999999996</c:v>
                </c:pt>
                <c:pt idx="203">
                  <c:v>0.70299999999999996</c:v>
                </c:pt>
                <c:pt idx="204">
                  <c:v>0.70399999999999996</c:v>
                </c:pt>
                <c:pt idx="205">
                  <c:v>0.70499999999999996</c:v>
                </c:pt>
                <c:pt idx="206">
                  <c:v>0.70599999999999996</c:v>
                </c:pt>
                <c:pt idx="207">
                  <c:v>0.70699999999999996</c:v>
                </c:pt>
                <c:pt idx="208">
                  <c:v>0.70799999999999996</c:v>
                </c:pt>
                <c:pt idx="209">
                  <c:v>0.70899999999999996</c:v>
                </c:pt>
                <c:pt idx="210">
                  <c:v>0.71</c:v>
                </c:pt>
                <c:pt idx="211">
                  <c:v>0.71099999999999997</c:v>
                </c:pt>
                <c:pt idx="212">
                  <c:v>0.71199999999999997</c:v>
                </c:pt>
                <c:pt idx="213">
                  <c:v>0.71299999999999997</c:v>
                </c:pt>
                <c:pt idx="214">
                  <c:v>0.71399999999999997</c:v>
                </c:pt>
                <c:pt idx="215">
                  <c:v>0.71499999999999997</c:v>
                </c:pt>
                <c:pt idx="216">
                  <c:v>0.71599999999999997</c:v>
                </c:pt>
                <c:pt idx="217">
                  <c:v>0.71699999999999997</c:v>
                </c:pt>
                <c:pt idx="218">
                  <c:v>0.71799999999999997</c:v>
                </c:pt>
                <c:pt idx="219">
                  <c:v>0.71899999999999997</c:v>
                </c:pt>
                <c:pt idx="220">
                  <c:v>0.72</c:v>
                </c:pt>
                <c:pt idx="221">
                  <c:v>0.72099999999999997</c:v>
                </c:pt>
                <c:pt idx="222">
                  <c:v>0.72199999999999998</c:v>
                </c:pt>
                <c:pt idx="223">
                  <c:v>0.72299999999999998</c:v>
                </c:pt>
                <c:pt idx="224">
                  <c:v>0.72399999999999998</c:v>
                </c:pt>
                <c:pt idx="225">
                  <c:v>0.72499999999999998</c:v>
                </c:pt>
                <c:pt idx="226">
                  <c:v>0.72599999999999998</c:v>
                </c:pt>
                <c:pt idx="227">
                  <c:v>0.72699999999999998</c:v>
                </c:pt>
                <c:pt idx="228">
                  <c:v>0.72799999999999998</c:v>
                </c:pt>
                <c:pt idx="229">
                  <c:v>0.72899999999999998</c:v>
                </c:pt>
                <c:pt idx="230">
                  <c:v>0.73</c:v>
                </c:pt>
                <c:pt idx="231">
                  <c:v>0.73099999999999998</c:v>
                </c:pt>
                <c:pt idx="232">
                  <c:v>0.73199999999999998</c:v>
                </c:pt>
                <c:pt idx="233">
                  <c:v>0.73299999999999998</c:v>
                </c:pt>
                <c:pt idx="234">
                  <c:v>0.73399999999999999</c:v>
                </c:pt>
                <c:pt idx="235">
                  <c:v>0.73499999999999999</c:v>
                </c:pt>
                <c:pt idx="236">
                  <c:v>0.73599999999999999</c:v>
                </c:pt>
                <c:pt idx="237">
                  <c:v>0.73699999999999999</c:v>
                </c:pt>
                <c:pt idx="238">
                  <c:v>0.73799999999999999</c:v>
                </c:pt>
                <c:pt idx="239">
                  <c:v>0.73899999999999999</c:v>
                </c:pt>
                <c:pt idx="240">
                  <c:v>0.74</c:v>
                </c:pt>
                <c:pt idx="241">
                  <c:v>0.74099999999999999</c:v>
                </c:pt>
                <c:pt idx="242">
                  <c:v>0.74199999999999999</c:v>
                </c:pt>
                <c:pt idx="243">
                  <c:v>0.74299999999999999</c:v>
                </c:pt>
                <c:pt idx="244">
                  <c:v>0.74399999999999999</c:v>
                </c:pt>
                <c:pt idx="245">
                  <c:v>0.745</c:v>
                </c:pt>
                <c:pt idx="246">
                  <c:v>0.746</c:v>
                </c:pt>
                <c:pt idx="247">
                  <c:v>0.747</c:v>
                </c:pt>
                <c:pt idx="248">
                  <c:v>0.748</c:v>
                </c:pt>
                <c:pt idx="249">
                  <c:v>0.749</c:v>
                </c:pt>
                <c:pt idx="250">
                  <c:v>0.75</c:v>
                </c:pt>
                <c:pt idx="251">
                  <c:v>0.751</c:v>
                </c:pt>
                <c:pt idx="252">
                  <c:v>0.752</c:v>
                </c:pt>
                <c:pt idx="253">
                  <c:v>0.753</c:v>
                </c:pt>
                <c:pt idx="254">
                  <c:v>0.754</c:v>
                </c:pt>
                <c:pt idx="255">
                  <c:v>0.755</c:v>
                </c:pt>
                <c:pt idx="256">
                  <c:v>0.75600000000000001</c:v>
                </c:pt>
                <c:pt idx="257">
                  <c:v>0.75700000000000001</c:v>
                </c:pt>
                <c:pt idx="258">
                  <c:v>0.75800000000000001</c:v>
                </c:pt>
                <c:pt idx="259">
                  <c:v>0.75900000000000001</c:v>
                </c:pt>
                <c:pt idx="260">
                  <c:v>0.76</c:v>
                </c:pt>
                <c:pt idx="261">
                  <c:v>0.76100000000000001</c:v>
                </c:pt>
                <c:pt idx="262">
                  <c:v>0.76200000000000001</c:v>
                </c:pt>
                <c:pt idx="263">
                  <c:v>0.76300000000000001</c:v>
                </c:pt>
                <c:pt idx="264">
                  <c:v>0.76400000000000001</c:v>
                </c:pt>
                <c:pt idx="265">
                  <c:v>0.76500000000000001</c:v>
                </c:pt>
                <c:pt idx="266">
                  <c:v>0.76600000000000001</c:v>
                </c:pt>
                <c:pt idx="267">
                  <c:v>0.76700000000000002</c:v>
                </c:pt>
                <c:pt idx="268">
                  <c:v>0.76800000000000002</c:v>
                </c:pt>
                <c:pt idx="269">
                  <c:v>0.76900000000000002</c:v>
                </c:pt>
                <c:pt idx="270">
                  <c:v>0.77</c:v>
                </c:pt>
                <c:pt idx="271">
                  <c:v>0.77100000000000002</c:v>
                </c:pt>
                <c:pt idx="272">
                  <c:v>0.77200000000000002</c:v>
                </c:pt>
                <c:pt idx="273">
                  <c:v>0.77300000000000002</c:v>
                </c:pt>
                <c:pt idx="274">
                  <c:v>0.77400000000000002</c:v>
                </c:pt>
                <c:pt idx="275">
                  <c:v>0.77500000000000002</c:v>
                </c:pt>
                <c:pt idx="276">
                  <c:v>0.77600000000000002</c:v>
                </c:pt>
                <c:pt idx="277">
                  <c:v>0.77700000000000002</c:v>
                </c:pt>
                <c:pt idx="278">
                  <c:v>0.77800000000000002</c:v>
                </c:pt>
                <c:pt idx="279">
                  <c:v>0.77900000000000003</c:v>
                </c:pt>
                <c:pt idx="280">
                  <c:v>0.78</c:v>
                </c:pt>
                <c:pt idx="281">
                  <c:v>0.78100000000000003</c:v>
                </c:pt>
                <c:pt idx="282">
                  <c:v>0.78200000000000003</c:v>
                </c:pt>
                <c:pt idx="283">
                  <c:v>0.78300000000000003</c:v>
                </c:pt>
                <c:pt idx="284">
                  <c:v>0.78400000000000003</c:v>
                </c:pt>
                <c:pt idx="285">
                  <c:v>0.78500000000000003</c:v>
                </c:pt>
                <c:pt idx="286">
                  <c:v>0.78600000000000003</c:v>
                </c:pt>
                <c:pt idx="287">
                  <c:v>0.78700000000000003</c:v>
                </c:pt>
                <c:pt idx="288">
                  <c:v>0.78800000000000003</c:v>
                </c:pt>
                <c:pt idx="289">
                  <c:v>0.78900000000000003</c:v>
                </c:pt>
                <c:pt idx="290">
                  <c:v>0.79</c:v>
                </c:pt>
                <c:pt idx="291">
                  <c:v>0.79100000000000004</c:v>
                </c:pt>
                <c:pt idx="292">
                  <c:v>0.79200000000000004</c:v>
                </c:pt>
                <c:pt idx="293">
                  <c:v>0.79300000000000004</c:v>
                </c:pt>
                <c:pt idx="294">
                  <c:v>0.79400000000000004</c:v>
                </c:pt>
                <c:pt idx="295">
                  <c:v>0.79500000000000004</c:v>
                </c:pt>
                <c:pt idx="296">
                  <c:v>0.79600000000000004</c:v>
                </c:pt>
                <c:pt idx="297">
                  <c:v>0.79700000000000004</c:v>
                </c:pt>
                <c:pt idx="298">
                  <c:v>0.79800000000000004</c:v>
                </c:pt>
                <c:pt idx="299">
                  <c:v>0.79900000000000004</c:v>
                </c:pt>
                <c:pt idx="300">
                  <c:v>0.8</c:v>
                </c:pt>
                <c:pt idx="301">
                  <c:v>0.80100000000000005</c:v>
                </c:pt>
                <c:pt idx="302">
                  <c:v>0.80200000000000005</c:v>
                </c:pt>
                <c:pt idx="303">
                  <c:v>0.80300000000000005</c:v>
                </c:pt>
                <c:pt idx="304">
                  <c:v>0.80400000000000005</c:v>
                </c:pt>
                <c:pt idx="305">
                  <c:v>0.80500000000000005</c:v>
                </c:pt>
                <c:pt idx="306">
                  <c:v>0.80600000000000005</c:v>
                </c:pt>
                <c:pt idx="307">
                  <c:v>0.80700000000000005</c:v>
                </c:pt>
                <c:pt idx="308">
                  <c:v>0.80800000000000005</c:v>
                </c:pt>
                <c:pt idx="309">
                  <c:v>0.80900000000000005</c:v>
                </c:pt>
                <c:pt idx="310">
                  <c:v>0.81</c:v>
                </c:pt>
                <c:pt idx="311">
                  <c:v>0.81100000000000005</c:v>
                </c:pt>
                <c:pt idx="312">
                  <c:v>0.81200000000000006</c:v>
                </c:pt>
                <c:pt idx="313">
                  <c:v>0.81299999999999994</c:v>
                </c:pt>
                <c:pt idx="314">
                  <c:v>0.81399999999999995</c:v>
                </c:pt>
                <c:pt idx="315">
                  <c:v>0.81499999999999995</c:v>
                </c:pt>
                <c:pt idx="316">
                  <c:v>0.81599999999999995</c:v>
                </c:pt>
                <c:pt idx="317">
                  <c:v>0.81699999999999995</c:v>
                </c:pt>
                <c:pt idx="318">
                  <c:v>0.81799999999999995</c:v>
                </c:pt>
                <c:pt idx="319">
                  <c:v>0.81899999999999995</c:v>
                </c:pt>
                <c:pt idx="320">
                  <c:v>0.82</c:v>
                </c:pt>
                <c:pt idx="321">
                  <c:v>0.82099999999999995</c:v>
                </c:pt>
                <c:pt idx="322">
                  <c:v>0.82199999999999995</c:v>
                </c:pt>
                <c:pt idx="323">
                  <c:v>0.82299999999999995</c:v>
                </c:pt>
                <c:pt idx="324">
                  <c:v>0.82399999999999995</c:v>
                </c:pt>
                <c:pt idx="325">
                  <c:v>0.82499999999999996</c:v>
                </c:pt>
                <c:pt idx="326">
                  <c:v>0.82599999999999996</c:v>
                </c:pt>
                <c:pt idx="327">
                  <c:v>0.82699999999999996</c:v>
                </c:pt>
                <c:pt idx="328">
                  <c:v>0.82799999999999996</c:v>
                </c:pt>
                <c:pt idx="329">
                  <c:v>0.82899999999999996</c:v>
                </c:pt>
                <c:pt idx="330">
                  <c:v>0.83</c:v>
                </c:pt>
                <c:pt idx="331">
                  <c:v>0.83099999999999996</c:v>
                </c:pt>
                <c:pt idx="332">
                  <c:v>0.83199999999999996</c:v>
                </c:pt>
                <c:pt idx="333">
                  <c:v>0.83299999999999996</c:v>
                </c:pt>
                <c:pt idx="334">
                  <c:v>0.83399999999999996</c:v>
                </c:pt>
                <c:pt idx="335">
                  <c:v>0.83499999999999996</c:v>
                </c:pt>
                <c:pt idx="336">
                  <c:v>0.83599999999999997</c:v>
                </c:pt>
                <c:pt idx="337">
                  <c:v>0.83699999999999997</c:v>
                </c:pt>
                <c:pt idx="338">
                  <c:v>0.83799999999999997</c:v>
                </c:pt>
                <c:pt idx="339">
                  <c:v>0.83899999999999997</c:v>
                </c:pt>
                <c:pt idx="340">
                  <c:v>0.84</c:v>
                </c:pt>
                <c:pt idx="341">
                  <c:v>0.84099999999999997</c:v>
                </c:pt>
                <c:pt idx="342">
                  <c:v>0.84199999999999997</c:v>
                </c:pt>
                <c:pt idx="343">
                  <c:v>0.84299999999999997</c:v>
                </c:pt>
                <c:pt idx="344">
                  <c:v>0.84399999999999997</c:v>
                </c:pt>
                <c:pt idx="345">
                  <c:v>0.84499999999999997</c:v>
                </c:pt>
                <c:pt idx="346">
                  <c:v>0.84599999999999997</c:v>
                </c:pt>
                <c:pt idx="347">
                  <c:v>0.84699999999999998</c:v>
                </c:pt>
                <c:pt idx="348">
                  <c:v>0.84799999999999998</c:v>
                </c:pt>
                <c:pt idx="349">
                  <c:v>0.84899999999999998</c:v>
                </c:pt>
                <c:pt idx="350">
                  <c:v>0.85</c:v>
                </c:pt>
                <c:pt idx="351">
                  <c:v>0.85099999999999998</c:v>
                </c:pt>
                <c:pt idx="352">
                  <c:v>0.85199999999999998</c:v>
                </c:pt>
                <c:pt idx="353">
                  <c:v>0.85299999999999998</c:v>
                </c:pt>
                <c:pt idx="354">
                  <c:v>0.85399999999999998</c:v>
                </c:pt>
                <c:pt idx="355">
                  <c:v>0.85499999999999998</c:v>
                </c:pt>
                <c:pt idx="356">
                  <c:v>0.85599999999999998</c:v>
                </c:pt>
                <c:pt idx="357">
                  <c:v>0.85699999999999998</c:v>
                </c:pt>
                <c:pt idx="358">
                  <c:v>0.85799999999999998</c:v>
                </c:pt>
                <c:pt idx="359">
                  <c:v>0.85899999999999999</c:v>
                </c:pt>
                <c:pt idx="360">
                  <c:v>0.86</c:v>
                </c:pt>
                <c:pt idx="361">
                  <c:v>0.86099999999999999</c:v>
                </c:pt>
                <c:pt idx="362">
                  <c:v>0.86199999999999999</c:v>
                </c:pt>
                <c:pt idx="363">
                  <c:v>0.86299999999999999</c:v>
                </c:pt>
                <c:pt idx="364">
                  <c:v>0.86399999999999999</c:v>
                </c:pt>
                <c:pt idx="365">
                  <c:v>0.86499999999999999</c:v>
                </c:pt>
                <c:pt idx="366">
                  <c:v>0.86599999999999999</c:v>
                </c:pt>
                <c:pt idx="367">
                  <c:v>0.86699999999999999</c:v>
                </c:pt>
                <c:pt idx="368">
                  <c:v>0.86799999999999999</c:v>
                </c:pt>
                <c:pt idx="369">
                  <c:v>0.86899999999999999</c:v>
                </c:pt>
                <c:pt idx="370">
                  <c:v>0.87</c:v>
                </c:pt>
                <c:pt idx="371">
                  <c:v>0.871</c:v>
                </c:pt>
                <c:pt idx="372">
                  <c:v>0.872</c:v>
                </c:pt>
                <c:pt idx="373">
                  <c:v>0.873</c:v>
                </c:pt>
                <c:pt idx="374">
                  <c:v>0.874</c:v>
                </c:pt>
                <c:pt idx="375">
                  <c:v>0.875</c:v>
                </c:pt>
                <c:pt idx="376">
                  <c:v>0.876</c:v>
                </c:pt>
                <c:pt idx="377">
                  <c:v>0.877</c:v>
                </c:pt>
                <c:pt idx="378">
                  <c:v>0.878</c:v>
                </c:pt>
                <c:pt idx="379">
                  <c:v>0.879</c:v>
                </c:pt>
                <c:pt idx="380">
                  <c:v>0.88</c:v>
                </c:pt>
                <c:pt idx="381">
                  <c:v>0.88100000000000001</c:v>
                </c:pt>
                <c:pt idx="382">
                  <c:v>0.88200000000000001</c:v>
                </c:pt>
                <c:pt idx="383">
                  <c:v>0.88300000000000001</c:v>
                </c:pt>
                <c:pt idx="384">
                  <c:v>0.88400000000000001</c:v>
                </c:pt>
                <c:pt idx="385">
                  <c:v>0.88500000000000001</c:v>
                </c:pt>
                <c:pt idx="386">
                  <c:v>0.88600000000000001</c:v>
                </c:pt>
                <c:pt idx="387">
                  <c:v>0.88700000000000001</c:v>
                </c:pt>
                <c:pt idx="388">
                  <c:v>0.88800000000000001</c:v>
                </c:pt>
                <c:pt idx="389">
                  <c:v>0.88900000000000001</c:v>
                </c:pt>
                <c:pt idx="390">
                  <c:v>0.89</c:v>
                </c:pt>
                <c:pt idx="391">
                  <c:v>0.89100000000000001</c:v>
                </c:pt>
                <c:pt idx="392">
                  <c:v>0.89200000000000002</c:v>
                </c:pt>
                <c:pt idx="393">
                  <c:v>0.89300000000000002</c:v>
                </c:pt>
                <c:pt idx="394">
                  <c:v>0.89400000000000002</c:v>
                </c:pt>
                <c:pt idx="395">
                  <c:v>0.89500000000000002</c:v>
                </c:pt>
                <c:pt idx="396">
                  <c:v>0.89600000000000002</c:v>
                </c:pt>
                <c:pt idx="397">
                  <c:v>0.89700000000000002</c:v>
                </c:pt>
                <c:pt idx="398">
                  <c:v>0.89800000000000002</c:v>
                </c:pt>
                <c:pt idx="399">
                  <c:v>0.89900000000000002</c:v>
                </c:pt>
                <c:pt idx="400">
                  <c:v>0.9</c:v>
                </c:pt>
              </c:numCache>
            </c:numRef>
          </c:xVal>
          <c:yVal>
            <c:numRef>
              <c:f>'Vary Threshold Param'!$B$2:$B$402</c:f>
              <c:numCache>
                <c:formatCode>General</c:formatCode>
                <c:ptCount val="401"/>
                <c:pt idx="0">
                  <c:v>4.5759684085357202E-2</c:v>
                </c:pt>
                <c:pt idx="1">
                  <c:v>4.5948100788201898E-2</c:v>
                </c:pt>
                <c:pt idx="2">
                  <c:v>4.6167325144097798E-2</c:v>
                </c:pt>
                <c:pt idx="3">
                  <c:v>4.6424647927000497E-2</c:v>
                </c:pt>
                <c:pt idx="4">
                  <c:v>4.66345899621129E-2</c:v>
                </c:pt>
                <c:pt idx="5">
                  <c:v>4.6902044706898099E-2</c:v>
                </c:pt>
                <c:pt idx="6">
                  <c:v>4.71813156843508E-2</c:v>
                </c:pt>
                <c:pt idx="7">
                  <c:v>4.7417102672810303E-2</c:v>
                </c:pt>
                <c:pt idx="8">
                  <c:v>4.7600841834967503E-2</c:v>
                </c:pt>
                <c:pt idx="9">
                  <c:v>4.7751272910744602E-2</c:v>
                </c:pt>
                <c:pt idx="10">
                  <c:v>4.7934199172142297E-2</c:v>
                </c:pt>
                <c:pt idx="11">
                  <c:v>4.8144737851407798E-2</c:v>
                </c:pt>
                <c:pt idx="12">
                  <c:v>4.8408681019449E-2</c:v>
                </c:pt>
                <c:pt idx="13">
                  <c:v>4.8728438350844103E-2</c:v>
                </c:pt>
                <c:pt idx="14">
                  <c:v>4.8998761644167901E-2</c:v>
                </c:pt>
                <c:pt idx="15">
                  <c:v>4.92181183221077E-2</c:v>
                </c:pt>
                <c:pt idx="16">
                  <c:v>4.9397421562724399E-2</c:v>
                </c:pt>
                <c:pt idx="17">
                  <c:v>4.9540894184112998E-2</c:v>
                </c:pt>
                <c:pt idx="18">
                  <c:v>4.9719802165332901E-2</c:v>
                </c:pt>
                <c:pt idx="19">
                  <c:v>4.9926232139107803E-2</c:v>
                </c:pt>
                <c:pt idx="20">
                  <c:v>5.0196533092573999E-2</c:v>
                </c:pt>
                <c:pt idx="21">
                  <c:v>5.0512361922012299E-2</c:v>
                </c:pt>
                <c:pt idx="22">
                  <c:v>5.08063419633112E-2</c:v>
                </c:pt>
                <c:pt idx="23">
                  <c:v>5.1030259602440897E-2</c:v>
                </c:pt>
                <c:pt idx="24">
                  <c:v>5.1265833977349198E-2</c:v>
                </c:pt>
                <c:pt idx="25">
                  <c:v>5.1551089092683397E-2</c:v>
                </c:pt>
                <c:pt idx="26">
                  <c:v>5.1777750906674198E-2</c:v>
                </c:pt>
                <c:pt idx="27">
                  <c:v>5.2009771061060098E-2</c:v>
                </c:pt>
                <c:pt idx="28">
                  <c:v>5.2235104536924003E-2</c:v>
                </c:pt>
                <c:pt idx="29">
                  <c:v>5.2403893454949599E-2</c:v>
                </c:pt>
                <c:pt idx="30">
                  <c:v>5.2568842715680603E-2</c:v>
                </c:pt>
                <c:pt idx="31">
                  <c:v>5.2820393390020301E-2</c:v>
                </c:pt>
                <c:pt idx="32">
                  <c:v>5.3074993238910698E-2</c:v>
                </c:pt>
                <c:pt idx="33">
                  <c:v>5.3302798235333203E-2</c:v>
                </c:pt>
                <c:pt idx="34">
                  <c:v>5.3517737602725497E-2</c:v>
                </c:pt>
                <c:pt idx="35">
                  <c:v>5.3731034003599999E-2</c:v>
                </c:pt>
                <c:pt idx="36">
                  <c:v>5.3959248188152197E-2</c:v>
                </c:pt>
                <c:pt idx="37">
                  <c:v>5.4162693629408599E-2</c:v>
                </c:pt>
                <c:pt idx="38">
                  <c:v>5.4368479780616999E-2</c:v>
                </c:pt>
                <c:pt idx="39">
                  <c:v>5.4609844419989201E-2</c:v>
                </c:pt>
                <c:pt idx="40">
                  <c:v>5.4862032867895698E-2</c:v>
                </c:pt>
                <c:pt idx="41">
                  <c:v>5.5055355260154898E-2</c:v>
                </c:pt>
                <c:pt idx="42">
                  <c:v>5.5240920203568002E-2</c:v>
                </c:pt>
                <c:pt idx="43">
                  <c:v>5.5591457173469402E-2</c:v>
                </c:pt>
                <c:pt idx="44">
                  <c:v>5.5982183468903102E-2</c:v>
                </c:pt>
                <c:pt idx="45">
                  <c:v>5.6215833084729397E-2</c:v>
                </c:pt>
                <c:pt idx="46">
                  <c:v>5.6395956574533397E-2</c:v>
                </c:pt>
                <c:pt idx="47">
                  <c:v>5.66486515241931E-2</c:v>
                </c:pt>
                <c:pt idx="48">
                  <c:v>5.6938215021151102E-2</c:v>
                </c:pt>
                <c:pt idx="49">
                  <c:v>5.7236755698314198E-2</c:v>
                </c:pt>
                <c:pt idx="50">
                  <c:v>5.7536377810972997E-2</c:v>
                </c:pt>
                <c:pt idx="51">
                  <c:v>5.7748981577114701E-2</c:v>
                </c:pt>
                <c:pt idx="52">
                  <c:v>5.7924211980083698E-2</c:v>
                </c:pt>
                <c:pt idx="53">
                  <c:v>5.8119062811285101E-2</c:v>
                </c:pt>
                <c:pt idx="54">
                  <c:v>5.8373200599337899E-2</c:v>
                </c:pt>
                <c:pt idx="55">
                  <c:v>5.8677926594495798E-2</c:v>
                </c:pt>
                <c:pt idx="56">
                  <c:v>5.8958791511287301E-2</c:v>
                </c:pt>
                <c:pt idx="57">
                  <c:v>5.9247434093473897E-2</c:v>
                </c:pt>
                <c:pt idx="58">
                  <c:v>5.9517530366419699E-2</c:v>
                </c:pt>
                <c:pt idx="59">
                  <c:v>5.9740055541746703E-2</c:v>
                </c:pt>
                <c:pt idx="60">
                  <c:v>5.9896381598680201E-2</c:v>
                </c:pt>
                <c:pt idx="61">
                  <c:v>6.0059692059325501E-2</c:v>
                </c:pt>
                <c:pt idx="62">
                  <c:v>6.0278104559305302E-2</c:v>
                </c:pt>
                <c:pt idx="63">
                  <c:v>6.0502383995240702E-2</c:v>
                </c:pt>
                <c:pt idx="64">
                  <c:v>6.0755851222671797E-2</c:v>
                </c:pt>
                <c:pt idx="65">
                  <c:v>6.1006712875194602E-2</c:v>
                </c:pt>
                <c:pt idx="66">
                  <c:v>6.1229021451201002E-2</c:v>
                </c:pt>
                <c:pt idx="67">
                  <c:v>6.1496006561382897E-2</c:v>
                </c:pt>
                <c:pt idx="68">
                  <c:v>6.1933630347961302E-2</c:v>
                </c:pt>
                <c:pt idx="69">
                  <c:v>6.2369020521342702E-2</c:v>
                </c:pt>
                <c:pt idx="70">
                  <c:v>6.2740161869900404E-2</c:v>
                </c:pt>
                <c:pt idx="71">
                  <c:v>6.3092579842954605E-2</c:v>
                </c:pt>
                <c:pt idx="72">
                  <c:v>6.3342292396316002E-2</c:v>
                </c:pt>
                <c:pt idx="73">
                  <c:v>6.3578360054242306E-2</c:v>
                </c:pt>
                <c:pt idx="74">
                  <c:v>6.3761937755076506E-2</c:v>
                </c:pt>
                <c:pt idx="75">
                  <c:v>6.3909151718626503E-2</c:v>
                </c:pt>
                <c:pt idx="76">
                  <c:v>6.4159546956265703E-2</c:v>
                </c:pt>
                <c:pt idx="77">
                  <c:v>6.4409171785324598E-2</c:v>
                </c:pt>
                <c:pt idx="78">
                  <c:v>6.4614626282314402E-2</c:v>
                </c:pt>
                <c:pt idx="79">
                  <c:v>6.48553798403146E-2</c:v>
                </c:pt>
                <c:pt idx="80">
                  <c:v>6.5135237682450595E-2</c:v>
                </c:pt>
                <c:pt idx="81">
                  <c:v>6.5355123357511494E-2</c:v>
                </c:pt>
                <c:pt idx="82">
                  <c:v>6.5559321269087201E-2</c:v>
                </c:pt>
                <c:pt idx="83">
                  <c:v>6.5739263074650597E-2</c:v>
                </c:pt>
                <c:pt idx="84">
                  <c:v>6.5887526022451307E-2</c:v>
                </c:pt>
                <c:pt idx="85">
                  <c:v>6.6054299494006E-2</c:v>
                </c:pt>
                <c:pt idx="86">
                  <c:v>6.6232449940804905E-2</c:v>
                </c:pt>
                <c:pt idx="87">
                  <c:v>6.6438184592066699E-2</c:v>
                </c:pt>
                <c:pt idx="88">
                  <c:v>6.6641609622113795E-2</c:v>
                </c:pt>
                <c:pt idx="89">
                  <c:v>6.6849917703337106E-2</c:v>
                </c:pt>
                <c:pt idx="90">
                  <c:v>6.7052141942658197E-2</c:v>
                </c:pt>
                <c:pt idx="91">
                  <c:v>6.7214955527198597E-2</c:v>
                </c:pt>
                <c:pt idx="92">
                  <c:v>6.7386011313961006E-2</c:v>
                </c:pt>
                <c:pt idx="93">
                  <c:v>6.7624469292762904E-2</c:v>
                </c:pt>
                <c:pt idx="94">
                  <c:v>6.7868206790550195E-2</c:v>
                </c:pt>
                <c:pt idx="95">
                  <c:v>6.8066045752671903E-2</c:v>
                </c:pt>
                <c:pt idx="96">
                  <c:v>6.8240772526368093E-2</c:v>
                </c:pt>
                <c:pt idx="97">
                  <c:v>6.8415970220905106E-2</c:v>
                </c:pt>
                <c:pt idx="98">
                  <c:v>6.8606942725658607E-2</c:v>
                </c:pt>
                <c:pt idx="99">
                  <c:v>6.8866239841912896E-2</c:v>
                </c:pt>
                <c:pt idx="100">
                  <c:v>6.9087071291463506E-2</c:v>
                </c:pt>
                <c:pt idx="101">
                  <c:v>6.9154788804432002E-2</c:v>
                </c:pt>
                <c:pt idx="102">
                  <c:v>6.9224478177926999E-2</c:v>
                </c:pt>
                <c:pt idx="103">
                  <c:v>6.9285310568902206E-2</c:v>
                </c:pt>
                <c:pt idx="104">
                  <c:v>6.9445124453434995E-2</c:v>
                </c:pt>
                <c:pt idx="105">
                  <c:v>6.9640744626989701E-2</c:v>
                </c:pt>
                <c:pt idx="106">
                  <c:v>6.9794255451322201E-2</c:v>
                </c:pt>
                <c:pt idx="107">
                  <c:v>6.9955277960931803E-2</c:v>
                </c:pt>
                <c:pt idx="108">
                  <c:v>7.0204848369315107E-2</c:v>
                </c:pt>
                <c:pt idx="109">
                  <c:v>7.0420646257047595E-2</c:v>
                </c:pt>
                <c:pt idx="110">
                  <c:v>7.0632835039357897E-2</c:v>
                </c:pt>
                <c:pt idx="111">
                  <c:v>7.0835713255829796E-2</c:v>
                </c:pt>
                <c:pt idx="112">
                  <c:v>7.1020063960182997E-2</c:v>
                </c:pt>
                <c:pt idx="113">
                  <c:v>7.1217044945440594E-2</c:v>
                </c:pt>
                <c:pt idx="114">
                  <c:v>7.1461060179577901E-2</c:v>
                </c:pt>
                <c:pt idx="115">
                  <c:v>7.1714850533173502E-2</c:v>
                </c:pt>
                <c:pt idx="116">
                  <c:v>7.1940088592323606E-2</c:v>
                </c:pt>
                <c:pt idx="117">
                  <c:v>7.2136734250088305E-2</c:v>
                </c:pt>
                <c:pt idx="118">
                  <c:v>7.2340258396250606E-2</c:v>
                </c:pt>
                <c:pt idx="119">
                  <c:v>7.2541866983157705E-2</c:v>
                </c:pt>
                <c:pt idx="120">
                  <c:v>7.2758309444351799E-2</c:v>
                </c:pt>
                <c:pt idx="121">
                  <c:v>7.3006518190766603E-2</c:v>
                </c:pt>
                <c:pt idx="122">
                  <c:v>7.3259024808944598E-2</c:v>
                </c:pt>
                <c:pt idx="123">
                  <c:v>7.3536864311925396E-2</c:v>
                </c:pt>
                <c:pt idx="124">
                  <c:v>7.3822741973299702E-2</c:v>
                </c:pt>
                <c:pt idx="125">
                  <c:v>7.4044489120845602E-2</c:v>
                </c:pt>
                <c:pt idx="126">
                  <c:v>7.4187951832965005E-2</c:v>
                </c:pt>
                <c:pt idx="127">
                  <c:v>7.4384143216286405E-2</c:v>
                </c:pt>
                <c:pt idx="128">
                  <c:v>7.4561350244585003E-2</c:v>
                </c:pt>
                <c:pt idx="129">
                  <c:v>7.4783211229930799E-2</c:v>
                </c:pt>
                <c:pt idx="130">
                  <c:v>7.5044394842457202E-2</c:v>
                </c:pt>
                <c:pt idx="131">
                  <c:v>7.5315074172099095E-2</c:v>
                </c:pt>
                <c:pt idx="132">
                  <c:v>7.5566136353517499E-2</c:v>
                </c:pt>
                <c:pt idx="133">
                  <c:v>7.5733279001961307E-2</c:v>
                </c:pt>
                <c:pt idx="134">
                  <c:v>7.58099593973693E-2</c:v>
                </c:pt>
                <c:pt idx="135">
                  <c:v>7.5871340078257105E-2</c:v>
                </c:pt>
                <c:pt idx="136">
                  <c:v>7.5985608037946697E-2</c:v>
                </c:pt>
                <c:pt idx="137">
                  <c:v>7.6167791848470806E-2</c:v>
                </c:pt>
                <c:pt idx="138">
                  <c:v>7.6325177256947305E-2</c:v>
                </c:pt>
                <c:pt idx="139">
                  <c:v>7.6504848343616497E-2</c:v>
                </c:pt>
                <c:pt idx="140">
                  <c:v>7.6750112711751098E-2</c:v>
                </c:pt>
                <c:pt idx="141">
                  <c:v>7.6974449827312802E-2</c:v>
                </c:pt>
                <c:pt idx="142">
                  <c:v>7.7063021739175105E-2</c:v>
                </c:pt>
                <c:pt idx="143">
                  <c:v>7.7089741235178602E-2</c:v>
                </c:pt>
                <c:pt idx="144">
                  <c:v>7.7189298524070998E-2</c:v>
                </c:pt>
                <c:pt idx="145">
                  <c:v>7.7295874433951806E-2</c:v>
                </c:pt>
                <c:pt idx="146">
                  <c:v>7.7466100653988706E-2</c:v>
                </c:pt>
                <c:pt idx="147">
                  <c:v>7.7629274526338596E-2</c:v>
                </c:pt>
                <c:pt idx="148">
                  <c:v>7.7799771996196407E-2</c:v>
                </c:pt>
                <c:pt idx="149">
                  <c:v>7.7979403476979195E-2</c:v>
                </c:pt>
                <c:pt idx="150">
                  <c:v>7.8156822503808301E-2</c:v>
                </c:pt>
                <c:pt idx="151">
                  <c:v>7.8285521713202605E-2</c:v>
                </c:pt>
                <c:pt idx="152">
                  <c:v>7.8378576929309607E-2</c:v>
                </c:pt>
                <c:pt idx="153">
                  <c:v>7.8461659219847199E-2</c:v>
                </c:pt>
                <c:pt idx="154">
                  <c:v>7.8629965339912206E-2</c:v>
                </c:pt>
                <c:pt idx="155">
                  <c:v>7.8919079477625803E-2</c:v>
                </c:pt>
                <c:pt idx="156">
                  <c:v>7.9200799350775106E-2</c:v>
                </c:pt>
                <c:pt idx="157">
                  <c:v>7.9324965151498797E-2</c:v>
                </c:pt>
                <c:pt idx="158">
                  <c:v>7.9471596144185003E-2</c:v>
                </c:pt>
                <c:pt idx="159">
                  <c:v>7.9583985896898496E-2</c:v>
                </c:pt>
                <c:pt idx="160">
                  <c:v>7.9725686588016903E-2</c:v>
                </c:pt>
                <c:pt idx="161">
                  <c:v>7.9971181483031797E-2</c:v>
                </c:pt>
                <c:pt idx="162">
                  <c:v>8.0212524267167296E-2</c:v>
                </c:pt>
                <c:pt idx="163">
                  <c:v>8.0523596877530398E-2</c:v>
                </c:pt>
                <c:pt idx="164">
                  <c:v>8.0886173998664407E-2</c:v>
                </c:pt>
                <c:pt idx="165">
                  <c:v>8.1228296196516198E-2</c:v>
                </c:pt>
                <c:pt idx="166">
                  <c:v>8.1513479327429403E-2</c:v>
                </c:pt>
                <c:pt idx="167">
                  <c:v>8.1753981864368705E-2</c:v>
                </c:pt>
                <c:pt idx="168">
                  <c:v>8.1883949747570406E-2</c:v>
                </c:pt>
                <c:pt idx="169">
                  <c:v>8.2060491482216502E-2</c:v>
                </c:pt>
                <c:pt idx="170">
                  <c:v>8.2232320616831903E-2</c:v>
                </c:pt>
                <c:pt idx="171">
                  <c:v>8.2434771484267894E-2</c:v>
                </c:pt>
                <c:pt idx="172">
                  <c:v>8.2650290045865701E-2</c:v>
                </c:pt>
                <c:pt idx="173">
                  <c:v>8.2800684173816599E-2</c:v>
                </c:pt>
                <c:pt idx="174">
                  <c:v>8.2923975530004093E-2</c:v>
                </c:pt>
                <c:pt idx="175">
                  <c:v>8.3029095066971995E-2</c:v>
                </c:pt>
                <c:pt idx="176">
                  <c:v>8.3145821846848794E-2</c:v>
                </c:pt>
                <c:pt idx="177">
                  <c:v>8.3267058568009103E-2</c:v>
                </c:pt>
                <c:pt idx="178">
                  <c:v>8.3368179245912499E-2</c:v>
                </c:pt>
                <c:pt idx="179">
                  <c:v>8.3474774621561706E-2</c:v>
                </c:pt>
                <c:pt idx="180">
                  <c:v>8.3390292854679096E-2</c:v>
                </c:pt>
                <c:pt idx="181">
                  <c:v>8.3133413464019895E-2</c:v>
                </c:pt>
                <c:pt idx="182">
                  <c:v>8.2854150212524194E-2</c:v>
                </c:pt>
                <c:pt idx="183">
                  <c:v>8.2795486554427603E-2</c:v>
                </c:pt>
                <c:pt idx="184">
                  <c:v>8.29275553363506E-2</c:v>
                </c:pt>
                <c:pt idx="185">
                  <c:v>8.3098460682537706E-2</c:v>
                </c:pt>
                <c:pt idx="186">
                  <c:v>8.3233309297723906E-2</c:v>
                </c:pt>
                <c:pt idx="187">
                  <c:v>8.3290389346497601E-2</c:v>
                </c:pt>
                <c:pt idx="188">
                  <c:v>8.3263932401212604E-2</c:v>
                </c:pt>
                <c:pt idx="189">
                  <c:v>8.3317515789089996E-2</c:v>
                </c:pt>
                <c:pt idx="190">
                  <c:v>8.3473038484794704E-2</c:v>
                </c:pt>
                <c:pt idx="191">
                  <c:v>8.3561862467974299E-2</c:v>
                </c:pt>
                <c:pt idx="192">
                  <c:v>8.3499793629440697E-2</c:v>
                </c:pt>
                <c:pt idx="193">
                  <c:v>8.3426187328392395E-2</c:v>
                </c:pt>
                <c:pt idx="194">
                  <c:v>8.3517188465467698E-2</c:v>
                </c:pt>
                <c:pt idx="195">
                  <c:v>8.3549781458899894E-2</c:v>
                </c:pt>
                <c:pt idx="196">
                  <c:v>8.3587171627365106E-2</c:v>
                </c:pt>
                <c:pt idx="197">
                  <c:v>8.3707516792507805E-2</c:v>
                </c:pt>
                <c:pt idx="198">
                  <c:v>8.3916206134723406E-2</c:v>
                </c:pt>
                <c:pt idx="199">
                  <c:v>8.4095064755249693E-2</c:v>
                </c:pt>
                <c:pt idx="200">
                  <c:v>8.4228659295634195E-2</c:v>
                </c:pt>
                <c:pt idx="201">
                  <c:v>8.4325538880007295E-2</c:v>
                </c:pt>
                <c:pt idx="202">
                  <c:v>8.44732005687472E-2</c:v>
                </c:pt>
                <c:pt idx="203">
                  <c:v>8.4624746431457606E-2</c:v>
                </c:pt>
                <c:pt idx="204">
                  <c:v>8.4777788981757599E-2</c:v>
                </c:pt>
                <c:pt idx="205">
                  <c:v>8.4950702120636198E-2</c:v>
                </c:pt>
                <c:pt idx="206">
                  <c:v>8.4939568695458795E-2</c:v>
                </c:pt>
                <c:pt idx="207">
                  <c:v>8.4868470356788003E-2</c:v>
                </c:pt>
                <c:pt idx="208">
                  <c:v>8.4880522783350704E-2</c:v>
                </c:pt>
                <c:pt idx="209">
                  <c:v>8.49182924593095E-2</c:v>
                </c:pt>
                <c:pt idx="210">
                  <c:v>8.5025549494319994E-2</c:v>
                </c:pt>
                <c:pt idx="211">
                  <c:v>8.5138645736045904E-2</c:v>
                </c:pt>
                <c:pt idx="212">
                  <c:v>8.5129801177054196E-2</c:v>
                </c:pt>
                <c:pt idx="213">
                  <c:v>8.5048652996400298E-2</c:v>
                </c:pt>
                <c:pt idx="214">
                  <c:v>8.5120947864537305E-2</c:v>
                </c:pt>
                <c:pt idx="215">
                  <c:v>8.5304759306206901E-2</c:v>
                </c:pt>
                <c:pt idx="216">
                  <c:v>8.53680760613197E-2</c:v>
                </c:pt>
                <c:pt idx="217">
                  <c:v>8.5434071951643903E-2</c:v>
                </c:pt>
                <c:pt idx="218">
                  <c:v>8.5630192420982798E-2</c:v>
                </c:pt>
                <c:pt idx="219">
                  <c:v>8.5899330409679897E-2</c:v>
                </c:pt>
                <c:pt idx="220">
                  <c:v>8.6090626579331406E-2</c:v>
                </c:pt>
                <c:pt idx="221">
                  <c:v>8.631098573156E-2</c:v>
                </c:pt>
                <c:pt idx="222">
                  <c:v>8.6498243591286897E-2</c:v>
                </c:pt>
                <c:pt idx="223">
                  <c:v>8.6664100812866199E-2</c:v>
                </c:pt>
                <c:pt idx="224">
                  <c:v>8.6721320512850003E-2</c:v>
                </c:pt>
                <c:pt idx="225">
                  <c:v>8.6679113971908806E-2</c:v>
                </c:pt>
                <c:pt idx="226">
                  <c:v>8.6556049335731397E-2</c:v>
                </c:pt>
                <c:pt idx="227">
                  <c:v>8.6625453411914494E-2</c:v>
                </c:pt>
                <c:pt idx="228">
                  <c:v>8.6791404819030193E-2</c:v>
                </c:pt>
                <c:pt idx="229">
                  <c:v>8.6824655058081304E-2</c:v>
                </c:pt>
                <c:pt idx="230">
                  <c:v>8.6925881541828495E-2</c:v>
                </c:pt>
                <c:pt idx="231">
                  <c:v>8.6969601737583502E-2</c:v>
                </c:pt>
                <c:pt idx="232">
                  <c:v>8.6950759232210503E-2</c:v>
                </c:pt>
                <c:pt idx="233">
                  <c:v>8.7184093105722796E-2</c:v>
                </c:pt>
                <c:pt idx="234">
                  <c:v>8.7489305584326493E-2</c:v>
                </c:pt>
                <c:pt idx="235">
                  <c:v>8.7554542450302197E-2</c:v>
                </c:pt>
                <c:pt idx="236">
                  <c:v>8.7599989083855495E-2</c:v>
                </c:pt>
                <c:pt idx="237">
                  <c:v>8.7635418251869407E-2</c:v>
                </c:pt>
                <c:pt idx="238">
                  <c:v>8.7651316502230694E-2</c:v>
                </c:pt>
                <c:pt idx="239">
                  <c:v>8.7730855110089601E-2</c:v>
                </c:pt>
                <c:pt idx="240">
                  <c:v>8.7803610833230294E-2</c:v>
                </c:pt>
                <c:pt idx="241">
                  <c:v>8.79305788325319E-2</c:v>
                </c:pt>
                <c:pt idx="242">
                  <c:v>8.8121756965165401E-2</c:v>
                </c:pt>
                <c:pt idx="243">
                  <c:v>8.8309664221146403E-2</c:v>
                </c:pt>
                <c:pt idx="244">
                  <c:v>8.8456395733299095E-2</c:v>
                </c:pt>
                <c:pt idx="245">
                  <c:v>8.8572224182187603E-2</c:v>
                </c:pt>
                <c:pt idx="246">
                  <c:v>8.86933212147408E-2</c:v>
                </c:pt>
                <c:pt idx="247">
                  <c:v>8.8877139146106204E-2</c:v>
                </c:pt>
                <c:pt idx="248">
                  <c:v>8.8992670599277998E-2</c:v>
                </c:pt>
                <c:pt idx="249">
                  <c:v>8.8917421090924403E-2</c:v>
                </c:pt>
                <c:pt idx="250">
                  <c:v>8.8718100245868597E-2</c:v>
                </c:pt>
                <c:pt idx="251">
                  <c:v>8.8724585267237893E-2</c:v>
                </c:pt>
                <c:pt idx="252">
                  <c:v>8.8907930808618196E-2</c:v>
                </c:pt>
                <c:pt idx="253">
                  <c:v>8.90242488856018E-2</c:v>
                </c:pt>
                <c:pt idx="254">
                  <c:v>8.8864904310023196E-2</c:v>
                </c:pt>
                <c:pt idx="255">
                  <c:v>8.8716810389702194E-2</c:v>
                </c:pt>
                <c:pt idx="256">
                  <c:v>8.85880977750714E-2</c:v>
                </c:pt>
                <c:pt idx="257">
                  <c:v>8.8573618569803003E-2</c:v>
                </c:pt>
                <c:pt idx="258">
                  <c:v>8.8594362356593903E-2</c:v>
                </c:pt>
                <c:pt idx="259">
                  <c:v>8.8567866697064498E-2</c:v>
                </c:pt>
                <c:pt idx="260">
                  <c:v>8.8513622860220798E-2</c:v>
                </c:pt>
                <c:pt idx="261">
                  <c:v>8.8457094318591001E-2</c:v>
                </c:pt>
                <c:pt idx="262">
                  <c:v>8.8387410676611197E-2</c:v>
                </c:pt>
                <c:pt idx="263">
                  <c:v>8.8278873944852607E-2</c:v>
                </c:pt>
                <c:pt idx="264">
                  <c:v>8.8260144798345402E-2</c:v>
                </c:pt>
                <c:pt idx="265">
                  <c:v>8.8275415362415899E-2</c:v>
                </c:pt>
                <c:pt idx="266">
                  <c:v>8.8220597821748403E-2</c:v>
                </c:pt>
                <c:pt idx="267">
                  <c:v>8.8166980186358296E-2</c:v>
                </c:pt>
                <c:pt idx="268">
                  <c:v>8.8271676843049304E-2</c:v>
                </c:pt>
                <c:pt idx="269">
                  <c:v>8.8384678955642296E-2</c:v>
                </c:pt>
                <c:pt idx="270">
                  <c:v>8.8536407372230799E-2</c:v>
                </c:pt>
                <c:pt idx="271">
                  <c:v>8.8664229954997301E-2</c:v>
                </c:pt>
                <c:pt idx="272">
                  <c:v>8.8593017786175607E-2</c:v>
                </c:pt>
                <c:pt idx="273">
                  <c:v>8.8502954540044407E-2</c:v>
                </c:pt>
                <c:pt idx="274">
                  <c:v>8.8373009708891004E-2</c:v>
                </c:pt>
                <c:pt idx="275">
                  <c:v>8.8198584645509601E-2</c:v>
                </c:pt>
                <c:pt idx="276">
                  <c:v>8.8073013353408405E-2</c:v>
                </c:pt>
                <c:pt idx="277">
                  <c:v>8.8028956043522497E-2</c:v>
                </c:pt>
                <c:pt idx="278">
                  <c:v>8.8009001994106495E-2</c:v>
                </c:pt>
                <c:pt idx="279">
                  <c:v>8.7969052242927295E-2</c:v>
                </c:pt>
                <c:pt idx="280">
                  <c:v>8.7638925055590802E-2</c:v>
                </c:pt>
                <c:pt idx="281">
                  <c:v>8.7123639593561605E-2</c:v>
                </c:pt>
                <c:pt idx="282">
                  <c:v>8.6762912405883102E-2</c:v>
                </c:pt>
                <c:pt idx="283">
                  <c:v>8.6697454452534004E-2</c:v>
                </c:pt>
                <c:pt idx="284">
                  <c:v>8.6773959988784802E-2</c:v>
                </c:pt>
                <c:pt idx="285">
                  <c:v>8.6875046105635803E-2</c:v>
                </c:pt>
                <c:pt idx="286">
                  <c:v>8.6931430696118403E-2</c:v>
                </c:pt>
                <c:pt idx="287">
                  <c:v>8.6936102776690505E-2</c:v>
                </c:pt>
                <c:pt idx="288">
                  <c:v>8.6917791053987101E-2</c:v>
                </c:pt>
                <c:pt idx="289">
                  <c:v>8.6936220231840597E-2</c:v>
                </c:pt>
                <c:pt idx="290">
                  <c:v>8.7012562433688101E-2</c:v>
                </c:pt>
                <c:pt idx="291">
                  <c:v>8.7187150143071698E-2</c:v>
                </c:pt>
                <c:pt idx="292">
                  <c:v>8.7303276117567094E-2</c:v>
                </c:pt>
                <c:pt idx="293">
                  <c:v>8.7355567932351802E-2</c:v>
                </c:pt>
                <c:pt idx="294">
                  <c:v>8.7381616098560794E-2</c:v>
                </c:pt>
                <c:pt idx="295">
                  <c:v>8.7465714317206206E-2</c:v>
                </c:pt>
                <c:pt idx="296">
                  <c:v>8.7493015748649997E-2</c:v>
                </c:pt>
                <c:pt idx="297">
                  <c:v>8.7082433283277597E-2</c:v>
                </c:pt>
                <c:pt idx="298">
                  <c:v>8.7343997414928501E-2</c:v>
                </c:pt>
                <c:pt idx="299">
                  <c:v>8.7526816324290796E-2</c:v>
                </c:pt>
                <c:pt idx="300">
                  <c:v>8.76907061684669E-2</c:v>
                </c:pt>
                <c:pt idx="301">
                  <c:v>8.7985960318658796E-2</c:v>
                </c:pt>
                <c:pt idx="302">
                  <c:v>8.8262498218749402E-2</c:v>
                </c:pt>
                <c:pt idx="303">
                  <c:v>8.8405466946643502E-2</c:v>
                </c:pt>
                <c:pt idx="304">
                  <c:v>8.8316533159765107E-2</c:v>
                </c:pt>
                <c:pt idx="305">
                  <c:v>8.8182758825451096E-2</c:v>
                </c:pt>
                <c:pt idx="306">
                  <c:v>8.8040942196646405E-2</c:v>
                </c:pt>
                <c:pt idx="307">
                  <c:v>8.8082681161169296E-2</c:v>
                </c:pt>
                <c:pt idx="308">
                  <c:v>8.8165903561543593E-2</c:v>
                </c:pt>
                <c:pt idx="309">
                  <c:v>8.8347415018646305E-2</c:v>
                </c:pt>
                <c:pt idx="310">
                  <c:v>8.8395490562253695E-2</c:v>
                </c:pt>
                <c:pt idx="311">
                  <c:v>8.8322648523277994E-2</c:v>
                </c:pt>
                <c:pt idx="312">
                  <c:v>8.8219621591557204E-2</c:v>
                </c:pt>
                <c:pt idx="313">
                  <c:v>8.8113297915398694E-2</c:v>
                </c:pt>
                <c:pt idx="314">
                  <c:v>8.81101721207245E-2</c:v>
                </c:pt>
                <c:pt idx="315">
                  <c:v>8.8163712206855802E-2</c:v>
                </c:pt>
                <c:pt idx="316">
                  <c:v>8.8298518240104901E-2</c:v>
                </c:pt>
                <c:pt idx="317">
                  <c:v>8.8398113121063396E-2</c:v>
                </c:pt>
                <c:pt idx="318">
                  <c:v>8.8476368724515794E-2</c:v>
                </c:pt>
                <c:pt idx="319">
                  <c:v>8.8483190091269995E-2</c:v>
                </c:pt>
                <c:pt idx="320">
                  <c:v>8.8503463632344501E-2</c:v>
                </c:pt>
                <c:pt idx="321">
                  <c:v>8.8548991067218003E-2</c:v>
                </c:pt>
                <c:pt idx="322">
                  <c:v>8.85911197257859E-2</c:v>
                </c:pt>
                <c:pt idx="323">
                  <c:v>8.8623787576547597E-2</c:v>
                </c:pt>
                <c:pt idx="324">
                  <c:v>8.8615929396070395E-2</c:v>
                </c:pt>
                <c:pt idx="325">
                  <c:v>8.8564329689931998E-2</c:v>
                </c:pt>
                <c:pt idx="326">
                  <c:v>8.8478052053404602E-2</c:v>
                </c:pt>
                <c:pt idx="327">
                  <c:v>8.8404592354815098E-2</c:v>
                </c:pt>
                <c:pt idx="328">
                  <c:v>8.8376873986531601E-2</c:v>
                </c:pt>
                <c:pt idx="329">
                  <c:v>8.8392320029973104E-2</c:v>
                </c:pt>
                <c:pt idx="330">
                  <c:v>8.8100374231045497E-2</c:v>
                </c:pt>
                <c:pt idx="331">
                  <c:v>8.7627513331434703E-2</c:v>
                </c:pt>
                <c:pt idx="332">
                  <c:v>8.7450503350727196E-2</c:v>
                </c:pt>
                <c:pt idx="333">
                  <c:v>8.73772920200592E-2</c:v>
                </c:pt>
                <c:pt idx="334">
                  <c:v>8.7372686059868601E-2</c:v>
                </c:pt>
                <c:pt idx="335">
                  <c:v>8.7331014221497305E-2</c:v>
                </c:pt>
                <c:pt idx="336">
                  <c:v>8.7256818786652202E-2</c:v>
                </c:pt>
                <c:pt idx="337">
                  <c:v>8.72214385421623E-2</c:v>
                </c:pt>
                <c:pt idx="338">
                  <c:v>8.7179824052403904E-2</c:v>
                </c:pt>
                <c:pt idx="339">
                  <c:v>8.7162035916247299E-2</c:v>
                </c:pt>
                <c:pt idx="340">
                  <c:v>8.7210235554756696E-2</c:v>
                </c:pt>
                <c:pt idx="341">
                  <c:v>8.7178535639398702E-2</c:v>
                </c:pt>
                <c:pt idx="342">
                  <c:v>8.70836632353017E-2</c:v>
                </c:pt>
                <c:pt idx="343">
                  <c:v>8.6998643626229194E-2</c:v>
                </c:pt>
                <c:pt idx="344">
                  <c:v>8.6699765993700703E-2</c:v>
                </c:pt>
                <c:pt idx="345">
                  <c:v>8.6267065502089402E-2</c:v>
                </c:pt>
                <c:pt idx="346">
                  <c:v>8.5787484616335494E-2</c:v>
                </c:pt>
                <c:pt idx="347">
                  <c:v>8.5323952677158005E-2</c:v>
                </c:pt>
                <c:pt idx="348">
                  <c:v>8.4965725039448797E-2</c:v>
                </c:pt>
                <c:pt idx="349">
                  <c:v>8.4937053964713696E-2</c:v>
                </c:pt>
                <c:pt idx="350">
                  <c:v>8.4883264986972295E-2</c:v>
                </c:pt>
                <c:pt idx="351">
                  <c:v>8.4809039871752395E-2</c:v>
                </c:pt>
                <c:pt idx="352">
                  <c:v>8.4839693165605898E-2</c:v>
                </c:pt>
                <c:pt idx="353">
                  <c:v>8.4829311307990304E-2</c:v>
                </c:pt>
                <c:pt idx="354">
                  <c:v>8.4683765349517798E-2</c:v>
                </c:pt>
                <c:pt idx="355">
                  <c:v>8.4527123662833201E-2</c:v>
                </c:pt>
                <c:pt idx="356">
                  <c:v>8.4323585897232295E-2</c:v>
                </c:pt>
                <c:pt idx="357">
                  <c:v>8.4078845925962806E-2</c:v>
                </c:pt>
                <c:pt idx="358">
                  <c:v>8.3912596339708503E-2</c:v>
                </c:pt>
                <c:pt idx="359">
                  <c:v>8.3756952828619405E-2</c:v>
                </c:pt>
                <c:pt idx="360">
                  <c:v>8.3663100748512298E-2</c:v>
                </c:pt>
                <c:pt idx="361">
                  <c:v>8.3605087418471905E-2</c:v>
                </c:pt>
                <c:pt idx="362">
                  <c:v>8.3526893052879997E-2</c:v>
                </c:pt>
                <c:pt idx="363">
                  <c:v>8.3470875296014199E-2</c:v>
                </c:pt>
                <c:pt idx="364">
                  <c:v>8.3417313440080507E-2</c:v>
                </c:pt>
                <c:pt idx="365">
                  <c:v>8.33176092117833E-2</c:v>
                </c:pt>
                <c:pt idx="366">
                  <c:v>8.3175990001909006E-2</c:v>
                </c:pt>
                <c:pt idx="367">
                  <c:v>8.2445583816215501E-2</c:v>
                </c:pt>
                <c:pt idx="368">
                  <c:v>8.14920837396301E-2</c:v>
                </c:pt>
                <c:pt idx="369">
                  <c:v>8.0641956143780502E-2</c:v>
                </c:pt>
                <c:pt idx="370">
                  <c:v>7.9869929536185699E-2</c:v>
                </c:pt>
                <c:pt idx="371">
                  <c:v>7.9095788410975101E-2</c:v>
                </c:pt>
                <c:pt idx="372">
                  <c:v>7.89308741205903E-2</c:v>
                </c:pt>
                <c:pt idx="373">
                  <c:v>7.8795847722435794E-2</c:v>
                </c:pt>
                <c:pt idx="374">
                  <c:v>7.8654014413394605E-2</c:v>
                </c:pt>
                <c:pt idx="375">
                  <c:v>7.8507735210905205E-2</c:v>
                </c:pt>
                <c:pt idx="376">
                  <c:v>7.8293642641641695E-2</c:v>
                </c:pt>
                <c:pt idx="377">
                  <c:v>7.7959944625490704E-2</c:v>
                </c:pt>
                <c:pt idx="378">
                  <c:v>7.7517375246208206E-2</c:v>
                </c:pt>
                <c:pt idx="379">
                  <c:v>7.7191640874839595E-2</c:v>
                </c:pt>
                <c:pt idx="380">
                  <c:v>7.6948251679346102E-2</c:v>
                </c:pt>
                <c:pt idx="381">
                  <c:v>7.6728870703688598E-2</c:v>
                </c:pt>
                <c:pt idx="382">
                  <c:v>7.6494465042124593E-2</c:v>
                </c:pt>
                <c:pt idx="383">
                  <c:v>7.6181578610134096E-2</c:v>
                </c:pt>
                <c:pt idx="384">
                  <c:v>7.5816895610770596E-2</c:v>
                </c:pt>
                <c:pt idx="385">
                  <c:v>7.5457336868554506E-2</c:v>
                </c:pt>
                <c:pt idx="386">
                  <c:v>7.5113893423296899E-2</c:v>
                </c:pt>
                <c:pt idx="387">
                  <c:v>7.4828407056384397E-2</c:v>
                </c:pt>
                <c:pt idx="388">
                  <c:v>7.4540025249282299E-2</c:v>
                </c:pt>
                <c:pt idx="389">
                  <c:v>7.4283437572238195E-2</c:v>
                </c:pt>
                <c:pt idx="390">
                  <c:v>7.3991960187112002E-2</c:v>
                </c:pt>
                <c:pt idx="391">
                  <c:v>7.3687587781696706E-2</c:v>
                </c:pt>
                <c:pt idx="392">
                  <c:v>7.3254599844606597E-2</c:v>
                </c:pt>
                <c:pt idx="393">
                  <c:v>7.2792522782756997E-2</c:v>
                </c:pt>
                <c:pt idx="394">
                  <c:v>7.2397507127407598E-2</c:v>
                </c:pt>
                <c:pt idx="395">
                  <c:v>7.2202690830046795E-2</c:v>
                </c:pt>
                <c:pt idx="396">
                  <c:v>7.1878805961638398E-2</c:v>
                </c:pt>
                <c:pt idx="397">
                  <c:v>7.1482394760823006E-2</c:v>
                </c:pt>
                <c:pt idx="398">
                  <c:v>7.02336679784797E-2</c:v>
                </c:pt>
                <c:pt idx="399">
                  <c:v>6.8900506322567306E-2</c:v>
                </c:pt>
                <c:pt idx="400">
                  <c:v>6.8146698308547804E-2</c:v>
                </c:pt>
              </c:numCache>
            </c:numRef>
          </c:yVal>
          <c:smooth val="0"/>
          <c:extLst>
            <c:ext xmlns:c16="http://schemas.microsoft.com/office/drawing/2014/chart" uri="{C3380CC4-5D6E-409C-BE32-E72D297353CC}">
              <c16:uniqueId val="{00000000-824E-9143-8753-23267D45099A}"/>
            </c:ext>
          </c:extLst>
        </c:ser>
        <c:dLbls>
          <c:showLegendKey val="0"/>
          <c:showVal val="0"/>
          <c:showCatName val="0"/>
          <c:showSerName val="0"/>
          <c:showPercent val="0"/>
          <c:showBubbleSize val="0"/>
        </c:dLbls>
        <c:axId val="1139323631"/>
        <c:axId val="426007983"/>
      </c:scatterChart>
      <c:valAx>
        <c:axId val="1139323631"/>
        <c:scaling>
          <c:orientation val="minMax"/>
          <c:min val="0.45"/>
        </c:scaling>
        <c:delete val="0"/>
        <c:axPos val="b"/>
        <c:title>
          <c:tx>
            <c:rich>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r>
                  <a:rPr lang="en-US" sz="1800" b="1" baseline="0">
                    <a:solidFill>
                      <a:schemeClr val="tx1"/>
                    </a:solidFill>
                  </a:rPr>
                  <a:t> Fractional Normalization Parameter</a:t>
                </a:r>
                <a:endParaRPr lang="en-US" sz="1800" b="1">
                  <a:solidFill>
                    <a:schemeClr val="tx1"/>
                  </a:solidFill>
                </a:endParaRPr>
              </a:p>
            </c:rich>
          </c:tx>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n-US"/>
            </a:p>
          </c:txPr>
        </c:title>
        <c:numFmt formatCode="General" sourceLinked="1"/>
        <c:majorTickMark val="in"/>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426007983"/>
        <c:crosses val="autoZero"/>
        <c:crossBetween val="midCat"/>
      </c:valAx>
      <c:valAx>
        <c:axId val="426007983"/>
        <c:scaling>
          <c:orientation val="minMax"/>
        </c:scaling>
        <c:delete val="0"/>
        <c:axPos val="l"/>
        <c:title>
          <c:tx>
            <c:rich>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r>
                  <a:rPr lang="en-US" sz="1800" b="1" baseline="0">
                    <a:solidFill>
                      <a:schemeClr val="tx1"/>
                    </a:solidFill>
                  </a:rPr>
                  <a:t>Maximum Probability</a:t>
                </a:r>
                <a:endParaRPr lang="en-US" sz="1800" b="1">
                  <a:solidFill>
                    <a:schemeClr val="tx1"/>
                  </a:solidFill>
                </a:endParaRPr>
              </a:p>
            </c:rich>
          </c:tx>
          <c:overlay val="0"/>
          <c:spPr>
            <a:noFill/>
            <a:ln>
              <a:noFill/>
            </a:ln>
            <a:effectLst/>
          </c:spPr>
          <c:txPr>
            <a:bodyPr rot="-5400000" spcFirstLastPara="1" vertOverflow="ellipsis" vert="horz" wrap="square" anchor="ctr" anchorCtr="1"/>
            <a:lstStyle/>
            <a:p>
              <a:pPr>
                <a:defRPr sz="18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in"/>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1400" b="1" i="0" u="none" strike="noStrike" kern="1200" baseline="0">
                <a:solidFill>
                  <a:schemeClr val="tx1"/>
                </a:solidFill>
                <a:latin typeface="+mn-lt"/>
                <a:ea typeface="+mn-ea"/>
                <a:cs typeface="+mn-cs"/>
              </a:defRPr>
            </a:pPr>
            <a:endParaRPr lang="en-US"/>
          </a:p>
        </c:txPr>
        <c:crossAx val="11393236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chemeClr val="tx1"/>
                </a:solidFill>
                <a:latin typeface="+mn-lt"/>
                <a:ea typeface="+mn-ea"/>
                <a:cs typeface="+mn-cs"/>
              </a:defRPr>
            </a:pPr>
            <a:r>
              <a:rPr lang="en-US" sz="1800" b="1" i="0" baseline="0">
                <a:solidFill>
                  <a:schemeClr val="tx1"/>
                </a:solidFill>
                <a:effectLst/>
              </a:rPr>
              <a:t>Shannon Information Loss after Dropping Individual Datasets</a:t>
            </a:r>
            <a:endParaRPr lang="en-US">
              <a:solidFill>
                <a:schemeClr val="tx1"/>
              </a:solidFill>
              <a:effectLst/>
            </a:endParaRPr>
          </a:p>
          <a:p>
            <a:pPr marL="0" marR="0" lvl="0" indent="0" algn="ctr" defTabSz="914400" rtl="0" eaLnBrk="1" fontAlgn="auto" latinLnBrk="0" hangingPunct="1">
              <a:lnSpc>
                <a:spcPct val="100000"/>
              </a:lnSpc>
              <a:spcBef>
                <a:spcPts val="0"/>
              </a:spcBef>
              <a:spcAft>
                <a:spcPts val="0"/>
              </a:spcAft>
              <a:buClrTx/>
              <a:buSzTx/>
              <a:buFontTx/>
              <a:buNone/>
              <a:tabLst/>
              <a:defRPr>
                <a:solidFill>
                  <a:schemeClr val="tx1"/>
                </a:solidFill>
              </a:defRPr>
            </a:pPr>
            <a:endParaRPr lang="en-US">
              <a:solidFill>
                <a:schemeClr val="tx1"/>
              </a:solidFill>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chemeClr val="tx1"/>
              </a:solidFill>
              <a:latin typeface="+mn-lt"/>
              <a:ea typeface="+mn-ea"/>
              <a:cs typeface="+mn-cs"/>
            </a:defRPr>
          </a:pPr>
          <a:endParaRPr lang="en-US"/>
        </a:p>
      </c:txPr>
    </c:title>
    <c:autoTitleDeleted val="0"/>
    <c:plotArea>
      <c:layout/>
      <c:barChart>
        <c:barDir val="col"/>
        <c:grouping val="clustered"/>
        <c:varyColors val="0"/>
        <c:ser>
          <c:idx val="0"/>
          <c:order val="0"/>
          <c:tx>
            <c:strRef>
              <c:f>'[2]Drop Study'!$I$1</c:f>
              <c:strCache>
                <c:ptCount val="1"/>
                <c:pt idx="0">
                  <c:v>difference when dropped</c:v>
                </c:pt>
              </c:strCache>
            </c:strRef>
          </c:tx>
          <c:spPr>
            <a:solidFill>
              <a:schemeClr val="tx1"/>
            </a:solidFill>
            <a:ln>
              <a:noFill/>
            </a:ln>
            <a:effectLst/>
          </c:spPr>
          <c:invertIfNegative val="0"/>
          <c:errBars>
            <c:errBarType val="plus"/>
            <c:errValType val="cust"/>
            <c:noEndCap val="0"/>
            <c:plus>
              <c:numRef>
                <c:f>'[2]Drop Study'!$J$2:$J$8</c:f>
                <c:numCache>
                  <c:formatCode>General</c:formatCode>
                  <c:ptCount val="7"/>
                  <c:pt idx="0">
                    <c:v>0.30797296057050799</c:v>
                  </c:pt>
                  <c:pt idx="1">
                    <c:v>0.36068125571412502</c:v>
                  </c:pt>
                  <c:pt idx="2">
                    <c:v>0.32020108677887699</c:v>
                  </c:pt>
                  <c:pt idx="3">
                    <c:v>0.25869480367539799</c:v>
                  </c:pt>
                  <c:pt idx="4">
                    <c:v>0.147158899340053</c:v>
                  </c:pt>
                  <c:pt idx="5">
                    <c:v>0.335089642637454</c:v>
                  </c:pt>
                  <c:pt idx="6">
                    <c:v>0.247822985463272</c:v>
                  </c:pt>
                </c:numCache>
              </c:numRef>
            </c:plus>
            <c:minus>
              <c:numRef>
                <c:f>'[2]Drop Study'!$J$2:$J$8</c:f>
                <c:numCache>
                  <c:formatCode>General</c:formatCode>
                  <c:ptCount val="7"/>
                  <c:pt idx="0">
                    <c:v>0.30797296057050799</c:v>
                  </c:pt>
                  <c:pt idx="1">
                    <c:v>0.36068125571412502</c:v>
                  </c:pt>
                  <c:pt idx="2">
                    <c:v>0.32020108677887699</c:v>
                  </c:pt>
                  <c:pt idx="3">
                    <c:v>0.25869480367539799</c:v>
                  </c:pt>
                  <c:pt idx="4">
                    <c:v>0.147158899340053</c:v>
                  </c:pt>
                  <c:pt idx="5">
                    <c:v>0.335089642637454</c:v>
                  </c:pt>
                  <c:pt idx="6">
                    <c:v>0.247822985463272</c:v>
                  </c:pt>
                </c:numCache>
              </c:numRef>
            </c:minus>
            <c:spPr>
              <a:noFill/>
              <a:ln w="25400" cap="sq" cmpd="sng" algn="ctr">
                <a:solidFill>
                  <a:schemeClr val="tx1"/>
                </a:solidFill>
                <a:round/>
              </a:ln>
              <a:effectLst/>
            </c:spPr>
          </c:errBars>
          <c:cat>
            <c:strRef>
              <c:f>'[2]Drop Study'!$G$2:$G$8</c:f>
              <c:strCache>
                <c:ptCount val="7"/>
                <c:pt idx="0">
                  <c:v>IMCD RNA-Seq</c:v>
                </c:pt>
                <c:pt idx="1">
                  <c:v>mpkCCD RNA-Seq</c:v>
                </c:pt>
                <c:pt idx="2">
                  <c:v>IMCD Proteomics</c:v>
                </c:pt>
                <c:pt idx="3">
                  <c:v>mpkCCD Proteomics</c:v>
                </c:pt>
                <c:pt idx="4">
                  <c:v>Kinase-Target Match</c:v>
                </c:pt>
                <c:pt idx="5">
                  <c:v>Known Regulation by AVP</c:v>
                </c:pt>
                <c:pt idx="6">
                  <c:v>Subcellular Localization</c:v>
                </c:pt>
              </c:strCache>
            </c:strRef>
          </c:cat>
          <c:val>
            <c:numRef>
              <c:f>'[2]Drop Study'!$I$2:$I$8</c:f>
              <c:numCache>
                <c:formatCode>General</c:formatCode>
                <c:ptCount val="7"/>
                <c:pt idx="0">
                  <c:v>0.21917200390596037</c:v>
                </c:pt>
                <c:pt idx="1">
                  <c:v>0.17826006508313075</c:v>
                </c:pt>
                <c:pt idx="2">
                  <c:v>0.3002754718361702</c:v>
                </c:pt>
                <c:pt idx="3">
                  <c:v>0.30668324510928002</c:v>
                </c:pt>
                <c:pt idx="4">
                  <c:v>0.7671876030932312</c:v>
                </c:pt>
                <c:pt idx="5">
                  <c:v>0.22025265229434066</c:v>
                </c:pt>
                <c:pt idx="6">
                  <c:v>0.28211875020964072</c:v>
                </c:pt>
              </c:numCache>
            </c:numRef>
          </c:val>
          <c:extLst>
            <c:ext xmlns:c16="http://schemas.microsoft.com/office/drawing/2014/chart" uri="{C3380CC4-5D6E-409C-BE32-E72D297353CC}">
              <c16:uniqueId val="{00000000-3A73-4714-A82C-2B2B00D2A149}"/>
            </c:ext>
          </c:extLst>
        </c:ser>
        <c:dLbls>
          <c:showLegendKey val="0"/>
          <c:showVal val="0"/>
          <c:showCatName val="0"/>
          <c:showSerName val="0"/>
          <c:showPercent val="0"/>
          <c:showBubbleSize val="0"/>
        </c:dLbls>
        <c:gapWidth val="78"/>
        <c:overlap val="-10"/>
        <c:axId val="269870336"/>
        <c:axId val="269689984"/>
      </c:barChart>
      <c:catAx>
        <c:axId val="269870336"/>
        <c:scaling>
          <c:orientation val="minMax"/>
        </c:scaling>
        <c:delete val="0"/>
        <c:axPos val="b"/>
        <c:numFmt formatCode="General" sourceLinked="1"/>
        <c:majorTickMark val="none"/>
        <c:minorTickMark val="none"/>
        <c:tickLblPos val="nextTo"/>
        <c:spPr>
          <a:noFill/>
          <a:ln w="25400" cap="flat" cmpd="sng" algn="ctr">
            <a:solidFill>
              <a:schemeClr val="tx1"/>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269689984"/>
        <c:crosses val="autoZero"/>
        <c:auto val="1"/>
        <c:lblAlgn val="ctr"/>
        <c:lblOffset val="100"/>
        <c:noMultiLvlLbl val="0"/>
      </c:catAx>
      <c:valAx>
        <c:axId val="26968998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US" sz="1800" b="1">
                    <a:solidFill>
                      <a:schemeClr val="tx1"/>
                    </a:solidFill>
                    <a:effectLst/>
                  </a:rPr>
                  <a:t>bits</a:t>
                </a:r>
                <a:endParaRPr lang="en-US">
                  <a:solidFill>
                    <a:schemeClr val="tx1"/>
                  </a:solidFill>
                  <a:effectLst/>
                </a:endParaRP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n-US"/>
            </a:p>
          </c:txPr>
        </c:title>
        <c:numFmt formatCode="General" sourceLinked="1"/>
        <c:majorTickMark val="in"/>
        <c:minorTickMark val="none"/>
        <c:tickLblPos val="nextTo"/>
        <c:spPr>
          <a:noFill/>
          <a:ln w="25400">
            <a:solidFill>
              <a:schemeClr val="tx1"/>
            </a:solidFill>
          </a:ln>
          <a:effectLst/>
        </c:spPr>
        <c:txPr>
          <a:bodyPr rot="-60000000" spcFirstLastPara="1" vertOverflow="ellipsis" vert="horz" wrap="square" anchor="ctr" anchorCtr="1"/>
          <a:lstStyle/>
          <a:p>
            <a:pPr>
              <a:defRPr sz="1050" b="1" i="0" u="none" strike="noStrike" kern="1200" baseline="0">
                <a:solidFill>
                  <a:schemeClr val="tx1"/>
                </a:solidFill>
                <a:latin typeface="+mn-lt"/>
                <a:ea typeface="+mn-ea"/>
                <a:cs typeface="+mn-cs"/>
              </a:defRPr>
            </a:pPr>
            <a:endParaRPr lang="en-US"/>
          </a:p>
        </c:txPr>
        <c:crossAx val="269870336"/>
        <c:crosses val="autoZero"/>
        <c:crossBetween val="between"/>
        <c:majorUnit val="0.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11</xdr:row>
      <xdr:rowOff>6350</xdr:rowOff>
    </xdr:from>
    <xdr:to>
      <xdr:col>0</xdr:col>
      <xdr:colOff>7909513</xdr:colOff>
      <xdr:row>16</xdr:row>
      <xdr:rowOff>279400</xdr:rowOff>
    </xdr:to>
    <xdr:pic>
      <xdr:nvPicPr>
        <xdr:cNvPr id="4" name="Picture 3" descr="Fig. 1.">
          <a:extLst>
            <a:ext uri="{FF2B5EF4-FFF2-40B4-BE49-F238E27FC236}">
              <a16:creationId xmlns:a16="http://schemas.microsoft.com/office/drawing/2014/main" id="{B890FFB1-5547-4EBC-BD34-8C7803BB7E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660900"/>
          <a:ext cx="7909513" cy="598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717550</xdr:colOff>
      <xdr:row>9</xdr:row>
      <xdr:rowOff>32564</xdr:rowOff>
    </xdr:from>
    <xdr:to>
      <xdr:col>17</xdr:col>
      <xdr:colOff>634999</xdr:colOff>
      <xdr:row>33</xdr:row>
      <xdr:rowOff>50800</xdr:rowOff>
    </xdr:to>
    <xdr:graphicFrame macro="">
      <xdr:nvGraphicFramePr>
        <xdr:cNvPr id="3" name="Chart 2">
          <a:extLst>
            <a:ext uri="{FF2B5EF4-FFF2-40B4-BE49-F238E27FC236}">
              <a16:creationId xmlns:a16="http://schemas.microsoft.com/office/drawing/2014/main" id="{3378DE5F-80D0-D945-AE29-CEC4752DB8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8</xdr:row>
      <xdr:rowOff>0</xdr:rowOff>
    </xdr:from>
    <xdr:to>
      <xdr:col>4</xdr:col>
      <xdr:colOff>23362</xdr:colOff>
      <xdr:row>28</xdr:row>
      <xdr:rowOff>99697</xdr:rowOff>
    </xdr:to>
    <xdr:graphicFrame macro="">
      <xdr:nvGraphicFramePr>
        <xdr:cNvPr id="3" name="Chart 2">
          <a:extLst>
            <a:ext uri="{FF2B5EF4-FFF2-40B4-BE49-F238E27FC236}">
              <a16:creationId xmlns:a16="http://schemas.microsoft.com/office/drawing/2014/main" id="{D7F86C95-AC35-4DBE-85BA-597F40E887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nepperm\AppData\Local\Temp\1\rpkm_homer_withPAseq_Oct6_2014.txt"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J:\Depot%20-%20Kinase%20Network%202020\Manuscript%20-%20Bayes%20ID%20of%20Kinases\Revision\Supplemental%20Spreadsheet%201.%20Bayes%20Calculation.xlsx" TargetMode="External"/><Relationship Id="rId1" Type="http://schemas.openxmlformats.org/officeDocument/2006/relationships/externalLinkPath" Target="/Depot%20-%20Kinase%20Network%202020/Manuscript%20-%20Bayes%20ID%20of%20Kinases/Revision/Supplemental%20Spreadsheet%201.%20Bayes%20Calc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km_homer_withPAseq_Oct6_2014"/>
      <sheetName val="Sheet1"/>
    </sheetNames>
    <sheetDataSet>
      <sheetData sheetId="0">
        <row r="1">
          <cell r="A1" t="str">
            <v>ID</v>
          </cell>
          <cell r="B1" t="str">
            <v>G1</v>
          </cell>
          <cell r="C1" t="str">
            <v>G2</v>
          </cell>
          <cell r="D1" t="str">
            <v>G3</v>
          </cell>
          <cell r="E1" t="str">
            <v>G4</v>
          </cell>
          <cell r="F1" t="str">
            <v>G5</v>
          </cell>
        </row>
        <row r="2">
          <cell r="A2" t="str">
            <v>NM_053693</v>
          </cell>
          <cell r="B2">
            <v>11.7010456811235</v>
          </cell>
          <cell r="C2">
            <v>6.5744490869293104</v>
          </cell>
          <cell r="D2">
            <v>2.8087428705694002</v>
          </cell>
          <cell r="E2">
            <v>8.1256131593221408</v>
          </cell>
          <cell r="F2">
            <v>3.2707681229312202</v>
          </cell>
        </row>
        <row r="3">
          <cell r="A3" t="str">
            <v>NM_001037556</v>
          </cell>
          <cell r="B3">
            <v>14.5107652763737</v>
          </cell>
          <cell r="C3">
            <v>5.2681490965927402</v>
          </cell>
          <cell r="D3">
            <v>8.1063402545319097</v>
          </cell>
          <cell r="E3">
            <v>9.6367275489164097</v>
          </cell>
          <cell r="F3">
            <v>7.3176630599523502</v>
          </cell>
        </row>
        <row r="4">
          <cell r="A4" t="str">
            <v>NM_184050</v>
          </cell>
          <cell r="B4">
            <v>38.0603911960416</v>
          </cell>
          <cell r="C4">
            <v>47.338338475710302</v>
          </cell>
          <cell r="D4">
            <v>31.1026262465024</v>
          </cell>
          <cell r="E4">
            <v>52.532692960418103</v>
          </cell>
          <cell r="F4">
            <v>28.0919548410366</v>
          </cell>
        </row>
        <row r="5">
          <cell r="A5" t="str">
            <v>NM_053963</v>
          </cell>
          <cell r="B5">
            <v>7.1026288207835</v>
          </cell>
          <cell r="C5">
            <v>0</v>
          </cell>
          <cell r="D5">
            <v>0.73661501722745204</v>
          </cell>
          <cell r="E5">
            <v>5.9492177454681103</v>
          </cell>
          <cell r="F5">
            <v>2.5304475542578801</v>
          </cell>
        </row>
        <row r="6">
          <cell r="A6" t="str">
            <v>NM_001106135</v>
          </cell>
          <cell r="B6">
            <v>113.404902078186</v>
          </cell>
          <cell r="C6">
            <v>83.8883071714301</v>
          </cell>
          <cell r="D6">
            <v>68.074210202395903</v>
          </cell>
          <cell r="E6">
            <v>78.085316728157395</v>
          </cell>
          <cell r="F6">
            <v>63.086092281329599</v>
          </cell>
        </row>
        <row r="7">
          <cell r="A7" t="str">
            <v>NM_001011919</v>
          </cell>
          <cell r="B7">
            <v>2.2682590858605098</v>
          </cell>
          <cell r="C7">
            <v>3.3807970467797199</v>
          </cell>
          <cell r="D7">
            <v>9.15106013382632</v>
          </cell>
          <cell r="E7">
            <v>2.3746705459455999</v>
          </cell>
          <cell r="F7">
            <v>6.9049766174412897</v>
          </cell>
        </row>
        <row r="8">
          <cell r="A8" t="str">
            <v>NM_001109439</v>
          </cell>
          <cell r="B8">
            <v>2.9824349906004302</v>
          </cell>
          <cell r="C8">
            <v>0</v>
          </cell>
          <cell r="D8">
            <v>0</v>
          </cell>
          <cell r="E8">
            <v>0.74010775569196996</v>
          </cell>
          <cell r="F8">
            <v>0</v>
          </cell>
        </row>
        <row r="9">
          <cell r="A9" t="str">
            <v>NM_001000801</v>
          </cell>
          <cell r="B9">
            <v>0</v>
          </cell>
          <cell r="C9">
            <v>0</v>
          </cell>
          <cell r="D9">
            <v>0</v>
          </cell>
          <cell r="E9">
            <v>0</v>
          </cell>
          <cell r="F9">
            <v>0</v>
          </cell>
        </row>
        <row r="10">
          <cell r="A10" t="str">
            <v>NM_053572</v>
          </cell>
          <cell r="B10">
            <v>0</v>
          </cell>
          <cell r="C10">
            <v>0</v>
          </cell>
          <cell r="D10">
            <v>0</v>
          </cell>
          <cell r="E10">
            <v>2.1074486849969101</v>
          </cell>
          <cell r="F10">
            <v>0</v>
          </cell>
        </row>
        <row r="11">
          <cell r="A11" t="str">
            <v>NM_139325</v>
          </cell>
          <cell r="B11">
            <v>2.4207728962365099E-2</v>
          </cell>
          <cell r="C11">
            <v>0</v>
          </cell>
          <cell r="D11">
            <v>0</v>
          </cell>
          <cell r="E11">
            <v>0</v>
          </cell>
          <cell r="F11">
            <v>0</v>
          </cell>
        </row>
        <row r="12">
          <cell r="A12" t="str">
            <v>NM_001009644</v>
          </cell>
          <cell r="B12">
            <v>0</v>
          </cell>
          <cell r="C12">
            <v>0</v>
          </cell>
          <cell r="D12">
            <v>0</v>
          </cell>
          <cell r="E12">
            <v>0</v>
          </cell>
          <cell r="F12">
            <v>0</v>
          </cell>
        </row>
        <row r="13">
          <cell r="A13" t="str">
            <v>NM_001100707</v>
          </cell>
          <cell r="B13">
            <v>3.8271662817465399</v>
          </cell>
          <cell r="C13">
            <v>9.0938412251305696</v>
          </cell>
          <cell r="D13">
            <v>12.0637610930722</v>
          </cell>
          <cell r="E13">
            <v>2.4750413575702002</v>
          </cell>
          <cell r="F13">
            <v>10.846650899121601</v>
          </cell>
        </row>
        <row r="14">
          <cell r="A14" t="str">
            <v>NM_133324</v>
          </cell>
          <cell r="B14">
            <v>22.349967198201199</v>
          </cell>
          <cell r="C14">
            <v>15.3873510396699</v>
          </cell>
          <cell r="D14">
            <v>23.597054990553499</v>
          </cell>
          <cell r="E14">
            <v>18.804131450528502</v>
          </cell>
          <cell r="F14">
            <v>21.961944898940299</v>
          </cell>
        </row>
        <row r="15">
          <cell r="A15" t="str">
            <v>NM_001106479</v>
          </cell>
          <cell r="B15">
            <v>4.0103040857342602</v>
          </cell>
          <cell r="C15">
            <v>0.85821004213116103</v>
          </cell>
          <cell r="D15">
            <v>6.2020419738071002</v>
          </cell>
          <cell r="E15">
            <v>7.9076440991258004</v>
          </cell>
          <cell r="F15">
            <v>2.65690233651465</v>
          </cell>
        </row>
        <row r="16">
          <cell r="A16" t="str">
            <v>NM_214456</v>
          </cell>
          <cell r="B16">
            <v>0</v>
          </cell>
          <cell r="C16">
            <v>0</v>
          </cell>
          <cell r="D16">
            <v>0</v>
          </cell>
          <cell r="E16">
            <v>0</v>
          </cell>
          <cell r="F16">
            <v>0</v>
          </cell>
        </row>
        <row r="17">
          <cell r="A17" t="str">
            <v>NM_013022</v>
          </cell>
          <cell r="B17">
            <v>6.8966672606842501</v>
          </cell>
          <cell r="C17">
            <v>4.5399992183266198</v>
          </cell>
          <cell r="D17">
            <v>12.422604304614101</v>
          </cell>
          <cell r="E17">
            <v>8.5535710290236402</v>
          </cell>
          <cell r="F17">
            <v>8.0857384766901301</v>
          </cell>
        </row>
        <row r="18">
          <cell r="A18" t="str">
            <v>NM_001017376</v>
          </cell>
          <cell r="B18">
            <v>0</v>
          </cell>
          <cell r="C18">
            <v>0</v>
          </cell>
          <cell r="D18">
            <v>0</v>
          </cell>
          <cell r="E18">
            <v>0</v>
          </cell>
          <cell r="F18">
            <v>0</v>
          </cell>
        </row>
        <row r="19">
          <cell r="A19" t="str">
            <v>NM_001011912</v>
          </cell>
          <cell r="B19">
            <v>3.2194083424505902</v>
          </cell>
          <cell r="C19">
            <v>3.6732450350958898</v>
          </cell>
          <cell r="D19">
            <v>0</v>
          </cell>
          <cell r="E19">
            <v>3.04106410352736</v>
          </cell>
          <cell r="F19">
            <v>2.67202965859653</v>
          </cell>
        </row>
        <row r="20">
          <cell r="A20" t="str">
            <v>NM_053562</v>
          </cell>
          <cell r="B20">
            <v>0</v>
          </cell>
          <cell r="C20">
            <v>0</v>
          </cell>
          <cell r="D20">
            <v>0</v>
          </cell>
          <cell r="E20">
            <v>0</v>
          </cell>
          <cell r="F20">
            <v>0</v>
          </cell>
        </row>
        <row r="21">
          <cell r="A21" t="str">
            <v>NM_022284</v>
          </cell>
          <cell r="B21">
            <v>0</v>
          </cell>
          <cell r="C21">
            <v>0</v>
          </cell>
          <cell r="D21">
            <v>0</v>
          </cell>
          <cell r="E21">
            <v>0</v>
          </cell>
          <cell r="F21">
            <v>6.5484790777939395E-2</v>
          </cell>
        </row>
        <row r="22">
          <cell r="A22" t="str">
            <v>NM_017103</v>
          </cell>
          <cell r="B22">
            <v>22.6175136016839</v>
          </cell>
          <cell r="C22">
            <v>15.1354604222213</v>
          </cell>
          <cell r="D22">
            <v>14.5022965263963</v>
          </cell>
          <cell r="E22">
            <v>19.503882434959799</v>
          </cell>
          <cell r="F22">
            <v>20.473888272820201</v>
          </cell>
        </row>
        <row r="23">
          <cell r="A23" t="str">
            <v>NM_001007557</v>
          </cell>
          <cell r="B23">
            <v>2.6023983989659198</v>
          </cell>
          <cell r="C23">
            <v>0.12392413229439</v>
          </cell>
          <cell r="D23">
            <v>0</v>
          </cell>
          <cell r="E23">
            <v>1.09875544949698</v>
          </cell>
          <cell r="F23">
            <v>2.3898345549520399</v>
          </cell>
        </row>
        <row r="24">
          <cell r="A24" t="str">
            <v>NM_001107785</v>
          </cell>
          <cell r="B24">
            <v>0</v>
          </cell>
          <cell r="C24">
            <v>0</v>
          </cell>
          <cell r="D24">
            <v>0</v>
          </cell>
          <cell r="E24">
            <v>0</v>
          </cell>
          <cell r="F24">
            <v>0</v>
          </cell>
        </row>
        <row r="25">
          <cell r="A25" t="str">
            <v>NM_001270860</v>
          </cell>
          <cell r="B25">
            <v>0.92549538644059104</v>
          </cell>
          <cell r="C25">
            <v>1.3703168264779599</v>
          </cell>
          <cell r="D25">
            <v>0.55404798074843098</v>
          </cell>
          <cell r="E25">
            <v>1.92101790359547</v>
          </cell>
          <cell r="F25">
            <v>6.6148374471045801E-3</v>
          </cell>
        </row>
        <row r="26">
          <cell r="A26" t="str">
            <v>NM_022690</v>
          </cell>
          <cell r="B26">
            <v>14.249051596176701</v>
          </cell>
          <cell r="C26">
            <v>18.6667584230104</v>
          </cell>
          <cell r="D26">
            <v>43.562901136864099</v>
          </cell>
          <cell r="E26">
            <v>14.8549355098767</v>
          </cell>
          <cell r="F26">
            <v>46.054930137436997</v>
          </cell>
        </row>
        <row r="27">
          <cell r="A27" t="str">
            <v>NM_001106217</v>
          </cell>
          <cell r="B27">
            <v>12.4213639611426</v>
          </cell>
          <cell r="C27">
            <v>7.4762659004018204</v>
          </cell>
          <cell r="D27">
            <v>5.9245060622705097</v>
          </cell>
          <cell r="E27">
            <v>7.4578151790636502</v>
          </cell>
          <cell r="F27">
            <v>1.52091158955399</v>
          </cell>
        </row>
        <row r="28">
          <cell r="A28" t="str">
            <v>NM_001000559</v>
          </cell>
          <cell r="B28">
            <v>0</v>
          </cell>
          <cell r="C28">
            <v>0</v>
          </cell>
          <cell r="D28">
            <v>0</v>
          </cell>
          <cell r="E28">
            <v>0</v>
          </cell>
          <cell r="F28">
            <v>0</v>
          </cell>
        </row>
        <row r="29">
          <cell r="A29" t="str">
            <v>NM_001047087</v>
          </cell>
          <cell r="B29">
            <v>48.871152441454598</v>
          </cell>
          <cell r="C29">
            <v>26.668099658281001</v>
          </cell>
          <cell r="D29">
            <v>44.992769344585199</v>
          </cell>
          <cell r="E29">
            <v>58.626887452433401</v>
          </cell>
          <cell r="F29">
            <v>8.9353188794338898</v>
          </cell>
        </row>
        <row r="30">
          <cell r="A30" t="str">
            <v>NM_001130509</v>
          </cell>
          <cell r="B30">
            <v>0</v>
          </cell>
          <cell r="C30">
            <v>0.74468683969140503</v>
          </cell>
          <cell r="D30">
            <v>0</v>
          </cell>
          <cell r="E30">
            <v>0</v>
          </cell>
          <cell r="F30">
            <v>0</v>
          </cell>
        </row>
        <row r="31">
          <cell r="A31" t="str">
            <v>NM_001013226</v>
          </cell>
          <cell r="B31">
            <v>0</v>
          </cell>
          <cell r="C31">
            <v>0</v>
          </cell>
          <cell r="D31">
            <v>0</v>
          </cell>
          <cell r="E31">
            <v>0</v>
          </cell>
          <cell r="F31">
            <v>0</v>
          </cell>
        </row>
        <row r="32">
          <cell r="A32" t="str">
            <v>NM_138874</v>
          </cell>
          <cell r="B32">
            <v>0</v>
          </cell>
          <cell r="C32">
            <v>0</v>
          </cell>
          <cell r="D32">
            <v>0</v>
          </cell>
          <cell r="E32">
            <v>0</v>
          </cell>
          <cell r="F32">
            <v>0</v>
          </cell>
        </row>
        <row r="33">
          <cell r="A33" t="str">
            <v>NM_001034942</v>
          </cell>
          <cell r="B33">
            <v>2.6415767270750501</v>
          </cell>
          <cell r="C33">
            <v>2.1800288525279399</v>
          </cell>
          <cell r="D33">
            <v>0</v>
          </cell>
          <cell r="E33">
            <v>1.20289747996393</v>
          </cell>
          <cell r="F33">
            <v>1.89959277596332</v>
          </cell>
        </row>
        <row r="34">
          <cell r="A34" t="str">
            <v>NM_001007701</v>
          </cell>
          <cell r="B34">
            <v>11.616941351217401</v>
          </cell>
          <cell r="C34">
            <v>15.640263664538899</v>
          </cell>
          <cell r="D34">
            <v>16.016940724167899</v>
          </cell>
          <cell r="E34">
            <v>4.4089102234837103</v>
          </cell>
          <cell r="F34">
            <v>10.224052778315301</v>
          </cell>
        </row>
        <row r="35">
          <cell r="A35" t="str">
            <v>NM_133511</v>
          </cell>
          <cell r="B35">
            <v>0</v>
          </cell>
          <cell r="C35">
            <v>0</v>
          </cell>
          <cell r="D35">
            <v>0</v>
          </cell>
          <cell r="E35">
            <v>0</v>
          </cell>
          <cell r="F35">
            <v>0</v>
          </cell>
        </row>
        <row r="36">
          <cell r="A36" t="str">
            <v>NM_001000341</v>
          </cell>
          <cell r="B36">
            <v>0</v>
          </cell>
          <cell r="C36">
            <v>0</v>
          </cell>
          <cell r="D36">
            <v>0</v>
          </cell>
          <cell r="E36">
            <v>0</v>
          </cell>
          <cell r="F36">
            <v>0</v>
          </cell>
        </row>
        <row r="37">
          <cell r="A37" t="str">
            <v>NM_024357</v>
          </cell>
          <cell r="B37">
            <v>1.1483868762870699</v>
          </cell>
          <cell r="C37">
            <v>4.3044123385615496</v>
          </cell>
          <cell r="D37">
            <v>0.90602507537556998</v>
          </cell>
          <cell r="E37">
            <v>1.2929797170999899</v>
          </cell>
          <cell r="F37">
            <v>4.4491367544457203</v>
          </cell>
        </row>
        <row r="38">
          <cell r="A38" t="str">
            <v>NM_001191579</v>
          </cell>
          <cell r="B38">
            <v>0</v>
          </cell>
          <cell r="C38">
            <v>0</v>
          </cell>
          <cell r="D38">
            <v>0</v>
          </cell>
          <cell r="E38">
            <v>0</v>
          </cell>
          <cell r="F38">
            <v>0</v>
          </cell>
        </row>
        <row r="39">
          <cell r="A39" t="str">
            <v>NM_001000532</v>
          </cell>
          <cell r="B39">
            <v>0</v>
          </cell>
          <cell r="C39">
            <v>0</v>
          </cell>
          <cell r="D39">
            <v>0</v>
          </cell>
          <cell r="E39">
            <v>0</v>
          </cell>
          <cell r="F39">
            <v>0</v>
          </cell>
        </row>
        <row r="40">
          <cell r="A40" t="str">
            <v>NM_001100990</v>
          </cell>
          <cell r="B40">
            <v>0</v>
          </cell>
          <cell r="C40">
            <v>0.34129786210927698</v>
          </cell>
          <cell r="D40">
            <v>0</v>
          </cell>
          <cell r="E40">
            <v>9.4319011332637995E-2</v>
          </cell>
          <cell r="F40">
            <v>0</v>
          </cell>
        </row>
        <row r="41">
          <cell r="A41" t="str">
            <v>NM_001101002</v>
          </cell>
          <cell r="B41">
            <v>0</v>
          </cell>
          <cell r="C41">
            <v>0</v>
          </cell>
          <cell r="D41">
            <v>0</v>
          </cell>
          <cell r="E41">
            <v>0</v>
          </cell>
          <cell r="F41">
            <v>0</v>
          </cell>
        </row>
        <row r="42">
          <cell r="A42" t="str">
            <v>NM_001031656</v>
          </cell>
          <cell r="B42">
            <v>0.103904341910406</v>
          </cell>
          <cell r="C42">
            <v>2.4582134340632202E-2</v>
          </cell>
          <cell r="D42">
            <v>0.15096932017294501</v>
          </cell>
          <cell r="E42">
            <v>0.458552465098861</v>
          </cell>
          <cell r="F42">
            <v>0.62309303898073898</v>
          </cell>
        </row>
        <row r="43">
          <cell r="A43" t="str">
            <v>NM_001127450</v>
          </cell>
          <cell r="B43">
            <v>0</v>
          </cell>
          <cell r="C43">
            <v>3.8787911939855398E-3</v>
          </cell>
          <cell r="D43">
            <v>0</v>
          </cell>
          <cell r="E43">
            <v>0</v>
          </cell>
          <cell r="F43">
            <v>0</v>
          </cell>
        </row>
        <row r="44">
          <cell r="A44" t="str">
            <v>NM_001108212</v>
          </cell>
          <cell r="B44">
            <v>3.1089659389522799</v>
          </cell>
          <cell r="C44">
            <v>1.7486243883289301</v>
          </cell>
          <cell r="D44">
            <v>0</v>
          </cell>
          <cell r="E44">
            <v>1.4262269582014</v>
          </cell>
          <cell r="F44">
            <v>1.2593917526593901</v>
          </cell>
        </row>
        <row r="45">
          <cell r="A45" t="str">
            <v>NM_019138</v>
          </cell>
          <cell r="B45">
            <v>0.76108818706805004</v>
          </cell>
          <cell r="C45">
            <v>0</v>
          </cell>
          <cell r="D45">
            <v>1.20013004950293E-2</v>
          </cell>
          <cell r="E45">
            <v>1.0875028998109899</v>
          </cell>
          <cell r="F45">
            <v>4.6666664036469703</v>
          </cell>
        </row>
        <row r="46">
          <cell r="A46" t="str">
            <v>NM_201422</v>
          </cell>
          <cell r="B46">
            <v>8.1946983399386006</v>
          </cell>
          <cell r="C46">
            <v>1.6195188404690199</v>
          </cell>
          <cell r="D46">
            <v>2.03119740002793</v>
          </cell>
          <cell r="E46">
            <v>7.8719646723315799</v>
          </cell>
          <cell r="F46">
            <v>8.8059031350018895</v>
          </cell>
        </row>
        <row r="47">
          <cell r="A47" t="str">
            <v>NM_001000904</v>
          </cell>
          <cell r="B47">
            <v>0</v>
          </cell>
          <cell r="C47">
            <v>0</v>
          </cell>
          <cell r="D47">
            <v>0</v>
          </cell>
          <cell r="E47">
            <v>0</v>
          </cell>
          <cell r="F47">
            <v>0</v>
          </cell>
        </row>
        <row r="48">
          <cell r="A48" t="str">
            <v>NM_001135875</v>
          </cell>
          <cell r="B48">
            <v>10.595012068068799</v>
          </cell>
          <cell r="C48">
            <v>7.36637391075688</v>
          </cell>
          <cell r="D48">
            <v>4.1758012540907501</v>
          </cell>
          <cell r="E48">
            <v>4.6121928653696003</v>
          </cell>
          <cell r="F48">
            <v>7.1398532440323397</v>
          </cell>
        </row>
        <row r="49">
          <cell r="A49" t="str">
            <v>NM_001128188</v>
          </cell>
          <cell r="B49">
            <v>1.29910698135833</v>
          </cell>
          <cell r="C49">
            <v>1.2617456324744201</v>
          </cell>
          <cell r="D49">
            <v>4.5533156971923203</v>
          </cell>
          <cell r="E49">
            <v>2.59281107373155</v>
          </cell>
          <cell r="F49">
            <v>1.1580863627653599</v>
          </cell>
        </row>
        <row r="50">
          <cell r="A50" t="str">
            <v>NM_023020</v>
          </cell>
          <cell r="B50">
            <v>6.1489972360116898</v>
          </cell>
          <cell r="C50">
            <v>7.6956342481928397</v>
          </cell>
          <cell r="D50">
            <v>0</v>
          </cell>
          <cell r="E50">
            <v>6.3183334760735201</v>
          </cell>
          <cell r="F50">
            <v>3.6810459924857502</v>
          </cell>
        </row>
        <row r="51">
          <cell r="A51" t="str">
            <v>NM_001014762</v>
          </cell>
          <cell r="B51">
            <v>9.9291426726238203</v>
          </cell>
          <cell r="C51">
            <v>25.781408970009199</v>
          </cell>
          <cell r="D51">
            <v>32.767412578997202</v>
          </cell>
          <cell r="E51">
            <v>17.914796209139801</v>
          </cell>
          <cell r="F51">
            <v>7.7310718760764496</v>
          </cell>
        </row>
        <row r="52">
          <cell r="A52" t="str">
            <v>NM_001013145</v>
          </cell>
          <cell r="B52">
            <v>0.105150592709444</v>
          </cell>
          <cell r="C52">
            <v>0</v>
          </cell>
          <cell r="D52">
            <v>0</v>
          </cell>
          <cell r="E52">
            <v>0</v>
          </cell>
          <cell r="F52">
            <v>0.83674416181056999</v>
          </cell>
        </row>
        <row r="53">
          <cell r="A53" t="str">
            <v>NM_017170</v>
          </cell>
          <cell r="B53">
            <v>0.13327783200149301</v>
          </cell>
          <cell r="C53">
            <v>0</v>
          </cell>
          <cell r="D53">
            <v>0</v>
          </cell>
          <cell r="E53">
            <v>0</v>
          </cell>
          <cell r="F53">
            <v>2.13537361232411E-2</v>
          </cell>
        </row>
        <row r="54">
          <cell r="A54" t="str">
            <v>NM_001109003</v>
          </cell>
          <cell r="B54">
            <v>0</v>
          </cell>
          <cell r="C54">
            <v>0</v>
          </cell>
          <cell r="D54">
            <v>0</v>
          </cell>
          <cell r="E54">
            <v>0</v>
          </cell>
          <cell r="F54">
            <v>0</v>
          </cell>
        </row>
        <row r="55">
          <cell r="A55" t="str">
            <v>NM_139097</v>
          </cell>
          <cell r="B55">
            <v>0</v>
          </cell>
          <cell r="C55">
            <v>0</v>
          </cell>
          <cell r="D55">
            <v>0</v>
          </cell>
          <cell r="E55">
            <v>0</v>
          </cell>
          <cell r="F55">
            <v>0</v>
          </cell>
        </row>
        <row r="56">
          <cell r="A56" t="str">
            <v>NM_001000864</v>
          </cell>
          <cell r="B56">
            <v>0</v>
          </cell>
          <cell r="C56">
            <v>0</v>
          </cell>
          <cell r="D56">
            <v>0</v>
          </cell>
          <cell r="E56">
            <v>0</v>
          </cell>
          <cell r="F56">
            <v>0</v>
          </cell>
        </row>
        <row r="57">
          <cell r="A57" t="str">
            <v>NM_031330</v>
          </cell>
          <cell r="B57">
            <v>0</v>
          </cell>
          <cell r="C57">
            <v>0</v>
          </cell>
          <cell r="D57">
            <v>0</v>
          </cell>
          <cell r="E57">
            <v>0</v>
          </cell>
          <cell r="F57">
            <v>0</v>
          </cell>
        </row>
        <row r="58">
          <cell r="A58" t="str">
            <v>NM_001108830</v>
          </cell>
          <cell r="B58">
            <v>3.0407609198610199</v>
          </cell>
          <cell r="C58">
            <v>4.1964780969688302</v>
          </cell>
          <cell r="D58">
            <v>5.6763406915541204</v>
          </cell>
          <cell r="E58">
            <v>3.00766763435603</v>
          </cell>
          <cell r="F58">
            <v>3.7594057499294502</v>
          </cell>
        </row>
        <row r="59">
          <cell r="A59" t="str">
            <v>NM_175593</v>
          </cell>
          <cell r="B59">
            <v>4.824130160126E-2</v>
          </cell>
          <cell r="C59">
            <v>1.9972984151763701E-2</v>
          </cell>
          <cell r="D59">
            <v>8.1775048427011901E-2</v>
          </cell>
          <cell r="E59">
            <v>0.110392260116392</v>
          </cell>
          <cell r="F59">
            <v>2.3187622633825199E-2</v>
          </cell>
        </row>
        <row r="60">
          <cell r="A60" t="str">
            <v>NM_001244770</v>
          </cell>
          <cell r="B60">
            <v>50.5099053303651</v>
          </cell>
          <cell r="C60">
            <v>13.112391737954001</v>
          </cell>
          <cell r="D60">
            <v>28.254249781407399</v>
          </cell>
          <cell r="E60">
            <v>34.350066857227503</v>
          </cell>
          <cell r="F60">
            <v>46.9762699517035</v>
          </cell>
        </row>
        <row r="61">
          <cell r="A61" t="str">
            <v>NM_001105982</v>
          </cell>
          <cell r="B61">
            <v>0</v>
          </cell>
          <cell r="C61">
            <v>6.8059116578430598E-2</v>
          </cell>
          <cell r="D61">
            <v>0</v>
          </cell>
          <cell r="E61">
            <v>0</v>
          </cell>
          <cell r="F61">
            <v>0</v>
          </cell>
        </row>
        <row r="62">
          <cell r="A62" t="str">
            <v>NR_031850</v>
          </cell>
          <cell r="B62">
            <v>6.0821232857824398E-2</v>
          </cell>
          <cell r="C62">
            <v>0</v>
          </cell>
          <cell r="D62">
            <v>0</v>
          </cell>
          <cell r="E62">
            <v>0</v>
          </cell>
          <cell r="F62">
            <v>5.0115911309647501E-2</v>
          </cell>
        </row>
        <row r="63">
          <cell r="A63" t="str">
            <v>NM_001105796</v>
          </cell>
          <cell r="B63">
            <v>1.8374323727850801</v>
          </cell>
          <cell r="C63">
            <v>1.2513920609525</v>
          </cell>
          <cell r="D63">
            <v>2.2761108533802998</v>
          </cell>
          <cell r="E63">
            <v>4.5094365679892396</v>
          </cell>
          <cell r="F63">
            <v>2.5641794848597299</v>
          </cell>
        </row>
        <row r="64">
          <cell r="A64" t="str">
            <v>NR_032264</v>
          </cell>
          <cell r="B64">
            <v>2.5765132608909398</v>
          </cell>
          <cell r="C64">
            <v>0</v>
          </cell>
          <cell r="D64">
            <v>0</v>
          </cell>
          <cell r="E64">
            <v>4.93216847877168</v>
          </cell>
          <cell r="F64">
            <v>2.48743413245945</v>
          </cell>
        </row>
        <row r="65">
          <cell r="A65" t="str">
            <v>NM_001000919</v>
          </cell>
          <cell r="B65">
            <v>0</v>
          </cell>
          <cell r="C65">
            <v>0</v>
          </cell>
          <cell r="D65">
            <v>0</v>
          </cell>
          <cell r="E65">
            <v>0</v>
          </cell>
          <cell r="F65">
            <v>0</v>
          </cell>
        </row>
        <row r="66">
          <cell r="A66" t="str">
            <v>NM_001000889</v>
          </cell>
          <cell r="B66">
            <v>0</v>
          </cell>
          <cell r="C66">
            <v>0</v>
          </cell>
          <cell r="D66">
            <v>0</v>
          </cell>
          <cell r="E66">
            <v>0</v>
          </cell>
          <cell r="F66">
            <v>0</v>
          </cell>
        </row>
        <row r="67">
          <cell r="A67" t="str">
            <v>NM_001033984</v>
          </cell>
          <cell r="B67">
            <v>8.6749129984800902E-2</v>
          </cell>
          <cell r="C67">
            <v>0</v>
          </cell>
          <cell r="D67">
            <v>0</v>
          </cell>
          <cell r="E67">
            <v>7.6350412519858397E-3</v>
          </cell>
          <cell r="F67">
            <v>4.5973353396317397E-2</v>
          </cell>
        </row>
        <row r="68">
          <cell r="A68" t="str">
            <v>NM_053830</v>
          </cell>
          <cell r="B68">
            <v>3.1581074990525799</v>
          </cell>
          <cell r="C68">
            <v>2.1828145923317002</v>
          </cell>
          <cell r="D68">
            <v>2.93477731370688</v>
          </cell>
          <cell r="E68">
            <v>1.7619077363889699</v>
          </cell>
          <cell r="F68">
            <v>1.0259213086521199</v>
          </cell>
        </row>
        <row r="69">
          <cell r="A69" t="str">
            <v>NM_001108207</v>
          </cell>
          <cell r="B69">
            <v>11.110719471251899</v>
          </cell>
          <cell r="C69">
            <v>15.9218117226747</v>
          </cell>
          <cell r="D69">
            <v>28.684358605645802</v>
          </cell>
          <cell r="E69">
            <v>11.754152143515901</v>
          </cell>
          <cell r="F69">
            <v>15.9128605466318</v>
          </cell>
        </row>
        <row r="70">
          <cell r="A70" t="str">
            <v>NM_001136241</v>
          </cell>
          <cell r="B70">
            <v>2.3271286373035598</v>
          </cell>
          <cell r="C70">
            <v>1.66117863700533E-2</v>
          </cell>
          <cell r="D70">
            <v>1.70033384163869E-2</v>
          </cell>
          <cell r="E70">
            <v>0.80337822807217496</v>
          </cell>
          <cell r="F70">
            <v>0.14142657694188501</v>
          </cell>
        </row>
        <row r="71">
          <cell r="A71" t="str">
            <v>NM_001106604</v>
          </cell>
          <cell r="B71">
            <v>1.1084981414474999</v>
          </cell>
          <cell r="C71">
            <v>1.66592756454392</v>
          </cell>
          <cell r="D71">
            <v>1.5720341639524</v>
          </cell>
          <cell r="E71">
            <v>3.2843673165396798</v>
          </cell>
          <cell r="F71">
            <v>0.88521937419779995</v>
          </cell>
        </row>
        <row r="72">
          <cell r="A72" t="str">
            <v>NM_001108155</v>
          </cell>
          <cell r="B72">
            <v>2.6287285912429801</v>
          </cell>
          <cell r="C72">
            <v>4.7747089506461302</v>
          </cell>
          <cell r="D72">
            <v>2.2998834631534701</v>
          </cell>
          <cell r="E72">
            <v>14.288468626947401</v>
          </cell>
          <cell r="F72">
            <v>5.4052423516335999</v>
          </cell>
        </row>
        <row r="73">
          <cell r="A73" t="str">
            <v>NM_001277214</v>
          </cell>
          <cell r="B73">
            <v>5.1128534922757103</v>
          </cell>
          <cell r="C73">
            <v>9.7254514088202093</v>
          </cell>
          <cell r="D73">
            <v>5.5613281056845203</v>
          </cell>
          <cell r="E73">
            <v>4.2894322565420699</v>
          </cell>
          <cell r="F73">
            <v>10.7608652373076</v>
          </cell>
        </row>
        <row r="74">
          <cell r="A74" t="str">
            <v>NM_001000105</v>
          </cell>
          <cell r="B74">
            <v>0</v>
          </cell>
          <cell r="C74">
            <v>0</v>
          </cell>
          <cell r="D74">
            <v>0</v>
          </cell>
          <cell r="E74">
            <v>0</v>
          </cell>
          <cell r="F74">
            <v>0</v>
          </cell>
        </row>
        <row r="75">
          <cell r="A75" t="str">
            <v>NM_001013198</v>
          </cell>
          <cell r="B75">
            <v>21.130352289502198</v>
          </cell>
          <cell r="C75">
            <v>17.290891357311601</v>
          </cell>
          <cell r="D75">
            <v>13.2495904655598</v>
          </cell>
          <cell r="E75">
            <v>12.398580453406399</v>
          </cell>
          <cell r="F75">
            <v>18.790436174045499</v>
          </cell>
        </row>
        <row r="76">
          <cell r="A76" t="str">
            <v>NM_022232</v>
          </cell>
          <cell r="B76">
            <v>18.559666948456002</v>
          </cell>
          <cell r="C76">
            <v>26.283789794854702</v>
          </cell>
          <cell r="D76">
            <v>30.352344454626699</v>
          </cell>
          <cell r="E76">
            <v>20.881239876188399</v>
          </cell>
          <cell r="F76">
            <v>23.381933949805202</v>
          </cell>
        </row>
        <row r="77">
          <cell r="A77" t="str">
            <v>NM_031340</v>
          </cell>
          <cell r="B77">
            <v>3.6389067158686998</v>
          </cell>
          <cell r="C77">
            <v>1.81820855913653</v>
          </cell>
          <cell r="D77">
            <v>12.8165699623948</v>
          </cell>
          <cell r="E77">
            <v>5.8218092577708997</v>
          </cell>
          <cell r="F77">
            <v>5.0987244767644802</v>
          </cell>
        </row>
        <row r="78">
          <cell r="A78" t="str">
            <v>NM_024373</v>
          </cell>
          <cell r="B78">
            <v>24.546498706090102</v>
          </cell>
          <cell r="C78">
            <v>36.6354921937615</v>
          </cell>
          <cell r="D78">
            <v>41.103720083513203</v>
          </cell>
          <cell r="E78">
            <v>37.047249615076097</v>
          </cell>
          <cell r="F78">
            <v>21.382048313890699</v>
          </cell>
        </row>
        <row r="79">
          <cell r="A79" t="str">
            <v>NM_001108484</v>
          </cell>
          <cell r="B79">
            <v>34.2557347701838</v>
          </cell>
          <cell r="C79">
            <v>33.357242247764198</v>
          </cell>
          <cell r="D79">
            <v>59.2477359673371</v>
          </cell>
          <cell r="E79">
            <v>33.443755744204402</v>
          </cell>
          <cell r="F79">
            <v>39.608066422094304</v>
          </cell>
        </row>
        <row r="80">
          <cell r="A80" t="str">
            <v>NM_001191770</v>
          </cell>
          <cell r="B80">
            <v>11.7474485208835</v>
          </cell>
          <cell r="C80">
            <v>10.8905471736254</v>
          </cell>
          <cell r="D80">
            <v>8.4468983609247505</v>
          </cell>
          <cell r="E80">
            <v>11.7328595325256</v>
          </cell>
          <cell r="F80">
            <v>5.7596752099441897</v>
          </cell>
        </row>
        <row r="81">
          <cell r="A81" t="str">
            <v>NM_053637</v>
          </cell>
          <cell r="B81">
            <v>29.200854771984499</v>
          </cell>
          <cell r="C81">
            <v>23.4844463574501</v>
          </cell>
          <cell r="D81">
            <v>18.454974552592699</v>
          </cell>
          <cell r="E81">
            <v>20.3321102583072</v>
          </cell>
          <cell r="F81">
            <v>2.1728626153494699</v>
          </cell>
        </row>
        <row r="82">
          <cell r="A82" t="str">
            <v>NM_001108527</v>
          </cell>
          <cell r="B82">
            <v>2.3260970813537698</v>
          </cell>
          <cell r="C82">
            <v>0.34090496357269701</v>
          </cell>
          <cell r="D82">
            <v>3.4894034478448702E-2</v>
          </cell>
          <cell r="E82">
            <v>4.0863774997651197</v>
          </cell>
          <cell r="F82">
            <v>7.5922528678701697</v>
          </cell>
        </row>
        <row r="83">
          <cell r="A83" t="str">
            <v>NM_001008324</v>
          </cell>
          <cell r="B83">
            <v>82.575358977755798</v>
          </cell>
          <cell r="C83">
            <v>67.969869889023499</v>
          </cell>
          <cell r="D83">
            <v>113.499748786794</v>
          </cell>
          <cell r="E83">
            <v>84.162390068736897</v>
          </cell>
          <cell r="F83">
            <v>66.410279656614094</v>
          </cell>
        </row>
        <row r="84">
          <cell r="A84" t="str">
            <v>NM_001048180</v>
          </cell>
          <cell r="B84">
            <v>20.682266810941901</v>
          </cell>
          <cell r="C84">
            <v>35.556750234749998</v>
          </cell>
          <cell r="D84">
            <v>21.635307693422</v>
          </cell>
          <cell r="E84">
            <v>35.484903555113704</v>
          </cell>
          <cell r="F84">
            <v>47.727293754530798</v>
          </cell>
        </row>
        <row r="85">
          <cell r="A85" t="str">
            <v>NM_001165922</v>
          </cell>
          <cell r="B85">
            <v>7.0838847681466</v>
          </cell>
          <cell r="C85">
            <v>21.623380844601801</v>
          </cell>
          <cell r="D85">
            <v>24.616547471025001</v>
          </cell>
          <cell r="E85">
            <v>11.144582370333801</v>
          </cell>
          <cell r="F85">
            <v>46.523779666659003</v>
          </cell>
        </row>
        <row r="86">
          <cell r="A86" t="str">
            <v>NM_001009513</v>
          </cell>
          <cell r="B86">
            <v>0</v>
          </cell>
          <cell r="C86">
            <v>0</v>
          </cell>
          <cell r="D86">
            <v>0</v>
          </cell>
          <cell r="E86">
            <v>0</v>
          </cell>
          <cell r="F86">
            <v>0</v>
          </cell>
        </row>
        <row r="87">
          <cell r="A87" t="str">
            <v>NM_001105928</v>
          </cell>
          <cell r="B87">
            <v>9.8599934804360103</v>
          </cell>
          <cell r="C87">
            <v>13.154925723750599</v>
          </cell>
          <cell r="D87">
            <v>6.8859200563903098</v>
          </cell>
          <cell r="E87">
            <v>12.0246489417612</v>
          </cell>
          <cell r="F87">
            <v>23.846608916453398</v>
          </cell>
        </row>
        <row r="88">
          <cell r="A88" t="str">
            <v>NM_013122</v>
          </cell>
          <cell r="B88">
            <v>127.503964808191</v>
          </cell>
          <cell r="C88">
            <v>139.986391411081</v>
          </cell>
          <cell r="D88">
            <v>286.50151087395801</v>
          </cell>
          <cell r="E88">
            <v>73.929465725352898</v>
          </cell>
          <cell r="F88">
            <v>327.37101062836899</v>
          </cell>
        </row>
        <row r="89">
          <cell r="A89" t="str">
            <v>NM_031318</v>
          </cell>
          <cell r="B89">
            <v>4.0543742532756202</v>
          </cell>
          <cell r="C89">
            <v>12.420172627431899</v>
          </cell>
          <cell r="D89">
            <v>3.12762253338254</v>
          </cell>
          <cell r="E89">
            <v>10.469939122592899</v>
          </cell>
          <cell r="F89">
            <v>6.9474632424430398</v>
          </cell>
        </row>
        <row r="90">
          <cell r="A90" t="str">
            <v>NM_133390</v>
          </cell>
          <cell r="B90">
            <v>4.0167883594690199</v>
          </cell>
          <cell r="C90">
            <v>0.88564300128866102</v>
          </cell>
          <cell r="D90">
            <v>0.629526569082557</v>
          </cell>
          <cell r="E90">
            <v>2.2061577707930602</v>
          </cell>
          <cell r="F90">
            <v>7.8408752449250203</v>
          </cell>
        </row>
        <row r="91">
          <cell r="A91" t="str">
            <v>NM_133574</v>
          </cell>
          <cell r="B91">
            <v>1.7105971741263101E-2</v>
          </cell>
          <cell r="C91">
            <v>1.4164514270893601E-2</v>
          </cell>
          <cell r="D91">
            <v>0</v>
          </cell>
          <cell r="E91">
            <v>0</v>
          </cell>
          <cell r="F91">
            <v>1.09628555989854E-2</v>
          </cell>
        </row>
        <row r="92">
          <cell r="A92" t="str">
            <v>NM_001039340</v>
          </cell>
          <cell r="B92">
            <v>7.4586016704795499</v>
          </cell>
          <cell r="C92">
            <v>1.97753096956397</v>
          </cell>
          <cell r="D92">
            <v>3.8550257952424301</v>
          </cell>
          <cell r="E92">
            <v>8.3794146454657294</v>
          </cell>
          <cell r="F92">
            <v>2.9187977634496001</v>
          </cell>
        </row>
        <row r="93">
          <cell r="A93" t="str">
            <v>NM_053916</v>
          </cell>
          <cell r="B93">
            <v>55.757541327604599</v>
          </cell>
          <cell r="C93">
            <v>62.699224486716098</v>
          </cell>
          <cell r="D93">
            <v>61.294777471676099</v>
          </cell>
          <cell r="E93">
            <v>50.215593350318798</v>
          </cell>
          <cell r="F93">
            <v>71.383640953930396</v>
          </cell>
        </row>
        <row r="94">
          <cell r="A94" t="str">
            <v>NM_001099458</v>
          </cell>
          <cell r="B94">
            <v>0</v>
          </cell>
          <cell r="C94">
            <v>0</v>
          </cell>
          <cell r="D94">
            <v>0</v>
          </cell>
          <cell r="E94">
            <v>0</v>
          </cell>
          <cell r="F94">
            <v>0</v>
          </cell>
        </row>
        <row r="95">
          <cell r="A95" t="str">
            <v>NM_001191903</v>
          </cell>
          <cell r="B95">
            <v>0</v>
          </cell>
          <cell r="C95">
            <v>0</v>
          </cell>
          <cell r="D95">
            <v>0</v>
          </cell>
          <cell r="E95">
            <v>0</v>
          </cell>
          <cell r="F95">
            <v>0</v>
          </cell>
        </row>
        <row r="96">
          <cell r="A96" t="str">
            <v>NM_001108135</v>
          </cell>
          <cell r="B96">
            <v>1.04034250017078</v>
          </cell>
          <cell r="C96">
            <v>0.90562734306037695</v>
          </cell>
          <cell r="D96">
            <v>0.821464451329459</v>
          </cell>
          <cell r="E96">
            <v>8.6476681801768707E-2</v>
          </cell>
          <cell r="F96">
            <v>0.56130983641707199</v>
          </cell>
        </row>
        <row r="97">
          <cell r="A97" t="str">
            <v>NM_001025691</v>
          </cell>
          <cell r="B97">
            <v>37.245771532189202</v>
          </cell>
          <cell r="C97">
            <v>36.747058964786902</v>
          </cell>
          <cell r="D97">
            <v>52.676892683818302</v>
          </cell>
          <cell r="E97">
            <v>31.384269471536701</v>
          </cell>
          <cell r="F97">
            <v>42.5409413229807</v>
          </cell>
        </row>
        <row r="98">
          <cell r="A98" t="str">
            <v>NM_001162898</v>
          </cell>
          <cell r="B98">
            <v>11.301238751131301</v>
          </cell>
          <cell r="C98">
            <v>11.035789286895399</v>
          </cell>
          <cell r="D98">
            <v>8.9293172946726802</v>
          </cell>
          <cell r="E98">
            <v>8.3653947891939104</v>
          </cell>
          <cell r="F98">
            <v>6.7563065874669199</v>
          </cell>
        </row>
        <row r="99">
          <cell r="A99" t="str">
            <v>NM_001126099</v>
          </cell>
          <cell r="B99">
            <v>2.4698124945028099E-2</v>
          </cell>
          <cell r="C99">
            <v>2.04511587262994E-2</v>
          </cell>
          <cell r="D99">
            <v>0</v>
          </cell>
          <cell r="E99">
            <v>2.82587921844909E-2</v>
          </cell>
          <cell r="F99">
            <v>1.5828506058203601E-2</v>
          </cell>
        </row>
        <row r="100">
          <cell r="A100" t="str">
            <v>NM_130412</v>
          </cell>
          <cell r="B100">
            <v>86.539884944167795</v>
          </cell>
          <cell r="C100">
            <v>54.844292136062897</v>
          </cell>
          <cell r="D100">
            <v>54.758919791611802</v>
          </cell>
          <cell r="E100">
            <v>52.462746841973498</v>
          </cell>
          <cell r="F100">
            <v>69.310696260987498</v>
          </cell>
        </row>
        <row r="101">
          <cell r="A101" t="str">
            <v>NM_001107694</v>
          </cell>
          <cell r="B101">
            <v>8.8443772513275505</v>
          </cell>
          <cell r="C101">
            <v>6.2438915551526897</v>
          </cell>
          <cell r="D101">
            <v>13.6313679383678</v>
          </cell>
          <cell r="E101">
            <v>9.6601422429581891</v>
          </cell>
          <cell r="F101">
            <v>9.0806046982124702</v>
          </cell>
        </row>
        <row r="102">
          <cell r="A102" t="str">
            <v>NM_130754</v>
          </cell>
          <cell r="B102">
            <v>0</v>
          </cell>
          <cell r="C102">
            <v>0</v>
          </cell>
          <cell r="D102">
            <v>0</v>
          </cell>
          <cell r="E102">
            <v>0</v>
          </cell>
          <cell r="F102">
            <v>0</v>
          </cell>
        </row>
        <row r="103">
          <cell r="A103" t="str">
            <v>NM_133397</v>
          </cell>
          <cell r="B103">
            <v>20.866376162218099</v>
          </cell>
          <cell r="C103">
            <v>1.37573495457103</v>
          </cell>
          <cell r="D103">
            <v>10.0122707848888</v>
          </cell>
          <cell r="E103">
            <v>2.4245153653594498</v>
          </cell>
          <cell r="F103">
            <v>1.35803596623148</v>
          </cell>
        </row>
        <row r="104">
          <cell r="A104" t="str">
            <v>NM_001191896</v>
          </cell>
          <cell r="B104">
            <v>126.93817201876701</v>
          </cell>
          <cell r="C104">
            <v>193.28922785446099</v>
          </cell>
          <cell r="D104">
            <v>165.934592221222</v>
          </cell>
          <cell r="E104">
            <v>132.84235845053701</v>
          </cell>
          <cell r="F104">
            <v>264.25503749099897</v>
          </cell>
        </row>
        <row r="105">
          <cell r="A105" t="str">
            <v>NM_001106554</v>
          </cell>
          <cell r="B105">
            <v>0</v>
          </cell>
          <cell r="C105">
            <v>0</v>
          </cell>
          <cell r="D105">
            <v>0</v>
          </cell>
          <cell r="E105">
            <v>0</v>
          </cell>
          <cell r="F105">
            <v>0</v>
          </cell>
        </row>
        <row r="106">
          <cell r="A106" t="str">
            <v>NM_001110811</v>
          </cell>
          <cell r="B106">
            <v>34.781381990307302</v>
          </cell>
          <cell r="C106">
            <v>40.525476693453399</v>
          </cell>
          <cell r="D106">
            <v>35.782420384729001</v>
          </cell>
          <cell r="E106">
            <v>63.907729681558898</v>
          </cell>
          <cell r="F106">
            <v>38.726868611384198</v>
          </cell>
        </row>
        <row r="107">
          <cell r="A107" t="str">
            <v>NM_001025021</v>
          </cell>
          <cell r="B107">
            <v>1.13922093093212</v>
          </cell>
          <cell r="C107">
            <v>1.0209416350608</v>
          </cell>
          <cell r="D107">
            <v>4.2166908035670501</v>
          </cell>
          <cell r="E107">
            <v>2.9451586686858802</v>
          </cell>
          <cell r="F107">
            <v>3.3547752694908102</v>
          </cell>
        </row>
        <row r="108">
          <cell r="A108" t="str">
            <v>NM_017227</v>
          </cell>
          <cell r="B108">
            <v>0</v>
          </cell>
          <cell r="C108">
            <v>0</v>
          </cell>
          <cell r="D108">
            <v>0</v>
          </cell>
          <cell r="E108">
            <v>0</v>
          </cell>
          <cell r="F108">
            <v>1.5232394842010701E-2</v>
          </cell>
        </row>
        <row r="109">
          <cell r="A109" t="str">
            <v>NM_001191646</v>
          </cell>
          <cell r="B109">
            <v>11.7400524778632</v>
          </cell>
          <cell r="C109">
            <v>16.379548643138602</v>
          </cell>
          <cell r="D109">
            <v>27.7510463196278</v>
          </cell>
          <cell r="E109">
            <v>11.6227825410884</v>
          </cell>
          <cell r="F109">
            <v>13.2172576913621</v>
          </cell>
        </row>
        <row r="110">
          <cell r="A110" t="str">
            <v>NM_001191731</v>
          </cell>
          <cell r="B110">
            <v>0</v>
          </cell>
          <cell r="C110">
            <v>0</v>
          </cell>
          <cell r="D110">
            <v>0</v>
          </cell>
          <cell r="E110">
            <v>0</v>
          </cell>
          <cell r="F110">
            <v>0</v>
          </cell>
        </row>
        <row r="111">
          <cell r="A111" t="str">
            <v>NM_001108074</v>
          </cell>
          <cell r="B111">
            <v>7.6867685782016304</v>
          </cell>
          <cell r="C111">
            <v>3.0860558751904401</v>
          </cell>
          <cell r="D111">
            <v>4.2643752565742101</v>
          </cell>
          <cell r="E111">
            <v>17.969683738260301</v>
          </cell>
          <cell r="F111">
            <v>29.9085360920065</v>
          </cell>
        </row>
        <row r="112">
          <cell r="A112" t="str">
            <v>NM_001109425</v>
          </cell>
          <cell r="B112">
            <v>6.9083589673178203</v>
          </cell>
          <cell r="C112">
            <v>14.0863908133247</v>
          </cell>
          <cell r="D112">
            <v>8.7545454868867996</v>
          </cell>
          <cell r="E112">
            <v>8.5933163032418705</v>
          </cell>
          <cell r="F112">
            <v>7.7855076033056498</v>
          </cell>
        </row>
        <row r="113">
          <cell r="A113" t="str">
            <v>NR_073439</v>
          </cell>
          <cell r="B113">
            <v>3.4048597333272799</v>
          </cell>
          <cell r="C113">
            <v>2.1881732390897701</v>
          </cell>
          <cell r="D113">
            <v>1.3610789037923701</v>
          </cell>
          <cell r="E113">
            <v>4.9685092426883601</v>
          </cell>
          <cell r="F113">
            <v>2.9963200024388699</v>
          </cell>
        </row>
        <row r="114">
          <cell r="A114" t="str">
            <v>NM_053501</v>
          </cell>
          <cell r="B114">
            <v>2.5027115412442602</v>
          </cell>
          <cell r="C114">
            <v>0.97186433051464705</v>
          </cell>
          <cell r="D114">
            <v>0.27795096897778399</v>
          </cell>
          <cell r="E114">
            <v>3.84106814462899</v>
          </cell>
          <cell r="F114">
            <v>0.78537502453272001</v>
          </cell>
        </row>
        <row r="115">
          <cell r="A115" t="str">
            <v>NM_001034925</v>
          </cell>
          <cell r="B115">
            <v>6.4255293236104603</v>
          </cell>
          <cell r="C115">
            <v>2.4243837348992101</v>
          </cell>
          <cell r="D115">
            <v>2.6480737659859201</v>
          </cell>
          <cell r="E115">
            <v>1.42765902405471</v>
          </cell>
          <cell r="F115">
            <v>1.90157757835939</v>
          </cell>
        </row>
        <row r="116">
          <cell r="A116" t="str">
            <v>NM_001024799</v>
          </cell>
          <cell r="B116">
            <v>31.655336181354699</v>
          </cell>
          <cell r="C116">
            <v>19.345195629613698</v>
          </cell>
          <cell r="D116">
            <v>9.0165089385914694</v>
          </cell>
          <cell r="E116">
            <v>12.0606477304843</v>
          </cell>
          <cell r="F116">
            <v>12.6058222247533</v>
          </cell>
        </row>
        <row r="117">
          <cell r="A117" t="str">
            <v>NR_002156</v>
          </cell>
          <cell r="B117">
            <v>0</v>
          </cell>
          <cell r="C117">
            <v>0</v>
          </cell>
          <cell r="D117">
            <v>0</v>
          </cell>
          <cell r="E117">
            <v>0.26197968071524402</v>
          </cell>
          <cell r="F117">
            <v>0</v>
          </cell>
        </row>
        <row r="118">
          <cell r="A118" t="str">
            <v>NM_001004229</v>
          </cell>
          <cell r="B118">
            <v>21.5348964737789</v>
          </cell>
          <cell r="C118">
            <v>46.703625846071603</v>
          </cell>
          <cell r="D118">
            <v>29.3100594457946</v>
          </cell>
          <cell r="E118">
            <v>19.8816636909037</v>
          </cell>
          <cell r="F118">
            <v>5.1651695656227696</v>
          </cell>
        </row>
        <row r="119">
          <cell r="A119" t="str">
            <v>NM_001044280</v>
          </cell>
          <cell r="B119">
            <v>3.4872282676264001</v>
          </cell>
          <cell r="C119">
            <v>2.9450462271902</v>
          </cell>
          <cell r="D119">
            <v>3.8820403325713202</v>
          </cell>
          <cell r="E119">
            <v>3.0569944631972801</v>
          </cell>
          <cell r="F119">
            <v>2.4127926226962302</v>
          </cell>
        </row>
        <row r="120">
          <cell r="A120" t="str">
            <v>NM_017138</v>
          </cell>
          <cell r="B120">
            <v>381.45023933184302</v>
          </cell>
          <cell r="C120">
            <v>722.76363564060603</v>
          </cell>
          <cell r="D120">
            <v>617.18220737392801</v>
          </cell>
          <cell r="E120">
            <v>528.82727689822002</v>
          </cell>
          <cell r="F120">
            <v>397.35241301822401</v>
          </cell>
        </row>
        <row r="121">
          <cell r="A121" t="str">
            <v>NM_001000306</v>
          </cell>
          <cell r="B121">
            <v>0</v>
          </cell>
          <cell r="C121">
            <v>0</v>
          </cell>
          <cell r="D121">
            <v>0</v>
          </cell>
          <cell r="E121">
            <v>0</v>
          </cell>
          <cell r="F121">
            <v>0</v>
          </cell>
        </row>
        <row r="122">
          <cell r="A122" t="str">
            <v>NM_053635</v>
          </cell>
          <cell r="B122">
            <v>5.0567767413589397</v>
          </cell>
          <cell r="C122">
            <v>2.90643625145829</v>
          </cell>
          <cell r="D122">
            <v>0.29533333395788403</v>
          </cell>
          <cell r="E122">
            <v>4.1861962289194299</v>
          </cell>
          <cell r="F122">
            <v>3.43141548634402</v>
          </cell>
        </row>
        <row r="123">
          <cell r="A123" t="str">
            <v>NM_053334</v>
          </cell>
          <cell r="B123">
            <v>22.860790132917199</v>
          </cell>
          <cell r="C123">
            <v>23.647753339993301</v>
          </cell>
          <cell r="D123">
            <v>15.73741387399</v>
          </cell>
          <cell r="E123">
            <v>11.1165436876414</v>
          </cell>
          <cell r="F123">
            <v>27.0260567274943</v>
          </cell>
        </row>
        <row r="124">
          <cell r="A124" t="str">
            <v>NM_053735</v>
          </cell>
          <cell r="B124">
            <v>9.5788037325586703</v>
          </cell>
          <cell r="C124">
            <v>24.609511002515699</v>
          </cell>
          <cell r="D124">
            <v>21.733062813856598</v>
          </cell>
          <cell r="E124">
            <v>16.019769789003298</v>
          </cell>
          <cell r="F124">
            <v>14.816164818977001</v>
          </cell>
        </row>
        <row r="125">
          <cell r="A125" t="str">
            <v>NM_001127343</v>
          </cell>
          <cell r="B125">
            <v>0</v>
          </cell>
          <cell r="C125">
            <v>0</v>
          </cell>
          <cell r="D125">
            <v>0</v>
          </cell>
          <cell r="E125">
            <v>0</v>
          </cell>
          <cell r="F125">
            <v>0</v>
          </cell>
        </row>
        <row r="126">
          <cell r="A126" t="str">
            <v>NM_153729</v>
          </cell>
          <cell r="B126">
            <v>0.30479731466250598</v>
          </cell>
          <cell r="C126">
            <v>0.16330851747618499</v>
          </cell>
          <cell r="D126">
            <v>0.273530977492492</v>
          </cell>
          <cell r="E126">
            <v>8.2056278910045702E-2</v>
          </cell>
          <cell r="F126">
            <v>0.25279055263542799</v>
          </cell>
        </row>
        <row r="127">
          <cell r="A127" t="str">
            <v>NM_031092</v>
          </cell>
          <cell r="B127">
            <v>51.2400998229271</v>
          </cell>
          <cell r="C127">
            <v>13.189106935219501</v>
          </cell>
          <cell r="D127">
            <v>92.271116407467105</v>
          </cell>
          <cell r="E127">
            <v>37.494509539420399</v>
          </cell>
          <cell r="F127">
            <v>36.522216033137497</v>
          </cell>
        </row>
        <row r="128">
          <cell r="A128" t="str">
            <v>NM_001024273</v>
          </cell>
          <cell r="B128">
            <v>0.88913249802101302</v>
          </cell>
          <cell r="C128">
            <v>0</v>
          </cell>
          <cell r="D128">
            <v>0</v>
          </cell>
          <cell r="E128">
            <v>1.4129396092245399E-2</v>
          </cell>
          <cell r="F128">
            <v>0</v>
          </cell>
        </row>
        <row r="129">
          <cell r="A129" t="str">
            <v>NM_001013983</v>
          </cell>
          <cell r="B129">
            <v>35.390667551747903</v>
          </cell>
          <cell r="C129">
            <v>102.78770228117</v>
          </cell>
          <cell r="D129">
            <v>92.410746642522398</v>
          </cell>
          <cell r="E129">
            <v>92.036234362977893</v>
          </cell>
          <cell r="F129">
            <v>80.523784664735601</v>
          </cell>
        </row>
        <row r="130">
          <cell r="A130" t="str">
            <v>NM_001013988</v>
          </cell>
          <cell r="B130">
            <v>2.37202808145515</v>
          </cell>
          <cell r="C130">
            <v>1.3492523361297699</v>
          </cell>
          <cell r="D130">
            <v>5.9054496133157199</v>
          </cell>
          <cell r="E130">
            <v>0.267030162502712</v>
          </cell>
          <cell r="F130">
            <v>0.66626967361275602</v>
          </cell>
        </row>
        <row r="131">
          <cell r="A131" t="str">
            <v>NM_001107652</v>
          </cell>
          <cell r="B131">
            <v>14.451623121417899</v>
          </cell>
          <cell r="C131">
            <v>12.9924466408767</v>
          </cell>
          <cell r="D131">
            <v>5.0639501092132901</v>
          </cell>
          <cell r="E131">
            <v>13.323027117173501</v>
          </cell>
          <cell r="F131">
            <v>7.4273833089688504</v>
          </cell>
        </row>
        <row r="132">
          <cell r="A132" t="str">
            <v>NM_012836</v>
          </cell>
          <cell r="B132">
            <v>17.010504623478301</v>
          </cell>
          <cell r="C132">
            <v>16.939178046609001</v>
          </cell>
          <cell r="D132">
            <v>15.862098237996401</v>
          </cell>
          <cell r="E132">
            <v>40.638465801751401</v>
          </cell>
          <cell r="F132">
            <v>21.211384653644799</v>
          </cell>
        </row>
        <row r="133">
          <cell r="A133" t="str">
            <v>NM_001126269</v>
          </cell>
          <cell r="B133">
            <v>21.728817159894401</v>
          </cell>
          <cell r="C133">
            <v>30.870627220212999</v>
          </cell>
          <cell r="D133">
            <v>28.2584234550791</v>
          </cell>
          <cell r="E133">
            <v>26.232381358947599</v>
          </cell>
          <cell r="F133">
            <v>19.612174575914501</v>
          </cell>
        </row>
        <row r="134">
          <cell r="A134" t="str">
            <v>NM_001190369</v>
          </cell>
          <cell r="B134">
            <v>4.1138287868559102E-2</v>
          </cell>
          <cell r="C134">
            <v>0</v>
          </cell>
          <cell r="D134">
            <v>0</v>
          </cell>
          <cell r="E134">
            <v>1.5689697501205101E-2</v>
          </cell>
          <cell r="F134">
            <v>6.1517537348907803E-2</v>
          </cell>
        </row>
        <row r="135">
          <cell r="A135" t="str">
            <v>NM_001165896</v>
          </cell>
          <cell r="B135">
            <v>33.054632827584399</v>
          </cell>
          <cell r="C135">
            <v>45.340053125780898</v>
          </cell>
          <cell r="D135">
            <v>23.9482807837427</v>
          </cell>
          <cell r="E135">
            <v>24.967673649500998</v>
          </cell>
          <cell r="F135">
            <v>22.156776993795901</v>
          </cell>
        </row>
        <row r="136">
          <cell r="A136" t="str">
            <v>NM_001109935</v>
          </cell>
          <cell r="B136">
            <v>4.8784118554465898</v>
          </cell>
          <cell r="C136">
            <v>3.3612627879319601</v>
          </cell>
          <cell r="D136">
            <v>6.0594284187167098</v>
          </cell>
          <cell r="E136">
            <v>8.6277151431244796</v>
          </cell>
          <cell r="F136">
            <v>3.8235107204518402</v>
          </cell>
        </row>
        <row r="137">
          <cell r="A137" t="str">
            <v>NM_177425</v>
          </cell>
          <cell r="B137">
            <v>461.84512770421202</v>
          </cell>
          <cell r="C137">
            <v>780.49121268347301</v>
          </cell>
          <cell r="D137">
            <v>699.60138867821604</v>
          </cell>
          <cell r="E137">
            <v>476.24586150365297</v>
          </cell>
          <cell r="F137">
            <v>805.96661829320306</v>
          </cell>
        </row>
        <row r="138">
          <cell r="A138" t="str">
            <v>NM_001146061</v>
          </cell>
          <cell r="B138">
            <v>5.5574236560183001</v>
          </cell>
          <cell r="C138">
            <v>21.988006760737601</v>
          </cell>
          <cell r="D138">
            <v>9.6022757064341704</v>
          </cell>
          <cell r="E138">
            <v>4.3651644335031596</v>
          </cell>
          <cell r="F138">
            <v>9.4308896512183207</v>
          </cell>
        </row>
        <row r="139">
          <cell r="A139" t="str">
            <v>NM_001270586</v>
          </cell>
          <cell r="B139">
            <v>0</v>
          </cell>
          <cell r="C139">
            <v>0</v>
          </cell>
          <cell r="D139">
            <v>0</v>
          </cell>
          <cell r="E139">
            <v>0</v>
          </cell>
          <cell r="F139">
            <v>0</v>
          </cell>
        </row>
        <row r="140">
          <cell r="A140" t="str">
            <v>NM_001025292</v>
          </cell>
          <cell r="B140">
            <v>0</v>
          </cell>
          <cell r="C140">
            <v>0</v>
          </cell>
          <cell r="D140">
            <v>0</v>
          </cell>
          <cell r="E140">
            <v>0</v>
          </cell>
          <cell r="F140">
            <v>2.0650838033648599E-2</v>
          </cell>
        </row>
        <row r="141">
          <cell r="A141" t="str">
            <v>NM_212488</v>
          </cell>
          <cell r="B141">
            <v>0</v>
          </cell>
          <cell r="C141">
            <v>0</v>
          </cell>
          <cell r="D141">
            <v>0</v>
          </cell>
          <cell r="E141">
            <v>0</v>
          </cell>
          <cell r="F141">
            <v>0</v>
          </cell>
        </row>
        <row r="142">
          <cell r="A142" t="str">
            <v>NM_053448</v>
          </cell>
          <cell r="B142">
            <v>29.3420557257582</v>
          </cell>
          <cell r="C142">
            <v>55.915330368699102</v>
          </cell>
          <cell r="D142">
            <v>27.817373447453502</v>
          </cell>
          <cell r="E142">
            <v>26.9479914143378</v>
          </cell>
          <cell r="F142">
            <v>18.913687157758002</v>
          </cell>
        </row>
        <row r="143">
          <cell r="A143" t="str">
            <v>NM_001014125</v>
          </cell>
          <cell r="B143">
            <v>6.7479079243834796</v>
          </cell>
          <cell r="C143">
            <v>5.84271162352477</v>
          </cell>
          <cell r="D143">
            <v>5.7715053707739896</v>
          </cell>
          <cell r="E143">
            <v>4.4332542507511796</v>
          </cell>
          <cell r="F143">
            <v>1.8414071157509999</v>
          </cell>
        </row>
        <row r="144">
          <cell r="A144" t="str">
            <v>NM_001108546</v>
          </cell>
          <cell r="B144">
            <v>13.508473411052201</v>
          </cell>
          <cell r="C144">
            <v>5.00868344944036</v>
          </cell>
          <cell r="D144">
            <v>7.3800095323495896</v>
          </cell>
          <cell r="E144">
            <v>10.5469133650515</v>
          </cell>
          <cell r="F144">
            <v>4.5580691834173699</v>
          </cell>
        </row>
        <row r="145">
          <cell r="A145" t="str">
            <v>NM_030826</v>
          </cell>
          <cell r="B145">
            <v>254.15598466132701</v>
          </cell>
          <cell r="C145">
            <v>317.670471629475</v>
          </cell>
          <cell r="D145">
            <v>248.93271512458199</v>
          </cell>
          <cell r="E145">
            <v>236.786385815264</v>
          </cell>
          <cell r="F145">
            <v>465.73316519515498</v>
          </cell>
        </row>
        <row r="146">
          <cell r="A146" t="str">
            <v>NM_012687</v>
          </cell>
          <cell r="B146">
            <v>5.8436086471243001E-2</v>
          </cell>
          <cell r="C146">
            <v>3.52020582115333</v>
          </cell>
          <cell r="D146">
            <v>1.15153164598691</v>
          </cell>
          <cell r="E146">
            <v>0.53488537363585398</v>
          </cell>
          <cell r="F146">
            <v>2.7900586920502799</v>
          </cell>
        </row>
        <row r="147">
          <cell r="A147" t="str">
            <v>NM_199097</v>
          </cell>
          <cell r="B147">
            <v>29.104606706752101</v>
          </cell>
          <cell r="C147">
            <v>49.734728866372897</v>
          </cell>
          <cell r="D147">
            <v>32.792933112531202</v>
          </cell>
          <cell r="E147">
            <v>14.418629712510199</v>
          </cell>
          <cell r="F147">
            <v>39.7385705770009</v>
          </cell>
        </row>
        <row r="148">
          <cell r="A148" t="str">
            <v>NM_001044289</v>
          </cell>
          <cell r="B148">
            <v>0</v>
          </cell>
          <cell r="C148">
            <v>0</v>
          </cell>
          <cell r="D148">
            <v>0</v>
          </cell>
          <cell r="E148">
            <v>0</v>
          </cell>
          <cell r="F148">
            <v>0.76444835388309695</v>
          </cell>
        </row>
        <row r="149">
          <cell r="A149" t="str">
            <v>NM_022715</v>
          </cell>
          <cell r="B149">
            <v>59.736734662940798</v>
          </cell>
          <cell r="C149">
            <v>70.917138503446495</v>
          </cell>
          <cell r="D149">
            <v>105.73205176524201</v>
          </cell>
          <cell r="E149">
            <v>63.042832735997699</v>
          </cell>
          <cell r="F149">
            <v>47.808233615615997</v>
          </cell>
        </row>
        <row r="150">
          <cell r="A150" t="str">
            <v>NM_001012108</v>
          </cell>
          <cell r="B150">
            <v>2.95928685387848</v>
          </cell>
          <cell r="C150">
            <v>2.5345057963745901</v>
          </cell>
          <cell r="D150">
            <v>3.8114514188425499</v>
          </cell>
          <cell r="E150">
            <v>4.2987904342349896</v>
          </cell>
          <cell r="F150">
            <v>3.9790244693896701</v>
          </cell>
        </row>
        <row r="151">
          <cell r="A151" t="str">
            <v>NM_023090</v>
          </cell>
          <cell r="B151">
            <v>254.44687425944801</v>
          </cell>
          <cell r="C151">
            <v>145.62299805994999</v>
          </cell>
          <cell r="D151">
            <v>276.84455295243799</v>
          </cell>
          <cell r="E151">
            <v>279.71096650806498</v>
          </cell>
          <cell r="F151">
            <v>360.26400173495898</v>
          </cell>
        </row>
        <row r="152">
          <cell r="A152" t="str">
            <v>NM_001000963</v>
          </cell>
          <cell r="B152">
            <v>0</v>
          </cell>
          <cell r="C152">
            <v>0</v>
          </cell>
          <cell r="D152">
            <v>0</v>
          </cell>
          <cell r="E152">
            <v>0</v>
          </cell>
          <cell r="F152">
            <v>0</v>
          </cell>
        </row>
        <row r="153">
          <cell r="A153" t="str">
            <v>NM_001130494</v>
          </cell>
          <cell r="B153">
            <v>3.1624992171771802</v>
          </cell>
          <cell r="C153">
            <v>4.60429300373386E-2</v>
          </cell>
          <cell r="D153">
            <v>0.91310879417464197</v>
          </cell>
          <cell r="E153">
            <v>3.24068079483947</v>
          </cell>
          <cell r="F153">
            <v>1.1381142942440901</v>
          </cell>
        </row>
        <row r="154">
          <cell r="A154" t="str">
            <v>NM_001013061</v>
          </cell>
          <cell r="B154">
            <v>213.29511306692501</v>
          </cell>
          <cell r="C154">
            <v>253.75020920633</v>
          </cell>
          <cell r="D154">
            <v>325.523224234118</v>
          </cell>
          <cell r="E154">
            <v>219.16500587410101</v>
          </cell>
          <cell r="F154">
            <v>419.84983482707798</v>
          </cell>
        </row>
        <row r="155">
          <cell r="A155" t="str">
            <v>NM_139111</v>
          </cell>
          <cell r="B155">
            <v>2.4164111432703201</v>
          </cell>
          <cell r="C155">
            <v>0.26678628680794197</v>
          </cell>
          <cell r="D155">
            <v>0.34134329523587498</v>
          </cell>
          <cell r="E155">
            <v>2.9030180836013502</v>
          </cell>
          <cell r="F155">
            <v>5.1620893631258602E-2</v>
          </cell>
        </row>
        <row r="156">
          <cell r="A156" t="str">
            <v>NM_001107408</v>
          </cell>
          <cell r="B156">
            <v>2.8423140588770002</v>
          </cell>
          <cell r="C156">
            <v>12.430660094952</v>
          </cell>
          <cell r="D156">
            <v>8.1022378431109292</v>
          </cell>
          <cell r="E156">
            <v>5.3427084540327598</v>
          </cell>
          <cell r="F156">
            <v>4.8959582032479201</v>
          </cell>
        </row>
        <row r="157">
          <cell r="A157" t="str">
            <v>NM_001134748</v>
          </cell>
          <cell r="B157">
            <v>1.4283992497793201</v>
          </cell>
          <cell r="C157">
            <v>1.7248858206804201</v>
          </cell>
          <cell r="D157">
            <v>6.0869184715242399</v>
          </cell>
          <cell r="E157">
            <v>0.63557200646893397</v>
          </cell>
          <cell r="F157">
            <v>3.9096527038511799</v>
          </cell>
        </row>
        <row r="158">
          <cell r="A158" t="str">
            <v>NM_031038</v>
          </cell>
          <cell r="B158">
            <v>0</v>
          </cell>
          <cell r="C158">
            <v>0</v>
          </cell>
          <cell r="D158">
            <v>0</v>
          </cell>
          <cell r="E158">
            <v>0</v>
          </cell>
          <cell r="F158">
            <v>0</v>
          </cell>
        </row>
        <row r="159">
          <cell r="A159" t="str">
            <v>NM_024349</v>
          </cell>
          <cell r="B159">
            <v>12.0549050293486</v>
          </cell>
          <cell r="C159">
            <v>3.7432514118136901</v>
          </cell>
          <cell r="D159">
            <v>6.1425356065640404</v>
          </cell>
          <cell r="E159">
            <v>7.0770357531438801</v>
          </cell>
          <cell r="F159">
            <v>2.8189730861570799</v>
          </cell>
        </row>
        <row r="160">
          <cell r="A160" t="str">
            <v>NM_012886</v>
          </cell>
          <cell r="B160">
            <v>149.50709333294199</v>
          </cell>
          <cell r="C160">
            <v>111.72558831467801</v>
          </cell>
          <cell r="D160">
            <v>123.66929342584</v>
          </cell>
          <cell r="E160">
            <v>158.99753648671901</v>
          </cell>
          <cell r="F160">
            <v>75.085030741750899</v>
          </cell>
        </row>
        <row r="161">
          <cell r="A161" t="str">
            <v>NM_031504</v>
          </cell>
          <cell r="B161">
            <v>0.17524280925154401</v>
          </cell>
          <cell r="C161">
            <v>0.55970587658442394</v>
          </cell>
          <cell r="D161">
            <v>0.42012560814041799</v>
          </cell>
          <cell r="E161">
            <v>0.20910029184264201</v>
          </cell>
          <cell r="F161">
            <v>0.57438241677775403</v>
          </cell>
        </row>
        <row r="162">
          <cell r="A162" t="str">
            <v>NM_001000121</v>
          </cell>
          <cell r="B162">
            <v>0</v>
          </cell>
          <cell r="C162">
            <v>0</v>
          </cell>
          <cell r="D162">
            <v>0</v>
          </cell>
          <cell r="E162">
            <v>0</v>
          </cell>
          <cell r="F162">
            <v>0</v>
          </cell>
        </row>
        <row r="163">
          <cell r="A163" t="str">
            <v>NM_001101015</v>
          </cell>
          <cell r="B163">
            <v>4.4544518584129E-2</v>
          </cell>
          <cell r="C163">
            <v>0</v>
          </cell>
          <cell r="D163">
            <v>0.58249443747867202</v>
          </cell>
          <cell r="E163">
            <v>0.120135064567946</v>
          </cell>
          <cell r="F163">
            <v>0.72184747129774895</v>
          </cell>
        </row>
        <row r="164">
          <cell r="A164" t="str">
            <v>NM_207597</v>
          </cell>
          <cell r="B164">
            <v>0</v>
          </cell>
          <cell r="C164">
            <v>0</v>
          </cell>
          <cell r="D164">
            <v>0</v>
          </cell>
          <cell r="E164">
            <v>0</v>
          </cell>
          <cell r="F164">
            <v>0</v>
          </cell>
        </row>
        <row r="165">
          <cell r="A165" t="str">
            <v>NM_001007691</v>
          </cell>
          <cell r="B165">
            <v>17.831401110031901</v>
          </cell>
          <cell r="C165">
            <v>40.255549557879696</v>
          </cell>
          <cell r="D165">
            <v>62.163581371600003</v>
          </cell>
          <cell r="E165">
            <v>16.866571172913901</v>
          </cell>
          <cell r="F165">
            <v>38.067616131569402</v>
          </cell>
        </row>
        <row r="166">
          <cell r="A166" t="str">
            <v>NM_001106159</v>
          </cell>
          <cell r="B166">
            <v>4.3181192318750101</v>
          </cell>
          <cell r="C166">
            <v>4.2382076497168804</v>
          </cell>
          <cell r="D166">
            <v>0.62704177296524399</v>
          </cell>
          <cell r="E166">
            <v>2.6258009251214598</v>
          </cell>
          <cell r="F166">
            <v>5.7766874611808801</v>
          </cell>
        </row>
        <row r="167">
          <cell r="A167" t="str">
            <v>NM_001039549</v>
          </cell>
          <cell r="B167">
            <v>1.9930730378617201</v>
          </cell>
          <cell r="C167">
            <v>0.19042547908054799</v>
          </cell>
          <cell r="D167">
            <v>0.57174758065687903</v>
          </cell>
          <cell r="E167">
            <v>0.249967955673672</v>
          </cell>
          <cell r="F167">
            <v>1.45663421612904</v>
          </cell>
        </row>
        <row r="168">
          <cell r="A168" t="str">
            <v>NM_001004200</v>
          </cell>
          <cell r="B168">
            <v>19.195671894181899</v>
          </cell>
          <cell r="C168">
            <v>10.81681200691</v>
          </cell>
          <cell r="D168">
            <v>7.7588735267506301</v>
          </cell>
          <cell r="E168">
            <v>11.1709107029395</v>
          </cell>
          <cell r="F168">
            <v>6.8799828792103499</v>
          </cell>
        </row>
        <row r="169">
          <cell r="A169" t="str">
            <v>NM_001108636</v>
          </cell>
          <cell r="B169">
            <v>18.750289977859001</v>
          </cell>
          <cell r="C169">
            <v>48.579932468291901</v>
          </cell>
          <cell r="D169">
            <v>43.400248428808702</v>
          </cell>
          <cell r="E169">
            <v>28.055466188373501</v>
          </cell>
          <cell r="F169">
            <v>69.675098902562297</v>
          </cell>
        </row>
        <row r="170">
          <cell r="A170" t="str">
            <v>NM_001126273</v>
          </cell>
          <cell r="B170">
            <v>1.1305209489300201</v>
          </cell>
          <cell r="C170">
            <v>1.5234930126208099</v>
          </cell>
          <cell r="D170">
            <v>3.7575972665635199E-2</v>
          </cell>
          <cell r="E170">
            <v>0.63407124612308097</v>
          </cell>
          <cell r="F170">
            <v>1.8965558982020001</v>
          </cell>
        </row>
        <row r="171">
          <cell r="A171" t="str">
            <v>NM_001134710</v>
          </cell>
          <cell r="B171">
            <v>17.452696919469599</v>
          </cell>
          <cell r="C171">
            <v>41.156332900535901</v>
          </cell>
          <cell r="D171">
            <v>18.822867680078701</v>
          </cell>
          <cell r="E171">
            <v>18.706412862635599</v>
          </cell>
          <cell r="F171">
            <v>32.377320561367803</v>
          </cell>
        </row>
        <row r="172">
          <cell r="A172" t="str">
            <v>NM_001108798</v>
          </cell>
          <cell r="B172">
            <v>0.56100958841447601</v>
          </cell>
          <cell r="C172">
            <v>0.17848161179035299</v>
          </cell>
          <cell r="D172">
            <v>0.75077488318062402</v>
          </cell>
          <cell r="E172">
            <v>1.2787103463482099</v>
          </cell>
          <cell r="F172">
            <v>0.38792385554137698</v>
          </cell>
        </row>
        <row r="173">
          <cell r="A173" t="str">
            <v>NM_001000471</v>
          </cell>
          <cell r="B173">
            <v>0</v>
          </cell>
          <cell r="C173">
            <v>0</v>
          </cell>
          <cell r="D173">
            <v>0</v>
          </cell>
          <cell r="E173">
            <v>0</v>
          </cell>
          <cell r="F173">
            <v>0</v>
          </cell>
        </row>
        <row r="174">
          <cell r="A174" t="str">
            <v>NM_130430</v>
          </cell>
          <cell r="B174">
            <v>20.7086931161253</v>
          </cell>
          <cell r="C174">
            <v>19.623465717455201</v>
          </cell>
          <cell r="D174">
            <v>18.152093735844701</v>
          </cell>
          <cell r="E174">
            <v>16.9649491184033</v>
          </cell>
          <cell r="F174">
            <v>15.9493115937338</v>
          </cell>
        </row>
        <row r="175">
          <cell r="A175" t="str">
            <v>NM_001106697</v>
          </cell>
          <cell r="B175">
            <v>19.887195240047902</v>
          </cell>
          <cell r="C175">
            <v>26.216731583144199</v>
          </cell>
          <cell r="D175">
            <v>27.859983217130502</v>
          </cell>
          <cell r="E175">
            <v>13.984278624448899</v>
          </cell>
          <cell r="F175">
            <v>17.209807840771202</v>
          </cell>
        </row>
        <row r="176">
          <cell r="A176" t="str">
            <v>NM_001013043</v>
          </cell>
          <cell r="B176">
            <v>2.1328718217655598</v>
          </cell>
          <cell r="C176">
            <v>0</v>
          </cell>
          <cell r="D176">
            <v>0</v>
          </cell>
          <cell r="E176">
            <v>1.6427807087297399</v>
          </cell>
          <cell r="F176">
            <v>0</v>
          </cell>
        </row>
        <row r="177">
          <cell r="A177" t="str">
            <v>NM_001108983</v>
          </cell>
          <cell r="B177">
            <v>0</v>
          </cell>
          <cell r="C177">
            <v>0</v>
          </cell>
          <cell r="D177">
            <v>0</v>
          </cell>
          <cell r="E177">
            <v>0</v>
          </cell>
          <cell r="F177">
            <v>0</v>
          </cell>
        </row>
        <row r="178">
          <cell r="A178" t="str">
            <v>NM_053528</v>
          </cell>
          <cell r="B178">
            <v>8.2529734431694006</v>
          </cell>
          <cell r="C178">
            <v>14.771914154900299</v>
          </cell>
          <cell r="D178">
            <v>10.3164286586169</v>
          </cell>
          <cell r="E178">
            <v>4.5090733507719802</v>
          </cell>
          <cell r="F178">
            <v>8.8549020925733597</v>
          </cell>
        </row>
        <row r="179">
          <cell r="A179" t="str">
            <v>NM_001106168</v>
          </cell>
          <cell r="B179">
            <v>6.7732100752789002</v>
          </cell>
          <cell r="C179">
            <v>8.1261030531261902</v>
          </cell>
          <cell r="D179">
            <v>29.306480826252599</v>
          </cell>
          <cell r="E179">
            <v>8.3150683587459007</v>
          </cell>
          <cell r="F179">
            <v>29.7341253784465</v>
          </cell>
        </row>
        <row r="180">
          <cell r="A180" t="str">
            <v>NM_012647</v>
          </cell>
          <cell r="B180">
            <v>0</v>
          </cell>
          <cell r="C180">
            <v>0.14859709308227301</v>
          </cell>
          <cell r="D180">
            <v>0</v>
          </cell>
          <cell r="E180">
            <v>0</v>
          </cell>
          <cell r="F180">
            <v>0</v>
          </cell>
        </row>
        <row r="181">
          <cell r="A181" t="str">
            <v>NM_001143817</v>
          </cell>
          <cell r="B181">
            <v>8.1956611275918299</v>
          </cell>
          <cell r="C181">
            <v>6.0999181457301903</v>
          </cell>
          <cell r="D181">
            <v>11.5979797947468</v>
          </cell>
          <cell r="E181">
            <v>5.3129514390524299</v>
          </cell>
          <cell r="F181">
            <v>17.7647670756967</v>
          </cell>
        </row>
        <row r="182">
          <cell r="A182" t="str">
            <v>NM_001012033</v>
          </cell>
          <cell r="B182">
            <v>1.75647019335302</v>
          </cell>
          <cell r="C182">
            <v>1.34714186611595</v>
          </cell>
          <cell r="D182">
            <v>0</v>
          </cell>
          <cell r="E182">
            <v>2.9157066834606602</v>
          </cell>
          <cell r="F182">
            <v>3.2524903632158901</v>
          </cell>
        </row>
        <row r="183">
          <cell r="A183" t="str">
            <v>NM_001080782</v>
          </cell>
          <cell r="B183">
            <v>8.6413667246280799</v>
          </cell>
          <cell r="C183">
            <v>14.038214018644799</v>
          </cell>
          <cell r="D183">
            <v>9.8190294197193104</v>
          </cell>
          <cell r="E183">
            <v>3.52787050912141</v>
          </cell>
          <cell r="F183">
            <v>7.1176339976412697</v>
          </cell>
        </row>
        <row r="184">
          <cell r="A184" t="str">
            <v>NM_031820</v>
          </cell>
          <cell r="B184">
            <v>21.017499542896001</v>
          </cell>
          <cell r="C184">
            <v>18.932115413149202</v>
          </cell>
          <cell r="D184">
            <v>8.7714157503372103</v>
          </cell>
          <cell r="E184">
            <v>17.8680941448022</v>
          </cell>
          <cell r="F184">
            <v>44.942513114934201</v>
          </cell>
        </row>
        <row r="185">
          <cell r="A185" t="str">
            <v>NM_001008839</v>
          </cell>
          <cell r="B185">
            <v>22.869978470708102</v>
          </cell>
          <cell r="C185">
            <v>17.453798331443</v>
          </cell>
          <cell r="D185">
            <v>233.40880168196199</v>
          </cell>
          <cell r="E185">
            <v>41.888440697465803</v>
          </cell>
          <cell r="F185">
            <v>207.54352692147299</v>
          </cell>
        </row>
        <row r="186">
          <cell r="A186" t="str">
            <v>NM_181633</v>
          </cell>
          <cell r="B186">
            <v>0</v>
          </cell>
          <cell r="C186">
            <v>0</v>
          </cell>
          <cell r="D186">
            <v>0</v>
          </cell>
          <cell r="E186">
            <v>0</v>
          </cell>
          <cell r="F186">
            <v>0</v>
          </cell>
        </row>
        <row r="187">
          <cell r="A187" t="str">
            <v>NM_053751</v>
          </cell>
          <cell r="B187">
            <v>9.8974773764946705E-2</v>
          </cell>
          <cell r="C187">
            <v>0</v>
          </cell>
          <cell r="D187">
            <v>0</v>
          </cell>
          <cell r="E187">
            <v>0</v>
          </cell>
          <cell r="F187">
            <v>0</v>
          </cell>
        </row>
        <row r="188">
          <cell r="A188" t="str">
            <v>NM_001105892</v>
          </cell>
          <cell r="B188">
            <v>4.5614642396716301</v>
          </cell>
          <cell r="C188">
            <v>1.8105096076628899</v>
          </cell>
          <cell r="D188">
            <v>4.6968645523798598</v>
          </cell>
          <cell r="E188">
            <v>7.78548590355651</v>
          </cell>
          <cell r="F188">
            <v>39.676569760303799</v>
          </cell>
        </row>
        <row r="189">
          <cell r="A189" t="str">
            <v>NM_001077826</v>
          </cell>
          <cell r="B189">
            <v>0.27992770454772897</v>
          </cell>
          <cell r="C189">
            <v>0</v>
          </cell>
          <cell r="D189">
            <v>0.25882501096063698</v>
          </cell>
          <cell r="E189">
            <v>5.3429225477395903</v>
          </cell>
          <cell r="F189">
            <v>4.7540932963372402</v>
          </cell>
        </row>
        <row r="190">
          <cell r="A190" t="str">
            <v>NM_001197907</v>
          </cell>
          <cell r="B190">
            <v>37.787537223008599</v>
          </cell>
          <cell r="C190">
            <v>22.886494183027299</v>
          </cell>
          <cell r="D190">
            <v>19.444172757283201</v>
          </cell>
          <cell r="E190">
            <v>58.001686299366703</v>
          </cell>
          <cell r="F190">
            <v>8.9273059652345506</v>
          </cell>
        </row>
        <row r="191">
          <cell r="A191" t="str">
            <v>NM_001025672</v>
          </cell>
          <cell r="B191">
            <v>3.8856138281645398</v>
          </cell>
          <cell r="C191">
            <v>1.07879644437613</v>
          </cell>
          <cell r="D191">
            <v>7.9426672515643899</v>
          </cell>
          <cell r="E191">
            <v>4.9230620748199598</v>
          </cell>
          <cell r="F191">
            <v>5.4454984065368404</v>
          </cell>
        </row>
        <row r="192">
          <cell r="A192" t="str">
            <v>NM_001099462</v>
          </cell>
          <cell r="B192">
            <v>0</v>
          </cell>
          <cell r="C192">
            <v>0</v>
          </cell>
          <cell r="D192">
            <v>0</v>
          </cell>
          <cell r="E192">
            <v>0</v>
          </cell>
          <cell r="F192">
            <v>0</v>
          </cell>
        </row>
        <row r="193">
          <cell r="A193" t="str">
            <v>NM_001285415</v>
          </cell>
          <cell r="B193">
            <v>16.433612811920401</v>
          </cell>
          <cell r="C193">
            <v>24.443931652553999</v>
          </cell>
          <cell r="D193">
            <v>11.936017126915001</v>
          </cell>
          <cell r="E193">
            <v>19.821077739304101</v>
          </cell>
          <cell r="F193">
            <v>1.67521218478519</v>
          </cell>
        </row>
        <row r="194">
          <cell r="A194" t="str">
            <v>NM_181365</v>
          </cell>
          <cell r="B194">
            <v>2.9016896203118199</v>
          </cell>
          <cell r="C194">
            <v>4.1589064466319199</v>
          </cell>
          <cell r="D194">
            <v>0</v>
          </cell>
          <cell r="E194">
            <v>0.35011109404341301</v>
          </cell>
          <cell r="F194">
            <v>0</v>
          </cell>
        </row>
        <row r="195">
          <cell r="A195" t="str">
            <v>NM_001107268</v>
          </cell>
          <cell r="B195">
            <v>35.320345251256001</v>
          </cell>
          <cell r="C195">
            <v>19.8760903313472</v>
          </cell>
          <cell r="D195">
            <v>11.204263887656101</v>
          </cell>
          <cell r="E195">
            <v>37.297185104866998</v>
          </cell>
          <cell r="F195">
            <v>15.187774166066699</v>
          </cell>
        </row>
        <row r="196">
          <cell r="A196" t="str">
            <v>NM_053682</v>
          </cell>
          <cell r="B196">
            <v>0</v>
          </cell>
          <cell r="C196">
            <v>0</v>
          </cell>
          <cell r="D196">
            <v>0</v>
          </cell>
          <cell r="E196">
            <v>0</v>
          </cell>
          <cell r="F196">
            <v>0</v>
          </cell>
        </row>
        <row r="197">
          <cell r="A197" t="str">
            <v>NM_001114601</v>
          </cell>
          <cell r="B197">
            <v>0</v>
          </cell>
          <cell r="C197">
            <v>0</v>
          </cell>
          <cell r="D197">
            <v>2.6375013641640299</v>
          </cell>
          <cell r="E197">
            <v>2.6804870806771999</v>
          </cell>
          <cell r="F197">
            <v>0.74220772672260804</v>
          </cell>
        </row>
        <row r="198">
          <cell r="A198" t="str">
            <v>NM_001102413</v>
          </cell>
          <cell r="B198">
            <v>0</v>
          </cell>
          <cell r="C198">
            <v>0</v>
          </cell>
          <cell r="D198">
            <v>0</v>
          </cell>
          <cell r="E198">
            <v>0</v>
          </cell>
          <cell r="F198">
            <v>0</v>
          </cell>
        </row>
        <row r="199">
          <cell r="A199" t="str">
            <v>NM_001109419</v>
          </cell>
          <cell r="B199">
            <v>0</v>
          </cell>
          <cell r="C199">
            <v>0</v>
          </cell>
          <cell r="D199">
            <v>0</v>
          </cell>
          <cell r="E199">
            <v>0</v>
          </cell>
          <cell r="F199">
            <v>0.54977902705359605</v>
          </cell>
        </row>
        <row r="200">
          <cell r="A200" t="str">
            <v>NM_030847</v>
          </cell>
          <cell r="B200">
            <v>119.928140116631</v>
          </cell>
          <cell r="C200">
            <v>179.83981365073399</v>
          </cell>
          <cell r="D200">
            <v>80.968500004170096</v>
          </cell>
          <cell r="E200">
            <v>111.237290184242</v>
          </cell>
          <cell r="F200">
            <v>163.02012564501999</v>
          </cell>
        </row>
        <row r="201">
          <cell r="A201" t="str">
            <v>NM_022940</v>
          </cell>
          <cell r="B201">
            <v>0.68385119890284696</v>
          </cell>
          <cell r="C201">
            <v>1.2453371210570401</v>
          </cell>
          <cell r="D201">
            <v>3.0645872402597298</v>
          </cell>
          <cell r="E201">
            <v>1.01627306612182</v>
          </cell>
          <cell r="F201">
            <v>0.31148774357168002</v>
          </cell>
        </row>
        <row r="202">
          <cell r="A202" t="str">
            <v>NM_031627</v>
          </cell>
          <cell r="B202">
            <v>8.2587713972141792</v>
          </cell>
          <cell r="C202">
            <v>8.0690535250778304</v>
          </cell>
          <cell r="D202">
            <v>6.5252614917049998</v>
          </cell>
          <cell r="E202">
            <v>2.9629530787321898</v>
          </cell>
          <cell r="F202">
            <v>3.99898214257394</v>
          </cell>
        </row>
        <row r="203">
          <cell r="A203" t="str">
            <v>NM_001014248</v>
          </cell>
          <cell r="B203">
            <v>8.6356867474786991</v>
          </cell>
          <cell r="C203">
            <v>12.4150835745839</v>
          </cell>
          <cell r="D203">
            <v>16.010171251705099</v>
          </cell>
          <cell r="E203">
            <v>10.0322162780833</v>
          </cell>
          <cell r="F203">
            <v>4.70256700878525</v>
          </cell>
        </row>
        <row r="204">
          <cell r="A204" t="str">
            <v>NM_053599</v>
          </cell>
          <cell r="B204">
            <v>99.757035500608495</v>
          </cell>
          <cell r="C204">
            <v>26.9332048588116</v>
          </cell>
          <cell r="D204">
            <v>102.80907667822601</v>
          </cell>
          <cell r="E204">
            <v>39.559936331070098</v>
          </cell>
          <cell r="F204">
            <v>63.707394744694398</v>
          </cell>
        </row>
        <row r="205">
          <cell r="A205" t="str">
            <v>NM_001108971</v>
          </cell>
          <cell r="B205">
            <v>0.69116213764604295</v>
          </cell>
          <cell r="C205">
            <v>1.8797080612010699</v>
          </cell>
          <cell r="D205">
            <v>0</v>
          </cell>
          <cell r="E205">
            <v>0.15961207160091201</v>
          </cell>
          <cell r="F205">
            <v>2.3691793542976098</v>
          </cell>
        </row>
        <row r="206">
          <cell r="A206" t="str">
            <v>NM_012977</v>
          </cell>
          <cell r="B206">
            <v>21.7661960487549</v>
          </cell>
          <cell r="C206">
            <v>42.829866420380299</v>
          </cell>
          <cell r="D206">
            <v>26.408389296646899</v>
          </cell>
          <cell r="E206">
            <v>31.959967582718399</v>
          </cell>
          <cell r="F206">
            <v>18.7100626811784</v>
          </cell>
        </row>
        <row r="207">
          <cell r="A207" t="str">
            <v>NR_031819</v>
          </cell>
          <cell r="B207">
            <v>0</v>
          </cell>
          <cell r="C207">
            <v>0</v>
          </cell>
          <cell r="D207">
            <v>0</v>
          </cell>
          <cell r="E207">
            <v>0</v>
          </cell>
          <cell r="F207">
            <v>0</v>
          </cell>
        </row>
        <row r="208">
          <cell r="A208" t="str">
            <v>NM_001106611</v>
          </cell>
          <cell r="B208">
            <v>14.0172324370215</v>
          </cell>
          <cell r="C208">
            <v>38.334137198308198</v>
          </cell>
          <cell r="D208">
            <v>37.921215182852698</v>
          </cell>
          <cell r="E208">
            <v>18.140348472770398</v>
          </cell>
          <cell r="F208">
            <v>1.1896866121203999</v>
          </cell>
        </row>
        <row r="209">
          <cell r="A209" t="str">
            <v>NM_001106775</v>
          </cell>
          <cell r="B209">
            <v>10.0975250734684</v>
          </cell>
          <cell r="C209">
            <v>29.8568080810408</v>
          </cell>
          <cell r="D209">
            <v>25.1929317320667</v>
          </cell>
          <cell r="E209">
            <v>13.819045146500001</v>
          </cell>
          <cell r="F209">
            <v>3.7571180673856199</v>
          </cell>
        </row>
        <row r="210">
          <cell r="A210" t="str">
            <v>NM_001008344</v>
          </cell>
          <cell r="B210">
            <v>44.825919635996499</v>
          </cell>
          <cell r="C210">
            <v>30.864589112277599</v>
          </cell>
          <cell r="D210">
            <v>39.256859015702297</v>
          </cell>
          <cell r="E210">
            <v>36.092812776889502</v>
          </cell>
          <cell r="F210">
            <v>7.4076779682690601</v>
          </cell>
        </row>
        <row r="211">
          <cell r="A211" t="str">
            <v>NM_012970</v>
          </cell>
          <cell r="B211">
            <v>0</v>
          </cell>
          <cell r="C211">
            <v>0</v>
          </cell>
          <cell r="D211">
            <v>0</v>
          </cell>
          <cell r="E211">
            <v>0</v>
          </cell>
          <cell r="F211">
            <v>0</v>
          </cell>
        </row>
        <row r="212">
          <cell r="A212" t="str">
            <v>NM_032056</v>
          </cell>
          <cell r="B212">
            <v>0</v>
          </cell>
          <cell r="C212">
            <v>0</v>
          </cell>
          <cell r="D212">
            <v>0</v>
          </cell>
          <cell r="E212">
            <v>0</v>
          </cell>
          <cell r="F212">
            <v>0</v>
          </cell>
        </row>
        <row r="213">
          <cell r="A213" t="str">
            <v>NM_001011991</v>
          </cell>
          <cell r="B213">
            <v>75.404139631828798</v>
          </cell>
          <cell r="C213">
            <v>85.149626932688093</v>
          </cell>
          <cell r="D213">
            <v>97.095522784418094</v>
          </cell>
          <cell r="E213">
            <v>63.865884575777798</v>
          </cell>
          <cell r="F213">
            <v>77.3618870261095</v>
          </cell>
        </row>
        <row r="214">
          <cell r="A214" t="str">
            <v>NM_022509</v>
          </cell>
          <cell r="B214">
            <v>16.233889407970601</v>
          </cell>
          <cell r="C214">
            <v>3.78351461291264</v>
          </cell>
          <cell r="D214">
            <v>26.773726829955798</v>
          </cell>
          <cell r="E214">
            <v>9.87780179095523</v>
          </cell>
          <cell r="F214">
            <v>6.5464678741459696</v>
          </cell>
        </row>
        <row r="215">
          <cell r="A215" t="str">
            <v>NM_024148</v>
          </cell>
          <cell r="B215">
            <v>38.632746055988399</v>
          </cell>
          <cell r="C215">
            <v>74.618148225464395</v>
          </cell>
          <cell r="D215">
            <v>31.546188805043499</v>
          </cell>
          <cell r="E215">
            <v>46.500854274114801</v>
          </cell>
          <cell r="F215">
            <v>27.5319080239843</v>
          </cell>
        </row>
        <row r="216">
          <cell r="A216" t="str">
            <v>NM_199253</v>
          </cell>
          <cell r="B216">
            <v>0</v>
          </cell>
          <cell r="C216">
            <v>0</v>
          </cell>
          <cell r="D216">
            <v>0</v>
          </cell>
          <cell r="E216">
            <v>0.101314385184852</v>
          </cell>
          <cell r="F216">
            <v>0</v>
          </cell>
        </row>
        <row r="217">
          <cell r="A217" t="str">
            <v>NM_001034009</v>
          </cell>
          <cell r="B217">
            <v>68.278099386795205</v>
          </cell>
          <cell r="C217">
            <v>36.097161353185498</v>
          </cell>
          <cell r="D217">
            <v>25.793423548321599</v>
          </cell>
          <cell r="E217">
            <v>67.475149116060095</v>
          </cell>
          <cell r="F217">
            <v>44.100427960300401</v>
          </cell>
        </row>
        <row r="218">
          <cell r="A218" t="str">
            <v>NM_030846</v>
          </cell>
          <cell r="B218">
            <v>3.9193626787764799</v>
          </cell>
          <cell r="C218">
            <v>10.106391912526201</v>
          </cell>
          <cell r="D218">
            <v>7.6483125138107297</v>
          </cell>
          <cell r="E218">
            <v>7.0477756298727101</v>
          </cell>
          <cell r="F218">
            <v>12.8656673974623</v>
          </cell>
        </row>
        <row r="219">
          <cell r="A219" t="str">
            <v>NM_001000517</v>
          </cell>
          <cell r="B219">
            <v>0</v>
          </cell>
          <cell r="C219">
            <v>0</v>
          </cell>
          <cell r="D219">
            <v>0</v>
          </cell>
          <cell r="E219">
            <v>0</v>
          </cell>
          <cell r="F219">
            <v>0</v>
          </cell>
        </row>
        <row r="220">
          <cell r="A220" t="str">
            <v>NM_001013871</v>
          </cell>
          <cell r="B220">
            <v>22.858137075864899</v>
          </cell>
          <cell r="C220">
            <v>20.528404895782899</v>
          </cell>
          <cell r="D220">
            <v>35.9935030233326</v>
          </cell>
          <cell r="E220">
            <v>18.337217540969299</v>
          </cell>
          <cell r="F220">
            <v>61.975791635519201</v>
          </cell>
        </row>
        <row r="221">
          <cell r="A221" t="str">
            <v>NM_001191837</v>
          </cell>
          <cell r="B221">
            <v>1.39132022775401</v>
          </cell>
          <cell r="C221">
            <v>2.7188091140388901</v>
          </cell>
          <cell r="D221">
            <v>10.6199618900879</v>
          </cell>
          <cell r="E221">
            <v>4.0153750264376802</v>
          </cell>
          <cell r="F221">
            <v>0.33133955975668</v>
          </cell>
        </row>
        <row r="222">
          <cell r="A222" t="str">
            <v>NM_022222</v>
          </cell>
          <cell r="B222">
            <v>0</v>
          </cell>
          <cell r="C222">
            <v>0</v>
          </cell>
          <cell r="D222">
            <v>0</v>
          </cell>
          <cell r="E222">
            <v>0</v>
          </cell>
          <cell r="F222">
            <v>0</v>
          </cell>
        </row>
        <row r="223">
          <cell r="A223" t="str">
            <v>NM_001106225</v>
          </cell>
          <cell r="B223">
            <v>5.4461246071676198E-2</v>
          </cell>
          <cell r="C223">
            <v>0.51109210477826095</v>
          </cell>
          <cell r="D223">
            <v>3.0772877783701299E-2</v>
          </cell>
          <cell r="E223">
            <v>2.0770929483828802</v>
          </cell>
          <cell r="F223">
            <v>5.8171768457560401E-3</v>
          </cell>
        </row>
        <row r="224">
          <cell r="A224" t="str">
            <v>NM_001191765</v>
          </cell>
          <cell r="B224">
            <v>0.88602874152665601</v>
          </cell>
          <cell r="C224">
            <v>2.67243806164009</v>
          </cell>
          <cell r="D224">
            <v>3.4863942420320302</v>
          </cell>
          <cell r="E224">
            <v>1.39554499986611</v>
          </cell>
          <cell r="F224">
            <v>1.316898774342</v>
          </cell>
        </row>
        <row r="225">
          <cell r="A225" t="str">
            <v>NM_022255</v>
          </cell>
          <cell r="B225">
            <v>0.25654221500916702</v>
          </cell>
          <cell r="C225">
            <v>0</v>
          </cell>
          <cell r="D225">
            <v>0</v>
          </cell>
          <cell r="E225">
            <v>0</v>
          </cell>
          <cell r="F225">
            <v>0</v>
          </cell>
        </row>
        <row r="226">
          <cell r="A226" t="str">
            <v>NM_031360</v>
          </cell>
          <cell r="B226">
            <v>19.4503948309018</v>
          </cell>
          <cell r="C226">
            <v>35.0057602028565</v>
          </cell>
          <cell r="D226">
            <v>49.544283598085201</v>
          </cell>
          <cell r="E226">
            <v>26.442080013647001</v>
          </cell>
          <cell r="F226">
            <v>42.802496372230699</v>
          </cell>
        </row>
        <row r="227">
          <cell r="A227" t="str">
            <v>NM_001033955</v>
          </cell>
          <cell r="B227">
            <v>0</v>
          </cell>
          <cell r="C227">
            <v>0</v>
          </cell>
          <cell r="D227">
            <v>0</v>
          </cell>
          <cell r="E227">
            <v>0</v>
          </cell>
          <cell r="F227">
            <v>6.1706822079212097E-2</v>
          </cell>
        </row>
        <row r="228">
          <cell r="A228" t="str">
            <v>NM_001115024</v>
          </cell>
          <cell r="B228">
            <v>160.863941823424</v>
          </cell>
          <cell r="C228">
            <v>154.75510251195001</v>
          </cell>
          <cell r="D228">
            <v>110.75614663846299</v>
          </cell>
          <cell r="E228">
            <v>107.352423826238</v>
          </cell>
          <cell r="F228">
            <v>129.940850889942</v>
          </cell>
        </row>
        <row r="229">
          <cell r="A229" t="str">
            <v>NM_138879</v>
          </cell>
          <cell r="B229">
            <v>2.4863466192797201</v>
          </cell>
          <cell r="C229">
            <v>0.14563907132302401</v>
          </cell>
          <cell r="D229">
            <v>4.4992607270458898</v>
          </cell>
          <cell r="E229">
            <v>0.62201349783615001</v>
          </cell>
          <cell r="F229">
            <v>0</v>
          </cell>
        </row>
        <row r="230">
          <cell r="A230" t="str">
            <v>NM_001013167</v>
          </cell>
          <cell r="B230">
            <v>13.880808817437799</v>
          </cell>
          <cell r="C230">
            <v>13.8817439788822</v>
          </cell>
          <cell r="D230">
            <v>22.988943479147299</v>
          </cell>
          <cell r="E230">
            <v>23.685001605369401</v>
          </cell>
          <cell r="F230">
            <v>57.709161799914597</v>
          </cell>
        </row>
        <row r="231">
          <cell r="A231" t="str">
            <v>NM_001000843</v>
          </cell>
          <cell r="B231">
            <v>0</v>
          </cell>
          <cell r="C231">
            <v>0</v>
          </cell>
          <cell r="D231">
            <v>0</v>
          </cell>
          <cell r="E231">
            <v>0</v>
          </cell>
          <cell r="F231">
            <v>0</v>
          </cell>
        </row>
        <row r="232">
          <cell r="A232" t="str">
            <v>NM_001107024</v>
          </cell>
          <cell r="B232">
            <v>0.71887169820225505</v>
          </cell>
          <cell r="C232">
            <v>3.6252194802138802</v>
          </cell>
          <cell r="D232">
            <v>1.13117958574333</v>
          </cell>
          <cell r="E232">
            <v>4.4580696828967801</v>
          </cell>
          <cell r="F232">
            <v>0.34458817642856598</v>
          </cell>
        </row>
        <row r="233">
          <cell r="A233" t="str">
            <v>NM_031672</v>
          </cell>
          <cell r="B233">
            <v>2.6808759310645199E-2</v>
          </cell>
          <cell r="C233">
            <v>4.9947432631396997E-2</v>
          </cell>
          <cell r="D233">
            <v>0</v>
          </cell>
          <cell r="E233">
            <v>0.48311095544190302</v>
          </cell>
          <cell r="F233">
            <v>0.39516684090135901</v>
          </cell>
        </row>
        <row r="234">
          <cell r="A234" t="str">
            <v>NM_001107187</v>
          </cell>
          <cell r="B234">
            <v>6.2089325453388797</v>
          </cell>
          <cell r="C234">
            <v>6.6937735939466396</v>
          </cell>
          <cell r="D234">
            <v>14.2252959489429</v>
          </cell>
          <cell r="E234">
            <v>6.1712333784551703</v>
          </cell>
          <cell r="F234">
            <v>5.6981493440784199</v>
          </cell>
        </row>
        <row r="235">
          <cell r="A235" t="str">
            <v>NM_001108685</v>
          </cell>
          <cell r="B235">
            <v>12.7957543509727</v>
          </cell>
          <cell r="C235">
            <v>17.760371389339401</v>
          </cell>
          <cell r="D235">
            <v>27.955227940037201</v>
          </cell>
          <cell r="E235">
            <v>12.576475198965399</v>
          </cell>
          <cell r="F235">
            <v>8.68060713318852</v>
          </cell>
        </row>
        <row r="236">
          <cell r="A236" t="str">
            <v>NM_001134980</v>
          </cell>
          <cell r="B236">
            <v>0</v>
          </cell>
          <cell r="C236">
            <v>0.112487127400591</v>
          </cell>
          <cell r="D236">
            <v>0</v>
          </cell>
          <cell r="E236">
            <v>8.6350726821488692E-3</v>
          </cell>
          <cell r="F236">
            <v>0.251510240326076</v>
          </cell>
        </row>
        <row r="237">
          <cell r="A237" t="str">
            <v>NM_023983</v>
          </cell>
          <cell r="B237">
            <v>67.979037452001407</v>
          </cell>
          <cell r="C237">
            <v>36.182959049744198</v>
          </cell>
          <cell r="D237">
            <v>25.543833084993299</v>
          </cell>
          <cell r="E237">
            <v>67.206268161995496</v>
          </cell>
          <cell r="F237">
            <v>43.613682453034698</v>
          </cell>
        </row>
        <row r="238">
          <cell r="A238" t="str">
            <v>NM_001025731</v>
          </cell>
          <cell r="B238">
            <v>13.494818471853501</v>
          </cell>
          <cell r="C238">
            <v>16.7505272673897</v>
          </cell>
          <cell r="D238">
            <v>13.2755059392818</v>
          </cell>
          <cell r="E238">
            <v>5.5720339114614799</v>
          </cell>
          <cell r="F238">
            <v>6.3635431853365301</v>
          </cell>
        </row>
        <row r="239">
          <cell r="A239" t="str">
            <v>NM_001106020</v>
          </cell>
          <cell r="B239">
            <v>4.43811034653196E-2</v>
          </cell>
          <cell r="C239">
            <v>0</v>
          </cell>
          <cell r="D239">
            <v>0</v>
          </cell>
          <cell r="E239">
            <v>0</v>
          </cell>
          <cell r="F239">
            <v>0</v>
          </cell>
        </row>
        <row r="240">
          <cell r="A240" t="str">
            <v>NM_001287108</v>
          </cell>
          <cell r="B240">
            <v>2.1708029945202898</v>
          </cell>
          <cell r="C240">
            <v>7.3244246374975699</v>
          </cell>
          <cell r="D240">
            <v>23.290014267527901</v>
          </cell>
          <cell r="E240">
            <v>1.75896331052968</v>
          </cell>
          <cell r="F240">
            <v>13.907266428571001</v>
          </cell>
        </row>
        <row r="241">
          <cell r="A241" t="str">
            <v>NM_001135868</v>
          </cell>
          <cell r="B241">
            <v>0</v>
          </cell>
          <cell r="C241">
            <v>1.3655062020756999E-2</v>
          </cell>
          <cell r="D241">
            <v>1.39769218953024E-2</v>
          </cell>
          <cell r="E241">
            <v>9.4340757185235505E-2</v>
          </cell>
          <cell r="F241">
            <v>1.0964877644284901</v>
          </cell>
        </row>
        <row r="242">
          <cell r="A242" t="str">
            <v>NM_001107587</v>
          </cell>
          <cell r="B242">
            <v>0</v>
          </cell>
          <cell r="C242">
            <v>0</v>
          </cell>
          <cell r="D242">
            <v>0</v>
          </cell>
          <cell r="E242">
            <v>0</v>
          </cell>
          <cell r="F242">
            <v>0</v>
          </cell>
        </row>
        <row r="243">
          <cell r="A243" t="str">
            <v>NM_001005382</v>
          </cell>
          <cell r="B243">
            <v>0</v>
          </cell>
          <cell r="C243">
            <v>0</v>
          </cell>
          <cell r="D243">
            <v>0</v>
          </cell>
          <cell r="E243">
            <v>0</v>
          </cell>
          <cell r="F243">
            <v>0</v>
          </cell>
        </row>
        <row r="244">
          <cell r="A244" t="str">
            <v>NM_001000808</v>
          </cell>
          <cell r="B244">
            <v>0</v>
          </cell>
          <cell r="C244">
            <v>0</v>
          </cell>
          <cell r="D244">
            <v>0</v>
          </cell>
          <cell r="E244">
            <v>0</v>
          </cell>
          <cell r="F244">
            <v>0</v>
          </cell>
        </row>
        <row r="245">
          <cell r="A245" t="str">
            <v>NM_017207</v>
          </cell>
          <cell r="B245">
            <v>4.2342958341306103</v>
          </cell>
          <cell r="C245">
            <v>3.3430373939241398</v>
          </cell>
          <cell r="D245">
            <v>10.0039842680668</v>
          </cell>
          <cell r="E245">
            <v>4.5725193258189698</v>
          </cell>
          <cell r="F245">
            <v>13.269349249813599</v>
          </cell>
        </row>
        <row r="246">
          <cell r="A246" t="str">
            <v>NM_017088</v>
          </cell>
          <cell r="B246">
            <v>234.124676530486</v>
          </cell>
          <cell r="C246">
            <v>139.14824161949099</v>
          </cell>
          <cell r="D246">
            <v>91.755306818797493</v>
          </cell>
          <cell r="E246">
            <v>132.07513586931</v>
          </cell>
          <cell r="F246">
            <v>97.896305516945503</v>
          </cell>
        </row>
        <row r="247">
          <cell r="A247" t="str">
            <v>NM_001170337</v>
          </cell>
          <cell r="B247">
            <v>0</v>
          </cell>
          <cell r="C247">
            <v>0</v>
          </cell>
          <cell r="D247">
            <v>0</v>
          </cell>
          <cell r="E247">
            <v>0</v>
          </cell>
          <cell r="F247">
            <v>0</v>
          </cell>
        </row>
        <row r="248">
          <cell r="A248" t="str">
            <v>NM_001108296</v>
          </cell>
          <cell r="B248">
            <v>2.4022965921998201</v>
          </cell>
          <cell r="C248">
            <v>3.07895061609306</v>
          </cell>
          <cell r="D248">
            <v>5.5063139695503098</v>
          </cell>
          <cell r="E248">
            <v>2.3662116689434201</v>
          </cell>
          <cell r="F248">
            <v>3.9359725298189101</v>
          </cell>
        </row>
        <row r="249">
          <cell r="A249" t="str">
            <v>NM_001039699</v>
          </cell>
          <cell r="B249">
            <v>0</v>
          </cell>
          <cell r="C249">
            <v>9.8747499266815295E-2</v>
          </cell>
          <cell r="D249">
            <v>0</v>
          </cell>
          <cell r="E249">
            <v>0</v>
          </cell>
          <cell r="F249">
            <v>0</v>
          </cell>
        </row>
        <row r="250">
          <cell r="A250" t="str">
            <v>NM_001007734</v>
          </cell>
          <cell r="B250">
            <v>30.836184222743899</v>
          </cell>
          <cell r="C250">
            <v>41.734470844736599</v>
          </cell>
          <cell r="D250">
            <v>24.648571881272499</v>
          </cell>
          <cell r="E250">
            <v>21.0626025335057</v>
          </cell>
          <cell r="F250">
            <v>12.4919620861795</v>
          </cell>
        </row>
        <row r="251">
          <cell r="A251" t="str">
            <v>NM_031328</v>
          </cell>
          <cell r="B251">
            <v>21.740423769051599</v>
          </cell>
          <cell r="C251">
            <v>15.9956287431128</v>
          </cell>
          <cell r="D251">
            <v>52.255589791321803</v>
          </cell>
          <cell r="E251">
            <v>11.436194916901</v>
          </cell>
          <cell r="F251">
            <v>36.024081049779198</v>
          </cell>
        </row>
        <row r="252">
          <cell r="A252" t="str">
            <v>NM_138546</v>
          </cell>
          <cell r="B252">
            <v>0</v>
          </cell>
          <cell r="C252">
            <v>0</v>
          </cell>
          <cell r="D252">
            <v>0</v>
          </cell>
          <cell r="E252">
            <v>0.59641340781166596</v>
          </cell>
          <cell r="F252">
            <v>0</v>
          </cell>
        </row>
        <row r="253">
          <cell r="A253" t="str">
            <v>NM_001079937</v>
          </cell>
          <cell r="B253">
            <v>6.5171207644201301</v>
          </cell>
          <cell r="C253">
            <v>16.997042526347801</v>
          </cell>
          <cell r="D253">
            <v>11.6109755536813</v>
          </cell>
          <cell r="E253">
            <v>13.7128474828218</v>
          </cell>
          <cell r="F253">
            <v>29.951850327409801</v>
          </cell>
        </row>
        <row r="254">
          <cell r="A254" t="str">
            <v>NM_001100865</v>
          </cell>
          <cell r="B254">
            <v>0</v>
          </cell>
          <cell r="C254">
            <v>0</v>
          </cell>
          <cell r="D254">
            <v>0</v>
          </cell>
          <cell r="E254">
            <v>0</v>
          </cell>
          <cell r="F254">
            <v>0</v>
          </cell>
        </row>
        <row r="255">
          <cell r="A255" t="str">
            <v>NM_001113791</v>
          </cell>
          <cell r="B255">
            <v>1.25866558847023E-2</v>
          </cell>
          <cell r="C255">
            <v>2.0844634797523399E-2</v>
          </cell>
          <cell r="D255">
            <v>0</v>
          </cell>
          <cell r="E255">
            <v>3.6003106889203502E-2</v>
          </cell>
          <cell r="F255">
            <v>8.0665216232797293E-2</v>
          </cell>
        </row>
        <row r="256">
          <cell r="A256" t="str">
            <v>NM_031336</v>
          </cell>
          <cell r="B256">
            <v>6.4844183859692004</v>
          </cell>
          <cell r="C256">
            <v>3.4148039878532299</v>
          </cell>
          <cell r="D256">
            <v>1.1900865044369699</v>
          </cell>
          <cell r="E256">
            <v>0.12966312662887899</v>
          </cell>
          <cell r="F256">
            <v>0.421595455879201</v>
          </cell>
        </row>
        <row r="257">
          <cell r="A257" t="str">
            <v>NM_001172088</v>
          </cell>
          <cell r="B257">
            <v>4.9533081607203197E-2</v>
          </cell>
          <cell r="C257">
            <v>4.1015620271027099E-2</v>
          </cell>
          <cell r="D257">
            <v>0.25189433199677902</v>
          </cell>
          <cell r="E257">
            <v>0.14168535693609</v>
          </cell>
          <cell r="F257">
            <v>3.1744704670746297E-2</v>
          </cell>
        </row>
        <row r="258">
          <cell r="A258" t="str">
            <v>NM_172322</v>
          </cell>
          <cell r="B258">
            <v>25.048099320233401</v>
          </cell>
          <cell r="C258">
            <v>24.6583002450656</v>
          </cell>
          <cell r="D258">
            <v>17.291752523604099</v>
          </cell>
          <cell r="E258">
            <v>11.164047496306299</v>
          </cell>
          <cell r="F258">
            <v>17.961266383945301</v>
          </cell>
        </row>
        <row r="259">
          <cell r="A259" t="str">
            <v>NM_001191554</v>
          </cell>
          <cell r="B259">
            <v>0.44518114008797599</v>
          </cell>
          <cell r="C259">
            <v>0</v>
          </cell>
          <cell r="D259">
            <v>0.482129699992913</v>
          </cell>
          <cell r="E259">
            <v>0</v>
          </cell>
          <cell r="F259">
            <v>1.58503988743284E-2</v>
          </cell>
        </row>
        <row r="260">
          <cell r="A260" t="str">
            <v>NM_001029919</v>
          </cell>
          <cell r="B260">
            <v>4.7245520223226301</v>
          </cell>
          <cell r="C260">
            <v>5.0445108765515396</v>
          </cell>
          <cell r="D260">
            <v>7.6656834389027697</v>
          </cell>
          <cell r="E260">
            <v>4.1797742896833299</v>
          </cell>
          <cell r="F260">
            <v>3.5821095844857598</v>
          </cell>
        </row>
        <row r="261">
          <cell r="A261" t="str">
            <v>NM_001024906</v>
          </cell>
          <cell r="B261">
            <v>23.169479182409201</v>
          </cell>
          <cell r="C261">
            <v>14.6880276581518</v>
          </cell>
          <cell r="D261">
            <v>35.6633105055854</v>
          </cell>
          <cell r="E261">
            <v>34.779555641930301</v>
          </cell>
          <cell r="F261">
            <v>58.305179078746001</v>
          </cell>
        </row>
        <row r="262">
          <cell r="A262" t="str">
            <v>NM_053779</v>
          </cell>
          <cell r="B262">
            <v>0</v>
          </cell>
          <cell r="C262">
            <v>0</v>
          </cell>
          <cell r="D262">
            <v>0</v>
          </cell>
          <cell r="E262">
            <v>0.49939355766939397</v>
          </cell>
          <cell r="F262">
            <v>1.17778400679747E-2</v>
          </cell>
        </row>
        <row r="263">
          <cell r="A263" t="str">
            <v>NM_001000573</v>
          </cell>
          <cell r="B263">
            <v>0</v>
          </cell>
          <cell r="C263">
            <v>0</v>
          </cell>
          <cell r="D263">
            <v>0</v>
          </cell>
          <cell r="E263">
            <v>0</v>
          </cell>
          <cell r="F263">
            <v>0</v>
          </cell>
        </row>
        <row r="264">
          <cell r="A264" t="str">
            <v>NM_001105873</v>
          </cell>
          <cell r="B264">
            <v>0</v>
          </cell>
          <cell r="C264">
            <v>0</v>
          </cell>
          <cell r="D264">
            <v>0</v>
          </cell>
          <cell r="E264">
            <v>0</v>
          </cell>
          <cell r="F264">
            <v>0</v>
          </cell>
        </row>
        <row r="265">
          <cell r="A265" t="str">
            <v>NM_001083624</v>
          </cell>
          <cell r="B265">
            <v>8.5390628381370295</v>
          </cell>
          <cell r="C265">
            <v>2.9898684834875202</v>
          </cell>
          <cell r="D265">
            <v>4.1063709845590299</v>
          </cell>
          <cell r="E265">
            <v>15.3421388733935</v>
          </cell>
          <cell r="F265">
            <v>3.0849642663138401</v>
          </cell>
        </row>
        <row r="266">
          <cell r="A266" t="str">
            <v>NM_001109271</v>
          </cell>
          <cell r="B266">
            <v>19.283880730869502</v>
          </cell>
          <cell r="C266">
            <v>44.296625945721203</v>
          </cell>
          <cell r="D266">
            <v>28.9279266235237</v>
          </cell>
          <cell r="E266">
            <v>34.342042881496504</v>
          </cell>
          <cell r="F266">
            <v>43.820931573454097</v>
          </cell>
        </row>
        <row r="267">
          <cell r="A267" t="str">
            <v>NM_001007015</v>
          </cell>
          <cell r="B267">
            <v>0</v>
          </cell>
          <cell r="C267">
            <v>0</v>
          </cell>
          <cell r="D267">
            <v>0</v>
          </cell>
          <cell r="E267">
            <v>0</v>
          </cell>
          <cell r="F267">
            <v>4.1848716448613796</v>
          </cell>
        </row>
        <row r="268">
          <cell r="A268" t="str">
            <v>NM_001000288</v>
          </cell>
          <cell r="B268">
            <v>0</v>
          </cell>
          <cell r="C268">
            <v>0</v>
          </cell>
          <cell r="D268">
            <v>0</v>
          </cell>
          <cell r="E268">
            <v>0</v>
          </cell>
          <cell r="F268">
            <v>0</v>
          </cell>
        </row>
        <row r="269">
          <cell r="A269" t="str">
            <v>NM_001134545</v>
          </cell>
          <cell r="B269">
            <v>0</v>
          </cell>
          <cell r="C269">
            <v>3.4594950742618702E-2</v>
          </cell>
          <cell r="D269">
            <v>0</v>
          </cell>
          <cell r="E269">
            <v>0.72727717963196103</v>
          </cell>
          <cell r="F269">
            <v>0</v>
          </cell>
        </row>
        <row r="270">
          <cell r="A270" t="str">
            <v>NM_001134600</v>
          </cell>
          <cell r="B270">
            <v>5.6401746077734796</v>
          </cell>
          <cell r="C270">
            <v>3.8872144652615201</v>
          </cell>
          <cell r="D270">
            <v>0</v>
          </cell>
          <cell r="E270">
            <v>1.7925845976844099</v>
          </cell>
          <cell r="F270">
            <v>0</v>
          </cell>
        </row>
        <row r="271">
          <cell r="A271" t="str">
            <v>NM_001110141</v>
          </cell>
          <cell r="B271">
            <v>10.424426044801701</v>
          </cell>
          <cell r="C271">
            <v>6.0240709021900196</v>
          </cell>
          <cell r="D271">
            <v>4.5022045057263798</v>
          </cell>
          <cell r="E271">
            <v>10.2156695067161</v>
          </cell>
          <cell r="F271">
            <v>3.5018664657449499</v>
          </cell>
        </row>
        <row r="272">
          <cell r="A272" t="str">
            <v>NM_001008811</v>
          </cell>
          <cell r="B272">
            <v>0</v>
          </cell>
          <cell r="C272">
            <v>0</v>
          </cell>
          <cell r="D272">
            <v>0</v>
          </cell>
          <cell r="E272">
            <v>0</v>
          </cell>
          <cell r="F272">
            <v>0</v>
          </cell>
        </row>
        <row r="273">
          <cell r="A273" t="str">
            <v>NM_001109371</v>
          </cell>
          <cell r="B273">
            <v>0</v>
          </cell>
          <cell r="C273">
            <v>0</v>
          </cell>
          <cell r="D273">
            <v>0</v>
          </cell>
          <cell r="E273">
            <v>0</v>
          </cell>
          <cell r="F273">
            <v>0</v>
          </cell>
        </row>
        <row r="274">
          <cell r="A274" t="str">
            <v>NM_001008877</v>
          </cell>
          <cell r="B274">
            <v>0</v>
          </cell>
          <cell r="C274">
            <v>0</v>
          </cell>
          <cell r="D274">
            <v>0</v>
          </cell>
          <cell r="E274">
            <v>0</v>
          </cell>
          <cell r="F274">
            <v>2.6391644185070302E-2</v>
          </cell>
        </row>
        <row r="275">
          <cell r="A275" t="str">
            <v>NM_001108019</v>
          </cell>
          <cell r="B275">
            <v>39.0831128682361</v>
          </cell>
          <cell r="C275">
            <v>24.061526506295699</v>
          </cell>
          <cell r="D275">
            <v>36.689107766303103</v>
          </cell>
          <cell r="E275">
            <v>38.437818787714903</v>
          </cell>
          <cell r="F275">
            <v>22.092301124934899</v>
          </cell>
        </row>
        <row r="276">
          <cell r="A276" t="str">
            <v>NM_213561</v>
          </cell>
          <cell r="B276">
            <v>25.8287502202894</v>
          </cell>
          <cell r="C276">
            <v>56.8383881039695</v>
          </cell>
          <cell r="D276">
            <v>64.8867911737306</v>
          </cell>
          <cell r="E276">
            <v>43.430319863783701</v>
          </cell>
          <cell r="F276">
            <v>58.747074737547898</v>
          </cell>
        </row>
        <row r="277">
          <cell r="A277" t="str">
            <v>NM_001109387</v>
          </cell>
          <cell r="B277">
            <v>4.3580722401923699</v>
          </cell>
          <cell r="C277">
            <v>4.2048134202595104</v>
          </cell>
          <cell r="D277">
            <v>2.8029345650161201</v>
          </cell>
          <cell r="E277">
            <v>3.8102521587755001</v>
          </cell>
          <cell r="F277">
            <v>3.4332636244394199</v>
          </cell>
        </row>
        <row r="278">
          <cell r="A278" t="str">
            <v>NM_053727</v>
          </cell>
          <cell r="B278">
            <v>0.30874433024806403</v>
          </cell>
          <cell r="C278">
            <v>1.4060980842841599</v>
          </cell>
          <cell r="D278">
            <v>0</v>
          </cell>
          <cell r="E278">
            <v>4.0072390422250503</v>
          </cell>
          <cell r="F278">
            <v>6.6471184883632297</v>
          </cell>
        </row>
        <row r="279">
          <cell r="A279" t="str">
            <v>NM_001164826</v>
          </cell>
          <cell r="B279">
            <v>3.1975069048501301</v>
          </cell>
          <cell r="C279">
            <v>1.8635590935109101</v>
          </cell>
          <cell r="D279">
            <v>0.53159405621190903</v>
          </cell>
          <cell r="E279">
            <v>1.6041043134382</v>
          </cell>
          <cell r="F279">
            <v>0.70540270671215699</v>
          </cell>
        </row>
        <row r="280">
          <cell r="A280" t="str">
            <v>NM_001008285</v>
          </cell>
          <cell r="B280">
            <v>0.59503093510905702</v>
          </cell>
          <cell r="C280">
            <v>2.4446114595581898</v>
          </cell>
          <cell r="D280">
            <v>0.358847332815804</v>
          </cell>
          <cell r="E280">
            <v>1.6365746753603401</v>
          </cell>
          <cell r="F280">
            <v>0.60134817469929402</v>
          </cell>
        </row>
        <row r="281">
          <cell r="A281" t="str">
            <v>NM_001107707</v>
          </cell>
          <cell r="B281">
            <v>0.71377727147458603</v>
          </cell>
          <cell r="C281">
            <v>6.6787485716044204</v>
          </cell>
          <cell r="D281">
            <v>8.2948237471860704</v>
          </cell>
          <cell r="E281">
            <v>0.75316115018499097</v>
          </cell>
          <cell r="F281">
            <v>4.0331379772626903</v>
          </cell>
        </row>
        <row r="282">
          <cell r="A282" t="str">
            <v>NM_172224</v>
          </cell>
          <cell r="B282">
            <v>0.82228531021359397</v>
          </cell>
          <cell r="C282">
            <v>4.00427716719709</v>
          </cell>
          <cell r="D282">
            <v>4.9283493784121601</v>
          </cell>
          <cell r="E282">
            <v>1.6240554763838599</v>
          </cell>
          <cell r="F282">
            <v>2.5972845393403499</v>
          </cell>
        </row>
        <row r="283">
          <cell r="A283" t="str">
            <v>NM_175758</v>
          </cell>
          <cell r="B283">
            <v>1.76827597661981</v>
          </cell>
          <cell r="C283">
            <v>1.5958266389228399</v>
          </cell>
          <cell r="D283">
            <v>4.34461746176222</v>
          </cell>
          <cell r="E283">
            <v>0.62798885898434398</v>
          </cell>
          <cell r="F283">
            <v>7.1082830878470196</v>
          </cell>
        </row>
        <row r="284">
          <cell r="A284" t="str">
            <v>NM_022862</v>
          </cell>
          <cell r="B284">
            <v>11.0757157124039</v>
          </cell>
          <cell r="C284">
            <v>10.3040018126087</v>
          </cell>
          <cell r="D284">
            <v>6.9219355520150403</v>
          </cell>
          <cell r="E284">
            <v>11.5498968532596</v>
          </cell>
          <cell r="F284">
            <v>8.4343613469857104</v>
          </cell>
        </row>
        <row r="285">
          <cell r="A285" t="str">
            <v>NR_032123</v>
          </cell>
          <cell r="B285">
            <v>0</v>
          </cell>
          <cell r="C285">
            <v>0</v>
          </cell>
          <cell r="D285">
            <v>0</v>
          </cell>
          <cell r="E285">
            <v>0</v>
          </cell>
          <cell r="F285">
            <v>0</v>
          </cell>
        </row>
        <row r="286">
          <cell r="A286" t="str">
            <v>NM_139186</v>
          </cell>
          <cell r="B286">
            <v>43.713630097341003</v>
          </cell>
          <cell r="C286">
            <v>22.799149890792901</v>
          </cell>
          <cell r="D286">
            <v>42.6481872227182</v>
          </cell>
          <cell r="E286">
            <v>36.1932547859113</v>
          </cell>
          <cell r="F286">
            <v>35.460070853997102</v>
          </cell>
        </row>
        <row r="287">
          <cell r="A287" t="str">
            <v>NM_001106429</v>
          </cell>
          <cell r="B287">
            <v>0</v>
          </cell>
          <cell r="C287">
            <v>0</v>
          </cell>
          <cell r="D287">
            <v>0</v>
          </cell>
          <cell r="E287">
            <v>0</v>
          </cell>
          <cell r="F287">
            <v>0</v>
          </cell>
        </row>
        <row r="288">
          <cell r="A288" t="str">
            <v>NM_001025719</v>
          </cell>
          <cell r="B288">
            <v>31.910419700939499</v>
          </cell>
          <cell r="C288">
            <v>102.474038509455</v>
          </cell>
          <cell r="D288">
            <v>110.804961813205</v>
          </cell>
          <cell r="E288">
            <v>48.686878548143497</v>
          </cell>
          <cell r="F288">
            <v>161.96560897590001</v>
          </cell>
        </row>
        <row r="289">
          <cell r="A289" t="str">
            <v>NM_172040</v>
          </cell>
          <cell r="B289">
            <v>109.252063765827</v>
          </cell>
          <cell r="C289">
            <v>71.238579272359701</v>
          </cell>
          <cell r="D289">
            <v>94.3325912543812</v>
          </cell>
          <cell r="E289">
            <v>106.797697748291</v>
          </cell>
          <cell r="F289">
            <v>158.06952483623499</v>
          </cell>
        </row>
        <row r="290">
          <cell r="A290" t="str">
            <v>NM_001024342</v>
          </cell>
          <cell r="B290">
            <v>0</v>
          </cell>
          <cell r="C290">
            <v>0</v>
          </cell>
          <cell r="D290">
            <v>0</v>
          </cell>
          <cell r="E290">
            <v>0</v>
          </cell>
          <cell r="F290">
            <v>0</v>
          </cell>
        </row>
        <row r="291">
          <cell r="A291" t="str">
            <v>NM_001271350</v>
          </cell>
          <cell r="B291">
            <v>31.753592888965699</v>
          </cell>
          <cell r="C291">
            <v>44.494613922950997</v>
          </cell>
          <cell r="D291">
            <v>38.4073199980974</v>
          </cell>
          <cell r="E291">
            <v>38.567738966538499</v>
          </cell>
          <cell r="F291">
            <v>22.845804495686501</v>
          </cell>
        </row>
        <row r="292">
          <cell r="A292" t="str">
            <v>NM_030840</v>
          </cell>
          <cell r="B292">
            <v>0</v>
          </cell>
          <cell r="C292">
            <v>0</v>
          </cell>
          <cell r="D292">
            <v>0</v>
          </cell>
          <cell r="E292">
            <v>0</v>
          </cell>
          <cell r="F292">
            <v>0</v>
          </cell>
        </row>
        <row r="293">
          <cell r="A293" t="str">
            <v>NM_001195505</v>
          </cell>
          <cell r="B293">
            <v>121.87135783625099</v>
          </cell>
          <cell r="C293">
            <v>92.381370551006697</v>
          </cell>
          <cell r="D293">
            <v>90.104728381035301</v>
          </cell>
          <cell r="E293">
            <v>63.6296680233731</v>
          </cell>
          <cell r="F293">
            <v>39.3512771045677</v>
          </cell>
        </row>
        <row r="294">
          <cell r="A294" t="str">
            <v>NM_001109322</v>
          </cell>
          <cell r="B294">
            <v>0</v>
          </cell>
          <cell r="C294">
            <v>0</v>
          </cell>
          <cell r="D294">
            <v>0</v>
          </cell>
          <cell r="E294">
            <v>0</v>
          </cell>
          <cell r="F294">
            <v>0</v>
          </cell>
        </row>
        <row r="295">
          <cell r="A295" t="str">
            <v>NM_181084</v>
          </cell>
          <cell r="B295">
            <v>1.6377463474465801</v>
          </cell>
          <cell r="C295">
            <v>0.44006791769563203</v>
          </cell>
          <cell r="D295">
            <v>4.3297457706979703</v>
          </cell>
          <cell r="E295">
            <v>10.256570331647</v>
          </cell>
          <cell r="F295">
            <v>0.82021487842566698</v>
          </cell>
        </row>
        <row r="296">
          <cell r="A296" t="str">
            <v>NM_213567</v>
          </cell>
          <cell r="B296">
            <v>23.0067776746106</v>
          </cell>
          <cell r="C296">
            <v>36.395266074009797</v>
          </cell>
          <cell r="D296">
            <v>18.4972135144662</v>
          </cell>
          <cell r="E296">
            <v>33.635720803230598</v>
          </cell>
          <cell r="F296">
            <v>45.431820173784502</v>
          </cell>
        </row>
        <row r="297">
          <cell r="A297" t="str">
            <v>NM_199373</v>
          </cell>
          <cell r="B297">
            <v>31.562777141917</v>
          </cell>
          <cell r="C297">
            <v>26.143951774262199</v>
          </cell>
          <cell r="D297">
            <v>25.613444009198101</v>
          </cell>
          <cell r="E297">
            <v>20.354981023502202</v>
          </cell>
          <cell r="F297">
            <v>19.714937600952801</v>
          </cell>
        </row>
        <row r="298">
          <cell r="A298" t="str">
            <v>NM_001200045</v>
          </cell>
          <cell r="B298">
            <v>0.75646714678526905</v>
          </cell>
          <cell r="C298">
            <v>0</v>
          </cell>
          <cell r="D298">
            <v>0</v>
          </cell>
          <cell r="E298">
            <v>1.23646447672672E-2</v>
          </cell>
          <cell r="F298">
            <v>4.7095226244408497E-2</v>
          </cell>
        </row>
        <row r="299">
          <cell r="A299" t="str">
            <v>NM_021655</v>
          </cell>
          <cell r="B299">
            <v>5.5773875348450998E-2</v>
          </cell>
          <cell r="C299">
            <v>0.44503886350409999</v>
          </cell>
          <cell r="D299">
            <v>0.71337522397159603</v>
          </cell>
          <cell r="E299">
            <v>0.168238639141466</v>
          </cell>
          <cell r="F299">
            <v>0.85461365658449795</v>
          </cell>
        </row>
        <row r="300">
          <cell r="A300" t="str">
            <v>NM_001011932</v>
          </cell>
          <cell r="B300">
            <v>42.737352862224398</v>
          </cell>
          <cell r="C300">
            <v>29.489159067632599</v>
          </cell>
          <cell r="D300">
            <v>37.724695450281601</v>
          </cell>
          <cell r="E300">
            <v>39.1179437314808</v>
          </cell>
          <cell r="F300">
            <v>23.905742747811999</v>
          </cell>
        </row>
        <row r="301">
          <cell r="A301" t="str">
            <v>NM_001008972</v>
          </cell>
          <cell r="B301">
            <v>0</v>
          </cell>
          <cell r="C301">
            <v>0</v>
          </cell>
          <cell r="D301">
            <v>0</v>
          </cell>
          <cell r="E301">
            <v>0</v>
          </cell>
          <cell r="F301">
            <v>0</v>
          </cell>
        </row>
        <row r="302">
          <cell r="A302" t="str">
            <v>NM_001109339</v>
          </cell>
          <cell r="B302">
            <v>24.2613206129571</v>
          </cell>
          <cell r="C302">
            <v>19.5593417629259</v>
          </cell>
          <cell r="D302">
            <v>35.948490209555203</v>
          </cell>
          <cell r="E302">
            <v>17.4733765875927</v>
          </cell>
          <cell r="F302">
            <v>4.6799563772337098</v>
          </cell>
        </row>
        <row r="303">
          <cell r="A303" t="str">
            <v>NR_073147</v>
          </cell>
          <cell r="B303">
            <v>1.6595415926838499</v>
          </cell>
          <cell r="C303">
            <v>8.4682072922500407</v>
          </cell>
          <cell r="D303">
            <v>4.0513893109111798</v>
          </cell>
          <cell r="E303">
            <v>6.7188080387709403</v>
          </cell>
          <cell r="F303">
            <v>5.6587118419131004</v>
          </cell>
        </row>
        <row r="304">
          <cell r="A304" t="str">
            <v>NR_031882</v>
          </cell>
          <cell r="B304">
            <v>0</v>
          </cell>
          <cell r="C304">
            <v>0</v>
          </cell>
          <cell r="D304">
            <v>0</v>
          </cell>
          <cell r="E304">
            <v>0</v>
          </cell>
          <cell r="F304">
            <v>0</v>
          </cell>
        </row>
        <row r="305">
          <cell r="A305" t="str">
            <v>NM_012680</v>
          </cell>
          <cell r="B305">
            <v>17.835834041879998</v>
          </cell>
          <cell r="C305">
            <v>24.1908366785885</v>
          </cell>
          <cell r="D305">
            <v>19.968936640438098</v>
          </cell>
          <cell r="E305">
            <v>24.0179552038128</v>
          </cell>
          <cell r="F305">
            <v>34.904231306343704</v>
          </cell>
        </row>
        <row r="306">
          <cell r="A306" t="str">
            <v>NM_053291</v>
          </cell>
          <cell r="B306">
            <v>177.91651113797101</v>
          </cell>
          <cell r="C306">
            <v>202.82391634717899</v>
          </cell>
          <cell r="D306">
            <v>215.78476543497499</v>
          </cell>
          <cell r="E306">
            <v>204.62936590873801</v>
          </cell>
          <cell r="F306">
            <v>268.375321002362</v>
          </cell>
        </row>
        <row r="307">
          <cell r="A307" t="str">
            <v>NM_031635</v>
          </cell>
          <cell r="B307">
            <v>0</v>
          </cell>
          <cell r="C307">
            <v>0</v>
          </cell>
          <cell r="D307">
            <v>0</v>
          </cell>
          <cell r="E307">
            <v>0</v>
          </cell>
          <cell r="F307">
            <v>0</v>
          </cell>
        </row>
        <row r="308">
          <cell r="A308" t="str">
            <v>NM_134454</v>
          </cell>
          <cell r="B308">
            <v>19.071244240615101</v>
          </cell>
          <cell r="C308">
            <v>9.8561651966160504</v>
          </cell>
          <cell r="D308">
            <v>28.171492941003802</v>
          </cell>
          <cell r="E308">
            <v>17.9096796928727</v>
          </cell>
          <cell r="F308">
            <v>4.4758593421806498</v>
          </cell>
        </row>
        <row r="309">
          <cell r="A309" t="str">
            <v>NM_001108755</v>
          </cell>
          <cell r="B309">
            <v>18.3015376354655</v>
          </cell>
          <cell r="C309">
            <v>24.342477362885401</v>
          </cell>
          <cell r="D309">
            <v>8.9633471875442208</v>
          </cell>
          <cell r="E309">
            <v>15.775550115621799</v>
          </cell>
          <cell r="F309">
            <v>15.7631306095352</v>
          </cell>
        </row>
        <row r="310">
          <cell r="A310" t="str">
            <v>NM_001004101</v>
          </cell>
          <cell r="B310">
            <v>0</v>
          </cell>
          <cell r="C310">
            <v>0</v>
          </cell>
          <cell r="D310">
            <v>0</v>
          </cell>
          <cell r="E310">
            <v>0</v>
          </cell>
          <cell r="F310">
            <v>0</v>
          </cell>
        </row>
        <row r="311">
          <cell r="A311" t="str">
            <v>NR_031935</v>
          </cell>
          <cell r="B311">
            <v>0</v>
          </cell>
          <cell r="C311">
            <v>0</v>
          </cell>
          <cell r="D311">
            <v>0</v>
          </cell>
          <cell r="E311">
            <v>0</v>
          </cell>
          <cell r="F311">
            <v>0</v>
          </cell>
        </row>
        <row r="312">
          <cell r="A312" t="str">
            <v>NM_001172118</v>
          </cell>
          <cell r="B312">
            <v>1.4058321394501101</v>
          </cell>
          <cell r="C312">
            <v>3.61905912314635</v>
          </cell>
          <cell r="D312">
            <v>3.3386456460543501</v>
          </cell>
          <cell r="E312">
            <v>2.81886951286311</v>
          </cell>
          <cell r="F312">
            <v>25.699891845200501</v>
          </cell>
        </row>
        <row r="313">
          <cell r="A313" t="str">
            <v>NM_001107107</v>
          </cell>
          <cell r="B313">
            <v>77.385617023994698</v>
          </cell>
          <cell r="C313">
            <v>66.703641944709602</v>
          </cell>
          <cell r="D313">
            <v>107.36889580062901</v>
          </cell>
          <cell r="E313">
            <v>63.229802279874399</v>
          </cell>
          <cell r="F313">
            <v>40.238686611170998</v>
          </cell>
        </row>
        <row r="314">
          <cell r="A314" t="str">
            <v>NM_053504</v>
          </cell>
          <cell r="B314">
            <v>0</v>
          </cell>
          <cell r="C314">
            <v>0</v>
          </cell>
          <cell r="D314">
            <v>0</v>
          </cell>
          <cell r="E314">
            <v>0.59323190241104795</v>
          </cell>
          <cell r="F314">
            <v>3.4256192864107401E-2</v>
          </cell>
        </row>
        <row r="315">
          <cell r="A315" t="str">
            <v>NM_001134607</v>
          </cell>
          <cell r="B315">
            <v>1.3306715449468201</v>
          </cell>
          <cell r="C315">
            <v>0.73457060779171302</v>
          </cell>
          <cell r="D315">
            <v>0</v>
          </cell>
          <cell r="E315">
            <v>0.85081505535231206</v>
          </cell>
          <cell r="F315">
            <v>1.2022797373007099</v>
          </cell>
        </row>
        <row r="316">
          <cell r="A316" t="str">
            <v>NM_153309</v>
          </cell>
          <cell r="B316">
            <v>6.01584312725356</v>
          </cell>
          <cell r="C316">
            <v>2.3148040310546998</v>
          </cell>
          <cell r="D316">
            <v>3.5829432051121799</v>
          </cell>
          <cell r="E316">
            <v>4.9988223003897998</v>
          </cell>
          <cell r="F316">
            <v>0.85713495946388796</v>
          </cell>
        </row>
        <row r="317">
          <cell r="A317" t="str">
            <v>NM_031837</v>
          </cell>
          <cell r="B317">
            <v>13.5433736512677</v>
          </cell>
          <cell r="C317">
            <v>2.53319500598078</v>
          </cell>
          <cell r="D317">
            <v>10.210436579891301</v>
          </cell>
          <cell r="E317">
            <v>10.7610334325851</v>
          </cell>
          <cell r="F317">
            <v>22.441005964226399</v>
          </cell>
        </row>
        <row r="318">
          <cell r="A318" t="str">
            <v>NM_138895</v>
          </cell>
          <cell r="B318">
            <v>3030.3300519825898</v>
          </cell>
          <cell r="C318">
            <v>3123.1884961535502</v>
          </cell>
          <cell r="D318">
            <v>2576.2968997303301</v>
          </cell>
          <cell r="E318">
            <v>2096.5878087989799</v>
          </cell>
          <cell r="F318">
            <v>2213.8680290501802</v>
          </cell>
        </row>
        <row r="319">
          <cell r="A319" t="str">
            <v>NM_001170455</v>
          </cell>
          <cell r="B319">
            <v>9.57057990779251</v>
          </cell>
          <cell r="C319">
            <v>6.81945291055907</v>
          </cell>
          <cell r="D319">
            <v>8.3570957175815206</v>
          </cell>
          <cell r="E319">
            <v>10.105204471744999</v>
          </cell>
          <cell r="F319">
            <v>11.4493536300679</v>
          </cell>
        </row>
        <row r="320">
          <cell r="A320" t="str">
            <v>NM_001127683</v>
          </cell>
          <cell r="B320">
            <v>0</v>
          </cell>
          <cell r="C320">
            <v>0</v>
          </cell>
          <cell r="D320">
            <v>0</v>
          </cell>
          <cell r="E320">
            <v>0.24529434707923101</v>
          </cell>
          <cell r="F320">
            <v>6.1064858185467504E-3</v>
          </cell>
        </row>
        <row r="321">
          <cell r="A321" t="str">
            <v>NM_012963</v>
          </cell>
          <cell r="B321">
            <v>2.45044969807876</v>
          </cell>
          <cell r="C321">
            <v>1.9990961635248598E-2</v>
          </cell>
          <cell r="D321">
            <v>4.0924326665543298E-2</v>
          </cell>
          <cell r="E321">
            <v>0.18645461395896501</v>
          </cell>
          <cell r="F321">
            <v>0.108306303379355</v>
          </cell>
        </row>
        <row r="322">
          <cell r="A322" t="str">
            <v>NR_032279</v>
          </cell>
          <cell r="B322">
            <v>0</v>
          </cell>
          <cell r="C322">
            <v>0</v>
          </cell>
          <cell r="D322">
            <v>0</v>
          </cell>
          <cell r="E322">
            <v>0</v>
          </cell>
          <cell r="F322">
            <v>0</v>
          </cell>
        </row>
        <row r="323">
          <cell r="A323" t="str">
            <v>NM_001106150</v>
          </cell>
          <cell r="B323">
            <v>2.4680898521747099</v>
          </cell>
          <cell r="C323">
            <v>4.6192980657549496</v>
          </cell>
          <cell r="D323">
            <v>6.78660747489704</v>
          </cell>
          <cell r="E323">
            <v>6.5633300802478001</v>
          </cell>
          <cell r="F323">
            <v>12.993434405461</v>
          </cell>
        </row>
        <row r="324">
          <cell r="A324" t="str">
            <v>NM_012488</v>
          </cell>
          <cell r="B324">
            <v>0</v>
          </cell>
          <cell r="C324">
            <v>0</v>
          </cell>
          <cell r="D324">
            <v>0</v>
          </cell>
          <cell r="E324">
            <v>0</v>
          </cell>
          <cell r="F324">
            <v>0</v>
          </cell>
        </row>
        <row r="325">
          <cell r="A325" t="str">
            <v>NM_001024261</v>
          </cell>
          <cell r="B325">
            <v>12.071180778713099</v>
          </cell>
          <cell r="C325">
            <v>13.6638222776924</v>
          </cell>
          <cell r="D325">
            <v>1.67789739328728</v>
          </cell>
          <cell r="E325">
            <v>17.595790976572001</v>
          </cell>
          <cell r="F325">
            <v>13.5382879224194</v>
          </cell>
        </row>
        <row r="326">
          <cell r="A326" t="str">
            <v>NM_001107118</v>
          </cell>
          <cell r="B326">
            <v>2.9764244812113301</v>
          </cell>
          <cell r="C326">
            <v>0.31755595630452399</v>
          </cell>
          <cell r="D326">
            <v>0.19405431893051001</v>
          </cell>
          <cell r="E326">
            <v>0.68110563902798504</v>
          </cell>
          <cell r="F326">
            <v>0.23110429523904699</v>
          </cell>
        </row>
        <row r="327">
          <cell r="A327" t="str">
            <v>NM_001106670</v>
          </cell>
          <cell r="B327">
            <v>0</v>
          </cell>
          <cell r="C327">
            <v>0</v>
          </cell>
          <cell r="D327">
            <v>0</v>
          </cell>
          <cell r="E327">
            <v>0</v>
          </cell>
          <cell r="F327">
            <v>0</v>
          </cell>
        </row>
        <row r="328">
          <cell r="A328" t="str">
            <v>NM_001109532</v>
          </cell>
          <cell r="B328">
            <v>27.3023558791295</v>
          </cell>
          <cell r="C328">
            <v>30.484256595554601</v>
          </cell>
          <cell r="D328">
            <v>26.183213246479301</v>
          </cell>
          <cell r="E328">
            <v>11.9433508564288</v>
          </cell>
          <cell r="F328">
            <v>27.444261301333199</v>
          </cell>
        </row>
        <row r="329">
          <cell r="A329" t="str">
            <v>NM_001014131</v>
          </cell>
          <cell r="B329">
            <v>0.184296050726167</v>
          </cell>
          <cell r="C329">
            <v>5.4351008078437797</v>
          </cell>
          <cell r="D329">
            <v>2.4031145309417901E-2</v>
          </cell>
          <cell r="E329">
            <v>3.1629833091488599</v>
          </cell>
          <cell r="F329">
            <v>11.529493852017101</v>
          </cell>
        </row>
        <row r="330">
          <cell r="A330" t="str">
            <v>NM_001033688</v>
          </cell>
          <cell r="B330">
            <v>0</v>
          </cell>
          <cell r="C330">
            <v>1.3859094956120599</v>
          </cell>
          <cell r="D330">
            <v>0</v>
          </cell>
          <cell r="E330">
            <v>0</v>
          </cell>
          <cell r="F330">
            <v>0</v>
          </cell>
        </row>
        <row r="331">
          <cell r="A331" t="str">
            <v>NM_053380</v>
          </cell>
          <cell r="B331">
            <v>1.36326117866839E-2</v>
          </cell>
          <cell r="C331">
            <v>1.9416075429748001</v>
          </cell>
          <cell r="D331">
            <v>6.9326953380561995E-2</v>
          </cell>
          <cell r="E331">
            <v>1.50910567940053</v>
          </cell>
          <cell r="F331">
            <v>8.3000100128328605E-2</v>
          </cell>
        </row>
        <row r="332">
          <cell r="A332" t="str">
            <v>NM_199486</v>
          </cell>
          <cell r="B332">
            <v>7.8623747000575701</v>
          </cell>
          <cell r="C332">
            <v>1.0342041686888801</v>
          </cell>
          <cell r="D332">
            <v>2.0998084572426099</v>
          </cell>
          <cell r="E332">
            <v>7.9445980984183997</v>
          </cell>
          <cell r="F332">
            <v>6.6872749666446101</v>
          </cell>
        </row>
        <row r="333">
          <cell r="A333" t="str">
            <v>NM_001000314</v>
          </cell>
          <cell r="B333">
            <v>0</v>
          </cell>
          <cell r="C333">
            <v>0</v>
          </cell>
          <cell r="D333">
            <v>0</v>
          </cell>
          <cell r="E333">
            <v>0</v>
          </cell>
          <cell r="F333">
            <v>0</v>
          </cell>
        </row>
        <row r="334">
          <cell r="A334" t="str">
            <v>NM_178333</v>
          </cell>
          <cell r="B334">
            <v>0</v>
          </cell>
          <cell r="C334">
            <v>0</v>
          </cell>
          <cell r="D334">
            <v>0</v>
          </cell>
          <cell r="E334">
            <v>0</v>
          </cell>
          <cell r="F334">
            <v>0</v>
          </cell>
        </row>
        <row r="335">
          <cell r="A335" t="str">
            <v>NM_001000882</v>
          </cell>
          <cell r="B335">
            <v>0</v>
          </cell>
          <cell r="C335">
            <v>0</v>
          </cell>
          <cell r="D335">
            <v>0</v>
          </cell>
          <cell r="E335">
            <v>0</v>
          </cell>
          <cell r="F335">
            <v>0</v>
          </cell>
        </row>
        <row r="336">
          <cell r="A336" t="str">
            <v>NM_001271152</v>
          </cell>
          <cell r="B336">
            <v>0</v>
          </cell>
          <cell r="C336">
            <v>0</v>
          </cell>
          <cell r="D336">
            <v>0</v>
          </cell>
          <cell r="E336">
            <v>0</v>
          </cell>
          <cell r="F336">
            <v>8.5109847966093992E-3</v>
          </cell>
        </row>
        <row r="337">
          <cell r="A337" t="str">
            <v>NM_031982</v>
          </cell>
          <cell r="B337">
            <v>0.13767414937654299</v>
          </cell>
          <cell r="C337">
            <v>0</v>
          </cell>
          <cell r="D337">
            <v>0</v>
          </cell>
          <cell r="E337">
            <v>1.52889280541634</v>
          </cell>
          <cell r="F337">
            <v>2.8831251012230199</v>
          </cell>
        </row>
        <row r="338">
          <cell r="A338" t="str">
            <v>NM_023955</v>
          </cell>
          <cell r="B338">
            <v>41.605336417297899</v>
          </cell>
          <cell r="C338">
            <v>59.022944025078303</v>
          </cell>
          <cell r="D338">
            <v>30.603059908913</v>
          </cell>
          <cell r="E338">
            <v>34.4478096384764</v>
          </cell>
          <cell r="F338">
            <v>51.326586391166202</v>
          </cell>
        </row>
        <row r="339">
          <cell r="A339" t="str">
            <v>NM_001108915</v>
          </cell>
          <cell r="B339">
            <v>0.57848959037470904</v>
          </cell>
          <cell r="C339">
            <v>0</v>
          </cell>
          <cell r="D339">
            <v>0</v>
          </cell>
          <cell r="E339">
            <v>0.193723608494627</v>
          </cell>
          <cell r="F339">
            <v>1.3428085221002399</v>
          </cell>
        </row>
        <row r="340">
          <cell r="A340" t="str">
            <v>NM_001007265</v>
          </cell>
          <cell r="B340">
            <v>87.175146503891398</v>
          </cell>
          <cell r="C340">
            <v>76.744535691553594</v>
          </cell>
          <cell r="D340">
            <v>38.746142209201899</v>
          </cell>
          <cell r="E340">
            <v>73.586721742937101</v>
          </cell>
          <cell r="F340">
            <v>51.184040130475999</v>
          </cell>
        </row>
        <row r="341">
          <cell r="A341" t="str">
            <v>NM_001000130</v>
          </cell>
          <cell r="B341">
            <v>0</v>
          </cell>
          <cell r="C341">
            <v>0</v>
          </cell>
          <cell r="D341">
            <v>0</v>
          </cell>
          <cell r="E341">
            <v>0</v>
          </cell>
          <cell r="F341">
            <v>0</v>
          </cell>
        </row>
        <row r="342">
          <cell r="A342" t="str">
            <v>NM_001007149</v>
          </cell>
          <cell r="B342">
            <v>3.3328687767132501</v>
          </cell>
          <cell r="C342">
            <v>7.95410064541705</v>
          </cell>
          <cell r="D342">
            <v>5.37074700721704</v>
          </cell>
          <cell r="E342">
            <v>9.7459284806753406</v>
          </cell>
          <cell r="F342">
            <v>1.4591226754018001</v>
          </cell>
        </row>
        <row r="343">
          <cell r="A343" t="str">
            <v>NM_001010970</v>
          </cell>
          <cell r="B343">
            <v>0</v>
          </cell>
          <cell r="C343">
            <v>0</v>
          </cell>
          <cell r="D343">
            <v>0</v>
          </cell>
          <cell r="E343">
            <v>0</v>
          </cell>
          <cell r="F343">
            <v>0</v>
          </cell>
        </row>
        <row r="344">
          <cell r="A344" t="str">
            <v>NM_001033870</v>
          </cell>
          <cell r="B344">
            <v>68.4828403182306</v>
          </cell>
          <cell r="C344">
            <v>109.57348838211099</v>
          </cell>
          <cell r="D344">
            <v>95.792330686788503</v>
          </cell>
          <cell r="E344">
            <v>49.726070498545802</v>
          </cell>
          <cell r="F344">
            <v>69.348414095845897</v>
          </cell>
        </row>
        <row r="345">
          <cell r="A345" t="str">
            <v>NM_001109445</v>
          </cell>
          <cell r="B345">
            <v>14.2708695967567</v>
          </cell>
          <cell r="C345">
            <v>3.2736068068803199</v>
          </cell>
          <cell r="D345">
            <v>7.7912169566625096</v>
          </cell>
          <cell r="E345">
            <v>11.0877747946982</v>
          </cell>
          <cell r="F345">
            <v>2.2298277506883002</v>
          </cell>
        </row>
        <row r="346">
          <cell r="A346" t="str">
            <v>NM_001000445</v>
          </cell>
          <cell r="B346">
            <v>0</v>
          </cell>
          <cell r="C346">
            <v>0</v>
          </cell>
          <cell r="D346">
            <v>0</v>
          </cell>
          <cell r="E346">
            <v>0</v>
          </cell>
          <cell r="F346">
            <v>0</v>
          </cell>
        </row>
        <row r="347">
          <cell r="A347" t="str">
            <v>NM_001024303</v>
          </cell>
          <cell r="B347">
            <v>27.101797405865799</v>
          </cell>
          <cell r="C347">
            <v>35.727430930664902</v>
          </cell>
          <cell r="D347">
            <v>21.087225054730599</v>
          </cell>
          <cell r="E347">
            <v>30.330187927752199</v>
          </cell>
          <cell r="F347">
            <v>19.7616824241119</v>
          </cell>
        </row>
        <row r="348">
          <cell r="A348" t="str">
            <v>NM_001017485</v>
          </cell>
          <cell r="B348">
            <v>12.9346925008123</v>
          </cell>
          <cell r="C348">
            <v>33.972390584906002</v>
          </cell>
          <cell r="D348">
            <v>12.125329543350301</v>
          </cell>
          <cell r="E348">
            <v>11.5455569269847</v>
          </cell>
          <cell r="F348">
            <v>17.0648589100383</v>
          </cell>
        </row>
        <row r="349">
          <cell r="A349" t="str">
            <v>NM_001107520</v>
          </cell>
          <cell r="B349">
            <v>5.0192074741575201</v>
          </cell>
          <cell r="C349">
            <v>8.2156050701325594</v>
          </cell>
          <cell r="D349">
            <v>1.5379489326611999</v>
          </cell>
          <cell r="E349">
            <v>6.1910288350030704</v>
          </cell>
          <cell r="F349">
            <v>7.7963700058413403</v>
          </cell>
        </row>
        <row r="350">
          <cell r="A350" t="str">
            <v>NM_012957</v>
          </cell>
          <cell r="B350">
            <v>0</v>
          </cell>
          <cell r="C350">
            <v>0</v>
          </cell>
          <cell r="D350">
            <v>0</v>
          </cell>
          <cell r="E350">
            <v>0</v>
          </cell>
          <cell r="F350">
            <v>0</v>
          </cell>
        </row>
        <row r="351">
          <cell r="A351" t="str">
            <v>NM_001000883</v>
          </cell>
          <cell r="B351">
            <v>0</v>
          </cell>
          <cell r="C351">
            <v>0</v>
          </cell>
          <cell r="D351">
            <v>0</v>
          </cell>
          <cell r="E351">
            <v>0</v>
          </cell>
          <cell r="F351">
            <v>0</v>
          </cell>
        </row>
        <row r="352">
          <cell r="A352" t="str">
            <v>NM_001009493</v>
          </cell>
          <cell r="B352">
            <v>0</v>
          </cell>
          <cell r="C352">
            <v>1.8078924197607801E-2</v>
          </cell>
          <cell r="D352">
            <v>7.4020231054812494E-2</v>
          </cell>
          <cell r="E352">
            <v>5.6207048191130198E-2</v>
          </cell>
          <cell r="F352">
            <v>0</v>
          </cell>
        </row>
        <row r="353">
          <cell r="A353" t="str">
            <v>NM_031113</v>
          </cell>
          <cell r="B353">
            <v>2.5758236529307399</v>
          </cell>
          <cell r="C353">
            <v>2.5270203163538301</v>
          </cell>
          <cell r="D353">
            <v>0.237301288754794</v>
          </cell>
          <cell r="E353">
            <v>6.3107959473218704</v>
          </cell>
          <cell r="F353">
            <v>2.6735635483320999</v>
          </cell>
        </row>
        <row r="354">
          <cell r="A354" t="str">
            <v>NM_001270618</v>
          </cell>
          <cell r="B354">
            <v>49.549383437097603</v>
          </cell>
          <cell r="C354">
            <v>25.484473706026101</v>
          </cell>
          <cell r="D354">
            <v>6.6057969747663101</v>
          </cell>
          <cell r="E354">
            <v>0.58646610649268804</v>
          </cell>
          <cell r="F354">
            <v>3.5117504750823998</v>
          </cell>
        </row>
        <row r="355">
          <cell r="A355" t="str">
            <v>NM_001100524</v>
          </cell>
          <cell r="B355">
            <v>11.4077338584411</v>
          </cell>
          <cell r="C355">
            <v>8.8647501649422793</v>
          </cell>
          <cell r="D355">
            <v>12.3935630371393</v>
          </cell>
          <cell r="E355">
            <v>18.3675252741346</v>
          </cell>
          <cell r="F355">
            <v>4.2492295846263799</v>
          </cell>
        </row>
        <row r="356">
          <cell r="A356" t="str">
            <v>NM_012897</v>
          </cell>
          <cell r="B356">
            <v>0</v>
          </cell>
          <cell r="C356">
            <v>0</v>
          </cell>
          <cell r="D356">
            <v>0</v>
          </cell>
          <cell r="E356">
            <v>1.3955911010621699E-2</v>
          </cell>
          <cell r="F356">
            <v>0</v>
          </cell>
        </row>
        <row r="357">
          <cell r="A357" t="str">
            <v>NM_053841</v>
          </cell>
          <cell r="B357">
            <v>0</v>
          </cell>
          <cell r="C357">
            <v>0</v>
          </cell>
          <cell r="D357">
            <v>3.3442492834976099E-2</v>
          </cell>
          <cell r="E357">
            <v>2.5080948277506599E-3</v>
          </cell>
          <cell r="F357">
            <v>0</v>
          </cell>
        </row>
        <row r="358">
          <cell r="A358" t="str">
            <v>NM_080586</v>
          </cell>
          <cell r="B358">
            <v>0</v>
          </cell>
          <cell r="C358">
            <v>0</v>
          </cell>
          <cell r="D358">
            <v>0</v>
          </cell>
          <cell r="E358">
            <v>0</v>
          </cell>
          <cell r="F358">
            <v>0</v>
          </cell>
        </row>
        <row r="359">
          <cell r="A359" t="str">
            <v>NM_001000792</v>
          </cell>
          <cell r="B359">
            <v>0</v>
          </cell>
          <cell r="C359">
            <v>0</v>
          </cell>
          <cell r="D359">
            <v>0</v>
          </cell>
          <cell r="E359">
            <v>0</v>
          </cell>
          <cell r="F359">
            <v>0</v>
          </cell>
        </row>
        <row r="360">
          <cell r="A360" t="str">
            <v>NM_198132</v>
          </cell>
          <cell r="B360">
            <v>27.440925156156801</v>
          </cell>
          <cell r="C360">
            <v>18.892886671141</v>
          </cell>
          <cell r="D360">
            <v>7.7927764364652896</v>
          </cell>
          <cell r="E360">
            <v>23.389124311878401</v>
          </cell>
          <cell r="F360">
            <v>13.2095590966684</v>
          </cell>
        </row>
        <row r="361">
          <cell r="A361" t="str">
            <v>NM_001107280</v>
          </cell>
          <cell r="B361">
            <v>0</v>
          </cell>
          <cell r="C361">
            <v>0</v>
          </cell>
          <cell r="D361">
            <v>0</v>
          </cell>
          <cell r="E361">
            <v>0</v>
          </cell>
          <cell r="F361">
            <v>0</v>
          </cell>
        </row>
        <row r="362">
          <cell r="A362" t="str">
            <v>NM_001034105</v>
          </cell>
          <cell r="B362">
            <v>497.66863535945902</v>
          </cell>
          <cell r="C362">
            <v>875.64941636475396</v>
          </cell>
          <cell r="D362">
            <v>750.51335948264602</v>
          </cell>
          <cell r="E362">
            <v>762.91490645991098</v>
          </cell>
          <cell r="F362">
            <v>286.045875366416</v>
          </cell>
        </row>
        <row r="363">
          <cell r="A363" t="str">
            <v>NM_001001029</v>
          </cell>
          <cell r="B363">
            <v>0</v>
          </cell>
          <cell r="C363">
            <v>0</v>
          </cell>
          <cell r="D363">
            <v>0</v>
          </cell>
          <cell r="E363">
            <v>0</v>
          </cell>
          <cell r="F363">
            <v>0</v>
          </cell>
        </row>
        <row r="364">
          <cell r="A364" t="str">
            <v>NM_001011996</v>
          </cell>
          <cell r="B364">
            <v>9.9508057082984998</v>
          </cell>
          <cell r="C364">
            <v>9.0450504746833893</v>
          </cell>
          <cell r="D364">
            <v>10.8455720205673</v>
          </cell>
          <cell r="E364">
            <v>1.1633696768094599</v>
          </cell>
          <cell r="F364">
            <v>20.821396504394102</v>
          </cell>
        </row>
        <row r="365">
          <cell r="A365" t="str">
            <v>NM_001107456</v>
          </cell>
          <cell r="B365">
            <v>4.4876971936126102</v>
          </cell>
          <cell r="C365">
            <v>2.6270504783592901</v>
          </cell>
          <cell r="D365">
            <v>4.1153236489973803</v>
          </cell>
          <cell r="E365">
            <v>4.7733796751768702</v>
          </cell>
          <cell r="F365">
            <v>1.57850543975286</v>
          </cell>
        </row>
        <row r="366">
          <cell r="A366" t="str">
            <v>NM_001039036</v>
          </cell>
          <cell r="B366">
            <v>3.2974367621959302</v>
          </cell>
          <cell r="C366">
            <v>3.9497669326136502</v>
          </cell>
          <cell r="D366">
            <v>6.25572234726625</v>
          </cell>
          <cell r="E366">
            <v>3.42654749597386</v>
          </cell>
          <cell r="F366">
            <v>2.5503833659958302</v>
          </cell>
        </row>
        <row r="367">
          <cell r="A367" t="str">
            <v>NM_001107007</v>
          </cell>
          <cell r="B367">
            <v>2.9432463632355601</v>
          </cell>
          <cell r="C367">
            <v>8.8222277564096105E-2</v>
          </cell>
          <cell r="D367">
            <v>4.5150870829611299E-2</v>
          </cell>
          <cell r="E367">
            <v>7.6189295710916297E-3</v>
          </cell>
          <cell r="F367">
            <v>0.81510518809059995</v>
          </cell>
        </row>
        <row r="368">
          <cell r="A368" t="str">
            <v>NM_001169101</v>
          </cell>
          <cell r="B368">
            <v>0</v>
          </cell>
          <cell r="C368">
            <v>0</v>
          </cell>
          <cell r="D368">
            <v>0</v>
          </cell>
          <cell r="E368">
            <v>0</v>
          </cell>
          <cell r="F368">
            <v>0</v>
          </cell>
        </row>
        <row r="369">
          <cell r="A369" t="str">
            <v>NM_001014175</v>
          </cell>
          <cell r="B369">
            <v>28.322039183075098</v>
          </cell>
          <cell r="C369">
            <v>45.304437736339402</v>
          </cell>
          <cell r="D369">
            <v>48.300858404539802</v>
          </cell>
          <cell r="E369">
            <v>36.1973390350879</v>
          </cell>
          <cell r="F369">
            <v>22.828241891538301</v>
          </cell>
        </row>
        <row r="370">
          <cell r="A370" t="str">
            <v>NM_001006985</v>
          </cell>
          <cell r="B370">
            <v>47.859154819948003</v>
          </cell>
          <cell r="C370">
            <v>75.049336475722498</v>
          </cell>
          <cell r="D370">
            <v>100.32440869295</v>
          </cell>
          <cell r="E370">
            <v>67.194975063004094</v>
          </cell>
          <cell r="F370">
            <v>26.851974257718801</v>
          </cell>
        </row>
        <row r="371">
          <cell r="A371" t="str">
            <v>NM_001014236</v>
          </cell>
          <cell r="B371">
            <v>0.43672451056120298</v>
          </cell>
          <cell r="C371">
            <v>5.8011085312436004</v>
          </cell>
          <cell r="D371">
            <v>12.847337221463301</v>
          </cell>
          <cell r="E371">
            <v>2.1236654870152099</v>
          </cell>
          <cell r="F371">
            <v>26.880862428817501</v>
          </cell>
        </row>
        <row r="372">
          <cell r="A372" t="str">
            <v>NM_031147</v>
          </cell>
          <cell r="B372">
            <v>2.4441248924390102</v>
          </cell>
          <cell r="C372">
            <v>33.4021722798973</v>
          </cell>
          <cell r="D372">
            <v>38.779038420481697</v>
          </cell>
          <cell r="E372">
            <v>5.0204197258824497</v>
          </cell>
          <cell r="F372">
            <v>21.507451990797598</v>
          </cell>
        </row>
        <row r="373">
          <cell r="A373" t="str">
            <v>NM_001008302</v>
          </cell>
          <cell r="B373">
            <v>108.669816640208</v>
          </cell>
          <cell r="C373">
            <v>75.893554988767903</v>
          </cell>
          <cell r="D373">
            <v>116.289508773715</v>
          </cell>
          <cell r="E373">
            <v>93.821256349363594</v>
          </cell>
          <cell r="F373">
            <v>226.22853975768601</v>
          </cell>
        </row>
        <row r="374">
          <cell r="A374" t="str">
            <v>NM_001271206</v>
          </cell>
          <cell r="B374">
            <v>3.0973001787590899</v>
          </cell>
          <cell r="C374">
            <v>2.4074244374017399</v>
          </cell>
          <cell r="D374">
            <v>0.79205438747424495</v>
          </cell>
          <cell r="E374">
            <v>4.3088107676777501</v>
          </cell>
          <cell r="F374">
            <v>3.9772921299076498</v>
          </cell>
        </row>
        <row r="375">
          <cell r="A375" t="str">
            <v>NM_134382</v>
          </cell>
          <cell r="B375">
            <v>337.86716923189698</v>
          </cell>
          <cell r="C375">
            <v>214.777143335164</v>
          </cell>
          <cell r="D375">
            <v>377.89171961188703</v>
          </cell>
          <cell r="E375">
            <v>260.68328942970197</v>
          </cell>
          <cell r="F375">
            <v>262.76251363178102</v>
          </cell>
        </row>
        <row r="376">
          <cell r="A376" t="str">
            <v>NM_173093</v>
          </cell>
          <cell r="B376">
            <v>4.9456970541426899E-2</v>
          </cell>
          <cell r="C376">
            <v>5.4603462512012799E-2</v>
          </cell>
          <cell r="D376">
            <v>5.58905063619159E-2</v>
          </cell>
          <cell r="E376">
            <v>0.103742941436979</v>
          </cell>
          <cell r="F376">
            <v>6.8674507845641802E-2</v>
          </cell>
        </row>
        <row r="377">
          <cell r="A377" t="str">
            <v>NM_153316</v>
          </cell>
          <cell r="B377">
            <v>19.836823218438099</v>
          </cell>
          <cell r="C377">
            <v>13.5816292231993</v>
          </cell>
          <cell r="D377">
            <v>6.6074239129025596</v>
          </cell>
          <cell r="E377">
            <v>15.9406423608071</v>
          </cell>
          <cell r="F377">
            <v>37.912278286807201</v>
          </cell>
        </row>
        <row r="378">
          <cell r="A378" t="str">
            <v>NM_001002808</v>
          </cell>
          <cell r="B378">
            <v>0</v>
          </cell>
          <cell r="C378">
            <v>0</v>
          </cell>
          <cell r="D378">
            <v>0</v>
          </cell>
          <cell r="E378">
            <v>0</v>
          </cell>
          <cell r="F378">
            <v>0</v>
          </cell>
        </row>
        <row r="379">
          <cell r="A379" t="str">
            <v>NM_053985</v>
          </cell>
          <cell r="B379">
            <v>488.37784054792002</v>
          </cell>
          <cell r="C379">
            <v>449.28669987004099</v>
          </cell>
          <cell r="D379">
            <v>375.538148189769</v>
          </cell>
          <cell r="E379">
            <v>510.01683396033098</v>
          </cell>
          <cell r="F379">
            <v>1235.0251112608601</v>
          </cell>
        </row>
        <row r="380">
          <cell r="A380" t="str">
            <v>NM_030869</v>
          </cell>
          <cell r="B380">
            <v>2.2813235838983998</v>
          </cell>
          <cell r="C380">
            <v>2.9454329606175498</v>
          </cell>
          <cell r="D380">
            <v>0.14267078638859701</v>
          </cell>
          <cell r="E380">
            <v>1.9817370586509699</v>
          </cell>
          <cell r="F380">
            <v>0.72818708820266498</v>
          </cell>
        </row>
        <row r="381">
          <cell r="A381" t="str">
            <v>NR_031837</v>
          </cell>
          <cell r="B381">
            <v>0</v>
          </cell>
          <cell r="C381">
            <v>0</v>
          </cell>
          <cell r="D381">
            <v>0</v>
          </cell>
          <cell r="E381">
            <v>0</v>
          </cell>
          <cell r="F381">
            <v>0</v>
          </cell>
        </row>
        <row r="382">
          <cell r="A382" t="str">
            <v>NM_001034152</v>
          </cell>
          <cell r="B382">
            <v>0</v>
          </cell>
          <cell r="C382">
            <v>0</v>
          </cell>
          <cell r="D382">
            <v>0</v>
          </cell>
          <cell r="E382">
            <v>2.7074590482891101E-2</v>
          </cell>
          <cell r="F382">
            <v>0</v>
          </cell>
        </row>
        <row r="383">
          <cell r="A383" t="str">
            <v>NM_001000384</v>
          </cell>
          <cell r="B383">
            <v>0</v>
          </cell>
          <cell r="C383">
            <v>0</v>
          </cell>
          <cell r="D383">
            <v>0</v>
          </cell>
          <cell r="E383">
            <v>0</v>
          </cell>
          <cell r="F383">
            <v>0</v>
          </cell>
        </row>
        <row r="384">
          <cell r="A384" t="str">
            <v>NM_001108275</v>
          </cell>
          <cell r="B384">
            <v>56.020534621963101</v>
          </cell>
          <cell r="C384">
            <v>39.217757099155698</v>
          </cell>
          <cell r="D384">
            <v>40.653012881888998</v>
          </cell>
          <cell r="E384">
            <v>43.4208920374491</v>
          </cell>
          <cell r="F384">
            <v>37.443808590321296</v>
          </cell>
        </row>
        <row r="385">
          <cell r="A385" t="str">
            <v>NM_001025641</v>
          </cell>
          <cell r="B385">
            <v>0</v>
          </cell>
          <cell r="C385">
            <v>0</v>
          </cell>
          <cell r="D385">
            <v>0</v>
          </cell>
          <cell r="E385">
            <v>0</v>
          </cell>
          <cell r="F385">
            <v>0</v>
          </cell>
        </row>
        <row r="386">
          <cell r="A386" t="str">
            <v>NM_001109361</v>
          </cell>
          <cell r="B386">
            <v>0</v>
          </cell>
          <cell r="C386">
            <v>0</v>
          </cell>
          <cell r="D386">
            <v>0</v>
          </cell>
          <cell r="E386">
            <v>0</v>
          </cell>
          <cell r="F386">
            <v>0</v>
          </cell>
        </row>
        <row r="387">
          <cell r="A387" t="str">
            <v>NM_001000117</v>
          </cell>
          <cell r="B387">
            <v>0</v>
          </cell>
          <cell r="C387">
            <v>0</v>
          </cell>
          <cell r="D387">
            <v>0</v>
          </cell>
          <cell r="E387">
            <v>0</v>
          </cell>
          <cell r="F387">
            <v>0</v>
          </cell>
        </row>
        <row r="388">
          <cell r="A388" t="str">
            <v>NM_001135749</v>
          </cell>
          <cell r="B388">
            <v>0.32626191428662599</v>
          </cell>
          <cell r="C388">
            <v>1.01665302428836</v>
          </cell>
          <cell r="D388">
            <v>0.873244435187297</v>
          </cell>
          <cell r="E388">
            <v>2.27908425367057</v>
          </cell>
          <cell r="F388">
            <v>0.44845238242815</v>
          </cell>
        </row>
        <row r="389">
          <cell r="A389" t="str">
            <v>NM_183330</v>
          </cell>
          <cell r="B389">
            <v>44.135731685369002</v>
          </cell>
          <cell r="C389">
            <v>41.614966323370098</v>
          </cell>
          <cell r="D389">
            <v>60.393107884317097</v>
          </cell>
          <cell r="E389">
            <v>33.669557805026898</v>
          </cell>
          <cell r="F389">
            <v>50.045808254979498</v>
          </cell>
        </row>
        <row r="390">
          <cell r="A390" t="str">
            <v>NM_001000614</v>
          </cell>
          <cell r="B390">
            <v>0</v>
          </cell>
          <cell r="C390">
            <v>0</v>
          </cell>
          <cell r="D390">
            <v>0</v>
          </cell>
          <cell r="E390">
            <v>0</v>
          </cell>
          <cell r="F390">
            <v>0</v>
          </cell>
        </row>
        <row r="391">
          <cell r="A391" t="str">
            <v>NM_198972</v>
          </cell>
          <cell r="B391">
            <v>0</v>
          </cell>
          <cell r="C391">
            <v>0</v>
          </cell>
          <cell r="D391">
            <v>0</v>
          </cell>
          <cell r="E391">
            <v>0</v>
          </cell>
          <cell r="F391">
            <v>0</v>
          </cell>
        </row>
        <row r="392">
          <cell r="A392" t="str">
            <v>NM_031586</v>
          </cell>
          <cell r="B392">
            <v>4.1348568772065804</v>
          </cell>
          <cell r="C392">
            <v>6.48729007353674</v>
          </cell>
          <cell r="D392">
            <v>8.2541378495435396</v>
          </cell>
          <cell r="E392">
            <v>3.4948698889470702</v>
          </cell>
          <cell r="F392">
            <v>9.2025723348562192</v>
          </cell>
        </row>
        <row r="393">
          <cell r="A393" t="str">
            <v>NM_001135709</v>
          </cell>
          <cell r="B393">
            <v>0</v>
          </cell>
          <cell r="C393">
            <v>0</v>
          </cell>
          <cell r="D393">
            <v>0</v>
          </cell>
          <cell r="E393">
            <v>0</v>
          </cell>
          <cell r="F393">
            <v>0</v>
          </cell>
        </row>
        <row r="394">
          <cell r="A394" t="str">
            <v>NM_001127337</v>
          </cell>
          <cell r="B394">
            <v>0</v>
          </cell>
          <cell r="C394">
            <v>0</v>
          </cell>
          <cell r="D394">
            <v>0</v>
          </cell>
          <cell r="E394">
            <v>0</v>
          </cell>
          <cell r="F394">
            <v>1.5153171349796501E-2</v>
          </cell>
        </row>
        <row r="395">
          <cell r="A395" t="str">
            <v>NM_001191085</v>
          </cell>
          <cell r="B395">
            <v>4.2542144565894597</v>
          </cell>
          <cell r="C395">
            <v>7.6830478278453498</v>
          </cell>
          <cell r="D395">
            <v>3.4310083612200799</v>
          </cell>
          <cell r="E395">
            <v>4.5563524605068499</v>
          </cell>
          <cell r="F395">
            <v>8.1435306879410394</v>
          </cell>
        </row>
        <row r="396">
          <cell r="A396" t="str">
            <v>NM_001108445</v>
          </cell>
          <cell r="B396">
            <v>15.561381887832599</v>
          </cell>
          <cell r="C396">
            <v>31.428965361208</v>
          </cell>
          <cell r="D396">
            <v>19.004504002317599</v>
          </cell>
          <cell r="E396">
            <v>19.0754448502705</v>
          </cell>
          <cell r="F396">
            <v>6.8677433366302196</v>
          </cell>
        </row>
        <row r="397">
          <cell r="A397" t="str">
            <v>NM_001000606</v>
          </cell>
          <cell r="B397">
            <v>0</v>
          </cell>
          <cell r="C397">
            <v>0</v>
          </cell>
          <cell r="D397">
            <v>0</v>
          </cell>
          <cell r="E397">
            <v>0</v>
          </cell>
          <cell r="F397">
            <v>0</v>
          </cell>
        </row>
        <row r="398">
          <cell r="A398" t="str">
            <v>NM_001017510</v>
          </cell>
          <cell r="B398">
            <v>52.731232446463203</v>
          </cell>
          <cell r="C398">
            <v>46.605471168256898</v>
          </cell>
          <cell r="D398">
            <v>71.090442392163794</v>
          </cell>
          <cell r="E398">
            <v>83.986783812275107</v>
          </cell>
          <cell r="F398">
            <v>47.532422752935403</v>
          </cell>
        </row>
        <row r="399">
          <cell r="A399" t="str">
            <v>NR_110712</v>
          </cell>
          <cell r="B399">
            <v>7.7353031550974893E-2</v>
          </cell>
          <cell r="C399">
            <v>0</v>
          </cell>
          <cell r="D399">
            <v>0</v>
          </cell>
          <cell r="E399">
            <v>0</v>
          </cell>
          <cell r="F399">
            <v>0</v>
          </cell>
        </row>
        <row r="400">
          <cell r="A400" t="str">
            <v>NM_001009684</v>
          </cell>
          <cell r="B400">
            <v>5.2154207175584402</v>
          </cell>
          <cell r="C400">
            <v>3.0504418140922001</v>
          </cell>
          <cell r="D400">
            <v>4.9466332534598898</v>
          </cell>
          <cell r="E400">
            <v>4.1794884468603604</v>
          </cell>
          <cell r="F400">
            <v>2.1619833992369499</v>
          </cell>
        </row>
        <row r="401">
          <cell r="A401" t="str">
            <v>NM_138532</v>
          </cell>
          <cell r="B401">
            <v>18.025558239482798</v>
          </cell>
          <cell r="C401">
            <v>22.1273422885649</v>
          </cell>
          <cell r="D401">
            <v>18.899922196834002</v>
          </cell>
          <cell r="E401">
            <v>9.9411207335440697</v>
          </cell>
          <cell r="F401">
            <v>12.7191417673813</v>
          </cell>
        </row>
        <row r="402">
          <cell r="A402" t="str">
            <v>NM_001270624</v>
          </cell>
          <cell r="B402">
            <v>51.3660707930595</v>
          </cell>
          <cell r="C402">
            <v>26.466470742328902</v>
          </cell>
          <cell r="D402">
            <v>55.2191121795858</v>
          </cell>
          <cell r="E402">
            <v>47.670978864930099</v>
          </cell>
          <cell r="F402">
            <v>35.904017213533599</v>
          </cell>
        </row>
        <row r="403">
          <cell r="A403" t="str">
            <v>NM_001000722</v>
          </cell>
          <cell r="B403">
            <v>0</v>
          </cell>
          <cell r="C403">
            <v>0</v>
          </cell>
          <cell r="D403">
            <v>0</v>
          </cell>
          <cell r="E403">
            <v>0</v>
          </cell>
          <cell r="F403">
            <v>0</v>
          </cell>
        </row>
        <row r="404">
          <cell r="A404" t="str">
            <v>NM_001000290</v>
          </cell>
          <cell r="B404">
            <v>0</v>
          </cell>
          <cell r="C404">
            <v>0</v>
          </cell>
          <cell r="D404">
            <v>0</v>
          </cell>
          <cell r="E404">
            <v>0</v>
          </cell>
          <cell r="F404">
            <v>0</v>
          </cell>
        </row>
        <row r="405">
          <cell r="A405" t="str">
            <v>NM_001106533</v>
          </cell>
          <cell r="B405">
            <v>95.171536684207794</v>
          </cell>
          <cell r="C405">
            <v>186.550360935698</v>
          </cell>
          <cell r="D405">
            <v>106.797968593326</v>
          </cell>
          <cell r="E405">
            <v>95.349518840337595</v>
          </cell>
          <cell r="F405">
            <v>63.770529239249903</v>
          </cell>
        </row>
        <row r="406">
          <cell r="A406" t="str">
            <v>NM_172331</v>
          </cell>
          <cell r="B406">
            <v>96.579899623369002</v>
          </cell>
          <cell r="C406">
            <v>59.927338487999499</v>
          </cell>
          <cell r="D406">
            <v>100.56414952576201</v>
          </cell>
          <cell r="E406">
            <v>99.013166649755703</v>
          </cell>
          <cell r="F406">
            <v>63.982307615584801</v>
          </cell>
        </row>
        <row r="407">
          <cell r="A407" t="str">
            <v>NM_001287113</v>
          </cell>
          <cell r="B407">
            <v>2.1940420196564898</v>
          </cell>
          <cell r="C407">
            <v>7.4292732519402804</v>
          </cell>
          <cell r="D407">
            <v>23.623409154793201</v>
          </cell>
          <cell r="E407">
            <v>1.78414274442275</v>
          </cell>
          <cell r="F407">
            <v>14.106347952088299</v>
          </cell>
        </row>
        <row r="408">
          <cell r="A408" t="str">
            <v>NM_001276711</v>
          </cell>
          <cell r="B408">
            <v>30.172390962869098</v>
          </cell>
          <cell r="C408">
            <v>25.006559962507598</v>
          </cell>
          <cell r="D408">
            <v>34.499683363636201</v>
          </cell>
          <cell r="E408">
            <v>28.0818371282984</v>
          </cell>
          <cell r="F408">
            <v>34.1556788713564</v>
          </cell>
        </row>
        <row r="409">
          <cell r="A409" t="str">
            <v>NM_001000310</v>
          </cell>
          <cell r="B409">
            <v>0</v>
          </cell>
          <cell r="C409">
            <v>0</v>
          </cell>
          <cell r="D409">
            <v>0</v>
          </cell>
          <cell r="E409">
            <v>0</v>
          </cell>
          <cell r="F409">
            <v>0</v>
          </cell>
        </row>
        <row r="410">
          <cell r="A410" t="str">
            <v>NM_001005884</v>
          </cell>
          <cell r="B410">
            <v>8.3141477746214605</v>
          </cell>
          <cell r="C410">
            <v>8.0458717138455693</v>
          </cell>
          <cell r="D410">
            <v>8.2416464575051194</v>
          </cell>
          <cell r="E410">
            <v>14.8812932382562</v>
          </cell>
          <cell r="F410">
            <v>11.2428427940568</v>
          </cell>
        </row>
        <row r="411">
          <cell r="A411" t="str">
            <v>NM_001113787</v>
          </cell>
          <cell r="B411">
            <v>0</v>
          </cell>
          <cell r="C411">
            <v>0</v>
          </cell>
          <cell r="D411">
            <v>0</v>
          </cell>
          <cell r="E411">
            <v>0</v>
          </cell>
          <cell r="F411">
            <v>0</v>
          </cell>
        </row>
        <row r="412">
          <cell r="A412" t="str">
            <v>NM_001013100</v>
          </cell>
          <cell r="B412">
            <v>4.8136509295702696</v>
          </cell>
          <cell r="C412">
            <v>5.7951312692864398</v>
          </cell>
          <cell r="D412">
            <v>14.120403270855499</v>
          </cell>
          <cell r="E412">
            <v>1.74473163931093</v>
          </cell>
          <cell r="F412">
            <v>16.905327988377898</v>
          </cell>
        </row>
        <row r="413">
          <cell r="A413" t="str">
            <v>NM_012900</v>
          </cell>
          <cell r="B413">
            <v>0</v>
          </cell>
          <cell r="C413">
            <v>0</v>
          </cell>
          <cell r="D413">
            <v>0</v>
          </cell>
          <cell r="E413">
            <v>0</v>
          </cell>
          <cell r="F413">
            <v>0</v>
          </cell>
        </row>
        <row r="414">
          <cell r="A414" t="str">
            <v>NM_198766</v>
          </cell>
          <cell r="B414">
            <v>16.333099015384999</v>
          </cell>
          <cell r="C414">
            <v>25.210509044879899</v>
          </cell>
          <cell r="D414">
            <v>2.9433060310991199</v>
          </cell>
          <cell r="E414">
            <v>15.6493822519967</v>
          </cell>
          <cell r="F414">
            <v>5.6122850904305199</v>
          </cell>
        </row>
        <row r="415">
          <cell r="A415" t="str">
            <v>NM_001037644</v>
          </cell>
          <cell r="B415">
            <v>11.128527773881901</v>
          </cell>
          <cell r="C415">
            <v>12.395924103664401</v>
          </cell>
          <cell r="D415">
            <v>10.687793997882601</v>
          </cell>
          <cell r="E415">
            <v>15.344524156178601</v>
          </cell>
          <cell r="F415">
            <v>10.140521731858399</v>
          </cell>
        </row>
        <row r="416">
          <cell r="A416" t="str">
            <v>NM_001109602</v>
          </cell>
          <cell r="B416">
            <v>11.145621240398601</v>
          </cell>
          <cell r="C416">
            <v>6.0544702680360896</v>
          </cell>
          <cell r="D416">
            <v>9.17634964212208</v>
          </cell>
          <cell r="E416">
            <v>5.1501941735141701</v>
          </cell>
          <cell r="F416">
            <v>2.36198770164969</v>
          </cell>
        </row>
        <row r="417">
          <cell r="A417" t="str">
            <v>NM_001077589</v>
          </cell>
          <cell r="B417">
            <v>4.1413905110983196</v>
          </cell>
          <cell r="C417">
            <v>4.0108276978349802E-2</v>
          </cell>
          <cell r="D417">
            <v>13.752975638839899</v>
          </cell>
          <cell r="E417">
            <v>3.9694863844200001</v>
          </cell>
          <cell r="F417">
            <v>1.21841622570466</v>
          </cell>
        </row>
        <row r="418">
          <cell r="A418" t="str">
            <v>NM_001008939</v>
          </cell>
          <cell r="B418">
            <v>0</v>
          </cell>
          <cell r="C418">
            <v>0</v>
          </cell>
          <cell r="D418">
            <v>0</v>
          </cell>
          <cell r="E418">
            <v>0</v>
          </cell>
          <cell r="F418">
            <v>0</v>
          </cell>
        </row>
        <row r="419">
          <cell r="A419" t="str">
            <v>NM_001008891</v>
          </cell>
          <cell r="B419">
            <v>70.349831606722006</v>
          </cell>
          <cell r="C419">
            <v>68.146217670062498</v>
          </cell>
          <cell r="D419">
            <v>80.137741182301596</v>
          </cell>
          <cell r="E419">
            <v>84.749224280259199</v>
          </cell>
          <cell r="F419">
            <v>37.299127598661997</v>
          </cell>
        </row>
        <row r="420">
          <cell r="A420" t="str">
            <v>NM_001191653</v>
          </cell>
          <cell r="B420">
            <v>0.58483554861279496</v>
          </cell>
          <cell r="C420">
            <v>0.56972958640687099</v>
          </cell>
          <cell r="D420">
            <v>0.357670566664259</v>
          </cell>
          <cell r="E420">
            <v>2.8720960562526598</v>
          </cell>
          <cell r="F420">
            <v>0.36158019362851102</v>
          </cell>
        </row>
        <row r="421">
          <cell r="A421" t="str">
            <v>NM_001191714</v>
          </cell>
          <cell r="B421">
            <v>9.2412496748094295</v>
          </cell>
          <cell r="C421">
            <v>3.21592157491565</v>
          </cell>
          <cell r="D421">
            <v>0.127358338726663</v>
          </cell>
          <cell r="E421">
            <v>3.4683055030879801</v>
          </cell>
          <cell r="F421">
            <v>1.12598282785597</v>
          </cell>
        </row>
        <row r="422">
          <cell r="A422" t="str">
            <v>NM_001102403</v>
          </cell>
          <cell r="B422">
            <v>2.7318870425306101</v>
          </cell>
          <cell r="C422">
            <v>0</v>
          </cell>
          <cell r="D422">
            <v>19.912830033076901</v>
          </cell>
          <cell r="E422">
            <v>5.25692031276487</v>
          </cell>
          <cell r="F422">
            <v>0</v>
          </cell>
        </row>
        <row r="423">
          <cell r="A423" t="str">
            <v>NM_001135713</v>
          </cell>
          <cell r="B423">
            <v>0.53817533234689796</v>
          </cell>
          <cell r="C423">
            <v>0</v>
          </cell>
          <cell r="D423">
            <v>0</v>
          </cell>
          <cell r="E423">
            <v>0.155710115975982</v>
          </cell>
          <cell r="F423">
            <v>0.103075114635479</v>
          </cell>
        </row>
        <row r="424">
          <cell r="A424" t="str">
            <v>NM_001191688</v>
          </cell>
          <cell r="B424">
            <v>0.26371451608268298</v>
          </cell>
          <cell r="C424">
            <v>0</v>
          </cell>
          <cell r="D424">
            <v>0</v>
          </cell>
          <cell r="E424">
            <v>2.0051568033905101</v>
          </cell>
          <cell r="F424">
            <v>0.48398048243214697</v>
          </cell>
        </row>
        <row r="425">
          <cell r="A425" t="str">
            <v>NM_001271075</v>
          </cell>
          <cell r="B425">
            <v>0</v>
          </cell>
          <cell r="C425">
            <v>0</v>
          </cell>
          <cell r="D425">
            <v>0</v>
          </cell>
          <cell r="E425">
            <v>0</v>
          </cell>
          <cell r="F425">
            <v>0</v>
          </cell>
        </row>
        <row r="426">
          <cell r="A426" t="str">
            <v>NR_032747</v>
          </cell>
          <cell r="B426">
            <v>0</v>
          </cell>
          <cell r="C426">
            <v>0</v>
          </cell>
          <cell r="D426">
            <v>0</v>
          </cell>
          <cell r="E426">
            <v>0</v>
          </cell>
          <cell r="F426">
            <v>0</v>
          </cell>
        </row>
        <row r="427">
          <cell r="A427" t="str">
            <v>NM_001000261</v>
          </cell>
          <cell r="B427">
            <v>0</v>
          </cell>
          <cell r="C427">
            <v>0</v>
          </cell>
          <cell r="D427">
            <v>0</v>
          </cell>
          <cell r="E427">
            <v>0</v>
          </cell>
          <cell r="F427">
            <v>0</v>
          </cell>
        </row>
        <row r="428">
          <cell r="A428" t="str">
            <v>NM_001271177</v>
          </cell>
          <cell r="B428">
            <v>25.318382298637001</v>
          </cell>
          <cell r="C428">
            <v>25.068433273629299</v>
          </cell>
          <cell r="D428">
            <v>29.515025553489298</v>
          </cell>
          <cell r="E428">
            <v>33.026437041366002</v>
          </cell>
          <cell r="F428">
            <v>100.52916936882001</v>
          </cell>
        </row>
        <row r="429">
          <cell r="A429" t="str">
            <v>NM_001006996</v>
          </cell>
          <cell r="B429">
            <v>24.297724754742799</v>
          </cell>
          <cell r="C429">
            <v>28.370458143709001</v>
          </cell>
          <cell r="D429">
            <v>28.421972645912099</v>
          </cell>
          <cell r="E429">
            <v>15.7750040193836</v>
          </cell>
          <cell r="F429">
            <v>16.551947569482799</v>
          </cell>
        </row>
        <row r="430">
          <cell r="A430" t="str">
            <v>NM_053614</v>
          </cell>
          <cell r="B430">
            <v>1.7558527020738499</v>
          </cell>
          <cell r="C430">
            <v>14.0378969424224</v>
          </cell>
          <cell r="D430">
            <v>2.5658536639626699</v>
          </cell>
          <cell r="E430">
            <v>3.4291374525094298</v>
          </cell>
          <cell r="F430">
            <v>1.04768274184796</v>
          </cell>
        </row>
        <row r="431">
          <cell r="A431" t="str">
            <v>NM_001039015</v>
          </cell>
          <cell r="B431">
            <v>0</v>
          </cell>
          <cell r="C431">
            <v>0</v>
          </cell>
          <cell r="D431">
            <v>0</v>
          </cell>
          <cell r="E431">
            <v>0</v>
          </cell>
          <cell r="F431">
            <v>0</v>
          </cell>
        </row>
        <row r="432">
          <cell r="A432" t="str">
            <v>NM_001100969</v>
          </cell>
          <cell r="B432">
            <v>4.7063799675915101</v>
          </cell>
          <cell r="C432">
            <v>11.277216841466901</v>
          </cell>
          <cell r="D432">
            <v>12.429858606431999</v>
          </cell>
          <cell r="E432">
            <v>6.9186182863045396</v>
          </cell>
          <cell r="F432">
            <v>8.2569006325951904</v>
          </cell>
        </row>
        <row r="433">
          <cell r="A433" t="str">
            <v>NM_001170428</v>
          </cell>
          <cell r="B433">
            <v>0</v>
          </cell>
          <cell r="C433">
            <v>0</v>
          </cell>
          <cell r="D433">
            <v>0</v>
          </cell>
          <cell r="E433">
            <v>0</v>
          </cell>
          <cell r="F433">
            <v>0</v>
          </cell>
        </row>
        <row r="434">
          <cell r="A434" t="str">
            <v>NM_001033961</v>
          </cell>
          <cell r="B434">
            <v>0</v>
          </cell>
          <cell r="C434">
            <v>0</v>
          </cell>
          <cell r="D434">
            <v>0</v>
          </cell>
          <cell r="E434">
            <v>0</v>
          </cell>
          <cell r="F434">
            <v>0</v>
          </cell>
        </row>
        <row r="435">
          <cell r="A435" t="str">
            <v>NM_001127553</v>
          </cell>
          <cell r="B435">
            <v>6.1446072095330404</v>
          </cell>
          <cell r="C435">
            <v>12.689670040303699</v>
          </cell>
          <cell r="D435">
            <v>14.8283334669285</v>
          </cell>
          <cell r="E435">
            <v>18.633235730384101</v>
          </cell>
          <cell r="F435">
            <v>2.0159666488465602</v>
          </cell>
        </row>
        <row r="436">
          <cell r="A436" t="str">
            <v>NM_001009619</v>
          </cell>
          <cell r="B436">
            <v>44.561802483092499</v>
          </cell>
          <cell r="C436">
            <v>61.856759571122403</v>
          </cell>
          <cell r="D436">
            <v>105.121986876335</v>
          </cell>
          <cell r="E436">
            <v>50.718458907971602</v>
          </cell>
          <cell r="F436">
            <v>161.29199974401399</v>
          </cell>
        </row>
        <row r="437">
          <cell r="A437" t="str">
            <v>NM_172067</v>
          </cell>
          <cell r="B437">
            <v>22.6921470399549</v>
          </cell>
          <cell r="C437">
            <v>24.166866599863301</v>
          </cell>
          <cell r="D437">
            <v>6.97658684110091</v>
          </cell>
          <cell r="E437">
            <v>16.470095538892199</v>
          </cell>
          <cell r="F437">
            <v>23.845458198789501</v>
          </cell>
        </row>
        <row r="438">
          <cell r="A438" t="str">
            <v>NM_013220</v>
          </cell>
          <cell r="B438">
            <v>29.079094464470099</v>
          </cell>
          <cell r="C438">
            <v>20.188559760902599</v>
          </cell>
          <cell r="D438">
            <v>37.4640190664797</v>
          </cell>
          <cell r="E438">
            <v>26.7365377970278</v>
          </cell>
          <cell r="F438">
            <v>17.2487950980845</v>
          </cell>
        </row>
        <row r="439">
          <cell r="A439" t="str">
            <v>NM_053942</v>
          </cell>
          <cell r="B439">
            <v>7.8533822776023001</v>
          </cell>
          <cell r="C439">
            <v>1.0330213198493601</v>
          </cell>
          <cell r="D439">
            <v>2.0974068463498501</v>
          </cell>
          <cell r="E439">
            <v>7.9355116347145298</v>
          </cell>
          <cell r="F439">
            <v>6.6796265393095204</v>
          </cell>
        </row>
        <row r="440">
          <cell r="A440" t="str">
            <v>NM_153311</v>
          </cell>
          <cell r="B440">
            <v>0</v>
          </cell>
          <cell r="C440">
            <v>0</v>
          </cell>
          <cell r="D440">
            <v>0</v>
          </cell>
          <cell r="E440">
            <v>1.3031443020109199E-2</v>
          </cell>
          <cell r="F440">
            <v>0</v>
          </cell>
        </row>
        <row r="441">
          <cell r="A441" t="str">
            <v>NM_001107642</v>
          </cell>
          <cell r="B441">
            <v>0</v>
          </cell>
          <cell r="C441">
            <v>0</v>
          </cell>
          <cell r="D441">
            <v>0</v>
          </cell>
          <cell r="E441">
            <v>0</v>
          </cell>
          <cell r="F441">
            <v>0</v>
          </cell>
        </row>
        <row r="442">
          <cell r="A442" t="str">
            <v>NM_001105840</v>
          </cell>
          <cell r="B442">
            <v>12.114804693494101</v>
          </cell>
          <cell r="C442">
            <v>4.21868346467115</v>
          </cell>
          <cell r="D442">
            <v>10.556715865554599</v>
          </cell>
          <cell r="E442">
            <v>10.7439503161426</v>
          </cell>
          <cell r="F442">
            <v>12.002539983720901</v>
          </cell>
        </row>
        <row r="443">
          <cell r="A443" t="str">
            <v>NM_012714</v>
          </cell>
          <cell r="B443">
            <v>0</v>
          </cell>
          <cell r="C443">
            <v>0.62516919875327803</v>
          </cell>
          <cell r="D443">
            <v>0</v>
          </cell>
          <cell r="E443">
            <v>0.642196751721547</v>
          </cell>
          <cell r="F443">
            <v>0</v>
          </cell>
        </row>
        <row r="444">
          <cell r="A444" t="str">
            <v>NM_001034071</v>
          </cell>
          <cell r="B444">
            <v>304.75922622707498</v>
          </cell>
          <cell r="C444">
            <v>236.82112705948799</v>
          </cell>
          <cell r="D444">
            <v>218.738397190413</v>
          </cell>
          <cell r="E444">
            <v>180.18622928223499</v>
          </cell>
          <cell r="F444">
            <v>150.56363262496799</v>
          </cell>
        </row>
        <row r="445">
          <cell r="A445" t="str">
            <v>NM_001000705</v>
          </cell>
          <cell r="B445">
            <v>0</v>
          </cell>
          <cell r="C445">
            <v>0</v>
          </cell>
          <cell r="D445">
            <v>0</v>
          </cell>
          <cell r="E445">
            <v>0</v>
          </cell>
          <cell r="F445">
            <v>0</v>
          </cell>
        </row>
        <row r="446">
          <cell r="A446" t="str">
            <v>NR_037374</v>
          </cell>
          <cell r="B446">
            <v>0</v>
          </cell>
          <cell r="C446">
            <v>0</v>
          </cell>
          <cell r="D446">
            <v>0</v>
          </cell>
          <cell r="E446">
            <v>0</v>
          </cell>
          <cell r="F446">
            <v>0</v>
          </cell>
        </row>
        <row r="447">
          <cell r="A447" t="str">
            <v>NM_001000458</v>
          </cell>
          <cell r="B447">
            <v>0</v>
          </cell>
          <cell r="C447">
            <v>0</v>
          </cell>
          <cell r="D447">
            <v>0</v>
          </cell>
          <cell r="E447">
            <v>0</v>
          </cell>
          <cell r="F447">
            <v>0</v>
          </cell>
        </row>
        <row r="448">
          <cell r="A448" t="str">
            <v>NM_001135849</v>
          </cell>
          <cell r="B448">
            <v>0.75363979046906204</v>
          </cell>
          <cell r="C448">
            <v>0.265987525470194</v>
          </cell>
          <cell r="D448">
            <v>1.0052567906126599</v>
          </cell>
          <cell r="E448">
            <v>0.87996004488449098</v>
          </cell>
          <cell r="F448">
            <v>0.98577835956311999</v>
          </cell>
        </row>
        <row r="449">
          <cell r="A449" t="str">
            <v>NM_001106879</v>
          </cell>
          <cell r="B449">
            <v>0</v>
          </cell>
          <cell r="C449">
            <v>0</v>
          </cell>
          <cell r="D449">
            <v>0</v>
          </cell>
          <cell r="E449">
            <v>0</v>
          </cell>
          <cell r="F449">
            <v>0</v>
          </cell>
        </row>
        <row r="450">
          <cell r="A450" t="str">
            <v>NM_172047</v>
          </cell>
          <cell r="B450">
            <v>0</v>
          </cell>
          <cell r="C450">
            <v>0</v>
          </cell>
          <cell r="D450">
            <v>0</v>
          </cell>
          <cell r="E450">
            <v>1.04054187315858</v>
          </cell>
          <cell r="F450">
            <v>0</v>
          </cell>
        </row>
        <row r="451">
          <cell r="A451" t="str">
            <v>NM_001134789</v>
          </cell>
          <cell r="B451">
            <v>0</v>
          </cell>
          <cell r="C451">
            <v>0</v>
          </cell>
          <cell r="D451">
            <v>0</v>
          </cell>
          <cell r="E451">
            <v>0</v>
          </cell>
          <cell r="F451">
            <v>0</v>
          </cell>
        </row>
        <row r="452">
          <cell r="A452" t="str">
            <v>NM_012947</v>
          </cell>
          <cell r="B452">
            <v>3.1189864667009202</v>
          </cell>
          <cell r="C452">
            <v>6.4775181320115696</v>
          </cell>
          <cell r="D452">
            <v>5.1351998886537498</v>
          </cell>
          <cell r="E452">
            <v>2.69410121405974</v>
          </cell>
          <cell r="F452">
            <v>3.8327058652599799</v>
          </cell>
        </row>
        <row r="453">
          <cell r="A453" t="str">
            <v>NM_001008832</v>
          </cell>
          <cell r="B453">
            <v>24.8386759552195</v>
          </cell>
          <cell r="C453">
            <v>17.6746475485654</v>
          </cell>
          <cell r="D453">
            <v>39.200896660066803</v>
          </cell>
          <cell r="E453">
            <v>13.8874390892473</v>
          </cell>
          <cell r="F453">
            <v>34.1339471930009</v>
          </cell>
        </row>
        <row r="454">
          <cell r="A454" t="str">
            <v>NM_053398</v>
          </cell>
          <cell r="B454">
            <v>2.6970900272686702</v>
          </cell>
          <cell r="C454">
            <v>2.0116228474330802</v>
          </cell>
          <cell r="D454">
            <v>4.5550969304208699</v>
          </cell>
          <cell r="E454">
            <v>0.45381217467441198</v>
          </cell>
          <cell r="F454">
            <v>3.2790812979193702</v>
          </cell>
        </row>
        <row r="455">
          <cell r="A455" t="str">
            <v>NM_001191064</v>
          </cell>
          <cell r="B455">
            <v>3.13955280061582</v>
          </cell>
          <cell r="C455">
            <v>6.5115094558965296</v>
          </cell>
          <cell r="D455">
            <v>2.8767783718248698</v>
          </cell>
          <cell r="E455">
            <v>3.3446819934896102</v>
          </cell>
          <cell r="F455">
            <v>4.0653380597465896</v>
          </cell>
        </row>
        <row r="456">
          <cell r="A456" t="str">
            <v>NM_012623</v>
          </cell>
          <cell r="B456">
            <v>0</v>
          </cell>
          <cell r="C456">
            <v>0</v>
          </cell>
          <cell r="D456">
            <v>0.63733218041031703</v>
          </cell>
          <cell r="E456">
            <v>3.9466368714451E-3</v>
          </cell>
          <cell r="F456">
            <v>0</v>
          </cell>
        </row>
        <row r="457">
          <cell r="A457" t="str">
            <v>NM_012864</v>
          </cell>
          <cell r="B457">
            <v>0</v>
          </cell>
          <cell r="C457">
            <v>0</v>
          </cell>
          <cell r="D457">
            <v>0</v>
          </cell>
          <cell r="E457">
            <v>0</v>
          </cell>
          <cell r="F457">
            <v>0</v>
          </cell>
        </row>
        <row r="458">
          <cell r="A458" t="str">
            <v>NM_001024772</v>
          </cell>
          <cell r="B458">
            <v>1.4214183195707801E-2</v>
          </cell>
          <cell r="C458">
            <v>2.35399664830537E-2</v>
          </cell>
          <cell r="D458">
            <v>0</v>
          </cell>
          <cell r="E458">
            <v>0.418782720743612</v>
          </cell>
          <cell r="F458">
            <v>5.4657416786038499E-2</v>
          </cell>
        </row>
        <row r="459">
          <cell r="A459" t="str">
            <v>NM_214457</v>
          </cell>
          <cell r="B459">
            <v>0.27523227020056701</v>
          </cell>
          <cell r="C459">
            <v>8.6001774934215697E-3</v>
          </cell>
          <cell r="D459">
            <v>0.46655317077389902</v>
          </cell>
          <cell r="E459">
            <v>0.25549449708254701</v>
          </cell>
          <cell r="F459">
            <v>1.0932885507783501</v>
          </cell>
        </row>
        <row r="460">
          <cell r="A460" t="str">
            <v>NM_001007796</v>
          </cell>
          <cell r="B460">
            <v>17.330500719534701</v>
          </cell>
          <cell r="C460">
            <v>24.1788411734038</v>
          </cell>
          <cell r="D460">
            <v>11.919707869636801</v>
          </cell>
          <cell r="E460">
            <v>13.4755334661647</v>
          </cell>
          <cell r="F460">
            <v>27.051413098524701</v>
          </cell>
        </row>
        <row r="461">
          <cell r="A461" t="str">
            <v>NM_001110270</v>
          </cell>
          <cell r="B461">
            <v>0</v>
          </cell>
          <cell r="C461">
            <v>0</v>
          </cell>
          <cell r="D461">
            <v>0</v>
          </cell>
          <cell r="E461">
            <v>3.2537158940158101E-2</v>
          </cell>
          <cell r="F461">
            <v>7.6544722044824196E-2</v>
          </cell>
        </row>
        <row r="462">
          <cell r="A462" t="str">
            <v>NM_001047924</v>
          </cell>
          <cell r="B462">
            <v>0</v>
          </cell>
          <cell r="C462">
            <v>0</v>
          </cell>
          <cell r="D462">
            <v>0</v>
          </cell>
          <cell r="E462">
            <v>0</v>
          </cell>
          <cell r="F462">
            <v>0</v>
          </cell>
        </row>
        <row r="463">
          <cell r="A463" t="str">
            <v>NM_001013916</v>
          </cell>
          <cell r="B463">
            <v>5.2877979846592504</v>
          </cell>
          <cell r="C463">
            <v>4.3843034717762404</v>
          </cell>
          <cell r="D463">
            <v>13.8762699058096</v>
          </cell>
          <cell r="E463">
            <v>15.4082936072172</v>
          </cell>
          <cell r="F463">
            <v>10.2937626230822</v>
          </cell>
        </row>
        <row r="464">
          <cell r="A464" t="str">
            <v>NM_013218</v>
          </cell>
          <cell r="B464">
            <v>32.092570393283999</v>
          </cell>
          <cell r="C464">
            <v>17.948268946534</v>
          </cell>
          <cell r="D464">
            <v>35.966688042939502</v>
          </cell>
          <cell r="E464">
            <v>17.991596127770201</v>
          </cell>
          <cell r="F464">
            <v>35.679847373819598</v>
          </cell>
        </row>
        <row r="465">
          <cell r="A465" t="str">
            <v>NM_001039610</v>
          </cell>
          <cell r="B465">
            <v>3.3405912224556999</v>
          </cell>
          <cell r="C465">
            <v>0.322718647923878</v>
          </cell>
          <cell r="D465">
            <v>7.8216327326290997</v>
          </cell>
          <cell r="E465">
            <v>3.2409036489697298</v>
          </cell>
          <cell r="F465">
            <v>9.2728349785095308</v>
          </cell>
        </row>
        <row r="466">
          <cell r="A466" t="str">
            <v>NM_001000088</v>
          </cell>
          <cell r="B466">
            <v>0</v>
          </cell>
          <cell r="C466">
            <v>0</v>
          </cell>
          <cell r="D466">
            <v>0</v>
          </cell>
          <cell r="E466">
            <v>0</v>
          </cell>
          <cell r="F466">
            <v>0</v>
          </cell>
        </row>
        <row r="467">
          <cell r="A467" t="str">
            <v>NM_032080</v>
          </cell>
          <cell r="B467">
            <v>1.63633142615245</v>
          </cell>
          <cell r="C467">
            <v>2.6992988597433598</v>
          </cell>
          <cell r="D467">
            <v>4.2837985467322603</v>
          </cell>
          <cell r="E467">
            <v>1.87712560559814</v>
          </cell>
          <cell r="F467">
            <v>8.4483907312280504</v>
          </cell>
        </row>
        <row r="468">
          <cell r="A468" t="str">
            <v>NM_012564</v>
          </cell>
          <cell r="B468">
            <v>3.2276971949820203E-2</v>
          </cell>
          <cell r="C468">
            <v>0</v>
          </cell>
          <cell r="D468">
            <v>0</v>
          </cell>
          <cell r="E468">
            <v>0</v>
          </cell>
          <cell r="F468">
            <v>0</v>
          </cell>
        </row>
        <row r="469">
          <cell r="A469" t="str">
            <v>NM_031643</v>
          </cell>
          <cell r="B469">
            <v>73.887088991866307</v>
          </cell>
          <cell r="C469">
            <v>83.333301313558906</v>
          </cell>
          <cell r="D469">
            <v>74.623577393581101</v>
          </cell>
          <cell r="E469">
            <v>49.947638449682799</v>
          </cell>
          <cell r="F469">
            <v>79.290828743375897</v>
          </cell>
        </row>
        <row r="470">
          <cell r="A470" t="str">
            <v>NM_001109898</v>
          </cell>
          <cell r="B470">
            <v>4.8215934729124799</v>
          </cell>
          <cell r="C470">
            <v>9.8250717735168003</v>
          </cell>
          <cell r="D470">
            <v>2.2518013335120202</v>
          </cell>
          <cell r="E470">
            <v>4.9350166347599602</v>
          </cell>
          <cell r="F470">
            <v>7.7356536706193202</v>
          </cell>
        </row>
        <row r="471">
          <cell r="A471" t="str">
            <v>NM_001191971</v>
          </cell>
          <cell r="B471">
            <v>0</v>
          </cell>
          <cell r="C471">
            <v>0</v>
          </cell>
          <cell r="D471">
            <v>0</v>
          </cell>
          <cell r="E471">
            <v>0</v>
          </cell>
          <cell r="F471">
            <v>0</v>
          </cell>
        </row>
        <row r="472">
          <cell r="A472" t="str">
            <v>NM_001108730</v>
          </cell>
          <cell r="B472">
            <v>32.621367971692003</v>
          </cell>
          <cell r="C472">
            <v>14.003510126802601</v>
          </cell>
          <cell r="D472">
            <v>9.1780708266261595</v>
          </cell>
          <cell r="E472">
            <v>11.5866026852594</v>
          </cell>
          <cell r="F472">
            <v>13.6505625880707</v>
          </cell>
        </row>
        <row r="473">
          <cell r="A473" t="str">
            <v>NM_001271273</v>
          </cell>
          <cell r="B473">
            <v>1.0641796234204</v>
          </cell>
          <cell r="C473">
            <v>0.97131017247332596</v>
          </cell>
          <cell r="D473">
            <v>7.1746728692049205E-2</v>
          </cell>
          <cell r="E473">
            <v>0.47043626808843197</v>
          </cell>
          <cell r="F473">
            <v>0.26737900652962798</v>
          </cell>
        </row>
        <row r="474">
          <cell r="A474" t="str">
            <v>NM_012582</v>
          </cell>
          <cell r="B474">
            <v>0</v>
          </cell>
          <cell r="C474">
            <v>1.35562454975215</v>
          </cell>
          <cell r="D474">
            <v>0</v>
          </cell>
          <cell r="E474">
            <v>1.7961817574122001</v>
          </cell>
          <cell r="F474">
            <v>0</v>
          </cell>
        </row>
        <row r="475">
          <cell r="A475" t="str">
            <v>NM_134407</v>
          </cell>
          <cell r="B475">
            <v>1.8675863520396301</v>
          </cell>
          <cell r="C475">
            <v>8.7766554146671307</v>
          </cell>
          <cell r="D475">
            <v>8.0739528588006308</v>
          </cell>
          <cell r="E475">
            <v>2.0052729671493399</v>
          </cell>
          <cell r="F475">
            <v>9.1464337547987107</v>
          </cell>
        </row>
        <row r="476">
          <cell r="A476" t="str">
            <v>NM_134353</v>
          </cell>
          <cell r="B476">
            <v>66.150108567444505</v>
          </cell>
          <cell r="C476">
            <v>66.760624492784203</v>
          </cell>
          <cell r="D476">
            <v>106.467197606166</v>
          </cell>
          <cell r="E476">
            <v>73.151465826177699</v>
          </cell>
          <cell r="F476">
            <v>120.722965856027</v>
          </cell>
        </row>
        <row r="477">
          <cell r="A477" t="str">
            <v>NM_001014116</v>
          </cell>
          <cell r="B477">
            <v>157.42593841555399</v>
          </cell>
          <cell r="C477">
            <v>210.98954536319999</v>
          </cell>
          <cell r="D477">
            <v>140.32605761104699</v>
          </cell>
          <cell r="E477">
            <v>186.182556652166</v>
          </cell>
          <cell r="F477">
            <v>212.61263258220899</v>
          </cell>
        </row>
        <row r="478">
          <cell r="A478" t="str">
            <v>NM_019330</v>
          </cell>
          <cell r="B478">
            <v>4.6738425419568701</v>
          </cell>
          <cell r="C478">
            <v>7.5108236789326499</v>
          </cell>
          <cell r="D478">
            <v>5.2881806937829801</v>
          </cell>
          <cell r="E478">
            <v>3.8264898272737899</v>
          </cell>
          <cell r="F478">
            <v>1.5336854360673899</v>
          </cell>
        </row>
        <row r="479">
          <cell r="A479" t="str">
            <v>NM_001134632</v>
          </cell>
          <cell r="B479">
            <v>1.6640624929883601</v>
          </cell>
          <cell r="C479">
            <v>0.76405913851251395</v>
          </cell>
          <cell r="D479">
            <v>0</v>
          </cell>
          <cell r="E479">
            <v>0.48727098173104499</v>
          </cell>
          <cell r="F479">
            <v>0.99064759938988101</v>
          </cell>
        </row>
        <row r="480">
          <cell r="A480" t="str">
            <v>NM_001271233</v>
          </cell>
          <cell r="B480">
            <v>4.9497943806033904</v>
          </cell>
          <cell r="C480">
            <v>3.5729345664544199</v>
          </cell>
          <cell r="D480">
            <v>4.7499784850488496</v>
          </cell>
          <cell r="E480">
            <v>2.1142440501572701</v>
          </cell>
          <cell r="F480">
            <v>6.10959750313065</v>
          </cell>
        </row>
        <row r="481">
          <cell r="A481" t="str">
            <v>NM_001107035</v>
          </cell>
          <cell r="B481">
            <v>1.8540080952485001</v>
          </cell>
          <cell r="C481">
            <v>0.44373650388188701</v>
          </cell>
          <cell r="D481">
            <v>6.02724152027138E-2</v>
          </cell>
          <cell r="E481">
            <v>1.54302477548164</v>
          </cell>
          <cell r="F481">
            <v>1.3086417094673</v>
          </cell>
        </row>
        <row r="482">
          <cell r="A482" t="str">
            <v>NM_001135039</v>
          </cell>
          <cell r="B482">
            <v>5.9843132103909298</v>
          </cell>
          <cell r="C482">
            <v>6.7668885578136901</v>
          </cell>
          <cell r="D482">
            <v>26.4057222547663</v>
          </cell>
          <cell r="E482">
            <v>7.6753297558494102</v>
          </cell>
          <cell r="F482">
            <v>17.148518656587999</v>
          </cell>
        </row>
        <row r="483">
          <cell r="A483" t="str">
            <v>NM_001134726</v>
          </cell>
          <cell r="B483">
            <v>0</v>
          </cell>
          <cell r="C483">
            <v>0</v>
          </cell>
          <cell r="D483">
            <v>0</v>
          </cell>
          <cell r="E483">
            <v>0</v>
          </cell>
          <cell r="F483">
            <v>1.01175736193108E-2</v>
          </cell>
        </row>
        <row r="484">
          <cell r="A484" t="str">
            <v>NM_001173510</v>
          </cell>
          <cell r="B484">
            <v>2.5185883369480799</v>
          </cell>
          <cell r="C484">
            <v>0.123979034001059</v>
          </cell>
          <cell r="D484">
            <v>6.6034003718435903</v>
          </cell>
          <cell r="E484">
            <v>2.1750312350564101</v>
          </cell>
          <cell r="F484">
            <v>0.80362802079835205</v>
          </cell>
        </row>
        <row r="485">
          <cell r="A485" t="str">
            <v>NM_001109075</v>
          </cell>
          <cell r="B485">
            <v>11.6915133191296</v>
          </cell>
          <cell r="C485">
            <v>15.5630417453369</v>
          </cell>
          <cell r="D485">
            <v>14.521781146801599</v>
          </cell>
          <cell r="E485">
            <v>13.3592847067395</v>
          </cell>
          <cell r="F485">
            <v>25.5781602647508</v>
          </cell>
        </row>
        <row r="486">
          <cell r="A486" t="str">
            <v>NM_012507</v>
          </cell>
          <cell r="B486">
            <v>1.7388906927201899</v>
          </cell>
          <cell r="C486">
            <v>0.74605167540346695</v>
          </cell>
          <cell r="D486">
            <v>9.2400036244132497</v>
          </cell>
          <cell r="E486">
            <v>0.47420094805792001</v>
          </cell>
          <cell r="F486">
            <v>2.7975940702475</v>
          </cell>
        </row>
        <row r="487">
          <cell r="A487" t="str">
            <v>NM_001011989</v>
          </cell>
          <cell r="B487">
            <v>0.51193256320411695</v>
          </cell>
          <cell r="C487">
            <v>0.41105764491403002</v>
          </cell>
          <cell r="D487">
            <v>0.59167487323419199</v>
          </cell>
          <cell r="E487">
            <v>0.36386668039521097</v>
          </cell>
          <cell r="F487">
            <v>4.97101144569378E-2</v>
          </cell>
        </row>
        <row r="488">
          <cell r="A488" t="str">
            <v>NM_001077428</v>
          </cell>
          <cell r="B488">
            <v>7.0757161694598203</v>
          </cell>
          <cell r="C488">
            <v>14.591371727505599</v>
          </cell>
          <cell r="D488">
            <v>3.8416008632728298</v>
          </cell>
          <cell r="E488">
            <v>9.1174795871098802</v>
          </cell>
          <cell r="F488">
            <v>1.73853426844087</v>
          </cell>
        </row>
        <row r="489">
          <cell r="A489" t="str">
            <v>NM_001047879</v>
          </cell>
          <cell r="B489">
            <v>3.0250560552970498</v>
          </cell>
          <cell r="C489">
            <v>4.6966547319278904</v>
          </cell>
          <cell r="D489">
            <v>5.5124375689652201</v>
          </cell>
          <cell r="E489">
            <v>3.8649741295637701</v>
          </cell>
          <cell r="F489">
            <v>6.4703927730011701</v>
          </cell>
        </row>
        <row r="490">
          <cell r="A490" t="str">
            <v>NM_147141</v>
          </cell>
          <cell r="B490">
            <v>0</v>
          </cell>
          <cell r="C490">
            <v>0</v>
          </cell>
          <cell r="D490">
            <v>0</v>
          </cell>
          <cell r="E490">
            <v>0</v>
          </cell>
          <cell r="F490">
            <v>0</v>
          </cell>
        </row>
        <row r="491">
          <cell r="A491" t="str">
            <v>NM_001106869</v>
          </cell>
          <cell r="B491">
            <v>1.6510680000529101</v>
          </cell>
          <cell r="C491">
            <v>4.67041755198572E-2</v>
          </cell>
          <cell r="D491">
            <v>0</v>
          </cell>
          <cell r="E491">
            <v>1.1733530228391201E-2</v>
          </cell>
          <cell r="F491">
            <v>9.8583966235188895E-3</v>
          </cell>
        </row>
        <row r="492">
          <cell r="A492" t="str">
            <v>NM_001008898</v>
          </cell>
          <cell r="B492">
            <v>0</v>
          </cell>
          <cell r="C492">
            <v>0</v>
          </cell>
          <cell r="D492">
            <v>0</v>
          </cell>
          <cell r="E492">
            <v>0</v>
          </cell>
          <cell r="F492">
            <v>0</v>
          </cell>
        </row>
        <row r="493">
          <cell r="A493" t="str">
            <v>NM_053730</v>
          </cell>
          <cell r="B493">
            <v>0</v>
          </cell>
          <cell r="C493">
            <v>0</v>
          </cell>
          <cell r="D493">
            <v>0</v>
          </cell>
          <cell r="E493">
            <v>0</v>
          </cell>
          <cell r="F493">
            <v>0</v>
          </cell>
        </row>
        <row r="494">
          <cell r="A494" t="str">
            <v>NM_001025412</v>
          </cell>
          <cell r="B494">
            <v>22.743485649052801</v>
          </cell>
          <cell r="C494">
            <v>39.96505906318</v>
          </cell>
          <cell r="D494">
            <v>30.5856445428775</v>
          </cell>
          <cell r="E494">
            <v>30.333490909751902</v>
          </cell>
          <cell r="F494">
            <v>41.997278835808501</v>
          </cell>
        </row>
        <row r="495">
          <cell r="A495" t="str">
            <v>NM_001000440</v>
          </cell>
          <cell r="B495">
            <v>0</v>
          </cell>
          <cell r="C495">
            <v>0</v>
          </cell>
          <cell r="D495">
            <v>0</v>
          </cell>
          <cell r="E495">
            <v>0</v>
          </cell>
          <cell r="F495">
            <v>0</v>
          </cell>
        </row>
        <row r="496">
          <cell r="A496" t="str">
            <v>NM_053870</v>
          </cell>
          <cell r="B496">
            <v>0</v>
          </cell>
          <cell r="C496">
            <v>0</v>
          </cell>
          <cell r="D496">
            <v>0</v>
          </cell>
          <cell r="E496">
            <v>0</v>
          </cell>
          <cell r="F496">
            <v>0</v>
          </cell>
        </row>
        <row r="497">
          <cell r="A497" t="str">
            <v>NM_001000457</v>
          </cell>
          <cell r="B497">
            <v>0</v>
          </cell>
          <cell r="C497">
            <v>0</v>
          </cell>
          <cell r="D497">
            <v>0</v>
          </cell>
          <cell r="E497">
            <v>0</v>
          </cell>
          <cell r="F497">
            <v>0</v>
          </cell>
        </row>
        <row r="498">
          <cell r="A498" t="str">
            <v>NM_001107639</v>
          </cell>
          <cell r="B498">
            <v>1.08162273121026</v>
          </cell>
          <cell r="C498">
            <v>2.9624760300914499</v>
          </cell>
          <cell r="D498">
            <v>1.0930397322124701</v>
          </cell>
          <cell r="E498">
            <v>2.7636802910216902</v>
          </cell>
          <cell r="F498">
            <v>3.0127066404817802</v>
          </cell>
        </row>
        <row r="499">
          <cell r="A499" t="str">
            <v>NM_001008291</v>
          </cell>
          <cell r="B499">
            <v>8.7771870321217893</v>
          </cell>
          <cell r="C499">
            <v>15.5387190929727</v>
          </cell>
          <cell r="D499">
            <v>15.456676072530801</v>
          </cell>
          <cell r="E499">
            <v>19.208063962292702</v>
          </cell>
          <cell r="F499">
            <v>24.143773541875699</v>
          </cell>
        </row>
        <row r="500">
          <cell r="A500" t="str">
            <v>NM_001108036</v>
          </cell>
          <cell r="B500">
            <v>0.79273176761146102</v>
          </cell>
          <cell r="C500">
            <v>0.40153202536197702</v>
          </cell>
          <cell r="D500">
            <v>0.87560109233827699</v>
          </cell>
          <cell r="E500">
            <v>1.93464995649351</v>
          </cell>
          <cell r="F500">
            <v>2.0646085191818502</v>
          </cell>
        </row>
        <row r="501">
          <cell r="A501" t="str">
            <v>NM_001034831</v>
          </cell>
          <cell r="B501">
            <v>5.89498103083528E-2</v>
          </cell>
          <cell r="C501">
            <v>2.6638003453446699</v>
          </cell>
          <cell r="D501">
            <v>0.12847797247371001</v>
          </cell>
          <cell r="E501">
            <v>0.29388256625648101</v>
          </cell>
          <cell r="F501">
            <v>0.27525200519298698</v>
          </cell>
        </row>
        <row r="502">
          <cell r="A502" t="str">
            <v>NM_001106992</v>
          </cell>
          <cell r="B502">
            <v>0.120549050293486</v>
          </cell>
          <cell r="C502">
            <v>0.31372011832343299</v>
          </cell>
          <cell r="D502">
            <v>0.12771608686915301</v>
          </cell>
          <cell r="E502">
            <v>0.28078262500872497</v>
          </cell>
          <cell r="F502">
            <v>0.68014048848716602</v>
          </cell>
        </row>
        <row r="503">
          <cell r="A503" t="str">
            <v>NM_001130579</v>
          </cell>
          <cell r="B503">
            <v>21.677302436703599</v>
          </cell>
          <cell r="C503">
            <v>29.669723690304199</v>
          </cell>
          <cell r="D503">
            <v>25.4337464422285</v>
          </cell>
          <cell r="E503">
            <v>24.900985428405299</v>
          </cell>
          <cell r="F503">
            <v>8.2810208562762906</v>
          </cell>
        </row>
        <row r="504">
          <cell r="A504" t="str">
            <v>NM_019166</v>
          </cell>
          <cell r="B504">
            <v>3.5338819091305103E-2</v>
          </cell>
          <cell r="C504">
            <v>9.7540440828990799E-3</v>
          </cell>
          <cell r="D504">
            <v>2.2763415324978999</v>
          </cell>
          <cell r="E504">
            <v>3.3694607281902801E-3</v>
          </cell>
          <cell r="F504">
            <v>0.334056553746158</v>
          </cell>
        </row>
        <row r="505">
          <cell r="A505" t="str">
            <v>NM_001271305</v>
          </cell>
          <cell r="B505">
            <v>10.2294479820472</v>
          </cell>
          <cell r="C505">
            <v>2.4384609196957698</v>
          </cell>
          <cell r="D505">
            <v>4.3788372640852599E-2</v>
          </cell>
          <cell r="E505">
            <v>14.2903578096546</v>
          </cell>
          <cell r="F505">
            <v>12.063181402295699</v>
          </cell>
        </row>
        <row r="506">
          <cell r="A506" t="str">
            <v>NM_001071776</v>
          </cell>
          <cell r="B506">
            <v>20.729494787530701</v>
          </cell>
          <cell r="C506">
            <v>8.2690302021006108</v>
          </cell>
          <cell r="D506">
            <v>28.416829328386601</v>
          </cell>
          <cell r="E506">
            <v>18.108188453124701</v>
          </cell>
          <cell r="F506">
            <v>31.526107818321002</v>
          </cell>
        </row>
        <row r="507">
          <cell r="A507" t="str">
            <v>NM_001013902</v>
          </cell>
          <cell r="B507">
            <v>0</v>
          </cell>
          <cell r="C507">
            <v>0</v>
          </cell>
          <cell r="D507">
            <v>0</v>
          </cell>
          <cell r="E507">
            <v>0</v>
          </cell>
          <cell r="F507">
            <v>0</v>
          </cell>
        </row>
        <row r="508">
          <cell r="A508" t="str">
            <v>NM_001271066</v>
          </cell>
          <cell r="B508">
            <v>9.8116861213027793</v>
          </cell>
          <cell r="C508">
            <v>4.1973211012567102</v>
          </cell>
          <cell r="D508">
            <v>4.84126265531442</v>
          </cell>
          <cell r="E508">
            <v>7.2550474989392901</v>
          </cell>
          <cell r="F508">
            <v>11.0071942024277</v>
          </cell>
        </row>
        <row r="509">
          <cell r="A509" t="str">
            <v>NM_001108339</v>
          </cell>
          <cell r="B509">
            <v>9.6759129868799505</v>
          </cell>
          <cell r="C509">
            <v>5.6668896741294699</v>
          </cell>
          <cell r="D509">
            <v>11.0865363575501</v>
          </cell>
          <cell r="E509">
            <v>6.1140984772411198</v>
          </cell>
          <cell r="F509">
            <v>14.867116493497299</v>
          </cell>
        </row>
        <row r="510">
          <cell r="A510" t="str">
            <v>NM_001037518</v>
          </cell>
          <cell r="B510">
            <v>0</v>
          </cell>
          <cell r="C510">
            <v>0</v>
          </cell>
          <cell r="D510">
            <v>0</v>
          </cell>
          <cell r="E510">
            <v>0</v>
          </cell>
          <cell r="F510">
            <v>0</v>
          </cell>
        </row>
        <row r="511">
          <cell r="A511" t="str">
            <v>NM_001002855</v>
          </cell>
          <cell r="B511">
            <v>0</v>
          </cell>
          <cell r="C511">
            <v>0</v>
          </cell>
          <cell r="D511">
            <v>0</v>
          </cell>
          <cell r="E511">
            <v>0</v>
          </cell>
          <cell r="F511">
            <v>0</v>
          </cell>
        </row>
        <row r="512">
          <cell r="A512" t="str">
            <v>NM_001129878</v>
          </cell>
          <cell r="B512">
            <v>0</v>
          </cell>
          <cell r="C512">
            <v>0</v>
          </cell>
          <cell r="D512">
            <v>0</v>
          </cell>
          <cell r="E512">
            <v>0</v>
          </cell>
          <cell r="F512">
            <v>0</v>
          </cell>
        </row>
        <row r="513">
          <cell r="A513" t="str">
            <v>NM_001037770</v>
          </cell>
          <cell r="B513">
            <v>52.882727482321997</v>
          </cell>
          <cell r="C513">
            <v>43.823676260186502</v>
          </cell>
          <cell r="D513">
            <v>39.434402289469901</v>
          </cell>
          <cell r="E513">
            <v>27.805513571598699</v>
          </cell>
          <cell r="F513">
            <v>40.995397592749804</v>
          </cell>
        </row>
        <row r="514">
          <cell r="A514" t="str">
            <v>NM_057185</v>
          </cell>
          <cell r="B514">
            <v>0</v>
          </cell>
          <cell r="C514">
            <v>0</v>
          </cell>
          <cell r="D514">
            <v>0</v>
          </cell>
          <cell r="E514">
            <v>0</v>
          </cell>
          <cell r="F514">
            <v>3.7904647363195397E-2</v>
          </cell>
        </row>
        <row r="515">
          <cell r="A515" t="str">
            <v>NM_001024967</v>
          </cell>
          <cell r="B515">
            <v>1.7821286219796</v>
          </cell>
          <cell r="C515">
            <v>10.740728399190701</v>
          </cell>
          <cell r="D515">
            <v>9.1488328569439901</v>
          </cell>
          <cell r="E515">
            <v>4.1619924645648299</v>
          </cell>
          <cell r="F515">
            <v>4.0914225356738196</v>
          </cell>
        </row>
        <row r="516">
          <cell r="A516" t="str">
            <v>NM_001010953</v>
          </cell>
          <cell r="B516">
            <v>5.2010287690701702</v>
          </cell>
          <cell r="C516">
            <v>9.1743958822282501</v>
          </cell>
          <cell r="D516">
            <v>17.936804009953399</v>
          </cell>
          <cell r="E516">
            <v>2.9640239826199299</v>
          </cell>
          <cell r="F516">
            <v>3.2885308890388898</v>
          </cell>
        </row>
        <row r="517">
          <cell r="A517" t="str">
            <v>NM_001006597</v>
          </cell>
          <cell r="B517">
            <v>0</v>
          </cell>
          <cell r="C517">
            <v>0</v>
          </cell>
          <cell r="D517">
            <v>0</v>
          </cell>
          <cell r="E517">
            <v>0</v>
          </cell>
          <cell r="F517">
            <v>0</v>
          </cell>
        </row>
        <row r="518">
          <cell r="A518" t="str">
            <v>NM_001013896</v>
          </cell>
          <cell r="B518">
            <v>9.9251688745696995</v>
          </cell>
          <cell r="C518">
            <v>9.3581928797389899</v>
          </cell>
          <cell r="D518">
            <v>8.4356508310569094</v>
          </cell>
          <cell r="E518">
            <v>6.7978062146247398</v>
          </cell>
          <cell r="F518">
            <v>4.4237694853147698</v>
          </cell>
        </row>
        <row r="519">
          <cell r="A519" t="str">
            <v>NM_001107053</v>
          </cell>
          <cell r="B519">
            <v>0</v>
          </cell>
          <cell r="C519">
            <v>0</v>
          </cell>
          <cell r="D519">
            <v>0</v>
          </cell>
          <cell r="E519">
            <v>0.65450576969481999</v>
          </cell>
          <cell r="F519">
            <v>0.24847753846724099</v>
          </cell>
        </row>
        <row r="520">
          <cell r="A520" t="str">
            <v>NM_001134504</v>
          </cell>
          <cell r="B520">
            <v>0.72570789205358599</v>
          </cell>
          <cell r="C520">
            <v>4.06221100181022</v>
          </cell>
          <cell r="D520">
            <v>7.2026205938399901</v>
          </cell>
          <cell r="E520">
            <v>3.2632023773691401</v>
          </cell>
          <cell r="F520">
            <v>1.9254760924763401</v>
          </cell>
        </row>
        <row r="521">
          <cell r="A521" t="str">
            <v>NM_198746</v>
          </cell>
          <cell r="B521">
            <v>2.58205061251026</v>
          </cell>
          <cell r="C521">
            <v>1.8984445749430701</v>
          </cell>
          <cell r="D521">
            <v>1.79226475432148</v>
          </cell>
          <cell r="E521">
            <v>1.08239382014537</v>
          </cell>
          <cell r="F521">
            <v>0.16405162834929801</v>
          </cell>
        </row>
        <row r="522">
          <cell r="A522" t="str">
            <v>NM_001099489</v>
          </cell>
          <cell r="B522">
            <v>0</v>
          </cell>
          <cell r="C522">
            <v>0</v>
          </cell>
          <cell r="D522">
            <v>0</v>
          </cell>
          <cell r="E522">
            <v>0</v>
          </cell>
          <cell r="F522">
            <v>0</v>
          </cell>
        </row>
        <row r="523">
          <cell r="A523" t="str">
            <v>NM_001109212</v>
          </cell>
          <cell r="B523">
            <v>8.4833817352073293</v>
          </cell>
          <cell r="C523">
            <v>10.2809814761127</v>
          </cell>
          <cell r="D523">
            <v>6.6560876666282001</v>
          </cell>
          <cell r="E523">
            <v>2.53954726926791</v>
          </cell>
          <cell r="F523">
            <v>3.7664100807382299</v>
          </cell>
        </row>
        <row r="524">
          <cell r="A524" t="str">
            <v>NM_017358</v>
          </cell>
          <cell r="B524">
            <v>2.9922927000753599</v>
          </cell>
          <cell r="C524">
            <v>9.2327270842455906</v>
          </cell>
          <cell r="D524">
            <v>4.4382720468265302E-2</v>
          </cell>
          <cell r="E524">
            <v>0.94151312630296502</v>
          </cell>
          <cell r="F524">
            <v>4.5617220294568304</v>
          </cell>
        </row>
        <row r="525">
          <cell r="A525" t="str">
            <v>NM_001114621</v>
          </cell>
          <cell r="B525">
            <v>0</v>
          </cell>
          <cell r="C525">
            <v>0</v>
          </cell>
          <cell r="D525">
            <v>0</v>
          </cell>
          <cell r="E525">
            <v>0</v>
          </cell>
          <cell r="F525">
            <v>0</v>
          </cell>
        </row>
        <row r="526">
          <cell r="A526" t="str">
            <v>NM_001109885</v>
          </cell>
          <cell r="B526">
            <v>54.432141815888698</v>
          </cell>
          <cell r="C526">
            <v>32.424002329739999</v>
          </cell>
          <cell r="D526">
            <v>23.1291506157181</v>
          </cell>
          <cell r="E526">
            <v>36.001416887504</v>
          </cell>
          <cell r="F526">
            <v>36.964757459561199</v>
          </cell>
        </row>
        <row r="527">
          <cell r="A527" t="str">
            <v>NM_001008837</v>
          </cell>
          <cell r="B527">
            <v>34.194337336172602</v>
          </cell>
          <cell r="C527">
            <v>26.799150555975</v>
          </cell>
          <cell r="D527">
            <v>41.101924681603997</v>
          </cell>
          <cell r="E527">
            <v>16.421332868892801</v>
          </cell>
          <cell r="F527">
            <v>39.774351357741097</v>
          </cell>
        </row>
        <row r="528">
          <cell r="A528" t="str">
            <v>NM_001009633</v>
          </cell>
          <cell r="B528">
            <v>3.4358970016500701</v>
          </cell>
          <cell r="C528">
            <v>5.5524895941903001</v>
          </cell>
          <cell r="D528">
            <v>1.0176825930276201</v>
          </cell>
          <cell r="E528">
            <v>1.6908566563282099</v>
          </cell>
          <cell r="F528">
            <v>6.1620308677536801</v>
          </cell>
        </row>
        <row r="529">
          <cell r="A529" t="str">
            <v>NM_001167553</v>
          </cell>
          <cell r="B529">
            <v>0</v>
          </cell>
          <cell r="C529">
            <v>0</v>
          </cell>
          <cell r="D529">
            <v>0</v>
          </cell>
          <cell r="E529">
            <v>0</v>
          </cell>
          <cell r="F529">
            <v>0</v>
          </cell>
        </row>
        <row r="530">
          <cell r="A530" t="str">
            <v>NM_001108012</v>
          </cell>
          <cell r="B530">
            <v>2.02775760274432</v>
          </cell>
          <cell r="C530">
            <v>0.28964035683169997</v>
          </cell>
          <cell r="D530">
            <v>0.98822464494861795</v>
          </cell>
          <cell r="E530">
            <v>3.8658572481924001</v>
          </cell>
          <cell r="F530">
            <v>5.6644003665377198</v>
          </cell>
        </row>
        <row r="531">
          <cell r="A531" t="str">
            <v>NM_019289</v>
          </cell>
          <cell r="B531">
            <v>251.43889574889801</v>
          </cell>
          <cell r="C531">
            <v>121.435293547306</v>
          </cell>
          <cell r="D531">
            <v>178.37764077570901</v>
          </cell>
          <cell r="E531">
            <v>94.136494497569998</v>
          </cell>
          <cell r="F531">
            <v>209.29437762418399</v>
          </cell>
        </row>
        <row r="532">
          <cell r="A532" t="str">
            <v>NM_134472</v>
          </cell>
          <cell r="B532">
            <v>4.5432008979023699</v>
          </cell>
          <cell r="C532">
            <v>4.3847625290991203</v>
          </cell>
          <cell r="D532">
            <v>2.7738443482350901</v>
          </cell>
          <cell r="E532">
            <v>4.3725207144548204</v>
          </cell>
          <cell r="F532">
            <v>2.3579735671366802</v>
          </cell>
        </row>
        <row r="533">
          <cell r="A533" t="str">
            <v>NM_001106441</v>
          </cell>
          <cell r="B533">
            <v>20.8304761643695</v>
          </cell>
          <cell r="C533">
            <v>33.062992138529303</v>
          </cell>
          <cell r="D533">
            <v>41.499481294928302</v>
          </cell>
          <cell r="E533">
            <v>32.402921865577703</v>
          </cell>
          <cell r="F533">
            <v>20.069716964207501</v>
          </cell>
        </row>
        <row r="534">
          <cell r="A534" t="str">
            <v>NM_022244</v>
          </cell>
          <cell r="B534">
            <v>15.003968960857801</v>
          </cell>
          <cell r="C534">
            <v>9.6867187556372301</v>
          </cell>
          <cell r="D534">
            <v>12.2159703089846</v>
          </cell>
          <cell r="E534">
            <v>18.573145298873801</v>
          </cell>
          <cell r="F534">
            <v>15.4883447919949</v>
          </cell>
        </row>
        <row r="535">
          <cell r="A535" t="str">
            <v>NM_001001354</v>
          </cell>
          <cell r="B535">
            <v>0</v>
          </cell>
          <cell r="C535">
            <v>0</v>
          </cell>
          <cell r="D535">
            <v>0</v>
          </cell>
          <cell r="E535">
            <v>0</v>
          </cell>
          <cell r="F535">
            <v>0</v>
          </cell>
        </row>
        <row r="536">
          <cell r="A536" t="str">
            <v>NM_001271181</v>
          </cell>
          <cell r="B536">
            <v>0.77459249615250703</v>
          </cell>
          <cell r="C536">
            <v>3.7393889905758799</v>
          </cell>
          <cell r="D536">
            <v>2.2570407288382599</v>
          </cell>
          <cell r="E536">
            <v>2.4618432489150202</v>
          </cell>
          <cell r="F536">
            <v>0.59375719837585195</v>
          </cell>
        </row>
        <row r="537">
          <cell r="A537" t="str">
            <v>NM_001253678</v>
          </cell>
          <cell r="B537">
            <v>0</v>
          </cell>
          <cell r="C537">
            <v>0</v>
          </cell>
          <cell r="D537">
            <v>0</v>
          </cell>
          <cell r="E537">
            <v>0</v>
          </cell>
          <cell r="F537">
            <v>0</v>
          </cell>
        </row>
        <row r="538">
          <cell r="A538" t="str">
            <v>NM_173140</v>
          </cell>
          <cell r="B538">
            <v>0</v>
          </cell>
          <cell r="C538">
            <v>0</v>
          </cell>
          <cell r="D538">
            <v>0</v>
          </cell>
          <cell r="E538">
            <v>0</v>
          </cell>
          <cell r="F538">
            <v>0</v>
          </cell>
        </row>
        <row r="539">
          <cell r="A539" t="str">
            <v>NM_001271340</v>
          </cell>
          <cell r="B539">
            <v>9.7984144161181099</v>
          </cell>
          <cell r="C539">
            <v>9.6570772389600208</v>
          </cell>
          <cell r="D539">
            <v>7.1974671966878896</v>
          </cell>
          <cell r="E539">
            <v>2.6888236567108201</v>
          </cell>
          <cell r="F539">
            <v>13.2407592164178</v>
          </cell>
        </row>
        <row r="540">
          <cell r="A540" t="str">
            <v>NM_001270959</v>
          </cell>
          <cell r="B540">
            <v>2.28946551659722</v>
          </cell>
          <cell r="C540">
            <v>4.6713706371306296</v>
          </cell>
          <cell r="D540">
            <v>2.4925867743833598</v>
          </cell>
          <cell r="E540">
            <v>5.5972598136308003</v>
          </cell>
          <cell r="F540">
            <v>4.8963044460468303</v>
          </cell>
        </row>
        <row r="541">
          <cell r="A541" t="str">
            <v>NM_022266</v>
          </cell>
          <cell r="B541">
            <v>146.89513114180801</v>
          </cell>
          <cell r="C541">
            <v>232.88433319484301</v>
          </cell>
          <cell r="D541">
            <v>163.19567506640999</v>
          </cell>
          <cell r="E541">
            <v>55.402022417385801</v>
          </cell>
          <cell r="F541">
            <v>994.98612883448902</v>
          </cell>
        </row>
        <row r="542">
          <cell r="A542" t="str">
            <v>NM_001191930</v>
          </cell>
          <cell r="B542">
            <v>3.6916526369445899</v>
          </cell>
          <cell r="C542">
            <v>3.41985595650775</v>
          </cell>
          <cell r="D542">
            <v>1.46667506211028</v>
          </cell>
          <cell r="E542">
            <v>1.0559672537585201</v>
          </cell>
          <cell r="F542">
            <v>7.2714522921084503</v>
          </cell>
        </row>
        <row r="543">
          <cell r="A543" t="str">
            <v>NM_001000761</v>
          </cell>
          <cell r="B543">
            <v>0</v>
          </cell>
          <cell r="C543">
            <v>0</v>
          </cell>
          <cell r="D543">
            <v>0</v>
          </cell>
          <cell r="E543">
            <v>0</v>
          </cell>
          <cell r="F543">
            <v>0</v>
          </cell>
        </row>
        <row r="544">
          <cell r="A544" t="str">
            <v>NM_001177823</v>
          </cell>
          <cell r="B544">
            <v>0</v>
          </cell>
          <cell r="C544">
            <v>0</v>
          </cell>
          <cell r="D544">
            <v>0</v>
          </cell>
          <cell r="E544">
            <v>0</v>
          </cell>
          <cell r="F544">
            <v>0</v>
          </cell>
        </row>
        <row r="545">
          <cell r="A545" t="str">
            <v>NM_001108247</v>
          </cell>
          <cell r="B545">
            <v>46.576781031995999</v>
          </cell>
          <cell r="C545">
            <v>41.344691747509302</v>
          </cell>
          <cell r="D545">
            <v>45.943852732328601</v>
          </cell>
          <cell r="E545">
            <v>33.049744336384599</v>
          </cell>
          <cell r="F545">
            <v>36.043195192657699</v>
          </cell>
        </row>
        <row r="546">
          <cell r="A546" t="str">
            <v>NM_031814</v>
          </cell>
          <cell r="B546">
            <v>52.593400499168297</v>
          </cell>
          <cell r="C546">
            <v>52.238861164522497</v>
          </cell>
          <cell r="D546">
            <v>70.792802888261406</v>
          </cell>
          <cell r="E546">
            <v>52.063701259735602</v>
          </cell>
          <cell r="F546">
            <v>109.05443572985401</v>
          </cell>
        </row>
        <row r="547">
          <cell r="A547" t="str">
            <v>NM_019324</v>
          </cell>
          <cell r="B547">
            <v>0</v>
          </cell>
          <cell r="C547">
            <v>0</v>
          </cell>
          <cell r="D547">
            <v>0</v>
          </cell>
          <cell r="E547">
            <v>0</v>
          </cell>
          <cell r="F547">
            <v>0</v>
          </cell>
        </row>
        <row r="548">
          <cell r="A548" t="str">
            <v>NM_001007671</v>
          </cell>
          <cell r="B548">
            <v>2.1707923974317298</v>
          </cell>
          <cell r="C548">
            <v>0</v>
          </cell>
          <cell r="D548">
            <v>0</v>
          </cell>
          <cell r="E548">
            <v>5.2200850352980499</v>
          </cell>
          <cell r="F548">
            <v>1.37942499092419</v>
          </cell>
        </row>
        <row r="549">
          <cell r="A549" t="str">
            <v>NM_212509</v>
          </cell>
          <cell r="B549">
            <v>2.15506439080115</v>
          </cell>
          <cell r="C549">
            <v>6.43805625306645</v>
          </cell>
          <cell r="D549">
            <v>4.4679431438617998</v>
          </cell>
          <cell r="E549">
            <v>4.6214443693855003</v>
          </cell>
          <cell r="F549">
            <v>2.3156757864703099</v>
          </cell>
        </row>
        <row r="550">
          <cell r="A550" t="str">
            <v>NM_001108116</v>
          </cell>
          <cell r="B550">
            <v>3.2096184640640502</v>
          </cell>
          <cell r="C550">
            <v>1.9631274070845099</v>
          </cell>
          <cell r="D550">
            <v>5.5471353730169</v>
          </cell>
          <cell r="E550">
            <v>2.6493728973776398</v>
          </cell>
          <cell r="F550">
            <v>7.6404287667140096</v>
          </cell>
        </row>
        <row r="551">
          <cell r="A551" t="str">
            <v>NM_001191111</v>
          </cell>
          <cell r="B551">
            <v>0</v>
          </cell>
          <cell r="C551">
            <v>0</v>
          </cell>
          <cell r="D551">
            <v>0</v>
          </cell>
          <cell r="E551">
            <v>0</v>
          </cell>
          <cell r="F551">
            <v>0</v>
          </cell>
        </row>
        <row r="552">
          <cell r="A552" t="str">
            <v>NM_001130497</v>
          </cell>
          <cell r="B552">
            <v>0</v>
          </cell>
          <cell r="C552">
            <v>0</v>
          </cell>
          <cell r="D552">
            <v>0</v>
          </cell>
          <cell r="E552">
            <v>0</v>
          </cell>
          <cell r="F552">
            <v>0</v>
          </cell>
        </row>
        <row r="553">
          <cell r="A553" t="str">
            <v>NM_001108658</v>
          </cell>
          <cell r="B553">
            <v>9.9668565025203293</v>
          </cell>
          <cell r="C553">
            <v>23.313026304377001</v>
          </cell>
          <cell r="D553">
            <v>21.791598404166798</v>
          </cell>
          <cell r="E553">
            <v>10.8469912138504</v>
          </cell>
          <cell r="F553">
            <v>4.1912751688884802</v>
          </cell>
        </row>
        <row r="554">
          <cell r="A554" t="str">
            <v>NM_031805</v>
          </cell>
          <cell r="B554">
            <v>0.50236398711269104</v>
          </cell>
          <cell r="C554">
            <v>0.17988323666321401</v>
          </cell>
          <cell r="D554">
            <v>0.60990815668113996</v>
          </cell>
          <cell r="E554">
            <v>5.6313743423080001E-2</v>
          </cell>
          <cell r="F554">
            <v>0.56233261632821496</v>
          </cell>
        </row>
        <row r="555">
          <cell r="A555" t="str">
            <v>NM_001037511</v>
          </cell>
          <cell r="B555">
            <v>0</v>
          </cell>
          <cell r="C555">
            <v>0</v>
          </cell>
          <cell r="D555">
            <v>0</v>
          </cell>
          <cell r="E555">
            <v>0</v>
          </cell>
          <cell r="F555">
            <v>0</v>
          </cell>
        </row>
        <row r="556">
          <cell r="A556" t="str">
            <v>NM_001012460</v>
          </cell>
          <cell r="B556">
            <v>2.2570509563266601</v>
          </cell>
          <cell r="C556">
            <v>0.26078229013809601</v>
          </cell>
          <cell r="D556">
            <v>2.9250982831176802</v>
          </cell>
          <cell r="E556">
            <v>1.14108007423637</v>
          </cell>
          <cell r="F556">
            <v>0.63073963720189896</v>
          </cell>
        </row>
        <row r="557">
          <cell r="A557" t="str">
            <v>NM_001106594</v>
          </cell>
          <cell r="B557">
            <v>1.6575494415354299</v>
          </cell>
          <cell r="C557">
            <v>3.9616077441694801</v>
          </cell>
          <cell r="D557">
            <v>8.0141844510393696</v>
          </cell>
          <cell r="E557">
            <v>1.47626391109302</v>
          </cell>
          <cell r="F557">
            <v>2.1849340743236301</v>
          </cell>
        </row>
        <row r="558">
          <cell r="A558" t="str">
            <v>NM_022191</v>
          </cell>
          <cell r="B558">
            <v>0</v>
          </cell>
          <cell r="C558">
            <v>0</v>
          </cell>
          <cell r="D558">
            <v>0</v>
          </cell>
          <cell r="E558">
            <v>0</v>
          </cell>
          <cell r="F558">
            <v>0</v>
          </cell>
        </row>
        <row r="559">
          <cell r="A559" t="str">
            <v>NM_031527</v>
          </cell>
          <cell r="B559">
            <v>269.22433461105402</v>
          </cell>
          <cell r="C559">
            <v>438.75445451834702</v>
          </cell>
          <cell r="D559">
            <v>207.26512123226399</v>
          </cell>
          <cell r="E559">
            <v>251.18246947245501</v>
          </cell>
          <cell r="F559">
            <v>146.62578984710001</v>
          </cell>
        </row>
        <row r="560">
          <cell r="A560" t="str">
            <v>NM_013147</v>
          </cell>
          <cell r="B560">
            <v>0</v>
          </cell>
          <cell r="C560">
            <v>0</v>
          </cell>
          <cell r="D560">
            <v>0</v>
          </cell>
          <cell r="E560">
            <v>0</v>
          </cell>
          <cell r="F560">
            <v>0</v>
          </cell>
        </row>
        <row r="561">
          <cell r="A561" t="str">
            <v>NM_001106327</v>
          </cell>
          <cell r="B561">
            <v>0</v>
          </cell>
          <cell r="C561">
            <v>9.0591264623091194E-2</v>
          </cell>
          <cell r="D561">
            <v>0</v>
          </cell>
          <cell r="E561">
            <v>1.0431355646620399E-2</v>
          </cell>
          <cell r="F561">
            <v>0</v>
          </cell>
        </row>
        <row r="562">
          <cell r="A562" t="str">
            <v>NM_001000476</v>
          </cell>
          <cell r="B562">
            <v>0</v>
          </cell>
          <cell r="C562">
            <v>0</v>
          </cell>
          <cell r="D562">
            <v>0</v>
          </cell>
          <cell r="E562">
            <v>0</v>
          </cell>
          <cell r="F562">
            <v>0</v>
          </cell>
        </row>
        <row r="563">
          <cell r="A563" t="str">
            <v>NM_173340</v>
          </cell>
          <cell r="B563">
            <v>127.405277528928</v>
          </cell>
          <cell r="C563">
            <v>163.18745479141501</v>
          </cell>
          <cell r="D563">
            <v>206.334707470903</v>
          </cell>
          <cell r="E563">
            <v>113.78053529706899</v>
          </cell>
          <cell r="F563">
            <v>234.33489024244199</v>
          </cell>
        </row>
        <row r="564">
          <cell r="A564" t="str">
            <v>NM_001024243</v>
          </cell>
          <cell r="B564">
            <v>9.1011728573602095</v>
          </cell>
          <cell r="C564">
            <v>9.5586228308094903</v>
          </cell>
          <cell r="D564">
            <v>15.0045391947294</v>
          </cell>
          <cell r="E564">
            <v>5.56360114801954</v>
          </cell>
          <cell r="F564">
            <v>12.051111204168</v>
          </cell>
        </row>
        <row r="565">
          <cell r="A565" t="str">
            <v>NM_001108564</v>
          </cell>
          <cell r="B565">
            <v>3.04821286138296</v>
          </cell>
          <cell r="C565">
            <v>4.0990459292803498</v>
          </cell>
          <cell r="D565">
            <v>2.55375254784924</v>
          </cell>
          <cell r="E565">
            <v>3.90803649697928</v>
          </cell>
          <cell r="F565">
            <v>1.2494062888545601</v>
          </cell>
        </row>
        <row r="566">
          <cell r="A566" t="str">
            <v>NM_031778</v>
          </cell>
          <cell r="B566">
            <v>0.35995111445857902</v>
          </cell>
          <cell r="C566">
            <v>3.8458802384002101E-2</v>
          </cell>
          <cell r="D566">
            <v>11.524192950144</v>
          </cell>
          <cell r="E566">
            <v>1.2222478115744</v>
          </cell>
          <cell r="F566">
            <v>6.8572993979399097</v>
          </cell>
        </row>
        <row r="567">
          <cell r="A567" t="str">
            <v>NM_001011924</v>
          </cell>
          <cell r="B567">
            <v>9.6332616845357109</v>
          </cell>
          <cell r="C567">
            <v>21.852789386515798</v>
          </cell>
          <cell r="D567">
            <v>11.406337068397701</v>
          </cell>
          <cell r="E567">
            <v>11.3387437948497</v>
          </cell>
          <cell r="F567">
            <v>12.0503379652697</v>
          </cell>
        </row>
        <row r="568">
          <cell r="A568" t="str">
            <v>NM_001277251</v>
          </cell>
          <cell r="B568">
            <v>101.751175805785</v>
          </cell>
          <cell r="C568">
            <v>144.508019502991</v>
          </cell>
          <cell r="D568">
            <v>210.88342934708899</v>
          </cell>
          <cell r="E568">
            <v>161.67848624343401</v>
          </cell>
          <cell r="F568">
            <v>84.67341878533</v>
          </cell>
        </row>
        <row r="569">
          <cell r="A569" t="str">
            <v>NM_199406</v>
          </cell>
          <cell r="B569">
            <v>0</v>
          </cell>
          <cell r="C569">
            <v>0</v>
          </cell>
          <cell r="D569">
            <v>0</v>
          </cell>
          <cell r="E569">
            <v>0</v>
          </cell>
          <cell r="F569">
            <v>0</v>
          </cell>
        </row>
        <row r="570">
          <cell r="A570" t="str">
            <v>NM_001126281</v>
          </cell>
          <cell r="B570">
            <v>8.54631937323445</v>
          </cell>
          <cell r="C570">
            <v>2.1145628413292199</v>
          </cell>
          <cell r="D570">
            <v>3.1744601471253899</v>
          </cell>
          <cell r="E570">
            <v>4.7041606902153204</v>
          </cell>
          <cell r="F570">
            <v>0.62190808125351904</v>
          </cell>
        </row>
        <row r="571">
          <cell r="A571" t="str">
            <v>NR_038113</v>
          </cell>
          <cell r="B571">
            <v>124.78637528019701</v>
          </cell>
          <cell r="C571">
            <v>231.34578961544801</v>
          </cell>
          <cell r="D571">
            <v>234.65227308075501</v>
          </cell>
          <cell r="E571">
            <v>227.467752941806</v>
          </cell>
          <cell r="F571">
            <v>38.178968013908602</v>
          </cell>
        </row>
        <row r="572">
          <cell r="A572" t="str">
            <v>NM_001109195</v>
          </cell>
          <cell r="B572">
            <v>0.51944331090370799</v>
          </cell>
          <cell r="C572">
            <v>7.8204078791412696E-2</v>
          </cell>
          <cell r="D572">
            <v>1.0806399885442799</v>
          </cell>
          <cell r="E572">
            <v>0</v>
          </cell>
          <cell r="F572">
            <v>6.4839886643407603</v>
          </cell>
        </row>
        <row r="573">
          <cell r="A573" t="str">
            <v>NM_001099495</v>
          </cell>
          <cell r="B573">
            <v>0</v>
          </cell>
          <cell r="C573">
            <v>0</v>
          </cell>
          <cell r="D573">
            <v>0</v>
          </cell>
          <cell r="E573">
            <v>0</v>
          </cell>
          <cell r="F573">
            <v>0</v>
          </cell>
        </row>
        <row r="574">
          <cell r="A574" t="str">
            <v>NM_031031</v>
          </cell>
          <cell r="B574">
            <v>162.15324842276701</v>
          </cell>
          <cell r="C574">
            <v>74.988039678428706</v>
          </cell>
          <cell r="D574">
            <v>73.170825199983497</v>
          </cell>
          <cell r="E574">
            <v>92.345027220818295</v>
          </cell>
          <cell r="F574">
            <v>151.01399442211999</v>
          </cell>
        </row>
        <row r="575">
          <cell r="A575" t="str">
            <v>NM_001191639</v>
          </cell>
          <cell r="B575">
            <v>21.3538383565221</v>
          </cell>
          <cell r="C575">
            <v>11.0957288933465</v>
          </cell>
          <cell r="D575">
            <v>5.6620621202416297</v>
          </cell>
          <cell r="E575">
            <v>16.057108264222698</v>
          </cell>
          <cell r="F575">
            <v>11.3906306990927</v>
          </cell>
        </row>
        <row r="576">
          <cell r="A576" t="str">
            <v>NM_053933</v>
          </cell>
          <cell r="B576">
            <v>7.9135620353444001</v>
          </cell>
          <cell r="C576">
            <v>1.0342041686888801</v>
          </cell>
          <cell r="D576">
            <v>2.0998084572426099</v>
          </cell>
          <cell r="E576">
            <v>7.9445980984183997</v>
          </cell>
          <cell r="F576">
            <v>6.6872749666446101</v>
          </cell>
        </row>
        <row r="577">
          <cell r="A577" t="str">
            <v>NM_001134498</v>
          </cell>
          <cell r="B577">
            <v>0.19616404454144701</v>
          </cell>
          <cell r="C577">
            <v>0</v>
          </cell>
          <cell r="D577">
            <v>0</v>
          </cell>
          <cell r="E577">
            <v>0.46011128015844999</v>
          </cell>
          <cell r="F577">
            <v>0.62649165238707005</v>
          </cell>
        </row>
        <row r="578">
          <cell r="A578" t="str">
            <v>NM_001271225</v>
          </cell>
          <cell r="B578">
            <v>3.0260902624954502</v>
          </cell>
          <cell r="C578">
            <v>8.7613248034560998E-2</v>
          </cell>
          <cell r="D578">
            <v>0.107614028225843</v>
          </cell>
          <cell r="E578">
            <v>0.175538935119991</v>
          </cell>
          <cell r="F578">
            <v>6.7809694592540796E-3</v>
          </cell>
        </row>
        <row r="579">
          <cell r="A579" t="str">
            <v>NM_001010968</v>
          </cell>
          <cell r="B579">
            <v>524.61456287048497</v>
          </cell>
          <cell r="C579">
            <v>429.99644105685798</v>
          </cell>
          <cell r="D579">
            <v>472.22023157790898</v>
          </cell>
          <cell r="E579">
            <v>668.55410017972099</v>
          </cell>
          <cell r="F579">
            <v>507.936678708888</v>
          </cell>
        </row>
        <row r="580">
          <cell r="A580" t="str">
            <v>NM_053851</v>
          </cell>
          <cell r="B580">
            <v>5.60546785586218E-3</v>
          </cell>
          <cell r="C580">
            <v>2.2047503090828799</v>
          </cell>
          <cell r="D580">
            <v>2.3944964650377201</v>
          </cell>
          <cell r="E580">
            <v>4.2041110070533101</v>
          </cell>
          <cell r="F580">
            <v>0.20836069792980699</v>
          </cell>
        </row>
        <row r="581">
          <cell r="A581" t="str">
            <v>NM_012565</v>
          </cell>
          <cell r="B581">
            <v>0</v>
          </cell>
          <cell r="C581">
            <v>0</v>
          </cell>
          <cell r="D581">
            <v>0</v>
          </cell>
          <cell r="E581">
            <v>0.42587278827993402</v>
          </cell>
          <cell r="F581">
            <v>0</v>
          </cell>
        </row>
        <row r="582">
          <cell r="A582" t="str">
            <v>NM_017043</v>
          </cell>
          <cell r="B582">
            <v>23.094990495274899</v>
          </cell>
          <cell r="C582">
            <v>12.8395091513772</v>
          </cell>
          <cell r="D582">
            <v>34.047136841278501</v>
          </cell>
          <cell r="E582">
            <v>14.242583462736601</v>
          </cell>
          <cell r="F582">
            <v>16.177506145460299</v>
          </cell>
        </row>
        <row r="583">
          <cell r="A583" t="str">
            <v>NR_031917</v>
          </cell>
          <cell r="B583">
            <v>0</v>
          </cell>
          <cell r="C583">
            <v>0</v>
          </cell>
          <cell r="D583">
            <v>0</v>
          </cell>
          <cell r="E583">
            <v>0</v>
          </cell>
          <cell r="F583">
            <v>0</v>
          </cell>
        </row>
        <row r="584">
          <cell r="A584" t="str">
            <v>NM_001106444</v>
          </cell>
          <cell r="B584">
            <v>12.6729613371615</v>
          </cell>
          <cell r="C584">
            <v>43.742898547287503</v>
          </cell>
          <cell r="D584">
            <v>32.030891788271198</v>
          </cell>
          <cell r="E584">
            <v>30.533134434394199</v>
          </cell>
          <cell r="F584">
            <v>53.956334755400597</v>
          </cell>
        </row>
        <row r="585">
          <cell r="A585" t="str">
            <v>NM_133614</v>
          </cell>
          <cell r="B585">
            <v>1.06864029478506</v>
          </cell>
          <cell r="C585">
            <v>1.1720294657921499E-2</v>
          </cell>
          <cell r="D585">
            <v>0.24592928811901901</v>
          </cell>
          <cell r="E585">
            <v>0.46155033081909103</v>
          </cell>
          <cell r="F585">
            <v>1.3606668268503199E-2</v>
          </cell>
        </row>
        <row r="586">
          <cell r="A586" t="str">
            <v>NM_133412</v>
          </cell>
          <cell r="B586">
            <v>0</v>
          </cell>
          <cell r="C586">
            <v>0</v>
          </cell>
          <cell r="D586">
            <v>0</v>
          </cell>
          <cell r="E586">
            <v>0</v>
          </cell>
          <cell r="F586">
            <v>0</v>
          </cell>
        </row>
        <row r="587">
          <cell r="A587" t="str">
            <v>NM_001108376</v>
          </cell>
          <cell r="B587">
            <v>19.897557287386299</v>
          </cell>
          <cell r="C587">
            <v>62.506432658741502</v>
          </cell>
          <cell r="D587">
            <v>57.277459337917797</v>
          </cell>
          <cell r="E587">
            <v>40.617138842091698</v>
          </cell>
          <cell r="F587">
            <v>34.297333050469803</v>
          </cell>
        </row>
        <row r="588">
          <cell r="A588" t="str">
            <v>NM_001106240</v>
          </cell>
          <cell r="B588">
            <v>3.8553842897603499</v>
          </cell>
          <cell r="C588">
            <v>2.9297270885262301</v>
          </cell>
          <cell r="D588">
            <v>0.51441110432461301</v>
          </cell>
          <cell r="E588">
            <v>1.6216506629440399</v>
          </cell>
          <cell r="F588">
            <v>1.10723432080017</v>
          </cell>
        </row>
        <row r="589">
          <cell r="A589" t="str">
            <v>NM_080909</v>
          </cell>
          <cell r="B589">
            <v>39.604259233577999</v>
          </cell>
          <cell r="C589">
            <v>55.198811724299702</v>
          </cell>
          <cell r="D589">
            <v>49.407270307005703</v>
          </cell>
          <cell r="E589">
            <v>65.9370223375103</v>
          </cell>
          <cell r="F589">
            <v>87.380683485586104</v>
          </cell>
        </row>
        <row r="590">
          <cell r="A590" t="str">
            <v>NM_001037652</v>
          </cell>
          <cell r="B590">
            <v>23.6747432229213</v>
          </cell>
          <cell r="C590">
            <v>25.3564750901261</v>
          </cell>
          <cell r="D590">
            <v>26.194883772429201</v>
          </cell>
          <cell r="E590">
            <v>14.5408470180616</v>
          </cell>
          <cell r="F590">
            <v>13.391677198227599</v>
          </cell>
        </row>
        <row r="591">
          <cell r="A591" t="str">
            <v>NM_001106783</v>
          </cell>
          <cell r="B591">
            <v>0</v>
          </cell>
          <cell r="C591">
            <v>0</v>
          </cell>
          <cell r="D591">
            <v>0</v>
          </cell>
          <cell r="E591">
            <v>0</v>
          </cell>
          <cell r="F591">
            <v>0</v>
          </cell>
        </row>
        <row r="592">
          <cell r="A592" t="str">
            <v>NM_001001075</v>
          </cell>
          <cell r="B592">
            <v>0</v>
          </cell>
          <cell r="C592">
            <v>0</v>
          </cell>
          <cell r="D592">
            <v>0</v>
          </cell>
          <cell r="E592">
            <v>0</v>
          </cell>
          <cell r="F592">
            <v>0</v>
          </cell>
        </row>
        <row r="593">
          <cell r="A593" t="str">
            <v>NM_001012141</v>
          </cell>
          <cell r="B593">
            <v>3.1461611468435802</v>
          </cell>
          <cell r="C593">
            <v>3.7755985340860498E-2</v>
          </cell>
          <cell r="D593">
            <v>2.1931560586634098</v>
          </cell>
          <cell r="E593">
            <v>3.6975542696783799</v>
          </cell>
          <cell r="F593">
            <v>1.9761281024972599</v>
          </cell>
        </row>
        <row r="594">
          <cell r="A594" t="str">
            <v>NM_001007645</v>
          </cell>
          <cell r="B594">
            <v>15.873272652658301</v>
          </cell>
          <cell r="C594">
            <v>28.269980222920498</v>
          </cell>
          <cell r="D594">
            <v>8.1254371360855497</v>
          </cell>
          <cell r="E594">
            <v>15.8869770609185</v>
          </cell>
          <cell r="F594">
            <v>19.561742682668299</v>
          </cell>
        </row>
        <row r="595">
          <cell r="A595" t="str">
            <v>NM_001015016</v>
          </cell>
          <cell r="B595">
            <v>2.61325546103064</v>
          </cell>
          <cell r="C595">
            <v>1.11200062238182</v>
          </cell>
          <cell r="D595">
            <v>13.2740047146943</v>
          </cell>
          <cell r="E595">
            <v>2.16982784075867</v>
          </cell>
          <cell r="F595">
            <v>4.5765694231520797</v>
          </cell>
        </row>
        <row r="596">
          <cell r="A596" t="str">
            <v>NM_001109347</v>
          </cell>
          <cell r="B596">
            <v>0</v>
          </cell>
          <cell r="C596">
            <v>0</v>
          </cell>
          <cell r="D596">
            <v>0</v>
          </cell>
          <cell r="E596">
            <v>0</v>
          </cell>
          <cell r="F596">
            <v>0</v>
          </cell>
        </row>
        <row r="597">
          <cell r="A597" t="str">
            <v>NM_001135762</v>
          </cell>
          <cell r="B597">
            <v>0</v>
          </cell>
          <cell r="C597">
            <v>0</v>
          </cell>
          <cell r="D597">
            <v>0</v>
          </cell>
          <cell r="E597">
            <v>0</v>
          </cell>
          <cell r="F597">
            <v>0</v>
          </cell>
        </row>
        <row r="598">
          <cell r="A598" t="str">
            <v>NM_001270796</v>
          </cell>
          <cell r="B598">
            <v>8.9596062779609902</v>
          </cell>
          <cell r="C598">
            <v>9.7646075301572299</v>
          </cell>
          <cell r="D598">
            <v>13.2394642374861</v>
          </cell>
          <cell r="E598">
            <v>26.623721755590399</v>
          </cell>
          <cell r="F598">
            <v>7.7338348070611902</v>
          </cell>
        </row>
        <row r="599">
          <cell r="A599" t="str">
            <v>NM_001013953</v>
          </cell>
          <cell r="B599">
            <v>0</v>
          </cell>
          <cell r="C599">
            <v>0</v>
          </cell>
          <cell r="D599">
            <v>0</v>
          </cell>
          <cell r="E599">
            <v>0</v>
          </cell>
          <cell r="F599">
            <v>0</v>
          </cell>
        </row>
        <row r="600">
          <cell r="A600" t="str">
            <v>NM_001007695</v>
          </cell>
          <cell r="B600">
            <v>0</v>
          </cell>
          <cell r="C600">
            <v>3.4469671562485101E-2</v>
          </cell>
          <cell r="D600">
            <v>5.69218640245799</v>
          </cell>
          <cell r="E600">
            <v>0</v>
          </cell>
          <cell r="F600">
            <v>1.9741987493970099</v>
          </cell>
        </row>
        <row r="601">
          <cell r="A601" t="str">
            <v>NM_021754</v>
          </cell>
          <cell r="B601">
            <v>5.3013503087568301</v>
          </cell>
          <cell r="C601">
            <v>8.1366197581078996</v>
          </cell>
          <cell r="D601">
            <v>6.8238090990885301</v>
          </cell>
          <cell r="E601">
            <v>6.4542774605364297</v>
          </cell>
          <cell r="F601">
            <v>6.4244548528357299</v>
          </cell>
        </row>
        <row r="602">
          <cell r="A602" t="str">
            <v>NM_001100534</v>
          </cell>
          <cell r="B602">
            <v>597.87973341196903</v>
          </cell>
          <cell r="C602">
            <v>552.898270393752</v>
          </cell>
          <cell r="D602">
            <v>596.54599378423302</v>
          </cell>
          <cell r="E602">
            <v>426.34256350725298</v>
          </cell>
          <cell r="F602">
            <v>391.93274644012098</v>
          </cell>
        </row>
        <row r="603">
          <cell r="A603" t="str">
            <v>NM_001191677</v>
          </cell>
          <cell r="B603">
            <v>3.8163603937312001</v>
          </cell>
          <cell r="C603">
            <v>3.7111130742636398</v>
          </cell>
          <cell r="D603">
            <v>3.2346044328553898</v>
          </cell>
          <cell r="E603">
            <v>0</v>
          </cell>
          <cell r="F603">
            <v>0.150512288179868</v>
          </cell>
        </row>
        <row r="604">
          <cell r="A604" t="str">
            <v>NM_001014168</v>
          </cell>
          <cell r="B604">
            <v>24.5791952980803</v>
          </cell>
          <cell r="C604">
            <v>29.900253197983002</v>
          </cell>
          <cell r="D604">
            <v>11.713278430481299</v>
          </cell>
          <cell r="E604">
            <v>18.265062943743899</v>
          </cell>
          <cell r="F604">
            <v>28.7793676543901</v>
          </cell>
        </row>
        <row r="605">
          <cell r="A605" t="str">
            <v>NM_001271791</v>
          </cell>
          <cell r="B605">
            <v>3.2698547682056298</v>
          </cell>
          <cell r="C605">
            <v>2.4646434470090099</v>
          </cell>
          <cell r="D605">
            <v>1.5857203429917699</v>
          </cell>
          <cell r="E605">
            <v>4.5537332308760696</v>
          </cell>
          <cell r="F605">
            <v>2.8735889929099598</v>
          </cell>
        </row>
        <row r="606">
          <cell r="A606" t="str">
            <v>NM_001017450</v>
          </cell>
          <cell r="B606">
            <v>0</v>
          </cell>
          <cell r="C606">
            <v>0</v>
          </cell>
          <cell r="D606">
            <v>0</v>
          </cell>
          <cell r="E606">
            <v>0</v>
          </cell>
          <cell r="F606">
            <v>0</v>
          </cell>
        </row>
        <row r="607">
          <cell r="A607" t="str">
            <v>NM_001109311</v>
          </cell>
          <cell r="B607">
            <v>0</v>
          </cell>
          <cell r="C607">
            <v>0</v>
          </cell>
          <cell r="D607">
            <v>0</v>
          </cell>
          <cell r="E607">
            <v>0</v>
          </cell>
          <cell r="F607">
            <v>0</v>
          </cell>
        </row>
        <row r="608">
          <cell r="A608" t="str">
            <v>NM_001191587</v>
          </cell>
          <cell r="B608">
            <v>0.50823267736667199</v>
          </cell>
          <cell r="C608">
            <v>0.256163188747486</v>
          </cell>
          <cell r="D608">
            <v>0</v>
          </cell>
          <cell r="E608">
            <v>0.60889296733977805</v>
          </cell>
          <cell r="F608">
            <v>1.59081375921831</v>
          </cell>
        </row>
        <row r="609">
          <cell r="A609" t="str">
            <v>NM_012993</v>
          </cell>
          <cell r="B609">
            <v>50.703119395044297</v>
          </cell>
          <cell r="C609">
            <v>24.1834164143471</v>
          </cell>
          <cell r="D609">
            <v>18.0805178079124</v>
          </cell>
          <cell r="E609">
            <v>36.119134159099303</v>
          </cell>
          <cell r="F609">
            <v>21.6041791455186</v>
          </cell>
        </row>
        <row r="610">
          <cell r="A610" t="str">
            <v>NM_001004238</v>
          </cell>
          <cell r="B610">
            <v>21.5876388675496</v>
          </cell>
          <cell r="C610">
            <v>32.5398036901694</v>
          </cell>
          <cell r="D610">
            <v>25.7829427733529</v>
          </cell>
          <cell r="E610">
            <v>32.262845661708702</v>
          </cell>
          <cell r="F610">
            <v>23.5787807250429</v>
          </cell>
        </row>
        <row r="611">
          <cell r="A611" t="str">
            <v>NM_001105927</v>
          </cell>
          <cell r="B611">
            <v>5.4819020680906201</v>
          </cell>
          <cell r="C611">
            <v>5.8497031491104599</v>
          </cell>
          <cell r="D611">
            <v>3.0560191151209</v>
          </cell>
          <cell r="E611">
            <v>4.9935039072722196</v>
          </cell>
          <cell r="F611">
            <v>8.3857576511713496</v>
          </cell>
        </row>
        <row r="612">
          <cell r="A612" t="str">
            <v>NM_001110365</v>
          </cell>
          <cell r="B612">
            <v>20.105839678715999</v>
          </cell>
          <cell r="C612">
            <v>11.4136634249517</v>
          </cell>
          <cell r="D612">
            <v>24.0495288871528</v>
          </cell>
          <cell r="E612">
            <v>24.513168155769701</v>
          </cell>
          <cell r="F612">
            <v>17.555034991585998</v>
          </cell>
        </row>
        <row r="613">
          <cell r="A613" t="str">
            <v>NM_001106051</v>
          </cell>
          <cell r="B613">
            <v>72.270829943309806</v>
          </cell>
          <cell r="C613">
            <v>98.7960217449033</v>
          </cell>
          <cell r="D613">
            <v>40.981205207680901</v>
          </cell>
          <cell r="E613">
            <v>94.213026667724606</v>
          </cell>
          <cell r="F613">
            <v>40.603392902614601</v>
          </cell>
        </row>
        <row r="614">
          <cell r="A614" t="str">
            <v>NM_001106700</v>
          </cell>
          <cell r="B614">
            <v>42.562116035506897</v>
          </cell>
          <cell r="C614">
            <v>141.10638226193799</v>
          </cell>
          <cell r="D614">
            <v>156.75199507371099</v>
          </cell>
          <cell r="E614">
            <v>55.015172685700001</v>
          </cell>
          <cell r="F614">
            <v>28.756817507135001</v>
          </cell>
        </row>
        <row r="615">
          <cell r="A615" t="str">
            <v>NM_053311</v>
          </cell>
          <cell r="B615">
            <v>17.764202076222599</v>
          </cell>
          <cell r="C615">
            <v>12.515795686086999</v>
          </cell>
          <cell r="D615">
            <v>3.5075813857654299</v>
          </cell>
          <cell r="E615">
            <v>6.7132293183281098</v>
          </cell>
          <cell r="F615">
            <v>5.5415890833519796</v>
          </cell>
        </row>
        <row r="616">
          <cell r="A616" t="str">
            <v>NM_001108250</v>
          </cell>
          <cell r="B616">
            <v>5.52115296546524</v>
          </cell>
          <cell r="C616">
            <v>6.0778256506762798</v>
          </cell>
          <cell r="D616">
            <v>8.6705222480394895</v>
          </cell>
          <cell r="E616">
            <v>2.0399045782537</v>
          </cell>
          <cell r="F616">
            <v>5.0587922331738397</v>
          </cell>
        </row>
        <row r="617">
          <cell r="A617" t="str">
            <v>NM_001037153</v>
          </cell>
          <cell r="B617">
            <v>34.326361543779001</v>
          </cell>
          <cell r="C617">
            <v>25.893281217619698</v>
          </cell>
          <cell r="D617">
            <v>25.6026880134626</v>
          </cell>
          <cell r="E617">
            <v>37.044318601465697</v>
          </cell>
          <cell r="F617">
            <v>40.875192451703199</v>
          </cell>
        </row>
        <row r="618">
          <cell r="A618" t="str">
            <v>NM_198726</v>
          </cell>
          <cell r="B618">
            <v>7.6266808465885303</v>
          </cell>
          <cell r="C618">
            <v>6.0664170119507803</v>
          </cell>
          <cell r="D618">
            <v>7.9133555131596802</v>
          </cell>
          <cell r="E618">
            <v>6.5692081276784702</v>
          </cell>
          <cell r="F618">
            <v>3.3448728071573899</v>
          </cell>
        </row>
        <row r="619">
          <cell r="A619" t="str">
            <v>NM_001037656</v>
          </cell>
          <cell r="B619">
            <v>3.9139638003013699</v>
          </cell>
          <cell r="C619">
            <v>0.34951293582886001</v>
          </cell>
          <cell r="D619">
            <v>5.56140522478296</v>
          </cell>
          <cell r="E619">
            <v>1.6354321167887</v>
          </cell>
          <cell r="F619">
            <v>2.6497802276964002</v>
          </cell>
        </row>
        <row r="620">
          <cell r="A620" t="str">
            <v>NM_001106508</v>
          </cell>
          <cell r="B620">
            <v>0</v>
          </cell>
          <cell r="C620">
            <v>0</v>
          </cell>
          <cell r="D620">
            <v>0</v>
          </cell>
          <cell r="E620">
            <v>7.4367645344968702E-2</v>
          </cell>
          <cell r="F620">
            <v>0</v>
          </cell>
        </row>
        <row r="621">
          <cell r="A621" t="str">
            <v>NM_001270838</v>
          </cell>
          <cell r="B621">
            <v>1.8443531024764599</v>
          </cell>
          <cell r="C621">
            <v>2.5017110941734901</v>
          </cell>
          <cell r="D621">
            <v>4.3323103258994102</v>
          </cell>
          <cell r="E621">
            <v>2.4921034647886602</v>
          </cell>
          <cell r="F621">
            <v>4.5704267040988196</v>
          </cell>
        </row>
        <row r="622">
          <cell r="A622" t="str">
            <v>NM_175596</v>
          </cell>
          <cell r="B622">
            <v>0</v>
          </cell>
          <cell r="C622">
            <v>0.27450114932457198</v>
          </cell>
          <cell r="D622">
            <v>0.26656255684368402</v>
          </cell>
          <cell r="E622">
            <v>1.6679359168338601</v>
          </cell>
          <cell r="F622">
            <v>2.72377714771179E-3</v>
          </cell>
        </row>
        <row r="623">
          <cell r="A623" t="str">
            <v>NM_001271217</v>
          </cell>
          <cell r="B623">
            <v>1.44789007774902E-2</v>
          </cell>
          <cell r="C623">
            <v>0</v>
          </cell>
          <cell r="D623">
            <v>0</v>
          </cell>
          <cell r="E623">
            <v>0</v>
          </cell>
          <cell r="F623">
            <v>0</v>
          </cell>
        </row>
        <row r="624">
          <cell r="A624" t="str">
            <v>NM_080901</v>
          </cell>
          <cell r="B624">
            <v>0</v>
          </cell>
          <cell r="C624">
            <v>0</v>
          </cell>
          <cell r="D624">
            <v>0</v>
          </cell>
          <cell r="E624">
            <v>0</v>
          </cell>
          <cell r="F624">
            <v>0</v>
          </cell>
        </row>
        <row r="625">
          <cell r="A625" t="str">
            <v>NM_054002</v>
          </cell>
          <cell r="B625">
            <v>2.6120965637331199</v>
          </cell>
          <cell r="C625">
            <v>3.6610308559578399</v>
          </cell>
          <cell r="D625">
            <v>8.1071042123052308</v>
          </cell>
          <cell r="E625">
            <v>3.4326903969419602</v>
          </cell>
          <cell r="F625">
            <v>8.0923245119445806</v>
          </cell>
        </row>
        <row r="626">
          <cell r="A626" t="str">
            <v>NM_145672</v>
          </cell>
          <cell r="B626">
            <v>0</v>
          </cell>
          <cell r="C626">
            <v>2.8290600413740501</v>
          </cell>
          <cell r="D626">
            <v>1.24103274486254</v>
          </cell>
          <cell r="E626">
            <v>5.0767656430698298E-2</v>
          </cell>
          <cell r="F626">
            <v>0</v>
          </cell>
        </row>
        <row r="627">
          <cell r="A627" t="str">
            <v>NM_057122</v>
          </cell>
          <cell r="B627">
            <v>123.78398981541299</v>
          </cell>
          <cell r="C627">
            <v>93.947634368122195</v>
          </cell>
          <cell r="D627">
            <v>142.380633766447</v>
          </cell>
          <cell r="E627">
            <v>59.777124964040198</v>
          </cell>
          <cell r="F627">
            <v>75.213083309471102</v>
          </cell>
        </row>
        <row r="628">
          <cell r="A628" t="str">
            <v>NM_001007637</v>
          </cell>
          <cell r="B628">
            <v>8.4946548780561404</v>
          </cell>
          <cell r="C628">
            <v>6.3956008123970696</v>
          </cell>
          <cell r="D628">
            <v>28.1456057946667</v>
          </cell>
          <cell r="E628">
            <v>10.6762605707034</v>
          </cell>
          <cell r="F628">
            <v>7.0847157050970297</v>
          </cell>
        </row>
        <row r="629">
          <cell r="A629" t="str">
            <v>NM_001004245</v>
          </cell>
          <cell r="B629">
            <v>416.21879148431498</v>
          </cell>
          <cell r="C629">
            <v>342.18831220009997</v>
          </cell>
          <cell r="D629">
            <v>413.796868443878</v>
          </cell>
          <cell r="E629">
            <v>191.07586032574699</v>
          </cell>
          <cell r="F629">
            <v>330.62204832303797</v>
          </cell>
        </row>
        <row r="630">
          <cell r="A630" t="str">
            <v>NM_171992</v>
          </cell>
          <cell r="B630">
            <v>90.686806069490402</v>
          </cell>
          <cell r="C630">
            <v>78.726370317626802</v>
          </cell>
          <cell r="D630">
            <v>83.495330879583094</v>
          </cell>
          <cell r="E630">
            <v>60.124906757967501</v>
          </cell>
          <cell r="F630">
            <v>68.287305089150607</v>
          </cell>
        </row>
        <row r="631">
          <cell r="A631" t="str">
            <v>NR_031822</v>
          </cell>
          <cell r="B631">
            <v>0</v>
          </cell>
          <cell r="C631">
            <v>0</v>
          </cell>
          <cell r="D631">
            <v>0</v>
          </cell>
          <cell r="E631">
            <v>0</v>
          </cell>
          <cell r="F631">
            <v>0</v>
          </cell>
        </row>
        <row r="632">
          <cell r="A632" t="str">
            <v>NM_001261387</v>
          </cell>
          <cell r="B632">
            <v>1.46125589111807</v>
          </cell>
          <cell r="C632">
            <v>13.2157318912568</v>
          </cell>
          <cell r="D632">
            <v>0</v>
          </cell>
          <cell r="E632">
            <v>9.17699144449419</v>
          </cell>
          <cell r="F632">
            <v>5.7437930894209597</v>
          </cell>
        </row>
        <row r="633">
          <cell r="A633" t="str">
            <v>NM_001008963</v>
          </cell>
          <cell r="B633">
            <v>0</v>
          </cell>
          <cell r="C633">
            <v>0</v>
          </cell>
          <cell r="D633">
            <v>0</v>
          </cell>
          <cell r="E633">
            <v>0</v>
          </cell>
          <cell r="F633">
            <v>0</v>
          </cell>
        </row>
        <row r="634">
          <cell r="A634" t="str">
            <v>NM_001012188</v>
          </cell>
          <cell r="B634">
            <v>15.5998340750709</v>
          </cell>
          <cell r="C634">
            <v>29.218946725035799</v>
          </cell>
          <cell r="D634">
            <v>20.760306767503799</v>
          </cell>
          <cell r="E634">
            <v>17.7236083910757</v>
          </cell>
          <cell r="F634">
            <v>21.651698363308</v>
          </cell>
        </row>
        <row r="635">
          <cell r="A635" t="str">
            <v>NM_001008513</v>
          </cell>
          <cell r="B635">
            <v>0</v>
          </cell>
          <cell r="C635">
            <v>0</v>
          </cell>
          <cell r="D635">
            <v>0</v>
          </cell>
          <cell r="E635">
            <v>0</v>
          </cell>
          <cell r="F635">
            <v>0</v>
          </cell>
        </row>
        <row r="636">
          <cell r="A636" t="str">
            <v>NM_001289737</v>
          </cell>
          <cell r="B636">
            <v>1.15054857652764</v>
          </cell>
          <cell r="C636">
            <v>10.579006090092699</v>
          </cell>
          <cell r="D636">
            <v>0</v>
          </cell>
          <cell r="E636">
            <v>7.8710963946796104</v>
          </cell>
          <cell r="F636">
            <v>23.626315600378501</v>
          </cell>
        </row>
        <row r="637">
          <cell r="A637" t="str">
            <v>NM_001135757</v>
          </cell>
          <cell r="B637">
            <v>2.3365699297220601</v>
          </cell>
          <cell r="C637">
            <v>5.3349693832838803</v>
          </cell>
          <cell r="D637">
            <v>8.3785702968232698</v>
          </cell>
          <cell r="E637">
            <v>2.29376907489267</v>
          </cell>
          <cell r="F637">
            <v>7.7398212605356402</v>
          </cell>
        </row>
        <row r="638">
          <cell r="A638" t="str">
            <v>NM_001000413</v>
          </cell>
          <cell r="B638">
            <v>0</v>
          </cell>
          <cell r="C638">
            <v>0</v>
          </cell>
          <cell r="D638">
            <v>0</v>
          </cell>
          <cell r="E638">
            <v>0</v>
          </cell>
          <cell r="F638">
            <v>0</v>
          </cell>
        </row>
        <row r="639">
          <cell r="A639" t="str">
            <v>NM_001122975</v>
          </cell>
          <cell r="B639">
            <v>0</v>
          </cell>
          <cell r="C639">
            <v>0</v>
          </cell>
          <cell r="D639">
            <v>0</v>
          </cell>
          <cell r="E639">
            <v>0</v>
          </cell>
          <cell r="F639">
            <v>0</v>
          </cell>
        </row>
        <row r="640">
          <cell r="A640" t="str">
            <v>NM_013123</v>
          </cell>
          <cell r="B640">
            <v>2.59767659808641</v>
          </cell>
          <cell r="C640">
            <v>1.8009794328433899</v>
          </cell>
          <cell r="D640">
            <v>0.76863859272197599</v>
          </cell>
          <cell r="E640">
            <v>6.1817767803974304</v>
          </cell>
          <cell r="F640">
            <v>2.502119441329</v>
          </cell>
        </row>
        <row r="641">
          <cell r="A641" t="str">
            <v>NM_198732</v>
          </cell>
          <cell r="B641">
            <v>66.953479179154101</v>
          </cell>
          <cell r="C641">
            <v>76.9511152879967</v>
          </cell>
          <cell r="D641">
            <v>116.357814075148</v>
          </cell>
          <cell r="E641">
            <v>128.95398150795</v>
          </cell>
          <cell r="F641">
            <v>284.974824753696</v>
          </cell>
        </row>
        <row r="642">
          <cell r="A642" t="str">
            <v>NM_001107403</v>
          </cell>
          <cell r="B642">
            <v>4.0954637909162797</v>
          </cell>
          <cell r="C642">
            <v>5.8135342129768803</v>
          </cell>
          <cell r="D642">
            <v>12.1418455851234</v>
          </cell>
          <cell r="E642">
            <v>3.08060332487447</v>
          </cell>
          <cell r="F642">
            <v>6.22500750962464</v>
          </cell>
        </row>
        <row r="643">
          <cell r="A643" t="str">
            <v>NM_001012085</v>
          </cell>
          <cell r="B643">
            <v>14.1186443932654</v>
          </cell>
          <cell r="C643">
            <v>17.436410308427401</v>
          </cell>
          <cell r="D643">
            <v>13.768309624509801</v>
          </cell>
          <cell r="E643">
            <v>8.6142733470985302</v>
          </cell>
          <cell r="F643">
            <v>12.487963930628901</v>
          </cell>
        </row>
        <row r="644">
          <cell r="A644" t="str">
            <v>NM_001271210</v>
          </cell>
          <cell r="B644">
            <v>8.7702269274666893</v>
          </cell>
          <cell r="C644">
            <v>12.866867572196901</v>
          </cell>
          <cell r="D644">
            <v>6.0171714886042196</v>
          </cell>
          <cell r="E644">
            <v>12.3286794644099</v>
          </cell>
          <cell r="F644">
            <v>10.2185744266949</v>
          </cell>
        </row>
        <row r="645">
          <cell r="A645" t="str">
            <v>NM_001000437</v>
          </cell>
          <cell r="B645">
            <v>0</v>
          </cell>
          <cell r="C645">
            <v>0</v>
          </cell>
          <cell r="D645">
            <v>0</v>
          </cell>
          <cell r="E645">
            <v>0</v>
          </cell>
          <cell r="F645">
            <v>0</v>
          </cell>
        </row>
        <row r="646">
          <cell r="A646" t="str">
            <v>NM_001000788</v>
          </cell>
          <cell r="B646">
            <v>0</v>
          </cell>
          <cell r="C646">
            <v>0</v>
          </cell>
          <cell r="D646">
            <v>0</v>
          </cell>
          <cell r="E646">
            <v>0</v>
          </cell>
          <cell r="F646">
            <v>0</v>
          </cell>
        </row>
        <row r="647">
          <cell r="A647" t="str">
            <v>NM_001170566</v>
          </cell>
          <cell r="B647">
            <v>12.1846606185794</v>
          </cell>
          <cell r="C647">
            <v>10.3200004321085</v>
          </cell>
          <cell r="D647">
            <v>19.536394577320898</v>
          </cell>
          <cell r="E647">
            <v>14.1005785498447</v>
          </cell>
          <cell r="F647">
            <v>24.4399605720218</v>
          </cell>
        </row>
        <row r="648">
          <cell r="A648" t="str">
            <v>NM_017305</v>
          </cell>
          <cell r="B648">
            <v>12.8926282852306</v>
          </cell>
          <cell r="C648">
            <v>5.8705875075975698</v>
          </cell>
          <cell r="D648">
            <v>4.8018750257748799</v>
          </cell>
          <cell r="E648">
            <v>8.9122597218233093</v>
          </cell>
          <cell r="F648">
            <v>4.3294650260630299</v>
          </cell>
        </row>
        <row r="649">
          <cell r="A649" t="str">
            <v>NM_001130507</v>
          </cell>
          <cell r="B649">
            <v>0</v>
          </cell>
          <cell r="C649">
            <v>0</v>
          </cell>
          <cell r="D649">
            <v>0</v>
          </cell>
          <cell r="E649">
            <v>0</v>
          </cell>
          <cell r="F649">
            <v>0</v>
          </cell>
        </row>
        <row r="650">
          <cell r="A650" t="str">
            <v>NM_001107963</v>
          </cell>
          <cell r="B650">
            <v>1.52528653342625E-2</v>
          </cell>
          <cell r="C650">
            <v>0</v>
          </cell>
          <cell r="D650">
            <v>0</v>
          </cell>
          <cell r="E650">
            <v>0.68498444484504795</v>
          </cell>
          <cell r="F650">
            <v>1.33920772724006</v>
          </cell>
        </row>
        <row r="651">
          <cell r="A651" t="str">
            <v>NM_001106985</v>
          </cell>
          <cell r="B651">
            <v>5.2984765978380599</v>
          </cell>
          <cell r="C651">
            <v>17.749761817493599</v>
          </cell>
          <cell r="D651">
            <v>2.1056404682673402</v>
          </cell>
          <cell r="E651">
            <v>6.2635844506368201</v>
          </cell>
          <cell r="F651">
            <v>11.011307826354001</v>
          </cell>
        </row>
        <row r="652">
          <cell r="A652" t="str">
            <v>NM_001106837</v>
          </cell>
          <cell r="B652">
            <v>0</v>
          </cell>
          <cell r="C652">
            <v>0</v>
          </cell>
          <cell r="D652">
            <v>0</v>
          </cell>
          <cell r="E652">
            <v>0</v>
          </cell>
          <cell r="F652">
            <v>0</v>
          </cell>
        </row>
        <row r="653">
          <cell r="A653" t="str">
            <v>NM_001009622</v>
          </cell>
          <cell r="B653">
            <v>27.570505995903599</v>
          </cell>
          <cell r="C653">
            <v>31.8831942865224</v>
          </cell>
          <cell r="D653">
            <v>26.238623027444198</v>
          </cell>
          <cell r="E653">
            <v>32.496142052923197</v>
          </cell>
          <cell r="F653">
            <v>76.525973645944504</v>
          </cell>
        </row>
        <row r="654">
          <cell r="A654" t="str">
            <v>NM_133537</v>
          </cell>
          <cell r="B654">
            <v>0</v>
          </cell>
          <cell r="C654">
            <v>0</v>
          </cell>
          <cell r="D654">
            <v>0</v>
          </cell>
          <cell r="E654">
            <v>0</v>
          </cell>
          <cell r="F654">
            <v>0</v>
          </cell>
        </row>
        <row r="655">
          <cell r="A655" t="str">
            <v>NM_001108038</v>
          </cell>
          <cell r="B655">
            <v>1.9234279939680901</v>
          </cell>
          <cell r="C655">
            <v>4.8196792689755998E-2</v>
          </cell>
          <cell r="D655">
            <v>1.2871382942981999</v>
          </cell>
          <cell r="E655">
            <v>0.80067599907461595</v>
          </cell>
          <cell r="F655">
            <v>1.13094972433739</v>
          </cell>
        </row>
        <row r="656">
          <cell r="A656" t="str">
            <v>NM_031139</v>
          </cell>
          <cell r="B656">
            <v>16.335117169253898</v>
          </cell>
          <cell r="C656">
            <v>29.555386193178499</v>
          </cell>
          <cell r="D656">
            <v>39.631934923490498</v>
          </cell>
          <cell r="E656">
            <v>14.906915831577299</v>
          </cell>
          <cell r="F656">
            <v>44.686253430956903</v>
          </cell>
        </row>
        <row r="657">
          <cell r="A657" t="str">
            <v>NM_001012124</v>
          </cell>
          <cell r="B657">
            <v>3.8844552773787899E-2</v>
          </cell>
          <cell r="C657">
            <v>1.92990224852378</v>
          </cell>
          <cell r="D657">
            <v>3.2923191111816498E-2</v>
          </cell>
          <cell r="E657">
            <v>0.133334025976932</v>
          </cell>
          <cell r="F657">
            <v>10.723371581816499</v>
          </cell>
        </row>
        <row r="658">
          <cell r="A658" t="str">
            <v>NM_001024891</v>
          </cell>
          <cell r="B658">
            <v>6.0286408925360098</v>
          </cell>
          <cell r="C658">
            <v>12.996679113215199</v>
          </cell>
          <cell r="D658">
            <v>1.83768139189882</v>
          </cell>
          <cell r="E658">
            <v>3.8724351182785002</v>
          </cell>
          <cell r="F658">
            <v>3.6602796107148698</v>
          </cell>
        </row>
        <row r="659">
          <cell r="A659" t="str">
            <v>NM_001037548</v>
          </cell>
          <cell r="B659">
            <v>0</v>
          </cell>
          <cell r="C659">
            <v>0</v>
          </cell>
          <cell r="D659">
            <v>0</v>
          </cell>
          <cell r="E659">
            <v>0</v>
          </cell>
          <cell r="F659">
            <v>0</v>
          </cell>
        </row>
        <row r="660">
          <cell r="A660" t="str">
            <v>NM_203410</v>
          </cell>
          <cell r="B660">
            <v>525.06669044511</v>
          </cell>
          <cell r="C660">
            <v>1328.1967678189501</v>
          </cell>
          <cell r="D660">
            <v>927.89598907493905</v>
          </cell>
          <cell r="E660">
            <v>1041.5115565284</v>
          </cell>
          <cell r="F660">
            <v>948.50563286393401</v>
          </cell>
        </row>
        <row r="661">
          <cell r="A661" t="str">
            <v>NM_001127490</v>
          </cell>
          <cell r="B661">
            <v>1.3805174187884</v>
          </cell>
          <cell r="C661">
            <v>0.937446150541835</v>
          </cell>
          <cell r="D661">
            <v>0.60730534628787103</v>
          </cell>
          <cell r="E661">
            <v>0.72691779617871699</v>
          </cell>
          <cell r="F661">
            <v>9.4138031266372199E-2</v>
          </cell>
        </row>
        <row r="662">
          <cell r="A662" t="str">
            <v>NM_153300</v>
          </cell>
          <cell r="B662">
            <v>50.325779444900398</v>
          </cell>
          <cell r="C662">
            <v>76.549819422285793</v>
          </cell>
          <cell r="D662">
            <v>80.7308673106605</v>
          </cell>
          <cell r="E662">
            <v>85.332260997195803</v>
          </cell>
          <cell r="F662">
            <v>47.196066548669798</v>
          </cell>
        </row>
        <row r="663">
          <cell r="A663" t="str">
            <v>NM_031350</v>
          </cell>
          <cell r="B663">
            <v>11.3008495051266</v>
          </cell>
          <cell r="C663">
            <v>22.2904292404451</v>
          </cell>
          <cell r="D663">
            <v>27.463718282589799</v>
          </cell>
          <cell r="E663">
            <v>4.0188039456658098</v>
          </cell>
          <cell r="F663">
            <v>20.081409345897999</v>
          </cell>
        </row>
        <row r="664">
          <cell r="A664" t="str">
            <v>NM_001134617</v>
          </cell>
          <cell r="B664">
            <v>0</v>
          </cell>
          <cell r="C664">
            <v>0</v>
          </cell>
          <cell r="D664">
            <v>0</v>
          </cell>
          <cell r="E664">
            <v>0</v>
          </cell>
          <cell r="F664">
            <v>0</v>
          </cell>
        </row>
        <row r="665">
          <cell r="A665" t="str">
            <v>NM_001000075</v>
          </cell>
          <cell r="B665">
            <v>0</v>
          </cell>
          <cell r="C665">
            <v>0</v>
          </cell>
          <cell r="D665">
            <v>0</v>
          </cell>
          <cell r="E665">
            <v>0</v>
          </cell>
          <cell r="F665">
            <v>0</v>
          </cell>
        </row>
        <row r="666">
          <cell r="A666" t="str">
            <v>NM_001000931</v>
          </cell>
          <cell r="B666">
            <v>0</v>
          </cell>
          <cell r="C666">
            <v>0</v>
          </cell>
          <cell r="D666">
            <v>0</v>
          </cell>
          <cell r="E666">
            <v>0</v>
          </cell>
          <cell r="F666">
            <v>0</v>
          </cell>
        </row>
        <row r="667">
          <cell r="A667" t="str">
            <v>NM_013096</v>
          </cell>
          <cell r="B667">
            <v>127.36722111052499</v>
          </cell>
          <cell r="C667">
            <v>1255.9466757673699</v>
          </cell>
          <cell r="D667">
            <v>145.74833712059899</v>
          </cell>
          <cell r="E667">
            <v>34.564367977226297</v>
          </cell>
          <cell r="F667">
            <v>2.1145743219600299</v>
          </cell>
        </row>
        <row r="668">
          <cell r="A668" t="str">
            <v>NM_001276707</v>
          </cell>
          <cell r="B668">
            <v>9.9479825569830407</v>
          </cell>
          <cell r="C668">
            <v>2.53262550959868</v>
          </cell>
          <cell r="D668">
            <v>10.254994715582299</v>
          </cell>
          <cell r="E668">
            <v>3.4539205424670598</v>
          </cell>
          <cell r="F668">
            <v>8.9346671878224608</v>
          </cell>
        </row>
        <row r="669">
          <cell r="A669" t="str">
            <v>NM_001170685</v>
          </cell>
          <cell r="B669">
            <v>0</v>
          </cell>
          <cell r="C669">
            <v>0</v>
          </cell>
          <cell r="D669">
            <v>0</v>
          </cell>
          <cell r="E669">
            <v>0.62337830124472304</v>
          </cell>
          <cell r="F669">
            <v>0</v>
          </cell>
        </row>
        <row r="670">
          <cell r="A670" t="str">
            <v>NM_001127302</v>
          </cell>
          <cell r="B670">
            <v>4.1692052954948</v>
          </cell>
          <cell r="C670">
            <v>3.2738412069576901</v>
          </cell>
          <cell r="D670">
            <v>18.567535207645498</v>
          </cell>
          <cell r="E670">
            <v>3.8598401307569001</v>
          </cell>
          <cell r="F670">
            <v>9.0835863598416395</v>
          </cell>
        </row>
        <row r="671">
          <cell r="A671" t="str">
            <v>NM_053594</v>
          </cell>
          <cell r="B671">
            <v>7.34936321216545</v>
          </cell>
          <cell r="C671">
            <v>0.18082223271366499</v>
          </cell>
          <cell r="D671">
            <v>12.675086590943501</v>
          </cell>
          <cell r="E671">
            <v>3.1490306451899301</v>
          </cell>
          <cell r="F671">
            <v>2.10166744125367</v>
          </cell>
        </row>
        <row r="672">
          <cell r="A672" t="str">
            <v>NM_001106617</v>
          </cell>
          <cell r="B672">
            <v>6.6182291918124401</v>
          </cell>
          <cell r="C672">
            <v>11.097749384221499</v>
          </cell>
          <cell r="D672">
            <v>11.7071416660176</v>
          </cell>
          <cell r="E672">
            <v>11.2436601157415</v>
          </cell>
          <cell r="F672">
            <v>7.6799942309454696</v>
          </cell>
        </row>
        <row r="673">
          <cell r="A673" t="str">
            <v>NM_001039007</v>
          </cell>
          <cell r="B673">
            <v>0</v>
          </cell>
          <cell r="C673">
            <v>0</v>
          </cell>
          <cell r="D673">
            <v>0</v>
          </cell>
          <cell r="E673">
            <v>0</v>
          </cell>
          <cell r="F673">
            <v>0</v>
          </cell>
        </row>
        <row r="674">
          <cell r="A674" t="str">
            <v>NM_001101828</v>
          </cell>
          <cell r="B674">
            <v>0</v>
          </cell>
          <cell r="C674">
            <v>0</v>
          </cell>
          <cell r="D674">
            <v>0</v>
          </cell>
          <cell r="E674">
            <v>0</v>
          </cell>
          <cell r="F674">
            <v>7.7331814302354598E-2</v>
          </cell>
        </row>
        <row r="675">
          <cell r="A675" t="str">
            <v>NM_057204</v>
          </cell>
          <cell r="B675">
            <v>4.0953764791368004</v>
          </cell>
          <cell r="C675">
            <v>7.1887304890966197</v>
          </cell>
          <cell r="D675">
            <v>7.2716465621460697</v>
          </cell>
          <cell r="E675">
            <v>5.0631763208939304</v>
          </cell>
          <cell r="F675">
            <v>13.9699808521416</v>
          </cell>
        </row>
        <row r="676">
          <cell r="A676" t="str">
            <v>NM_133294</v>
          </cell>
          <cell r="B676">
            <v>0</v>
          </cell>
          <cell r="C676">
            <v>4.3980115597546901E-2</v>
          </cell>
          <cell r="D676">
            <v>4.6907463224045696</v>
          </cell>
          <cell r="E676">
            <v>0</v>
          </cell>
          <cell r="F676">
            <v>0</v>
          </cell>
        </row>
        <row r="677">
          <cell r="A677" t="str">
            <v>NM_001014261</v>
          </cell>
          <cell r="B677">
            <v>4.9578860795379903E-2</v>
          </cell>
          <cell r="C677">
            <v>0</v>
          </cell>
          <cell r="D677">
            <v>0.18909535227761901</v>
          </cell>
          <cell r="E677">
            <v>0.29781423963008302</v>
          </cell>
          <cell r="F677">
            <v>2.38305326883675E-2</v>
          </cell>
        </row>
        <row r="678">
          <cell r="A678" t="str">
            <v>NM_024162</v>
          </cell>
          <cell r="B678">
            <v>12.4207250319699</v>
          </cell>
          <cell r="C678">
            <v>16.7087225326711</v>
          </cell>
          <cell r="D678">
            <v>4.0220743049408796</v>
          </cell>
          <cell r="E678">
            <v>10.0093511418765</v>
          </cell>
          <cell r="F678">
            <v>2.6313551986635502</v>
          </cell>
        </row>
        <row r="679">
          <cell r="A679" t="str">
            <v>NM_001034919</v>
          </cell>
          <cell r="B679">
            <v>7.6556072955888599</v>
          </cell>
          <cell r="C679">
            <v>6.3682090846939001</v>
          </cell>
          <cell r="D679">
            <v>9.8962921028631907</v>
          </cell>
          <cell r="E679">
            <v>7.0406646212221196</v>
          </cell>
          <cell r="F679">
            <v>6.93109508513938</v>
          </cell>
        </row>
        <row r="680">
          <cell r="A680" t="str">
            <v>NM_001047950</v>
          </cell>
          <cell r="B680">
            <v>0</v>
          </cell>
          <cell r="C680">
            <v>0</v>
          </cell>
          <cell r="D680">
            <v>0</v>
          </cell>
          <cell r="E680">
            <v>0</v>
          </cell>
          <cell r="F680">
            <v>0</v>
          </cell>
        </row>
        <row r="681">
          <cell r="A681" t="str">
            <v>NM_001170436</v>
          </cell>
          <cell r="B681">
            <v>0.15734850641040499</v>
          </cell>
          <cell r="C681">
            <v>6.35568990606988E-3</v>
          </cell>
          <cell r="D681">
            <v>1.95164946024118E-2</v>
          </cell>
          <cell r="E681">
            <v>6.5865749704586696E-2</v>
          </cell>
          <cell r="F681">
            <v>6.1488616322825498E-2</v>
          </cell>
        </row>
        <row r="682">
          <cell r="A682" t="str">
            <v>NM_031771</v>
          </cell>
          <cell r="B682">
            <v>122.242084463681</v>
          </cell>
          <cell r="C682">
            <v>40.436476792739697</v>
          </cell>
          <cell r="D682">
            <v>70.5222912291987</v>
          </cell>
          <cell r="E682">
            <v>83.873874919396599</v>
          </cell>
          <cell r="F682">
            <v>157.404896825392</v>
          </cell>
        </row>
        <row r="683">
          <cell r="A683" t="str">
            <v>NM_001025749</v>
          </cell>
          <cell r="B683">
            <v>19.624273109342699</v>
          </cell>
          <cell r="C683">
            <v>33.957135841792798</v>
          </cell>
          <cell r="D683">
            <v>27.6819431638189</v>
          </cell>
          <cell r="E683">
            <v>30.529521095658701</v>
          </cell>
          <cell r="F683">
            <v>29.1745593222184</v>
          </cell>
        </row>
        <row r="684">
          <cell r="A684" t="str">
            <v>NM_001108500</v>
          </cell>
          <cell r="B684">
            <v>0.63278696509194698</v>
          </cell>
          <cell r="C684">
            <v>0.267165668649962</v>
          </cell>
          <cell r="D684">
            <v>2.6031977930069998</v>
          </cell>
          <cell r="E684">
            <v>1.1961975190754599</v>
          </cell>
          <cell r="F684">
            <v>0.26768831739350202</v>
          </cell>
        </row>
        <row r="685">
          <cell r="A685" t="str">
            <v>NM_019205</v>
          </cell>
          <cell r="B685">
            <v>0</v>
          </cell>
          <cell r="C685">
            <v>0</v>
          </cell>
          <cell r="D685">
            <v>0</v>
          </cell>
          <cell r="E685">
            <v>0</v>
          </cell>
          <cell r="F685">
            <v>0</v>
          </cell>
        </row>
        <row r="686">
          <cell r="A686" t="str">
            <v>NM_001099477</v>
          </cell>
          <cell r="B686">
            <v>0</v>
          </cell>
          <cell r="C686">
            <v>0</v>
          </cell>
          <cell r="D686">
            <v>0</v>
          </cell>
          <cell r="E686">
            <v>0</v>
          </cell>
          <cell r="F686">
            <v>0</v>
          </cell>
        </row>
        <row r="687">
          <cell r="A687" t="str">
            <v>NM_017295</v>
          </cell>
          <cell r="B687">
            <v>0</v>
          </cell>
          <cell r="C687">
            <v>0</v>
          </cell>
          <cell r="D687">
            <v>0</v>
          </cell>
          <cell r="E687">
            <v>0</v>
          </cell>
          <cell r="F687">
            <v>0</v>
          </cell>
        </row>
        <row r="688">
          <cell r="A688" t="str">
            <v>NM_001000390</v>
          </cell>
          <cell r="B688">
            <v>0</v>
          </cell>
          <cell r="C688">
            <v>0</v>
          </cell>
          <cell r="D688">
            <v>0</v>
          </cell>
          <cell r="E688">
            <v>0</v>
          </cell>
          <cell r="F688">
            <v>0</v>
          </cell>
        </row>
        <row r="689">
          <cell r="A689" t="str">
            <v>NM_001127694</v>
          </cell>
          <cell r="B689">
            <v>0</v>
          </cell>
          <cell r="C689">
            <v>0</v>
          </cell>
          <cell r="D689">
            <v>0</v>
          </cell>
          <cell r="E689">
            <v>0.13442639591720301</v>
          </cell>
          <cell r="F689">
            <v>2.0915506463995501</v>
          </cell>
        </row>
        <row r="690">
          <cell r="A690" t="str">
            <v>NM_080882</v>
          </cell>
          <cell r="B690">
            <v>0.85108788632684396</v>
          </cell>
          <cell r="C690">
            <v>0</v>
          </cell>
          <cell r="D690">
            <v>0</v>
          </cell>
          <cell r="E690">
            <v>0</v>
          </cell>
          <cell r="F690">
            <v>0.18181474362625</v>
          </cell>
        </row>
        <row r="691">
          <cell r="A691" t="str">
            <v>NM_031620</v>
          </cell>
          <cell r="B691">
            <v>5.2916241502434902</v>
          </cell>
          <cell r="C691">
            <v>0.764375688196823</v>
          </cell>
          <cell r="D691">
            <v>0.176313822299248</v>
          </cell>
          <cell r="E691">
            <v>1.1380088201140699</v>
          </cell>
          <cell r="F691">
            <v>2.97050343043531</v>
          </cell>
        </row>
        <row r="692">
          <cell r="A692" t="str">
            <v>NM_134465</v>
          </cell>
          <cell r="B692">
            <v>0.84746172797158104</v>
          </cell>
          <cell r="C692">
            <v>1.26312559488689</v>
          </cell>
          <cell r="D692">
            <v>1.9034337496423299</v>
          </cell>
          <cell r="E692">
            <v>1.76958967361933</v>
          </cell>
          <cell r="F692">
            <v>3.76789709970816</v>
          </cell>
        </row>
        <row r="693">
          <cell r="A693" t="str">
            <v>NM_001004261</v>
          </cell>
          <cell r="B693">
            <v>15.723337335693399</v>
          </cell>
          <cell r="C693">
            <v>14.483776101681</v>
          </cell>
          <cell r="D693">
            <v>17.015513220567399</v>
          </cell>
          <cell r="E693">
            <v>8.8472231062753597</v>
          </cell>
          <cell r="F693">
            <v>19.9922459472191</v>
          </cell>
        </row>
        <row r="694">
          <cell r="A694" t="str">
            <v>NM_001107809</v>
          </cell>
          <cell r="B694">
            <v>6.0751658753817299</v>
          </cell>
          <cell r="C694">
            <v>11.391823669261299</v>
          </cell>
          <cell r="D694">
            <v>2.1171561474672198</v>
          </cell>
          <cell r="E694">
            <v>6.1421237089746503</v>
          </cell>
          <cell r="F694">
            <v>8.2384578803888306</v>
          </cell>
        </row>
        <row r="695">
          <cell r="A695" t="str">
            <v>NM_138890</v>
          </cell>
          <cell r="B695">
            <v>452.98437807850399</v>
          </cell>
          <cell r="C695">
            <v>285.889001636106</v>
          </cell>
          <cell r="D695">
            <v>435.95050450910901</v>
          </cell>
          <cell r="E695">
            <v>530.66166219896604</v>
          </cell>
          <cell r="F695">
            <v>541.414217696837</v>
          </cell>
        </row>
        <row r="696">
          <cell r="A696" t="str">
            <v>NM_001108929</v>
          </cell>
          <cell r="B696">
            <v>0</v>
          </cell>
          <cell r="C696">
            <v>0</v>
          </cell>
          <cell r="D696">
            <v>0</v>
          </cell>
          <cell r="E696">
            <v>0</v>
          </cell>
          <cell r="F696">
            <v>0</v>
          </cell>
        </row>
        <row r="697">
          <cell r="A697" t="str">
            <v>NM_001000158</v>
          </cell>
          <cell r="B697">
            <v>0</v>
          </cell>
          <cell r="C697">
            <v>0</v>
          </cell>
          <cell r="D697">
            <v>0</v>
          </cell>
          <cell r="E697">
            <v>0</v>
          </cell>
          <cell r="F697">
            <v>0</v>
          </cell>
        </row>
        <row r="698">
          <cell r="A698" t="str">
            <v>NM_001271143</v>
          </cell>
          <cell r="B698">
            <v>85.258023225285399</v>
          </cell>
          <cell r="C698">
            <v>37.587505147467397</v>
          </cell>
          <cell r="D698">
            <v>89.319494170822296</v>
          </cell>
          <cell r="E698">
            <v>63.246680842345903</v>
          </cell>
          <cell r="F698">
            <v>55.293322853955303</v>
          </cell>
        </row>
        <row r="699">
          <cell r="A699" t="str">
            <v>NM_001012146</v>
          </cell>
          <cell r="B699">
            <v>1.6490663602184801</v>
          </cell>
          <cell r="C699">
            <v>0.71839618453227605</v>
          </cell>
          <cell r="D699">
            <v>1.2068381838228399</v>
          </cell>
          <cell r="E699">
            <v>0.66682376579936398</v>
          </cell>
          <cell r="F699">
            <v>0.26102965212873103</v>
          </cell>
        </row>
        <row r="700">
          <cell r="A700" t="str">
            <v>NM_001109579</v>
          </cell>
          <cell r="B700">
            <v>0</v>
          </cell>
          <cell r="C700">
            <v>0</v>
          </cell>
          <cell r="D700">
            <v>0</v>
          </cell>
          <cell r="E700">
            <v>0</v>
          </cell>
          <cell r="F700">
            <v>1.52975067448887</v>
          </cell>
        </row>
        <row r="701">
          <cell r="A701" t="str">
            <v>NM_001008524</v>
          </cell>
          <cell r="B701">
            <v>71.751897031446006</v>
          </cell>
          <cell r="C701">
            <v>11.8179447782961</v>
          </cell>
          <cell r="D701">
            <v>43.189157726333903</v>
          </cell>
          <cell r="E701">
            <v>31.136845709910901</v>
          </cell>
          <cell r="F701">
            <v>56.042288450115997</v>
          </cell>
        </row>
        <row r="702">
          <cell r="A702" t="str">
            <v>NM_019325</v>
          </cell>
          <cell r="B702">
            <v>0</v>
          </cell>
          <cell r="C702">
            <v>0</v>
          </cell>
          <cell r="D702">
            <v>0</v>
          </cell>
          <cell r="E702">
            <v>0</v>
          </cell>
          <cell r="F702">
            <v>0</v>
          </cell>
        </row>
        <row r="703">
          <cell r="A703" t="str">
            <v>NM_023967</v>
          </cell>
          <cell r="B703">
            <v>0.89407212301001804</v>
          </cell>
          <cell r="C703">
            <v>0.18130578266743799</v>
          </cell>
          <cell r="D703">
            <v>0</v>
          </cell>
          <cell r="E703">
            <v>2.87057424690415</v>
          </cell>
          <cell r="F703">
            <v>0.39758622972320401</v>
          </cell>
        </row>
        <row r="704">
          <cell r="A704" t="str">
            <v>NM_001105741</v>
          </cell>
          <cell r="B704">
            <v>0</v>
          </cell>
          <cell r="C704">
            <v>0</v>
          </cell>
          <cell r="D704">
            <v>0</v>
          </cell>
          <cell r="E704">
            <v>0</v>
          </cell>
          <cell r="F704">
            <v>0</v>
          </cell>
        </row>
        <row r="705">
          <cell r="A705" t="str">
            <v>NM_022676</v>
          </cell>
          <cell r="B705">
            <v>14.1645134094846</v>
          </cell>
          <cell r="C705">
            <v>27.0630509966389</v>
          </cell>
          <cell r="D705">
            <v>28.7226757469417</v>
          </cell>
          <cell r="E705">
            <v>41.310435376110497</v>
          </cell>
          <cell r="F705">
            <v>37.8840503006017</v>
          </cell>
        </row>
        <row r="706">
          <cell r="A706" t="str">
            <v>NM_001107487</v>
          </cell>
          <cell r="B706">
            <v>0</v>
          </cell>
          <cell r="C706">
            <v>1.2894025182444801E-2</v>
          </cell>
          <cell r="D706">
            <v>6.0182637671961903</v>
          </cell>
          <cell r="E706">
            <v>9.1978062068240103</v>
          </cell>
          <cell r="F706">
            <v>2.4399975199516</v>
          </cell>
        </row>
        <row r="707">
          <cell r="A707" t="str">
            <v>NM_001108509</v>
          </cell>
          <cell r="B707">
            <v>0</v>
          </cell>
          <cell r="C707">
            <v>0</v>
          </cell>
          <cell r="D707">
            <v>0</v>
          </cell>
          <cell r="E707">
            <v>0</v>
          </cell>
          <cell r="F707">
            <v>0</v>
          </cell>
        </row>
        <row r="708">
          <cell r="A708" t="str">
            <v>NM_022607</v>
          </cell>
          <cell r="B708">
            <v>11.762509944125</v>
          </cell>
          <cell r="C708">
            <v>43.163697388320998</v>
          </cell>
          <cell r="D708">
            <v>36.174666596015498</v>
          </cell>
          <cell r="E708">
            <v>28.073767422993299</v>
          </cell>
          <cell r="F708">
            <v>36.489344001567702</v>
          </cell>
        </row>
        <row r="709">
          <cell r="A709" t="str">
            <v>NM_001105812</v>
          </cell>
          <cell r="B709">
            <v>2.5158547444003299</v>
          </cell>
          <cell r="C709">
            <v>5.2975221721284598</v>
          </cell>
          <cell r="D709">
            <v>1.1576997715503801</v>
          </cell>
          <cell r="E709">
            <v>0.70461253470156104</v>
          </cell>
          <cell r="F709">
            <v>0.22258772055776699</v>
          </cell>
        </row>
        <row r="710">
          <cell r="A710" t="str">
            <v>NM_001008508</v>
          </cell>
          <cell r="B710">
            <v>8.6469809022118795</v>
          </cell>
          <cell r="C710">
            <v>24.815181933788899</v>
          </cell>
          <cell r="D710">
            <v>45.939568234576598</v>
          </cell>
          <cell r="E710">
            <v>7.3689950452284601</v>
          </cell>
          <cell r="F710">
            <v>25.464755099693399</v>
          </cell>
        </row>
        <row r="711">
          <cell r="A711" t="str">
            <v>NM_001024291</v>
          </cell>
          <cell r="B711">
            <v>0</v>
          </cell>
          <cell r="C711">
            <v>0</v>
          </cell>
          <cell r="D711">
            <v>0</v>
          </cell>
          <cell r="E711">
            <v>0</v>
          </cell>
          <cell r="F711">
            <v>0</v>
          </cell>
        </row>
        <row r="712">
          <cell r="A712" t="str">
            <v>NM_001024884</v>
          </cell>
          <cell r="B712">
            <v>4.3798438423090398E-2</v>
          </cell>
          <cell r="C712">
            <v>0</v>
          </cell>
          <cell r="D712">
            <v>0</v>
          </cell>
          <cell r="E712">
            <v>8.5191675589495502E-2</v>
          </cell>
          <cell r="F712">
            <v>9.2629327255698904E-2</v>
          </cell>
        </row>
        <row r="713">
          <cell r="A713" t="str">
            <v>NM_001109293</v>
          </cell>
          <cell r="B713">
            <v>7.0618740150791304</v>
          </cell>
          <cell r="C713">
            <v>14.7529916753849</v>
          </cell>
          <cell r="D713">
            <v>36.022106356370301</v>
          </cell>
          <cell r="E713">
            <v>7.8205183501296496</v>
          </cell>
          <cell r="F713">
            <v>7.8267374485046304</v>
          </cell>
        </row>
        <row r="714">
          <cell r="A714" t="str">
            <v>NM_031578</v>
          </cell>
          <cell r="B714">
            <v>3.7589966980823202</v>
          </cell>
          <cell r="C714">
            <v>12.5620814269453</v>
          </cell>
          <cell r="D714">
            <v>15.841073367650001</v>
          </cell>
          <cell r="E714">
            <v>9.3043848317196591</v>
          </cell>
          <cell r="F714">
            <v>10.646420209233799</v>
          </cell>
        </row>
        <row r="715">
          <cell r="A715" t="str">
            <v>NM_001037768</v>
          </cell>
          <cell r="B715">
            <v>6.1372747426958902</v>
          </cell>
          <cell r="C715">
            <v>11.7514739237395</v>
          </cell>
          <cell r="D715">
            <v>6.2236416185678003</v>
          </cell>
          <cell r="E715">
            <v>8.6786457552446805</v>
          </cell>
          <cell r="F715">
            <v>8.5442089072782199</v>
          </cell>
        </row>
        <row r="716">
          <cell r="A716" t="str">
            <v>NM_133286</v>
          </cell>
          <cell r="B716">
            <v>0</v>
          </cell>
          <cell r="C716">
            <v>0</v>
          </cell>
          <cell r="D716">
            <v>0</v>
          </cell>
          <cell r="E716">
            <v>0</v>
          </cell>
          <cell r="F716">
            <v>0</v>
          </cell>
        </row>
        <row r="717">
          <cell r="A717" t="str">
            <v>NM_001301151</v>
          </cell>
          <cell r="B717">
            <v>0</v>
          </cell>
          <cell r="C717">
            <v>0</v>
          </cell>
          <cell r="D717">
            <v>0</v>
          </cell>
          <cell r="E717">
            <v>0</v>
          </cell>
          <cell r="F717">
            <v>0</v>
          </cell>
        </row>
        <row r="718">
          <cell r="A718" t="str">
            <v>NM_001105830</v>
          </cell>
          <cell r="B718">
            <v>7.9373665245063796</v>
          </cell>
          <cell r="C718">
            <v>15.065940314186101</v>
          </cell>
          <cell r="D718">
            <v>14.332319352472901</v>
          </cell>
          <cell r="E718">
            <v>6.8386782068458398</v>
          </cell>
          <cell r="F718">
            <v>10.250575597180299</v>
          </cell>
        </row>
        <row r="719">
          <cell r="A719" t="str">
            <v>NM_138543</v>
          </cell>
          <cell r="B719">
            <v>12.206702694631399</v>
          </cell>
          <cell r="C719">
            <v>3.7048715817200399</v>
          </cell>
          <cell r="D719">
            <v>8.3832728604351008</v>
          </cell>
          <cell r="E719">
            <v>2.3699134922340801</v>
          </cell>
          <cell r="F719">
            <v>7.1108172892737</v>
          </cell>
        </row>
        <row r="720">
          <cell r="A720" t="str">
            <v>NM_001013132</v>
          </cell>
          <cell r="B720">
            <v>0</v>
          </cell>
          <cell r="C720">
            <v>0.71667256319676198</v>
          </cell>
          <cell r="D720">
            <v>0</v>
          </cell>
          <cell r="E720">
            <v>1.1854751830246499</v>
          </cell>
          <cell r="F720">
            <v>1.5040371198687501</v>
          </cell>
        </row>
        <row r="721">
          <cell r="A721" t="str">
            <v>NM_001037369</v>
          </cell>
          <cell r="B721">
            <v>0</v>
          </cell>
          <cell r="C721">
            <v>0</v>
          </cell>
          <cell r="D721">
            <v>0</v>
          </cell>
          <cell r="E721">
            <v>0</v>
          </cell>
          <cell r="F721">
            <v>0</v>
          </cell>
        </row>
        <row r="722">
          <cell r="A722" t="str">
            <v>NM_001108502</v>
          </cell>
          <cell r="B722">
            <v>0</v>
          </cell>
          <cell r="C722">
            <v>0</v>
          </cell>
          <cell r="D722">
            <v>0</v>
          </cell>
          <cell r="E722">
            <v>0</v>
          </cell>
          <cell r="F722">
            <v>9.0567742777708706E-3</v>
          </cell>
        </row>
        <row r="723">
          <cell r="A723" t="str">
            <v>NM_001127531</v>
          </cell>
          <cell r="B723">
            <v>12.4033126891563</v>
          </cell>
          <cell r="C723">
            <v>14.881527987511999</v>
          </cell>
          <cell r="D723">
            <v>2.2448747638995199</v>
          </cell>
          <cell r="E723">
            <v>34.288654894273698</v>
          </cell>
          <cell r="F723">
            <v>40.568987119140203</v>
          </cell>
        </row>
        <row r="724">
          <cell r="A724" t="str">
            <v>NM_001014028</v>
          </cell>
          <cell r="B724">
            <v>16.739846790008599</v>
          </cell>
          <cell r="C724">
            <v>0.66258825706328195</v>
          </cell>
          <cell r="D724">
            <v>3.9064662752149601</v>
          </cell>
          <cell r="E724">
            <v>19.7025155036374</v>
          </cell>
          <cell r="F724">
            <v>3.7025671158081601</v>
          </cell>
        </row>
        <row r="725">
          <cell r="A725" t="str">
            <v>NM_001003654</v>
          </cell>
          <cell r="B725">
            <v>0</v>
          </cell>
          <cell r="C725">
            <v>0</v>
          </cell>
          <cell r="D725">
            <v>0</v>
          </cell>
          <cell r="E725">
            <v>0.176229153557424</v>
          </cell>
          <cell r="F725">
            <v>2.1363808640280402</v>
          </cell>
        </row>
        <row r="726">
          <cell r="A726" t="str">
            <v>NM_019199</v>
          </cell>
          <cell r="B726">
            <v>0</v>
          </cell>
          <cell r="C726">
            <v>0</v>
          </cell>
          <cell r="D726">
            <v>0</v>
          </cell>
          <cell r="E726">
            <v>2.7697697032813301E-2</v>
          </cell>
          <cell r="F726">
            <v>3.1028443283770898E-2</v>
          </cell>
        </row>
        <row r="727">
          <cell r="A727" t="str">
            <v>NM_001191634</v>
          </cell>
          <cell r="B727">
            <v>9.9151025953152505</v>
          </cell>
          <cell r="C727">
            <v>9.7273200239929292</v>
          </cell>
          <cell r="D727">
            <v>4.6766389975108602</v>
          </cell>
          <cell r="E727">
            <v>20.045712383047999</v>
          </cell>
          <cell r="F727">
            <v>25.211014590298898</v>
          </cell>
        </row>
        <row r="728">
          <cell r="A728" t="str">
            <v>NR_031948</v>
          </cell>
          <cell r="B728">
            <v>0</v>
          </cell>
          <cell r="C728">
            <v>0</v>
          </cell>
          <cell r="D728">
            <v>0</v>
          </cell>
          <cell r="E728">
            <v>0</v>
          </cell>
          <cell r="F728">
            <v>0</v>
          </cell>
        </row>
        <row r="729">
          <cell r="A729" t="str">
            <v>NM_017282</v>
          </cell>
          <cell r="B729">
            <v>67.663746958933402</v>
          </cell>
          <cell r="C729">
            <v>88.679555456903202</v>
          </cell>
          <cell r="D729">
            <v>115.870353979005</v>
          </cell>
          <cell r="E729">
            <v>80.772309630358393</v>
          </cell>
          <cell r="F729">
            <v>111.228364377223</v>
          </cell>
        </row>
        <row r="730">
          <cell r="A730" t="str">
            <v>NM_001107164</v>
          </cell>
          <cell r="B730">
            <v>0.88639007568739403</v>
          </cell>
          <cell r="C730">
            <v>4.09555742704321</v>
          </cell>
          <cell r="D730">
            <v>0</v>
          </cell>
          <cell r="E730">
            <v>2.02835745620338E-2</v>
          </cell>
          <cell r="F730">
            <v>1.4599364500517999</v>
          </cell>
        </row>
        <row r="731">
          <cell r="A731" t="str">
            <v>NM_001000025</v>
          </cell>
          <cell r="B731">
            <v>0</v>
          </cell>
          <cell r="C731">
            <v>0</v>
          </cell>
          <cell r="D731">
            <v>0</v>
          </cell>
          <cell r="E731">
            <v>0</v>
          </cell>
          <cell r="F731">
            <v>0</v>
          </cell>
        </row>
        <row r="732">
          <cell r="A732" t="str">
            <v>NM_012596</v>
          </cell>
          <cell r="B732">
            <v>7.3566000247670196E-2</v>
          </cell>
          <cell r="C732">
            <v>0.103557129019457</v>
          </cell>
          <cell r="D732">
            <v>3.11758961364637E-2</v>
          </cell>
          <cell r="E732">
            <v>0.395607589325503</v>
          </cell>
          <cell r="F732">
            <v>0.20508898921985599</v>
          </cell>
        </row>
        <row r="733">
          <cell r="A733" t="str">
            <v>NM_001191630</v>
          </cell>
          <cell r="B733">
            <v>7.0753094963204699</v>
          </cell>
          <cell r="C733">
            <v>5.7904104102855998</v>
          </cell>
          <cell r="D733">
            <v>4.5623114163093996</v>
          </cell>
          <cell r="E733">
            <v>14.259781985673101</v>
          </cell>
          <cell r="F733">
            <v>0.62468654373911203</v>
          </cell>
        </row>
        <row r="734">
          <cell r="A734" t="str">
            <v>NM_001134623</v>
          </cell>
          <cell r="B734">
            <v>0.38697440851650899</v>
          </cell>
          <cell r="C734">
            <v>0.16021611092343499</v>
          </cell>
          <cell r="D734">
            <v>0</v>
          </cell>
          <cell r="E734">
            <v>8.9936345369847195E-2</v>
          </cell>
          <cell r="F734">
            <v>9.3001393575522603E-2</v>
          </cell>
        </row>
        <row r="735">
          <cell r="A735" t="str">
            <v>NM_138976</v>
          </cell>
          <cell r="B735">
            <v>23.031297888738099</v>
          </cell>
          <cell r="C735">
            <v>13.715178106182799</v>
          </cell>
          <cell r="D735">
            <v>25.478799812301201</v>
          </cell>
          <cell r="E735">
            <v>22.3591637704316</v>
          </cell>
          <cell r="F735">
            <v>12.6876782132258</v>
          </cell>
        </row>
        <row r="736">
          <cell r="A736" t="str">
            <v>NM_001191756</v>
          </cell>
          <cell r="B736">
            <v>2.4070748059311802</v>
          </cell>
          <cell r="C736">
            <v>1.78754386639283</v>
          </cell>
          <cell r="D736">
            <v>4.4086249969036304</v>
          </cell>
          <cell r="E736">
            <v>11.0012339586576</v>
          </cell>
          <cell r="F736">
            <v>0.69917604275390699</v>
          </cell>
        </row>
        <row r="737">
          <cell r="A737" t="str">
            <v>NM_001191105</v>
          </cell>
          <cell r="B737">
            <v>7.2797454427956501</v>
          </cell>
          <cell r="C737">
            <v>12.2815589862787</v>
          </cell>
          <cell r="D737">
            <v>0.65989734289431901</v>
          </cell>
          <cell r="E737">
            <v>15.990374955204899</v>
          </cell>
          <cell r="F737">
            <v>30.3876991748573</v>
          </cell>
        </row>
        <row r="738">
          <cell r="A738" t="str">
            <v>NM_022281</v>
          </cell>
          <cell r="B738">
            <v>0.53895490833026805</v>
          </cell>
          <cell r="C738">
            <v>0.51127098877444799</v>
          </cell>
          <cell r="D738">
            <v>0.33261992971190002</v>
          </cell>
          <cell r="E738">
            <v>0.31132081783897197</v>
          </cell>
          <cell r="F738">
            <v>0.18443945900438999</v>
          </cell>
        </row>
        <row r="739">
          <cell r="A739" t="str">
            <v>NM_001008510</v>
          </cell>
          <cell r="B739">
            <v>1.76999049732948</v>
          </cell>
          <cell r="C739">
            <v>6.3134907060843997</v>
          </cell>
          <cell r="D739">
            <v>0</v>
          </cell>
          <cell r="E739">
            <v>2.9598574514456102</v>
          </cell>
          <cell r="F739">
            <v>1.9414827722710799</v>
          </cell>
        </row>
        <row r="740">
          <cell r="A740" t="str">
            <v>NM_022958</v>
          </cell>
          <cell r="B740">
            <v>5.1283777492765497</v>
          </cell>
          <cell r="C740">
            <v>4.5975370919356902</v>
          </cell>
          <cell r="D740">
            <v>4.1705021288887201</v>
          </cell>
          <cell r="E740">
            <v>3.09315555116026</v>
          </cell>
          <cell r="F740">
            <v>5.92479326540915</v>
          </cell>
        </row>
        <row r="741">
          <cell r="A741" t="str">
            <v>NM_012655</v>
          </cell>
          <cell r="B741">
            <v>2.9349995688943702</v>
          </cell>
          <cell r="C741">
            <v>3.0296949335366801</v>
          </cell>
          <cell r="D741">
            <v>2.4061139907822202</v>
          </cell>
          <cell r="E741">
            <v>3.5619483651597301</v>
          </cell>
          <cell r="F741">
            <v>3.5934312966025299</v>
          </cell>
        </row>
        <row r="742">
          <cell r="A742" t="str">
            <v>NM_001106085</v>
          </cell>
          <cell r="B742">
            <v>85.403766290005606</v>
          </cell>
          <cell r="C742">
            <v>104.389101160682</v>
          </cell>
          <cell r="D742">
            <v>30.091864769666898</v>
          </cell>
          <cell r="E742">
            <v>106.761073963567</v>
          </cell>
          <cell r="F742">
            <v>42.992170326077797</v>
          </cell>
        </row>
        <row r="743">
          <cell r="A743" t="str">
            <v>NM_001000145</v>
          </cell>
          <cell r="B743">
            <v>0</v>
          </cell>
          <cell r="C743">
            <v>0</v>
          </cell>
          <cell r="D743">
            <v>0</v>
          </cell>
          <cell r="E743">
            <v>0</v>
          </cell>
          <cell r="F743">
            <v>0</v>
          </cell>
        </row>
        <row r="744">
          <cell r="A744" t="str">
            <v>NM_199391</v>
          </cell>
          <cell r="B744">
            <v>11.3086914097053</v>
          </cell>
          <cell r="C744">
            <v>8.0722663649286002</v>
          </cell>
          <cell r="D744">
            <v>12.4662818304064</v>
          </cell>
          <cell r="E744">
            <v>10.1564999702482</v>
          </cell>
          <cell r="F744">
            <v>2.5985138984434299</v>
          </cell>
        </row>
        <row r="745">
          <cell r="A745" t="str">
            <v>NM_001107626</v>
          </cell>
          <cell r="B745">
            <v>5.1797105311655303</v>
          </cell>
          <cell r="C745">
            <v>3.81362244812698</v>
          </cell>
          <cell r="D745">
            <v>3.4380528736065701</v>
          </cell>
          <cell r="E745">
            <v>4.2199226506754401</v>
          </cell>
          <cell r="F745">
            <v>2.8996217414905998</v>
          </cell>
        </row>
        <row r="746">
          <cell r="A746" t="str">
            <v>NM_001109024</v>
          </cell>
          <cell r="B746">
            <v>12.883679750116301</v>
          </cell>
          <cell r="C746">
            <v>30.6738657356955</v>
          </cell>
          <cell r="D746">
            <v>31.8438776593756</v>
          </cell>
          <cell r="E746">
            <v>12.341709972057499</v>
          </cell>
          <cell r="F746">
            <v>39.039098322445398</v>
          </cell>
        </row>
        <row r="747">
          <cell r="A747" t="str">
            <v>NM_031969</v>
          </cell>
          <cell r="B747">
            <v>278.26710898206397</v>
          </cell>
          <cell r="C747">
            <v>209.76134801886701</v>
          </cell>
          <cell r="D747">
            <v>143.23184702481601</v>
          </cell>
          <cell r="E747">
            <v>167.11702846631999</v>
          </cell>
          <cell r="F747">
            <v>137.259139087292</v>
          </cell>
        </row>
        <row r="748">
          <cell r="A748" t="str">
            <v>NM_001107802</v>
          </cell>
          <cell r="B748">
            <v>1.7909208675200701</v>
          </cell>
          <cell r="C748">
            <v>6.5008962018936103</v>
          </cell>
          <cell r="D748">
            <v>1.62381881876495</v>
          </cell>
          <cell r="E748">
            <v>2.71030997323806</v>
          </cell>
          <cell r="F748">
            <v>2.2087770802477502</v>
          </cell>
        </row>
        <row r="749">
          <cell r="A749" t="str">
            <v>NM_138842</v>
          </cell>
          <cell r="B749">
            <v>0</v>
          </cell>
          <cell r="C749">
            <v>2.97521210673291E-2</v>
          </cell>
          <cell r="D749">
            <v>0</v>
          </cell>
          <cell r="E749">
            <v>0</v>
          </cell>
          <cell r="F749">
            <v>0</v>
          </cell>
        </row>
        <row r="750">
          <cell r="A750" t="str">
            <v>NM_001024769</v>
          </cell>
          <cell r="B750">
            <v>7.3648780757128796</v>
          </cell>
          <cell r="C750">
            <v>13.7373712358915</v>
          </cell>
          <cell r="D750">
            <v>23.837209750780499</v>
          </cell>
          <cell r="E750">
            <v>11.337794062358</v>
          </cell>
          <cell r="F750">
            <v>3.5838295075380899</v>
          </cell>
        </row>
        <row r="751">
          <cell r="A751" t="str">
            <v>NM_001047883</v>
          </cell>
          <cell r="B751">
            <v>34.242268253883999</v>
          </cell>
          <cell r="C751">
            <v>43.839981354834897</v>
          </cell>
          <cell r="D751">
            <v>16.396330034501698</v>
          </cell>
          <cell r="E751">
            <v>13.9259407655932</v>
          </cell>
          <cell r="F751">
            <v>13.174366076938</v>
          </cell>
        </row>
        <row r="752">
          <cell r="A752" t="str">
            <v>NM_001106376</v>
          </cell>
          <cell r="B752">
            <v>0</v>
          </cell>
          <cell r="C752">
            <v>0</v>
          </cell>
          <cell r="D752">
            <v>0</v>
          </cell>
          <cell r="E752">
            <v>0</v>
          </cell>
          <cell r="F752">
            <v>0</v>
          </cell>
        </row>
        <row r="753">
          <cell r="A753" t="str">
            <v>NM_001077646</v>
          </cell>
          <cell r="B753">
            <v>7.5601025098491606E-2</v>
          </cell>
          <cell r="C753">
            <v>0.23251818715353001</v>
          </cell>
          <cell r="D753">
            <v>0</v>
          </cell>
          <cell r="E753">
            <v>3.0892941727760298E-3</v>
          </cell>
          <cell r="F753">
            <v>0.49143257021294401</v>
          </cell>
        </row>
        <row r="754">
          <cell r="A754" t="str">
            <v>NM_024367</v>
          </cell>
          <cell r="B754">
            <v>0</v>
          </cell>
          <cell r="C754">
            <v>0</v>
          </cell>
          <cell r="D754">
            <v>0</v>
          </cell>
          <cell r="E754">
            <v>0</v>
          </cell>
          <cell r="F754">
            <v>0</v>
          </cell>
        </row>
        <row r="755">
          <cell r="A755" t="str">
            <v>NM_001277235</v>
          </cell>
          <cell r="B755">
            <v>20.4401037045054</v>
          </cell>
          <cell r="C755">
            <v>36.033784482862799</v>
          </cell>
          <cell r="D755">
            <v>40.940023972561399</v>
          </cell>
          <cell r="E755">
            <v>44.503016014799996</v>
          </cell>
          <cell r="F755">
            <v>40.368184782948603</v>
          </cell>
        </row>
        <row r="756">
          <cell r="A756" t="str">
            <v>NM_021766</v>
          </cell>
          <cell r="B756">
            <v>121.268153320319</v>
          </cell>
          <cell r="C756">
            <v>72.770707992732497</v>
          </cell>
          <cell r="D756">
            <v>90.188617796927204</v>
          </cell>
          <cell r="E756">
            <v>51.272050748343602</v>
          </cell>
          <cell r="F756">
            <v>108.471923902976</v>
          </cell>
        </row>
        <row r="757">
          <cell r="A757" t="str">
            <v>NM_001011909</v>
          </cell>
          <cell r="B757">
            <v>3.1443828818475401</v>
          </cell>
          <cell r="C757">
            <v>4.1003000080174497E-2</v>
          </cell>
          <cell r="D757">
            <v>0.48964382842758503</v>
          </cell>
          <cell r="E757">
            <v>2.4079099445080199</v>
          </cell>
          <cell r="F757">
            <v>7.66927645841637E-2</v>
          </cell>
        </row>
        <row r="758">
          <cell r="A758" t="str">
            <v>NM_001109370</v>
          </cell>
          <cell r="B758">
            <v>0</v>
          </cell>
          <cell r="C758">
            <v>0</v>
          </cell>
          <cell r="D758">
            <v>0</v>
          </cell>
          <cell r="E758">
            <v>0</v>
          </cell>
          <cell r="F758">
            <v>0</v>
          </cell>
        </row>
        <row r="759">
          <cell r="A759" t="str">
            <v>NM_001009653</v>
          </cell>
          <cell r="B759">
            <v>11.941204088117701</v>
          </cell>
          <cell r="C759">
            <v>20.8934063519578</v>
          </cell>
          <cell r="D759">
            <v>5.0955524772852598</v>
          </cell>
          <cell r="E759">
            <v>6.0970677953077503</v>
          </cell>
          <cell r="F759">
            <v>6.8461831667736099</v>
          </cell>
        </row>
        <row r="760">
          <cell r="A760" t="str">
            <v>NM_001017443</v>
          </cell>
          <cell r="B760">
            <v>0</v>
          </cell>
          <cell r="C760">
            <v>0</v>
          </cell>
          <cell r="D760">
            <v>0</v>
          </cell>
          <cell r="E760">
            <v>0</v>
          </cell>
          <cell r="F760">
            <v>5.0767151740133201E-3</v>
          </cell>
        </row>
        <row r="761">
          <cell r="A761" t="str">
            <v>NM_001013433</v>
          </cell>
          <cell r="B761">
            <v>0.41326680627041301</v>
          </cell>
          <cell r="C761">
            <v>1.6825005917769</v>
          </cell>
          <cell r="D761">
            <v>4.7432328003726898</v>
          </cell>
          <cell r="E761">
            <v>5.9105806721851901E-2</v>
          </cell>
          <cell r="F761">
            <v>1.00423792405822</v>
          </cell>
        </row>
        <row r="762">
          <cell r="A762" t="str">
            <v>NM_001191973</v>
          </cell>
          <cell r="B762">
            <v>0</v>
          </cell>
          <cell r="C762">
            <v>0</v>
          </cell>
          <cell r="D762">
            <v>0</v>
          </cell>
          <cell r="E762">
            <v>0</v>
          </cell>
          <cell r="F762">
            <v>0</v>
          </cell>
        </row>
        <row r="763">
          <cell r="A763" t="str">
            <v>NM_022681</v>
          </cell>
          <cell r="B763">
            <v>18.698784512952098</v>
          </cell>
          <cell r="C763">
            <v>14.7721085099167</v>
          </cell>
          <cell r="D763">
            <v>26.776853108439902</v>
          </cell>
          <cell r="E763">
            <v>16.150875083539901</v>
          </cell>
          <cell r="F763">
            <v>11.026887402334699</v>
          </cell>
        </row>
        <row r="764">
          <cell r="A764" t="str">
            <v>NM_053602</v>
          </cell>
          <cell r="B764">
            <v>123.444330100244</v>
          </cell>
          <cell r="C764">
            <v>226.33497117899401</v>
          </cell>
          <cell r="D764">
            <v>232.19853843771901</v>
          </cell>
          <cell r="E764">
            <v>182.88531697770901</v>
          </cell>
          <cell r="F764">
            <v>88.407322991676594</v>
          </cell>
        </row>
        <row r="765">
          <cell r="A765" t="str">
            <v>NM_001009353</v>
          </cell>
          <cell r="B765">
            <v>20.976113332053199</v>
          </cell>
          <cell r="C765">
            <v>18.309734178470599</v>
          </cell>
          <cell r="D765">
            <v>43.9778914868673</v>
          </cell>
          <cell r="E765">
            <v>65.528309538779396</v>
          </cell>
          <cell r="F765">
            <v>48.807846407144503</v>
          </cell>
        </row>
        <row r="766">
          <cell r="A766" t="str">
            <v>NM_001000003</v>
          </cell>
          <cell r="B766">
            <v>0</v>
          </cell>
          <cell r="C766">
            <v>0</v>
          </cell>
          <cell r="D766">
            <v>0</v>
          </cell>
          <cell r="E766">
            <v>0</v>
          </cell>
          <cell r="F766">
            <v>0</v>
          </cell>
        </row>
        <row r="767">
          <cell r="A767" t="str">
            <v>NM_001134713</v>
          </cell>
          <cell r="B767">
            <v>0.149067230587072</v>
          </cell>
          <cell r="C767">
            <v>0</v>
          </cell>
          <cell r="D767">
            <v>1.90358011951549</v>
          </cell>
          <cell r="E767">
            <v>0.51167364729754305</v>
          </cell>
          <cell r="F767">
            <v>4.20031312467151</v>
          </cell>
        </row>
        <row r="768">
          <cell r="A768" t="str">
            <v>NM_001025775</v>
          </cell>
          <cell r="B768">
            <v>9.4444238346128695E-2</v>
          </cell>
          <cell r="C768">
            <v>0</v>
          </cell>
          <cell r="D768">
            <v>9.0053332378689996E-2</v>
          </cell>
          <cell r="E768">
            <v>1.43854913964174</v>
          </cell>
          <cell r="F768">
            <v>0.12862054526697</v>
          </cell>
        </row>
        <row r="769">
          <cell r="A769" t="str">
            <v>NM_001106564</v>
          </cell>
          <cell r="B769">
            <v>0</v>
          </cell>
          <cell r="C769">
            <v>0</v>
          </cell>
          <cell r="D769">
            <v>0</v>
          </cell>
          <cell r="E769">
            <v>0</v>
          </cell>
          <cell r="F769">
            <v>0</v>
          </cell>
        </row>
        <row r="770">
          <cell r="A770" t="str">
            <v>NM_001101675</v>
          </cell>
          <cell r="B770">
            <v>0</v>
          </cell>
          <cell r="C770">
            <v>0</v>
          </cell>
          <cell r="D770">
            <v>0</v>
          </cell>
          <cell r="E770">
            <v>0</v>
          </cell>
          <cell r="F770">
            <v>0</v>
          </cell>
        </row>
        <row r="771">
          <cell r="A771" t="str">
            <v>NM_001033909</v>
          </cell>
          <cell r="B771">
            <v>8.4894350418220093</v>
          </cell>
          <cell r="C771">
            <v>3.78164373398613</v>
          </cell>
          <cell r="D771">
            <v>9.7810873913022398</v>
          </cell>
          <cell r="E771">
            <v>3.24396768245572</v>
          </cell>
          <cell r="F771">
            <v>3.9029812584773</v>
          </cell>
        </row>
        <row r="772">
          <cell r="A772" t="str">
            <v>NM_001034022</v>
          </cell>
          <cell r="B772">
            <v>92.794805887147007</v>
          </cell>
          <cell r="C772">
            <v>89.251983406294997</v>
          </cell>
          <cell r="D772">
            <v>91.856289080663203</v>
          </cell>
          <cell r="E772">
            <v>78.3758599158473</v>
          </cell>
          <cell r="F772">
            <v>91.8953346946696</v>
          </cell>
        </row>
        <row r="773">
          <cell r="A773" t="str">
            <v>NM_001170577</v>
          </cell>
          <cell r="B773">
            <v>0.73766496501446899</v>
          </cell>
          <cell r="C773">
            <v>0</v>
          </cell>
          <cell r="D773">
            <v>1.7675314851072601</v>
          </cell>
          <cell r="E773">
            <v>1.40562948742496</v>
          </cell>
          <cell r="F773">
            <v>0.89218965103008396</v>
          </cell>
        </row>
        <row r="774">
          <cell r="A774" t="str">
            <v>NR_031869</v>
          </cell>
          <cell r="B774">
            <v>0</v>
          </cell>
          <cell r="C774">
            <v>0</v>
          </cell>
          <cell r="D774">
            <v>0</v>
          </cell>
          <cell r="E774">
            <v>0</v>
          </cell>
          <cell r="F774">
            <v>0</v>
          </cell>
        </row>
        <row r="775">
          <cell r="A775" t="str">
            <v>NM_145776</v>
          </cell>
          <cell r="B775">
            <v>1.4989524162234</v>
          </cell>
          <cell r="C775">
            <v>1.8806061284302501E-2</v>
          </cell>
          <cell r="D775">
            <v>5.0721995109431797</v>
          </cell>
          <cell r="E775">
            <v>1.2992823163572E-2</v>
          </cell>
          <cell r="F775">
            <v>0.42938005807507901</v>
          </cell>
        </row>
        <row r="776">
          <cell r="A776" t="str">
            <v>NM_001166679</v>
          </cell>
          <cell r="B776">
            <v>0</v>
          </cell>
          <cell r="C776">
            <v>0</v>
          </cell>
          <cell r="D776">
            <v>0</v>
          </cell>
          <cell r="E776">
            <v>0</v>
          </cell>
          <cell r="F776">
            <v>0</v>
          </cell>
        </row>
        <row r="777">
          <cell r="A777" t="str">
            <v>NM_001107320</v>
          </cell>
          <cell r="B777">
            <v>17.296535463838701</v>
          </cell>
          <cell r="C777">
            <v>27.6166549642505</v>
          </cell>
          <cell r="D777">
            <v>13.213130076679301</v>
          </cell>
          <cell r="E777">
            <v>16.7854207280315</v>
          </cell>
          <cell r="F777">
            <v>7.2293372996673799</v>
          </cell>
        </row>
        <row r="778">
          <cell r="A778" t="str">
            <v>NM_022666</v>
          </cell>
          <cell r="B778">
            <v>0.14728460842752</v>
          </cell>
          <cell r="C778">
            <v>0</v>
          </cell>
          <cell r="D778">
            <v>0</v>
          </cell>
          <cell r="E778">
            <v>0</v>
          </cell>
          <cell r="F778">
            <v>0</v>
          </cell>
        </row>
        <row r="779">
          <cell r="A779" t="str">
            <v>NM_001033079</v>
          </cell>
          <cell r="B779">
            <v>0.56395756723792201</v>
          </cell>
          <cell r="C779">
            <v>1.0931629720323699</v>
          </cell>
          <cell r="D779">
            <v>1.1877311270736901</v>
          </cell>
          <cell r="E779">
            <v>1.2685262881581201</v>
          </cell>
          <cell r="F779">
            <v>0.54214272072051595</v>
          </cell>
        </row>
        <row r="780">
          <cell r="A780" t="str">
            <v>NM_001108115</v>
          </cell>
          <cell r="B780">
            <v>3.8654479721254198</v>
          </cell>
          <cell r="C780">
            <v>8.3058607084159295</v>
          </cell>
          <cell r="D780">
            <v>1.7047716631022101</v>
          </cell>
          <cell r="E780">
            <v>11.1767962573142</v>
          </cell>
          <cell r="F780">
            <v>13.214581130225699</v>
          </cell>
        </row>
        <row r="781">
          <cell r="A781" t="str">
            <v>NM_001047842</v>
          </cell>
          <cell r="B781">
            <v>5.4043781417162702</v>
          </cell>
          <cell r="C781">
            <v>11.391967262018101</v>
          </cell>
          <cell r="D781">
            <v>0</v>
          </cell>
          <cell r="E781">
            <v>5.9549927299054701</v>
          </cell>
          <cell r="F781">
            <v>2.8913127071468701</v>
          </cell>
        </row>
        <row r="782">
          <cell r="A782" t="str">
            <v>NM_022208</v>
          </cell>
          <cell r="B782">
            <v>1.4405205330914901</v>
          </cell>
          <cell r="C782">
            <v>1.1701387096598701</v>
          </cell>
          <cell r="D782">
            <v>0.55707894946398095</v>
          </cell>
          <cell r="E782">
            <v>1.6920651509774201</v>
          </cell>
          <cell r="F782">
            <v>0.49845733637894502</v>
          </cell>
        </row>
        <row r="783">
          <cell r="A783" t="str">
            <v>NM_001106387</v>
          </cell>
          <cell r="B783">
            <v>0</v>
          </cell>
          <cell r="C783">
            <v>0</v>
          </cell>
          <cell r="D783">
            <v>0</v>
          </cell>
          <cell r="E783">
            <v>0.75903660236238601</v>
          </cell>
          <cell r="F783">
            <v>0</v>
          </cell>
        </row>
        <row r="784">
          <cell r="A784" t="str">
            <v>NM_001012075</v>
          </cell>
          <cell r="B784">
            <v>0.50968482071830001</v>
          </cell>
          <cell r="C784">
            <v>2.0785566746897701</v>
          </cell>
          <cell r="D784">
            <v>1.76575832596341</v>
          </cell>
          <cell r="E784">
            <v>2.0957485486467098</v>
          </cell>
          <cell r="F784">
            <v>2.0701204495627099</v>
          </cell>
        </row>
        <row r="785">
          <cell r="A785" t="str">
            <v>NM_001106470</v>
          </cell>
          <cell r="B785">
            <v>24.985170563377299</v>
          </cell>
          <cell r="C785">
            <v>19.3215528625845</v>
          </cell>
          <cell r="D785">
            <v>29.704825671166098</v>
          </cell>
          <cell r="E785">
            <v>21.791703986323601</v>
          </cell>
          <cell r="F785">
            <v>22.3155991043676</v>
          </cell>
        </row>
        <row r="786">
          <cell r="A786" t="str">
            <v>NM_001009705</v>
          </cell>
          <cell r="B786">
            <v>12.9925147949589</v>
          </cell>
          <cell r="C786">
            <v>11.407496211192299</v>
          </cell>
          <cell r="D786">
            <v>6.49234578052838</v>
          </cell>
          <cell r="E786">
            <v>10.5305015136394</v>
          </cell>
          <cell r="F786">
            <v>11.640222816807</v>
          </cell>
        </row>
        <row r="787">
          <cell r="A787" t="str">
            <v>NM_001037773</v>
          </cell>
          <cell r="B787">
            <v>4.8388748065253697</v>
          </cell>
          <cell r="C787">
            <v>7.1122568042259999</v>
          </cell>
          <cell r="D787">
            <v>12.6713471044524</v>
          </cell>
          <cell r="E787">
            <v>3.6780153018614401</v>
          </cell>
          <cell r="F787">
            <v>2.7250725395068298</v>
          </cell>
        </row>
        <row r="788">
          <cell r="A788" t="str">
            <v>NM_133619</v>
          </cell>
          <cell r="B788">
            <v>0</v>
          </cell>
          <cell r="C788">
            <v>0</v>
          </cell>
          <cell r="D788">
            <v>0</v>
          </cell>
          <cell r="E788">
            <v>0</v>
          </cell>
          <cell r="F788">
            <v>7.8543278756177407E-2</v>
          </cell>
        </row>
        <row r="789">
          <cell r="A789" t="str">
            <v>NM_001033923</v>
          </cell>
          <cell r="B789">
            <v>33.4155140955096</v>
          </cell>
          <cell r="C789">
            <v>9.93302514276</v>
          </cell>
          <cell r="D789">
            <v>11.0156357705406</v>
          </cell>
          <cell r="E789">
            <v>23.071094395695699</v>
          </cell>
          <cell r="F789">
            <v>9.6678559357971405</v>
          </cell>
        </row>
        <row r="790">
          <cell r="A790" t="str">
            <v>NM_020305</v>
          </cell>
          <cell r="B790">
            <v>0.48395877867084502</v>
          </cell>
          <cell r="C790">
            <v>0</v>
          </cell>
          <cell r="D790">
            <v>0</v>
          </cell>
          <cell r="E790">
            <v>0.25299728737827398</v>
          </cell>
          <cell r="F790">
            <v>0</v>
          </cell>
        </row>
        <row r="791">
          <cell r="A791" t="str">
            <v>NM_019278</v>
          </cell>
          <cell r="B791">
            <v>0</v>
          </cell>
          <cell r="C791">
            <v>0</v>
          </cell>
          <cell r="D791">
            <v>0</v>
          </cell>
          <cell r="E791">
            <v>0</v>
          </cell>
          <cell r="F791">
            <v>6.5509746871985894E-2</v>
          </cell>
        </row>
        <row r="792">
          <cell r="A792" t="str">
            <v>NM_053544</v>
          </cell>
          <cell r="B792">
            <v>0</v>
          </cell>
          <cell r="C792">
            <v>0</v>
          </cell>
          <cell r="D792">
            <v>0</v>
          </cell>
          <cell r="E792">
            <v>0</v>
          </cell>
          <cell r="F792">
            <v>0</v>
          </cell>
        </row>
        <row r="793">
          <cell r="A793" t="str">
            <v>NM_001001428</v>
          </cell>
          <cell r="B793">
            <v>0</v>
          </cell>
          <cell r="C793">
            <v>0</v>
          </cell>
          <cell r="D793">
            <v>0</v>
          </cell>
          <cell r="E793">
            <v>0</v>
          </cell>
          <cell r="F793">
            <v>0</v>
          </cell>
        </row>
        <row r="794">
          <cell r="A794" t="str">
            <v>NM_001106133</v>
          </cell>
          <cell r="B794">
            <v>2.7454954462293899</v>
          </cell>
          <cell r="C794">
            <v>9.2287954898870694</v>
          </cell>
          <cell r="D794">
            <v>8.25255865427118</v>
          </cell>
          <cell r="E794">
            <v>6.7905942137122004</v>
          </cell>
          <cell r="F794">
            <v>13.4221394796564</v>
          </cell>
        </row>
        <row r="795">
          <cell r="A795" t="str">
            <v>NM_207614</v>
          </cell>
          <cell r="B795">
            <v>26.464534841096501</v>
          </cell>
          <cell r="C795">
            <v>32.124483796147402</v>
          </cell>
          <cell r="D795">
            <v>28.419860456848301</v>
          </cell>
          <cell r="E795">
            <v>15.0335417999467</v>
          </cell>
          <cell r="F795">
            <v>19.041667462409201</v>
          </cell>
        </row>
        <row r="796">
          <cell r="A796" t="str">
            <v>NM_001100551</v>
          </cell>
          <cell r="B796">
            <v>43.306749939492299</v>
          </cell>
          <cell r="C796">
            <v>42.684927063855397</v>
          </cell>
          <cell r="D796">
            <v>32.800375989019599</v>
          </cell>
          <cell r="E796">
            <v>23.4825376733612</v>
          </cell>
          <cell r="F796">
            <v>35.734472520544102</v>
          </cell>
        </row>
        <row r="797">
          <cell r="A797" t="str">
            <v>NM_001164298</v>
          </cell>
          <cell r="B797">
            <v>8.5520986815026099</v>
          </cell>
          <cell r="C797">
            <v>8.1185343317405199</v>
          </cell>
          <cell r="D797">
            <v>3.6486559766484699</v>
          </cell>
          <cell r="E797">
            <v>5.7873133095590399</v>
          </cell>
          <cell r="F797">
            <v>13.185935642553501</v>
          </cell>
        </row>
        <row r="798">
          <cell r="A798" t="str">
            <v>NM_001013086</v>
          </cell>
          <cell r="B798">
            <v>12.320749987820999</v>
          </cell>
          <cell r="C798">
            <v>12.188391792125</v>
          </cell>
          <cell r="D798">
            <v>5.4061285063759899</v>
          </cell>
          <cell r="E798">
            <v>7.2356292768971997</v>
          </cell>
          <cell r="F798">
            <v>4.3382010150781802</v>
          </cell>
        </row>
        <row r="799">
          <cell r="A799" t="str">
            <v>NM_019348</v>
          </cell>
          <cell r="B799">
            <v>0</v>
          </cell>
          <cell r="C799">
            <v>0</v>
          </cell>
          <cell r="D799">
            <v>0</v>
          </cell>
          <cell r="E799">
            <v>0</v>
          </cell>
          <cell r="F799">
            <v>0</v>
          </cell>
        </row>
        <row r="800">
          <cell r="A800" t="str">
            <v>NM_001106715</v>
          </cell>
          <cell r="B800">
            <v>5.7891463681101998</v>
          </cell>
          <cell r="C800">
            <v>7.1211955899208101</v>
          </cell>
          <cell r="D800">
            <v>3.98059659186073</v>
          </cell>
          <cell r="E800">
            <v>25.323001674955002</v>
          </cell>
          <cell r="F800">
            <v>4.3468514771997997</v>
          </cell>
        </row>
        <row r="801">
          <cell r="A801" t="str">
            <v>NM_053474</v>
          </cell>
          <cell r="B801">
            <v>7.9517836036124203</v>
          </cell>
          <cell r="C801">
            <v>1.0707211292243499</v>
          </cell>
          <cell r="D801">
            <v>3.0010834848271299</v>
          </cell>
          <cell r="E801">
            <v>11.137656416131399</v>
          </cell>
          <cell r="F801">
            <v>13.859459872942001</v>
          </cell>
        </row>
        <row r="802">
          <cell r="A802" t="str">
            <v>NM_001013222</v>
          </cell>
          <cell r="B802">
            <v>27.005648640918299</v>
          </cell>
          <cell r="C802">
            <v>27.817696623629999</v>
          </cell>
          <cell r="D802">
            <v>2.1347966311375002</v>
          </cell>
          <cell r="E802">
            <v>12.0714073741081</v>
          </cell>
          <cell r="F802">
            <v>31.1510905384424</v>
          </cell>
        </row>
        <row r="803">
          <cell r="A803" t="str">
            <v>NM_001106796</v>
          </cell>
          <cell r="B803">
            <v>0</v>
          </cell>
          <cell r="C803">
            <v>0</v>
          </cell>
          <cell r="D803">
            <v>0</v>
          </cell>
          <cell r="E803">
            <v>0</v>
          </cell>
          <cell r="F803">
            <v>0</v>
          </cell>
        </row>
        <row r="804">
          <cell r="A804" t="str">
            <v>NM_001000604</v>
          </cell>
          <cell r="B804">
            <v>0</v>
          </cell>
          <cell r="C804">
            <v>0</v>
          </cell>
          <cell r="D804">
            <v>0</v>
          </cell>
          <cell r="E804">
            <v>0</v>
          </cell>
          <cell r="F804">
            <v>0</v>
          </cell>
        </row>
        <row r="805">
          <cell r="A805" t="str">
            <v>NM_053906</v>
          </cell>
          <cell r="B805">
            <v>22.7081814739328</v>
          </cell>
          <cell r="C805">
            <v>5.9640727389344796</v>
          </cell>
          <cell r="D805">
            <v>4.2287421546018704</v>
          </cell>
          <cell r="E805">
            <v>14.3501703763609</v>
          </cell>
          <cell r="F805">
            <v>7.9016787753380804</v>
          </cell>
        </row>
        <row r="806">
          <cell r="A806" t="str">
            <v>NM_001013219</v>
          </cell>
          <cell r="B806">
            <v>33.081989189661698</v>
          </cell>
          <cell r="C806">
            <v>27.519914663081199</v>
          </cell>
          <cell r="D806">
            <v>18.497622939904399</v>
          </cell>
          <cell r="E806">
            <v>27.7166336309112</v>
          </cell>
          <cell r="F806">
            <v>32.3373472923927</v>
          </cell>
        </row>
        <row r="807">
          <cell r="A807" t="str">
            <v>NM_001106730</v>
          </cell>
          <cell r="B807">
            <v>1.0219060652554599</v>
          </cell>
          <cell r="C807">
            <v>1.28353783427344</v>
          </cell>
          <cell r="D807">
            <v>2.7054378607162599</v>
          </cell>
          <cell r="E807">
            <v>4.1185858929468999</v>
          </cell>
          <cell r="F807">
            <v>6.62276619061994E-2</v>
          </cell>
        </row>
        <row r="808">
          <cell r="A808" t="str">
            <v>NM_021740</v>
          </cell>
          <cell r="B808">
            <v>1073.78522835422</v>
          </cell>
          <cell r="C808">
            <v>559.77109011945299</v>
          </cell>
          <cell r="D808">
            <v>748.01688197746205</v>
          </cell>
          <cell r="E808">
            <v>606.82056353712301</v>
          </cell>
          <cell r="F808">
            <v>695.79383438421496</v>
          </cell>
        </row>
        <row r="809">
          <cell r="A809" t="str">
            <v>NM_001199169</v>
          </cell>
          <cell r="B809">
            <v>10.018446544429599</v>
          </cell>
          <cell r="C809">
            <v>21.435933587083198</v>
          </cell>
          <cell r="D809">
            <v>12.284831834297201</v>
          </cell>
          <cell r="E809">
            <v>16.118356247695498</v>
          </cell>
          <cell r="F809">
            <v>13.6235348095987</v>
          </cell>
        </row>
        <row r="810">
          <cell r="A810" t="str">
            <v>NM_001006962</v>
          </cell>
          <cell r="B810">
            <v>18.598023076669602</v>
          </cell>
          <cell r="C810">
            <v>15.9933609026246</v>
          </cell>
          <cell r="D810">
            <v>13.8895575163655</v>
          </cell>
          <cell r="E810">
            <v>13.875032118205</v>
          </cell>
          <cell r="F810">
            <v>13.0866126083395</v>
          </cell>
        </row>
        <row r="811">
          <cell r="A811" t="str">
            <v>NM_001130581</v>
          </cell>
          <cell r="B811">
            <v>1.3630295191381101</v>
          </cell>
          <cell r="C811">
            <v>0</v>
          </cell>
          <cell r="D811">
            <v>0</v>
          </cell>
          <cell r="E811">
            <v>0.131616730907503</v>
          </cell>
          <cell r="F811">
            <v>0.15022607368138699</v>
          </cell>
        </row>
        <row r="812">
          <cell r="A812" t="str">
            <v>NM_173839</v>
          </cell>
          <cell r="B812">
            <v>0</v>
          </cell>
          <cell r="C812">
            <v>0</v>
          </cell>
          <cell r="D812">
            <v>0</v>
          </cell>
          <cell r="E812">
            <v>0</v>
          </cell>
          <cell r="F812">
            <v>0</v>
          </cell>
        </row>
        <row r="813">
          <cell r="A813" t="str">
            <v>NM_001106825</v>
          </cell>
          <cell r="B813">
            <v>0.39699779745125702</v>
          </cell>
          <cell r="C813">
            <v>1.47929417495542</v>
          </cell>
          <cell r="D813">
            <v>3.1334746123438402</v>
          </cell>
          <cell r="E813">
            <v>1.5330329406727901</v>
          </cell>
          <cell r="F813">
            <v>1.6617295717181799</v>
          </cell>
        </row>
        <row r="814">
          <cell r="A814" t="str">
            <v>NM_001127600</v>
          </cell>
          <cell r="B814">
            <v>32.433075780912503</v>
          </cell>
          <cell r="C814">
            <v>52.268486280760399</v>
          </cell>
          <cell r="D814">
            <v>23.794981181364001</v>
          </cell>
          <cell r="E814">
            <v>45.8444169596997</v>
          </cell>
          <cell r="F814">
            <v>14.945521391710599</v>
          </cell>
        </row>
        <row r="815">
          <cell r="A815" t="str">
            <v>NM_001025754</v>
          </cell>
          <cell r="B815">
            <v>6.9734519380109701</v>
          </cell>
          <cell r="C815">
            <v>11.111409402154999</v>
          </cell>
          <cell r="D815">
            <v>3.9753943055808998</v>
          </cell>
          <cell r="E815">
            <v>5.8908045834084399</v>
          </cell>
          <cell r="F815">
            <v>6.6340320941186297</v>
          </cell>
        </row>
        <row r="816">
          <cell r="A816" t="str">
            <v>NM_001009697</v>
          </cell>
          <cell r="B816">
            <v>7.2549286749297801</v>
          </cell>
          <cell r="C816">
            <v>7.2288304481040901</v>
          </cell>
          <cell r="D816">
            <v>3.56353205794059</v>
          </cell>
          <cell r="E816">
            <v>2.0838242681230099</v>
          </cell>
          <cell r="F816">
            <v>1.9485583787880101</v>
          </cell>
        </row>
        <row r="817">
          <cell r="A817" t="str">
            <v>NM_139109</v>
          </cell>
          <cell r="B817">
            <v>33.745628430680704</v>
          </cell>
          <cell r="C817">
            <v>27.8848226015295</v>
          </cell>
          <cell r="D817">
            <v>30.215040343787699</v>
          </cell>
          <cell r="E817">
            <v>34.2199511439619</v>
          </cell>
          <cell r="F817">
            <v>50.628555709105001</v>
          </cell>
        </row>
        <row r="818">
          <cell r="A818" t="str">
            <v>NM_001108626</v>
          </cell>
          <cell r="B818">
            <v>0</v>
          </cell>
          <cell r="C818">
            <v>0</v>
          </cell>
          <cell r="D818">
            <v>0</v>
          </cell>
          <cell r="E818">
            <v>0</v>
          </cell>
          <cell r="F818">
            <v>0</v>
          </cell>
        </row>
        <row r="819">
          <cell r="A819" t="str">
            <v>NM_001127653</v>
          </cell>
          <cell r="B819">
            <v>0</v>
          </cell>
          <cell r="C819">
            <v>0</v>
          </cell>
          <cell r="D819">
            <v>0</v>
          </cell>
          <cell r="E819">
            <v>0</v>
          </cell>
          <cell r="F819">
            <v>0</v>
          </cell>
        </row>
        <row r="820">
          <cell r="A820" t="str">
            <v>NM_001001103</v>
          </cell>
          <cell r="B820">
            <v>0</v>
          </cell>
          <cell r="C820">
            <v>0</v>
          </cell>
          <cell r="D820">
            <v>0</v>
          </cell>
          <cell r="E820">
            <v>0</v>
          </cell>
          <cell r="F820">
            <v>0</v>
          </cell>
        </row>
        <row r="821">
          <cell r="A821" t="str">
            <v>NM_001270673</v>
          </cell>
          <cell r="B821">
            <v>4.9295379459404702E-2</v>
          </cell>
          <cell r="C821">
            <v>4.5354213552708201E-3</v>
          </cell>
          <cell r="D821">
            <v>6.4992544104131106E-2</v>
          </cell>
          <cell r="E821">
            <v>0.42301628774435501</v>
          </cell>
          <cell r="F821">
            <v>3.5102629322460899E-3</v>
          </cell>
        </row>
        <row r="822">
          <cell r="A822" t="str">
            <v>NM_134376</v>
          </cell>
          <cell r="B822">
            <v>0</v>
          </cell>
          <cell r="C822">
            <v>0</v>
          </cell>
          <cell r="D822">
            <v>0</v>
          </cell>
          <cell r="E822">
            <v>0</v>
          </cell>
          <cell r="F822">
            <v>0</v>
          </cell>
        </row>
        <row r="823">
          <cell r="A823" t="str">
            <v>NM_001134580</v>
          </cell>
          <cell r="B823">
            <v>2.3072828980903699E-2</v>
          </cell>
          <cell r="C823">
            <v>1.9105340539149401E-2</v>
          </cell>
          <cell r="D823">
            <v>4.5564705262892602</v>
          </cell>
          <cell r="E823">
            <v>0.105596725375852</v>
          </cell>
          <cell r="F823">
            <v>5.9147552960719503E-2</v>
          </cell>
        </row>
        <row r="824">
          <cell r="A824" t="str">
            <v>NM_031357</v>
          </cell>
          <cell r="B824">
            <v>72.624795374069606</v>
          </cell>
          <cell r="C824">
            <v>67.170981535918997</v>
          </cell>
          <cell r="D824">
            <v>85.256781856550404</v>
          </cell>
          <cell r="E824">
            <v>40.5873709269462</v>
          </cell>
          <cell r="F824">
            <v>49.672783702379597</v>
          </cell>
        </row>
        <row r="825">
          <cell r="A825" t="str">
            <v>NM_001012181</v>
          </cell>
          <cell r="B825">
            <v>8.0708132185228703</v>
          </cell>
          <cell r="C825">
            <v>3.5834248978066801</v>
          </cell>
          <cell r="D825">
            <v>9.27584889199162</v>
          </cell>
          <cell r="E825">
            <v>3.0814720090868</v>
          </cell>
          <cell r="F825">
            <v>3.68573180527186</v>
          </cell>
        </row>
        <row r="826">
          <cell r="A826" t="str">
            <v>NM_001033884</v>
          </cell>
          <cell r="B826">
            <v>20.318773833930301</v>
          </cell>
          <cell r="C826">
            <v>6.5925977969669898</v>
          </cell>
          <cell r="D826">
            <v>5.3187283751971304</v>
          </cell>
          <cell r="E826">
            <v>7.10489819857069</v>
          </cell>
          <cell r="F826">
            <v>3.37727136154263</v>
          </cell>
        </row>
        <row r="827">
          <cell r="A827" t="str">
            <v>NM_001001504</v>
          </cell>
          <cell r="B827">
            <v>0.67547049140380699</v>
          </cell>
          <cell r="C827">
            <v>0.58763995705169902</v>
          </cell>
          <cell r="D827">
            <v>1.12326644460311</v>
          </cell>
          <cell r="E827">
            <v>0.97829290125460899</v>
          </cell>
          <cell r="F827">
            <v>1.6082862127822299</v>
          </cell>
        </row>
        <row r="828">
          <cell r="A828" t="str">
            <v>NM_001077667</v>
          </cell>
          <cell r="B828">
            <v>1.88123635427271</v>
          </cell>
          <cell r="C828">
            <v>1.01173346184812</v>
          </cell>
          <cell r="D828">
            <v>3.2875579844843503E-2</v>
          </cell>
          <cell r="E828">
            <v>0</v>
          </cell>
          <cell r="F828">
            <v>0</v>
          </cell>
        </row>
        <row r="829">
          <cell r="A829" t="str">
            <v>NM_001025760</v>
          </cell>
          <cell r="B829">
            <v>3.4397004529122102</v>
          </cell>
          <cell r="C829">
            <v>1.83765669843309</v>
          </cell>
          <cell r="D829">
            <v>2.8402382541742801</v>
          </cell>
          <cell r="E829">
            <v>3.81857883805257</v>
          </cell>
          <cell r="F829">
            <v>2.2579581161810598</v>
          </cell>
        </row>
        <row r="830">
          <cell r="A830" t="str">
            <v>NM_001008278</v>
          </cell>
          <cell r="B830">
            <v>8.5401582519791202</v>
          </cell>
          <cell r="C830">
            <v>23.9295636795291</v>
          </cell>
          <cell r="D830">
            <v>66.4303643072993</v>
          </cell>
          <cell r="E830">
            <v>16.786201936837301</v>
          </cell>
          <cell r="F830">
            <v>35.426303353759302</v>
          </cell>
        </row>
        <row r="831">
          <cell r="A831" t="str">
            <v>NM_001001008</v>
          </cell>
          <cell r="B831">
            <v>0</v>
          </cell>
          <cell r="C831">
            <v>0</v>
          </cell>
          <cell r="D831">
            <v>0</v>
          </cell>
          <cell r="E831">
            <v>0</v>
          </cell>
          <cell r="F831">
            <v>0</v>
          </cell>
        </row>
        <row r="832">
          <cell r="A832" t="str">
            <v>NM_001013121</v>
          </cell>
          <cell r="B832">
            <v>17.117126331185801</v>
          </cell>
          <cell r="C832">
            <v>12.863819497209599</v>
          </cell>
          <cell r="D832">
            <v>23.125159983604199</v>
          </cell>
          <cell r="E832">
            <v>30.383988189967901</v>
          </cell>
          <cell r="F832">
            <v>14.2564490459776</v>
          </cell>
        </row>
        <row r="833">
          <cell r="A833" t="str">
            <v>NM_001277479</v>
          </cell>
          <cell r="B833">
            <v>1.82629348776445E-2</v>
          </cell>
          <cell r="C833">
            <v>1.00816878696147E-2</v>
          </cell>
          <cell r="D833">
            <v>2.0638641364238999E-2</v>
          </cell>
          <cell r="E833">
            <v>4.87569991344756E-2</v>
          </cell>
          <cell r="F833">
            <v>0</v>
          </cell>
        </row>
        <row r="834">
          <cell r="A834" t="str">
            <v>NM_001001116</v>
          </cell>
          <cell r="B834">
            <v>0</v>
          </cell>
          <cell r="C834">
            <v>0</v>
          </cell>
          <cell r="D834">
            <v>0</v>
          </cell>
          <cell r="E834">
            <v>0</v>
          </cell>
          <cell r="F834">
            <v>0</v>
          </cell>
        </row>
        <row r="835">
          <cell r="A835" t="str">
            <v>NR_031862</v>
          </cell>
          <cell r="B835">
            <v>0</v>
          </cell>
          <cell r="C835">
            <v>0</v>
          </cell>
          <cell r="D835">
            <v>0</v>
          </cell>
          <cell r="E835">
            <v>0</v>
          </cell>
          <cell r="F835">
            <v>0</v>
          </cell>
        </row>
        <row r="836">
          <cell r="A836" t="str">
            <v>NM_001037979</v>
          </cell>
          <cell r="B836">
            <v>11.462180788835299</v>
          </cell>
          <cell r="C836">
            <v>9.3179710431239506</v>
          </cell>
          <cell r="D836">
            <v>8.1657555541340905</v>
          </cell>
          <cell r="E836">
            <v>5.4171965411796199</v>
          </cell>
          <cell r="F836">
            <v>2.3110203641999099</v>
          </cell>
        </row>
        <row r="837">
          <cell r="A837" t="str">
            <v>NM_130829</v>
          </cell>
          <cell r="B837">
            <v>17.525663660753501</v>
          </cell>
          <cell r="C837">
            <v>24.189676115079699</v>
          </cell>
          <cell r="D837">
            <v>19.187296460169701</v>
          </cell>
          <cell r="E837">
            <v>27.196383044814699</v>
          </cell>
          <cell r="F837">
            <v>50.840777241333697</v>
          </cell>
        </row>
        <row r="838">
          <cell r="A838" t="str">
            <v>NM_001134901</v>
          </cell>
          <cell r="B838">
            <v>0.99743436945969699</v>
          </cell>
          <cell r="C838">
            <v>0.32587340901901102</v>
          </cell>
          <cell r="D838">
            <v>3.2722845206884901</v>
          </cell>
          <cell r="E838">
            <v>0.77246655883620796</v>
          </cell>
          <cell r="F838">
            <v>1.7394138709040299E-2</v>
          </cell>
        </row>
        <row r="839">
          <cell r="A839" t="str">
            <v>NM_019273</v>
          </cell>
          <cell r="B839">
            <v>1.16748257134121</v>
          </cell>
          <cell r="C839">
            <v>0.49575799948127702</v>
          </cell>
          <cell r="D839">
            <v>1.6035210835303899</v>
          </cell>
          <cell r="E839">
            <v>4.0176622399994297</v>
          </cell>
          <cell r="F839">
            <v>0.85948787896045498</v>
          </cell>
        </row>
        <row r="840">
          <cell r="A840" t="str">
            <v>NM_001108052</v>
          </cell>
          <cell r="B840">
            <v>5.8246521686711699</v>
          </cell>
          <cell r="C840">
            <v>3.1624546035424101</v>
          </cell>
          <cell r="D840">
            <v>9.5247591183499107</v>
          </cell>
          <cell r="E840">
            <v>4.1252407062708203</v>
          </cell>
          <cell r="F840">
            <v>9.7790108837934397</v>
          </cell>
        </row>
        <row r="841">
          <cell r="A841" t="str">
            <v>NM_053705</v>
          </cell>
          <cell r="B841">
            <v>8.2028759023957196</v>
          </cell>
          <cell r="C841">
            <v>2.53589638931079</v>
          </cell>
          <cell r="D841">
            <v>5.1781960423803799</v>
          </cell>
          <cell r="E841">
            <v>8.5028046848950094</v>
          </cell>
          <cell r="F841">
            <v>2.04965312947644</v>
          </cell>
        </row>
        <row r="842">
          <cell r="A842" t="str">
            <v>NM_001107370</v>
          </cell>
          <cell r="B842">
            <v>0</v>
          </cell>
          <cell r="C842">
            <v>0</v>
          </cell>
          <cell r="D842">
            <v>0</v>
          </cell>
          <cell r="E842">
            <v>0</v>
          </cell>
          <cell r="F842">
            <v>0</v>
          </cell>
        </row>
        <row r="843">
          <cell r="A843" t="str">
            <v>NM_001013992</v>
          </cell>
          <cell r="B843">
            <v>0.944885991908192</v>
          </cell>
          <cell r="C843">
            <v>0.552901735072026</v>
          </cell>
          <cell r="D843">
            <v>0</v>
          </cell>
          <cell r="E843">
            <v>0.92254536965281997</v>
          </cell>
          <cell r="F843">
            <v>6.0555745347143398E-2</v>
          </cell>
        </row>
        <row r="844">
          <cell r="A844" t="str">
            <v>NM_001130511</v>
          </cell>
          <cell r="B844">
            <v>12.980756030072699</v>
          </cell>
          <cell r="C844">
            <v>16.5931825980533</v>
          </cell>
          <cell r="D844">
            <v>29.6933775992417</v>
          </cell>
          <cell r="E844">
            <v>14.641508411676201</v>
          </cell>
          <cell r="F844">
            <v>32.008318032870697</v>
          </cell>
        </row>
        <row r="845">
          <cell r="A845" t="str">
            <v>NM_001001510</v>
          </cell>
          <cell r="B845">
            <v>0</v>
          </cell>
          <cell r="C845">
            <v>0</v>
          </cell>
          <cell r="D845">
            <v>0</v>
          </cell>
          <cell r="E845">
            <v>0</v>
          </cell>
          <cell r="F845">
            <v>0</v>
          </cell>
        </row>
        <row r="846">
          <cell r="A846" t="str">
            <v>NM_019247</v>
          </cell>
          <cell r="B846">
            <v>0</v>
          </cell>
          <cell r="C846">
            <v>0</v>
          </cell>
          <cell r="D846">
            <v>0</v>
          </cell>
          <cell r="E846">
            <v>0</v>
          </cell>
          <cell r="F846">
            <v>0</v>
          </cell>
        </row>
        <row r="847">
          <cell r="A847" t="str">
            <v>NR_037360</v>
          </cell>
          <cell r="B847">
            <v>0</v>
          </cell>
          <cell r="C847">
            <v>0</v>
          </cell>
          <cell r="D847">
            <v>0</v>
          </cell>
          <cell r="E847">
            <v>0</v>
          </cell>
          <cell r="F847">
            <v>0</v>
          </cell>
        </row>
        <row r="848">
          <cell r="A848" t="str">
            <v>NM_133652</v>
          </cell>
          <cell r="B848">
            <v>0</v>
          </cell>
          <cell r="C848">
            <v>0</v>
          </cell>
          <cell r="D848">
            <v>0</v>
          </cell>
          <cell r="E848">
            <v>0</v>
          </cell>
          <cell r="F848">
            <v>0</v>
          </cell>
        </row>
        <row r="849">
          <cell r="A849" t="str">
            <v>NM_001135761</v>
          </cell>
          <cell r="B849">
            <v>28.924848972367499</v>
          </cell>
          <cell r="C849">
            <v>41.358688755568799</v>
          </cell>
          <cell r="D849">
            <v>45.317196483334897</v>
          </cell>
          <cell r="E849">
            <v>27.1715164294869</v>
          </cell>
          <cell r="F849">
            <v>90.775727052424202</v>
          </cell>
        </row>
        <row r="850">
          <cell r="A850" t="str">
            <v>NM_133622</v>
          </cell>
          <cell r="B850">
            <v>0</v>
          </cell>
          <cell r="C850">
            <v>0</v>
          </cell>
          <cell r="D850">
            <v>0</v>
          </cell>
          <cell r="E850">
            <v>0</v>
          </cell>
          <cell r="F850">
            <v>0</v>
          </cell>
        </row>
        <row r="851">
          <cell r="A851" t="str">
            <v>NM_001008824</v>
          </cell>
          <cell r="B851">
            <v>0</v>
          </cell>
          <cell r="C851">
            <v>0</v>
          </cell>
          <cell r="D851">
            <v>0</v>
          </cell>
          <cell r="E851">
            <v>0</v>
          </cell>
          <cell r="F851">
            <v>0</v>
          </cell>
        </row>
        <row r="852">
          <cell r="A852" t="str">
            <v>NM_001033671</v>
          </cell>
          <cell r="B852">
            <v>12.349436250889299</v>
          </cell>
          <cell r="C852">
            <v>12.940726621151301</v>
          </cell>
          <cell r="D852">
            <v>14.498427318961101</v>
          </cell>
          <cell r="E852">
            <v>26.4316425026296</v>
          </cell>
          <cell r="F852">
            <v>17.9235074176697</v>
          </cell>
        </row>
        <row r="853">
          <cell r="A853" t="str">
            <v>NM_053406</v>
          </cell>
          <cell r="B853">
            <v>9.1961704081030504</v>
          </cell>
          <cell r="C853">
            <v>12.974285495822301</v>
          </cell>
          <cell r="D853">
            <v>7.5673869770877404</v>
          </cell>
          <cell r="E853">
            <v>9.5394873067326902</v>
          </cell>
          <cell r="F853">
            <v>30.305453852640099</v>
          </cell>
        </row>
        <row r="854">
          <cell r="A854" t="str">
            <v>NM_001044301</v>
          </cell>
          <cell r="B854">
            <v>0</v>
          </cell>
          <cell r="C854">
            <v>0</v>
          </cell>
          <cell r="D854">
            <v>0</v>
          </cell>
          <cell r="E854">
            <v>0</v>
          </cell>
          <cell r="F854">
            <v>0</v>
          </cell>
        </row>
        <row r="855">
          <cell r="A855" t="str">
            <v>NM_001105772</v>
          </cell>
          <cell r="B855">
            <v>0</v>
          </cell>
          <cell r="C855">
            <v>0</v>
          </cell>
          <cell r="D855">
            <v>0</v>
          </cell>
          <cell r="E855">
            <v>0</v>
          </cell>
          <cell r="F855">
            <v>0</v>
          </cell>
        </row>
        <row r="856">
          <cell r="A856" t="str">
            <v>NM_053321</v>
          </cell>
          <cell r="B856">
            <v>37.155823372916302</v>
          </cell>
          <cell r="C856">
            <v>2.6421266909552901</v>
          </cell>
          <cell r="D856">
            <v>21.552860891578302</v>
          </cell>
          <cell r="E856">
            <v>15.956081278345099</v>
          </cell>
          <cell r="F856">
            <v>10.9226584617891</v>
          </cell>
        </row>
        <row r="857">
          <cell r="A857" t="str">
            <v>NM_001000534</v>
          </cell>
          <cell r="B857">
            <v>0</v>
          </cell>
          <cell r="C857">
            <v>0</v>
          </cell>
          <cell r="D857">
            <v>0</v>
          </cell>
          <cell r="E857">
            <v>0</v>
          </cell>
          <cell r="F857">
            <v>0</v>
          </cell>
        </row>
        <row r="858">
          <cell r="A858" t="str">
            <v>NM_030998</v>
          </cell>
          <cell r="B858">
            <v>4.1818153555192597E-2</v>
          </cell>
          <cell r="C858">
            <v>0</v>
          </cell>
          <cell r="D858">
            <v>0</v>
          </cell>
          <cell r="E858">
            <v>0</v>
          </cell>
          <cell r="F858">
            <v>0.150082074280591</v>
          </cell>
        </row>
        <row r="859">
          <cell r="A859" t="str">
            <v>NM_001106287</v>
          </cell>
          <cell r="B859">
            <v>0</v>
          </cell>
          <cell r="C859">
            <v>0</v>
          </cell>
          <cell r="D859">
            <v>0</v>
          </cell>
          <cell r="E859">
            <v>0</v>
          </cell>
          <cell r="F859">
            <v>0</v>
          </cell>
        </row>
        <row r="860">
          <cell r="A860" t="str">
            <v>NM_001047967</v>
          </cell>
          <cell r="B860">
            <v>0</v>
          </cell>
          <cell r="C860">
            <v>0</v>
          </cell>
          <cell r="D860">
            <v>0</v>
          </cell>
          <cell r="E860">
            <v>0</v>
          </cell>
          <cell r="F860">
            <v>1.44209375664506E-2</v>
          </cell>
        </row>
        <row r="861">
          <cell r="A861" t="str">
            <v>NR_037349</v>
          </cell>
          <cell r="B861">
            <v>0</v>
          </cell>
          <cell r="C861">
            <v>0</v>
          </cell>
          <cell r="D861">
            <v>0</v>
          </cell>
          <cell r="E861">
            <v>0</v>
          </cell>
          <cell r="F861">
            <v>0</v>
          </cell>
        </row>
        <row r="862">
          <cell r="A862" t="str">
            <v>NM_001013115</v>
          </cell>
          <cell r="B862">
            <v>131.60854112609701</v>
          </cell>
          <cell r="C862">
            <v>75.476609074905497</v>
          </cell>
          <cell r="D862">
            <v>120.19663491185101</v>
          </cell>
          <cell r="E862">
            <v>80.405949954650495</v>
          </cell>
          <cell r="F862">
            <v>89.273222144854799</v>
          </cell>
        </row>
        <row r="863">
          <cell r="A863" t="str">
            <v>NM_031722</v>
          </cell>
          <cell r="B863">
            <v>90.069318827234994</v>
          </cell>
          <cell r="C863">
            <v>97.959755128554505</v>
          </cell>
          <cell r="D863">
            <v>90.527484483526294</v>
          </cell>
          <cell r="E863">
            <v>75.131743148765906</v>
          </cell>
          <cell r="F863">
            <v>94.640238357443394</v>
          </cell>
        </row>
        <row r="864">
          <cell r="A864" t="str">
            <v>NM_001108300</v>
          </cell>
          <cell r="B864">
            <v>0</v>
          </cell>
          <cell r="C864">
            <v>0</v>
          </cell>
          <cell r="D864">
            <v>0</v>
          </cell>
          <cell r="E864">
            <v>0</v>
          </cell>
          <cell r="F864">
            <v>0</v>
          </cell>
        </row>
        <row r="865">
          <cell r="A865" t="str">
            <v>NM_024000</v>
          </cell>
          <cell r="B865">
            <v>0.66064442586947203</v>
          </cell>
          <cell r="C865">
            <v>2.4313035989886399E-2</v>
          </cell>
          <cell r="D865">
            <v>0</v>
          </cell>
          <cell r="E865">
            <v>0.59631155724612905</v>
          </cell>
          <cell r="F865">
            <v>0</v>
          </cell>
        </row>
        <row r="866">
          <cell r="A866" t="str">
            <v>NM_133302</v>
          </cell>
          <cell r="B866">
            <v>0</v>
          </cell>
          <cell r="C866">
            <v>0</v>
          </cell>
          <cell r="D866">
            <v>0</v>
          </cell>
          <cell r="E866">
            <v>0</v>
          </cell>
          <cell r="F866">
            <v>0</v>
          </cell>
        </row>
        <row r="867">
          <cell r="A867" t="str">
            <v>NM_021594</v>
          </cell>
          <cell r="B867">
            <v>71.723682873011796</v>
          </cell>
          <cell r="C867">
            <v>12.5860527824037</v>
          </cell>
          <cell r="D867">
            <v>25.954142293065502</v>
          </cell>
          <cell r="E867">
            <v>33.669639335499703</v>
          </cell>
          <cell r="F867">
            <v>25.037876009119199</v>
          </cell>
        </row>
        <row r="868">
          <cell r="A868" t="str">
            <v>NM_019282</v>
          </cell>
          <cell r="B868">
            <v>2.8174541691492201E-2</v>
          </cell>
          <cell r="C868">
            <v>0</v>
          </cell>
          <cell r="D868">
            <v>4.7759377022498502E-2</v>
          </cell>
          <cell r="E868">
            <v>0</v>
          </cell>
          <cell r="F868">
            <v>5.8683521147510097E-2</v>
          </cell>
        </row>
        <row r="869">
          <cell r="A869" t="str">
            <v>NM_001106117</v>
          </cell>
          <cell r="B869">
            <v>0</v>
          </cell>
          <cell r="C869">
            <v>0</v>
          </cell>
          <cell r="D869">
            <v>0</v>
          </cell>
          <cell r="E869">
            <v>1.53598840402188E-2</v>
          </cell>
          <cell r="F869">
            <v>0</v>
          </cell>
        </row>
        <row r="870">
          <cell r="A870" t="str">
            <v>NM_022593</v>
          </cell>
          <cell r="B870">
            <v>4.0644009460853097</v>
          </cell>
          <cell r="C870">
            <v>6.8622923517666301</v>
          </cell>
          <cell r="D870">
            <v>2.0339181442993501</v>
          </cell>
          <cell r="E870">
            <v>9.4450039875886809</v>
          </cell>
          <cell r="F870">
            <v>2.2052953369350701</v>
          </cell>
        </row>
        <row r="871">
          <cell r="A871" t="str">
            <v>NM_001100981</v>
          </cell>
          <cell r="B871">
            <v>0</v>
          </cell>
          <cell r="C871">
            <v>0</v>
          </cell>
          <cell r="D871">
            <v>0</v>
          </cell>
          <cell r="E871">
            <v>0</v>
          </cell>
          <cell r="F871">
            <v>0</v>
          </cell>
        </row>
        <row r="872">
          <cell r="A872" t="str">
            <v>NM_019621</v>
          </cell>
          <cell r="B872">
            <v>0.68019464629955495</v>
          </cell>
          <cell r="C872">
            <v>1.0954192729752401</v>
          </cell>
          <cell r="D872">
            <v>1.56610321378489</v>
          </cell>
          <cell r="E872">
            <v>1.4860411772656901</v>
          </cell>
          <cell r="F872">
            <v>4.8329030893622997</v>
          </cell>
        </row>
        <row r="873">
          <cell r="A873" t="str">
            <v>NM_001170475</v>
          </cell>
          <cell r="B873">
            <v>2.9729285198659001</v>
          </cell>
          <cell r="C873">
            <v>1.8078245813960601</v>
          </cell>
          <cell r="D873">
            <v>1.03348838082745</v>
          </cell>
          <cell r="E873">
            <v>5.10450688122262</v>
          </cell>
          <cell r="F873">
            <v>2.2253157091283802</v>
          </cell>
        </row>
        <row r="874">
          <cell r="A874" t="str">
            <v>NM_001017537</v>
          </cell>
          <cell r="B874">
            <v>23.1692404448596</v>
          </cell>
          <cell r="C874">
            <v>32.257320499581702</v>
          </cell>
          <cell r="D874">
            <v>18.5115345339204</v>
          </cell>
          <cell r="E874">
            <v>33.918705301419401</v>
          </cell>
          <cell r="F874">
            <v>44.472358537068096</v>
          </cell>
        </row>
        <row r="875">
          <cell r="A875" t="str">
            <v>NM_017008</v>
          </cell>
          <cell r="B875">
            <v>34.797743276327097</v>
          </cell>
          <cell r="C875">
            <v>39.722913779830499</v>
          </cell>
          <cell r="D875">
            <v>36.375772498476501</v>
          </cell>
          <cell r="E875">
            <v>33.331800019333897</v>
          </cell>
          <cell r="F875">
            <v>66.460596096848903</v>
          </cell>
        </row>
        <row r="876">
          <cell r="A876" t="str">
            <v>NM_001024361</v>
          </cell>
          <cell r="B876">
            <v>3.2383269689300902</v>
          </cell>
          <cell r="C876">
            <v>4.1275143886016403</v>
          </cell>
          <cell r="D876">
            <v>1.5950786626806099</v>
          </cell>
          <cell r="E876">
            <v>2.34726602136233</v>
          </cell>
          <cell r="F876">
            <v>0.90910854453887202</v>
          </cell>
        </row>
        <row r="877">
          <cell r="A877" t="str">
            <v>NM_001106621</v>
          </cell>
          <cell r="B877">
            <v>24.339277612058901</v>
          </cell>
          <cell r="C877">
            <v>5.3859872986669899</v>
          </cell>
          <cell r="D877">
            <v>32.847928138914703</v>
          </cell>
          <cell r="E877">
            <v>4.89144218537895</v>
          </cell>
          <cell r="F877">
            <v>8.3483503236706493</v>
          </cell>
        </row>
        <row r="878">
          <cell r="A878" t="str">
            <v>NM_001135666</v>
          </cell>
          <cell r="B878">
            <v>88.489026199570404</v>
          </cell>
          <cell r="C878">
            <v>136.001435993798</v>
          </cell>
          <cell r="D878">
            <v>111.55275933586</v>
          </cell>
          <cell r="E878">
            <v>92.374884356524404</v>
          </cell>
          <cell r="F878">
            <v>179.425524607467</v>
          </cell>
        </row>
        <row r="879">
          <cell r="A879" t="str">
            <v>NM_001012346</v>
          </cell>
          <cell r="B879">
            <v>11.7595507374419</v>
          </cell>
          <cell r="C879">
            <v>8.4337360855779995</v>
          </cell>
          <cell r="D879">
            <v>9.7674790066708592</v>
          </cell>
          <cell r="E879">
            <v>9.0395729295248497</v>
          </cell>
          <cell r="F879">
            <v>7.7678980165049296</v>
          </cell>
        </row>
        <row r="880">
          <cell r="A880" t="str">
            <v>NM_001109156</v>
          </cell>
          <cell r="B880">
            <v>0.46776662797194801</v>
          </cell>
          <cell r="C880">
            <v>4.8944656589295397</v>
          </cell>
          <cell r="D880">
            <v>3.8654997326604401</v>
          </cell>
          <cell r="E880">
            <v>2.96794601197587</v>
          </cell>
          <cell r="F880">
            <v>4.3570550820072196</v>
          </cell>
        </row>
        <row r="881">
          <cell r="A881" t="str">
            <v>NM_001170349</v>
          </cell>
          <cell r="B881">
            <v>0</v>
          </cell>
          <cell r="C881">
            <v>0</v>
          </cell>
          <cell r="D881">
            <v>0</v>
          </cell>
          <cell r="E881">
            <v>0</v>
          </cell>
          <cell r="F881">
            <v>0</v>
          </cell>
        </row>
        <row r="882">
          <cell r="A882" t="str">
            <v>NM_032076</v>
          </cell>
          <cell r="B882">
            <v>14.898967986891099</v>
          </cell>
          <cell r="C882">
            <v>19.3879284330873</v>
          </cell>
          <cell r="D882">
            <v>33.367407391293</v>
          </cell>
          <cell r="E882">
            <v>9.1906107951924003</v>
          </cell>
          <cell r="F882">
            <v>39.7915827620672</v>
          </cell>
        </row>
        <row r="883">
          <cell r="A883" t="str">
            <v>NR_037367</v>
          </cell>
          <cell r="B883">
            <v>5.6186235457279796</v>
          </cell>
          <cell r="C883">
            <v>2.8810947648015399</v>
          </cell>
          <cell r="D883">
            <v>5.9460032279898796</v>
          </cell>
          <cell r="E883">
            <v>1.6161602970030899</v>
          </cell>
          <cell r="F883">
            <v>2.4637442835788801</v>
          </cell>
        </row>
        <row r="884">
          <cell r="A884" t="str">
            <v>NM_012870</v>
          </cell>
          <cell r="B884">
            <v>37.714755120724199</v>
          </cell>
          <cell r="C884">
            <v>10.5666767860713</v>
          </cell>
          <cell r="D884">
            <v>42.103843641168602</v>
          </cell>
          <cell r="E884">
            <v>11.427124990992599</v>
          </cell>
          <cell r="F884">
            <v>11.866179154768201</v>
          </cell>
        </row>
        <row r="885">
          <cell r="A885" t="str">
            <v>NM_001202463</v>
          </cell>
          <cell r="B885">
            <v>12.712970735402701</v>
          </cell>
          <cell r="C885">
            <v>2.6165156443855699</v>
          </cell>
          <cell r="D885">
            <v>29.522360770751298</v>
          </cell>
          <cell r="E885">
            <v>7.5461427014631504</v>
          </cell>
          <cell r="F885">
            <v>13.716484643684</v>
          </cell>
        </row>
        <row r="886">
          <cell r="A886" t="str">
            <v>NM_001014070</v>
          </cell>
          <cell r="B886">
            <v>2.3411737457661999</v>
          </cell>
          <cell r="C886">
            <v>1.34833775450374</v>
          </cell>
          <cell r="D886">
            <v>3.08601731737143</v>
          </cell>
          <cell r="E886">
            <v>3.03851963488684</v>
          </cell>
          <cell r="F886">
            <v>2.5551737099892602</v>
          </cell>
        </row>
        <row r="887">
          <cell r="A887" t="str">
            <v>NM_031055</v>
          </cell>
          <cell r="B887">
            <v>650.06893439886903</v>
          </cell>
          <cell r="C887">
            <v>188.754874140303</v>
          </cell>
          <cell r="D887">
            <v>492.22824206623602</v>
          </cell>
          <cell r="E887">
            <v>268.85827780886001</v>
          </cell>
          <cell r="F887">
            <v>371.16972531622002</v>
          </cell>
        </row>
        <row r="888">
          <cell r="A888" t="str">
            <v>NM_001004442</v>
          </cell>
          <cell r="B888">
            <v>253.89049246615301</v>
          </cell>
          <cell r="C888">
            <v>253.73586168799901</v>
          </cell>
          <cell r="D888">
            <v>249.96236105044099</v>
          </cell>
          <cell r="E888">
            <v>223.86054921569101</v>
          </cell>
          <cell r="F888">
            <v>125.805039771561</v>
          </cell>
        </row>
        <row r="889">
          <cell r="A889" t="str">
            <v>NM_001107747</v>
          </cell>
          <cell r="B889">
            <v>50.329973296200897</v>
          </cell>
          <cell r="C889">
            <v>75.936002376443895</v>
          </cell>
          <cell r="D889">
            <v>57.045619729274399</v>
          </cell>
          <cell r="E889">
            <v>42.113841179932002</v>
          </cell>
          <cell r="F889">
            <v>55.948779611323801</v>
          </cell>
        </row>
        <row r="890">
          <cell r="A890" t="str">
            <v>NM_001106948</v>
          </cell>
          <cell r="B890">
            <v>0</v>
          </cell>
          <cell r="C890">
            <v>0</v>
          </cell>
          <cell r="D890">
            <v>0</v>
          </cell>
          <cell r="E890">
            <v>0</v>
          </cell>
          <cell r="F890">
            <v>0</v>
          </cell>
        </row>
        <row r="891">
          <cell r="A891" t="str">
            <v>NM_032072</v>
          </cell>
          <cell r="B891">
            <v>17.8038953883066</v>
          </cell>
          <cell r="C891">
            <v>13.631928534308001</v>
          </cell>
          <cell r="D891">
            <v>1.6934110538548801</v>
          </cell>
          <cell r="E891">
            <v>21.537135690636301</v>
          </cell>
          <cell r="F891">
            <v>4.8061158945951998</v>
          </cell>
        </row>
        <row r="892">
          <cell r="A892" t="str">
            <v>NM_001115042</v>
          </cell>
          <cell r="B892">
            <v>2.4997356654520599E-2</v>
          </cell>
          <cell r="C892">
            <v>2.5045712614986999</v>
          </cell>
          <cell r="D892">
            <v>0.80509935841840996</v>
          </cell>
          <cell r="E892">
            <v>0.25741047046711502</v>
          </cell>
          <cell r="F892">
            <v>0.28035485334218002</v>
          </cell>
        </row>
        <row r="893">
          <cell r="A893" t="str">
            <v>NM_173105</v>
          </cell>
          <cell r="B893">
            <v>0.27917384145228802</v>
          </cell>
          <cell r="C893">
            <v>1.18547949702488E-2</v>
          </cell>
          <cell r="D893">
            <v>1.10421413136191</v>
          </cell>
          <cell r="E893">
            <v>0</v>
          </cell>
          <cell r="F893">
            <v>0.130746755005994</v>
          </cell>
        </row>
        <row r="894">
          <cell r="A894" t="str">
            <v>NM_131903</v>
          </cell>
          <cell r="B894">
            <v>0</v>
          </cell>
          <cell r="C894">
            <v>0</v>
          </cell>
          <cell r="D894">
            <v>0</v>
          </cell>
          <cell r="E894">
            <v>0</v>
          </cell>
          <cell r="F894">
            <v>0</v>
          </cell>
        </row>
        <row r="895">
          <cell r="A895" t="str">
            <v>NM_001106908</v>
          </cell>
          <cell r="B895">
            <v>0</v>
          </cell>
          <cell r="C895">
            <v>0</v>
          </cell>
          <cell r="D895">
            <v>0</v>
          </cell>
          <cell r="E895">
            <v>0</v>
          </cell>
          <cell r="F895">
            <v>0</v>
          </cell>
        </row>
        <row r="896">
          <cell r="A896" t="str">
            <v>NM_001170334</v>
          </cell>
          <cell r="B896">
            <v>1.1233971880995</v>
          </cell>
          <cell r="C896">
            <v>4.3608594073092801</v>
          </cell>
          <cell r="D896">
            <v>3.9696757959604199</v>
          </cell>
          <cell r="E896">
            <v>1.0799877653616501</v>
          </cell>
          <cell r="F896">
            <v>4.4740464932188102</v>
          </cell>
        </row>
        <row r="897">
          <cell r="A897" t="str">
            <v>NR_073057</v>
          </cell>
          <cell r="B897">
            <v>22.006189935214099</v>
          </cell>
          <cell r="C897">
            <v>20.581121111413498</v>
          </cell>
          <cell r="D897">
            <v>31.201021566052301</v>
          </cell>
          <cell r="E897">
            <v>16.092902321310099</v>
          </cell>
          <cell r="F897">
            <v>34.3267286918636</v>
          </cell>
        </row>
        <row r="898">
          <cell r="A898" t="str">
            <v>NM_001108067</v>
          </cell>
          <cell r="B898">
            <v>13.997152633681001</v>
          </cell>
          <cell r="C898">
            <v>10.4437320248507</v>
          </cell>
          <cell r="D898">
            <v>18.6027472546883</v>
          </cell>
          <cell r="E898">
            <v>28.308745178495499</v>
          </cell>
          <cell r="F898">
            <v>25.334355215767701</v>
          </cell>
        </row>
        <row r="899">
          <cell r="A899" t="str">
            <v>NM_080688</v>
          </cell>
          <cell r="B899">
            <v>0.243321714759303</v>
          </cell>
          <cell r="C899">
            <v>8.7308575415148304E-2</v>
          </cell>
          <cell r="D899">
            <v>0.20623039125530099</v>
          </cell>
          <cell r="E899">
            <v>0.56144161563277994</v>
          </cell>
          <cell r="F899">
            <v>0.797891680800906</v>
          </cell>
        </row>
        <row r="900">
          <cell r="A900" t="str">
            <v>NM_001047116</v>
          </cell>
          <cell r="B900">
            <v>0</v>
          </cell>
          <cell r="C900">
            <v>0</v>
          </cell>
          <cell r="D900">
            <v>0.27823988660895899</v>
          </cell>
          <cell r="E900">
            <v>0</v>
          </cell>
          <cell r="F900">
            <v>0</v>
          </cell>
        </row>
        <row r="901">
          <cell r="A901" t="str">
            <v>NM_001100860</v>
          </cell>
          <cell r="B901">
            <v>5.3446681716318896</v>
          </cell>
          <cell r="C901">
            <v>2.8708604472264199</v>
          </cell>
          <cell r="D901">
            <v>4.5508806194923102</v>
          </cell>
          <cell r="E901">
            <v>2.4969597183833701</v>
          </cell>
          <cell r="F901">
            <v>3.8738968569663701</v>
          </cell>
        </row>
        <row r="902">
          <cell r="A902" t="str">
            <v>NM_001107892</v>
          </cell>
          <cell r="B902">
            <v>3.4378146977489199</v>
          </cell>
          <cell r="C902">
            <v>0.68275195413191703</v>
          </cell>
          <cell r="D902">
            <v>2.2722006988597401</v>
          </cell>
          <cell r="E902">
            <v>2.6704060181086802</v>
          </cell>
          <cell r="F902">
            <v>0.69446274110528905</v>
          </cell>
        </row>
        <row r="903">
          <cell r="A903" t="str">
            <v>NM_001108766</v>
          </cell>
          <cell r="B903">
            <v>4.3471902253323397E-2</v>
          </cell>
          <cell r="C903">
            <v>3.7796525600647102</v>
          </cell>
          <cell r="D903">
            <v>3.6108256391337301</v>
          </cell>
          <cell r="E903">
            <v>4.7749572738837598</v>
          </cell>
          <cell r="F903">
            <v>14.654477287948099</v>
          </cell>
        </row>
        <row r="904">
          <cell r="A904" t="str">
            <v>NM_001014191</v>
          </cell>
          <cell r="B904">
            <v>5.60693449197242</v>
          </cell>
          <cell r="C904">
            <v>2.5739212036630099</v>
          </cell>
          <cell r="D904">
            <v>7.7293775773211602</v>
          </cell>
          <cell r="E904">
            <v>3.6364420260532699</v>
          </cell>
          <cell r="F904">
            <v>6.9112244513669499</v>
          </cell>
        </row>
        <row r="905">
          <cell r="A905" t="str">
            <v>NM_001191866</v>
          </cell>
          <cell r="B905">
            <v>1.64723609788749</v>
          </cell>
          <cell r="C905">
            <v>4.9300684521112498E-2</v>
          </cell>
          <cell r="D905">
            <v>0</v>
          </cell>
          <cell r="E905">
            <v>1.06724770305644</v>
          </cell>
          <cell r="F905">
            <v>0</v>
          </cell>
        </row>
        <row r="906">
          <cell r="A906" t="str">
            <v>NM_001000966</v>
          </cell>
          <cell r="B906">
            <v>0</v>
          </cell>
          <cell r="C906">
            <v>0</v>
          </cell>
          <cell r="D906">
            <v>0</v>
          </cell>
          <cell r="E906">
            <v>0</v>
          </cell>
          <cell r="F906">
            <v>0</v>
          </cell>
        </row>
        <row r="907">
          <cell r="A907" t="str">
            <v>NM_001100770</v>
          </cell>
          <cell r="B907">
            <v>28.667549056475099</v>
          </cell>
          <cell r="C907">
            <v>46.245102057298297</v>
          </cell>
          <cell r="D907">
            <v>28.45756056966</v>
          </cell>
          <cell r="E907">
            <v>17.133374559478899</v>
          </cell>
          <cell r="F907">
            <v>32.884753629791298</v>
          </cell>
        </row>
        <row r="908">
          <cell r="A908" t="str">
            <v>NM_001107712</v>
          </cell>
          <cell r="B908">
            <v>42.368909635455097</v>
          </cell>
          <cell r="C908">
            <v>25.061516503410999</v>
          </cell>
          <cell r="D908">
            <v>17.6726903787556</v>
          </cell>
          <cell r="E908">
            <v>53.564432325678602</v>
          </cell>
          <cell r="F908">
            <v>32.782992840282901</v>
          </cell>
        </row>
        <row r="909">
          <cell r="A909" t="str">
            <v>NM_001000393</v>
          </cell>
          <cell r="B909">
            <v>0</v>
          </cell>
          <cell r="C909">
            <v>0</v>
          </cell>
          <cell r="D909">
            <v>0</v>
          </cell>
          <cell r="E909">
            <v>0</v>
          </cell>
          <cell r="F909">
            <v>0</v>
          </cell>
        </row>
        <row r="910">
          <cell r="A910" t="str">
            <v>NM_001001120</v>
          </cell>
          <cell r="B910">
            <v>0</v>
          </cell>
          <cell r="C910">
            <v>0</v>
          </cell>
          <cell r="D910">
            <v>0</v>
          </cell>
          <cell r="E910">
            <v>0</v>
          </cell>
          <cell r="F910">
            <v>0</v>
          </cell>
        </row>
        <row r="911">
          <cell r="A911" t="str">
            <v>NM_001108392</v>
          </cell>
          <cell r="B911">
            <v>0</v>
          </cell>
          <cell r="C911">
            <v>0</v>
          </cell>
          <cell r="D911">
            <v>0</v>
          </cell>
          <cell r="E911">
            <v>0</v>
          </cell>
          <cell r="F911">
            <v>0</v>
          </cell>
        </row>
        <row r="912">
          <cell r="A912" t="str">
            <v>NM_001191597</v>
          </cell>
          <cell r="B912">
            <v>87.631560080652605</v>
          </cell>
          <cell r="C912">
            <v>35.6497169553802</v>
          </cell>
          <cell r="D912">
            <v>32.436402126267502</v>
          </cell>
          <cell r="E912">
            <v>47.968228042451699</v>
          </cell>
          <cell r="F912">
            <v>29.741826071013499</v>
          </cell>
        </row>
        <row r="913">
          <cell r="A913" t="str">
            <v>NM_001105783</v>
          </cell>
          <cell r="B913">
            <v>0</v>
          </cell>
          <cell r="C913">
            <v>0</v>
          </cell>
          <cell r="D913">
            <v>0</v>
          </cell>
          <cell r="E913">
            <v>0</v>
          </cell>
          <cell r="F913">
            <v>0.25188340950396099</v>
          </cell>
        </row>
        <row r="914">
          <cell r="A914" t="str">
            <v>NM_001172155</v>
          </cell>
          <cell r="B914">
            <v>0</v>
          </cell>
          <cell r="C914">
            <v>0</v>
          </cell>
          <cell r="D914">
            <v>0</v>
          </cell>
          <cell r="E914">
            <v>0</v>
          </cell>
          <cell r="F914">
            <v>0</v>
          </cell>
        </row>
        <row r="915">
          <cell r="A915" t="str">
            <v>NM_001191946</v>
          </cell>
          <cell r="B915">
            <v>33.8757749735869</v>
          </cell>
          <cell r="C915">
            <v>46.221755934311602</v>
          </cell>
          <cell r="D915">
            <v>44.052435042726799</v>
          </cell>
          <cell r="E915">
            <v>27.1601769955873</v>
          </cell>
          <cell r="F915">
            <v>63.476237853511201</v>
          </cell>
        </row>
        <row r="916">
          <cell r="A916" t="str">
            <v>NM_001108340</v>
          </cell>
          <cell r="B916">
            <v>6.5734002021374298</v>
          </cell>
          <cell r="C916">
            <v>15.3981617552966</v>
          </cell>
          <cell r="D916">
            <v>8.8050426381901694</v>
          </cell>
          <cell r="E916">
            <v>6.1795933900195896</v>
          </cell>
          <cell r="F916">
            <v>11.274042009581599</v>
          </cell>
        </row>
        <row r="917">
          <cell r="A917" t="str">
            <v>NM_031545</v>
          </cell>
          <cell r="B917">
            <v>0</v>
          </cell>
          <cell r="C917">
            <v>0</v>
          </cell>
          <cell r="D917">
            <v>0</v>
          </cell>
          <cell r="E917">
            <v>0</v>
          </cell>
          <cell r="F917">
            <v>0</v>
          </cell>
        </row>
        <row r="918">
          <cell r="A918" t="str">
            <v>NM_001108025</v>
          </cell>
          <cell r="B918">
            <v>2.5468800643551202</v>
          </cell>
          <cell r="C918">
            <v>0.494142895947011</v>
          </cell>
          <cell r="D918">
            <v>0</v>
          </cell>
          <cell r="E918">
            <v>2.2068803116951301</v>
          </cell>
          <cell r="F918">
            <v>8.53682835677846E-2</v>
          </cell>
        </row>
        <row r="919">
          <cell r="A919" t="str">
            <v>NM_001033691</v>
          </cell>
          <cell r="B919">
            <v>8.5480235662653392</v>
          </cell>
          <cell r="C919">
            <v>98.583630363856798</v>
          </cell>
          <cell r="D919">
            <v>30.953735235742101</v>
          </cell>
          <cell r="E919">
            <v>40.853424119590798</v>
          </cell>
          <cell r="F919">
            <v>52.859821442501499</v>
          </cell>
        </row>
        <row r="920">
          <cell r="A920" t="str">
            <v>NM_001006995</v>
          </cell>
          <cell r="B920">
            <v>1.9745644001634099</v>
          </cell>
          <cell r="C920">
            <v>1.03386629564638</v>
          </cell>
          <cell r="D920">
            <v>2.0928039683844499</v>
          </cell>
          <cell r="E920">
            <v>0.51117986481023103</v>
          </cell>
          <cell r="F920">
            <v>1.64509354583894</v>
          </cell>
        </row>
        <row r="921">
          <cell r="A921" t="str">
            <v>NM_001001060</v>
          </cell>
          <cell r="B921">
            <v>0</v>
          </cell>
          <cell r="C921">
            <v>0</v>
          </cell>
          <cell r="D921">
            <v>0</v>
          </cell>
          <cell r="E921">
            <v>0</v>
          </cell>
          <cell r="F921">
            <v>0</v>
          </cell>
        </row>
        <row r="922">
          <cell r="A922" t="str">
            <v>NM_207165</v>
          </cell>
          <cell r="B922">
            <v>12.471451906955</v>
          </cell>
          <cell r="C922">
            <v>4.5934421221327</v>
          </cell>
          <cell r="D922">
            <v>3.9606820944772698</v>
          </cell>
          <cell r="E922">
            <v>4.0991553852961102</v>
          </cell>
          <cell r="F922">
            <v>7.7833728117175696</v>
          </cell>
        </row>
        <row r="923">
          <cell r="A923" t="str">
            <v>NM_001108461</v>
          </cell>
          <cell r="B923">
            <v>10.707046168063</v>
          </cell>
          <cell r="C923">
            <v>3.1144702430321698</v>
          </cell>
          <cell r="D923">
            <v>9.6120764553736997</v>
          </cell>
          <cell r="E923">
            <v>7.1031208083026796</v>
          </cell>
          <cell r="F923">
            <v>5.0024425261982701</v>
          </cell>
        </row>
        <row r="924">
          <cell r="A924" t="str">
            <v>NM_133534</v>
          </cell>
          <cell r="B924">
            <v>4.7551977515842596</v>
          </cell>
          <cell r="C924">
            <v>4.0226886263514396</v>
          </cell>
          <cell r="D924">
            <v>3.6279657030459398</v>
          </cell>
          <cell r="E924">
            <v>3.2409083468506901</v>
          </cell>
          <cell r="F924">
            <v>3.0830007693684802</v>
          </cell>
        </row>
        <row r="925">
          <cell r="A925" t="str">
            <v>NM_001171096</v>
          </cell>
          <cell r="B925">
            <v>0</v>
          </cell>
          <cell r="C925">
            <v>0</v>
          </cell>
          <cell r="D925">
            <v>0</v>
          </cell>
          <cell r="E925">
            <v>0</v>
          </cell>
          <cell r="F925">
            <v>0</v>
          </cell>
        </row>
        <row r="926">
          <cell r="A926" t="str">
            <v>NM_001139494</v>
          </cell>
          <cell r="B926">
            <v>0.48990253315617399</v>
          </cell>
          <cell r="C926">
            <v>0.86203034795648503</v>
          </cell>
          <cell r="D926">
            <v>0</v>
          </cell>
          <cell r="E926">
            <v>1.7516580086961799E-2</v>
          </cell>
          <cell r="F926">
            <v>3.6204455175388999</v>
          </cell>
        </row>
        <row r="927">
          <cell r="A927" t="str">
            <v>NM_001037217</v>
          </cell>
          <cell r="B927">
            <v>0</v>
          </cell>
          <cell r="C927">
            <v>0</v>
          </cell>
          <cell r="D927">
            <v>0</v>
          </cell>
          <cell r="E927">
            <v>0</v>
          </cell>
          <cell r="F927">
            <v>0</v>
          </cell>
        </row>
        <row r="928">
          <cell r="A928" t="str">
            <v>NM_001017471</v>
          </cell>
          <cell r="B928">
            <v>0</v>
          </cell>
          <cell r="C928">
            <v>0</v>
          </cell>
          <cell r="D928">
            <v>0</v>
          </cell>
          <cell r="E928">
            <v>0</v>
          </cell>
          <cell r="F928">
            <v>0</v>
          </cell>
        </row>
        <row r="929">
          <cell r="A929" t="str">
            <v>NM_031506</v>
          </cell>
          <cell r="B929">
            <v>0</v>
          </cell>
          <cell r="C929">
            <v>0.30385880057293402</v>
          </cell>
          <cell r="D929">
            <v>7.2330459633182598E-3</v>
          </cell>
          <cell r="E929">
            <v>0</v>
          </cell>
          <cell r="F929">
            <v>0</v>
          </cell>
        </row>
        <row r="930">
          <cell r="A930" t="str">
            <v>NM_001013977</v>
          </cell>
          <cell r="B930">
            <v>12.411867128536199</v>
          </cell>
          <cell r="C930">
            <v>15.492407534655801</v>
          </cell>
          <cell r="D930">
            <v>11.1790410342199</v>
          </cell>
          <cell r="E930">
            <v>10.011328688283999</v>
          </cell>
          <cell r="F930">
            <v>21.225854505781399</v>
          </cell>
        </row>
        <row r="931">
          <cell r="A931" t="str">
            <v>NM_001000335</v>
          </cell>
          <cell r="B931">
            <v>0</v>
          </cell>
          <cell r="C931">
            <v>0</v>
          </cell>
          <cell r="D931">
            <v>0</v>
          </cell>
          <cell r="E931">
            <v>0</v>
          </cell>
          <cell r="F931">
            <v>0</v>
          </cell>
        </row>
        <row r="932">
          <cell r="A932" t="str">
            <v>NM_001097581</v>
          </cell>
          <cell r="B932">
            <v>43.962234464341599</v>
          </cell>
          <cell r="C932">
            <v>27.148558857402399</v>
          </cell>
          <cell r="D932">
            <v>34.278386533086803</v>
          </cell>
          <cell r="E932">
            <v>40.6845118612869</v>
          </cell>
          <cell r="F932">
            <v>14.863750778062</v>
          </cell>
        </row>
        <row r="933">
          <cell r="A933" t="str">
            <v>NM_001106272</v>
          </cell>
          <cell r="B933">
            <v>6.0256302615884501</v>
          </cell>
          <cell r="C933">
            <v>1.4333170812909799</v>
          </cell>
          <cell r="D933">
            <v>9.9683593857996193</v>
          </cell>
          <cell r="E933">
            <v>3.8985796838662901</v>
          </cell>
          <cell r="F933">
            <v>8.9976388073034599</v>
          </cell>
        </row>
        <row r="934">
          <cell r="A934" t="str">
            <v>NM_001013196</v>
          </cell>
          <cell r="B934">
            <v>32.034453903226598</v>
          </cell>
          <cell r="C934">
            <v>18.9671178154484</v>
          </cell>
          <cell r="D934">
            <v>39.282087601005003</v>
          </cell>
          <cell r="E934">
            <v>19.599728333942299</v>
          </cell>
          <cell r="F934">
            <v>21.794156930783</v>
          </cell>
        </row>
        <row r="935">
          <cell r="A935" t="str">
            <v>NM_001106413</v>
          </cell>
          <cell r="B935">
            <v>4.1077699995284203</v>
          </cell>
          <cell r="C935">
            <v>2.2241562728773698</v>
          </cell>
          <cell r="D935">
            <v>1.69429405743066</v>
          </cell>
          <cell r="E935">
            <v>7.5849222038456396</v>
          </cell>
          <cell r="F935">
            <v>2.7854623185093401</v>
          </cell>
        </row>
        <row r="936">
          <cell r="A936" t="str">
            <v>NM_001170329</v>
          </cell>
          <cell r="B936">
            <v>0</v>
          </cell>
          <cell r="C936">
            <v>0</v>
          </cell>
          <cell r="D936">
            <v>0</v>
          </cell>
          <cell r="E936">
            <v>0</v>
          </cell>
          <cell r="F936">
            <v>0</v>
          </cell>
        </row>
        <row r="937">
          <cell r="A937" t="str">
            <v>NM_001134516</v>
          </cell>
          <cell r="B937">
            <v>4.9905234671224097</v>
          </cell>
          <cell r="C937">
            <v>14.171749036021801</v>
          </cell>
          <cell r="D937">
            <v>8.2233816643536706</v>
          </cell>
          <cell r="E937">
            <v>5.37087330211539</v>
          </cell>
          <cell r="F937">
            <v>12.882577105310199</v>
          </cell>
        </row>
        <row r="938">
          <cell r="A938" t="str">
            <v>NM_001000035</v>
          </cell>
          <cell r="B938">
            <v>0</v>
          </cell>
          <cell r="C938">
            <v>0</v>
          </cell>
          <cell r="D938">
            <v>0</v>
          </cell>
          <cell r="E938">
            <v>0</v>
          </cell>
          <cell r="F938">
            <v>0</v>
          </cell>
        </row>
        <row r="939">
          <cell r="A939" t="str">
            <v>NM_001000044</v>
          </cell>
          <cell r="B939">
            <v>0</v>
          </cell>
          <cell r="C939">
            <v>0</v>
          </cell>
          <cell r="D939">
            <v>0</v>
          </cell>
          <cell r="E939">
            <v>0</v>
          </cell>
          <cell r="F939">
            <v>0</v>
          </cell>
        </row>
        <row r="940">
          <cell r="A940" t="str">
            <v>NM_001106420</v>
          </cell>
          <cell r="B940">
            <v>3.6054997165958298</v>
          </cell>
          <cell r="C940">
            <v>2.3428007435930098</v>
          </cell>
          <cell r="D940">
            <v>1.8462649439959899</v>
          </cell>
          <cell r="E940">
            <v>1.7672164926660701</v>
          </cell>
          <cell r="F940">
            <v>0.50546311668152799</v>
          </cell>
        </row>
        <row r="941">
          <cell r="A941" t="str">
            <v>NM_001127561</v>
          </cell>
          <cell r="B941">
            <v>0</v>
          </cell>
          <cell r="C941">
            <v>0</v>
          </cell>
          <cell r="D941">
            <v>0</v>
          </cell>
          <cell r="E941">
            <v>0</v>
          </cell>
          <cell r="F941">
            <v>0</v>
          </cell>
        </row>
        <row r="942">
          <cell r="A942" t="str">
            <v>NM_001100806</v>
          </cell>
          <cell r="B942">
            <v>1.2832963205686201</v>
          </cell>
          <cell r="C942">
            <v>6.5335784708520599</v>
          </cell>
          <cell r="D942">
            <v>17.1981720274499</v>
          </cell>
          <cell r="E942">
            <v>3.9397120287298799</v>
          </cell>
          <cell r="F942">
            <v>11.3471943091558</v>
          </cell>
        </row>
        <row r="943">
          <cell r="A943" t="str">
            <v>NM_001105211</v>
          </cell>
          <cell r="B943">
            <v>14.4678929561444</v>
          </cell>
          <cell r="C943">
            <v>12.7466919829336</v>
          </cell>
          <cell r="D943">
            <v>14.2632928917531</v>
          </cell>
          <cell r="E943">
            <v>25.338049988415602</v>
          </cell>
          <cell r="F943">
            <v>17.595176390039502</v>
          </cell>
        </row>
        <row r="944">
          <cell r="A944" t="str">
            <v>NM_022600</v>
          </cell>
          <cell r="B944">
            <v>3.2235057185471701</v>
          </cell>
          <cell r="C944">
            <v>1.0103578419497801</v>
          </cell>
          <cell r="D944">
            <v>0.48774812720444199</v>
          </cell>
          <cell r="E944">
            <v>1.78718284251668</v>
          </cell>
          <cell r="F944">
            <v>2.1449068377993599</v>
          </cell>
        </row>
        <row r="945">
          <cell r="A945" t="str">
            <v>NM_001025136</v>
          </cell>
          <cell r="B945">
            <v>40.049729255841797</v>
          </cell>
          <cell r="C945">
            <v>36.178335740627098</v>
          </cell>
          <cell r="D945">
            <v>28.540347609878399</v>
          </cell>
          <cell r="E945">
            <v>24.245747989196499</v>
          </cell>
          <cell r="F945">
            <v>78.972799610949195</v>
          </cell>
        </row>
        <row r="946">
          <cell r="A946" t="str">
            <v>NM_001126088</v>
          </cell>
          <cell r="B946">
            <v>12.292140312725399</v>
          </cell>
          <cell r="C946">
            <v>18.570962778150399</v>
          </cell>
          <cell r="D946">
            <v>31.5849450044172</v>
          </cell>
          <cell r="E946">
            <v>23.833181715370401</v>
          </cell>
          <cell r="F946">
            <v>6.6358284246221304</v>
          </cell>
        </row>
        <row r="947">
          <cell r="A947" t="str">
            <v>NM_001013944</v>
          </cell>
          <cell r="B947">
            <v>8.2139352015846807</v>
          </cell>
          <cell r="C947">
            <v>0.59143547184087297</v>
          </cell>
          <cell r="D947">
            <v>10.291392709817901</v>
          </cell>
          <cell r="E947">
            <v>7.3012837435495701</v>
          </cell>
          <cell r="F947">
            <v>6.3482846841227696</v>
          </cell>
        </row>
        <row r="948">
          <cell r="A948" t="str">
            <v>NM_001107915</v>
          </cell>
          <cell r="B948">
            <v>3.13163143231376</v>
          </cell>
          <cell r="C948">
            <v>4.5523072241353804</v>
          </cell>
          <cell r="D948">
            <v>1.86237694550175</v>
          </cell>
          <cell r="E948">
            <v>7.7353624435113897</v>
          </cell>
          <cell r="F948">
            <v>3.79361123159936</v>
          </cell>
        </row>
        <row r="949">
          <cell r="A949" t="str">
            <v>NM_001169133</v>
          </cell>
          <cell r="B949">
            <v>0.16135838151124199</v>
          </cell>
          <cell r="C949">
            <v>0.51217933363600299</v>
          </cell>
          <cell r="D949">
            <v>0</v>
          </cell>
          <cell r="E949">
            <v>0.40840407014895103</v>
          </cell>
          <cell r="F949">
            <v>0.94323526229914101</v>
          </cell>
        </row>
        <row r="950">
          <cell r="A950" t="str">
            <v>NM_001100558</v>
          </cell>
          <cell r="B950">
            <v>0.21911614393243301</v>
          </cell>
          <cell r="C950">
            <v>6.4799295045255098E-2</v>
          </cell>
          <cell r="D950">
            <v>0.41785797174345302</v>
          </cell>
          <cell r="E950">
            <v>0.28204377004792103</v>
          </cell>
          <cell r="F950">
            <v>0.101558742809332</v>
          </cell>
        </row>
        <row r="951">
          <cell r="A951" t="str">
            <v>NM_001108848</v>
          </cell>
          <cell r="B951">
            <v>48.055459802802602</v>
          </cell>
          <cell r="C951">
            <v>5.2655274576570896</v>
          </cell>
          <cell r="D951">
            <v>6.6018425478253402</v>
          </cell>
          <cell r="E951">
            <v>20.996444866698798</v>
          </cell>
          <cell r="F951">
            <v>10.3469931285846</v>
          </cell>
        </row>
        <row r="952">
          <cell r="A952" t="str">
            <v>NM_001000625</v>
          </cell>
          <cell r="B952">
            <v>0</v>
          </cell>
          <cell r="C952">
            <v>0</v>
          </cell>
          <cell r="D952">
            <v>0</v>
          </cell>
          <cell r="E952">
            <v>0</v>
          </cell>
          <cell r="F952">
            <v>0</v>
          </cell>
        </row>
        <row r="953">
          <cell r="A953" t="str">
            <v>NM_053456</v>
          </cell>
          <cell r="B953">
            <v>7.66640368373894</v>
          </cell>
          <cell r="C953">
            <v>4.0863947108943499</v>
          </cell>
          <cell r="D953">
            <v>1.8893879645163401</v>
          </cell>
          <cell r="E953">
            <v>14.3418823408532</v>
          </cell>
          <cell r="F953">
            <v>5.1004381965058698</v>
          </cell>
        </row>
        <row r="954">
          <cell r="A954" t="str">
            <v>NM_001009973</v>
          </cell>
          <cell r="B954">
            <v>147.79067802540899</v>
          </cell>
          <cell r="C954">
            <v>127.995053838156</v>
          </cell>
          <cell r="D954">
            <v>77.359760947049494</v>
          </cell>
          <cell r="E954">
            <v>86.187021478466605</v>
          </cell>
          <cell r="F954">
            <v>104.463119055131</v>
          </cell>
        </row>
        <row r="955">
          <cell r="A955" t="str">
            <v>NM_001270652</v>
          </cell>
          <cell r="B955">
            <v>4.9989623792416102</v>
          </cell>
          <cell r="C955">
            <v>1.51312950569947</v>
          </cell>
          <cell r="D955">
            <v>0</v>
          </cell>
          <cell r="E955">
            <v>0.55273931964307998</v>
          </cell>
          <cell r="F955">
            <v>4.8998212676837198</v>
          </cell>
        </row>
        <row r="956">
          <cell r="A956" t="str">
            <v>NR_045097</v>
          </cell>
          <cell r="B956">
            <v>0</v>
          </cell>
          <cell r="C956">
            <v>0</v>
          </cell>
          <cell r="D956">
            <v>0</v>
          </cell>
          <cell r="E956">
            <v>0</v>
          </cell>
          <cell r="F956">
            <v>0</v>
          </cell>
        </row>
        <row r="957">
          <cell r="A957" t="str">
            <v>NM_001000108</v>
          </cell>
          <cell r="B957">
            <v>0</v>
          </cell>
          <cell r="C957">
            <v>0</v>
          </cell>
          <cell r="D957">
            <v>0</v>
          </cell>
          <cell r="E957">
            <v>0</v>
          </cell>
          <cell r="F957">
            <v>0</v>
          </cell>
        </row>
        <row r="958">
          <cell r="A958" t="str">
            <v>NM_001044290</v>
          </cell>
          <cell r="B958">
            <v>55.471344327621601</v>
          </cell>
          <cell r="C958">
            <v>31.3514484912542</v>
          </cell>
          <cell r="D958">
            <v>3.1299696071846101</v>
          </cell>
          <cell r="E958">
            <v>20.948611239304601</v>
          </cell>
          <cell r="F958">
            <v>4.0981378576520298</v>
          </cell>
        </row>
        <row r="959">
          <cell r="A959" t="str">
            <v>NM_001109360</v>
          </cell>
          <cell r="B959">
            <v>0</v>
          </cell>
          <cell r="C959">
            <v>0</v>
          </cell>
          <cell r="D959">
            <v>0</v>
          </cell>
          <cell r="E959">
            <v>0</v>
          </cell>
          <cell r="F959">
            <v>1.09002901580273E-2</v>
          </cell>
        </row>
        <row r="960">
          <cell r="A960" t="str">
            <v>NM_173145</v>
          </cell>
          <cell r="B960">
            <v>24.3489511941819</v>
          </cell>
          <cell r="C960">
            <v>16.2248072557509</v>
          </cell>
          <cell r="D960">
            <v>29.8389009605777</v>
          </cell>
          <cell r="E960">
            <v>22.043637840813201</v>
          </cell>
          <cell r="F960">
            <v>27.929635339466</v>
          </cell>
        </row>
        <row r="961">
          <cell r="A961" t="str">
            <v>NM_001105959</v>
          </cell>
          <cell r="B961">
            <v>16.5522227707526</v>
          </cell>
          <cell r="C961">
            <v>23.989032261474499</v>
          </cell>
          <cell r="D961">
            <v>9.7096144811892007</v>
          </cell>
          <cell r="E961">
            <v>11.996359801690399</v>
          </cell>
          <cell r="F961">
            <v>9.1649332303120605</v>
          </cell>
        </row>
        <row r="962">
          <cell r="A962" t="str">
            <v>NM_001005535</v>
          </cell>
          <cell r="B962">
            <v>8.0975029906060492</v>
          </cell>
          <cell r="C962">
            <v>2.9584485149404798</v>
          </cell>
          <cell r="D962">
            <v>4.2880815865489597</v>
          </cell>
          <cell r="E962">
            <v>6.3705511081071897</v>
          </cell>
          <cell r="F962">
            <v>1.0278756355093399</v>
          </cell>
        </row>
        <row r="963">
          <cell r="A963" t="str">
            <v>NM_001000695</v>
          </cell>
          <cell r="B963">
            <v>0</v>
          </cell>
          <cell r="C963">
            <v>0</v>
          </cell>
          <cell r="D963">
            <v>0</v>
          </cell>
          <cell r="E963">
            <v>0</v>
          </cell>
          <cell r="F963">
            <v>0</v>
          </cell>
        </row>
        <row r="964">
          <cell r="A964" t="str">
            <v>NM_001003959</v>
          </cell>
          <cell r="B964">
            <v>0.47528198658494802</v>
          </cell>
          <cell r="C964">
            <v>0.56961889052080505</v>
          </cell>
          <cell r="D964">
            <v>0</v>
          </cell>
          <cell r="E964">
            <v>1.67433837843123</v>
          </cell>
          <cell r="F964">
            <v>3.9978510574168999</v>
          </cell>
        </row>
        <row r="965">
          <cell r="A965" t="str">
            <v>NM_001000727</v>
          </cell>
          <cell r="B965">
            <v>0</v>
          </cell>
          <cell r="C965">
            <v>0</v>
          </cell>
          <cell r="D965">
            <v>0</v>
          </cell>
          <cell r="E965">
            <v>0</v>
          </cell>
          <cell r="F965">
            <v>0</v>
          </cell>
        </row>
        <row r="966">
          <cell r="A966" t="str">
            <v>NM_144741</v>
          </cell>
          <cell r="B966">
            <v>0</v>
          </cell>
          <cell r="C966">
            <v>0</v>
          </cell>
          <cell r="D966">
            <v>0</v>
          </cell>
          <cell r="E966">
            <v>3.0915763914395999E-2</v>
          </cell>
          <cell r="F966">
            <v>0.50218566467131998</v>
          </cell>
        </row>
        <row r="967">
          <cell r="A967" t="str">
            <v>NM_001130540</v>
          </cell>
          <cell r="B967">
            <v>4.6818396296121696</v>
          </cell>
          <cell r="C967">
            <v>5.1236709335959496</v>
          </cell>
          <cell r="D967">
            <v>5.6137207439263603</v>
          </cell>
          <cell r="E967">
            <v>5.00260348665382</v>
          </cell>
          <cell r="F967">
            <v>2.3930454766154599</v>
          </cell>
        </row>
        <row r="968">
          <cell r="A968" t="str">
            <v>NM_031517</v>
          </cell>
          <cell r="B968">
            <v>1.8945814035212301</v>
          </cell>
          <cell r="C968">
            <v>4.4490424557893098</v>
          </cell>
          <cell r="D968">
            <v>4.1714101210939596</v>
          </cell>
          <cell r="E968">
            <v>4.3646646488685699</v>
          </cell>
          <cell r="F968">
            <v>2.44067272295278</v>
          </cell>
        </row>
        <row r="969">
          <cell r="A969" t="str">
            <v>NM_001042579</v>
          </cell>
          <cell r="B969">
            <v>13.6991480423015</v>
          </cell>
          <cell r="C969">
            <v>12.7287621436903</v>
          </cell>
          <cell r="D969">
            <v>8.5508206246372005</v>
          </cell>
          <cell r="E969">
            <v>14.3264387825705</v>
          </cell>
          <cell r="F969">
            <v>10.419153778519799</v>
          </cell>
        </row>
        <row r="970">
          <cell r="A970" t="str">
            <v>NM_001277178</v>
          </cell>
          <cell r="B970">
            <v>0.11586247814384699</v>
          </cell>
          <cell r="C970">
            <v>0.47010279069602501</v>
          </cell>
          <cell r="D970">
            <v>0.62848451905546199</v>
          </cell>
          <cell r="E970">
            <v>0.70260024214035699</v>
          </cell>
          <cell r="F970">
            <v>0</v>
          </cell>
        </row>
        <row r="971">
          <cell r="A971" t="str">
            <v>NM_017317</v>
          </cell>
          <cell r="B971">
            <v>8.0987699034988196</v>
          </cell>
          <cell r="C971">
            <v>3.9008521812697201</v>
          </cell>
          <cell r="D971">
            <v>6.39697234208524</v>
          </cell>
          <cell r="E971">
            <v>5.8660120372835003</v>
          </cell>
          <cell r="F971">
            <v>5.8455453651271601</v>
          </cell>
        </row>
        <row r="972">
          <cell r="A972" t="str">
            <v>NM_024144</v>
          </cell>
          <cell r="B972">
            <v>4.0666048479987804</v>
          </cell>
          <cell r="C972">
            <v>0.66865588355421401</v>
          </cell>
          <cell r="D972">
            <v>1.62487393170762</v>
          </cell>
          <cell r="E972">
            <v>6.4907636294166604</v>
          </cell>
          <cell r="F972">
            <v>2.3623351059147</v>
          </cell>
        </row>
        <row r="973">
          <cell r="A973" t="str">
            <v>NM_001108662</v>
          </cell>
          <cell r="B973">
            <v>6.6868364848552604</v>
          </cell>
          <cell r="C973">
            <v>1.5488116022846001E-2</v>
          </cell>
          <cell r="D973">
            <v>3.51940647749056</v>
          </cell>
          <cell r="E973">
            <v>6.6075618315483</v>
          </cell>
          <cell r="F973">
            <v>2.1097610417997199</v>
          </cell>
        </row>
        <row r="974">
          <cell r="A974" t="str">
            <v>NM_001191707</v>
          </cell>
          <cell r="B974">
            <v>0</v>
          </cell>
          <cell r="C974">
            <v>0</v>
          </cell>
          <cell r="D974">
            <v>0</v>
          </cell>
          <cell r="E974">
            <v>0</v>
          </cell>
          <cell r="F974">
            <v>2.8078663148005702E-3</v>
          </cell>
        </row>
        <row r="975">
          <cell r="A975" t="str">
            <v>NM_001106209</v>
          </cell>
          <cell r="B975">
            <v>0</v>
          </cell>
          <cell r="C975">
            <v>0</v>
          </cell>
          <cell r="D975">
            <v>0</v>
          </cell>
          <cell r="E975">
            <v>0</v>
          </cell>
          <cell r="F975">
            <v>0</v>
          </cell>
        </row>
        <row r="976">
          <cell r="A976" t="str">
            <v>NM_148890</v>
          </cell>
          <cell r="B976">
            <v>0.16962633163826399</v>
          </cell>
          <cell r="C976">
            <v>0.223855311702534</v>
          </cell>
          <cell r="D976">
            <v>0.52116240349293996</v>
          </cell>
          <cell r="E976">
            <v>0.54888515262219695</v>
          </cell>
          <cell r="F976">
            <v>0.20892689547852999</v>
          </cell>
        </row>
        <row r="977">
          <cell r="A977" t="str">
            <v>NM_031574</v>
          </cell>
          <cell r="B977">
            <v>21.0138430320136</v>
          </cell>
          <cell r="C977">
            <v>14.5515446608307</v>
          </cell>
          <cell r="D977">
            <v>15.237595605664101</v>
          </cell>
          <cell r="E977">
            <v>15.525910633879899</v>
          </cell>
          <cell r="F977">
            <v>16.063517174434502</v>
          </cell>
        </row>
        <row r="978">
          <cell r="A978" t="str">
            <v>NM_001106236</v>
          </cell>
          <cell r="B978">
            <v>6.9332135635646797</v>
          </cell>
          <cell r="C978">
            <v>10.2765780147245</v>
          </cell>
          <cell r="D978">
            <v>3.8706045598218801</v>
          </cell>
          <cell r="E978">
            <v>6.3051353286106702</v>
          </cell>
          <cell r="F978">
            <v>3.15039051544613</v>
          </cell>
        </row>
        <row r="979">
          <cell r="A979" t="str">
            <v>NM_053353</v>
          </cell>
          <cell r="B979">
            <v>0</v>
          </cell>
          <cell r="C979">
            <v>0</v>
          </cell>
          <cell r="D979">
            <v>0</v>
          </cell>
          <cell r="E979">
            <v>0</v>
          </cell>
          <cell r="F979">
            <v>0</v>
          </cell>
        </row>
        <row r="980">
          <cell r="A980" t="str">
            <v>NM_001134801</v>
          </cell>
          <cell r="B980">
            <v>4.8900936536555202E-2</v>
          </cell>
          <cell r="C980">
            <v>2.02460878548416E-2</v>
          </cell>
          <cell r="D980">
            <v>2.0723303065368501E-2</v>
          </cell>
          <cell r="E980">
            <v>0</v>
          </cell>
          <cell r="F980">
            <v>0</v>
          </cell>
        </row>
        <row r="981">
          <cell r="A981" t="str">
            <v>NM_001025706</v>
          </cell>
          <cell r="B981">
            <v>48.028398706255103</v>
          </cell>
          <cell r="C981">
            <v>36.635816639682602</v>
          </cell>
          <cell r="D981">
            <v>25.2065166113609</v>
          </cell>
          <cell r="E981">
            <v>18.522384188523201</v>
          </cell>
          <cell r="F981">
            <v>29.395502605866401</v>
          </cell>
        </row>
        <row r="982">
          <cell r="A982" t="str">
            <v>NM_001011975</v>
          </cell>
          <cell r="B982">
            <v>0</v>
          </cell>
          <cell r="C982">
            <v>0</v>
          </cell>
          <cell r="D982">
            <v>2.2547293152277601</v>
          </cell>
          <cell r="E982">
            <v>8.3773562272130397E-2</v>
          </cell>
          <cell r="F982">
            <v>0</v>
          </cell>
        </row>
        <row r="983">
          <cell r="A983" t="str">
            <v>NM_013016</v>
          </cell>
          <cell r="B983">
            <v>119.87524208046401</v>
          </cell>
          <cell r="C983">
            <v>138.39310250795899</v>
          </cell>
          <cell r="D983">
            <v>101.135901007903</v>
          </cell>
          <cell r="E983">
            <v>99.614023743845493</v>
          </cell>
          <cell r="F983">
            <v>85.135005598197097</v>
          </cell>
        </row>
        <row r="984">
          <cell r="A984" t="str">
            <v>NM_001025017</v>
          </cell>
          <cell r="B984">
            <v>12.0295788358005</v>
          </cell>
          <cell r="C984">
            <v>3.0103859245610098</v>
          </cell>
          <cell r="D984">
            <v>7.2651219078116203</v>
          </cell>
          <cell r="E984">
            <v>2.0890737706604501</v>
          </cell>
          <cell r="F984">
            <v>3.90911655792255</v>
          </cell>
        </row>
        <row r="985">
          <cell r="A985" t="str">
            <v>NM_001000331</v>
          </cell>
          <cell r="B985">
            <v>0</v>
          </cell>
          <cell r="C985">
            <v>0</v>
          </cell>
          <cell r="D985">
            <v>0</v>
          </cell>
          <cell r="E985">
            <v>0</v>
          </cell>
          <cell r="F985">
            <v>0</v>
          </cell>
        </row>
        <row r="986">
          <cell r="A986" t="str">
            <v>NM_001109262</v>
          </cell>
          <cell r="B986">
            <v>0</v>
          </cell>
          <cell r="C986">
            <v>0</v>
          </cell>
          <cell r="D986">
            <v>0</v>
          </cell>
          <cell r="E986">
            <v>0</v>
          </cell>
          <cell r="F986">
            <v>0</v>
          </cell>
        </row>
        <row r="987">
          <cell r="A987" t="str">
            <v>NM_012575</v>
          </cell>
          <cell r="B987">
            <v>0</v>
          </cell>
          <cell r="C987">
            <v>0</v>
          </cell>
          <cell r="D987">
            <v>0</v>
          </cell>
          <cell r="E987">
            <v>0</v>
          </cell>
          <cell r="F987">
            <v>1.95916999990986E-3</v>
          </cell>
        </row>
        <row r="988">
          <cell r="A988" t="str">
            <v>NM_001014783</v>
          </cell>
          <cell r="B988">
            <v>0.220618872492191</v>
          </cell>
          <cell r="C988">
            <v>7.0262443457011102E-3</v>
          </cell>
          <cell r="D988">
            <v>0</v>
          </cell>
          <cell r="E988">
            <v>1.9417303582636599E-2</v>
          </cell>
          <cell r="F988">
            <v>1.03595343841801</v>
          </cell>
        </row>
        <row r="989">
          <cell r="A989" t="str">
            <v>NM_134468</v>
          </cell>
          <cell r="B989">
            <v>29.459040102914599</v>
          </cell>
          <cell r="C989">
            <v>30.064458781354201</v>
          </cell>
          <cell r="D989">
            <v>24.038008296645899</v>
          </cell>
          <cell r="E989">
            <v>26.975782680257002</v>
          </cell>
          <cell r="F989">
            <v>53.4350649303884</v>
          </cell>
        </row>
        <row r="990">
          <cell r="A990" t="str">
            <v>NM_001107760</v>
          </cell>
          <cell r="B990">
            <v>19.703671567214901</v>
          </cell>
          <cell r="C990">
            <v>20.803110573423801</v>
          </cell>
          <cell r="D990">
            <v>37.726882620372997</v>
          </cell>
          <cell r="E990">
            <v>14.741542855026699</v>
          </cell>
          <cell r="F990">
            <v>35.085253006244997</v>
          </cell>
        </row>
        <row r="991">
          <cell r="A991" t="str">
            <v>NM_001261404</v>
          </cell>
          <cell r="B991">
            <v>1.8243729282838299</v>
          </cell>
          <cell r="C991">
            <v>3.4391686632611398</v>
          </cell>
          <cell r="D991">
            <v>1.0692294682171499</v>
          </cell>
          <cell r="E991">
            <v>6.1418808097391002</v>
          </cell>
          <cell r="F991">
            <v>4.7379632112014498</v>
          </cell>
        </row>
        <row r="992">
          <cell r="A992" t="str">
            <v>NM_001000450</v>
          </cell>
          <cell r="B992">
            <v>0</v>
          </cell>
          <cell r="C992">
            <v>0</v>
          </cell>
          <cell r="D992">
            <v>0</v>
          </cell>
          <cell r="E992">
            <v>0</v>
          </cell>
          <cell r="F992">
            <v>0</v>
          </cell>
        </row>
        <row r="993">
          <cell r="A993" t="str">
            <v>NM_001047111</v>
          </cell>
          <cell r="B993">
            <v>29.107961907054399</v>
          </cell>
          <cell r="C993">
            <v>88.932485300034898</v>
          </cell>
          <cell r="D993">
            <v>65.246936851256294</v>
          </cell>
          <cell r="E993">
            <v>42.622662152531703</v>
          </cell>
          <cell r="F993">
            <v>56.558195229328597</v>
          </cell>
        </row>
        <row r="994">
          <cell r="A994" t="str">
            <v>NM_012602</v>
          </cell>
          <cell r="B994">
            <v>11.418644837747401</v>
          </cell>
          <cell r="C994">
            <v>16.421089990116201</v>
          </cell>
          <cell r="D994">
            <v>5.9845694432675201</v>
          </cell>
          <cell r="E994">
            <v>0.25329796608809102</v>
          </cell>
          <cell r="F994">
            <v>1.9975065822929801</v>
          </cell>
        </row>
        <row r="995">
          <cell r="A995" t="str">
            <v>NM_182817</v>
          </cell>
          <cell r="B995">
            <v>177.4932072718</v>
          </cell>
          <cell r="C995">
            <v>145.21951349170399</v>
          </cell>
          <cell r="D995">
            <v>158.610023418617</v>
          </cell>
          <cell r="E995">
            <v>106.409964203548</v>
          </cell>
          <cell r="F995">
            <v>133.62677741421601</v>
          </cell>
        </row>
        <row r="996">
          <cell r="A996" t="str">
            <v>NM_001108276</v>
          </cell>
          <cell r="B996">
            <v>9.0914922457848402</v>
          </cell>
          <cell r="C996">
            <v>14.2510778454598</v>
          </cell>
          <cell r="D996">
            <v>14.481561253015901</v>
          </cell>
          <cell r="E996">
            <v>5.3886967209514003</v>
          </cell>
          <cell r="F996">
            <v>29.890031675989899</v>
          </cell>
        </row>
        <row r="997">
          <cell r="A997" t="str">
            <v>NM_001044246</v>
          </cell>
          <cell r="B997">
            <v>0</v>
          </cell>
          <cell r="C997">
            <v>0</v>
          </cell>
          <cell r="D997">
            <v>0</v>
          </cell>
          <cell r="E997">
            <v>0</v>
          </cell>
          <cell r="F997">
            <v>0</v>
          </cell>
        </row>
        <row r="998">
          <cell r="A998" t="str">
            <v>NM_012937</v>
          </cell>
          <cell r="B998">
            <v>0</v>
          </cell>
          <cell r="C998">
            <v>0</v>
          </cell>
          <cell r="D998">
            <v>0</v>
          </cell>
          <cell r="E998">
            <v>0</v>
          </cell>
          <cell r="F998">
            <v>0</v>
          </cell>
        </row>
        <row r="999">
          <cell r="A999" t="str">
            <v>NM_001024685</v>
          </cell>
          <cell r="B999">
            <v>0</v>
          </cell>
          <cell r="C999">
            <v>0</v>
          </cell>
          <cell r="D999">
            <v>0</v>
          </cell>
          <cell r="E999">
            <v>0</v>
          </cell>
          <cell r="F999">
            <v>0</v>
          </cell>
        </row>
        <row r="1000">
          <cell r="A1000" t="str">
            <v>NM_031083</v>
          </cell>
          <cell r="B1000">
            <v>13.5190491515517</v>
          </cell>
          <cell r="C1000">
            <v>5.8749746137493704</v>
          </cell>
          <cell r="D1000">
            <v>1.2549813067395601</v>
          </cell>
          <cell r="E1000">
            <v>12.790044717872799</v>
          </cell>
          <cell r="F1000">
            <v>12.383248307851799</v>
          </cell>
        </row>
        <row r="1001">
          <cell r="A1001" t="str">
            <v>NM_001044269</v>
          </cell>
          <cell r="B1001">
            <v>1.1831185705242799</v>
          </cell>
          <cell r="C1001">
            <v>0</v>
          </cell>
          <cell r="D1001">
            <v>0</v>
          </cell>
          <cell r="E1001">
            <v>0</v>
          </cell>
          <cell r="F1001">
            <v>0</v>
          </cell>
        </row>
        <row r="1002">
          <cell r="A1002" t="str">
            <v>NM_012527</v>
          </cell>
          <cell r="B1002">
            <v>0.84025656430626905</v>
          </cell>
          <cell r="C1002">
            <v>4.2536171993797098E-2</v>
          </cell>
          <cell r="D1002">
            <v>1.8659477534371499E-2</v>
          </cell>
          <cell r="E1002">
            <v>1.1629092178553899</v>
          </cell>
          <cell r="F1002">
            <v>0.209287062181889</v>
          </cell>
        </row>
        <row r="1003">
          <cell r="A1003" t="str">
            <v>NM_022850</v>
          </cell>
          <cell r="B1003">
            <v>0.65301931437160898</v>
          </cell>
          <cell r="C1003">
            <v>5.5574963476566603</v>
          </cell>
          <cell r="D1003">
            <v>15.620287789526101</v>
          </cell>
          <cell r="E1003">
            <v>10.505256957239499</v>
          </cell>
          <cell r="F1003">
            <v>1.97821714251268</v>
          </cell>
        </row>
        <row r="1004">
          <cell r="A1004" t="str">
            <v>NM_001107128</v>
          </cell>
          <cell r="B1004">
            <v>9.0444820180704006</v>
          </cell>
          <cell r="C1004">
            <v>12.281586697486899</v>
          </cell>
          <cell r="D1004">
            <v>15.741934080560799</v>
          </cell>
          <cell r="E1004">
            <v>9.2106718177964098</v>
          </cell>
          <cell r="F1004">
            <v>7.4607168345610999</v>
          </cell>
        </row>
        <row r="1005">
          <cell r="A1005" t="str">
            <v>NM_001000194</v>
          </cell>
          <cell r="B1005">
            <v>0</v>
          </cell>
          <cell r="C1005">
            <v>0</v>
          </cell>
          <cell r="D1005">
            <v>0</v>
          </cell>
          <cell r="E1005">
            <v>0</v>
          </cell>
          <cell r="F1005">
            <v>0</v>
          </cell>
        </row>
        <row r="1006">
          <cell r="A1006" t="str">
            <v>NM_001000456</v>
          </cell>
          <cell r="B1006">
            <v>0</v>
          </cell>
          <cell r="C1006">
            <v>0</v>
          </cell>
          <cell r="D1006">
            <v>0</v>
          </cell>
          <cell r="E1006">
            <v>0</v>
          </cell>
          <cell r="F1006">
            <v>0</v>
          </cell>
        </row>
        <row r="1007">
          <cell r="A1007" t="str">
            <v>NM_144748</v>
          </cell>
          <cell r="B1007">
            <v>0.24333509327283001</v>
          </cell>
          <cell r="C1007">
            <v>9.1770632138204995</v>
          </cell>
          <cell r="D1007">
            <v>6.7966024785419599</v>
          </cell>
          <cell r="E1007">
            <v>0</v>
          </cell>
          <cell r="F1007">
            <v>1.15189097180267</v>
          </cell>
        </row>
        <row r="1008">
          <cell r="A1008" t="str">
            <v>NM_139108</v>
          </cell>
          <cell r="B1008">
            <v>0</v>
          </cell>
          <cell r="C1008">
            <v>0</v>
          </cell>
          <cell r="D1008">
            <v>0</v>
          </cell>
          <cell r="E1008">
            <v>0</v>
          </cell>
          <cell r="F1008">
            <v>0</v>
          </cell>
        </row>
        <row r="1009">
          <cell r="A1009" t="str">
            <v>NM_001106747</v>
          </cell>
          <cell r="B1009">
            <v>17.642326952355699</v>
          </cell>
          <cell r="C1009">
            <v>18.559505129878801</v>
          </cell>
          <cell r="D1009">
            <v>7.8829839489505398</v>
          </cell>
          <cell r="E1009">
            <v>18.4844990244938</v>
          </cell>
          <cell r="F1009">
            <v>11.3039521738472</v>
          </cell>
        </row>
        <row r="1010">
          <cell r="A1010" t="str">
            <v>NM_145789</v>
          </cell>
          <cell r="B1010">
            <v>1.08544104646267</v>
          </cell>
          <cell r="C1010">
            <v>2.2144985314713099</v>
          </cell>
          <cell r="D1010">
            <v>1.3467166312623999</v>
          </cell>
          <cell r="E1010">
            <v>3.2394826716847001</v>
          </cell>
          <cell r="F1010">
            <v>0.542680060094485</v>
          </cell>
        </row>
        <row r="1011">
          <cell r="A1011" t="str">
            <v>NM_012681</v>
          </cell>
          <cell r="B1011">
            <v>0</v>
          </cell>
          <cell r="C1011">
            <v>0</v>
          </cell>
          <cell r="D1011">
            <v>0</v>
          </cell>
          <cell r="E1011">
            <v>0</v>
          </cell>
          <cell r="F1011">
            <v>0</v>
          </cell>
        </row>
        <row r="1012">
          <cell r="A1012" t="str">
            <v>NM_153295</v>
          </cell>
          <cell r="B1012">
            <v>0</v>
          </cell>
          <cell r="C1012">
            <v>0</v>
          </cell>
          <cell r="D1012">
            <v>0</v>
          </cell>
          <cell r="E1012">
            <v>0</v>
          </cell>
          <cell r="F1012">
            <v>0</v>
          </cell>
        </row>
        <row r="1013">
          <cell r="A1013" t="str">
            <v>NM_052983</v>
          </cell>
          <cell r="B1013">
            <v>0</v>
          </cell>
          <cell r="C1013">
            <v>0</v>
          </cell>
          <cell r="D1013">
            <v>0</v>
          </cell>
          <cell r="E1013">
            <v>0</v>
          </cell>
          <cell r="F1013">
            <v>6.0420940524460801E-3</v>
          </cell>
        </row>
        <row r="1014">
          <cell r="A1014" t="str">
            <v>NM_080781</v>
          </cell>
          <cell r="B1014">
            <v>5.2790029627612496</v>
          </cell>
          <cell r="C1014">
            <v>7.4891810486291899</v>
          </cell>
          <cell r="D1014">
            <v>11.1050430832206</v>
          </cell>
          <cell r="E1014">
            <v>14.940790787347099</v>
          </cell>
          <cell r="F1014">
            <v>7.57426482912875</v>
          </cell>
        </row>
        <row r="1015">
          <cell r="A1015" t="str">
            <v>NM_001109875</v>
          </cell>
          <cell r="B1015">
            <v>0</v>
          </cell>
          <cell r="C1015">
            <v>0</v>
          </cell>
          <cell r="D1015">
            <v>0</v>
          </cell>
          <cell r="E1015">
            <v>0</v>
          </cell>
          <cell r="F1015">
            <v>0</v>
          </cell>
        </row>
        <row r="1016">
          <cell r="A1016" t="str">
            <v>NM_001107572</v>
          </cell>
          <cell r="B1016">
            <v>2.6696742751200899</v>
          </cell>
          <cell r="C1016">
            <v>0.51927090393229303</v>
          </cell>
          <cell r="D1016">
            <v>3.7509455412753501</v>
          </cell>
          <cell r="E1016">
            <v>0.48688369901034101</v>
          </cell>
          <cell r="F1016">
            <v>3.3472373642882101</v>
          </cell>
        </row>
        <row r="1017">
          <cell r="A1017" t="str">
            <v>NM_001000344</v>
          </cell>
          <cell r="B1017">
            <v>0</v>
          </cell>
          <cell r="C1017">
            <v>0</v>
          </cell>
          <cell r="D1017">
            <v>0</v>
          </cell>
          <cell r="E1017">
            <v>0</v>
          </cell>
          <cell r="F1017">
            <v>0</v>
          </cell>
        </row>
        <row r="1018">
          <cell r="A1018" t="str">
            <v>NM_199378</v>
          </cell>
          <cell r="B1018">
            <v>21.448878753002699</v>
          </cell>
          <cell r="C1018">
            <v>23.793242538272899</v>
          </cell>
          <cell r="D1018">
            <v>13.730111596289801</v>
          </cell>
          <cell r="E1018">
            <v>16.5092900162185</v>
          </cell>
          <cell r="F1018">
            <v>14.290758858755</v>
          </cell>
        </row>
        <row r="1019">
          <cell r="A1019" t="str">
            <v>NM_021660</v>
          </cell>
          <cell r="B1019">
            <v>23.711918314837799</v>
          </cell>
          <cell r="C1019">
            <v>24.196713350275999</v>
          </cell>
          <cell r="D1019">
            <v>17.749926745594099</v>
          </cell>
          <cell r="E1019">
            <v>26.0712870395149</v>
          </cell>
          <cell r="F1019">
            <v>27.6213111847037</v>
          </cell>
        </row>
        <row r="1020">
          <cell r="A1020" t="str">
            <v>NM_001001365</v>
          </cell>
          <cell r="B1020">
            <v>0</v>
          </cell>
          <cell r="C1020">
            <v>0</v>
          </cell>
          <cell r="D1020">
            <v>0</v>
          </cell>
          <cell r="E1020">
            <v>0</v>
          </cell>
          <cell r="F1020">
            <v>0</v>
          </cell>
        </row>
        <row r="1021">
          <cell r="A1021" t="str">
            <v>NM_001166352</v>
          </cell>
          <cell r="B1021">
            <v>0.67741983381646398</v>
          </cell>
          <cell r="C1021">
            <v>0</v>
          </cell>
          <cell r="D1021">
            <v>0</v>
          </cell>
          <cell r="E1021">
            <v>0.314222337669185</v>
          </cell>
          <cell r="F1021">
            <v>0</v>
          </cell>
        </row>
        <row r="1022">
          <cell r="A1022" t="str">
            <v>NM_001100762</v>
          </cell>
          <cell r="B1022">
            <v>0</v>
          </cell>
          <cell r="C1022">
            <v>0</v>
          </cell>
          <cell r="D1022">
            <v>0</v>
          </cell>
          <cell r="E1022">
            <v>0</v>
          </cell>
          <cell r="F1022">
            <v>0</v>
          </cell>
        </row>
        <row r="1023">
          <cell r="A1023" t="str">
            <v>NM_001039008</v>
          </cell>
          <cell r="B1023">
            <v>174.63896735737001</v>
          </cell>
          <cell r="C1023">
            <v>372.59240120847198</v>
          </cell>
          <cell r="D1023">
            <v>250.710824281942</v>
          </cell>
          <cell r="E1023">
            <v>326.20369572642602</v>
          </cell>
          <cell r="F1023">
            <v>437.37583185047299</v>
          </cell>
        </row>
        <row r="1024">
          <cell r="A1024" t="str">
            <v>NM_019379</v>
          </cell>
          <cell r="B1024">
            <v>24.3574953776657</v>
          </cell>
          <cell r="C1024">
            <v>23.858970233697899</v>
          </cell>
          <cell r="D1024">
            <v>27.479582274331001</v>
          </cell>
          <cell r="E1024">
            <v>29.940810060193499</v>
          </cell>
          <cell r="F1024">
            <v>25.496104539807099</v>
          </cell>
        </row>
        <row r="1025">
          <cell r="A1025" t="str">
            <v>NM_001107993</v>
          </cell>
          <cell r="B1025">
            <v>6.2347790640537397</v>
          </cell>
          <cell r="C1025">
            <v>11.3549064996408</v>
          </cell>
          <cell r="D1025">
            <v>7.2240028336321798</v>
          </cell>
          <cell r="E1025">
            <v>5.1955929961128602</v>
          </cell>
          <cell r="F1025">
            <v>14.3344216292867</v>
          </cell>
        </row>
        <row r="1026">
          <cell r="A1026" t="str">
            <v>NM_052797</v>
          </cell>
          <cell r="B1026">
            <v>0</v>
          </cell>
          <cell r="C1026">
            <v>0</v>
          </cell>
          <cell r="D1026">
            <v>0</v>
          </cell>
          <cell r="E1026">
            <v>8.8140869826613094E-2</v>
          </cell>
          <cell r="F1026">
            <v>9.4251934507412802E-2</v>
          </cell>
        </row>
        <row r="1027">
          <cell r="A1027" t="str">
            <v>NM_053955</v>
          </cell>
          <cell r="B1027">
            <v>58.796215841356499</v>
          </cell>
          <cell r="C1027">
            <v>36.251396316935796</v>
          </cell>
          <cell r="D1027">
            <v>46.602621051893301</v>
          </cell>
          <cell r="E1027">
            <v>12.2914792982309</v>
          </cell>
          <cell r="F1027">
            <v>34.808888948079797</v>
          </cell>
        </row>
        <row r="1028">
          <cell r="A1028" t="str">
            <v>NM_001081972</v>
          </cell>
          <cell r="B1028">
            <v>77.232779972772505</v>
          </cell>
          <cell r="C1028">
            <v>84.662686578666694</v>
          </cell>
          <cell r="D1028">
            <v>106.172549876476</v>
          </cell>
          <cell r="E1028">
            <v>51.226896733581597</v>
          </cell>
          <cell r="F1028">
            <v>117.788650137237</v>
          </cell>
        </row>
        <row r="1029">
          <cell r="A1029" t="str">
            <v>NM_031524</v>
          </cell>
          <cell r="B1029">
            <v>0.69476562149130106</v>
          </cell>
          <cell r="C1029">
            <v>1.7433248333407501E-2</v>
          </cell>
          <cell r="D1029">
            <v>0</v>
          </cell>
          <cell r="E1029">
            <v>2.3185407378841201</v>
          </cell>
          <cell r="F1029">
            <v>0.354184565505682</v>
          </cell>
        </row>
        <row r="1030">
          <cell r="A1030" t="str">
            <v>NM_013151</v>
          </cell>
          <cell r="B1030">
            <v>1642.95121622344</v>
          </cell>
          <cell r="C1030">
            <v>1313.65919079219</v>
          </cell>
          <cell r="D1030">
            <v>1400.6354558805201</v>
          </cell>
          <cell r="E1030">
            <v>766.20936509039404</v>
          </cell>
          <cell r="F1030">
            <v>1555.60443913168</v>
          </cell>
        </row>
        <row r="1031">
          <cell r="A1031" t="str">
            <v>NM_001000898</v>
          </cell>
          <cell r="B1031">
            <v>0</v>
          </cell>
          <cell r="C1031">
            <v>0</v>
          </cell>
          <cell r="D1031">
            <v>0</v>
          </cell>
          <cell r="E1031">
            <v>0</v>
          </cell>
          <cell r="F1031">
            <v>0</v>
          </cell>
        </row>
        <row r="1032">
          <cell r="A1032" t="str">
            <v>NM_001014054</v>
          </cell>
          <cell r="B1032">
            <v>16.4943158575892</v>
          </cell>
          <cell r="C1032">
            <v>8.1055460840679991</v>
          </cell>
          <cell r="D1032">
            <v>10.168767357707001</v>
          </cell>
          <cell r="E1032">
            <v>50.181859268600597</v>
          </cell>
          <cell r="F1032">
            <v>4.47860595752433</v>
          </cell>
        </row>
        <row r="1033">
          <cell r="A1033" t="str">
            <v>NM_001103359</v>
          </cell>
          <cell r="B1033">
            <v>0.79270231217975795</v>
          </cell>
          <cell r="C1033">
            <v>0.25062285110799798</v>
          </cell>
          <cell r="D1033">
            <v>6.19337236732596</v>
          </cell>
          <cell r="E1033">
            <v>0.30507651465803698</v>
          </cell>
          <cell r="F1033">
            <v>4.3874985761011898</v>
          </cell>
        </row>
        <row r="1034">
          <cell r="A1034" t="str">
            <v>NM_001106003</v>
          </cell>
          <cell r="B1034">
            <v>1.3417691545418999</v>
          </cell>
          <cell r="C1034">
            <v>2.4191231154579702</v>
          </cell>
          <cell r="D1034">
            <v>1.0868141724410101</v>
          </cell>
          <cell r="E1034">
            <v>2.2460934817077498</v>
          </cell>
          <cell r="F1034">
            <v>1.4444818468482801</v>
          </cell>
        </row>
        <row r="1035">
          <cell r="A1035" t="str">
            <v>NM_001108672</v>
          </cell>
          <cell r="B1035">
            <v>9.6577348803046199</v>
          </cell>
          <cell r="C1035">
            <v>7.3185023783762997</v>
          </cell>
          <cell r="D1035">
            <v>18.7523168333969</v>
          </cell>
          <cell r="E1035">
            <v>2.9215706112964099</v>
          </cell>
          <cell r="F1035">
            <v>8.0040687909738004</v>
          </cell>
        </row>
        <row r="1036">
          <cell r="A1036" t="str">
            <v>NM_001126092</v>
          </cell>
          <cell r="B1036">
            <v>17.2836616802809</v>
          </cell>
          <cell r="C1036">
            <v>10.279996884334199</v>
          </cell>
          <cell r="D1036">
            <v>9.9789330897357704</v>
          </cell>
          <cell r="E1036">
            <v>9.5308526977814392</v>
          </cell>
          <cell r="F1036">
            <v>9.4776861071414498</v>
          </cell>
        </row>
        <row r="1037">
          <cell r="A1037" t="str">
            <v>NM_145669</v>
          </cell>
          <cell r="B1037">
            <v>45.097988034888303</v>
          </cell>
          <cell r="C1037">
            <v>20.542387592959301</v>
          </cell>
          <cell r="D1037">
            <v>29.198258797482598</v>
          </cell>
          <cell r="E1037">
            <v>40.136263560084103</v>
          </cell>
          <cell r="F1037">
            <v>14.322109142133201</v>
          </cell>
        </row>
        <row r="1038">
          <cell r="A1038" t="str">
            <v>NM_022183</v>
          </cell>
          <cell r="B1038">
            <v>7.2116428301841502</v>
          </cell>
          <cell r="C1038">
            <v>2.73782103629387</v>
          </cell>
          <cell r="D1038">
            <v>3.6371863484349398</v>
          </cell>
          <cell r="E1038">
            <v>13.2264757950747</v>
          </cell>
          <cell r="F1038">
            <v>0.79779000390682597</v>
          </cell>
        </row>
        <row r="1039">
          <cell r="A1039" t="str">
            <v>NM_001000661</v>
          </cell>
          <cell r="B1039">
            <v>0</v>
          </cell>
          <cell r="C1039">
            <v>0</v>
          </cell>
          <cell r="D1039">
            <v>0</v>
          </cell>
          <cell r="E1039">
            <v>0</v>
          </cell>
          <cell r="F1039">
            <v>0</v>
          </cell>
        </row>
        <row r="1040">
          <cell r="A1040" t="str">
            <v>NM_181384</v>
          </cell>
          <cell r="B1040">
            <v>0.28686806085882899</v>
          </cell>
          <cell r="C1040">
            <v>1.37433661460478</v>
          </cell>
          <cell r="D1040">
            <v>2.6571580670699202</v>
          </cell>
          <cell r="E1040">
            <v>5.8611627792889802E-2</v>
          </cell>
          <cell r="F1040">
            <v>0.472751163370151</v>
          </cell>
        </row>
        <row r="1041">
          <cell r="A1041" t="str">
            <v>NM_001044240</v>
          </cell>
          <cell r="B1041">
            <v>0.66338239073604299</v>
          </cell>
          <cell r="C1041">
            <v>2.52385890645014</v>
          </cell>
          <cell r="D1041">
            <v>5.3718444746442104</v>
          </cell>
          <cell r="E1041">
            <v>1.0975027304218601</v>
          </cell>
          <cell r="F1041">
            <v>9.3704861670087105</v>
          </cell>
        </row>
        <row r="1042">
          <cell r="A1042" t="str">
            <v>NM_017177</v>
          </cell>
          <cell r="B1042">
            <v>64.929457038141095</v>
          </cell>
          <cell r="C1042">
            <v>33.672308766674902</v>
          </cell>
          <cell r="D1042">
            <v>33.246674217812</v>
          </cell>
          <cell r="E1042">
            <v>45.027673983923201</v>
          </cell>
          <cell r="F1042">
            <v>73.035981323582405</v>
          </cell>
        </row>
        <row r="1043">
          <cell r="A1043" t="str">
            <v>NM_001009405</v>
          </cell>
          <cell r="B1043">
            <v>35.872713357776199</v>
          </cell>
          <cell r="C1043">
            <v>38.656411240013497</v>
          </cell>
          <cell r="D1043">
            <v>35.758298095374798</v>
          </cell>
          <cell r="E1043">
            <v>39.386242138306301</v>
          </cell>
          <cell r="F1043">
            <v>34.8232814529295</v>
          </cell>
        </row>
        <row r="1044">
          <cell r="A1044" t="str">
            <v>NM_001271110</v>
          </cell>
          <cell r="B1044">
            <v>119.588036961306</v>
          </cell>
          <cell r="C1044">
            <v>75.388282290836798</v>
          </cell>
          <cell r="D1044">
            <v>78.385243448804999</v>
          </cell>
          <cell r="E1044">
            <v>44.916002908526501</v>
          </cell>
          <cell r="F1044">
            <v>35.343195866021198</v>
          </cell>
        </row>
        <row r="1045">
          <cell r="A1045" t="str">
            <v>NM_001100989</v>
          </cell>
          <cell r="B1045">
            <v>0</v>
          </cell>
          <cell r="C1045">
            <v>0</v>
          </cell>
          <cell r="D1045">
            <v>0</v>
          </cell>
          <cell r="E1045">
            <v>0</v>
          </cell>
          <cell r="F1045">
            <v>0</v>
          </cell>
        </row>
        <row r="1046">
          <cell r="A1046" t="str">
            <v>NM_012768</v>
          </cell>
          <cell r="B1046">
            <v>0</v>
          </cell>
          <cell r="C1046">
            <v>0</v>
          </cell>
          <cell r="D1046">
            <v>0</v>
          </cell>
          <cell r="E1046">
            <v>0</v>
          </cell>
          <cell r="F1046">
            <v>0</v>
          </cell>
        </row>
        <row r="1047">
          <cell r="A1047" t="str">
            <v>NM_138832</v>
          </cell>
          <cell r="B1047">
            <v>1.81934743860468</v>
          </cell>
          <cell r="C1047">
            <v>0.33130531775073002</v>
          </cell>
          <cell r="D1047">
            <v>1.9195156315262599E-2</v>
          </cell>
          <cell r="E1047">
            <v>2.88708539217714</v>
          </cell>
          <cell r="F1047">
            <v>3.5003629632867401</v>
          </cell>
        </row>
        <row r="1048">
          <cell r="A1048" t="str">
            <v>NM_019232</v>
          </cell>
          <cell r="B1048">
            <v>232.685446223881</v>
          </cell>
          <cell r="C1048">
            <v>51.3879895125731</v>
          </cell>
          <cell r="D1048">
            <v>122.161486860354</v>
          </cell>
          <cell r="E1048">
            <v>153.440966130145</v>
          </cell>
          <cell r="F1048">
            <v>132.23277295224099</v>
          </cell>
        </row>
        <row r="1049">
          <cell r="A1049" t="str">
            <v>NM_212521</v>
          </cell>
          <cell r="B1049">
            <v>1.40312112718994</v>
          </cell>
          <cell r="C1049">
            <v>1.79463932703395</v>
          </cell>
          <cell r="D1049">
            <v>2.1236304028686901E-2</v>
          </cell>
          <cell r="E1049">
            <v>0</v>
          </cell>
          <cell r="F1049">
            <v>0.35728361152489702</v>
          </cell>
        </row>
        <row r="1050">
          <cell r="A1050" t="str">
            <v>NM_001107381</v>
          </cell>
          <cell r="B1050">
            <v>7.2550550445383104</v>
          </cell>
          <cell r="C1050">
            <v>6.0399412267520001</v>
          </cell>
          <cell r="D1050">
            <v>6.0495327119237396</v>
          </cell>
          <cell r="E1050">
            <v>6.6794469999061601</v>
          </cell>
          <cell r="F1050">
            <v>5.5186682938180001</v>
          </cell>
        </row>
        <row r="1051">
          <cell r="A1051" t="str">
            <v>NM_057151</v>
          </cell>
          <cell r="B1051">
            <v>0</v>
          </cell>
          <cell r="C1051">
            <v>0</v>
          </cell>
          <cell r="D1051">
            <v>0</v>
          </cell>
          <cell r="E1051">
            <v>4.2768780094880601</v>
          </cell>
          <cell r="F1051">
            <v>0</v>
          </cell>
        </row>
        <row r="1052">
          <cell r="A1052" t="str">
            <v>NM_001012130</v>
          </cell>
          <cell r="B1052">
            <v>0</v>
          </cell>
          <cell r="C1052">
            <v>0</v>
          </cell>
          <cell r="D1052">
            <v>0</v>
          </cell>
          <cell r="E1052">
            <v>0</v>
          </cell>
          <cell r="F1052">
            <v>0</v>
          </cell>
        </row>
        <row r="1053">
          <cell r="A1053" t="str">
            <v>NM_001109018</v>
          </cell>
          <cell r="B1053">
            <v>0</v>
          </cell>
          <cell r="C1053">
            <v>0</v>
          </cell>
          <cell r="D1053">
            <v>0</v>
          </cell>
          <cell r="E1053">
            <v>0</v>
          </cell>
          <cell r="F1053">
            <v>1.7882712696186302E-2</v>
          </cell>
        </row>
        <row r="1054">
          <cell r="A1054" t="str">
            <v>NM_001014227</v>
          </cell>
          <cell r="B1054">
            <v>47.317246799531603</v>
          </cell>
          <cell r="C1054">
            <v>67.561986263316996</v>
          </cell>
          <cell r="D1054">
            <v>32.3729783607901</v>
          </cell>
          <cell r="E1054">
            <v>56.307667754968797</v>
          </cell>
          <cell r="F1054">
            <v>17.6748520405616</v>
          </cell>
        </row>
        <row r="1055">
          <cell r="A1055" t="str">
            <v>NM_001012353</v>
          </cell>
          <cell r="B1055">
            <v>3.8341400134097299</v>
          </cell>
          <cell r="C1055">
            <v>9.3295749921191309</v>
          </cell>
          <cell r="D1055">
            <v>4.7747399749264003</v>
          </cell>
          <cell r="E1055">
            <v>9.4376038853988504</v>
          </cell>
          <cell r="F1055">
            <v>2.3710010454081498</v>
          </cell>
        </row>
        <row r="1056">
          <cell r="A1056" t="str">
            <v>NM_001108669</v>
          </cell>
          <cell r="B1056">
            <v>4.60339621427498</v>
          </cell>
          <cell r="C1056">
            <v>2.4853785464414799</v>
          </cell>
          <cell r="D1056">
            <v>4.43455453196347</v>
          </cell>
          <cell r="E1056">
            <v>4.6915585475474604</v>
          </cell>
          <cell r="F1056">
            <v>4.5427070324999201</v>
          </cell>
        </row>
        <row r="1057">
          <cell r="A1057" t="str">
            <v>NM_019268</v>
          </cell>
          <cell r="B1057">
            <v>15.883467885856099</v>
          </cell>
          <cell r="C1057">
            <v>21.8111902879191</v>
          </cell>
          <cell r="D1057">
            <v>19.431681177166698</v>
          </cell>
          <cell r="E1057">
            <v>16.5547687674065</v>
          </cell>
          <cell r="F1057">
            <v>11.383598679017799</v>
          </cell>
        </row>
        <row r="1058">
          <cell r="A1058" t="str">
            <v>NM_001127574</v>
          </cell>
          <cell r="B1058">
            <v>0.792489391870282</v>
          </cell>
          <cell r="C1058">
            <v>4.53982764563934</v>
          </cell>
          <cell r="D1058">
            <v>0</v>
          </cell>
          <cell r="E1058">
            <v>6.1823223836335803E-2</v>
          </cell>
          <cell r="F1058">
            <v>1.7637623946435299</v>
          </cell>
        </row>
        <row r="1059">
          <cell r="A1059" t="str">
            <v>NM_001107979</v>
          </cell>
          <cell r="B1059">
            <v>5.6826617987924903</v>
          </cell>
          <cell r="C1059">
            <v>21.876953785714601</v>
          </cell>
          <cell r="D1059">
            <v>29.743195025852401</v>
          </cell>
          <cell r="E1059">
            <v>10.162996442423299</v>
          </cell>
          <cell r="F1059">
            <v>38.083045067107001</v>
          </cell>
        </row>
        <row r="1060">
          <cell r="A1060" t="str">
            <v>NM_001008296</v>
          </cell>
          <cell r="B1060">
            <v>5.4497909089227496</v>
          </cell>
          <cell r="C1060">
            <v>2.8000314722232602</v>
          </cell>
          <cell r="D1060">
            <v>11.798027549802599</v>
          </cell>
          <cell r="E1060">
            <v>4.97711003841777</v>
          </cell>
          <cell r="F1060">
            <v>4.1028185164575</v>
          </cell>
        </row>
        <row r="1061">
          <cell r="A1061" t="str">
            <v>NM_001271241</v>
          </cell>
          <cell r="B1061">
            <v>160.932982141803</v>
          </cell>
          <cell r="C1061">
            <v>310.93941727465699</v>
          </cell>
          <cell r="D1061">
            <v>1000.27239235921</v>
          </cell>
          <cell r="E1061">
            <v>537.05834546624897</v>
          </cell>
          <cell r="F1061">
            <v>51.569272737627301</v>
          </cell>
        </row>
        <row r="1062">
          <cell r="A1062" t="str">
            <v>NR_031877</v>
          </cell>
          <cell r="B1062">
            <v>0</v>
          </cell>
          <cell r="C1062">
            <v>0</v>
          </cell>
          <cell r="D1062">
            <v>0</v>
          </cell>
          <cell r="E1062">
            <v>0</v>
          </cell>
          <cell r="F1062">
            <v>0</v>
          </cell>
        </row>
        <row r="1063">
          <cell r="A1063" t="str">
            <v>NM_001109285</v>
          </cell>
          <cell r="B1063">
            <v>0</v>
          </cell>
          <cell r="C1063">
            <v>3.3383066271819</v>
          </cell>
          <cell r="D1063">
            <v>0</v>
          </cell>
          <cell r="E1063">
            <v>0</v>
          </cell>
          <cell r="F1063">
            <v>5.8588130808483602E-3</v>
          </cell>
        </row>
        <row r="1064">
          <cell r="A1064" t="str">
            <v>NM_001107144</v>
          </cell>
          <cell r="B1064">
            <v>0.95884760570664496</v>
          </cell>
          <cell r="C1064">
            <v>1.05862528011255E-2</v>
          </cell>
          <cell r="D1064">
            <v>0.33590913600762101</v>
          </cell>
          <cell r="E1064">
            <v>1.2945570903925701</v>
          </cell>
          <cell r="F1064">
            <v>0.82753361081988497</v>
          </cell>
        </row>
        <row r="1065">
          <cell r="A1065" t="str">
            <v>NM_031834</v>
          </cell>
          <cell r="B1065">
            <v>18.020797426051001</v>
          </cell>
          <cell r="C1065">
            <v>24.669633832760201</v>
          </cell>
          <cell r="D1065">
            <v>25.6613992819426</v>
          </cell>
          <cell r="E1065">
            <v>29.254039490532399</v>
          </cell>
          <cell r="F1065">
            <v>5.0130917304420297</v>
          </cell>
        </row>
        <row r="1066">
          <cell r="A1066" t="str">
            <v>NM_001129879</v>
          </cell>
          <cell r="B1066">
            <v>3.7697354423723399</v>
          </cell>
          <cell r="C1066">
            <v>7.1260800339677601</v>
          </cell>
          <cell r="D1066">
            <v>13.305855175122501</v>
          </cell>
          <cell r="E1066">
            <v>4.2848324504539299</v>
          </cell>
          <cell r="F1066">
            <v>9.9021904501592903</v>
          </cell>
        </row>
        <row r="1067">
          <cell r="A1067" t="str">
            <v>NM_184045</v>
          </cell>
          <cell r="B1067">
            <v>0</v>
          </cell>
          <cell r="C1067">
            <v>0</v>
          </cell>
          <cell r="D1067">
            <v>2.3173764997664902E-2</v>
          </cell>
          <cell r="E1067">
            <v>0</v>
          </cell>
          <cell r="F1067">
            <v>0</v>
          </cell>
        </row>
        <row r="1068">
          <cell r="A1068" t="str">
            <v>NM_001191963</v>
          </cell>
          <cell r="B1068">
            <v>0.48589261130841899</v>
          </cell>
          <cell r="C1068">
            <v>1.47648053028162E-2</v>
          </cell>
          <cell r="D1068">
            <v>0.71408086994383502</v>
          </cell>
          <cell r="E1068">
            <v>1.16288898374895</v>
          </cell>
          <cell r="F1068">
            <v>1.3255854274145</v>
          </cell>
        </row>
        <row r="1069">
          <cell r="A1069" t="str">
            <v>NM_001013429</v>
          </cell>
          <cell r="B1069">
            <v>0</v>
          </cell>
          <cell r="C1069">
            <v>0</v>
          </cell>
          <cell r="D1069">
            <v>0</v>
          </cell>
          <cell r="E1069">
            <v>0</v>
          </cell>
          <cell r="F1069">
            <v>0</v>
          </cell>
        </row>
        <row r="1070">
          <cell r="A1070" t="str">
            <v>NM_001035232</v>
          </cell>
          <cell r="B1070">
            <v>17.613563225326899</v>
          </cell>
          <cell r="C1070">
            <v>21.409419214724299</v>
          </cell>
          <cell r="D1070">
            <v>8.7471853107248201</v>
          </cell>
          <cell r="E1070">
            <v>10.9509917834588</v>
          </cell>
          <cell r="F1070">
            <v>70.383518558440002</v>
          </cell>
        </row>
        <row r="1071">
          <cell r="A1071" t="str">
            <v>NM_001173388</v>
          </cell>
          <cell r="B1071">
            <v>4.6798812582918998</v>
          </cell>
          <cell r="C1071">
            <v>3.3940385388670098</v>
          </cell>
          <cell r="D1071">
            <v>3.30391808497036</v>
          </cell>
          <cell r="E1071">
            <v>3.7288583711548502</v>
          </cell>
          <cell r="F1071">
            <v>16.208066027816699</v>
          </cell>
        </row>
        <row r="1072">
          <cell r="A1072" t="str">
            <v>NM_001129882</v>
          </cell>
          <cell r="B1072">
            <v>7.8091310268952796</v>
          </cell>
          <cell r="C1072">
            <v>6.6198148077603598</v>
          </cell>
          <cell r="D1072">
            <v>9.0050047495915493</v>
          </cell>
          <cell r="E1072">
            <v>7.1519402006551402</v>
          </cell>
          <cell r="F1072">
            <v>10.1022311820795</v>
          </cell>
        </row>
        <row r="1073">
          <cell r="A1073" t="str">
            <v>NM_001107424</v>
          </cell>
          <cell r="B1073">
            <v>7.5559090141111103</v>
          </cell>
          <cell r="C1073">
            <v>6.9779941040093503</v>
          </cell>
          <cell r="D1073">
            <v>16.804285298288001</v>
          </cell>
          <cell r="E1073">
            <v>5.6749945712258203</v>
          </cell>
          <cell r="F1073">
            <v>7.1149380154846202</v>
          </cell>
        </row>
        <row r="1074">
          <cell r="A1074" t="str">
            <v>NM_001107345</v>
          </cell>
          <cell r="B1074">
            <v>0</v>
          </cell>
          <cell r="C1074">
            <v>0</v>
          </cell>
          <cell r="D1074">
            <v>0</v>
          </cell>
          <cell r="E1074">
            <v>0</v>
          </cell>
          <cell r="F1074">
            <v>0</v>
          </cell>
        </row>
        <row r="1075">
          <cell r="A1075" t="str">
            <v>NM_001108128</v>
          </cell>
          <cell r="B1075">
            <v>9.5457078532049895</v>
          </cell>
          <cell r="C1075">
            <v>12.3072739359156</v>
          </cell>
          <cell r="D1075">
            <v>7.1883976457615901</v>
          </cell>
          <cell r="E1075">
            <v>15.352942878283301</v>
          </cell>
          <cell r="F1075">
            <v>1.7526133596212601</v>
          </cell>
        </row>
        <row r="1076">
          <cell r="A1076" t="str">
            <v>NM_001099516</v>
          </cell>
          <cell r="B1076">
            <v>0</v>
          </cell>
          <cell r="C1076">
            <v>0</v>
          </cell>
          <cell r="D1076">
            <v>0</v>
          </cell>
          <cell r="E1076">
            <v>0</v>
          </cell>
          <cell r="F1076">
            <v>0</v>
          </cell>
        </row>
        <row r="1077">
          <cell r="A1077" t="str">
            <v>NM_001270683</v>
          </cell>
          <cell r="B1077">
            <v>2.6355691278295299</v>
          </cell>
          <cell r="C1077">
            <v>52.627944849282002</v>
          </cell>
          <cell r="D1077">
            <v>9.3503723633578204</v>
          </cell>
          <cell r="E1077">
            <v>11.168144972801301</v>
          </cell>
          <cell r="F1077">
            <v>17.115019502777798</v>
          </cell>
        </row>
        <row r="1078">
          <cell r="A1078" t="str">
            <v>NM_001130558</v>
          </cell>
          <cell r="B1078">
            <v>0</v>
          </cell>
          <cell r="C1078">
            <v>0</v>
          </cell>
          <cell r="D1078">
            <v>0</v>
          </cell>
          <cell r="E1078">
            <v>0</v>
          </cell>
          <cell r="F1078">
            <v>0</v>
          </cell>
        </row>
        <row r="1079">
          <cell r="A1079" t="str">
            <v>NM_001108163</v>
          </cell>
          <cell r="B1079">
            <v>108.73015300175599</v>
          </cell>
          <cell r="C1079">
            <v>120.178590240473</v>
          </cell>
          <cell r="D1079">
            <v>116.534713308295</v>
          </cell>
          <cell r="E1079">
            <v>118.746505418105</v>
          </cell>
          <cell r="F1079">
            <v>81.803355543176195</v>
          </cell>
        </row>
        <row r="1080">
          <cell r="A1080" t="str">
            <v>NM_001000234</v>
          </cell>
          <cell r="B1080">
            <v>0</v>
          </cell>
          <cell r="C1080">
            <v>0</v>
          </cell>
          <cell r="D1080">
            <v>0</v>
          </cell>
          <cell r="E1080">
            <v>0</v>
          </cell>
          <cell r="F1080">
            <v>0</v>
          </cell>
        </row>
        <row r="1081">
          <cell r="A1081" t="str">
            <v>NM_019186</v>
          </cell>
          <cell r="B1081">
            <v>6.7419445106455802</v>
          </cell>
          <cell r="C1081">
            <v>19.6236195755586</v>
          </cell>
          <cell r="D1081">
            <v>10.348539149555799</v>
          </cell>
          <cell r="E1081">
            <v>7.6722620780892798</v>
          </cell>
          <cell r="F1081">
            <v>38.499644350177597</v>
          </cell>
        </row>
        <row r="1082">
          <cell r="A1082" t="str">
            <v>NM_001106072</v>
          </cell>
          <cell r="B1082">
            <v>4.3951631337064399</v>
          </cell>
          <cell r="C1082">
            <v>10.7249363971309</v>
          </cell>
          <cell r="D1082">
            <v>5.5449079965598997</v>
          </cell>
          <cell r="E1082">
            <v>6.1591709489997397</v>
          </cell>
          <cell r="F1082">
            <v>17.528766719402299</v>
          </cell>
        </row>
        <row r="1083">
          <cell r="A1083" t="str">
            <v>NM_001000119</v>
          </cell>
          <cell r="B1083">
            <v>0</v>
          </cell>
          <cell r="C1083">
            <v>0</v>
          </cell>
          <cell r="D1083">
            <v>0</v>
          </cell>
          <cell r="E1083">
            <v>0</v>
          </cell>
          <cell r="F1083">
            <v>0</v>
          </cell>
        </row>
        <row r="1084">
          <cell r="A1084" t="str">
            <v>NM_019144</v>
          </cell>
          <cell r="B1084">
            <v>17.260647929549201</v>
          </cell>
          <cell r="C1084">
            <v>0.28616982876285002</v>
          </cell>
          <cell r="D1084">
            <v>2.3270474410647299</v>
          </cell>
          <cell r="E1084">
            <v>12.895111925092101</v>
          </cell>
          <cell r="F1084">
            <v>32.250790705158899</v>
          </cell>
        </row>
        <row r="1085">
          <cell r="A1085" t="str">
            <v>NM_001134529</v>
          </cell>
          <cell r="B1085">
            <v>8.4424936538974205</v>
          </cell>
          <cell r="C1085">
            <v>1.4688766103430599</v>
          </cell>
          <cell r="D1085">
            <v>9.9815635656843593</v>
          </cell>
          <cell r="E1085">
            <v>5.9479998719295901</v>
          </cell>
          <cell r="F1085">
            <v>10.537016127855701</v>
          </cell>
        </row>
        <row r="1086">
          <cell r="A1086" t="str">
            <v>NM_001109410</v>
          </cell>
          <cell r="B1086">
            <v>40.8461175552561</v>
          </cell>
          <cell r="C1086">
            <v>57.375725806633099</v>
          </cell>
          <cell r="D1086">
            <v>41.647460617839798</v>
          </cell>
          <cell r="E1086">
            <v>31.7821394148806</v>
          </cell>
          <cell r="F1086">
            <v>75.909877051735904</v>
          </cell>
        </row>
        <row r="1087">
          <cell r="A1087" t="str">
            <v>NM_001100679</v>
          </cell>
          <cell r="B1087">
            <v>5.0603885997389897</v>
          </cell>
          <cell r="C1087">
            <v>3.4802425461918398</v>
          </cell>
          <cell r="D1087">
            <v>8.0073152341686402</v>
          </cell>
          <cell r="E1087">
            <v>3.71951987782638</v>
          </cell>
          <cell r="F1087">
            <v>12.338598301609199</v>
          </cell>
        </row>
        <row r="1088">
          <cell r="A1088" t="str">
            <v>NM_001109527</v>
          </cell>
          <cell r="B1088">
            <v>0</v>
          </cell>
          <cell r="C1088">
            <v>0</v>
          </cell>
          <cell r="D1088">
            <v>0</v>
          </cell>
          <cell r="E1088">
            <v>0</v>
          </cell>
          <cell r="F1088">
            <v>0</v>
          </cell>
        </row>
        <row r="1089">
          <cell r="A1089" t="str">
            <v>NM_001109395</v>
          </cell>
          <cell r="B1089">
            <v>1.5059725476232599</v>
          </cell>
          <cell r="C1089">
            <v>0</v>
          </cell>
          <cell r="D1089">
            <v>0</v>
          </cell>
          <cell r="E1089">
            <v>0.75725045333387098</v>
          </cell>
          <cell r="F1089">
            <v>1.1734143028360799</v>
          </cell>
        </row>
        <row r="1090">
          <cell r="A1090" t="str">
            <v>NM_001000203</v>
          </cell>
          <cell r="B1090">
            <v>0</v>
          </cell>
          <cell r="C1090">
            <v>0</v>
          </cell>
          <cell r="D1090">
            <v>0</v>
          </cell>
          <cell r="E1090">
            <v>0</v>
          </cell>
          <cell r="F1090">
            <v>0</v>
          </cell>
        </row>
        <row r="1091">
          <cell r="A1091" t="str">
            <v>NM_153294</v>
          </cell>
          <cell r="B1091">
            <v>2.6158978324331601</v>
          </cell>
          <cell r="C1091">
            <v>6.4372269471107302</v>
          </cell>
          <cell r="D1091">
            <v>7.27595739946603</v>
          </cell>
          <cell r="E1091">
            <v>7.81980557959099</v>
          </cell>
          <cell r="F1091">
            <v>5.3127684825852297</v>
          </cell>
        </row>
        <row r="1092">
          <cell r="A1092" t="str">
            <v>NM_001108127</v>
          </cell>
          <cell r="B1092">
            <v>10.8580386950789</v>
          </cell>
          <cell r="C1092">
            <v>3.3328501490166902</v>
          </cell>
          <cell r="D1092">
            <v>5.1012448112099396</v>
          </cell>
          <cell r="E1092">
            <v>7.04975259173235</v>
          </cell>
          <cell r="F1092">
            <v>14.643237916890399</v>
          </cell>
        </row>
        <row r="1093">
          <cell r="A1093" t="str">
            <v>NM_001106654</v>
          </cell>
          <cell r="B1093">
            <v>7.6730696754099199</v>
          </cell>
          <cell r="C1093">
            <v>17.288315018155</v>
          </cell>
          <cell r="D1093">
            <v>15.383332709351301</v>
          </cell>
          <cell r="E1093">
            <v>13.221744914541301</v>
          </cell>
          <cell r="F1093">
            <v>27.132377925493401</v>
          </cell>
        </row>
        <row r="1094">
          <cell r="A1094" t="str">
            <v>NM_001008869</v>
          </cell>
          <cell r="B1094">
            <v>0</v>
          </cell>
          <cell r="C1094">
            <v>0</v>
          </cell>
          <cell r="D1094">
            <v>0</v>
          </cell>
          <cell r="E1094">
            <v>0</v>
          </cell>
          <cell r="F1094">
            <v>0</v>
          </cell>
        </row>
        <row r="1095">
          <cell r="A1095" t="str">
            <v>NM_001191644</v>
          </cell>
          <cell r="B1095">
            <v>7.3646143804059196</v>
          </cell>
          <cell r="C1095">
            <v>2.2111372638880802</v>
          </cell>
          <cell r="D1095">
            <v>10.8693921692345</v>
          </cell>
          <cell r="E1095">
            <v>4.4272406411295098</v>
          </cell>
          <cell r="F1095">
            <v>4.1475604051293997</v>
          </cell>
        </row>
        <row r="1096">
          <cell r="A1096" t="str">
            <v>NM_001107251</v>
          </cell>
          <cell r="B1096">
            <v>0</v>
          </cell>
          <cell r="C1096">
            <v>0</v>
          </cell>
          <cell r="D1096">
            <v>0</v>
          </cell>
          <cell r="E1096">
            <v>0</v>
          </cell>
          <cell r="F1096">
            <v>0</v>
          </cell>
        </row>
        <row r="1097">
          <cell r="A1097" t="str">
            <v>NM_001029898</v>
          </cell>
          <cell r="B1097">
            <v>10.099254306727801</v>
          </cell>
          <cell r="C1097">
            <v>11.6373752960099</v>
          </cell>
          <cell r="D1097">
            <v>6.9197742697437201</v>
          </cell>
          <cell r="E1097">
            <v>6.2113745453549498</v>
          </cell>
          <cell r="F1097">
            <v>12.7815293804703</v>
          </cell>
        </row>
        <row r="1098">
          <cell r="A1098" t="str">
            <v>NM_031971</v>
          </cell>
          <cell r="B1098">
            <v>38.7084811975134</v>
          </cell>
          <cell r="C1098">
            <v>16.063964791357499</v>
          </cell>
          <cell r="D1098">
            <v>250.435494578993</v>
          </cell>
          <cell r="E1098">
            <v>19.8386816422382</v>
          </cell>
          <cell r="F1098">
            <v>96.276288976381196</v>
          </cell>
        </row>
        <row r="1099">
          <cell r="A1099" t="str">
            <v>NM_053534</v>
          </cell>
          <cell r="B1099">
            <v>16.899389835723898</v>
          </cell>
          <cell r="C1099">
            <v>26.5515326871121</v>
          </cell>
          <cell r="D1099">
            <v>14.4804906896779</v>
          </cell>
          <cell r="E1099">
            <v>9.2679293507131604</v>
          </cell>
          <cell r="F1099">
            <v>25.085159531148999</v>
          </cell>
        </row>
        <row r="1100">
          <cell r="A1100" t="str">
            <v>NM_001079898</v>
          </cell>
          <cell r="B1100">
            <v>0</v>
          </cell>
          <cell r="C1100">
            <v>0</v>
          </cell>
          <cell r="D1100">
            <v>0</v>
          </cell>
          <cell r="E1100">
            <v>0</v>
          </cell>
          <cell r="F1100">
            <v>0</v>
          </cell>
        </row>
        <row r="1101">
          <cell r="A1101" t="str">
            <v>NM_001000068</v>
          </cell>
          <cell r="B1101">
            <v>0</v>
          </cell>
          <cell r="C1101">
            <v>0</v>
          </cell>
          <cell r="D1101">
            <v>0</v>
          </cell>
          <cell r="E1101">
            <v>0</v>
          </cell>
          <cell r="F1101">
            <v>0</v>
          </cell>
        </row>
        <row r="1102">
          <cell r="A1102" t="str">
            <v>NM_001143756</v>
          </cell>
          <cell r="B1102">
            <v>1.7569626562168701</v>
          </cell>
          <cell r="C1102">
            <v>0</v>
          </cell>
          <cell r="D1102">
            <v>1.1740286295295901</v>
          </cell>
          <cell r="E1102">
            <v>1.73925189966075</v>
          </cell>
          <cell r="F1102">
            <v>5.1880556074071701E-2</v>
          </cell>
        </row>
        <row r="1103">
          <cell r="A1103" t="str">
            <v>NM_001126081</v>
          </cell>
          <cell r="B1103">
            <v>5.50498556089138</v>
          </cell>
          <cell r="C1103">
            <v>17.263635768836199</v>
          </cell>
          <cell r="D1103">
            <v>30.5760119935129</v>
          </cell>
          <cell r="E1103">
            <v>22.045189726562199</v>
          </cell>
          <cell r="F1103">
            <v>11.6725209762752</v>
          </cell>
        </row>
        <row r="1104">
          <cell r="A1104" t="str">
            <v>NM_012583</v>
          </cell>
          <cell r="B1104">
            <v>0</v>
          </cell>
          <cell r="C1104">
            <v>0</v>
          </cell>
          <cell r="D1104">
            <v>0</v>
          </cell>
          <cell r="E1104">
            <v>0</v>
          </cell>
          <cell r="F1104">
            <v>0</v>
          </cell>
        </row>
        <row r="1105">
          <cell r="A1105" t="str">
            <v>NM_001000366</v>
          </cell>
          <cell r="B1105">
            <v>0</v>
          </cell>
          <cell r="C1105">
            <v>0</v>
          </cell>
          <cell r="D1105">
            <v>0</v>
          </cell>
          <cell r="E1105">
            <v>0</v>
          </cell>
          <cell r="F1105">
            <v>0</v>
          </cell>
        </row>
        <row r="1106">
          <cell r="A1106" t="str">
            <v>NM_001106929</v>
          </cell>
          <cell r="B1106">
            <v>15.756212310614499</v>
          </cell>
          <cell r="C1106">
            <v>28.025006190416502</v>
          </cell>
          <cell r="D1106">
            <v>6.2767734727251998</v>
          </cell>
          <cell r="E1106">
            <v>12.909658374493601</v>
          </cell>
          <cell r="F1106">
            <v>6.1754381401665199</v>
          </cell>
        </row>
        <row r="1107">
          <cell r="A1107" t="str">
            <v>NM_001107386</v>
          </cell>
          <cell r="B1107">
            <v>0</v>
          </cell>
          <cell r="C1107">
            <v>0</v>
          </cell>
          <cell r="D1107">
            <v>0</v>
          </cell>
          <cell r="E1107">
            <v>0</v>
          </cell>
          <cell r="F1107">
            <v>0</v>
          </cell>
        </row>
        <row r="1108">
          <cell r="A1108" t="str">
            <v>NM_001108877</v>
          </cell>
          <cell r="B1108">
            <v>0.53271797329346904</v>
          </cell>
          <cell r="C1108">
            <v>0.41335200312305598</v>
          </cell>
          <cell r="D1108">
            <v>3.0721749929466902</v>
          </cell>
          <cell r="E1108">
            <v>0.98673815059870396</v>
          </cell>
          <cell r="F1108">
            <v>0.86784401111701504</v>
          </cell>
        </row>
        <row r="1109">
          <cell r="A1109" t="str">
            <v>NM_001134974</v>
          </cell>
          <cell r="B1109">
            <v>13.171689195426699</v>
          </cell>
          <cell r="C1109">
            <v>23.998226958558899</v>
          </cell>
          <cell r="D1109">
            <v>6.5100765100200597</v>
          </cell>
          <cell r="E1109">
            <v>10.4550232951706</v>
          </cell>
          <cell r="F1109">
            <v>28.6213054414177</v>
          </cell>
        </row>
        <row r="1110">
          <cell r="A1110" t="str">
            <v>NM_001000598</v>
          </cell>
          <cell r="B1110">
            <v>0</v>
          </cell>
          <cell r="C1110">
            <v>0</v>
          </cell>
          <cell r="D1110">
            <v>0</v>
          </cell>
          <cell r="E1110">
            <v>0</v>
          </cell>
          <cell r="F1110">
            <v>0</v>
          </cell>
        </row>
        <row r="1111">
          <cell r="A1111" t="str">
            <v>NM_001106305</v>
          </cell>
          <cell r="B1111">
            <v>0.71767148839902595</v>
          </cell>
          <cell r="C1111">
            <v>1.31166440937845</v>
          </cell>
          <cell r="D1111">
            <v>0.33427534560088401</v>
          </cell>
          <cell r="E1111">
            <v>3.0126828794039802</v>
          </cell>
          <cell r="F1111">
            <v>0.67126448784666104</v>
          </cell>
        </row>
        <row r="1112">
          <cell r="A1112" t="str">
            <v>NR_032117</v>
          </cell>
          <cell r="B1112">
            <v>0</v>
          </cell>
          <cell r="C1112">
            <v>0</v>
          </cell>
          <cell r="D1112">
            <v>0</v>
          </cell>
          <cell r="E1112">
            <v>0</v>
          </cell>
          <cell r="F1112">
            <v>0</v>
          </cell>
        </row>
        <row r="1113">
          <cell r="A1113" t="str">
            <v>NM_001109070</v>
          </cell>
          <cell r="B1113">
            <v>0</v>
          </cell>
          <cell r="C1113">
            <v>0</v>
          </cell>
          <cell r="D1113">
            <v>0</v>
          </cell>
          <cell r="E1113">
            <v>0</v>
          </cell>
          <cell r="F1113">
            <v>0.43739841168471</v>
          </cell>
        </row>
        <row r="1114">
          <cell r="A1114" t="str">
            <v>NM_001008360</v>
          </cell>
          <cell r="B1114">
            <v>19.697585579306601</v>
          </cell>
          <cell r="C1114">
            <v>23.801531074658602</v>
          </cell>
          <cell r="D1114">
            <v>12.862734087872299</v>
          </cell>
          <cell r="E1114">
            <v>17.069673789762199</v>
          </cell>
          <cell r="F1114">
            <v>18.867753381834699</v>
          </cell>
        </row>
        <row r="1115">
          <cell r="A1115" t="str">
            <v>NM_001013049</v>
          </cell>
          <cell r="B1115">
            <v>54.930250212803003</v>
          </cell>
          <cell r="C1115">
            <v>58.081282843575998</v>
          </cell>
          <cell r="D1115">
            <v>63.567211693282303</v>
          </cell>
          <cell r="E1115">
            <v>80.502162930386305</v>
          </cell>
          <cell r="F1115">
            <v>44.470823737284299</v>
          </cell>
        </row>
        <row r="1116">
          <cell r="A1116" t="str">
            <v>NM_001000373</v>
          </cell>
          <cell r="B1116">
            <v>0</v>
          </cell>
          <cell r="C1116">
            <v>0</v>
          </cell>
          <cell r="D1116">
            <v>0</v>
          </cell>
          <cell r="E1116">
            <v>0</v>
          </cell>
          <cell r="F1116">
            <v>0</v>
          </cell>
        </row>
        <row r="1117">
          <cell r="A1117" t="str">
            <v>NM_001034149</v>
          </cell>
          <cell r="B1117">
            <v>5.3620835229350599</v>
          </cell>
          <cell r="C1117">
            <v>3.2388509478701502</v>
          </cell>
          <cell r="D1117">
            <v>0.98559793422737896</v>
          </cell>
          <cell r="E1117">
            <v>5.9032907690838003</v>
          </cell>
          <cell r="F1117">
            <v>6.3214797140971504</v>
          </cell>
        </row>
        <row r="1118">
          <cell r="A1118" t="str">
            <v>NM_001177820</v>
          </cell>
          <cell r="B1118">
            <v>0</v>
          </cell>
          <cell r="C1118">
            <v>0</v>
          </cell>
          <cell r="D1118">
            <v>0</v>
          </cell>
          <cell r="E1118">
            <v>0</v>
          </cell>
          <cell r="F1118">
            <v>0</v>
          </cell>
        </row>
        <row r="1119">
          <cell r="A1119" t="str">
            <v>NM_001005536</v>
          </cell>
          <cell r="B1119">
            <v>9.6866085206684094</v>
          </cell>
          <cell r="C1119">
            <v>2.3354801592058201</v>
          </cell>
          <cell r="D1119">
            <v>12.439405066827501</v>
          </cell>
          <cell r="E1119">
            <v>3.76251139499636</v>
          </cell>
          <cell r="F1119">
            <v>5.9584798079875503</v>
          </cell>
        </row>
        <row r="1120">
          <cell r="A1120" t="str">
            <v>NM_001008904</v>
          </cell>
          <cell r="B1120">
            <v>0</v>
          </cell>
          <cell r="C1120">
            <v>0</v>
          </cell>
          <cell r="D1120">
            <v>0</v>
          </cell>
          <cell r="E1120">
            <v>0</v>
          </cell>
          <cell r="F1120">
            <v>0</v>
          </cell>
        </row>
        <row r="1121">
          <cell r="A1121" t="str">
            <v>NM_053603</v>
          </cell>
          <cell r="B1121">
            <v>42.034667341782502</v>
          </cell>
          <cell r="C1121">
            <v>53.592225610936701</v>
          </cell>
          <cell r="D1121">
            <v>46.604927766201598</v>
          </cell>
          <cell r="E1121">
            <v>97.211004277929405</v>
          </cell>
          <cell r="F1121">
            <v>61.2598444014614</v>
          </cell>
        </row>
        <row r="1122">
          <cell r="A1122" t="str">
            <v>NM_024398</v>
          </cell>
          <cell r="B1122">
            <v>54.638492298017702</v>
          </cell>
          <cell r="C1122">
            <v>85.110173325773303</v>
          </cell>
          <cell r="D1122">
            <v>50.6258066824631</v>
          </cell>
          <cell r="E1122">
            <v>45.646670699595198</v>
          </cell>
          <cell r="F1122">
            <v>89.258011272678402</v>
          </cell>
        </row>
        <row r="1123">
          <cell r="A1123" t="str">
            <v>NM_001108783</v>
          </cell>
          <cell r="B1123">
            <v>54.405944374276302</v>
          </cell>
          <cell r="C1123">
            <v>44.008621228026797</v>
          </cell>
          <cell r="D1123">
            <v>56.356536584099103</v>
          </cell>
          <cell r="E1123">
            <v>63.348257750939602</v>
          </cell>
          <cell r="F1123">
            <v>39.769883584491197</v>
          </cell>
        </row>
        <row r="1124">
          <cell r="A1124" t="str">
            <v>NM_001195564</v>
          </cell>
          <cell r="B1124">
            <v>77.888020234353903</v>
          </cell>
          <cell r="C1124">
            <v>107.47791212676501</v>
          </cell>
          <cell r="D1124">
            <v>50.804482925032303</v>
          </cell>
          <cell r="E1124">
            <v>86.520764117896107</v>
          </cell>
          <cell r="F1124">
            <v>24.773702876256699</v>
          </cell>
        </row>
        <row r="1125">
          <cell r="A1125" t="str">
            <v>NM_001012118</v>
          </cell>
          <cell r="B1125">
            <v>2.7766215000311099E-2</v>
          </cell>
          <cell r="C1125">
            <v>2.2991675338262098E-2</v>
          </cell>
          <cell r="D1125">
            <v>7.0600818207171706E-2</v>
          </cell>
          <cell r="E1125">
            <v>3.0180741093933001</v>
          </cell>
          <cell r="F1125">
            <v>1.5481458689349801</v>
          </cell>
        </row>
        <row r="1126">
          <cell r="A1126" t="str">
            <v>NM_001145842</v>
          </cell>
          <cell r="B1126">
            <v>338.52569328379298</v>
          </cell>
          <cell r="C1126">
            <v>395.37634495442398</v>
          </cell>
          <cell r="D1126">
            <v>231.86485379538701</v>
          </cell>
          <cell r="E1126">
            <v>220.06525637649901</v>
          </cell>
          <cell r="F1126">
            <v>288.849319322067</v>
          </cell>
        </row>
        <row r="1127">
          <cell r="A1127" t="str">
            <v>NM_012783</v>
          </cell>
          <cell r="B1127">
            <v>484.97858497915502</v>
          </cell>
          <cell r="C1127">
            <v>787.77484332455697</v>
          </cell>
          <cell r="D1127">
            <v>582.30644490781197</v>
          </cell>
          <cell r="E1127">
            <v>560.87378893497203</v>
          </cell>
          <cell r="F1127">
            <v>635.82477396408399</v>
          </cell>
        </row>
        <row r="1128">
          <cell r="A1128" t="str">
            <v>NM_031792</v>
          </cell>
          <cell r="B1128">
            <v>1.8371344993356499E-2</v>
          </cell>
          <cell r="C1128">
            <v>0</v>
          </cell>
          <cell r="D1128">
            <v>3.1141730770834701E-2</v>
          </cell>
          <cell r="E1128">
            <v>0</v>
          </cell>
          <cell r="F1128">
            <v>5.8869032805510596E-3</v>
          </cell>
        </row>
        <row r="1129">
          <cell r="A1129" t="str">
            <v>NM_001105787</v>
          </cell>
          <cell r="B1129">
            <v>0</v>
          </cell>
          <cell r="C1129">
            <v>0</v>
          </cell>
          <cell r="D1129">
            <v>0</v>
          </cell>
          <cell r="E1129">
            <v>0</v>
          </cell>
          <cell r="F1129">
            <v>0</v>
          </cell>
        </row>
        <row r="1130">
          <cell r="A1130" t="str">
            <v>NM_053815</v>
          </cell>
          <cell r="B1130">
            <v>0</v>
          </cell>
          <cell r="C1130">
            <v>0</v>
          </cell>
          <cell r="D1130">
            <v>0</v>
          </cell>
          <cell r="E1130">
            <v>0</v>
          </cell>
          <cell r="F1130">
            <v>0</v>
          </cell>
        </row>
        <row r="1131">
          <cell r="A1131" t="str">
            <v>NM_001001363</v>
          </cell>
          <cell r="B1131">
            <v>0</v>
          </cell>
          <cell r="C1131">
            <v>0</v>
          </cell>
          <cell r="D1131">
            <v>0</v>
          </cell>
          <cell r="E1131">
            <v>0</v>
          </cell>
          <cell r="F1131">
            <v>0</v>
          </cell>
        </row>
        <row r="1132">
          <cell r="A1132" t="str">
            <v>NM_133596</v>
          </cell>
          <cell r="B1132">
            <v>5.0633983532082496</v>
          </cell>
          <cell r="C1132">
            <v>10.6513077602582</v>
          </cell>
          <cell r="D1132">
            <v>6.3888431549522</v>
          </cell>
          <cell r="E1132">
            <v>9.0689409883766796</v>
          </cell>
          <cell r="F1132">
            <v>13.680423231669099</v>
          </cell>
        </row>
        <row r="1133">
          <cell r="A1133" t="str">
            <v>NM_001108432</v>
          </cell>
          <cell r="B1133">
            <v>0</v>
          </cell>
          <cell r="C1133">
            <v>0</v>
          </cell>
          <cell r="D1133">
            <v>1.4493760575523901E-2</v>
          </cell>
          <cell r="E1133">
            <v>0.39131716050184401</v>
          </cell>
          <cell r="F1133">
            <v>0</v>
          </cell>
        </row>
        <row r="1134">
          <cell r="A1134" t="str">
            <v>NM_001000367</v>
          </cell>
          <cell r="B1134">
            <v>0</v>
          </cell>
          <cell r="C1134">
            <v>0</v>
          </cell>
          <cell r="D1134">
            <v>0</v>
          </cell>
          <cell r="E1134">
            <v>0</v>
          </cell>
          <cell r="F1134">
            <v>0</v>
          </cell>
        </row>
        <row r="1135">
          <cell r="A1135" t="str">
            <v>NM_001107567</v>
          </cell>
          <cell r="B1135">
            <v>23.398057687283501</v>
          </cell>
          <cell r="C1135">
            <v>25.895866362691802</v>
          </cell>
          <cell r="D1135">
            <v>37.074893072695097</v>
          </cell>
          <cell r="E1135">
            <v>15.279228308705401</v>
          </cell>
          <cell r="F1135">
            <v>23.443903421857499</v>
          </cell>
        </row>
        <row r="1136">
          <cell r="A1136" t="str">
            <v>NM_001190375</v>
          </cell>
          <cell r="B1136">
            <v>0</v>
          </cell>
          <cell r="C1136">
            <v>0</v>
          </cell>
          <cell r="D1136">
            <v>0</v>
          </cell>
          <cell r="E1136">
            <v>0</v>
          </cell>
          <cell r="F1136">
            <v>1.8151803145944102E-2</v>
          </cell>
        </row>
        <row r="1137">
          <cell r="A1137" t="str">
            <v>NM_024388</v>
          </cell>
          <cell r="B1137">
            <v>14.557754270572</v>
          </cell>
          <cell r="C1137">
            <v>21.249203164789101</v>
          </cell>
          <cell r="D1137">
            <v>35.1796313605089</v>
          </cell>
          <cell r="E1137">
            <v>16.9883951117408</v>
          </cell>
          <cell r="F1137">
            <v>149.85413708499101</v>
          </cell>
        </row>
        <row r="1138">
          <cell r="A1138" t="str">
            <v>NM_001190372</v>
          </cell>
          <cell r="B1138">
            <v>0.65907905513682796</v>
          </cell>
          <cell r="C1138">
            <v>0</v>
          </cell>
          <cell r="D1138">
            <v>0</v>
          </cell>
          <cell r="E1138">
            <v>0.282786316173541</v>
          </cell>
          <cell r="F1138">
            <v>0</v>
          </cell>
        </row>
        <row r="1139">
          <cell r="A1139" t="str">
            <v>NM_001135008</v>
          </cell>
          <cell r="B1139">
            <v>40.978678727644997</v>
          </cell>
          <cell r="C1139">
            <v>21.186765502118199</v>
          </cell>
          <cell r="D1139">
            <v>34.083119482900202</v>
          </cell>
          <cell r="E1139">
            <v>22.790114495355802</v>
          </cell>
          <cell r="F1139">
            <v>20.783510102654201</v>
          </cell>
        </row>
        <row r="1140">
          <cell r="A1140" t="str">
            <v>NM_080397</v>
          </cell>
          <cell r="B1140">
            <v>0.42850166412804203</v>
          </cell>
          <cell r="C1140">
            <v>0</v>
          </cell>
          <cell r="D1140">
            <v>0</v>
          </cell>
          <cell r="E1140">
            <v>4.0856473599562504</v>
          </cell>
          <cell r="F1140">
            <v>1.14097097663446</v>
          </cell>
        </row>
        <row r="1141">
          <cell r="A1141" t="str">
            <v>NM_201562</v>
          </cell>
          <cell r="B1141">
            <v>2.0064455184246401E-2</v>
          </cell>
          <cell r="C1141">
            <v>1.32914173409702E-2</v>
          </cell>
          <cell r="D1141">
            <v>0.149651764266788</v>
          </cell>
          <cell r="E1141">
            <v>0.44995911648877901</v>
          </cell>
          <cell r="F1141">
            <v>2.1847245756340699</v>
          </cell>
        </row>
        <row r="1142">
          <cell r="A1142" t="str">
            <v>NM_053891</v>
          </cell>
          <cell r="B1142">
            <v>0</v>
          </cell>
          <cell r="C1142">
            <v>0</v>
          </cell>
          <cell r="D1142">
            <v>0</v>
          </cell>
          <cell r="E1142">
            <v>0.21291676533328799</v>
          </cell>
          <cell r="F1142">
            <v>0.384885773612061</v>
          </cell>
        </row>
        <row r="1143">
          <cell r="A1143" t="str">
            <v>NM_001013161</v>
          </cell>
          <cell r="B1143">
            <v>16.833102411294401</v>
          </cell>
          <cell r="C1143">
            <v>10.685057827269301</v>
          </cell>
          <cell r="D1143">
            <v>9.7883199847381999</v>
          </cell>
          <cell r="E1143">
            <v>16.5293730185717</v>
          </cell>
          <cell r="F1143">
            <v>8.57029858334257</v>
          </cell>
        </row>
        <row r="1144">
          <cell r="A1144" t="str">
            <v>NM_001010963</v>
          </cell>
          <cell r="B1144">
            <v>4.3622580112722096</v>
          </cell>
          <cell r="C1144">
            <v>6.4169122669068202</v>
          </cell>
          <cell r="D1144">
            <v>13.283643815653001</v>
          </cell>
          <cell r="E1144">
            <v>5.8278633708387897</v>
          </cell>
          <cell r="F1144">
            <v>8.7076296888517692</v>
          </cell>
        </row>
        <row r="1145">
          <cell r="A1145" t="str">
            <v>NR_037383</v>
          </cell>
          <cell r="B1145">
            <v>0</v>
          </cell>
          <cell r="C1145">
            <v>0</v>
          </cell>
          <cell r="D1145">
            <v>0</v>
          </cell>
          <cell r="E1145">
            <v>0</v>
          </cell>
          <cell r="F1145">
            <v>0</v>
          </cell>
        </row>
        <row r="1146">
          <cell r="A1146" t="str">
            <v>NM_001013248</v>
          </cell>
          <cell r="B1146">
            <v>0</v>
          </cell>
          <cell r="C1146">
            <v>0</v>
          </cell>
          <cell r="D1146">
            <v>0</v>
          </cell>
          <cell r="E1146">
            <v>0</v>
          </cell>
          <cell r="F1146">
            <v>0</v>
          </cell>
        </row>
        <row r="1147">
          <cell r="A1147" t="str">
            <v>NM_012725</v>
          </cell>
          <cell r="B1147">
            <v>0</v>
          </cell>
          <cell r="C1147">
            <v>0</v>
          </cell>
          <cell r="D1147">
            <v>0</v>
          </cell>
          <cell r="E1147">
            <v>0</v>
          </cell>
          <cell r="F1147">
            <v>0</v>
          </cell>
        </row>
        <row r="1148">
          <cell r="A1148" t="str">
            <v>NM_017242</v>
          </cell>
          <cell r="B1148">
            <v>0</v>
          </cell>
          <cell r="C1148">
            <v>0.32616935152870402</v>
          </cell>
          <cell r="D1148">
            <v>0</v>
          </cell>
          <cell r="E1148">
            <v>1.8027637543973199E-2</v>
          </cell>
          <cell r="F1148">
            <v>0</v>
          </cell>
        </row>
        <row r="1149">
          <cell r="A1149" t="str">
            <v>NM_001025063</v>
          </cell>
          <cell r="B1149">
            <v>5.7495943332808599</v>
          </cell>
          <cell r="C1149">
            <v>5.8439981784048998</v>
          </cell>
          <cell r="D1149">
            <v>10.953953550614401</v>
          </cell>
          <cell r="E1149">
            <v>9.4569904012970092</v>
          </cell>
          <cell r="F1149">
            <v>12.172659833793499</v>
          </cell>
        </row>
        <row r="1150">
          <cell r="A1150" t="str">
            <v>NM_001000591</v>
          </cell>
          <cell r="B1150">
            <v>0</v>
          </cell>
          <cell r="C1150">
            <v>0</v>
          </cell>
          <cell r="D1150">
            <v>0</v>
          </cell>
          <cell r="E1150">
            <v>0</v>
          </cell>
          <cell r="F1150">
            <v>0</v>
          </cell>
        </row>
        <row r="1151">
          <cell r="A1151" t="str">
            <v>NM_001000488</v>
          </cell>
          <cell r="B1151">
            <v>0</v>
          </cell>
          <cell r="C1151">
            <v>0</v>
          </cell>
          <cell r="D1151">
            <v>0</v>
          </cell>
          <cell r="E1151">
            <v>0</v>
          </cell>
          <cell r="F1151">
            <v>0</v>
          </cell>
        </row>
        <row r="1152">
          <cell r="A1152" t="str">
            <v>NM_001000548</v>
          </cell>
          <cell r="B1152">
            <v>0</v>
          </cell>
          <cell r="C1152">
            <v>0</v>
          </cell>
          <cell r="D1152">
            <v>0</v>
          </cell>
          <cell r="E1152">
            <v>0</v>
          </cell>
          <cell r="F1152">
            <v>0</v>
          </cell>
        </row>
        <row r="1153">
          <cell r="A1153" t="str">
            <v>NM_001113357</v>
          </cell>
          <cell r="B1153">
            <v>0.81993622285977996</v>
          </cell>
          <cell r="C1153">
            <v>0.17822282228199701</v>
          </cell>
          <cell r="D1153">
            <v>0</v>
          </cell>
          <cell r="E1153">
            <v>7.5403355234412004</v>
          </cell>
          <cell r="F1153">
            <v>7.9216078106710599</v>
          </cell>
        </row>
        <row r="1154">
          <cell r="A1154" t="str">
            <v>NM_001000877</v>
          </cell>
          <cell r="B1154">
            <v>0</v>
          </cell>
          <cell r="C1154">
            <v>0</v>
          </cell>
          <cell r="D1154">
            <v>0</v>
          </cell>
          <cell r="E1154">
            <v>0</v>
          </cell>
          <cell r="F1154">
            <v>0</v>
          </cell>
        </row>
        <row r="1155">
          <cell r="A1155" t="str">
            <v>NM_012578</v>
          </cell>
          <cell r="B1155">
            <v>221.54673426565199</v>
          </cell>
          <cell r="C1155">
            <v>209.37225991074001</v>
          </cell>
          <cell r="D1155">
            <v>236.56282761222499</v>
          </cell>
          <cell r="E1155">
            <v>137.654030449039</v>
          </cell>
          <cell r="F1155">
            <v>126.546269273143</v>
          </cell>
        </row>
        <row r="1156">
          <cell r="A1156" t="str">
            <v>NM_001271530</v>
          </cell>
          <cell r="B1156">
            <v>0.60017627863219103</v>
          </cell>
          <cell r="C1156">
            <v>5.32471031941531E-2</v>
          </cell>
          <cell r="D1156">
            <v>0</v>
          </cell>
          <cell r="E1156">
            <v>0</v>
          </cell>
          <cell r="F1156">
            <v>1.6026678616737299E-2</v>
          </cell>
        </row>
        <row r="1157">
          <cell r="A1157" t="str">
            <v>NM_001025685</v>
          </cell>
          <cell r="B1157">
            <v>0</v>
          </cell>
          <cell r="C1157">
            <v>0</v>
          </cell>
          <cell r="D1157">
            <v>0</v>
          </cell>
          <cell r="E1157">
            <v>0</v>
          </cell>
          <cell r="F1157">
            <v>0</v>
          </cell>
        </row>
        <row r="1158">
          <cell r="A1158" t="str">
            <v>NM_001109146</v>
          </cell>
          <cell r="B1158">
            <v>0</v>
          </cell>
          <cell r="C1158">
            <v>0</v>
          </cell>
          <cell r="D1158">
            <v>0</v>
          </cell>
          <cell r="E1158">
            <v>0</v>
          </cell>
          <cell r="F1158">
            <v>0</v>
          </cell>
        </row>
        <row r="1159">
          <cell r="A1159" t="str">
            <v>NR_028055</v>
          </cell>
          <cell r="B1159">
            <v>36.258372101865397</v>
          </cell>
          <cell r="C1159">
            <v>58.504660613636098</v>
          </cell>
          <cell r="D1159">
            <v>13.053202275852399</v>
          </cell>
          <cell r="E1159">
            <v>34.381206702794998</v>
          </cell>
          <cell r="F1159">
            <v>62.708549176627201</v>
          </cell>
        </row>
        <row r="1160">
          <cell r="A1160" t="str">
            <v>NM_001031627</v>
          </cell>
          <cell r="B1160">
            <v>8.1030179274550704</v>
          </cell>
          <cell r="C1160">
            <v>24.835478850371299</v>
          </cell>
          <cell r="D1160">
            <v>8.7987660687543894</v>
          </cell>
          <cell r="E1160">
            <v>8.5456369206038207</v>
          </cell>
          <cell r="F1160">
            <v>8.0053293104577108</v>
          </cell>
        </row>
        <row r="1161">
          <cell r="A1161" t="str">
            <v>NM_001004090</v>
          </cell>
          <cell r="B1161">
            <v>8.0814830859087401</v>
          </cell>
          <cell r="C1161">
            <v>11.157577256347</v>
          </cell>
          <cell r="D1161">
            <v>6.0541523018338097</v>
          </cell>
          <cell r="E1161">
            <v>10.7470280721043</v>
          </cell>
          <cell r="F1161">
            <v>5.9803022166324098</v>
          </cell>
        </row>
        <row r="1162">
          <cell r="A1162" t="str">
            <v>NM_138839</v>
          </cell>
          <cell r="B1162">
            <v>15.4413783501191</v>
          </cell>
          <cell r="C1162">
            <v>22.8547933358542</v>
          </cell>
          <cell r="D1162">
            <v>32.266243039979798</v>
          </cell>
          <cell r="E1162">
            <v>36.4933643764114</v>
          </cell>
          <cell r="F1162">
            <v>12.2417311337628</v>
          </cell>
        </row>
        <row r="1163">
          <cell r="A1163" t="str">
            <v>NM_001024993</v>
          </cell>
          <cell r="B1163">
            <v>155.54636195216099</v>
          </cell>
          <cell r="C1163">
            <v>66.1501563601973</v>
          </cell>
          <cell r="D1163">
            <v>98.142534820170596</v>
          </cell>
          <cell r="E1163">
            <v>66.793811032777199</v>
          </cell>
          <cell r="F1163">
            <v>61.297759161706303</v>
          </cell>
        </row>
        <row r="1164">
          <cell r="A1164" t="str">
            <v>NM_001009964</v>
          </cell>
          <cell r="B1164">
            <v>0</v>
          </cell>
          <cell r="C1164">
            <v>0</v>
          </cell>
          <cell r="D1164">
            <v>0</v>
          </cell>
          <cell r="E1164">
            <v>0</v>
          </cell>
          <cell r="F1164">
            <v>0</v>
          </cell>
        </row>
        <row r="1165">
          <cell r="A1165" t="str">
            <v>NM_001113344</v>
          </cell>
          <cell r="B1165">
            <v>17.157329365990499</v>
          </cell>
          <cell r="C1165">
            <v>17.546840987366402</v>
          </cell>
          <cell r="D1165">
            <v>32.039113840661201</v>
          </cell>
          <cell r="E1165">
            <v>32.232603747206099</v>
          </cell>
          <cell r="F1165">
            <v>33.466156875901497</v>
          </cell>
        </row>
        <row r="1166">
          <cell r="A1166" t="str">
            <v>NM_001108085</v>
          </cell>
          <cell r="B1166">
            <v>0.41212031278310701</v>
          </cell>
          <cell r="C1166">
            <v>1.43611126507867</v>
          </cell>
          <cell r="D1166">
            <v>1.5427318354975601</v>
          </cell>
          <cell r="E1166">
            <v>0.47153467317322001</v>
          </cell>
          <cell r="F1166">
            <v>0.57225825487764004</v>
          </cell>
        </row>
        <row r="1167">
          <cell r="A1167" t="str">
            <v>NM_012815</v>
          </cell>
          <cell r="B1167">
            <v>12.523181541000101</v>
          </cell>
          <cell r="C1167">
            <v>11.5823504305545</v>
          </cell>
          <cell r="D1167">
            <v>19.780324500186001</v>
          </cell>
          <cell r="E1167">
            <v>20.399983950338399</v>
          </cell>
          <cell r="F1167">
            <v>9.4093291800848107</v>
          </cell>
        </row>
        <row r="1168">
          <cell r="A1168" t="str">
            <v>NM_013195</v>
          </cell>
          <cell r="B1168">
            <v>0.309963370843227</v>
          </cell>
          <cell r="C1168">
            <v>0</v>
          </cell>
          <cell r="D1168">
            <v>0.48164117505740001</v>
          </cell>
          <cell r="E1168">
            <v>0</v>
          </cell>
          <cell r="F1168">
            <v>0</v>
          </cell>
        </row>
        <row r="1169">
          <cell r="A1169" t="str">
            <v>NM_031652</v>
          </cell>
          <cell r="B1169">
            <v>0.45862497209008102</v>
          </cell>
          <cell r="C1169">
            <v>0</v>
          </cell>
          <cell r="D1169">
            <v>0</v>
          </cell>
          <cell r="E1169">
            <v>0</v>
          </cell>
          <cell r="F1169">
            <v>9.4813886261495301E-3</v>
          </cell>
        </row>
        <row r="1170">
          <cell r="A1170" t="str">
            <v>NM_133440</v>
          </cell>
          <cell r="B1170">
            <v>0</v>
          </cell>
          <cell r="C1170">
            <v>0</v>
          </cell>
          <cell r="D1170">
            <v>0</v>
          </cell>
          <cell r="E1170">
            <v>0</v>
          </cell>
          <cell r="F1170">
            <v>0</v>
          </cell>
        </row>
        <row r="1171">
          <cell r="A1171" t="str">
            <v>NM_057131</v>
          </cell>
          <cell r="B1171">
            <v>20.2184790855367</v>
          </cell>
          <cell r="C1171">
            <v>18.5692120352541</v>
          </cell>
          <cell r="D1171">
            <v>54.718583258660402</v>
          </cell>
          <cell r="E1171">
            <v>24.046228994112699</v>
          </cell>
          <cell r="F1171">
            <v>28.069350983771798</v>
          </cell>
        </row>
        <row r="1172">
          <cell r="A1172" t="str">
            <v>NM_001108220</v>
          </cell>
          <cell r="B1172">
            <v>9.90828597587684</v>
          </cell>
          <cell r="C1172">
            <v>12.3023818329783</v>
          </cell>
          <cell r="D1172">
            <v>6.1707035655727802</v>
          </cell>
          <cell r="E1172">
            <v>5.0936681803675699</v>
          </cell>
          <cell r="F1172">
            <v>9.2624092928775994</v>
          </cell>
        </row>
        <row r="1173">
          <cell r="A1173" t="str">
            <v>NM_001107797</v>
          </cell>
          <cell r="B1173">
            <v>6.9008603745267596</v>
          </cell>
          <cell r="C1173">
            <v>0.91206972610135795</v>
          </cell>
          <cell r="D1173">
            <v>4.51586324156579</v>
          </cell>
          <cell r="E1173">
            <v>3.1169709559919601</v>
          </cell>
          <cell r="F1173">
            <v>7.3431177205426703</v>
          </cell>
        </row>
        <row r="1174">
          <cell r="A1174" t="str">
            <v>NM_001000568</v>
          </cell>
          <cell r="B1174">
            <v>0</v>
          </cell>
          <cell r="C1174">
            <v>0</v>
          </cell>
          <cell r="D1174">
            <v>0</v>
          </cell>
          <cell r="E1174">
            <v>0</v>
          </cell>
          <cell r="F1174">
            <v>0</v>
          </cell>
        </row>
        <row r="1175">
          <cell r="A1175" t="str">
            <v>NM_019172</v>
          </cell>
          <cell r="B1175">
            <v>0</v>
          </cell>
          <cell r="C1175">
            <v>0</v>
          </cell>
          <cell r="D1175">
            <v>0</v>
          </cell>
          <cell r="E1175">
            <v>0</v>
          </cell>
          <cell r="F1175">
            <v>0</v>
          </cell>
        </row>
        <row r="1176">
          <cell r="A1176" t="str">
            <v>NM_022869</v>
          </cell>
          <cell r="B1176">
            <v>26.7329794386287</v>
          </cell>
          <cell r="C1176">
            <v>17.871354703827802</v>
          </cell>
          <cell r="D1176">
            <v>2.5385385911531899</v>
          </cell>
          <cell r="E1176">
            <v>17.780770302338201</v>
          </cell>
          <cell r="F1176">
            <v>15.7084567736857</v>
          </cell>
        </row>
        <row r="1177">
          <cell r="A1177" t="str">
            <v>NM_001172125</v>
          </cell>
          <cell r="B1177">
            <v>0</v>
          </cell>
          <cell r="C1177">
            <v>0</v>
          </cell>
          <cell r="D1177">
            <v>0</v>
          </cell>
          <cell r="E1177">
            <v>0</v>
          </cell>
          <cell r="F1177">
            <v>0</v>
          </cell>
        </row>
        <row r="1178">
          <cell r="A1178" t="str">
            <v>NM_001025647</v>
          </cell>
          <cell r="B1178">
            <v>8.2928428800929197</v>
          </cell>
          <cell r="C1178">
            <v>5.5203012487167298</v>
          </cell>
          <cell r="D1178">
            <v>5.9304687294024303</v>
          </cell>
          <cell r="E1178">
            <v>9.8998125654958695</v>
          </cell>
          <cell r="F1178">
            <v>2.2712071004414001</v>
          </cell>
        </row>
        <row r="1179">
          <cell r="A1179" t="str">
            <v>NM_021679</v>
          </cell>
          <cell r="B1179">
            <v>0.19849889872562801</v>
          </cell>
          <cell r="C1179">
            <v>0</v>
          </cell>
          <cell r="D1179">
            <v>0</v>
          </cell>
          <cell r="E1179">
            <v>0</v>
          </cell>
          <cell r="F1179">
            <v>0</v>
          </cell>
        </row>
        <row r="1180">
          <cell r="A1180" t="str">
            <v>NM_001000631</v>
          </cell>
          <cell r="B1180">
            <v>0</v>
          </cell>
          <cell r="C1180">
            <v>0</v>
          </cell>
          <cell r="D1180">
            <v>0</v>
          </cell>
          <cell r="E1180">
            <v>0</v>
          </cell>
          <cell r="F1180">
            <v>0</v>
          </cell>
        </row>
        <row r="1181">
          <cell r="A1181" t="str">
            <v>NM_001014218</v>
          </cell>
          <cell r="B1181">
            <v>19.075144829236301</v>
          </cell>
          <cell r="C1181">
            <v>40.056274759852002</v>
          </cell>
          <cell r="D1181">
            <v>53.169126819815197</v>
          </cell>
          <cell r="E1181">
            <v>50.8714956897512</v>
          </cell>
          <cell r="F1181">
            <v>41.919510490503903</v>
          </cell>
        </row>
        <row r="1182">
          <cell r="A1182" t="str">
            <v>NM_001106455</v>
          </cell>
          <cell r="B1182">
            <v>0.114415079727059</v>
          </cell>
          <cell r="C1182">
            <v>0.62934982603253897</v>
          </cell>
          <cell r="D1182">
            <v>0.45716288499049801</v>
          </cell>
          <cell r="E1182">
            <v>0.85091511164670797</v>
          </cell>
          <cell r="F1182">
            <v>8.9038963694867398E-2</v>
          </cell>
        </row>
        <row r="1183">
          <cell r="A1183" t="str">
            <v>NM_139256</v>
          </cell>
          <cell r="B1183">
            <v>25.102473145575399</v>
          </cell>
          <cell r="C1183">
            <v>28.002658382900599</v>
          </cell>
          <cell r="D1183">
            <v>16.308942820275401</v>
          </cell>
          <cell r="E1183">
            <v>32.680541176697702</v>
          </cell>
          <cell r="F1183">
            <v>34.077236508176902</v>
          </cell>
        </row>
        <row r="1184">
          <cell r="A1184" t="str">
            <v>NM_053623</v>
          </cell>
          <cell r="B1184">
            <v>2.94295684460845</v>
          </cell>
          <cell r="C1184">
            <v>0.79256209137745104</v>
          </cell>
          <cell r="D1184">
            <v>2.6015735463888001</v>
          </cell>
          <cell r="E1184">
            <v>3.05883459388957</v>
          </cell>
          <cell r="F1184">
            <v>1.8085204343999699</v>
          </cell>
        </row>
        <row r="1185">
          <cell r="A1185" t="str">
            <v>NM_001106527</v>
          </cell>
          <cell r="B1185">
            <v>0.29587019665983899</v>
          </cell>
          <cell r="C1185">
            <v>0</v>
          </cell>
          <cell r="D1185">
            <v>0</v>
          </cell>
          <cell r="E1185">
            <v>1.15565453895905</v>
          </cell>
          <cell r="F1185">
            <v>0.47731164065510201</v>
          </cell>
        </row>
        <row r="1186">
          <cell r="A1186" t="str">
            <v>NM_138827</v>
          </cell>
          <cell r="B1186">
            <v>6.2539805568275701</v>
          </cell>
          <cell r="C1186">
            <v>10.970975936204701</v>
          </cell>
          <cell r="D1186">
            <v>1.9379636038666199</v>
          </cell>
          <cell r="E1186">
            <v>2.7535327504859102</v>
          </cell>
          <cell r="F1186">
            <v>5.2961047582498999</v>
          </cell>
        </row>
        <row r="1187">
          <cell r="A1187" t="str">
            <v>NM_001013935</v>
          </cell>
          <cell r="B1187">
            <v>38.778681344002898</v>
          </cell>
          <cell r="C1187">
            <v>28.436936945516901</v>
          </cell>
          <cell r="D1187">
            <v>68.114091991035195</v>
          </cell>
          <cell r="E1187">
            <v>37.071504943479098</v>
          </cell>
          <cell r="F1187">
            <v>37.022300556306398</v>
          </cell>
        </row>
        <row r="1188">
          <cell r="A1188" t="str">
            <v>NM_001109402</v>
          </cell>
          <cell r="B1188">
            <v>0</v>
          </cell>
          <cell r="C1188">
            <v>0</v>
          </cell>
          <cell r="D1188">
            <v>0</v>
          </cell>
          <cell r="E1188">
            <v>0</v>
          </cell>
          <cell r="F1188">
            <v>0</v>
          </cell>
        </row>
        <row r="1189">
          <cell r="A1189" t="str">
            <v>NM_022287</v>
          </cell>
          <cell r="B1189">
            <v>1.96599442267631</v>
          </cell>
          <cell r="C1189">
            <v>0.80731224776723398</v>
          </cell>
          <cell r="D1189">
            <v>0.45857395840496101</v>
          </cell>
          <cell r="E1189">
            <v>0.634375174821042</v>
          </cell>
          <cell r="F1189">
            <v>0.97844635711495798</v>
          </cell>
        </row>
        <row r="1190">
          <cell r="A1190" t="str">
            <v>NM_001029910</v>
          </cell>
          <cell r="B1190">
            <v>12.008190706516601</v>
          </cell>
          <cell r="C1190">
            <v>18.0210694484112</v>
          </cell>
          <cell r="D1190">
            <v>26.237582354606001</v>
          </cell>
          <cell r="E1190">
            <v>12.208649804898601</v>
          </cell>
          <cell r="F1190">
            <v>28.358336650633198</v>
          </cell>
        </row>
        <row r="1191">
          <cell r="A1191" t="str">
            <v>NM_001173357</v>
          </cell>
          <cell r="B1191">
            <v>0</v>
          </cell>
          <cell r="C1191">
            <v>0</v>
          </cell>
          <cell r="D1191">
            <v>0</v>
          </cell>
          <cell r="E1191">
            <v>0</v>
          </cell>
          <cell r="F1191">
            <v>0</v>
          </cell>
        </row>
        <row r="1192">
          <cell r="A1192" t="str">
            <v>NM_001100566</v>
          </cell>
          <cell r="B1192">
            <v>0</v>
          </cell>
          <cell r="C1192">
            <v>0</v>
          </cell>
          <cell r="D1192">
            <v>0</v>
          </cell>
          <cell r="E1192">
            <v>0</v>
          </cell>
          <cell r="F1192">
            <v>0</v>
          </cell>
        </row>
        <row r="1193">
          <cell r="A1193" t="str">
            <v>NM_001107293</v>
          </cell>
          <cell r="B1193">
            <v>4.9199764394821699</v>
          </cell>
          <cell r="C1193">
            <v>9.8232833216260396</v>
          </cell>
          <cell r="D1193">
            <v>27.798359176474499</v>
          </cell>
          <cell r="E1193">
            <v>9.3736953006828596</v>
          </cell>
          <cell r="F1193">
            <v>10.352116992260701</v>
          </cell>
        </row>
        <row r="1194">
          <cell r="A1194" t="str">
            <v>NM_031017</v>
          </cell>
          <cell r="B1194">
            <v>0.73857344844723105</v>
          </cell>
          <cell r="C1194">
            <v>0.84091156437625902</v>
          </cell>
          <cell r="D1194">
            <v>0.86993816449727801</v>
          </cell>
          <cell r="E1194">
            <v>0.92893555835136399</v>
          </cell>
          <cell r="F1194">
            <v>0.18272165881929101</v>
          </cell>
        </row>
        <row r="1195">
          <cell r="A1195" t="str">
            <v>NM_021672</v>
          </cell>
          <cell r="B1195">
            <v>0</v>
          </cell>
          <cell r="C1195">
            <v>0</v>
          </cell>
          <cell r="D1195">
            <v>0</v>
          </cell>
          <cell r="E1195">
            <v>0</v>
          </cell>
          <cell r="F1195">
            <v>0</v>
          </cell>
        </row>
        <row r="1196">
          <cell r="A1196" t="str">
            <v>NM_001106548</v>
          </cell>
          <cell r="B1196">
            <v>0</v>
          </cell>
          <cell r="C1196">
            <v>0</v>
          </cell>
          <cell r="D1196">
            <v>0</v>
          </cell>
          <cell r="E1196">
            <v>4.8026679675050199E-2</v>
          </cell>
          <cell r="F1196">
            <v>0</v>
          </cell>
        </row>
        <row r="1197">
          <cell r="A1197" t="str">
            <v>NM_001108643</v>
          </cell>
          <cell r="B1197">
            <v>1.27341103652581</v>
          </cell>
          <cell r="C1197">
            <v>4.5345158029491799</v>
          </cell>
          <cell r="D1197">
            <v>8.5319810331053892E-3</v>
          </cell>
          <cell r="E1197">
            <v>5.7588756450285402E-3</v>
          </cell>
          <cell r="F1197">
            <v>9.5158162617126799E-2</v>
          </cell>
        </row>
        <row r="1198">
          <cell r="A1198" t="str">
            <v>NM_001017475</v>
          </cell>
          <cell r="B1198">
            <v>0</v>
          </cell>
          <cell r="C1198">
            <v>0</v>
          </cell>
          <cell r="D1198">
            <v>0</v>
          </cell>
          <cell r="E1198">
            <v>0</v>
          </cell>
          <cell r="F1198">
            <v>0</v>
          </cell>
        </row>
        <row r="1199">
          <cell r="A1199" t="str">
            <v>NM_020097</v>
          </cell>
          <cell r="B1199">
            <v>0.91769425285194794</v>
          </cell>
          <cell r="C1199">
            <v>0.66701642720552501</v>
          </cell>
          <cell r="D1199">
            <v>1.45622071601084</v>
          </cell>
          <cell r="E1199">
            <v>4.1912338362342796</v>
          </cell>
          <cell r="F1199">
            <v>0.69758852749689104</v>
          </cell>
        </row>
        <row r="1200">
          <cell r="A1200" t="str">
            <v>NM_001025769</v>
          </cell>
          <cell r="B1200">
            <v>2.4715286784113801</v>
          </cell>
          <cell r="C1200">
            <v>6.0389614921707198</v>
          </cell>
          <cell r="D1200">
            <v>8.0013549649717</v>
          </cell>
          <cell r="E1200">
            <v>3.6883646621630102</v>
          </cell>
          <cell r="F1200">
            <v>0.68810963119190505</v>
          </cell>
        </row>
        <row r="1201">
          <cell r="A1201" t="str">
            <v>NM_024130</v>
          </cell>
          <cell r="B1201">
            <v>35.045222489239102</v>
          </cell>
          <cell r="C1201">
            <v>35.7207441512356</v>
          </cell>
          <cell r="D1201">
            <v>34.293661315148199</v>
          </cell>
          <cell r="E1201">
            <v>36.521837595510497</v>
          </cell>
          <cell r="F1201">
            <v>51.953956322873303</v>
          </cell>
        </row>
        <row r="1202">
          <cell r="A1202" t="str">
            <v>NM_001106040</v>
          </cell>
          <cell r="B1202">
            <v>3.7906889764207201</v>
          </cell>
          <cell r="C1202">
            <v>3.5323625601276598</v>
          </cell>
          <cell r="D1202">
            <v>2.0888184393012699</v>
          </cell>
          <cell r="E1202">
            <v>4.33086075277392</v>
          </cell>
          <cell r="F1202">
            <v>5.34391103976649</v>
          </cell>
        </row>
        <row r="1203">
          <cell r="A1203" t="str">
            <v>NM_001013153</v>
          </cell>
          <cell r="B1203">
            <v>6.1497533541808602</v>
          </cell>
          <cell r="C1203">
            <v>28.593229514108099</v>
          </cell>
          <cell r="D1203">
            <v>39.569440709581201</v>
          </cell>
          <cell r="E1203">
            <v>14.1139891188962</v>
          </cell>
          <cell r="F1203">
            <v>18.7116709924383</v>
          </cell>
        </row>
        <row r="1204">
          <cell r="A1204" t="str">
            <v>NM_031738</v>
          </cell>
          <cell r="B1204">
            <v>0</v>
          </cell>
          <cell r="C1204">
            <v>0</v>
          </cell>
          <cell r="D1204">
            <v>0</v>
          </cell>
          <cell r="E1204">
            <v>0</v>
          </cell>
          <cell r="F1204">
            <v>0</v>
          </cell>
        </row>
        <row r="1205">
          <cell r="A1205" t="str">
            <v>NM_001003705</v>
          </cell>
          <cell r="B1205">
            <v>8.9869862817436506</v>
          </cell>
          <cell r="C1205">
            <v>9.86949638087642</v>
          </cell>
          <cell r="D1205">
            <v>7.9772987894694696</v>
          </cell>
          <cell r="E1205">
            <v>3.8410936923939798</v>
          </cell>
          <cell r="F1205">
            <v>5.8679783715573102</v>
          </cell>
        </row>
        <row r="1206">
          <cell r="A1206" t="str">
            <v>NM_001107657</v>
          </cell>
          <cell r="B1206">
            <v>2.0028557502325701</v>
          </cell>
          <cell r="C1206">
            <v>1.90291700914089</v>
          </cell>
          <cell r="D1206">
            <v>11.6951513723732</v>
          </cell>
          <cell r="E1206">
            <v>0.90397384334710396</v>
          </cell>
          <cell r="F1206">
            <v>0.39238658639220297</v>
          </cell>
        </row>
        <row r="1207">
          <cell r="A1207" t="str">
            <v>NM_012754</v>
          </cell>
          <cell r="B1207">
            <v>0</v>
          </cell>
          <cell r="C1207">
            <v>0</v>
          </cell>
          <cell r="D1207">
            <v>0</v>
          </cell>
          <cell r="E1207">
            <v>0</v>
          </cell>
          <cell r="F1207">
            <v>0</v>
          </cell>
        </row>
        <row r="1208">
          <cell r="A1208" t="str">
            <v>NM_001005547</v>
          </cell>
          <cell r="B1208">
            <v>63.366115335263899</v>
          </cell>
          <cell r="C1208">
            <v>152.30472076455601</v>
          </cell>
          <cell r="D1208">
            <v>132.76680706288599</v>
          </cell>
          <cell r="E1208">
            <v>136.978874871264</v>
          </cell>
          <cell r="F1208">
            <v>349.71677811084902</v>
          </cell>
        </row>
        <row r="1209">
          <cell r="A1209" t="str">
            <v>NM_012920</v>
          </cell>
          <cell r="B1209">
            <v>0</v>
          </cell>
          <cell r="C1209">
            <v>0</v>
          </cell>
          <cell r="D1209">
            <v>0</v>
          </cell>
          <cell r="E1209">
            <v>0</v>
          </cell>
          <cell r="F1209">
            <v>0</v>
          </cell>
        </row>
        <row r="1210">
          <cell r="A1210" t="str">
            <v>NM_144754</v>
          </cell>
          <cell r="B1210">
            <v>27.664115016901899</v>
          </cell>
          <cell r="C1210">
            <v>23.4798102570469</v>
          </cell>
          <cell r="D1210">
            <v>36.793210110984298</v>
          </cell>
          <cell r="E1210">
            <v>19.6623218727714</v>
          </cell>
          <cell r="F1210">
            <v>28.331623992190501</v>
          </cell>
        </row>
        <row r="1211">
          <cell r="A1211" t="str">
            <v>NR_002316</v>
          </cell>
          <cell r="B1211">
            <v>0</v>
          </cell>
          <cell r="C1211">
            <v>0</v>
          </cell>
          <cell r="D1211">
            <v>2.7971040864607E-2</v>
          </cell>
          <cell r="E1211">
            <v>0</v>
          </cell>
          <cell r="F1211">
            <v>0</v>
          </cell>
        </row>
        <row r="1212">
          <cell r="A1212" t="str">
            <v>NM_001128193</v>
          </cell>
          <cell r="B1212">
            <v>0</v>
          </cell>
          <cell r="C1212">
            <v>0.70898238466534103</v>
          </cell>
          <cell r="D1212">
            <v>0.72569362193664899</v>
          </cell>
          <cell r="E1212">
            <v>1.7093899874309699</v>
          </cell>
          <cell r="F1212">
            <v>0.55992695697749495</v>
          </cell>
        </row>
        <row r="1213">
          <cell r="A1213" t="str">
            <v>NM_001105934</v>
          </cell>
          <cell r="B1213">
            <v>19.3401530687795</v>
          </cell>
          <cell r="C1213">
            <v>37.0753698826964</v>
          </cell>
          <cell r="D1213">
            <v>15.414943607208</v>
          </cell>
          <cell r="E1213">
            <v>14.7900546274034</v>
          </cell>
          <cell r="F1213">
            <v>36.061786807629097</v>
          </cell>
        </row>
        <row r="1214">
          <cell r="A1214" t="str">
            <v>NM_017095</v>
          </cell>
          <cell r="B1214">
            <v>0</v>
          </cell>
          <cell r="C1214">
            <v>0</v>
          </cell>
          <cell r="D1214">
            <v>0</v>
          </cell>
          <cell r="E1214">
            <v>0</v>
          </cell>
          <cell r="F1214">
            <v>0</v>
          </cell>
        </row>
        <row r="1215">
          <cell r="A1215" t="str">
            <v>NR_031888</v>
          </cell>
          <cell r="B1215">
            <v>0.12533721350607699</v>
          </cell>
          <cell r="C1215">
            <v>0</v>
          </cell>
          <cell r="D1215">
            <v>0</v>
          </cell>
          <cell r="E1215">
            <v>0</v>
          </cell>
          <cell r="F1215">
            <v>0</v>
          </cell>
        </row>
        <row r="1216">
          <cell r="A1216" t="str">
            <v>NR_032772</v>
          </cell>
          <cell r="B1216">
            <v>0</v>
          </cell>
          <cell r="C1216">
            <v>0</v>
          </cell>
          <cell r="D1216">
            <v>0</v>
          </cell>
          <cell r="E1216">
            <v>0</v>
          </cell>
          <cell r="F1216">
            <v>0</v>
          </cell>
        </row>
        <row r="1217">
          <cell r="A1217" t="str">
            <v>NM_001108625</v>
          </cell>
          <cell r="B1217">
            <v>0</v>
          </cell>
          <cell r="C1217">
            <v>0</v>
          </cell>
          <cell r="D1217">
            <v>0</v>
          </cell>
          <cell r="E1217">
            <v>0</v>
          </cell>
          <cell r="F1217">
            <v>0</v>
          </cell>
        </row>
        <row r="1218">
          <cell r="A1218" t="str">
            <v>NM_001108676</v>
          </cell>
          <cell r="B1218">
            <v>5.7414855183710403</v>
          </cell>
          <cell r="C1218">
            <v>0.79145833488089801</v>
          </cell>
          <cell r="D1218">
            <v>10.542650664569299</v>
          </cell>
          <cell r="E1218">
            <v>5.5095477493676199</v>
          </cell>
          <cell r="F1218">
            <v>2.0277915060261398</v>
          </cell>
        </row>
        <row r="1219">
          <cell r="A1219" t="str">
            <v>NM_001287578</v>
          </cell>
          <cell r="B1219">
            <v>0.54206468535787</v>
          </cell>
          <cell r="C1219">
            <v>3.3248440683774201E-2</v>
          </cell>
          <cell r="D1219">
            <v>6.8064261864399095E-2</v>
          </cell>
          <cell r="E1219">
            <v>4.5941689090354902</v>
          </cell>
          <cell r="F1219">
            <v>0.58542961815420202</v>
          </cell>
        </row>
        <row r="1220">
          <cell r="A1220" t="str">
            <v>NM_001113786</v>
          </cell>
          <cell r="B1220">
            <v>12.7938354003944</v>
          </cell>
          <cell r="C1220">
            <v>13.209150379484401</v>
          </cell>
          <cell r="D1220">
            <v>0.27176883996066098</v>
          </cell>
          <cell r="E1220">
            <v>13.7761358533056</v>
          </cell>
          <cell r="F1220">
            <v>6.3344205305334196</v>
          </cell>
        </row>
        <row r="1221">
          <cell r="A1221" t="str">
            <v>NM_001105990</v>
          </cell>
          <cell r="B1221">
            <v>5.55142821476809E-2</v>
          </cell>
          <cell r="C1221">
            <v>4.83877088818327E-3</v>
          </cell>
          <cell r="D1221">
            <v>8.4198012824849303E-2</v>
          </cell>
          <cell r="E1221">
            <v>0.387791895885994</v>
          </cell>
          <cell r="F1221">
            <v>6.17932461997713E-2</v>
          </cell>
        </row>
        <row r="1222">
          <cell r="A1222" t="str">
            <v>NM_173149</v>
          </cell>
          <cell r="B1222">
            <v>0</v>
          </cell>
          <cell r="C1222">
            <v>0.83661619579393898</v>
          </cell>
          <cell r="D1222">
            <v>0</v>
          </cell>
          <cell r="E1222">
            <v>0</v>
          </cell>
          <cell r="F1222">
            <v>0</v>
          </cell>
        </row>
        <row r="1223">
          <cell r="A1223" t="str">
            <v>NM_001001041</v>
          </cell>
          <cell r="B1223">
            <v>0</v>
          </cell>
          <cell r="C1223">
            <v>0</v>
          </cell>
          <cell r="D1223">
            <v>0</v>
          </cell>
          <cell r="E1223">
            <v>0</v>
          </cell>
          <cell r="F1223">
            <v>0</v>
          </cell>
        </row>
        <row r="1224">
          <cell r="A1224" t="str">
            <v>NM_001037980</v>
          </cell>
          <cell r="B1224">
            <v>39.348925314625298</v>
          </cell>
          <cell r="C1224">
            <v>29.895903318248202</v>
          </cell>
          <cell r="D1224">
            <v>21.7416217251196</v>
          </cell>
          <cell r="E1224">
            <v>27.4862497651329</v>
          </cell>
          <cell r="F1224">
            <v>24.663935763129</v>
          </cell>
        </row>
        <row r="1225">
          <cell r="A1225" t="str">
            <v>NM_001047917</v>
          </cell>
          <cell r="B1225">
            <v>8.6810681450053107</v>
          </cell>
          <cell r="C1225">
            <v>1.9637071943312601</v>
          </cell>
          <cell r="D1225">
            <v>0.42547301737242299</v>
          </cell>
          <cell r="E1225">
            <v>7.3231852942846301</v>
          </cell>
          <cell r="F1225">
            <v>1.18703069440166</v>
          </cell>
        </row>
        <row r="1226">
          <cell r="A1226" t="str">
            <v>NM_012759</v>
          </cell>
          <cell r="B1226">
            <v>1.4038876682722701</v>
          </cell>
          <cell r="C1226">
            <v>1.06424422741576</v>
          </cell>
          <cell r="D1226">
            <v>2.4719394476591399</v>
          </cell>
          <cell r="E1226">
            <v>0.24320476915432299</v>
          </cell>
          <cell r="F1226">
            <v>0</v>
          </cell>
        </row>
        <row r="1227">
          <cell r="A1227" t="str">
            <v>NM_024379</v>
          </cell>
          <cell r="B1227">
            <v>0.580943549714112</v>
          </cell>
          <cell r="C1227">
            <v>0</v>
          </cell>
          <cell r="D1227">
            <v>0</v>
          </cell>
          <cell r="E1227">
            <v>6.9793157305555506E-2</v>
          </cell>
          <cell r="F1227">
            <v>0</v>
          </cell>
        </row>
        <row r="1228">
          <cell r="A1228" t="str">
            <v>NM_024154</v>
          </cell>
          <cell r="B1228">
            <v>4.3738566495973297</v>
          </cell>
          <cell r="C1228">
            <v>5.3330454687473798</v>
          </cell>
          <cell r="D1228">
            <v>6.100510952464</v>
          </cell>
          <cell r="E1228">
            <v>13.4360139281849</v>
          </cell>
          <cell r="F1228">
            <v>12.633986556888001</v>
          </cell>
        </row>
        <row r="1229">
          <cell r="A1229" t="str">
            <v>NM_022272</v>
          </cell>
          <cell r="B1229">
            <v>3.0328948342389301</v>
          </cell>
          <cell r="C1229">
            <v>0.75864404349361003</v>
          </cell>
          <cell r="D1229">
            <v>0</v>
          </cell>
          <cell r="E1229">
            <v>0.52413568966923196</v>
          </cell>
          <cell r="F1229">
            <v>4.3531188215900496</v>
          </cell>
        </row>
        <row r="1230">
          <cell r="A1230" t="str">
            <v>NM_001105989</v>
          </cell>
          <cell r="B1230">
            <v>0</v>
          </cell>
          <cell r="C1230">
            <v>0</v>
          </cell>
          <cell r="D1230">
            <v>0</v>
          </cell>
          <cell r="E1230">
            <v>0</v>
          </cell>
          <cell r="F1230">
            <v>0</v>
          </cell>
        </row>
        <row r="1231">
          <cell r="A1231" t="str">
            <v>NM_001000442</v>
          </cell>
          <cell r="B1231">
            <v>0</v>
          </cell>
          <cell r="C1231">
            <v>0</v>
          </cell>
          <cell r="D1231">
            <v>0</v>
          </cell>
          <cell r="E1231">
            <v>0</v>
          </cell>
          <cell r="F1231">
            <v>0</v>
          </cell>
        </row>
        <row r="1232">
          <cell r="A1232" t="str">
            <v>NM_023990</v>
          </cell>
          <cell r="B1232">
            <v>0</v>
          </cell>
          <cell r="C1232">
            <v>0</v>
          </cell>
          <cell r="D1232">
            <v>0</v>
          </cell>
          <cell r="E1232">
            <v>0</v>
          </cell>
          <cell r="F1232">
            <v>0</v>
          </cell>
        </row>
        <row r="1233">
          <cell r="A1233" t="str">
            <v>NM_001017466</v>
          </cell>
          <cell r="B1233">
            <v>1.8823550944671601</v>
          </cell>
          <cell r="C1233">
            <v>0.41163812901535801</v>
          </cell>
          <cell r="D1233">
            <v>1.96467874573602</v>
          </cell>
          <cell r="E1233">
            <v>0.92348344046972097</v>
          </cell>
          <cell r="F1233">
            <v>0.13065934020015199</v>
          </cell>
        </row>
        <row r="1234">
          <cell r="A1234" t="str">
            <v>NM_001039849</v>
          </cell>
          <cell r="B1234">
            <v>86.496038876137206</v>
          </cell>
          <cell r="C1234">
            <v>140.723119819386</v>
          </cell>
          <cell r="D1234">
            <v>233.19581147582201</v>
          </cell>
          <cell r="E1234">
            <v>132.49987718637601</v>
          </cell>
          <cell r="F1234">
            <v>175.19410520038701</v>
          </cell>
        </row>
        <row r="1235">
          <cell r="A1235" t="str">
            <v>NM_001000224</v>
          </cell>
          <cell r="B1235">
            <v>0</v>
          </cell>
          <cell r="C1235">
            <v>0</v>
          </cell>
          <cell r="D1235">
            <v>0</v>
          </cell>
          <cell r="E1235">
            <v>0</v>
          </cell>
          <cell r="F1235">
            <v>0</v>
          </cell>
        </row>
        <row r="1236">
          <cell r="A1236" t="str">
            <v>NM_001005265</v>
          </cell>
          <cell r="B1236">
            <v>59.750412461864897</v>
          </cell>
          <cell r="C1236">
            <v>67.714977046819797</v>
          </cell>
          <cell r="D1236">
            <v>71.544241822611696</v>
          </cell>
          <cell r="E1236">
            <v>27.7222276335118</v>
          </cell>
          <cell r="F1236">
            <v>78.421568166064404</v>
          </cell>
        </row>
        <row r="1237">
          <cell r="A1237" t="str">
            <v>NM_001113570</v>
          </cell>
          <cell r="B1237">
            <v>17.386618616532999</v>
          </cell>
          <cell r="C1237">
            <v>12.527830957020701</v>
          </cell>
          <cell r="D1237">
            <v>10.3239913678263</v>
          </cell>
          <cell r="E1237">
            <v>18.020218285004201</v>
          </cell>
          <cell r="F1237">
            <v>24.136035660875901</v>
          </cell>
        </row>
        <row r="1238">
          <cell r="A1238" t="str">
            <v>NM_001034931</v>
          </cell>
          <cell r="B1238">
            <v>0.42206723264319601</v>
          </cell>
          <cell r="C1238">
            <v>0</v>
          </cell>
          <cell r="D1238">
            <v>0</v>
          </cell>
          <cell r="E1238">
            <v>0</v>
          </cell>
          <cell r="F1238">
            <v>1.2051711319847501E-2</v>
          </cell>
        </row>
        <row r="1239">
          <cell r="A1239" t="str">
            <v>NM_001109257</v>
          </cell>
          <cell r="B1239">
            <v>3.8533859054669102</v>
          </cell>
          <cell r="C1239">
            <v>2.1331598440957098</v>
          </cell>
          <cell r="D1239">
            <v>3.55588798956664</v>
          </cell>
          <cell r="E1239">
            <v>8.3769460365126491</v>
          </cell>
          <cell r="F1239">
            <v>4.1052859303373497</v>
          </cell>
        </row>
        <row r="1240">
          <cell r="A1240" t="str">
            <v>NM_001106103</v>
          </cell>
          <cell r="B1240">
            <v>0.16194513926219201</v>
          </cell>
          <cell r="C1240">
            <v>0.209527909214728</v>
          </cell>
          <cell r="D1240">
            <v>0.13725864732201801</v>
          </cell>
          <cell r="E1240">
            <v>1.4707581644035299</v>
          </cell>
          <cell r="F1240">
            <v>1.2973401946572901E-2</v>
          </cell>
        </row>
        <row r="1241">
          <cell r="A1241" t="str">
            <v>NM_001105880</v>
          </cell>
          <cell r="B1241">
            <v>2.07507648317883</v>
          </cell>
          <cell r="C1241">
            <v>2.9595209941944098</v>
          </cell>
          <cell r="D1241">
            <v>1.1096260384482901E-2</v>
          </cell>
          <cell r="E1241">
            <v>0.48121326517850999</v>
          </cell>
          <cell r="F1241">
            <v>1.8741974859088899</v>
          </cell>
        </row>
        <row r="1242">
          <cell r="A1242" t="str">
            <v>NM_001106807</v>
          </cell>
          <cell r="B1242">
            <v>2.2389751807126901</v>
          </cell>
          <cell r="C1242">
            <v>3.9907536981447</v>
          </cell>
          <cell r="D1242">
            <v>5.33277906355009</v>
          </cell>
          <cell r="E1242">
            <v>2.8092549884118601</v>
          </cell>
          <cell r="F1242">
            <v>8.6508160313026004</v>
          </cell>
        </row>
        <row r="1243">
          <cell r="A1243" t="str">
            <v>NM_145096</v>
          </cell>
          <cell r="B1243">
            <v>10.984956486228601</v>
          </cell>
          <cell r="C1243">
            <v>8.2868814546458296</v>
          </cell>
          <cell r="D1243">
            <v>11.3595918244882</v>
          </cell>
          <cell r="E1243">
            <v>40.264918129670797</v>
          </cell>
          <cell r="F1243">
            <v>11.256483841913001</v>
          </cell>
        </row>
        <row r="1244">
          <cell r="A1244" t="str">
            <v>NM_001106195</v>
          </cell>
          <cell r="B1244">
            <v>0.75733168066731005</v>
          </cell>
          <cell r="C1244">
            <v>2.6194686203180102</v>
          </cell>
          <cell r="D1244">
            <v>0.260766198542842</v>
          </cell>
          <cell r="E1244">
            <v>0.609267870907089</v>
          </cell>
          <cell r="F1244">
            <v>0.72298098053732396</v>
          </cell>
        </row>
        <row r="1245">
          <cell r="A1245" t="str">
            <v>NM_001107678</v>
          </cell>
          <cell r="B1245">
            <v>11.130511155254499</v>
          </cell>
          <cell r="C1245">
            <v>9.7891675981628001</v>
          </cell>
          <cell r="D1245">
            <v>12.380363997703601</v>
          </cell>
          <cell r="E1245">
            <v>13.501989028825299</v>
          </cell>
          <cell r="F1245">
            <v>4.5137152605127904</v>
          </cell>
        </row>
        <row r="1246">
          <cell r="A1246" t="str">
            <v>NM_001134512</v>
          </cell>
          <cell r="B1246">
            <v>0</v>
          </cell>
          <cell r="C1246">
            <v>0</v>
          </cell>
          <cell r="D1246">
            <v>0</v>
          </cell>
          <cell r="E1246">
            <v>0</v>
          </cell>
          <cell r="F1246">
            <v>0</v>
          </cell>
        </row>
        <row r="1247">
          <cell r="A1247" t="str">
            <v>NM_001108973</v>
          </cell>
          <cell r="B1247">
            <v>0</v>
          </cell>
          <cell r="C1247">
            <v>0</v>
          </cell>
          <cell r="D1247">
            <v>0</v>
          </cell>
          <cell r="E1247">
            <v>5.5097034672095301E-3</v>
          </cell>
          <cell r="F1247">
            <v>2.4689059359725801E-2</v>
          </cell>
        </row>
        <row r="1248">
          <cell r="A1248" t="str">
            <v>NM_001109459</v>
          </cell>
          <cell r="B1248">
            <v>4.4042961724631402E-2</v>
          </cell>
          <cell r="C1248">
            <v>0</v>
          </cell>
          <cell r="D1248">
            <v>0</v>
          </cell>
          <cell r="E1248">
            <v>7.5588788946692395E-2</v>
          </cell>
          <cell r="F1248">
            <v>0</v>
          </cell>
        </row>
        <row r="1249">
          <cell r="A1249" t="str">
            <v>NM_001191723</v>
          </cell>
          <cell r="B1249">
            <v>2.5769369681933201</v>
          </cell>
          <cell r="C1249">
            <v>0.86321413393517699</v>
          </cell>
          <cell r="D1249">
            <v>6.2490780144415101</v>
          </cell>
          <cell r="E1249">
            <v>3.6924483474847301</v>
          </cell>
          <cell r="F1249">
            <v>0.25797866043707901</v>
          </cell>
        </row>
        <row r="1250">
          <cell r="A1250" t="str">
            <v>NM_001127488</v>
          </cell>
          <cell r="B1250">
            <v>23.571700958869201</v>
          </cell>
          <cell r="C1250">
            <v>12.838014301475701</v>
          </cell>
          <cell r="D1250">
            <v>19.795158355170798</v>
          </cell>
          <cell r="E1250">
            <v>21.819458499326299</v>
          </cell>
          <cell r="F1250">
            <v>22.781674141321002</v>
          </cell>
        </row>
        <row r="1251">
          <cell r="A1251" t="str">
            <v>NM_001107238</v>
          </cell>
          <cell r="B1251">
            <v>30.176464398261501</v>
          </cell>
          <cell r="C1251">
            <v>15.0938512199897</v>
          </cell>
          <cell r="D1251">
            <v>33.887490492564403</v>
          </cell>
          <cell r="E1251">
            <v>17.284475407324798</v>
          </cell>
          <cell r="F1251">
            <v>30.001658139158199</v>
          </cell>
        </row>
        <row r="1252">
          <cell r="A1252" t="str">
            <v>NM_177419</v>
          </cell>
          <cell r="B1252">
            <v>8.8767065196221395</v>
          </cell>
          <cell r="C1252">
            <v>12.1297823593051</v>
          </cell>
          <cell r="D1252">
            <v>23.248899985133502</v>
          </cell>
          <cell r="E1252">
            <v>10.638625936443599</v>
          </cell>
          <cell r="F1252">
            <v>9.2888964484310108</v>
          </cell>
        </row>
        <row r="1253">
          <cell r="A1253" t="str">
            <v>NM_001270656</v>
          </cell>
          <cell r="B1253">
            <v>0.18065264449333901</v>
          </cell>
          <cell r="C1253">
            <v>0.14171543806511899</v>
          </cell>
          <cell r="D1253">
            <v>1.52308564142221</v>
          </cell>
          <cell r="E1253">
            <v>0.63640883597053899</v>
          </cell>
          <cell r="F1253">
            <v>0</v>
          </cell>
        </row>
        <row r="1254">
          <cell r="A1254" t="str">
            <v>NM_001106210</v>
          </cell>
          <cell r="B1254">
            <v>6.6944206225376996</v>
          </cell>
          <cell r="C1254">
            <v>22.707196250867799</v>
          </cell>
          <cell r="D1254">
            <v>24.467691189549502</v>
          </cell>
          <cell r="E1254">
            <v>5.7001217429253597</v>
          </cell>
          <cell r="F1254">
            <v>58.6817843728059</v>
          </cell>
        </row>
        <row r="1255">
          <cell r="A1255" t="str">
            <v>NM_001130510</v>
          </cell>
          <cell r="B1255">
            <v>0</v>
          </cell>
          <cell r="C1255">
            <v>0</v>
          </cell>
          <cell r="D1255">
            <v>0</v>
          </cell>
          <cell r="E1255">
            <v>0</v>
          </cell>
          <cell r="F1255">
            <v>0</v>
          </cell>
        </row>
        <row r="1256">
          <cell r="A1256" t="str">
            <v>NM_001106958</v>
          </cell>
          <cell r="B1256">
            <v>0</v>
          </cell>
          <cell r="C1256">
            <v>7.14724417189165</v>
          </cell>
          <cell r="D1256">
            <v>13.6204197398567</v>
          </cell>
          <cell r="E1256">
            <v>0.28433336916946</v>
          </cell>
          <cell r="F1256">
            <v>6.4076705985501503</v>
          </cell>
        </row>
        <row r="1257">
          <cell r="A1257" t="str">
            <v>NM_001106768</v>
          </cell>
          <cell r="B1257">
            <v>9.8314493227283197</v>
          </cell>
          <cell r="C1257">
            <v>19.544159224433201</v>
          </cell>
          <cell r="D1257">
            <v>28.809118777802599</v>
          </cell>
          <cell r="E1257">
            <v>19.930663813873501</v>
          </cell>
          <cell r="F1257">
            <v>35.884568737692703</v>
          </cell>
        </row>
        <row r="1258">
          <cell r="A1258" t="str">
            <v>NM_001134858</v>
          </cell>
          <cell r="B1258">
            <v>5.6327594637590801</v>
          </cell>
          <cell r="C1258">
            <v>0.72515209536245295</v>
          </cell>
          <cell r="D1258">
            <v>1.00351451618072</v>
          </cell>
          <cell r="E1258">
            <v>3.33062546004555</v>
          </cell>
          <cell r="F1258">
            <v>2.3257919357529899</v>
          </cell>
        </row>
        <row r="1259">
          <cell r="A1259" t="str">
            <v>NM_001108109</v>
          </cell>
          <cell r="B1259">
            <v>32.526690071654301</v>
          </cell>
          <cell r="C1259">
            <v>11.8055431471729</v>
          </cell>
          <cell r="D1259">
            <v>32.211656380484698</v>
          </cell>
          <cell r="E1259">
            <v>13.0538675207465</v>
          </cell>
          <cell r="F1259">
            <v>27.805855522021702</v>
          </cell>
        </row>
        <row r="1260">
          <cell r="A1260" t="str">
            <v>NM_001001718</v>
          </cell>
          <cell r="B1260">
            <v>20.840102563137201</v>
          </cell>
          <cell r="C1260">
            <v>39.273510757459</v>
          </cell>
          <cell r="D1260">
            <v>49.351863476612898</v>
          </cell>
          <cell r="E1260">
            <v>27.155696623968399</v>
          </cell>
          <cell r="F1260">
            <v>39.084604488571003</v>
          </cell>
        </row>
        <row r="1261">
          <cell r="A1261" t="str">
            <v>NM_001271079</v>
          </cell>
          <cell r="B1261">
            <v>1.1234192157309399</v>
          </cell>
          <cell r="C1261">
            <v>4.0439184526677598</v>
          </cell>
          <cell r="D1261">
            <v>3.4457707382232101</v>
          </cell>
          <cell r="E1261">
            <v>1.5424557236177601</v>
          </cell>
          <cell r="F1261">
            <v>4.89447578298486</v>
          </cell>
        </row>
        <row r="1262">
          <cell r="A1262" t="str">
            <v>NM_030858</v>
          </cell>
          <cell r="B1262">
            <v>9.9896326593298099E-2</v>
          </cell>
          <cell r="C1262">
            <v>0.113738148111906</v>
          </cell>
          <cell r="D1262">
            <v>0.44450906212001401</v>
          </cell>
          <cell r="E1262">
            <v>1.42872664396448E-2</v>
          </cell>
          <cell r="F1262">
            <v>0.668223816510223</v>
          </cell>
        </row>
        <row r="1263">
          <cell r="A1263" t="str">
            <v>NM_001257094</v>
          </cell>
          <cell r="B1263">
            <v>0</v>
          </cell>
          <cell r="C1263">
            <v>0</v>
          </cell>
          <cell r="D1263">
            <v>0</v>
          </cell>
          <cell r="E1263">
            <v>0</v>
          </cell>
          <cell r="F1263">
            <v>0</v>
          </cell>
        </row>
        <row r="1264">
          <cell r="A1264" t="str">
            <v>NM_001000926</v>
          </cell>
          <cell r="B1264">
            <v>0</v>
          </cell>
          <cell r="C1264">
            <v>0</v>
          </cell>
          <cell r="D1264">
            <v>0</v>
          </cell>
          <cell r="E1264">
            <v>0</v>
          </cell>
          <cell r="F1264">
            <v>0</v>
          </cell>
        </row>
        <row r="1265">
          <cell r="A1265" t="str">
            <v>NM_134443</v>
          </cell>
          <cell r="B1265">
            <v>0.75088807366835597</v>
          </cell>
          <cell r="C1265">
            <v>0.83664520027733602</v>
          </cell>
          <cell r="D1265">
            <v>0.88444310301606799</v>
          </cell>
          <cell r="E1265">
            <v>0.94442419158035895</v>
          </cell>
          <cell r="F1265">
            <v>0.18576827355053099</v>
          </cell>
        </row>
        <row r="1266">
          <cell r="A1266" t="str">
            <v>NM_181377</v>
          </cell>
          <cell r="B1266">
            <v>0.45696415170575899</v>
          </cell>
          <cell r="C1266">
            <v>0.56082340896598104</v>
          </cell>
          <cell r="D1266">
            <v>0</v>
          </cell>
          <cell r="E1266">
            <v>0.63488143755408699</v>
          </cell>
          <cell r="F1266">
            <v>0.80013170356525498</v>
          </cell>
        </row>
        <row r="1267">
          <cell r="A1267" t="str">
            <v>NM_012908</v>
          </cell>
          <cell r="B1267">
            <v>0</v>
          </cell>
          <cell r="C1267">
            <v>0</v>
          </cell>
          <cell r="D1267">
            <v>0</v>
          </cell>
          <cell r="E1267">
            <v>0</v>
          </cell>
          <cell r="F1267">
            <v>0</v>
          </cell>
        </row>
        <row r="1268">
          <cell r="A1268" t="str">
            <v>NM_199497</v>
          </cell>
          <cell r="B1268">
            <v>0</v>
          </cell>
          <cell r="C1268">
            <v>3.61607918866187E-2</v>
          </cell>
          <cell r="D1268">
            <v>0</v>
          </cell>
          <cell r="E1268">
            <v>0</v>
          </cell>
          <cell r="F1268">
            <v>0</v>
          </cell>
        </row>
        <row r="1269">
          <cell r="A1269" t="str">
            <v>NM_001106668</v>
          </cell>
          <cell r="B1269">
            <v>2.60820932750579</v>
          </cell>
          <cell r="C1269">
            <v>4.2480338282902501</v>
          </cell>
          <cell r="D1269">
            <v>6.3821777950493797</v>
          </cell>
          <cell r="E1269">
            <v>4.56677373091732</v>
          </cell>
          <cell r="F1269">
            <v>2.6569756558273898</v>
          </cell>
        </row>
        <row r="1270">
          <cell r="A1270" t="str">
            <v>NM_022178</v>
          </cell>
          <cell r="B1270">
            <v>1.46500017458823</v>
          </cell>
          <cell r="C1270">
            <v>0.40061792756464099</v>
          </cell>
          <cell r="D1270">
            <v>3.5525827090241902</v>
          </cell>
          <cell r="E1270">
            <v>1.3554502120427401</v>
          </cell>
          <cell r="F1270">
            <v>1.3692111355658001</v>
          </cell>
        </row>
        <row r="1271">
          <cell r="A1271" t="str">
            <v>NM_001007712</v>
          </cell>
          <cell r="B1271">
            <v>128.94513472343101</v>
          </cell>
          <cell r="C1271">
            <v>20.171327350856899</v>
          </cell>
          <cell r="D1271">
            <v>60.0661204174923</v>
          </cell>
          <cell r="E1271">
            <v>68.686720112987501</v>
          </cell>
          <cell r="F1271">
            <v>63.632512160286602</v>
          </cell>
        </row>
        <row r="1272">
          <cell r="A1272" t="str">
            <v>NM_001000632</v>
          </cell>
          <cell r="B1272">
            <v>0</v>
          </cell>
          <cell r="C1272">
            <v>0</v>
          </cell>
          <cell r="D1272">
            <v>0</v>
          </cell>
          <cell r="E1272">
            <v>0</v>
          </cell>
          <cell r="F1272">
            <v>0</v>
          </cell>
        </row>
        <row r="1273">
          <cell r="A1273" t="str">
            <v>NM_001107764</v>
          </cell>
          <cell r="B1273">
            <v>2.4535565161898698</v>
          </cell>
          <cell r="C1273">
            <v>2.4464013692400002</v>
          </cell>
          <cell r="D1273">
            <v>2.46099739785757E-2</v>
          </cell>
          <cell r="E1273">
            <v>0.955139527989463</v>
          </cell>
          <cell r="F1273">
            <v>0.80715099864486595</v>
          </cell>
        </row>
        <row r="1274">
          <cell r="A1274" t="str">
            <v>NM_001108721</v>
          </cell>
          <cell r="B1274">
            <v>0</v>
          </cell>
          <cell r="C1274">
            <v>0</v>
          </cell>
          <cell r="D1274">
            <v>0</v>
          </cell>
          <cell r="E1274">
            <v>0</v>
          </cell>
          <cell r="F1274">
            <v>9.9853369614923606E-3</v>
          </cell>
        </row>
        <row r="1275">
          <cell r="A1275" t="str">
            <v>NM_001277425</v>
          </cell>
          <cell r="B1275">
            <v>0.76510234032631996</v>
          </cell>
          <cell r="C1275">
            <v>1.2871270335692999</v>
          </cell>
          <cell r="D1275">
            <v>0.81264231190042302</v>
          </cell>
          <cell r="E1275">
            <v>2.3159455126494399</v>
          </cell>
          <cell r="F1275">
            <v>2.7542715023556701</v>
          </cell>
        </row>
        <row r="1276">
          <cell r="A1276" t="str">
            <v>NM_019173</v>
          </cell>
          <cell r="B1276">
            <v>0</v>
          </cell>
          <cell r="C1276">
            <v>0</v>
          </cell>
          <cell r="D1276">
            <v>0</v>
          </cell>
          <cell r="E1276">
            <v>0</v>
          </cell>
          <cell r="F1276">
            <v>0</v>
          </cell>
        </row>
        <row r="1277">
          <cell r="A1277" t="str">
            <v>NM_022587</v>
          </cell>
          <cell r="B1277">
            <v>0</v>
          </cell>
          <cell r="C1277">
            <v>0</v>
          </cell>
          <cell r="D1277">
            <v>0</v>
          </cell>
          <cell r="E1277">
            <v>0</v>
          </cell>
          <cell r="F1277">
            <v>0</v>
          </cell>
        </row>
        <row r="1278">
          <cell r="A1278" t="str">
            <v>NM_001012134</v>
          </cell>
          <cell r="B1278">
            <v>0.63660198632042397</v>
          </cell>
          <cell r="C1278">
            <v>0.351423392037361</v>
          </cell>
          <cell r="D1278">
            <v>0.11990223345310801</v>
          </cell>
          <cell r="E1278">
            <v>2.5331413823227198</v>
          </cell>
          <cell r="F1278">
            <v>3.5313346925643199</v>
          </cell>
        </row>
        <row r="1279">
          <cell r="A1279" t="str">
            <v>NM_019357</v>
          </cell>
          <cell r="B1279">
            <v>193.20854643498399</v>
          </cell>
          <cell r="C1279">
            <v>258.00659264208099</v>
          </cell>
          <cell r="D1279">
            <v>225.38665050359899</v>
          </cell>
          <cell r="E1279">
            <v>157.73379100346901</v>
          </cell>
          <cell r="F1279">
            <v>169.276348937645</v>
          </cell>
        </row>
        <row r="1280">
          <cell r="A1280" t="str">
            <v>NM_001109165</v>
          </cell>
          <cell r="B1280">
            <v>0.71692012187903797</v>
          </cell>
          <cell r="C1280">
            <v>2.01322109632466</v>
          </cell>
          <cell r="D1280">
            <v>2.6418900014769701E-2</v>
          </cell>
          <cell r="E1280">
            <v>1.40873609336212</v>
          </cell>
          <cell r="F1280">
            <v>0</v>
          </cell>
        </row>
        <row r="1281">
          <cell r="A1281" t="str">
            <v>NM_001004250</v>
          </cell>
          <cell r="B1281">
            <v>201.14909985880601</v>
          </cell>
          <cell r="C1281">
            <v>272.40528131701899</v>
          </cell>
          <cell r="D1281">
            <v>174.28988654743799</v>
          </cell>
          <cell r="E1281">
            <v>190.954078388</v>
          </cell>
          <cell r="F1281">
            <v>230.66217809113101</v>
          </cell>
        </row>
        <row r="1282">
          <cell r="A1282" t="str">
            <v>NM_133601</v>
          </cell>
          <cell r="B1282">
            <v>6.1528107966603196</v>
          </cell>
          <cell r="C1282">
            <v>0.65802458083100102</v>
          </cell>
          <cell r="D1282">
            <v>6.6686604466733102E-3</v>
          </cell>
          <cell r="E1282">
            <v>1.13879865400797</v>
          </cell>
          <cell r="F1282">
            <v>5.8013540906072398</v>
          </cell>
        </row>
        <row r="1283">
          <cell r="A1283" t="str">
            <v>NM_001135799</v>
          </cell>
          <cell r="B1283">
            <v>0</v>
          </cell>
          <cell r="C1283">
            <v>0</v>
          </cell>
          <cell r="D1283">
            <v>0</v>
          </cell>
          <cell r="E1283">
            <v>0</v>
          </cell>
          <cell r="F1283">
            <v>0</v>
          </cell>
        </row>
        <row r="1284">
          <cell r="A1284" t="str">
            <v>NM_177481</v>
          </cell>
          <cell r="B1284">
            <v>11.9656855753455</v>
          </cell>
          <cell r="C1284">
            <v>8.4486722065305795</v>
          </cell>
          <cell r="D1284">
            <v>7.8517805820498898</v>
          </cell>
          <cell r="E1284">
            <v>6.8697971949785304</v>
          </cell>
          <cell r="F1284">
            <v>22.3158073893803</v>
          </cell>
        </row>
        <row r="1285">
          <cell r="A1285" t="str">
            <v>NM_001100706</v>
          </cell>
          <cell r="B1285">
            <v>9.3781342061324793</v>
          </cell>
          <cell r="C1285">
            <v>18.472078884781801</v>
          </cell>
          <cell r="D1285">
            <v>17.254001786602899</v>
          </cell>
          <cell r="E1285">
            <v>15.2544388871599</v>
          </cell>
          <cell r="F1285">
            <v>27.766560473265798</v>
          </cell>
        </row>
        <row r="1286">
          <cell r="A1286" t="str">
            <v>NM_001106466</v>
          </cell>
          <cell r="B1286">
            <v>0</v>
          </cell>
          <cell r="C1286">
            <v>0</v>
          </cell>
          <cell r="D1286">
            <v>0</v>
          </cell>
          <cell r="E1286">
            <v>0</v>
          </cell>
          <cell r="F1286">
            <v>0</v>
          </cell>
        </row>
        <row r="1287">
          <cell r="A1287" t="str">
            <v>NM_001012042</v>
          </cell>
          <cell r="B1287">
            <v>0</v>
          </cell>
          <cell r="C1287">
            <v>0</v>
          </cell>
          <cell r="D1287">
            <v>0</v>
          </cell>
          <cell r="E1287">
            <v>9.0102901680437792E-3</v>
          </cell>
          <cell r="F1287">
            <v>0</v>
          </cell>
        </row>
        <row r="1288">
          <cell r="A1288" t="str">
            <v>NM_053288</v>
          </cell>
          <cell r="B1288">
            <v>0</v>
          </cell>
          <cell r="C1288">
            <v>0</v>
          </cell>
          <cell r="D1288">
            <v>0</v>
          </cell>
          <cell r="E1288">
            <v>0</v>
          </cell>
          <cell r="F1288">
            <v>0</v>
          </cell>
        </row>
        <row r="1289">
          <cell r="A1289" t="str">
            <v>NM_022533</v>
          </cell>
          <cell r="B1289">
            <v>0.600089085952487</v>
          </cell>
          <cell r="C1289">
            <v>0.79805274167345297</v>
          </cell>
          <cell r="D1289">
            <v>0</v>
          </cell>
          <cell r="E1289">
            <v>0.395316554532057</v>
          </cell>
          <cell r="F1289">
            <v>0.34962218805171102</v>
          </cell>
        </row>
        <row r="1290">
          <cell r="A1290" t="str">
            <v>NM_031520</v>
          </cell>
          <cell r="B1290">
            <v>17.376799865887499</v>
          </cell>
          <cell r="C1290">
            <v>12.643620883156199</v>
          </cell>
          <cell r="D1290">
            <v>14.975028970328401</v>
          </cell>
          <cell r="E1290">
            <v>17.291727391817201</v>
          </cell>
          <cell r="F1290">
            <v>13.9481060713436</v>
          </cell>
        </row>
        <row r="1291">
          <cell r="A1291" t="str">
            <v>NM_139331</v>
          </cell>
          <cell r="B1291">
            <v>0</v>
          </cell>
          <cell r="C1291">
            <v>0</v>
          </cell>
          <cell r="D1291">
            <v>0</v>
          </cell>
          <cell r="E1291">
            <v>0</v>
          </cell>
          <cell r="F1291">
            <v>0</v>
          </cell>
        </row>
        <row r="1292">
          <cell r="A1292" t="str">
            <v>NM_001191882</v>
          </cell>
          <cell r="B1292">
            <v>0.91953090208411403</v>
          </cell>
          <cell r="C1292">
            <v>0.48264428094872602</v>
          </cell>
          <cell r="D1292">
            <v>0</v>
          </cell>
          <cell r="E1292">
            <v>1.04347363594845</v>
          </cell>
          <cell r="F1292">
            <v>1.4249658540277299</v>
          </cell>
        </row>
        <row r="1293">
          <cell r="A1293" t="str">
            <v>NM_017143</v>
          </cell>
          <cell r="B1293">
            <v>0</v>
          </cell>
          <cell r="C1293">
            <v>0</v>
          </cell>
          <cell r="D1293">
            <v>0</v>
          </cell>
          <cell r="E1293">
            <v>0</v>
          </cell>
          <cell r="F1293">
            <v>0</v>
          </cell>
        </row>
        <row r="1294">
          <cell r="A1294" t="str">
            <v>NR_045200</v>
          </cell>
          <cell r="B1294">
            <v>17.935390860382</v>
          </cell>
          <cell r="C1294">
            <v>8.3881274505760199</v>
          </cell>
          <cell r="D1294">
            <v>19.671990462108599</v>
          </cell>
          <cell r="E1294">
            <v>11.409491219802501</v>
          </cell>
          <cell r="F1294">
            <v>13.6843860048421</v>
          </cell>
        </row>
        <row r="1295">
          <cell r="A1295" t="str">
            <v>NM_139088</v>
          </cell>
          <cell r="B1295">
            <v>0</v>
          </cell>
          <cell r="C1295">
            <v>0</v>
          </cell>
          <cell r="D1295">
            <v>0</v>
          </cell>
          <cell r="E1295">
            <v>0</v>
          </cell>
          <cell r="F1295">
            <v>7.8689666190016494E-2</v>
          </cell>
        </row>
        <row r="1296">
          <cell r="A1296" t="str">
            <v>NM_001105944</v>
          </cell>
          <cell r="B1296">
            <v>8.6724062662532297</v>
          </cell>
          <cell r="C1296">
            <v>11.539673050138701</v>
          </cell>
          <cell r="D1296">
            <v>11.4705510451849</v>
          </cell>
          <cell r="E1296">
            <v>8.4851374444004009</v>
          </cell>
          <cell r="F1296">
            <v>19.6816444099113</v>
          </cell>
        </row>
        <row r="1297">
          <cell r="A1297" t="str">
            <v>NR_032261</v>
          </cell>
          <cell r="B1297">
            <v>0</v>
          </cell>
          <cell r="C1297">
            <v>0</v>
          </cell>
          <cell r="D1297">
            <v>0</v>
          </cell>
          <cell r="E1297">
            <v>0</v>
          </cell>
          <cell r="F1297">
            <v>0</v>
          </cell>
        </row>
        <row r="1298">
          <cell r="A1298" t="str">
            <v>NM_001000894</v>
          </cell>
          <cell r="B1298">
            <v>0</v>
          </cell>
          <cell r="C1298">
            <v>0</v>
          </cell>
          <cell r="D1298">
            <v>0</v>
          </cell>
          <cell r="E1298">
            <v>0</v>
          </cell>
          <cell r="F1298">
            <v>0</v>
          </cell>
        </row>
        <row r="1299">
          <cell r="A1299" t="str">
            <v>NM_001012194</v>
          </cell>
          <cell r="B1299">
            <v>10.4161031301219</v>
          </cell>
          <cell r="C1299">
            <v>4.28937769795857</v>
          </cell>
          <cell r="D1299">
            <v>11.8223477351622</v>
          </cell>
          <cell r="E1299">
            <v>11.877827912669201</v>
          </cell>
          <cell r="F1299">
            <v>7.0468162902796303</v>
          </cell>
        </row>
        <row r="1300">
          <cell r="A1300" t="str">
            <v>NM_001191967</v>
          </cell>
          <cell r="B1300">
            <v>3.9692582452214702</v>
          </cell>
          <cell r="C1300">
            <v>6.19127158290246</v>
          </cell>
          <cell r="D1300">
            <v>1.6541556501873</v>
          </cell>
          <cell r="E1300">
            <v>0.95054574418805204</v>
          </cell>
          <cell r="F1300">
            <v>9.9682001301264194</v>
          </cell>
        </row>
        <row r="1301">
          <cell r="A1301" t="str">
            <v>NM_053668</v>
          </cell>
          <cell r="B1301">
            <v>0.51343383171791201</v>
          </cell>
          <cell r="C1301">
            <v>0.228319316882692</v>
          </cell>
          <cell r="D1301">
            <v>0.20952500887289699</v>
          </cell>
          <cell r="E1301">
            <v>0.71799971237701798</v>
          </cell>
          <cell r="F1301">
            <v>0.78606122925132005</v>
          </cell>
        </row>
        <row r="1302">
          <cell r="A1302" t="str">
            <v>NM_022514</v>
          </cell>
          <cell r="B1302">
            <v>78.022693934674294</v>
          </cell>
          <cell r="C1302">
            <v>99.895457232365899</v>
          </cell>
          <cell r="D1302">
            <v>163.22626766225301</v>
          </cell>
          <cell r="E1302">
            <v>76.722620780892797</v>
          </cell>
          <cell r="F1302">
            <v>162.271311547734</v>
          </cell>
        </row>
        <row r="1303">
          <cell r="A1303" t="str">
            <v>NM_001271083</v>
          </cell>
          <cell r="B1303">
            <v>0</v>
          </cell>
          <cell r="C1303">
            <v>0</v>
          </cell>
          <cell r="D1303">
            <v>0</v>
          </cell>
          <cell r="E1303">
            <v>2.8740277368295999</v>
          </cell>
          <cell r="F1303">
            <v>1.8345525698195399E-2</v>
          </cell>
        </row>
        <row r="1304">
          <cell r="A1304" t="str">
            <v>NM_053994</v>
          </cell>
          <cell r="B1304">
            <v>0</v>
          </cell>
          <cell r="C1304">
            <v>0</v>
          </cell>
          <cell r="D1304">
            <v>0</v>
          </cell>
          <cell r="E1304">
            <v>0</v>
          </cell>
          <cell r="F1304">
            <v>0</v>
          </cell>
        </row>
        <row r="1305">
          <cell r="A1305" t="str">
            <v>NM_001008817</v>
          </cell>
          <cell r="B1305">
            <v>0</v>
          </cell>
          <cell r="C1305">
            <v>0</v>
          </cell>
          <cell r="D1305">
            <v>0</v>
          </cell>
          <cell r="E1305">
            <v>0</v>
          </cell>
          <cell r="F1305">
            <v>0</v>
          </cell>
        </row>
        <row r="1306">
          <cell r="A1306" t="str">
            <v>NM_017164</v>
          </cell>
          <cell r="B1306">
            <v>0</v>
          </cell>
          <cell r="C1306">
            <v>0</v>
          </cell>
          <cell r="D1306">
            <v>0</v>
          </cell>
          <cell r="E1306">
            <v>0</v>
          </cell>
          <cell r="F1306">
            <v>0</v>
          </cell>
        </row>
        <row r="1307">
          <cell r="A1307" t="str">
            <v>NM_031830</v>
          </cell>
          <cell r="B1307">
            <v>42.284352170591497</v>
          </cell>
          <cell r="C1307">
            <v>76.382027631958294</v>
          </cell>
          <cell r="D1307">
            <v>32.379008871175699</v>
          </cell>
          <cell r="E1307">
            <v>52.468372921126701</v>
          </cell>
          <cell r="F1307">
            <v>30.357699011328101</v>
          </cell>
        </row>
        <row r="1308">
          <cell r="A1308" t="str">
            <v>NM_001048047</v>
          </cell>
          <cell r="B1308">
            <v>3.0671427890566701E-2</v>
          </cell>
          <cell r="C1308">
            <v>7.7969779550208003</v>
          </cell>
          <cell r="D1308">
            <v>2.5995955932200498E-2</v>
          </cell>
          <cell r="E1308">
            <v>6.1413189876072E-2</v>
          </cell>
          <cell r="F1308">
            <v>9.1403513714490892</v>
          </cell>
        </row>
        <row r="1309">
          <cell r="A1309" t="str">
            <v>NR_031924</v>
          </cell>
          <cell r="B1309">
            <v>0</v>
          </cell>
          <cell r="C1309">
            <v>0</v>
          </cell>
          <cell r="D1309">
            <v>0</v>
          </cell>
          <cell r="E1309">
            <v>0</v>
          </cell>
          <cell r="F1309">
            <v>0</v>
          </cell>
        </row>
        <row r="1310">
          <cell r="A1310" t="str">
            <v>NM_139081</v>
          </cell>
          <cell r="B1310">
            <v>182.55060190436299</v>
          </cell>
          <cell r="C1310">
            <v>203.014870953193</v>
          </cell>
          <cell r="D1310">
            <v>172.57519708917999</v>
          </cell>
          <cell r="E1310">
            <v>114.337238998289</v>
          </cell>
          <cell r="F1310">
            <v>181.08844982623</v>
          </cell>
        </row>
        <row r="1311">
          <cell r="A1311" t="str">
            <v>NM_001191960</v>
          </cell>
          <cell r="B1311">
            <v>5.8221896867066203</v>
          </cell>
          <cell r="C1311">
            <v>0.93893744838733895</v>
          </cell>
          <cell r="D1311">
            <v>1.15125403369437</v>
          </cell>
          <cell r="E1311">
            <v>3.4814012419037601</v>
          </cell>
          <cell r="F1311">
            <v>0.340343778060191</v>
          </cell>
        </row>
        <row r="1312">
          <cell r="A1312" t="str">
            <v>NM_001191830</v>
          </cell>
          <cell r="B1312">
            <v>0</v>
          </cell>
          <cell r="C1312">
            <v>0</v>
          </cell>
          <cell r="D1312">
            <v>0</v>
          </cell>
          <cell r="E1312">
            <v>0</v>
          </cell>
          <cell r="F1312">
            <v>0</v>
          </cell>
        </row>
        <row r="1313">
          <cell r="A1313" t="str">
            <v>NM_145879</v>
          </cell>
          <cell r="B1313">
            <v>9.5029809354474901E-2</v>
          </cell>
          <cell r="C1313">
            <v>0</v>
          </cell>
          <cell r="D1313">
            <v>0</v>
          </cell>
          <cell r="E1313">
            <v>0.13591252574117399</v>
          </cell>
          <cell r="F1313">
            <v>4.62098443338349</v>
          </cell>
        </row>
        <row r="1314">
          <cell r="A1314" t="str">
            <v>NM_001106355</v>
          </cell>
          <cell r="B1314">
            <v>25.138327858631701</v>
          </cell>
          <cell r="C1314">
            <v>35.9307771072937</v>
          </cell>
          <cell r="D1314">
            <v>55.2423162143836</v>
          </cell>
          <cell r="E1314">
            <v>9.2578629075610603</v>
          </cell>
          <cell r="F1314">
            <v>26.443577076016702</v>
          </cell>
        </row>
        <row r="1315">
          <cell r="A1315" t="str">
            <v>NM_001170606</v>
          </cell>
          <cell r="B1315">
            <v>0</v>
          </cell>
          <cell r="C1315">
            <v>0</v>
          </cell>
          <cell r="D1315">
            <v>0</v>
          </cell>
          <cell r="E1315">
            <v>0</v>
          </cell>
          <cell r="F1315">
            <v>0</v>
          </cell>
        </row>
        <row r="1316">
          <cell r="A1316" t="str">
            <v>NM_019159</v>
          </cell>
          <cell r="B1316">
            <v>2.31037192143032</v>
          </cell>
          <cell r="C1316">
            <v>2.0404080029337099</v>
          </cell>
          <cell r="D1316">
            <v>3.9300873628397701</v>
          </cell>
          <cell r="E1316">
            <v>1.38885420028769</v>
          </cell>
          <cell r="F1316">
            <v>1.5156755626863401</v>
          </cell>
        </row>
        <row r="1317">
          <cell r="A1317" t="str">
            <v>NR_031773</v>
          </cell>
          <cell r="B1317">
            <v>0</v>
          </cell>
          <cell r="C1317">
            <v>0</v>
          </cell>
          <cell r="D1317">
            <v>0</v>
          </cell>
          <cell r="E1317">
            <v>0</v>
          </cell>
          <cell r="F1317">
            <v>0</v>
          </cell>
        </row>
        <row r="1318">
          <cell r="A1318" t="str">
            <v>NM_053646</v>
          </cell>
          <cell r="B1318">
            <v>1.75647612304686</v>
          </cell>
          <cell r="C1318">
            <v>1.49103097834105</v>
          </cell>
          <cell r="D1318">
            <v>3.6047707714757302</v>
          </cell>
          <cell r="E1318">
            <v>0.53718474187610199</v>
          </cell>
          <cell r="F1318">
            <v>0</v>
          </cell>
        </row>
        <row r="1319">
          <cell r="A1319" t="str">
            <v>NM_212463</v>
          </cell>
          <cell r="B1319">
            <v>25.752446674586899</v>
          </cell>
          <cell r="C1319">
            <v>15.1711548931692</v>
          </cell>
          <cell r="D1319">
            <v>17.603230037266101</v>
          </cell>
          <cell r="E1319">
            <v>22.730949455714399</v>
          </cell>
          <cell r="F1319">
            <v>25.795921290907302</v>
          </cell>
        </row>
        <row r="1320">
          <cell r="A1320" t="str">
            <v>NM_001106434</v>
          </cell>
          <cell r="B1320">
            <v>178.59937935402201</v>
          </cell>
          <cell r="C1320">
            <v>152.02945147102201</v>
          </cell>
          <cell r="D1320">
            <v>170.00011363311</v>
          </cell>
          <cell r="E1320">
            <v>163.68181367059299</v>
          </cell>
          <cell r="F1320">
            <v>162.67259332366399</v>
          </cell>
        </row>
        <row r="1321">
          <cell r="A1321" t="str">
            <v>NM_203512</v>
          </cell>
          <cell r="B1321">
            <v>0</v>
          </cell>
          <cell r="C1321">
            <v>0</v>
          </cell>
          <cell r="D1321">
            <v>0</v>
          </cell>
          <cell r="E1321">
            <v>0</v>
          </cell>
          <cell r="F1321">
            <v>0</v>
          </cell>
        </row>
        <row r="1322">
          <cell r="A1322" t="str">
            <v>NM_001108901</v>
          </cell>
          <cell r="B1322">
            <v>0.63508195160609704</v>
          </cell>
          <cell r="C1322">
            <v>0.11316328260300899</v>
          </cell>
          <cell r="D1322">
            <v>3.3829355939562902</v>
          </cell>
          <cell r="E1322">
            <v>4.5989882080559097E-2</v>
          </cell>
          <cell r="F1322">
            <v>4.3792279161779503E-2</v>
          </cell>
        </row>
        <row r="1323">
          <cell r="A1323" t="str">
            <v>NM_001107277</v>
          </cell>
          <cell r="B1323">
            <v>0</v>
          </cell>
          <cell r="C1323">
            <v>0</v>
          </cell>
          <cell r="D1323">
            <v>0</v>
          </cell>
          <cell r="E1323">
            <v>0</v>
          </cell>
          <cell r="F1323">
            <v>0</v>
          </cell>
        </row>
        <row r="1324">
          <cell r="A1324" t="str">
            <v>NM_001108146</v>
          </cell>
          <cell r="B1324">
            <v>0.24541496987497</v>
          </cell>
          <cell r="C1324">
            <v>0.77431784213034005</v>
          </cell>
          <cell r="D1324">
            <v>0</v>
          </cell>
          <cell r="E1324">
            <v>0.16460445537468699</v>
          </cell>
          <cell r="F1324">
            <v>0.26846284908371998</v>
          </cell>
        </row>
        <row r="1325">
          <cell r="A1325" t="str">
            <v>NM_133305</v>
          </cell>
          <cell r="B1325">
            <v>4.2452345409108796</v>
          </cell>
          <cell r="C1325">
            <v>5.2462371705299198</v>
          </cell>
          <cell r="D1325">
            <v>2.7258349475670601E-2</v>
          </cell>
          <cell r="E1325">
            <v>1.61908648170709</v>
          </cell>
          <cell r="F1325">
            <v>0.37100196214120401</v>
          </cell>
        </row>
        <row r="1326">
          <cell r="A1326" t="str">
            <v>NM_001008331</v>
          </cell>
          <cell r="B1326">
            <v>20.772240719592698</v>
          </cell>
          <cell r="C1326">
            <v>19.8457564768668</v>
          </cell>
          <cell r="D1326">
            <v>9.6157486721518293</v>
          </cell>
          <cell r="E1326">
            <v>27.407874565479101</v>
          </cell>
          <cell r="F1326">
            <v>23.287788814225099</v>
          </cell>
        </row>
        <row r="1327">
          <cell r="A1327" t="str">
            <v>NM_001134739</v>
          </cell>
          <cell r="B1327">
            <v>78.094247819990599</v>
          </cell>
          <cell r="C1327">
            <v>101.234718886529</v>
          </cell>
          <cell r="D1327">
            <v>105.90630590735</v>
          </cell>
          <cell r="E1327">
            <v>76.645717210534499</v>
          </cell>
          <cell r="F1327">
            <v>75.182384600930604</v>
          </cell>
        </row>
        <row r="1328">
          <cell r="A1328" t="str">
            <v>NM_001011559</v>
          </cell>
          <cell r="B1328">
            <v>1.50180087851627E-2</v>
          </cell>
          <cell r="C1328">
            <v>3.6767885554660702</v>
          </cell>
          <cell r="D1328">
            <v>8.4858019644305002E-3</v>
          </cell>
          <cell r="E1328">
            <v>0.51262967972302398</v>
          </cell>
          <cell r="F1328">
            <v>0.96086830813234902</v>
          </cell>
        </row>
        <row r="1329">
          <cell r="A1329" t="str">
            <v>NM_138847</v>
          </cell>
          <cell r="B1329">
            <v>24.862345442751</v>
          </cell>
          <cell r="C1329">
            <v>37.551246533351602</v>
          </cell>
          <cell r="D1329">
            <v>30.4014201277013</v>
          </cell>
          <cell r="E1329">
            <v>20.5332417552941</v>
          </cell>
          <cell r="F1329">
            <v>19.7747933409083</v>
          </cell>
        </row>
        <row r="1330">
          <cell r="A1330" t="str">
            <v>NM_001108265</v>
          </cell>
          <cell r="B1330">
            <v>5.5848202641802303</v>
          </cell>
          <cell r="C1330">
            <v>7.2892627165560802</v>
          </cell>
          <cell r="D1330">
            <v>4.7759377022498501</v>
          </cell>
          <cell r="E1330">
            <v>2.4857842587273402</v>
          </cell>
          <cell r="F1330">
            <v>7.9167581007888801</v>
          </cell>
        </row>
        <row r="1331">
          <cell r="A1331" t="str">
            <v>NM_001001013</v>
          </cell>
          <cell r="B1331">
            <v>0</v>
          </cell>
          <cell r="C1331">
            <v>0</v>
          </cell>
          <cell r="D1331">
            <v>0</v>
          </cell>
          <cell r="E1331">
            <v>0</v>
          </cell>
          <cell r="F1331">
            <v>0</v>
          </cell>
        </row>
        <row r="1332">
          <cell r="A1332" t="str">
            <v>NM_001105843</v>
          </cell>
          <cell r="B1332">
            <v>1.9682255744400701</v>
          </cell>
          <cell r="C1332">
            <v>0.94040140900254099</v>
          </cell>
          <cell r="D1332">
            <v>0</v>
          </cell>
          <cell r="E1332">
            <v>2.3865808488523301</v>
          </cell>
          <cell r="F1332">
            <v>1.14105425226363</v>
          </cell>
        </row>
        <row r="1333">
          <cell r="A1333" t="str">
            <v>NM_001106740</v>
          </cell>
          <cell r="B1333">
            <v>8.3130484682329104</v>
          </cell>
          <cell r="C1333">
            <v>6.3267125042828303</v>
          </cell>
          <cell r="D1333">
            <v>7.1782142800402102</v>
          </cell>
          <cell r="E1333">
            <v>8.0346529753396894</v>
          </cell>
          <cell r="F1333">
            <v>3.3909591342357599</v>
          </cell>
        </row>
        <row r="1334">
          <cell r="A1334" t="str">
            <v>NM_001106685</v>
          </cell>
          <cell r="B1334">
            <v>0.69545302782149299</v>
          </cell>
          <cell r="C1334">
            <v>0</v>
          </cell>
          <cell r="D1334">
            <v>0</v>
          </cell>
          <cell r="E1334">
            <v>0</v>
          </cell>
          <cell r="F1334">
            <v>0.30813906031872901</v>
          </cell>
        </row>
        <row r="1335">
          <cell r="A1335" t="str">
            <v>NM_001008330</v>
          </cell>
          <cell r="B1335">
            <v>45.154457104695297</v>
          </cell>
          <cell r="C1335">
            <v>52.173587249676402</v>
          </cell>
          <cell r="D1335">
            <v>39.5586955367393</v>
          </cell>
          <cell r="E1335">
            <v>29.3081601803814</v>
          </cell>
          <cell r="F1335">
            <v>14.382586151417399</v>
          </cell>
        </row>
        <row r="1336">
          <cell r="A1336" t="str">
            <v>NM_001108984</v>
          </cell>
          <cell r="B1336">
            <v>5.3745376266648801</v>
          </cell>
          <cell r="C1336">
            <v>4.5078841819562401</v>
          </cell>
          <cell r="D1336">
            <v>5.8452889336657803</v>
          </cell>
          <cell r="E1336">
            <v>6.2541491204014799</v>
          </cell>
          <cell r="F1336">
            <v>1.9772066346700401</v>
          </cell>
        </row>
        <row r="1337">
          <cell r="A1337" t="str">
            <v>NM_001270628</v>
          </cell>
          <cell r="B1337">
            <v>21.977422271435</v>
          </cell>
          <cell r="C1337">
            <v>20.223830090407802</v>
          </cell>
          <cell r="D1337">
            <v>30.808764004289198</v>
          </cell>
          <cell r="E1337">
            <v>16.063288240144299</v>
          </cell>
          <cell r="F1337">
            <v>34.153815715398103</v>
          </cell>
        </row>
        <row r="1338">
          <cell r="A1338" t="str">
            <v>NM_134326</v>
          </cell>
          <cell r="B1338">
            <v>0</v>
          </cell>
          <cell r="C1338">
            <v>0</v>
          </cell>
          <cell r="D1338">
            <v>0</v>
          </cell>
          <cell r="E1338">
            <v>0</v>
          </cell>
          <cell r="F1338">
            <v>0</v>
          </cell>
        </row>
        <row r="1339">
          <cell r="A1339" t="str">
            <v>NM_001025055</v>
          </cell>
          <cell r="B1339">
            <v>0.25556508053371702</v>
          </cell>
          <cell r="C1339">
            <v>0.16123381761714101</v>
          </cell>
          <cell r="D1339">
            <v>10.324953233290399</v>
          </cell>
          <cell r="E1339">
            <v>0.38987901667241298</v>
          </cell>
          <cell r="F1339">
            <v>3.8996727720528798E-3</v>
          </cell>
        </row>
        <row r="1340">
          <cell r="A1340" t="str">
            <v>NM_001001083</v>
          </cell>
          <cell r="B1340">
            <v>0</v>
          </cell>
          <cell r="C1340">
            <v>0</v>
          </cell>
          <cell r="D1340">
            <v>0</v>
          </cell>
          <cell r="E1340">
            <v>0</v>
          </cell>
          <cell r="F1340">
            <v>0</v>
          </cell>
        </row>
        <row r="1341">
          <cell r="A1341" t="str">
            <v>NM_017210</v>
          </cell>
          <cell r="B1341">
            <v>0</v>
          </cell>
          <cell r="C1341">
            <v>0</v>
          </cell>
          <cell r="D1341">
            <v>0</v>
          </cell>
          <cell r="E1341">
            <v>0</v>
          </cell>
          <cell r="F1341">
            <v>0</v>
          </cell>
        </row>
        <row r="1342">
          <cell r="A1342" t="str">
            <v>NM_001113740</v>
          </cell>
          <cell r="B1342">
            <v>2.1077677492785001</v>
          </cell>
          <cell r="C1342">
            <v>0.12660399726166799</v>
          </cell>
          <cell r="D1342">
            <v>2.7398636746587801</v>
          </cell>
          <cell r="E1342">
            <v>1.27454516606695</v>
          </cell>
          <cell r="F1342">
            <v>0.34645480462982498</v>
          </cell>
        </row>
        <row r="1343">
          <cell r="A1343" t="str">
            <v>NM_053953</v>
          </cell>
          <cell r="B1343">
            <v>0.75911784029152496</v>
          </cell>
          <cell r="C1343">
            <v>0</v>
          </cell>
          <cell r="D1343">
            <v>0</v>
          </cell>
          <cell r="E1343">
            <v>0.233842530681966</v>
          </cell>
          <cell r="F1343">
            <v>0</v>
          </cell>
        </row>
        <row r="1344">
          <cell r="A1344" t="str">
            <v>NM_012878</v>
          </cell>
          <cell r="B1344">
            <v>0</v>
          </cell>
          <cell r="C1344">
            <v>0</v>
          </cell>
          <cell r="D1344">
            <v>0</v>
          </cell>
          <cell r="E1344">
            <v>0</v>
          </cell>
          <cell r="F1344">
            <v>0</v>
          </cell>
        </row>
        <row r="1345">
          <cell r="A1345" t="str">
            <v>NM_001108187</v>
          </cell>
          <cell r="B1345">
            <v>17.6284636001796</v>
          </cell>
          <cell r="C1345">
            <v>27.030601204955101</v>
          </cell>
          <cell r="D1345">
            <v>29.3694852113154</v>
          </cell>
          <cell r="E1345">
            <v>15.4709296202158</v>
          </cell>
          <cell r="F1345">
            <v>15.881439711880301</v>
          </cell>
        </row>
        <row r="1346">
          <cell r="A1346" t="str">
            <v>NM_001099508</v>
          </cell>
          <cell r="B1346">
            <v>0</v>
          </cell>
          <cell r="C1346">
            <v>0</v>
          </cell>
          <cell r="D1346">
            <v>0</v>
          </cell>
          <cell r="E1346">
            <v>0</v>
          </cell>
          <cell r="F1346">
            <v>0</v>
          </cell>
        </row>
        <row r="1347">
          <cell r="A1347" t="str">
            <v>NM_001191052</v>
          </cell>
          <cell r="B1347">
            <v>2.4840318763668501</v>
          </cell>
          <cell r="C1347">
            <v>0.70543164352802201</v>
          </cell>
          <cell r="D1347">
            <v>5.6928666444564602</v>
          </cell>
          <cell r="E1347">
            <v>2.2265207234307902</v>
          </cell>
          <cell r="F1347">
            <v>1.9281724064943699</v>
          </cell>
        </row>
        <row r="1348">
          <cell r="A1348" t="str">
            <v>NM_001109649</v>
          </cell>
          <cell r="B1348">
            <v>26.4212889612336</v>
          </cell>
          <cell r="C1348">
            <v>36.332594953288698</v>
          </cell>
          <cell r="D1348">
            <v>41.729496111576402</v>
          </cell>
          <cell r="E1348">
            <v>21.995207859739601</v>
          </cell>
          <cell r="F1348">
            <v>59.977306336153497</v>
          </cell>
        </row>
        <row r="1349">
          <cell r="A1349" t="str">
            <v>NM_001025701</v>
          </cell>
          <cell r="B1349">
            <v>71.947558018434094</v>
          </cell>
          <cell r="C1349">
            <v>46.382657261236197</v>
          </cell>
          <cell r="D1349">
            <v>46.275060011966701</v>
          </cell>
          <cell r="E1349">
            <v>76.324988593456894</v>
          </cell>
          <cell r="F1349">
            <v>36.792363190715797</v>
          </cell>
        </row>
        <row r="1350">
          <cell r="A1350" t="str">
            <v>NM_001012173</v>
          </cell>
          <cell r="B1350">
            <v>4.93721857893222</v>
          </cell>
          <cell r="C1350">
            <v>0.75804116980194303</v>
          </cell>
          <cell r="D1350">
            <v>0</v>
          </cell>
          <cell r="E1350">
            <v>1.0116284887095499</v>
          </cell>
          <cell r="F1350">
            <v>3.5277113351731599</v>
          </cell>
        </row>
        <row r="1351">
          <cell r="A1351" t="str">
            <v>NM_001002827</v>
          </cell>
          <cell r="B1351">
            <v>2.9325238435415502</v>
          </cell>
          <cell r="C1351">
            <v>0.21336190572368899</v>
          </cell>
          <cell r="D1351">
            <v>2.4196336530910498</v>
          </cell>
          <cell r="E1351">
            <v>1.3758127788705401</v>
          </cell>
          <cell r="F1351">
            <v>4.5674218636431601</v>
          </cell>
        </row>
        <row r="1352">
          <cell r="A1352" t="str">
            <v>NM_001108330</v>
          </cell>
          <cell r="B1352">
            <v>56.555478971856097</v>
          </cell>
          <cell r="C1352">
            <v>76.693396839458899</v>
          </cell>
          <cell r="D1352">
            <v>124.207595420598</v>
          </cell>
          <cell r="E1352">
            <v>73.537298063540604</v>
          </cell>
          <cell r="F1352">
            <v>144.129505856446</v>
          </cell>
        </row>
        <row r="1353">
          <cell r="A1353" t="str">
            <v>NM_001024366</v>
          </cell>
          <cell r="B1353">
            <v>3.2452708639202098E-2</v>
          </cell>
          <cell r="C1353">
            <v>0.16123381761714101</v>
          </cell>
          <cell r="D1353">
            <v>0</v>
          </cell>
          <cell r="E1353">
            <v>5.5697002381773303E-2</v>
          </cell>
          <cell r="F1353">
            <v>0</v>
          </cell>
        </row>
        <row r="1354">
          <cell r="A1354" t="str">
            <v>NM_001106174</v>
          </cell>
          <cell r="B1354">
            <v>1.0347554036051501</v>
          </cell>
          <cell r="C1354">
            <v>4.9655313989356804</v>
          </cell>
          <cell r="D1354">
            <v>7.31310382958966</v>
          </cell>
          <cell r="E1354">
            <v>2.88059414596548</v>
          </cell>
          <cell r="F1354">
            <v>1.3158623663307101</v>
          </cell>
        </row>
        <row r="1355">
          <cell r="A1355" t="str">
            <v>NM_001013158</v>
          </cell>
          <cell r="B1355">
            <v>50.926911321688799</v>
          </cell>
          <cell r="C1355">
            <v>31.875079371162801</v>
          </cell>
          <cell r="D1355">
            <v>70.933179434301394</v>
          </cell>
          <cell r="E1355">
            <v>29.907726084982102</v>
          </cell>
          <cell r="F1355">
            <v>38.264129666475696</v>
          </cell>
        </row>
        <row r="1356">
          <cell r="A1356" t="str">
            <v>NM_001029924</v>
          </cell>
          <cell r="B1356">
            <v>0</v>
          </cell>
          <cell r="C1356">
            <v>3.3136827119375198E-2</v>
          </cell>
          <cell r="D1356">
            <v>0</v>
          </cell>
          <cell r="E1356">
            <v>0</v>
          </cell>
          <cell r="F1356">
            <v>1.28233924499881E-2</v>
          </cell>
        </row>
        <row r="1357">
          <cell r="A1357" t="str">
            <v>NM_001000696</v>
          </cell>
          <cell r="B1357">
            <v>0</v>
          </cell>
          <cell r="C1357">
            <v>0</v>
          </cell>
          <cell r="D1357">
            <v>0</v>
          </cell>
          <cell r="E1357">
            <v>0</v>
          </cell>
          <cell r="F1357">
            <v>0</v>
          </cell>
        </row>
        <row r="1358">
          <cell r="A1358" t="str">
            <v>NM_176077</v>
          </cell>
          <cell r="B1358">
            <v>19.788634353034201</v>
          </cell>
          <cell r="C1358">
            <v>52.265825962704298</v>
          </cell>
          <cell r="D1358">
            <v>50.393540270937798</v>
          </cell>
          <cell r="E1358">
            <v>45.845935624234599</v>
          </cell>
          <cell r="F1358">
            <v>42.886810264704799</v>
          </cell>
        </row>
        <row r="1359">
          <cell r="A1359" t="str">
            <v>NM_001012004</v>
          </cell>
          <cell r="B1359">
            <v>9.8258939505349208</v>
          </cell>
          <cell r="C1359">
            <v>8.6534356135550201</v>
          </cell>
          <cell r="D1359">
            <v>8.6392010101799706</v>
          </cell>
          <cell r="E1359">
            <v>6.1667204260788697</v>
          </cell>
          <cell r="F1359">
            <v>5.5364096575767698</v>
          </cell>
        </row>
        <row r="1360">
          <cell r="A1360" t="str">
            <v>NM_001134571</v>
          </cell>
          <cell r="B1360">
            <v>47.536446725725902</v>
          </cell>
          <cell r="C1360">
            <v>15.733484166948299</v>
          </cell>
          <cell r="D1360">
            <v>18.880135549658601</v>
          </cell>
          <cell r="E1360">
            <v>16.4433849793155</v>
          </cell>
          <cell r="F1360">
            <v>68.475634004350695</v>
          </cell>
        </row>
        <row r="1361">
          <cell r="A1361" t="str">
            <v>NM_001100158</v>
          </cell>
          <cell r="B1361">
            <v>213.83875430997799</v>
          </cell>
          <cell r="C1361">
            <v>160.600820579307</v>
          </cell>
          <cell r="D1361">
            <v>184.06624278470301</v>
          </cell>
          <cell r="E1361">
            <v>130.89734441355299</v>
          </cell>
          <cell r="F1361">
            <v>226.52036826088101</v>
          </cell>
        </row>
        <row r="1362">
          <cell r="A1362" t="str">
            <v>NM_001013862</v>
          </cell>
          <cell r="B1362">
            <v>16.131142536847399</v>
          </cell>
          <cell r="C1362">
            <v>18.214516129089901</v>
          </cell>
          <cell r="D1362">
            <v>9.0846982885224303</v>
          </cell>
          <cell r="E1362">
            <v>26.126736088966599</v>
          </cell>
          <cell r="F1362">
            <v>15.200202303837701</v>
          </cell>
        </row>
        <row r="1363">
          <cell r="A1363" t="str">
            <v>NM_001000956</v>
          </cell>
          <cell r="B1363">
            <v>0</v>
          </cell>
          <cell r="C1363">
            <v>0</v>
          </cell>
          <cell r="D1363">
            <v>0</v>
          </cell>
          <cell r="E1363">
            <v>0</v>
          </cell>
          <cell r="F1363">
            <v>0</v>
          </cell>
        </row>
        <row r="1364">
          <cell r="A1364" t="str">
            <v>NM_053808</v>
          </cell>
          <cell r="B1364">
            <v>0</v>
          </cell>
          <cell r="C1364">
            <v>0</v>
          </cell>
          <cell r="D1364">
            <v>0</v>
          </cell>
          <cell r="E1364">
            <v>0</v>
          </cell>
          <cell r="F1364">
            <v>0</v>
          </cell>
        </row>
        <row r="1365">
          <cell r="A1365" t="str">
            <v>NM_016986</v>
          </cell>
          <cell r="B1365">
            <v>94.716985607960893</v>
          </cell>
          <cell r="C1365">
            <v>98.032019094321498</v>
          </cell>
          <cell r="D1365">
            <v>87.823307176172506</v>
          </cell>
          <cell r="E1365">
            <v>52.406649944367203</v>
          </cell>
          <cell r="F1365">
            <v>97.471179985166003</v>
          </cell>
        </row>
        <row r="1366">
          <cell r="A1366" t="str">
            <v>NM_001008915</v>
          </cell>
          <cell r="B1366">
            <v>0</v>
          </cell>
          <cell r="C1366">
            <v>0</v>
          </cell>
          <cell r="D1366">
            <v>0</v>
          </cell>
          <cell r="E1366">
            <v>0</v>
          </cell>
          <cell r="F1366">
            <v>0</v>
          </cell>
        </row>
        <row r="1367">
          <cell r="A1367" t="str">
            <v>NM_001277222</v>
          </cell>
          <cell r="B1367">
            <v>57.118110788474397</v>
          </cell>
          <cell r="C1367">
            <v>87.330876674653396</v>
          </cell>
          <cell r="D1367">
            <v>96.146622542923396</v>
          </cell>
          <cell r="E1367">
            <v>71.510043572849099</v>
          </cell>
          <cell r="F1367">
            <v>78.667775927781804</v>
          </cell>
        </row>
        <row r="1368">
          <cell r="A1368" t="str">
            <v>NM_001106265</v>
          </cell>
          <cell r="B1368">
            <v>1.60132320539108</v>
          </cell>
          <cell r="C1368">
            <v>0.14206796403045499</v>
          </cell>
          <cell r="D1368">
            <v>0.78767330760986398</v>
          </cell>
          <cell r="E1368">
            <v>0.38443104229232</v>
          </cell>
          <cell r="F1368">
            <v>3.04669210825534</v>
          </cell>
        </row>
        <row r="1369">
          <cell r="A1369" t="str">
            <v>NM_031123</v>
          </cell>
          <cell r="B1369">
            <v>2.34762496103244</v>
          </cell>
          <cell r="C1369">
            <v>0.49052668807570798</v>
          </cell>
          <cell r="D1369">
            <v>9.2979400665477701E-3</v>
          </cell>
          <cell r="E1369">
            <v>0.89745069706892899</v>
          </cell>
          <cell r="F1369">
            <v>1.40611513940361E-2</v>
          </cell>
        </row>
        <row r="1370">
          <cell r="A1370" t="str">
            <v>NM_001024311</v>
          </cell>
          <cell r="B1370">
            <v>0.87840111716390201</v>
          </cell>
          <cell r="C1370">
            <v>0</v>
          </cell>
          <cell r="D1370">
            <v>3.3135491024982202</v>
          </cell>
          <cell r="E1370">
            <v>0</v>
          </cell>
          <cell r="F1370">
            <v>1.55009114701816</v>
          </cell>
        </row>
        <row r="1371">
          <cell r="A1371" t="str">
            <v>NM_001106995</v>
          </cell>
          <cell r="B1371">
            <v>0</v>
          </cell>
          <cell r="C1371">
            <v>0</v>
          </cell>
          <cell r="D1371">
            <v>0</v>
          </cell>
          <cell r="E1371">
            <v>0</v>
          </cell>
          <cell r="F1371">
            <v>5.2664698465714199E-3</v>
          </cell>
        </row>
        <row r="1372">
          <cell r="A1372" t="str">
            <v>NM_001107150</v>
          </cell>
          <cell r="B1372">
            <v>2.9049745036119599</v>
          </cell>
          <cell r="C1372">
            <v>6.33183368973231</v>
          </cell>
          <cell r="D1372">
            <v>7.4122058303216001</v>
          </cell>
          <cell r="E1372">
            <v>2.7151634940429301</v>
          </cell>
          <cell r="F1372">
            <v>5.8718453119849796</v>
          </cell>
        </row>
        <row r="1373">
          <cell r="A1373" t="str">
            <v>NM_001037186</v>
          </cell>
          <cell r="B1373">
            <v>0.62005001819486705</v>
          </cell>
          <cell r="C1373">
            <v>0.23187130296395</v>
          </cell>
          <cell r="D1373">
            <v>8.4763100159244195E-2</v>
          </cell>
          <cell r="E1373">
            <v>3.20392748973154</v>
          </cell>
          <cell r="F1373">
            <v>1.6471915353679101</v>
          </cell>
        </row>
        <row r="1374">
          <cell r="A1374" t="str">
            <v>NM_001108737</v>
          </cell>
          <cell r="B1374">
            <v>8.8688360342802799</v>
          </cell>
          <cell r="C1374">
            <v>15.9748008827157</v>
          </cell>
          <cell r="D1374">
            <v>9.8473595501786004</v>
          </cell>
          <cell r="E1374">
            <v>12.7434088385818</v>
          </cell>
          <cell r="F1374">
            <v>8.2781495879775804</v>
          </cell>
        </row>
        <row r="1375">
          <cell r="A1375" t="str">
            <v>NM_001108747</v>
          </cell>
          <cell r="B1375">
            <v>9.8535387121158795</v>
          </cell>
          <cell r="C1375">
            <v>10.3052587181144</v>
          </cell>
          <cell r="D1375">
            <v>12.6343071021864</v>
          </cell>
          <cell r="E1375">
            <v>13.936427439324699</v>
          </cell>
          <cell r="F1375">
            <v>16.602140524313601</v>
          </cell>
        </row>
        <row r="1376">
          <cell r="A1376" t="str">
            <v>NM_001014772</v>
          </cell>
          <cell r="B1376">
            <v>28.486261280510298</v>
          </cell>
          <cell r="C1376">
            <v>16.860963165604101</v>
          </cell>
          <cell r="D1376">
            <v>30.374763747033601</v>
          </cell>
          <cell r="E1376">
            <v>9.1384273443209896</v>
          </cell>
          <cell r="F1376">
            <v>4.0386930438063304</v>
          </cell>
        </row>
        <row r="1377">
          <cell r="A1377" t="str">
            <v>NM_001106146</v>
          </cell>
          <cell r="B1377">
            <v>0</v>
          </cell>
          <cell r="C1377">
            <v>0</v>
          </cell>
          <cell r="D1377">
            <v>0</v>
          </cell>
          <cell r="E1377">
            <v>0</v>
          </cell>
          <cell r="F1377">
            <v>0</v>
          </cell>
        </row>
        <row r="1378">
          <cell r="A1378" t="str">
            <v>NM_134340</v>
          </cell>
          <cell r="B1378">
            <v>54.139147546347303</v>
          </cell>
          <cell r="C1378">
            <v>30.8384609257362</v>
          </cell>
          <cell r="D1378">
            <v>45.010530751723401</v>
          </cell>
          <cell r="E1378">
            <v>35.726181852502499</v>
          </cell>
          <cell r="F1378">
            <v>52.618566132994097</v>
          </cell>
        </row>
        <row r="1379">
          <cell r="A1379" t="str">
            <v>NM_001108905</v>
          </cell>
          <cell r="B1379">
            <v>3.18503089028885</v>
          </cell>
          <cell r="C1379">
            <v>5.4755111368868796</v>
          </cell>
          <cell r="D1379">
            <v>0.388254851181493</v>
          </cell>
          <cell r="E1379">
            <v>0.99275402416907599</v>
          </cell>
          <cell r="F1379">
            <v>5.0944127846761997</v>
          </cell>
        </row>
        <row r="1380">
          <cell r="A1380" t="str">
            <v>NM_021697</v>
          </cell>
          <cell r="B1380">
            <v>0</v>
          </cell>
          <cell r="C1380">
            <v>0</v>
          </cell>
          <cell r="D1380">
            <v>0</v>
          </cell>
          <cell r="E1380">
            <v>0</v>
          </cell>
          <cell r="F1380">
            <v>0</v>
          </cell>
        </row>
        <row r="1381">
          <cell r="A1381" t="str">
            <v>NR_031849</v>
          </cell>
          <cell r="B1381">
            <v>0</v>
          </cell>
          <cell r="C1381">
            <v>0</v>
          </cell>
          <cell r="D1381">
            <v>0</v>
          </cell>
          <cell r="E1381">
            <v>0</v>
          </cell>
          <cell r="F1381">
            <v>0</v>
          </cell>
        </row>
        <row r="1382">
          <cell r="A1382" t="str">
            <v>NM_001015036</v>
          </cell>
          <cell r="B1382">
            <v>46.557858524642498</v>
          </cell>
          <cell r="C1382">
            <v>91.223048157030902</v>
          </cell>
          <cell r="D1382">
            <v>58.832317527480299</v>
          </cell>
          <cell r="E1382">
            <v>34.293420307564098</v>
          </cell>
          <cell r="F1382">
            <v>106.04483902449</v>
          </cell>
        </row>
        <row r="1383">
          <cell r="A1383" t="str">
            <v>NM_001193568</v>
          </cell>
          <cell r="B1383">
            <v>225.33681222656401</v>
          </cell>
          <cell r="C1383">
            <v>49.886332943614597</v>
          </cell>
          <cell r="D1383">
            <v>118.84216336148999</v>
          </cell>
          <cell r="E1383">
            <v>148.779704981256</v>
          </cell>
          <cell r="F1383">
            <v>128.920844373633</v>
          </cell>
        </row>
        <row r="1384">
          <cell r="A1384" t="str">
            <v>NM_001007020</v>
          </cell>
          <cell r="B1384">
            <v>20.450469044098298</v>
          </cell>
          <cell r="C1384">
            <v>14.074731802058499</v>
          </cell>
          <cell r="D1384">
            <v>46.760438359996698</v>
          </cell>
          <cell r="E1384">
            <v>18.3021102488701</v>
          </cell>
          <cell r="F1384">
            <v>21.6461349886129</v>
          </cell>
        </row>
        <row r="1385">
          <cell r="A1385" t="str">
            <v>NM_001007665</v>
          </cell>
          <cell r="B1385">
            <v>39.423797522849199</v>
          </cell>
          <cell r="C1385">
            <v>66.690807800727399</v>
          </cell>
          <cell r="D1385">
            <v>37.4213390332663</v>
          </cell>
          <cell r="E1385">
            <v>32.183508141011004</v>
          </cell>
          <cell r="F1385">
            <v>39.337192155714099</v>
          </cell>
        </row>
        <row r="1386">
          <cell r="A1386" t="str">
            <v>NM_001000658</v>
          </cell>
          <cell r="B1386">
            <v>0</v>
          </cell>
          <cell r="C1386">
            <v>0</v>
          </cell>
          <cell r="D1386">
            <v>0</v>
          </cell>
          <cell r="E1386">
            <v>0</v>
          </cell>
          <cell r="F1386">
            <v>0</v>
          </cell>
        </row>
        <row r="1387">
          <cell r="A1387" t="str">
            <v>NM_053512</v>
          </cell>
          <cell r="B1387">
            <v>60.280164135581899</v>
          </cell>
          <cell r="C1387">
            <v>84.245465817881097</v>
          </cell>
          <cell r="D1387">
            <v>38.3065948784322</v>
          </cell>
          <cell r="E1387">
            <v>112.643481903257</v>
          </cell>
          <cell r="F1387">
            <v>119.551011521516</v>
          </cell>
        </row>
        <row r="1388">
          <cell r="A1388" t="str">
            <v>NM_139339</v>
          </cell>
          <cell r="B1388">
            <v>0</v>
          </cell>
          <cell r="C1388">
            <v>0</v>
          </cell>
          <cell r="D1388">
            <v>0</v>
          </cell>
          <cell r="E1388">
            <v>0</v>
          </cell>
          <cell r="F1388">
            <v>0</v>
          </cell>
        </row>
        <row r="1389">
          <cell r="A1389" t="str">
            <v>NM_001170551</v>
          </cell>
          <cell r="B1389">
            <v>0.87583865875436195</v>
          </cell>
          <cell r="C1389">
            <v>0.209453809989496</v>
          </cell>
          <cell r="D1389">
            <v>0.46763991208803202</v>
          </cell>
          <cell r="E1389">
            <v>0.82755155033027095</v>
          </cell>
          <cell r="F1389">
            <v>3.24625623504574</v>
          </cell>
        </row>
        <row r="1390">
          <cell r="A1390" t="str">
            <v>NM_001108193</v>
          </cell>
          <cell r="B1390">
            <v>0</v>
          </cell>
          <cell r="C1390">
            <v>0</v>
          </cell>
          <cell r="D1390">
            <v>0</v>
          </cell>
          <cell r="E1390">
            <v>0</v>
          </cell>
          <cell r="F1390">
            <v>0</v>
          </cell>
        </row>
        <row r="1391">
          <cell r="A1391" t="str">
            <v>NM_001109986</v>
          </cell>
          <cell r="B1391">
            <v>58.572120244633098</v>
          </cell>
          <cell r="C1391">
            <v>55.137512946959497</v>
          </cell>
          <cell r="D1391">
            <v>42.876369461063398</v>
          </cell>
          <cell r="E1391">
            <v>39.057166718459101</v>
          </cell>
          <cell r="F1391">
            <v>31.521218258619498</v>
          </cell>
        </row>
        <row r="1392">
          <cell r="A1392" t="str">
            <v>NM_175580</v>
          </cell>
          <cell r="B1392">
            <v>22.0312517186963</v>
          </cell>
          <cell r="C1392">
            <v>14.8162212624679</v>
          </cell>
          <cell r="D1392">
            <v>39.2053672245844</v>
          </cell>
          <cell r="E1392">
            <v>18.0734105386002</v>
          </cell>
          <cell r="F1392">
            <v>36.9671009809163</v>
          </cell>
        </row>
        <row r="1393">
          <cell r="A1393" t="str">
            <v>NM_001110139</v>
          </cell>
          <cell r="B1393">
            <v>20.8564635350148</v>
          </cell>
          <cell r="C1393">
            <v>21.3239802745553</v>
          </cell>
          <cell r="D1393">
            <v>11.6299426821294</v>
          </cell>
          <cell r="E1393">
            <v>20.286183521517199</v>
          </cell>
          <cell r="F1393">
            <v>21.511447945494002</v>
          </cell>
        </row>
        <row r="1394">
          <cell r="A1394" t="str">
            <v>NM_001009677</v>
          </cell>
          <cell r="B1394">
            <v>7.5011915258710902</v>
          </cell>
          <cell r="C1394">
            <v>4.7451317108100897</v>
          </cell>
          <cell r="D1394">
            <v>4.36582288721441</v>
          </cell>
          <cell r="E1394">
            <v>4.7254398807436004</v>
          </cell>
          <cell r="F1394">
            <v>7.7401068935190498</v>
          </cell>
        </row>
        <row r="1395">
          <cell r="A1395" t="str">
            <v>NM_001107173</v>
          </cell>
          <cell r="B1395">
            <v>2.6430599256865501</v>
          </cell>
          <cell r="C1395">
            <v>1.6576410540319899</v>
          </cell>
          <cell r="D1395">
            <v>2.6301123787149101</v>
          </cell>
          <cell r="E1395">
            <v>2.3912816841927902</v>
          </cell>
          <cell r="F1395">
            <v>1.8569957092868199</v>
          </cell>
        </row>
        <row r="1396">
          <cell r="A1396" t="str">
            <v>NM_001000139</v>
          </cell>
          <cell r="B1396">
            <v>0</v>
          </cell>
          <cell r="C1396">
            <v>0</v>
          </cell>
          <cell r="D1396">
            <v>0</v>
          </cell>
          <cell r="E1396">
            <v>0</v>
          </cell>
          <cell r="F1396">
            <v>0</v>
          </cell>
        </row>
        <row r="1397">
          <cell r="A1397" t="str">
            <v>NM_001108045</v>
          </cell>
          <cell r="B1397">
            <v>0</v>
          </cell>
          <cell r="C1397">
            <v>0</v>
          </cell>
          <cell r="D1397">
            <v>0</v>
          </cell>
          <cell r="E1397">
            <v>1.4527023054856201</v>
          </cell>
          <cell r="F1397">
            <v>0</v>
          </cell>
        </row>
        <row r="1398">
          <cell r="A1398" t="str">
            <v>NM_198741</v>
          </cell>
          <cell r="B1398">
            <v>9.8701614315733405E-2</v>
          </cell>
          <cell r="C1398">
            <v>8.1729377651375196E-2</v>
          </cell>
          <cell r="D1398">
            <v>0.25096739793239298</v>
          </cell>
          <cell r="E1398">
            <v>2.82327951355631E-2</v>
          </cell>
          <cell r="F1398">
            <v>0.18976733298114901</v>
          </cell>
        </row>
        <row r="1399">
          <cell r="A1399" t="str">
            <v>NM_001162931</v>
          </cell>
          <cell r="B1399">
            <v>0</v>
          </cell>
          <cell r="C1399">
            <v>0</v>
          </cell>
          <cell r="D1399">
            <v>0</v>
          </cell>
          <cell r="E1399">
            <v>0</v>
          </cell>
          <cell r="F1399">
            <v>0</v>
          </cell>
        </row>
        <row r="1400">
          <cell r="A1400" t="str">
            <v>NM_031648</v>
          </cell>
          <cell r="B1400">
            <v>2.5712976470025</v>
          </cell>
          <cell r="C1400">
            <v>10.478758557456899</v>
          </cell>
          <cell r="D1400">
            <v>9.3155921708094507</v>
          </cell>
          <cell r="E1400">
            <v>9.0567304230076395</v>
          </cell>
          <cell r="F1400">
            <v>2.7303280365473102</v>
          </cell>
        </row>
        <row r="1401">
          <cell r="A1401" t="str">
            <v>NM_001108082</v>
          </cell>
          <cell r="B1401">
            <v>3.1773008788536998</v>
          </cell>
          <cell r="C1401">
            <v>7.0069430991870103</v>
          </cell>
          <cell r="D1401">
            <v>5.0238185218756604</v>
          </cell>
          <cell r="E1401">
            <v>6.1246648418852097</v>
          </cell>
          <cell r="F1401">
            <v>2.9922740907189702</v>
          </cell>
        </row>
        <row r="1402">
          <cell r="A1402" t="str">
            <v>NM_001107201</v>
          </cell>
          <cell r="B1402">
            <v>0</v>
          </cell>
          <cell r="C1402">
            <v>0</v>
          </cell>
          <cell r="D1402">
            <v>0</v>
          </cell>
          <cell r="E1402">
            <v>7.7802125269000096E-3</v>
          </cell>
          <cell r="F1402">
            <v>0</v>
          </cell>
        </row>
        <row r="1403">
          <cell r="A1403" t="str">
            <v>NM_001106257</v>
          </cell>
          <cell r="B1403">
            <v>0.13202049396374299</v>
          </cell>
          <cell r="C1403">
            <v>0.200418000118436</v>
          </cell>
          <cell r="D1403">
            <v>6.2164242446566299E-2</v>
          </cell>
          <cell r="E1403">
            <v>0.117486102371616</v>
          </cell>
          <cell r="F1403">
            <v>0.25147717541364201</v>
          </cell>
        </row>
        <row r="1404">
          <cell r="A1404" t="str">
            <v>NM_001107475</v>
          </cell>
          <cell r="B1404">
            <v>12.6431443784985</v>
          </cell>
          <cell r="C1404">
            <v>10.478308163642099</v>
          </cell>
          <cell r="D1404">
            <v>11.715751709827799</v>
          </cell>
          <cell r="E1404">
            <v>23.3478714027829</v>
          </cell>
          <cell r="F1404">
            <v>17.539258874388</v>
          </cell>
        </row>
        <row r="1405">
          <cell r="A1405" t="str">
            <v>NM_001013079</v>
          </cell>
          <cell r="B1405">
            <v>6.4118475624787203</v>
          </cell>
          <cell r="C1405">
            <v>8.9518647898693704</v>
          </cell>
          <cell r="D1405">
            <v>7.5747193035797702</v>
          </cell>
          <cell r="E1405">
            <v>4.0198507818069098</v>
          </cell>
          <cell r="F1405">
            <v>5.8718185427138696</v>
          </cell>
        </row>
        <row r="1406">
          <cell r="A1406" t="str">
            <v>NM_001107606</v>
          </cell>
          <cell r="B1406">
            <v>0.71278670449908399</v>
          </cell>
          <cell r="C1406">
            <v>0.265598758159515</v>
          </cell>
          <cell r="D1406">
            <v>2.35611234399591</v>
          </cell>
          <cell r="E1406">
            <v>2.07760697782965</v>
          </cell>
          <cell r="F1406">
            <v>1.9665667387322701</v>
          </cell>
        </row>
        <row r="1407">
          <cell r="A1407" t="str">
            <v>NM_001004068</v>
          </cell>
          <cell r="B1407">
            <v>2.9538137931252</v>
          </cell>
          <cell r="C1407">
            <v>13.893929911320599</v>
          </cell>
          <cell r="D1407">
            <v>4.6559381691361201</v>
          </cell>
          <cell r="E1407">
            <v>6.4125714508515097</v>
          </cell>
          <cell r="F1407">
            <v>6.1978516672176998</v>
          </cell>
        </row>
        <row r="1408">
          <cell r="A1408" t="str">
            <v>NM_001000565</v>
          </cell>
          <cell r="B1408">
            <v>0</v>
          </cell>
          <cell r="C1408">
            <v>0</v>
          </cell>
          <cell r="D1408">
            <v>0</v>
          </cell>
          <cell r="E1408">
            <v>0</v>
          </cell>
          <cell r="F1408">
            <v>0</v>
          </cell>
        </row>
        <row r="1409">
          <cell r="A1409" t="str">
            <v>NM_001008385</v>
          </cell>
          <cell r="B1409">
            <v>6.2498245491962399</v>
          </cell>
          <cell r="C1409">
            <v>0</v>
          </cell>
          <cell r="D1409">
            <v>0</v>
          </cell>
          <cell r="E1409">
            <v>0.15493500118859899</v>
          </cell>
          <cell r="F1409">
            <v>1.1715737689907599</v>
          </cell>
        </row>
        <row r="1410">
          <cell r="A1410" t="str">
            <v>NR_032759</v>
          </cell>
          <cell r="B1410">
            <v>0</v>
          </cell>
          <cell r="C1410">
            <v>0</v>
          </cell>
          <cell r="D1410">
            <v>0</v>
          </cell>
          <cell r="E1410">
            <v>0</v>
          </cell>
          <cell r="F1410">
            <v>0</v>
          </cell>
        </row>
        <row r="1411">
          <cell r="A1411" t="str">
            <v>NM_001109642</v>
          </cell>
          <cell r="B1411">
            <v>0</v>
          </cell>
          <cell r="C1411">
            <v>0</v>
          </cell>
          <cell r="D1411">
            <v>0</v>
          </cell>
          <cell r="E1411">
            <v>0</v>
          </cell>
          <cell r="F1411">
            <v>0</v>
          </cell>
        </row>
        <row r="1412">
          <cell r="A1412" t="str">
            <v>NM_001000528</v>
          </cell>
          <cell r="B1412">
            <v>0</v>
          </cell>
          <cell r="C1412">
            <v>0</v>
          </cell>
          <cell r="D1412">
            <v>0</v>
          </cell>
          <cell r="E1412">
            <v>0</v>
          </cell>
          <cell r="F1412">
            <v>0</v>
          </cell>
        </row>
        <row r="1413">
          <cell r="A1413" t="str">
            <v>NM_001109053</v>
          </cell>
          <cell r="B1413">
            <v>0.15023305043835999</v>
          </cell>
          <cell r="C1413">
            <v>4.1466575125163503E-2</v>
          </cell>
          <cell r="D1413">
            <v>0.95263139082403903</v>
          </cell>
          <cell r="E1413">
            <v>0.51567532689574203</v>
          </cell>
          <cell r="F1413">
            <v>0.28260310925263399</v>
          </cell>
        </row>
        <row r="1414">
          <cell r="A1414" t="str">
            <v>NM_001126279</v>
          </cell>
          <cell r="B1414">
            <v>28.702257898985799</v>
          </cell>
          <cell r="C1414">
            <v>15.5169832727042</v>
          </cell>
          <cell r="D1414">
            <v>3.1151571593543101</v>
          </cell>
          <cell r="E1414">
            <v>20.374142674477799</v>
          </cell>
          <cell r="F1414">
            <v>4.7134799222508104</v>
          </cell>
        </row>
        <row r="1415">
          <cell r="A1415" t="str">
            <v>NM_001024318</v>
          </cell>
          <cell r="B1415">
            <v>0.78260955064537396</v>
          </cell>
          <cell r="C1415">
            <v>0</v>
          </cell>
          <cell r="D1415">
            <v>0</v>
          </cell>
          <cell r="E1415">
            <v>0</v>
          </cell>
          <cell r="F1415">
            <v>0</v>
          </cell>
        </row>
        <row r="1416">
          <cell r="A1416" t="str">
            <v>NM_001134705</v>
          </cell>
          <cell r="B1416">
            <v>12.496689901162799</v>
          </cell>
          <cell r="C1416">
            <v>35.870344707922598</v>
          </cell>
          <cell r="D1416">
            <v>45.854429143532997</v>
          </cell>
          <cell r="E1416">
            <v>29.119721978202499</v>
          </cell>
          <cell r="F1416">
            <v>22.671434534510901</v>
          </cell>
        </row>
        <row r="1417">
          <cell r="A1417" t="str">
            <v>NM_001077592</v>
          </cell>
          <cell r="B1417">
            <v>1.05529824355281</v>
          </cell>
          <cell r="C1417">
            <v>0.72819535661512103</v>
          </cell>
          <cell r="D1417">
            <v>2.08700648182249</v>
          </cell>
          <cell r="E1417">
            <v>3.7732436449619402</v>
          </cell>
          <cell r="F1417">
            <v>1.57807610563231</v>
          </cell>
        </row>
        <row r="1418">
          <cell r="A1418" t="str">
            <v>NM_001000929</v>
          </cell>
          <cell r="B1418">
            <v>0</v>
          </cell>
          <cell r="C1418">
            <v>0</v>
          </cell>
          <cell r="D1418">
            <v>0</v>
          </cell>
          <cell r="E1418">
            <v>0</v>
          </cell>
          <cell r="F1418">
            <v>0</v>
          </cell>
        </row>
        <row r="1419">
          <cell r="A1419" t="str">
            <v>NM_178093</v>
          </cell>
          <cell r="B1419">
            <v>106.187646063727</v>
          </cell>
          <cell r="C1419">
            <v>53.229207860427699</v>
          </cell>
          <cell r="D1419">
            <v>59.1722147399798</v>
          </cell>
          <cell r="E1419">
            <v>69.350115727615105</v>
          </cell>
          <cell r="F1419">
            <v>48.005075969534602</v>
          </cell>
        </row>
        <row r="1420">
          <cell r="A1420" t="str">
            <v>NM_001170343</v>
          </cell>
          <cell r="B1420">
            <v>3.62122056636511</v>
          </cell>
          <cell r="C1420">
            <v>6.6970402601136803</v>
          </cell>
          <cell r="D1420">
            <v>17.330877171315901</v>
          </cell>
          <cell r="E1420">
            <v>13.096433734660099</v>
          </cell>
          <cell r="F1420">
            <v>10.0224779071283</v>
          </cell>
        </row>
        <row r="1421">
          <cell r="A1421" t="str">
            <v>NM_001191722</v>
          </cell>
          <cell r="B1421">
            <v>0</v>
          </cell>
          <cell r="C1421">
            <v>0</v>
          </cell>
          <cell r="D1421">
            <v>0</v>
          </cell>
          <cell r="E1421">
            <v>0</v>
          </cell>
          <cell r="F1421">
            <v>0</v>
          </cell>
        </row>
        <row r="1422">
          <cell r="A1422" t="str">
            <v>NM_001106314</v>
          </cell>
          <cell r="B1422">
            <v>131.512546260937</v>
          </cell>
          <cell r="C1422">
            <v>216.14162175894299</v>
          </cell>
          <cell r="D1422">
            <v>330.73631940829802</v>
          </cell>
          <cell r="E1422">
            <v>253.516236654837</v>
          </cell>
          <cell r="F1422">
            <v>298.97625309710901</v>
          </cell>
        </row>
        <row r="1423">
          <cell r="A1423" t="str">
            <v>NM_001109092</v>
          </cell>
          <cell r="B1423">
            <v>2.87230413763782</v>
          </cell>
          <cell r="C1423">
            <v>2.55218390468483</v>
          </cell>
          <cell r="D1423">
            <v>3.7457103894515398</v>
          </cell>
          <cell r="E1423">
            <v>2.5831492710937698</v>
          </cell>
          <cell r="F1423">
            <v>6.1661001645072702</v>
          </cell>
        </row>
        <row r="1424">
          <cell r="A1424" t="str">
            <v>NR_110637</v>
          </cell>
          <cell r="B1424">
            <v>0</v>
          </cell>
          <cell r="C1424">
            <v>0</v>
          </cell>
          <cell r="D1424">
            <v>0</v>
          </cell>
          <cell r="E1424">
            <v>0</v>
          </cell>
          <cell r="F1424">
            <v>0</v>
          </cell>
        </row>
        <row r="1425">
          <cell r="A1425" t="str">
            <v>NM_053306</v>
          </cell>
          <cell r="B1425">
            <v>0</v>
          </cell>
          <cell r="C1425">
            <v>0</v>
          </cell>
          <cell r="D1425">
            <v>0</v>
          </cell>
          <cell r="E1425">
            <v>0</v>
          </cell>
          <cell r="F1425">
            <v>0</v>
          </cell>
        </row>
        <row r="1426">
          <cell r="A1426" t="str">
            <v>NM_001100888</v>
          </cell>
          <cell r="B1426">
            <v>0</v>
          </cell>
          <cell r="C1426">
            <v>0</v>
          </cell>
          <cell r="D1426">
            <v>0</v>
          </cell>
          <cell r="E1426">
            <v>0</v>
          </cell>
          <cell r="F1426">
            <v>0</v>
          </cell>
        </row>
        <row r="1427">
          <cell r="A1427" t="str">
            <v>NM_001107716</v>
          </cell>
          <cell r="B1427">
            <v>28.267390354957499</v>
          </cell>
          <cell r="C1427">
            <v>15.776019101917299</v>
          </cell>
          <cell r="D1427">
            <v>17.557188178326498</v>
          </cell>
          <cell r="E1427">
            <v>32.244837262143498</v>
          </cell>
          <cell r="F1427">
            <v>3.7197998005994202</v>
          </cell>
        </row>
        <row r="1428">
          <cell r="A1428" t="str">
            <v>NM_001025680</v>
          </cell>
          <cell r="B1428">
            <v>20.746281499080499</v>
          </cell>
          <cell r="C1428">
            <v>22.865721910634601</v>
          </cell>
          <cell r="D1428">
            <v>19.9385458830732</v>
          </cell>
          <cell r="E1428">
            <v>44.785808645574399</v>
          </cell>
          <cell r="F1428">
            <v>60.197432761654298</v>
          </cell>
        </row>
        <row r="1429">
          <cell r="A1429" t="str">
            <v>NM_001107561</v>
          </cell>
          <cell r="B1429">
            <v>0</v>
          </cell>
          <cell r="C1429">
            <v>0</v>
          </cell>
          <cell r="D1429">
            <v>0</v>
          </cell>
          <cell r="E1429">
            <v>0</v>
          </cell>
          <cell r="F1429">
            <v>0</v>
          </cell>
        </row>
        <row r="1430">
          <cell r="A1430" t="str">
            <v>NM_001013077</v>
          </cell>
          <cell r="B1430">
            <v>23.835709267735801</v>
          </cell>
          <cell r="C1430">
            <v>34.305957392628599</v>
          </cell>
          <cell r="D1430">
            <v>37.8827856534555</v>
          </cell>
          <cell r="E1430">
            <v>20.783575671087501</v>
          </cell>
          <cell r="F1430">
            <v>15.300891389834</v>
          </cell>
        </row>
        <row r="1431">
          <cell r="A1431" t="str">
            <v>NM_017110</v>
          </cell>
          <cell r="B1431">
            <v>0</v>
          </cell>
          <cell r="C1431">
            <v>0</v>
          </cell>
          <cell r="D1431">
            <v>0</v>
          </cell>
          <cell r="E1431">
            <v>0</v>
          </cell>
          <cell r="F1431">
            <v>0</v>
          </cell>
        </row>
        <row r="1432">
          <cell r="A1432" t="str">
            <v>NM_001109519</v>
          </cell>
          <cell r="B1432">
            <v>0</v>
          </cell>
          <cell r="C1432">
            <v>0</v>
          </cell>
          <cell r="D1432">
            <v>0</v>
          </cell>
          <cell r="E1432">
            <v>0</v>
          </cell>
          <cell r="F1432">
            <v>0</v>
          </cell>
        </row>
        <row r="1433">
          <cell r="A1433" t="str">
            <v>NM_001012743</v>
          </cell>
          <cell r="B1433">
            <v>2.0625286938852501</v>
          </cell>
          <cell r="C1433">
            <v>2.0309764501091001</v>
          </cell>
          <cell r="D1433">
            <v>4.1183240010380899</v>
          </cell>
          <cell r="E1433">
            <v>0.90355701647050701</v>
          </cell>
          <cell r="F1433">
            <v>0.36022872654733301</v>
          </cell>
        </row>
        <row r="1434">
          <cell r="A1434" t="str">
            <v>NR_031854</v>
          </cell>
          <cell r="B1434">
            <v>0</v>
          </cell>
          <cell r="C1434">
            <v>0</v>
          </cell>
          <cell r="D1434">
            <v>0</v>
          </cell>
          <cell r="E1434">
            <v>0</v>
          </cell>
          <cell r="F1434">
            <v>0</v>
          </cell>
        </row>
        <row r="1435">
          <cell r="A1435" t="str">
            <v>NM_001137562</v>
          </cell>
          <cell r="B1435">
            <v>0.56748821746746703</v>
          </cell>
          <cell r="C1435">
            <v>0</v>
          </cell>
          <cell r="D1435">
            <v>1.2166010316073399</v>
          </cell>
          <cell r="E1435">
            <v>0.85936974116743603</v>
          </cell>
          <cell r="F1435">
            <v>0.53483999935311499</v>
          </cell>
        </row>
        <row r="1436">
          <cell r="A1436" t="str">
            <v>NM_199490</v>
          </cell>
          <cell r="B1436">
            <v>0</v>
          </cell>
          <cell r="C1436">
            <v>0</v>
          </cell>
          <cell r="D1436">
            <v>0</v>
          </cell>
          <cell r="E1436">
            <v>0</v>
          </cell>
          <cell r="F1436">
            <v>0</v>
          </cell>
        </row>
        <row r="1437">
          <cell r="A1437" t="str">
            <v>NM_053648</v>
          </cell>
          <cell r="B1437">
            <v>0</v>
          </cell>
          <cell r="C1437">
            <v>0</v>
          </cell>
          <cell r="D1437">
            <v>0</v>
          </cell>
          <cell r="E1437">
            <v>0</v>
          </cell>
          <cell r="F1437">
            <v>0</v>
          </cell>
        </row>
        <row r="1438">
          <cell r="A1438" t="str">
            <v>NM_019337</v>
          </cell>
          <cell r="B1438">
            <v>2.6374298248347499</v>
          </cell>
          <cell r="C1438">
            <v>2.0190871251601101</v>
          </cell>
          <cell r="D1438">
            <v>2.10885560878565</v>
          </cell>
          <cell r="E1438">
            <v>1.75793017930246</v>
          </cell>
          <cell r="F1438">
            <v>2.8224370051205998</v>
          </cell>
        </row>
        <row r="1439">
          <cell r="A1439" t="str">
            <v>NM_001000424</v>
          </cell>
          <cell r="B1439">
            <v>0</v>
          </cell>
          <cell r="C1439">
            <v>0</v>
          </cell>
          <cell r="D1439">
            <v>0</v>
          </cell>
          <cell r="E1439">
            <v>0</v>
          </cell>
          <cell r="F1439">
            <v>0</v>
          </cell>
        </row>
        <row r="1440">
          <cell r="A1440" t="str">
            <v>NM_001106917</v>
          </cell>
          <cell r="B1440">
            <v>0</v>
          </cell>
          <cell r="C1440">
            <v>0</v>
          </cell>
          <cell r="D1440">
            <v>0</v>
          </cell>
          <cell r="E1440">
            <v>0</v>
          </cell>
          <cell r="F1440">
            <v>0</v>
          </cell>
        </row>
        <row r="1441">
          <cell r="A1441" t="str">
            <v>NM_001013909</v>
          </cell>
          <cell r="B1441">
            <v>4.1403339924624998</v>
          </cell>
          <cell r="C1441">
            <v>3.6306787183487899</v>
          </cell>
          <cell r="D1441">
            <v>8.4024450286427896</v>
          </cell>
          <cell r="E1441">
            <v>7.14263324815406</v>
          </cell>
          <cell r="F1441">
            <v>9.0604690596070991</v>
          </cell>
        </row>
        <row r="1442">
          <cell r="A1442" t="str">
            <v>NM_022615</v>
          </cell>
          <cell r="B1442">
            <v>17.492051527036299</v>
          </cell>
          <cell r="C1442">
            <v>10.8805403832639</v>
          </cell>
          <cell r="D1442">
            <v>9.1956309651323398</v>
          </cell>
          <cell r="E1442">
            <v>28.736585375319901</v>
          </cell>
          <cell r="F1442">
            <v>10.625550407985401</v>
          </cell>
        </row>
        <row r="1443">
          <cell r="A1443" t="str">
            <v>NM_022441</v>
          </cell>
          <cell r="B1443">
            <v>87.235201519724299</v>
          </cell>
          <cell r="C1443">
            <v>63.085665386461301</v>
          </cell>
          <cell r="D1443">
            <v>92.348611211633795</v>
          </cell>
          <cell r="E1443">
            <v>68.846670329048905</v>
          </cell>
          <cell r="F1443">
            <v>143.02879365150099</v>
          </cell>
        </row>
        <row r="1444">
          <cell r="A1444" t="str">
            <v>NM_001005879</v>
          </cell>
          <cell r="B1444">
            <v>2.0591731782624301</v>
          </cell>
          <cell r="C1444">
            <v>4.0381742503202203</v>
          </cell>
          <cell r="D1444">
            <v>11.89928450851</v>
          </cell>
          <cell r="E1444">
            <v>5.6428901097109003</v>
          </cell>
          <cell r="F1444">
            <v>5.0625432686426297</v>
          </cell>
        </row>
        <row r="1445">
          <cell r="A1445" t="str">
            <v>NM_133544</v>
          </cell>
          <cell r="B1445">
            <v>2.14923495017735</v>
          </cell>
          <cell r="C1445">
            <v>2.3470055504348402</v>
          </cell>
          <cell r="D1445">
            <v>6.5895868816350198</v>
          </cell>
          <cell r="E1445">
            <v>4.4478077548697197</v>
          </cell>
          <cell r="F1445">
            <v>1.40975425158881</v>
          </cell>
        </row>
        <row r="1446">
          <cell r="A1446" t="str">
            <v>NM_001100725</v>
          </cell>
          <cell r="B1446">
            <v>23.126196252660701</v>
          </cell>
          <cell r="C1446">
            <v>34.189345375250497</v>
          </cell>
          <cell r="D1446">
            <v>57.952431464977501</v>
          </cell>
          <cell r="E1446">
            <v>37.349417557312599</v>
          </cell>
          <cell r="F1446">
            <v>21.343385025760099</v>
          </cell>
        </row>
        <row r="1447">
          <cell r="A1447" t="str">
            <v>NM_001134757</v>
          </cell>
          <cell r="B1447">
            <v>11.7303012678084</v>
          </cell>
          <cell r="C1447">
            <v>5.0895394916857102</v>
          </cell>
          <cell r="D1447">
            <v>1.3113167178280101</v>
          </cell>
          <cell r="E1447">
            <v>1.52881992117143</v>
          </cell>
          <cell r="F1447">
            <v>3.0422355443015601</v>
          </cell>
        </row>
        <row r="1448">
          <cell r="A1448" t="str">
            <v>NM_012533</v>
          </cell>
          <cell r="B1448">
            <v>1.4841453846277</v>
          </cell>
          <cell r="C1448">
            <v>3.5621424822391702E-2</v>
          </cell>
          <cell r="D1448">
            <v>0</v>
          </cell>
          <cell r="E1448">
            <v>0.83675031485175699</v>
          </cell>
          <cell r="F1448">
            <v>0</v>
          </cell>
        </row>
        <row r="1449">
          <cell r="A1449" t="str">
            <v>NM_001001397</v>
          </cell>
          <cell r="B1449">
            <v>0</v>
          </cell>
          <cell r="C1449">
            <v>0</v>
          </cell>
          <cell r="D1449">
            <v>0</v>
          </cell>
          <cell r="E1449">
            <v>0</v>
          </cell>
          <cell r="F1449">
            <v>0</v>
          </cell>
        </row>
        <row r="1450">
          <cell r="A1450" t="str">
            <v>NM_134336</v>
          </cell>
          <cell r="B1450">
            <v>8.1849751877633697E-3</v>
          </cell>
          <cell r="C1450">
            <v>1.1826785891806</v>
          </cell>
          <cell r="D1450">
            <v>1.35276941569372</v>
          </cell>
          <cell r="E1450">
            <v>3.7459930805440501E-2</v>
          </cell>
          <cell r="F1450">
            <v>7.8683663011332502E-3</v>
          </cell>
        </row>
        <row r="1451">
          <cell r="A1451" t="str">
            <v>NM_001109030</v>
          </cell>
          <cell r="B1451">
            <v>34.085225224518403</v>
          </cell>
          <cell r="C1451">
            <v>68.296888386014004</v>
          </cell>
          <cell r="D1451">
            <v>80.870419371698802</v>
          </cell>
          <cell r="E1451">
            <v>30.660414533089899</v>
          </cell>
          <cell r="F1451">
            <v>58.909580789541302</v>
          </cell>
        </row>
        <row r="1452">
          <cell r="A1452" t="str">
            <v>NM_001108476</v>
          </cell>
          <cell r="B1452">
            <v>4.3226694102015399E-2</v>
          </cell>
          <cell r="C1452">
            <v>2.720317222617</v>
          </cell>
          <cell r="D1452">
            <v>6.6863127831497904</v>
          </cell>
          <cell r="E1452">
            <v>9.8917158138137298E-2</v>
          </cell>
          <cell r="F1452">
            <v>5.97001250333531</v>
          </cell>
        </row>
        <row r="1453">
          <cell r="A1453" t="str">
            <v>NM_031078</v>
          </cell>
          <cell r="B1453">
            <v>0</v>
          </cell>
          <cell r="C1453">
            <v>8.5357257404923906E-3</v>
          </cell>
          <cell r="D1453">
            <v>8.7369190863602203E-3</v>
          </cell>
          <cell r="E1453">
            <v>0.45703329058564102</v>
          </cell>
          <cell r="F1453">
            <v>3.30318170238453E-3</v>
          </cell>
        </row>
        <row r="1454">
          <cell r="A1454" t="str">
            <v>NM_001107365</v>
          </cell>
          <cell r="B1454">
            <v>1.84685212824231</v>
          </cell>
          <cell r="C1454">
            <v>2.3226100263279701</v>
          </cell>
          <cell r="D1454">
            <v>2.3255237741911201</v>
          </cell>
          <cell r="E1454">
            <v>2.3696665971541901</v>
          </cell>
          <cell r="F1454">
            <v>1.0790955890277201</v>
          </cell>
        </row>
        <row r="1455">
          <cell r="A1455" t="str">
            <v>NM_012636</v>
          </cell>
          <cell r="B1455">
            <v>4.8877738050095898</v>
          </cell>
          <cell r="C1455">
            <v>5.68628452417079</v>
          </cell>
          <cell r="D1455">
            <v>39.167292471896701</v>
          </cell>
          <cell r="E1455">
            <v>7.0714222767931298</v>
          </cell>
          <cell r="F1455">
            <v>4.9834764066231196</v>
          </cell>
        </row>
        <row r="1456">
          <cell r="A1456" t="str">
            <v>NM_001033708</v>
          </cell>
          <cell r="B1456">
            <v>5.4222991719105398</v>
          </cell>
          <cell r="C1456">
            <v>2.5688305833289502</v>
          </cell>
          <cell r="D1456">
            <v>5.9126986473127303</v>
          </cell>
          <cell r="E1456">
            <v>2.4521812474915801</v>
          </cell>
          <cell r="F1456">
            <v>6.0212225160094199</v>
          </cell>
        </row>
        <row r="1457">
          <cell r="A1457" t="str">
            <v>NM_001106295</v>
          </cell>
          <cell r="B1457">
            <v>73.462036951707702</v>
          </cell>
          <cell r="C1457">
            <v>32.094910016541199</v>
          </cell>
          <cell r="D1457">
            <v>54.978435682017199</v>
          </cell>
          <cell r="E1457">
            <v>28.001467563345798</v>
          </cell>
          <cell r="F1457">
            <v>30.303810965804701</v>
          </cell>
        </row>
        <row r="1458">
          <cell r="A1458" t="str">
            <v>NM_001166303</v>
          </cell>
          <cell r="B1458">
            <v>4.9982796909335798</v>
          </cell>
          <cell r="C1458">
            <v>7.3632148031299298</v>
          </cell>
          <cell r="D1458">
            <v>2.1428074986519099</v>
          </cell>
          <cell r="E1458">
            <v>3.75716409457893</v>
          </cell>
          <cell r="F1458">
            <v>1.39678420199424</v>
          </cell>
        </row>
        <row r="1459">
          <cell r="A1459" t="str">
            <v>NM_021701</v>
          </cell>
          <cell r="B1459">
            <v>0</v>
          </cell>
          <cell r="C1459">
            <v>0</v>
          </cell>
          <cell r="D1459">
            <v>0</v>
          </cell>
          <cell r="E1459">
            <v>0</v>
          </cell>
          <cell r="F1459">
            <v>0</v>
          </cell>
        </row>
        <row r="1460">
          <cell r="A1460" t="str">
            <v>NM_013127</v>
          </cell>
          <cell r="B1460">
            <v>12.849642306674699</v>
          </cell>
          <cell r="C1460">
            <v>0.485110121079604</v>
          </cell>
          <cell r="D1460">
            <v>5.6357803487823199</v>
          </cell>
          <cell r="E1460">
            <v>14.3334725099214</v>
          </cell>
          <cell r="F1460">
            <v>0.131410596710372</v>
          </cell>
        </row>
        <row r="1461">
          <cell r="A1461" t="str">
            <v>NM_001034138</v>
          </cell>
          <cell r="B1461">
            <v>5.8803276550047698</v>
          </cell>
          <cell r="C1461">
            <v>1.8825066594809801</v>
          </cell>
          <cell r="D1461">
            <v>4.63192002092691E-2</v>
          </cell>
          <cell r="E1461">
            <v>0.22510304385592</v>
          </cell>
          <cell r="F1461">
            <v>0</v>
          </cell>
        </row>
        <row r="1462">
          <cell r="A1462" t="str">
            <v>NM_001047938</v>
          </cell>
          <cell r="B1462">
            <v>0</v>
          </cell>
          <cell r="C1462">
            <v>0</v>
          </cell>
          <cell r="D1462">
            <v>0</v>
          </cell>
          <cell r="E1462">
            <v>0</v>
          </cell>
          <cell r="F1462">
            <v>0</v>
          </cell>
        </row>
        <row r="1463">
          <cell r="A1463" t="str">
            <v>NM_001109039</v>
          </cell>
          <cell r="B1463">
            <v>5.5581611774397501</v>
          </cell>
          <cell r="C1463">
            <v>17.0155399085935</v>
          </cell>
          <cell r="D1463">
            <v>14.8168231339068</v>
          </cell>
          <cell r="E1463">
            <v>4.3935739845292003</v>
          </cell>
          <cell r="F1463">
            <v>25.692258049922799</v>
          </cell>
        </row>
        <row r="1464">
          <cell r="A1464" t="str">
            <v>NM_001013171</v>
          </cell>
          <cell r="B1464">
            <v>11.8501042563606</v>
          </cell>
          <cell r="C1464">
            <v>0.70145006938670895</v>
          </cell>
          <cell r="D1464">
            <v>4.4047093863162798</v>
          </cell>
          <cell r="E1464">
            <v>1.76968429764302</v>
          </cell>
          <cell r="F1464">
            <v>6.3104344271440098</v>
          </cell>
        </row>
        <row r="1465">
          <cell r="A1465" t="str">
            <v>NM_173137</v>
          </cell>
          <cell r="B1465">
            <v>32.392802391326804</v>
          </cell>
          <cell r="C1465">
            <v>63.660901922145101</v>
          </cell>
          <cell r="D1465">
            <v>44.358295603370202</v>
          </cell>
          <cell r="E1465">
            <v>27.590211534976198</v>
          </cell>
          <cell r="F1465">
            <v>136.18666805008499</v>
          </cell>
        </row>
        <row r="1466">
          <cell r="A1466" t="str">
            <v>NM_019201</v>
          </cell>
          <cell r="B1466">
            <v>44.973652424389698</v>
          </cell>
          <cell r="C1466">
            <v>43.495257261918503</v>
          </cell>
          <cell r="D1466">
            <v>37.848896924241302</v>
          </cell>
          <cell r="E1466">
            <v>54.094144953842502</v>
          </cell>
          <cell r="F1466">
            <v>109.737307517396</v>
          </cell>
        </row>
        <row r="1467">
          <cell r="A1467" t="str">
            <v>NR_106692</v>
          </cell>
          <cell r="B1467">
            <v>0.191586883502147</v>
          </cell>
          <cell r="C1467">
            <v>1.1104979188380599</v>
          </cell>
          <cell r="D1467">
            <v>0.16238188187649499</v>
          </cell>
          <cell r="E1467">
            <v>0.54801871986352002</v>
          </cell>
          <cell r="F1467">
            <v>1.5347997838579599</v>
          </cell>
        </row>
        <row r="1468">
          <cell r="A1468" t="str">
            <v>NM_130821</v>
          </cell>
          <cell r="B1468">
            <v>1.32951358925985</v>
          </cell>
          <cell r="C1468">
            <v>0.90888014106630799</v>
          </cell>
          <cell r="D1468">
            <v>2.6467778786554899</v>
          </cell>
          <cell r="E1468">
            <v>0.86672240190518601</v>
          </cell>
          <cell r="F1468">
            <v>0.33190598207694799</v>
          </cell>
        </row>
        <row r="1469">
          <cell r="A1469" t="str">
            <v>NM_053517</v>
          </cell>
          <cell r="B1469">
            <v>31.5305070889343</v>
          </cell>
          <cell r="C1469">
            <v>20.073793767399199</v>
          </cell>
          <cell r="D1469">
            <v>15.697022367186401</v>
          </cell>
          <cell r="E1469">
            <v>19.680954097801902</v>
          </cell>
          <cell r="F1469">
            <v>27.051840940009999</v>
          </cell>
        </row>
        <row r="1470">
          <cell r="A1470" t="str">
            <v>NM_199508</v>
          </cell>
          <cell r="B1470">
            <v>7.8653767522530798</v>
          </cell>
          <cell r="C1470">
            <v>1.03459905382393</v>
          </cell>
          <cell r="D1470">
            <v>2.1006102168673699</v>
          </cell>
          <cell r="E1470">
            <v>7.9476315455732003</v>
          </cell>
          <cell r="F1470">
            <v>6.6898283362385902</v>
          </cell>
        </row>
        <row r="1471">
          <cell r="A1471" t="str">
            <v>NM_001134994</v>
          </cell>
          <cell r="B1471">
            <v>1.72370661553283</v>
          </cell>
          <cell r="C1471">
            <v>4.7487959051813702</v>
          </cell>
          <cell r="D1471">
            <v>3.2768956342643998</v>
          </cell>
          <cell r="E1471">
            <v>8.9348445461952597</v>
          </cell>
          <cell r="F1471">
            <v>12.585173867300799</v>
          </cell>
        </row>
        <row r="1472">
          <cell r="A1472" t="str">
            <v>NM_001109329</v>
          </cell>
          <cell r="B1472">
            <v>0</v>
          </cell>
          <cell r="C1472">
            <v>0</v>
          </cell>
          <cell r="D1472">
            <v>0</v>
          </cell>
          <cell r="E1472">
            <v>0</v>
          </cell>
          <cell r="F1472">
            <v>0</v>
          </cell>
        </row>
        <row r="1473">
          <cell r="A1473" t="str">
            <v>NM_001105868</v>
          </cell>
          <cell r="B1473">
            <v>13.678634600165701</v>
          </cell>
          <cell r="C1473">
            <v>23.688776054216401</v>
          </cell>
          <cell r="D1473">
            <v>12.4892319222814</v>
          </cell>
          <cell r="E1473">
            <v>14.4376283394667</v>
          </cell>
          <cell r="F1473">
            <v>22.7346332472158</v>
          </cell>
        </row>
        <row r="1474">
          <cell r="A1474" t="str">
            <v>NM_001047097</v>
          </cell>
          <cell r="B1474">
            <v>3.8290408458763401</v>
          </cell>
          <cell r="C1474">
            <v>3.87925255401729</v>
          </cell>
          <cell r="D1474">
            <v>3.02668399180939</v>
          </cell>
          <cell r="E1474">
            <v>1.77114507562225</v>
          </cell>
          <cell r="F1474">
            <v>0.99710675928667503</v>
          </cell>
        </row>
        <row r="1475">
          <cell r="A1475" t="str">
            <v>NM_001191827</v>
          </cell>
          <cell r="B1475">
            <v>9.1167561558741692</v>
          </cell>
          <cell r="C1475">
            <v>27.917802602084301</v>
          </cell>
          <cell r="D1475">
            <v>17.444693983560899</v>
          </cell>
          <cell r="E1475">
            <v>21.3710263895378</v>
          </cell>
          <cell r="F1475">
            <v>16.918105969796699</v>
          </cell>
        </row>
        <row r="1476">
          <cell r="A1476" t="str">
            <v>NM_001258011</v>
          </cell>
          <cell r="B1476">
            <v>0</v>
          </cell>
          <cell r="C1476">
            <v>0</v>
          </cell>
          <cell r="D1476">
            <v>0</v>
          </cell>
          <cell r="E1476">
            <v>0.248273674192313</v>
          </cell>
          <cell r="F1476">
            <v>6.78364545351582E-3</v>
          </cell>
        </row>
        <row r="1477">
          <cell r="A1477" t="str">
            <v>NM_031733</v>
          </cell>
          <cell r="B1477">
            <v>0</v>
          </cell>
          <cell r="C1477">
            <v>0</v>
          </cell>
          <cell r="D1477">
            <v>0</v>
          </cell>
          <cell r="E1477">
            <v>0</v>
          </cell>
          <cell r="F1477">
            <v>0</v>
          </cell>
        </row>
        <row r="1478">
          <cell r="A1478" t="str">
            <v>NM_001108759</v>
          </cell>
          <cell r="B1478">
            <v>21.095038880380802</v>
          </cell>
          <cell r="C1478">
            <v>9.8439977318554401</v>
          </cell>
          <cell r="D1478">
            <v>17.8793665257136</v>
          </cell>
          <cell r="E1478">
            <v>18.150962697311499</v>
          </cell>
          <cell r="F1478">
            <v>6.70753181471306</v>
          </cell>
        </row>
        <row r="1479">
          <cell r="A1479" t="str">
            <v>NM_017199</v>
          </cell>
          <cell r="B1479">
            <v>49.550985130675699</v>
          </cell>
          <cell r="C1479">
            <v>100.316465278705</v>
          </cell>
          <cell r="D1479">
            <v>156.36483972075001</v>
          </cell>
          <cell r="E1479">
            <v>114.92986968382699</v>
          </cell>
          <cell r="F1479">
            <v>134.584065866137</v>
          </cell>
        </row>
        <row r="1480">
          <cell r="A1480" t="str">
            <v>NM_001106505</v>
          </cell>
          <cell r="B1480">
            <v>16.0123867098355</v>
          </cell>
          <cell r="C1480">
            <v>15.985810161976501</v>
          </cell>
          <cell r="D1480">
            <v>8.3870364449150703</v>
          </cell>
          <cell r="E1480">
            <v>9.3316925185085804</v>
          </cell>
          <cell r="F1480">
            <v>8.3252355334600896</v>
          </cell>
        </row>
        <row r="1481">
          <cell r="A1481" t="str">
            <v>NM_080892</v>
          </cell>
          <cell r="B1481">
            <v>0.31855301294893801</v>
          </cell>
          <cell r="C1481">
            <v>0.54074126689264201</v>
          </cell>
          <cell r="D1481">
            <v>2.6999362782315101E-2</v>
          </cell>
          <cell r="E1481">
            <v>0.109343402538089</v>
          </cell>
          <cell r="F1481">
            <v>0.107180792506945</v>
          </cell>
        </row>
        <row r="1482">
          <cell r="A1482" t="str">
            <v>NM_001107249</v>
          </cell>
          <cell r="B1482">
            <v>1.7167106485630499</v>
          </cell>
          <cell r="C1482">
            <v>1.7935877039652499</v>
          </cell>
          <cell r="D1482">
            <v>3.0662833021008198</v>
          </cell>
          <cell r="E1482">
            <v>2.57060327358661</v>
          </cell>
          <cell r="F1482">
            <v>2.8317319723482299</v>
          </cell>
        </row>
        <row r="1483">
          <cell r="A1483" t="str">
            <v>NM_001107225</v>
          </cell>
          <cell r="B1483">
            <v>0.79827868125894497</v>
          </cell>
          <cell r="C1483">
            <v>0</v>
          </cell>
          <cell r="D1483">
            <v>3.18395846816657E-2</v>
          </cell>
          <cell r="E1483">
            <v>0.82740081234296103</v>
          </cell>
          <cell r="F1483">
            <v>3.6413877224865199</v>
          </cell>
        </row>
        <row r="1484">
          <cell r="A1484" t="str">
            <v>NM_031653</v>
          </cell>
          <cell r="B1484">
            <v>0</v>
          </cell>
          <cell r="C1484">
            <v>0</v>
          </cell>
          <cell r="D1484">
            <v>0</v>
          </cell>
          <cell r="E1484">
            <v>0</v>
          </cell>
          <cell r="F1484">
            <v>0</v>
          </cell>
        </row>
        <row r="1485">
          <cell r="A1485" t="str">
            <v>NM_012631</v>
          </cell>
          <cell r="B1485">
            <v>194.89854856865301</v>
          </cell>
          <cell r="C1485">
            <v>168.92620860533799</v>
          </cell>
          <cell r="D1485">
            <v>200.317440176075</v>
          </cell>
          <cell r="E1485">
            <v>173.64934216481399</v>
          </cell>
          <cell r="F1485">
            <v>123.888122254636</v>
          </cell>
        </row>
        <row r="1486">
          <cell r="A1486" t="str">
            <v>NM_001107010</v>
          </cell>
          <cell r="B1486">
            <v>10.5054550611745</v>
          </cell>
          <cell r="C1486">
            <v>25.3377450042059</v>
          </cell>
          <cell r="D1486">
            <v>9.56075124442782</v>
          </cell>
          <cell r="E1486">
            <v>28.952908121359499</v>
          </cell>
          <cell r="F1486">
            <v>16.022807257269498</v>
          </cell>
        </row>
        <row r="1487">
          <cell r="A1487" t="str">
            <v>NM_001108616</v>
          </cell>
          <cell r="B1487">
            <v>11.610978147300299</v>
          </cell>
          <cell r="C1487">
            <v>22.578758423607798</v>
          </cell>
          <cell r="D1487">
            <v>13.4114851332127</v>
          </cell>
          <cell r="E1487">
            <v>8.9144041396249492</v>
          </cell>
          <cell r="F1487">
            <v>31.118773551199698</v>
          </cell>
        </row>
        <row r="1488">
          <cell r="A1488" t="str">
            <v>NM_001047094</v>
          </cell>
          <cell r="B1488">
            <v>14.7602080926348</v>
          </cell>
          <cell r="C1488">
            <v>23.647514819655299</v>
          </cell>
          <cell r="D1488">
            <v>15.748552151837901</v>
          </cell>
          <cell r="E1488">
            <v>19.444906488528801</v>
          </cell>
          <cell r="F1488">
            <v>22.2255924613949</v>
          </cell>
        </row>
        <row r="1489">
          <cell r="A1489" t="str">
            <v>NM_001014044</v>
          </cell>
          <cell r="B1489">
            <v>0.41597911720991498</v>
          </cell>
          <cell r="C1489">
            <v>1.3918568629842401</v>
          </cell>
          <cell r="D1489">
            <v>1.86357557741469</v>
          </cell>
          <cell r="E1489">
            <v>1.69982068512818E-2</v>
          </cell>
          <cell r="F1489">
            <v>1.0962924995127801</v>
          </cell>
        </row>
        <row r="1490">
          <cell r="A1490" t="str">
            <v>NM_001107575</v>
          </cell>
          <cell r="B1490">
            <v>0.32709955719878703</v>
          </cell>
          <cell r="C1490">
            <v>11.3866664653542</v>
          </cell>
          <cell r="D1490">
            <v>3.326848311616E-2</v>
          </cell>
          <cell r="E1490">
            <v>4.3114370311994401</v>
          </cell>
          <cell r="F1490">
            <v>6.4859890183015798</v>
          </cell>
        </row>
        <row r="1491">
          <cell r="A1491" t="str">
            <v>NM_173331</v>
          </cell>
          <cell r="B1491">
            <v>0</v>
          </cell>
          <cell r="C1491">
            <v>0</v>
          </cell>
          <cell r="D1491">
            <v>0</v>
          </cell>
          <cell r="E1491">
            <v>0</v>
          </cell>
          <cell r="F1491">
            <v>0</v>
          </cell>
        </row>
        <row r="1492">
          <cell r="A1492" t="str">
            <v>NM_001107089</v>
          </cell>
          <cell r="B1492">
            <v>0.103894759291029</v>
          </cell>
          <cell r="C1492">
            <v>5.1474338652403304</v>
          </cell>
          <cell r="D1492">
            <v>0.176114629795037</v>
          </cell>
          <cell r="E1492">
            <v>5.9436504155630301E-2</v>
          </cell>
          <cell r="F1492">
            <v>0.32737110948138698</v>
          </cell>
        </row>
        <row r="1493">
          <cell r="A1493" t="str">
            <v>NM_080477</v>
          </cell>
          <cell r="B1493">
            <v>1.1707491705894999</v>
          </cell>
          <cell r="C1493">
            <v>3.8093745061428699</v>
          </cell>
          <cell r="D1493">
            <v>0.26079239003108001</v>
          </cell>
          <cell r="E1493">
            <v>0.150268143667109</v>
          </cell>
          <cell r="F1493">
            <v>0.21162544305685499</v>
          </cell>
        </row>
        <row r="1494">
          <cell r="A1494" t="str">
            <v>NM_001134535</v>
          </cell>
          <cell r="B1494">
            <v>1.61201651561072</v>
          </cell>
          <cell r="C1494">
            <v>4.2037629899253801</v>
          </cell>
          <cell r="D1494">
            <v>2.4621593357984399</v>
          </cell>
          <cell r="E1494">
            <v>1.70032185453481</v>
          </cell>
          <cell r="F1494">
            <v>0.40176395009837601</v>
          </cell>
        </row>
        <row r="1495">
          <cell r="A1495" t="str">
            <v>NM_017318</v>
          </cell>
          <cell r="B1495">
            <v>0.54220615060674604</v>
          </cell>
          <cell r="C1495">
            <v>9.2359766843410296E-2</v>
          </cell>
          <cell r="D1495">
            <v>0.178569425374175</v>
          </cell>
          <cell r="E1495">
            <v>1.5757516431607601</v>
          </cell>
          <cell r="F1495">
            <v>1.4286739723046</v>
          </cell>
        </row>
        <row r="1496">
          <cell r="A1496" t="str">
            <v>NM_001107308</v>
          </cell>
          <cell r="B1496">
            <v>2.3747360892640699</v>
          </cell>
          <cell r="C1496">
            <v>0.65925157924879696</v>
          </cell>
          <cell r="D1496">
            <v>3.83932596862542</v>
          </cell>
          <cell r="E1496">
            <v>1.5705756556989301</v>
          </cell>
          <cell r="F1496">
            <v>5.7159902697498</v>
          </cell>
        </row>
        <row r="1497">
          <cell r="A1497" t="str">
            <v>NM_053720</v>
          </cell>
          <cell r="B1497">
            <v>6.1436240854878301</v>
          </cell>
          <cell r="C1497">
            <v>3.5114068271639201</v>
          </cell>
          <cell r="D1497">
            <v>10.807920338975199</v>
          </cell>
          <cell r="E1497">
            <v>1.5944589346643601</v>
          </cell>
          <cell r="F1497">
            <v>6.8999110729953799</v>
          </cell>
        </row>
        <row r="1498">
          <cell r="A1498" t="str">
            <v>NM_001107847</v>
          </cell>
          <cell r="B1498">
            <v>2.3584610117801299</v>
          </cell>
          <cell r="C1498">
            <v>1.92031803502142</v>
          </cell>
          <cell r="D1498">
            <v>4.2564427738055404</v>
          </cell>
          <cell r="E1498">
            <v>5.0985779787620302</v>
          </cell>
          <cell r="F1498">
            <v>3.2878538405140101</v>
          </cell>
        </row>
        <row r="1499">
          <cell r="A1499" t="str">
            <v>NM_001108042</v>
          </cell>
          <cell r="B1499">
            <v>11.853154813915401</v>
          </cell>
          <cell r="C1499">
            <v>2.49746633245576</v>
          </cell>
          <cell r="D1499">
            <v>10.120892178213399</v>
          </cell>
          <cell r="E1499">
            <v>9.7216674592634202</v>
          </cell>
          <cell r="F1499">
            <v>9.7230623979534307</v>
          </cell>
        </row>
        <row r="1500">
          <cell r="A1500" t="str">
            <v>NM_001106628</v>
          </cell>
          <cell r="B1500">
            <v>6.5648652388847504</v>
          </cell>
          <cell r="C1500">
            <v>10.1893466548778</v>
          </cell>
          <cell r="D1500">
            <v>3.83389195167174</v>
          </cell>
          <cell r="E1500">
            <v>6.1612668956911403</v>
          </cell>
          <cell r="F1500">
            <v>11.254832332720101</v>
          </cell>
        </row>
        <row r="1501">
          <cell r="A1501" t="str">
            <v>NM_172034</v>
          </cell>
          <cell r="B1501">
            <v>38.090585263865897</v>
          </cell>
          <cell r="C1501">
            <v>36.489629874702104</v>
          </cell>
          <cell r="D1501">
            <v>19.769758554804799</v>
          </cell>
          <cell r="E1501">
            <v>31.436982565230799</v>
          </cell>
          <cell r="F1501">
            <v>34.695381110067103</v>
          </cell>
        </row>
        <row r="1502">
          <cell r="A1502" t="str">
            <v>NM_001107048</v>
          </cell>
          <cell r="B1502">
            <v>19.859212367626601</v>
          </cell>
          <cell r="C1502">
            <v>29.499599225947701</v>
          </cell>
          <cell r="D1502">
            <v>23.731597775011601</v>
          </cell>
          <cell r="E1502">
            <v>29.628774090433101</v>
          </cell>
          <cell r="F1502">
            <v>14.6616094515567</v>
          </cell>
        </row>
        <row r="1503">
          <cell r="A1503" t="str">
            <v>NM_144752</v>
          </cell>
          <cell r="B1503">
            <v>1.6200739147429599</v>
          </cell>
          <cell r="C1503">
            <v>5.1558206482561904</v>
          </cell>
          <cell r="D1503">
            <v>1.8463544682692501</v>
          </cell>
          <cell r="E1503">
            <v>3.54513923494742</v>
          </cell>
          <cell r="F1503">
            <v>4.9907496772313404</v>
          </cell>
        </row>
        <row r="1504">
          <cell r="A1504" t="str">
            <v>NM_001270678</v>
          </cell>
          <cell r="B1504">
            <v>4.3791287657633501E-2</v>
          </cell>
          <cell r="C1504">
            <v>4.53264456668596E-3</v>
          </cell>
          <cell r="D1504">
            <v>6.4952752750598003E-2</v>
          </cell>
          <cell r="E1504">
            <v>0.40396808492796599</v>
          </cell>
          <cell r="F1504">
            <v>3.5081137916753301E-3</v>
          </cell>
        </row>
        <row r="1505">
          <cell r="A1505" t="str">
            <v>NM_001134502</v>
          </cell>
          <cell r="B1505">
            <v>1.68539805446445</v>
          </cell>
          <cell r="C1505">
            <v>0.35076211146094599</v>
          </cell>
          <cell r="D1505">
            <v>0</v>
          </cell>
          <cell r="E1505">
            <v>0</v>
          </cell>
          <cell r="F1505">
            <v>0.427433488192699</v>
          </cell>
        </row>
        <row r="1506">
          <cell r="A1506" t="str">
            <v>NM_001037512</v>
          </cell>
          <cell r="B1506">
            <v>0</v>
          </cell>
          <cell r="C1506">
            <v>0</v>
          </cell>
          <cell r="D1506">
            <v>0</v>
          </cell>
          <cell r="E1506">
            <v>0</v>
          </cell>
          <cell r="F1506">
            <v>0</v>
          </cell>
        </row>
        <row r="1507">
          <cell r="A1507" t="str">
            <v>NM_001135015</v>
          </cell>
          <cell r="B1507">
            <v>4.20526205704956</v>
          </cell>
          <cell r="C1507">
            <v>4.8533540238414004</v>
          </cell>
          <cell r="D1507">
            <v>7.7101714018530698</v>
          </cell>
          <cell r="E1507">
            <v>4.30668813644166</v>
          </cell>
          <cell r="F1507">
            <v>3.2152247624800099</v>
          </cell>
        </row>
        <row r="1508">
          <cell r="A1508" t="str">
            <v>NM_017289</v>
          </cell>
          <cell r="B1508">
            <v>0</v>
          </cell>
          <cell r="C1508">
            <v>0</v>
          </cell>
          <cell r="D1508">
            <v>0</v>
          </cell>
          <cell r="E1508">
            <v>0</v>
          </cell>
          <cell r="F1508">
            <v>0</v>
          </cell>
        </row>
        <row r="1509">
          <cell r="A1509" t="str">
            <v>NM_001012233</v>
          </cell>
          <cell r="B1509">
            <v>0</v>
          </cell>
          <cell r="C1509">
            <v>0</v>
          </cell>
          <cell r="D1509">
            <v>0</v>
          </cell>
          <cell r="E1509">
            <v>0</v>
          </cell>
          <cell r="F1509">
            <v>0</v>
          </cell>
        </row>
        <row r="1510">
          <cell r="A1510" t="str">
            <v>NM_012823</v>
          </cell>
          <cell r="B1510">
            <v>66.798340420108602</v>
          </cell>
          <cell r="C1510">
            <v>110.29002922626999</v>
          </cell>
          <cell r="D1510">
            <v>49.201087688830299</v>
          </cell>
          <cell r="E1510">
            <v>53.676421569032698</v>
          </cell>
          <cell r="F1510">
            <v>55.003675792747998</v>
          </cell>
        </row>
        <row r="1511">
          <cell r="A1511" t="str">
            <v>NM_001025271</v>
          </cell>
          <cell r="B1511">
            <v>39.763011249155198</v>
          </cell>
          <cell r="C1511">
            <v>17.833381726081001</v>
          </cell>
          <cell r="D1511">
            <v>27.436388933606398</v>
          </cell>
          <cell r="E1511">
            <v>42.859214385735697</v>
          </cell>
          <cell r="F1511">
            <v>47.763055377434299</v>
          </cell>
        </row>
        <row r="1512">
          <cell r="A1512" t="str">
            <v>NM_001130564</v>
          </cell>
          <cell r="B1512">
            <v>4.97211978615357</v>
          </cell>
          <cell r="C1512">
            <v>3.6302492471310801</v>
          </cell>
          <cell r="D1512">
            <v>9.9194768669275195</v>
          </cell>
          <cell r="E1512">
            <v>5.0511525501836401</v>
          </cell>
          <cell r="F1512">
            <v>6.3911410150689703</v>
          </cell>
        </row>
        <row r="1513">
          <cell r="A1513" t="str">
            <v>NM_032069</v>
          </cell>
          <cell r="B1513">
            <v>1.17737010202087</v>
          </cell>
          <cell r="C1513">
            <v>0</v>
          </cell>
          <cell r="D1513">
            <v>0</v>
          </cell>
          <cell r="E1513">
            <v>1.2918992513357299</v>
          </cell>
          <cell r="F1513">
            <v>0.13812829908935101</v>
          </cell>
        </row>
        <row r="1514">
          <cell r="A1514" t="str">
            <v>NM_001012221</v>
          </cell>
          <cell r="B1514">
            <v>0</v>
          </cell>
          <cell r="C1514">
            <v>0</v>
          </cell>
          <cell r="D1514">
            <v>0</v>
          </cell>
          <cell r="E1514">
            <v>0</v>
          </cell>
          <cell r="F1514">
            <v>0</v>
          </cell>
        </row>
        <row r="1515">
          <cell r="A1515" t="str">
            <v>NM_001106503</v>
          </cell>
          <cell r="B1515">
            <v>14.814957150841201</v>
          </cell>
          <cell r="C1515">
            <v>30.462318759694998</v>
          </cell>
          <cell r="D1515">
            <v>10.680423170226099</v>
          </cell>
          <cell r="E1515">
            <v>38.298265721709001</v>
          </cell>
          <cell r="F1515">
            <v>19.538840206593001</v>
          </cell>
        </row>
        <row r="1516">
          <cell r="A1516" t="str">
            <v>NM_001106771</v>
          </cell>
          <cell r="B1516">
            <v>0</v>
          </cell>
          <cell r="C1516">
            <v>0</v>
          </cell>
          <cell r="D1516">
            <v>0</v>
          </cell>
          <cell r="E1516">
            <v>0</v>
          </cell>
          <cell r="F1516">
            <v>0</v>
          </cell>
        </row>
        <row r="1517">
          <cell r="A1517" t="str">
            <v>NM_001169144</v>
          </cell>
          <cell r="B1517">
            <v>19.795959998258201</v>
          </cell>
          <cell r="C1517">
            <v>4.53974180955381</v>
          </cell>
          <cell r="D1517">
            <v>10.149726598882101</v>
          </cell>
          <cell r="E1517">
            <v>5.2209045372693801</v>
          </cell>
          <cell r="F1517">
            <v>11.468325359129601</v>
          </cell>
        </row>
        <row r="1518">
          <cell r="A1518" t="str">
            <v>NR_031910</v>
          </cell>
          <cell r="B1518">
            <v>0</v>
          </cell>
          <cell r="C1518">
            <v>0</v>
          </cell>
          <cell r="D1518">
            <v>0</v>
          </cell>
          <cell r="E1518">
            <v>0</v>
          </cell>
          <cell r="F1518">
            <v>0</v>
          </cell>
        </row>
        <row r="1519">
          <cell r="A1519" t="str">
            <v>NM_001000253</v>
          </cell>
          <cell r="B1519">
            <v>0</v>
          </cell>
          <cell r="C1519">
            <v>0</v>
          </cell>
          <cell r="D1519">
            <v>0</v>
          </cell>
          <cell r="E1519">
            <v>0</v>
          </cell>
          <cell r="F1519">
            <v>0</v>
          </cell>
        </row>
        <row r="1520">
          <cell r="A1520" t="str">
            <v>NM_001024892</v>
          </cell>
          <cell r="B1520">
            <v>0</v>
          </cell>
          <cell r="C1520">
            <v>0</v>
          </cell>
          <cell r="D1520">
            <v>0</v>
          </cell>
          <cell r="E1520">
            <v>0</v>
          </cell>
          <cell r="F1520">
            <v>0</v>
          </cell>
        </row>
        <row r="1521">
          <cell r="A1521" t="str">
            <v>NM_001000245</v>
          </cell>
          <cell r="B1521">
            <v>0</v>
          </cell>
          <cell r="C1521">
            <v>0</v>
          </cell>
          <cell r="D1521">
            <v>0</v>
          </cell>
          <cell r="E1521">
            <v>0</v>
          </cell>
          <cell r="F1521">
            <v>0</v>
          </cell>
        </row>
        <row r="1522">
          <cell r="A1522" t="str">
            <v>NM_024400</v>
          </cell>
          <cell r="B1522">
            <v>74.349641512113806</v>
          </cell>
          <cell r="C1522">
            <v>43.323411888402397</v>
          </cell>
          <cell r="D1522">
            <v>79.193788026261004</v>
          </cell>
          <cell r="E1522">
            <v>34.698720499418798</v>
          </cell>
          <cell r="F1522">
            <v>33.264542243757703</v>
          </cell>
        </row>
        <row r="1523">
          <cell r="A1523" t="str">
            <v>NM_001109139</v>
          </cell>
          <cell r="B1523">
            <v>1.90713652492565</v>
          </cell>
          <cell r="C1523">
            <v>7.1333716208558497</v>
          </cell>
          <cell r="D1523">
            <v>5.0461242964172399</v>
          </cell>
          <cell r="E1523">
            <v>3.3593830612356901</v>
          </cell>
          <cell r="F1523">
            <v>8.8808524229870205</v>
          </cell>
        </row>
        <row r="1524">
          <cell r="A1524" t="str">
            <v>NM_031761</v>
          </cell>
          <cell r="B1524">
            <v>64.3858833025363</v>
          </cell>
          <cell r="C1524">
            <v>44.479963954270701</v>
          </cell>
          <cell r="D1524">
            <v>52.074151858818396</v>
          </cell>
          <cell r="E1524">
            <v>141.32104505041499</v>
          </cell>
          <cell r="F1524">
            <v>22.415234748015699</v>
          </cell>
        </row>
        <row r="1525">
          <cell r="A1525" t="str">
            <v>NM_001106643</v>
          </cell>
          <cell r="B1525">
            <v>7.7184352708081398</v>
          </cell>
          <cell r="C1525">
            <v>13.5356970295546</v>
          </cell>
          <cell r="D1525">
            <v>7.0989001400063403</v>
          </cell>
          <cell r="E1525">
            <v>7.9737419714909601</v>
          </cell>
          <cell r="F1525">
            <v>6.34888401849767</v>
          </cell>
        </row>
        <row r="1526">
          <cell r="A1526" t="str">
            <v>NM_133419</v>
          </cell>
          <cell r="B1526">
            <v>17.7825637038721</v>
          </cell>
          <cell r="C1526">
            <v>62.118073341290803</v>
          </cell>
          <cell r="D1526">
            <v>32.155015258663298</v>
          </cell>
          <cell r="E1526">
            <v>30.814091000474999</v>
          </cell>
          <cell r="F1526">
            <v>38.501855159951504</v>
          </cell>
        </row>
        <row r="1527">
          <cell r="A1527" t="str">
            <v>NM_001006969</v>
          </cell>
          <cell r="B1527">
            <v>119.733841515012</v>
          </cell>
          <cell r="C1527">
            <v>109.880846706082</v>
          </cell>
          <cell r="D1527">
            <v>128.84395081635199</v>
          </cell>
          <cell r="E1527">
            <v>169.86303229675499</v>
          </cell>
          <cell r="F1527">
            <v>88.020129875811705</v>
          </cell>
        </row>
        <row r="1528">
          <cell r="A1528" t="str">
            <v>NM_020081</v>
          </cell>
          <cell r="B1528">
            <v>1.72986215200968</v>
          </cell>
          <cell r="C1528">
            <v>1.5402190275146501E-2</v>
          </cell>
          <cell r="D1528">
            <v>4.2250819750388997</v>
          </cell>
          <cell r="E1528">
            <v>2.0963046177303601</v>
          </cell>
          <cell r="F1528">
            <v>1.0132658767217599</v>
          </cell>
        </row>
        <row r="1529">
          <cell r="A1529" t="str">
            <v>NM_133583</v>
          </cell>
          <cell r="B1529">
            <v>15.846657628522401</v>
          </cell>
          <cell r="C1529">
            <v>7.8015669884347396</v>
          </cell>
          <cell r="D1529">
            <v>11.1629144727235</v>
          </cell>
          <cell r="E1529">
            <v>5.1218963390278702</v>
          </cell>
          <cell r="F1529">
            <v>1.6913140790578101</v>
          </cell>
        </row>
        <row r="1530">
          <cell r="A1530" t="str">
            <v>NM_206845</v>
          </cell>
          <cell r="B1530">
            <v>3.17609990412085</v>
          </cell>
          <cell r="C1530">
            <v>2.6299536266147099</v>
          </cell>
          <cell r="D1530">
            <v>4.1455931003637998</v>
          </cell>
          <cell r="E1530">
            <v>5.1481529633912597</v>
          </cell>
          <cell r="F1530">
            <v>3.1991200704942102</v>
          </cell>
        </row>
        <row r="1531">
          <cell r="A1531" t="str">
            <v>NM_031539</v>
          </cell>
          <cell r="B1531">
            <v>1.7297898883410601</v>
          </cell>
          <cell r="C1531">
            <v>0</v>
          </cell>
          <cell r="D1531">
            <v>0</v>
          </cell>
          <cell r="E1531">
            <v>0</v>
          </cell>
          <cell r="F1531">
            <v>0</v>
          </cell>
        </row>
        <row r="1532">
          <cell r="A1532" t="str">
            <v>NM_001000372</v>
          </cell>
          <cell r="B1532">
            <v>0</v>
          </cell>
          <cell r="C1532">
            <v>0</v>
          </cell>
          <cell r="D1532">
            <v>0</v>
          </cell>
          <cell r="E1532">
            <v>0</v>
          </cell>
          <cell r="F1532">
            <v>0</v>
          </cell>
        </row>
        <row r="1533">
          <cell r="A1533" t="str">
            <v>NM_053856</v>
          </cell>
          <cell r="B1533">
            <v>0.31290438276132199</v>
          </cell>
          <cell r="C1533">
            <v>3.56520097135131</v>
          </cell>
          <cell r="D1533">
            <v>0</v>
          </cell>
          <cell r="E1533">
            <v>3.9095241200529598</v>
          </cell>
          <cell r="F1533">
            <v>3.07618853552342</v>
          </cell>
        </row>
        <row r="1534">
          <cell r="A1534" t="str">
            <v>NM_001037526</v>
          </cell>
          <cell r="B1534">
            <v>0</v>
          </cell>
          <cell r="C1534">
            <v>0</v>
          </cell>
          <cell r="D1534">
            <v>0</v>
          </cell>
          <cell r="E1534">
            <v>0</v>
          </cell>
          <cell r="F1534">
            <v>0</v>
          </cell>
        </row>
        <row r="1535">
          <cell r="A1535" t="str">
            <v>NM_198771</v>
          </cell>
          <cell r="B1535">
            <v>20.184103052820301</v>
          </cell>
          <cell r="C1535">
            <v>22.3755190057344</v>
          </cell>
          <cell r="D1535">
            <v>14.8195406620494</v>
          </cell>
          <cell r="E1535">
            <v>21.040814152285101</v>
          </cell>
          <cell r="F1535">
            <v>21.331829243375601</v>
          </cell>
        </row>
        <row r="1536">
          <cell r="A1536" t="str">
            <v>NM_001004277</v>
          </cell>
          <cell r="B1536">
            <v>25.3219066131409</v>
          </cell>
          <cell r="C1536">
            <v>50.6229247808945</v>
          </cell>
          <cell r="D1536">
            <v>14.3136621802244</v>
          </cell>
          <cell r="E1536">
            <v>17.675778393058302</v>
          </cell>
          <cell r="F1536">
            <v>36.861180840677399</v>
          </cell>
        </row>
        <row r="1537">
          <cell r="A1537" t="str">
            <v>NM_001000201</v>
          </cell>
          <cell r="B1537">
            <v>0</v>
          </cell>
          <cell r="C1537">
            <v>0</v>
          </cell>
          <cell r="D1537">
            <v>0</v>
          </cell>
          <cell r="E1537">
            <v>0</v>
          </cell>
          <cell r="F1537">
            <v>0</v>
          </cell>
        </row>
        <row r="1538">
          <cell r="A1538" t="str">
            <v>NM_147210</v>
          </cell>
          <cell r="B1538">
            <v>20.036604379627899</v>
          </cell>
          <cell r="C1538">
            <v>15.0540052004778</v>
          </cell>
          <cell r="D1538">
            <v>9.4751536801615508</v>
          </cell>
          <cell r="E1538">
            <v>24.390102835357801</v>
          </cell>
          <cell r="F1538">
            <v>13.8070042434871</v>
          </cell>
        </row>
        <row r="1539">
          <cell r="A1539" t="str">
            <v>NM_001000461</v>
          </cell>
          <cell r="B1539">
            <v>0</v>
          </cell>
          <cell r="C1539">
            <v>0</v>
          </cell>
          <cell r="D1539">
            <v>0</v>
          </cell>
          <cell r="E1539">
            <v>0</v>
          </cell>
          <cell r="F1539">
            <v>0</v>
          </cell>
        </row>
        <row r="1540">
          <cell r="A1540" t="str">
            <v>NM_001011902</v>
          </cell>
          <cell r="B1540">
            <v>9.5814035110102598</v>
          </cell>
          <cell r="C1540">
            <v>10.766776669207401</v>
          </cell>
          <cell r="D1540">
            <v>7.4284911064101999</v>
          </cell>
          <cell r="E1540">
            <v>3.44165966383654</v>
          </cell>
          <cell r="F1540">
            <v>6.6178411031387201</v>
          </cell>
        </row>
        <row r="1541">
          <cell r="A1541" t="str">
            <v>NM_177927</v>
          </cell>
          <cell r="B1541">
            <v>2.7954313382282998E-2</v>
          </cell>
          <cell r="C1541">
            <v>3.1943452381376201</v>
          </cell>
          <cell r="D1541">
            <v>3.8145780276145902</v>
          </cell>
          <cell r="E1541">
            <v>0.41579742372135697</v>
          </cell>
          <cell r="F1541">
            <v>1.13314451994265</v>
          </cell>
        </row>
        <row r="1542">
          <cell r="A1542" t="str">
            <v>NM_001106324</v>
          </cell>
          <cell r="B1542">
            <v>0</v>
          </cell>
          <cell r="C1542">
            <v>0</v>
          </cell>
          <cell r="D1542">
            <v>0</v>
          </cell>
          <cell r="E1542">
            <v>0</v>
          </cell>
          <cell r="F1542">
            <v>0</v>
          </cell>
        </row>
        <row r="1543">
          <cell r="A1543" t="str">
            <v>NM_001110797</v>
          </cell>
          <cell r="B1543">
            <v>9.5993428059530806E-3</v>
          </cell>
          <cell r="C1543">
            <v>0</v>
          </cell>
          <cell r="D1543">
            <v>0</v>
          </cell>
          <cell r="E1543">
            <v>0</v>
          </cell>
          <cell r="F1543">
            <v>0</v>
          </cell>
        </row>
        <row r="1544">
          <cell r="A1544" t="str">
            <v>NM_001012148</v>
          </cell>
          <cell r="B1544">
            <v>24.3980569701408</v>
          </cell>
          <cell r="C1544">
            <v>30.743721003190998</v>
          </cell>
          <cell r="D1544">
            <v>47.044063399075299</v>
          </cell>
          <cell r="E1544">
            <v>20.725277419414201</v>
          </cell>
          <cell r="F1544">
            <v>32.891057926133399</v>
          </cell>
        </row>
        <row r="1545">
          <cell r="A1545" t="str">
            <v>NM_022215</v>
          </cell>
          <cell r="B1545">
            <v>16.7417356177112</v>
          </cell>
          <cell r="C1545">
            <v>26.102343665467998</v>
          </cell>
          <cell r="D1545">
            <v>26.2433902515676</v>
          </cell>
          <cell r="E1545">
            <v>23.557086380612098</v>
          </cell>
          <cell r="F1545">
            <v>28.349768672931699</v>
          </cell>
        </row>
        <row r="1546">
          <cell r="A1546" t="str">
            <v>NM_001000814</v>
          </cell>
          <cell r="B1546">
            <v>0</v>
          </cell>
          <cell r="C1546">
            <v>0</v>
          </cell>
          <cell r="D1546">
            <v>0</v>
          </cell>
          <cell r="E1546">
            <v>0</v>
          </cell>
          <cell r="F1546">
            <v>0</v>
          </cell>
        </row>
        <row r="1547">
          <cell r="A1547" t="str">
            <v>NM_001000208</v>
          </cell>
          <cell r="B1547">
            <v>0</v>
          </cell>
          <cell r="C1547">
            <v>0</v>
          </cell>
          <cell r="D1547">
            <v>0</v>
          </cell>
          <cell r="E1547">
            <v>0</v>
          </cell>
          <cell r="F1547">
            <v>0</v>
          </cell>
        </row>
        <row r="1548">
          <cell r="A1548" t="str">
            <v>NM_001251926</v>
          </cell>
          <cell r="B1548">
            <v>0</v>
          </cell>
          <cell r="C1548">
            <v>0</v>
          </cell>
          <cell r="D1548">
            <v>0</v>
          </cell>
          <cell r="E1548">
            <v>0</v>
          </cell>
          <cell r="F1548">
            <v>1.8463696518314701</v>
          </cell>
        </row>
        <row r="1549">
          <cell r="A1549" t="str">
            <v>NM_001108512</v>
          </cell>
          <cell r="B1549">
            <v>10.7438302540242</v>
          </cell>
          <cell r="C1549">
            <v>10.503626524749899</v>
          </cell>
          <cell r="D1549">
            <v>8.7591355776897704</v>
          </cell>
          <cell r="E1549">
            <v>15.306754569315601</v>
          </cell>
          <cell r="F1549">
            <v>9.4368779096232505</v>
          </cell>
        </row>
        <row r="1550">
          <cell r="A1550" t="str">
            <v>NM_001024988</v>
          </cell>
          <cell r="B1550">
            <v>16.590536186335601</v>
          </cell>
          <cell r="C1550">
            <v>21.784366482732398</v>
          </cell>
          <cell r="D1550">
            <v>21.679862660516001</v>
          </cell>
          <cell r="E1550">
            <v>17.724156244569901</v>
          </cell>
          <cell r="F1550">
            <v>29.6569280160018</v>
          </cell>
        </row>
        <row r="1551">
          <cell r="A1551" t="str">
            <v>NM_001024267</v>
          </cell>
          <cell r="B1551">
            <v>0</v>
          </cell>
          <cell r="C1551">
            <v>0</v>
          </cell>
          <cell r="D1551">
            <v>0</v>
          </cell>
          <cell r="E1551">
            <v>2.0216764369141701E-2</v>
          </cell>
          <cell r="F1551">
            <v>0</v>
          </cell>
        </row>
        <row r="1552">
          <cell r="A1552" t="str">
            <v>NM_012835</v>
          </cell>
          <cell r="B1552">
            <v>0</v>
          </cell>
          <cell r="C1552">
            <v>0</v>
          </cell>
          <cell r="D1552">
            <v>0</v>
          </cell>
          <cell r="E1552">
            <v>0</v>
          </cell>
          <cell r="F1552">
            <v>0</v>
          </cell>
        </row>
        <row r="1553">
          <cell r="A1553" t="str">
            <v>NM_001008954</v>
          </cell>
          <cell r="B1553">
            <v>0</v>
          </cell>
          <cell r="C1553">
            <v>0</v>
          </cell>
          <cell r="D1553">
            <v>0</v>
          </cell>
          <cell r="E1553">
            <v>0</v>
          </cell>
          <cell r="F1553">
            <v>0</v>
          </cell>
        </row>
        <row r="1554">
          <cell r="A1554" t="str">
            <v>NM_199233</v>
          </cell>
          <cell r="B1554">
            <v>0</v>
          </cell>
          <cell r="C1554">
            <v>0</v>
          </cell>
          <cell r="D1554">
            <v>0</v>
          </cell>
          <cell r="E1554">
            <v>0</v>
          </cell>
          <cell r="F1554">
            <v>0</v>
          </cell>
        </row>
        <row r="1555">
          <cell r="A1555" t="str">
            <v>NM_012890</v>
          </cell>
          <cell r="B1555">
            <v>0.39120749229244201</v>
          </cell>
          <cell r="C1555">
            <v>0.29694262187101</v>
          </cell>
          <cell r="D1555">
            <v>0</v>
          </cell>
          <cell r="E1555">
            <v>0</v>
          </cell>
          <cell r="F1555">
            <v>5.2232627101820403E-2</v>
          </cell>
        </row>
        <row r="1556">
          <cell r="A1556" t="str">
            <v>NM_001135742</v>
          </cell>
          <cell r="B1556">
            <v>2.4846717919329202</v>
          </cell>
          <cell r="C1556">
            <v>4.3365761609617204</v>
          </cell>
          <cell r="D1556">
            <v>3.6239596420096301</v>
          </cell>
          <cell r="E1556">
            <v>5.9394107413031501</v>
          </cell>
          <cell r="F1556">
            <v>7.4892200778812796</v>
          </cell>
        </row>
        <row r="1557">
          <cell r="A1557" t="str">
            <v>NM_012912</v>
          </cell>
          <cell r="B1557">
            <v>36.134640480903897</v>
          </cell>
          <cell r="C1557">
            <v>44.466091303162202</v>
          </cell>
          <cell r="D1557">
            <v>135.171944913407</v>
          </cell>
          <cell r="E1557">
            <v>71.841722244727805</v>
          </cell>
          <cell r="F1557">
            <v>718.70430044985903</v>
          </cell>
        </row>
        <row r="1558">
          <cell r="A1558" t="str">
            <v>NM_053749</v>
          </cell>
          <cell r="B1558">
            <v>13.924887868090501</v>
          </cell>
          <cell r="C1558">
            <v>4.7724896678548498</v>
          </cell>
          <cell r="D1558">
            <v>13.443164124256199</v>
          </cell>
          <cell r="E1558">
            <v>6.1599616684714498</v>
          </cell>
          <cell r="F1558">
            <v>19.308650517901199</v>
          </cell>
        </row>
        <row r="1559">
          <cell r="A1559" t="str">
            <v>NM_001034830</v>
          </cell>
          <cell r="B1559">
            <v>5.5730230285575499E-2</v>
          </cell>
          <cell r="C1559">
            <v>2.8413452242161101</v>
          </cell>
          <cell r="D1559">
            <v>0.12146106925757399</v>
          </cell>
          <cell r="E1559">
            <v>0.27783198976755502</v>
          </cell>
          <cell r="F1559">
            <v>0.26532128053394899</v>
          </cell>
        </row>
        <row r="1560">
          <cell r="A1560" t="str">
            <v>NM_001160232</v>
          </cell>
          <cell r="B1560">
            <v>7.9639865051007401</v>
          </cell>
          <cell r="C1560">
            <v>19.395402933892001</v>
          </cell>
          <cell r="D1560">
            <v>27.6639271345894</v>
          </cell>
          <cell r="E1560">
            <v>8.3074999686394406</v>
          </cell>
          <cell r="F1560">
            <v>19.0063844438932</v>
          </cell>
        </row>
        <row r="1561">
          <cell r="A1561" t="str">
            <v>NM_001107094</v>
          </cell>
          <cell r="B1561">
            <v>3.8065564805355301</v>
          </cell>
          <cell r="C1561">
            <v>8.0937244655729703</v>
          </cell>
          <cell r="D1561">
            <v>0.62605062892142604</v>
          </cell>
          <cell r="E1561">
            <v>4.4657823393040399</v>
          </cell>
          <cell r="F1561">
            <v>3.88121110730695</v>
          </cell>
        </row>
        <row r="1562">
          <cell r="A1562" t="str">
            <v>NM_001107783</v>
          </cell>
          <cell r="B1562">
            <v>3.60936003740651</v>
          </cell>
          <cell r="C1562">
            <v>1.7634820267262601</v>
          </cell>
          <cell r="D1562">
            <v>4.0994175982659797</v>
          </cell>
          <cell r="E1562">
            <v>5.4312569557902401</v>
          </cell>
          <cell r="F1562">
            <v>3.2491163281493001</v>
          </cell>
        </row>
        <row r="1563">
          <cell r="A1563" t="str">
            <v>NR_027877</v>
          </cell>
          <cell r="B1563">
            <v>0</v>
          </cell>
          <cell r="C1563">
            <v>0</v>
          </cell>
          <cell r="D1563">
            <v>0</v>
          </cell>
          <cell r="E1563">
            <v>0</v>
          </cell>
          <cell r="F1563">
            <v>0</v>
          </cell>
        </row>
        <row r="1564">
          <cell r="A1564" t="str">
            <v>NM_001000965</v>
          </cell>
          <cell r="B1564">
            <v>0</v>
          </cell>
          <cell r="C1564">
            <v>0</v>
          </cell>
          <cell r="D1564">
            <v>0</v>
          </cell>
          <cell r="E1564">
            <v>0</v>
          </cell>
          <cell r="F1564">
            <v>0</v>
          </cell>
        </row>
        <row r="1565">
          <cell r="A1565" t="str">
            <v>NM_001008941</v>
          </cell>
          <cell r="B1565">
            <v>0</v>
          </cell>
          <cell r="C1565">
            <v>0</v>
          </cell>
          <cell r="D1565">
            <v>0</v>
          </cell>
          <cell r="E1565">
            <v>0</v>
          </cell>
          <cell r="F1565">
            <v>0</v>
          </cell>
        </row>
        <row r="1566">
          <cell r="A1566" t="str">
            <v>NM_001099519</v>
          </cell>
          <cell r="B1566">
            <v>0</v>
          </cell>
          <cell r="C1566">
            <v>0</v>
          </cell>
          <cell r="D1566">
            <v>0</v>
          </cell>
          <cell r="E1566">
            <v>0</v>
          </cell>
          <cell r="F1566">
            <v>0</v>
          </cell>
        </row>
        <row r="1567">
          <cell r="A1567" t="str">
            <v>NM_017025</v>
          </cell>
          <cell r="B1567">
            <v>59.002041981230903</v>
          </cell>
          <cell r="C1567">
            <v>65.739807919192401</v>
          </cell>
          <cell r="D1567">
            <v>52.527539246961403</v>
          </cell>
          <cell r="E1567">
            <v>110.43829721422399</v>
          </cell>
          <cell r="F1567">
            <v>53.722028852744302</v>
          </cell>
        </row>
        <row r="1568">
          <cell r="A1568" t="str">
            <v>NM_001025274</v>
          </cell>
          <cell r="B1568">
            <v>32.994309312216302</v>
          </cell>
          <cell r="C1568">
            <v>8.0342841855329308</v>
          </cell>
          <cell r="D1568">
            <v>21.748561991668598</v>
          </cell>
          <cell r="E1568">
            <v>18.690240715799899</v>
          </cell>
          <cell r="F1568">
            <v>18.280395607435398</v>
          </cell>
        </row>
        <row r="1569">
          <cell r="A1569" t="str">
            <v>NM_001276304</v>
          </cell>
          <cell r="B1569">
            <v>0</v>
          </cell>
          <cell r="C1569">
            <v>0</v>
          </cell>
          <cell r="D1569">
            <v>0</v>
          </cell>
          <cell r="E1569">
            <v>0</v>
          </cell>
          <cell r="F1569">
            <v>4.6622613450526497E-3</v>
          </cell>
        </row>
        <row r="1570">
          <cell r="A1570" t="str">
            <v>NM_001024794</v>
          </cell>
          <cell r="B1570">
            <v>33.485531399526202</v>
          </cell>
          <cell r="C1570">
            <v>34.432419747620401</v>
          </cell>
          <cell r="D1570">
            <v>42.309501444486799</v>
          </cell>
          <cell r="E1570">
            <v>35.425906136250802</v>
          </cell>
          <cell r="F1570">
            <v>12.3742830372346</v>
          </cell>
        </row>
        <row r="1571">
          <cell r="A1571" t="str">
            <v>NM_001008366</v>
          </cell>
          <cell r="B1571">
            <v>6.3806671380845597</v>
          </cell>
          <cell r="C1571">
            <v>6.14189376994812</v>
          </cell>
          <cell r="D1571">
            <v>11.434795993219</v>
          </cell>
          <cell r="E1571">
            <v>12.2204892980344</v>
          </cell>
          <cell r="F1571">
            <v>9.2265111448558397</v>
          </cell>
        </row>
        <row r="1572">
          <cell r="A1572" t="str">
            <v>NM_017078</v>
          </cell>
          <cell r="B1572">
            <v>0</v>
          </cell>
          <cell r="C1572">
            <v>0</v>
          </cell>
          <cell r="D1572">
            <v>0</v>
          </cell>
          <cell r="E1572">
            <v>0</v>
          </cell>
          <cell r="F1572">
            <v>0</v>
          </cell>
        </row>
        <row r="1573">
          <cell r="A1573" t="str">
            <v>NM_001033061</v>
          </cell>
          <cell r="B1573">
            <v>7.1525769840801496</v>
          </cell>
          <cell r="C1573">
            <v>4.2474518939499504</v>
          </cell>
          <cell r="D1573">
            <v>12.2683265110193</v>
          </cell>
          <cell r="E1573">
            <v>15.3594579996396</v>
          </cell>
          <cell r="F1573">
            <v>4.57557050891843</v>
          </cell>
        </row>
        <row r="1574">
          <cell r="A1574" t="str">
            <v>NM_001100872</v>
          </cell>
          <cell r="B1574">
            <v>0.63548264442822</v>
          </cell>
          <cell r="C1574">
            <v>0</v>
          </cell>
          <cell r="D1574">
            <v>0</v>
          </cell>
          <cell r="E1574">
            <v>0</v>
          </cell>
          <cell r="F1574">
            <v>1.1526435569429399E-2</v>
          </cell>
        </row>
        <row r="1575">
          <cell r="A1575" t="str">
            <v>NM_001106932</v>
          </cell>
          <cell r="B1575">
            <v>3.6281187600406501</v>
          </cell>
          <cell r="C1575">
            <v>5.7909217828833901</v>
          </cell>
          <cell r="D1575">
            <v>6.1958755089590198</v>
          </cell>
          <cell r="E1575">
            <v>8.0840850559791999</v>
          </cell>
          <cell r="F1575">
            <v>0.60667018831615604</v>
          </cell>
        </row>
        <row r="1576">
          <cell r="A1576" t="str">
            <v>NM_001109671</v>
          </cell>
          <cell r="B1576">
            <v>0</v>
          </cell>
          <cell r="C1576">
            <v>1.7501937255130998E-2</v>
          </cell>
          <cell r="D1576">
            <v>0</v>
          </cell>
          <cell r="E1576">
            <v>0</v>
          </cell>
          <cell r="F1576">
            <v>0</v>
          </cell>
        </row>
        <row r="1577">
          <cell r="A1577" t="str">
            <v>NM_001106336</v>
          </cell>
          <cell r="B1577">
            <v>0</v>
          </cell>
          <cell r="C1577">
            <v>0</v>
          </cell>
          <cell r="D1577">
            <v>0</v>
          </cell>
          <cell r="E1577">
            <v>0</v>
          </cell>
          <cell r="F1577">
            <v>0</v>
          </cell>
        </row>
        <row r="1578">
          <cell r="A1578" t="str">
            <v>NM_019150</v>
          </cell>
          <cell r="B1578">
            <v>0</v>
          </cell>
          <cell r="C1578">
            <v>0</v>
          </cell>
          <cell r="D1578">
            <v>0</v>
          </cell>
          <cell r="E1578">
            <v>0</v>
          </cell>
          <cell r="F1578">
            <v>0</v>
          </cell>
        </row>
        <row r="1579">
          <cell r="A1579" t="str">
            <v>NM_001002831</v>
          </cell>
          <cell r="B1579">
            <v>41.579739696610503</v>
          </cell>
          <cell r="C1579">
            <v>88.260055477129399</v>
          </cell>
          <cell r="D1579">
            <v>70.026371389148693</v>
          </cell>
          <cell r="E1579">
            <v>46.341695443559303</v>
          </cell>
          <cell r="F1579">
            <v>90.988355379106807</v>
          </cell>
        </row>
        <row r="1580">
          <cell r="A1580" t="str">
            <v>NM_001106863</v>
          </cell>
          <cell r="B1580">
            <v>0</v>
          </cell>
          <cell r="C1580">
            <v>0</v>
          </cell>
          <cell r="D1580">
            <v>0</v>
          </cell>
          <cell r="E1580">
            <v>0</v>
          </cell>
          <cell r="F1580">
            <v>0</v>
          </cell>
        </row>
        <row r="1581">
          <cell r="A1581" t="str">
            <v>NM_001102418</v>
          </cell>
          <cell r="B1581">
            <v>0.69477997289122095</v>
          </cell>
          <cell r="C1581">
            <v>0.80240476753125001</v>
          </cell>
          <cell r="D1581">
            <v>1.5496566777579599E-2</v>
          </cell>
          <cell r="E1581">
            <v>0</v>
          </cell>
          <cell r="F1581">
            <v>4.6870504646786902E-2</v>
          </cell>
        </row>
        <row r="1582">
          <cell r="A1582" t="str">
            <v>NM_001030034</v>
          </cell>
          <cell r="B1582">
            <v>36.156386468910803</v>
          </cell>
          <cell r="C1582">
            <v>40.305277586486802</v>
          </cell>
          <cell r="D1582">
            <v>24.129581996754901</v>
          </cell>
          <cell r="E1582">
            <v>27.024371782392901</v>
          </cell>
          <cell r="F1582">
            <v>53.938655904464703</v>
          </cell>
        </row>
        <row r="1583">
          <cell r="A1583" t="str">
            <v>NM_001107435</v>
          </cell>
          <cell r="B1583">
            <v>0</v>
          </cell>
          <cell r="C1583">
            <v>0</v>
          </cell>
          <cell r="D1583">
            <v>0</v>
          </cell>
          <cell r="E1583">
            <v>0</v>
          </cell>
          <cell r="F1583">
            <v>0</v>
          </cell>
        </row>
        <row r="1584">
          <cell r="A1584" t="str">
            <v>NM_001014792</v>
          </cell>
          <cell r="B1584">
            <v>6.9103671600699199</v>
          </cell>
          <cell r="C1584">
            <v>1.7238575605398001</v>
          </cell>
          <cell r="D1584">
            <v>3.8249593006861899</v>
          </cell>
          <cell r="E1584">
            <v>11.598677623310699</v>
          </cell>
          <cell r="F1584">
            <v>6.9572466516753897</v>
          </cell>
        </row>
        <row r="1585">
          <cell r="A1585" t="str">
            <v>NM_017068</v>
          </cell>
          <cell r="B1585">
            <v>60.4112462521243</v>
          </cell>
          <cell r="C1585">
            <v>83.833698724182199</v>
          </cell>
          <cell r="D1585">
            <v>78.955867667109899</v>
          </cell>
          <cell r="E1585">
            <v>122.159266680424</v>
          </cell>
          <cell r="F1585">
            <v>57.169711491265502</v>
          </cell>
        </row>
        <row r="1586">
          <cell r="A1586" t="str">
            <v>NM_001107178</v>
          </cell>
          <cell r="B1586">
            <v>0.29337649260562698</v>
          </cell>
          <cell r="C1586">
            <v>0.315086045847489</v>
          </cell>
          <cell r="D1586">
            <v>0.96261470802678495</v>
          </cell>
          <cell r="E1586">
            <v>1.06517651983002</v>
          </cell>
          <cell r="F1586">
            <v>3.23075853137507</v>
          </cell>
        </row>
        <row r="1587">
          <cell r="A1587" t="str">
            <v>NM_001047864</v>
          </cell>
          <cell r="B1587">
            <v>0</v>
          </cell>
          <cell r="C1587">
            <v>0</v>
          </cell>
          <cell r="D1587">
            <v>0</v>
          </cell>
          <cell r="E1587">
            <v>0</v>
          </cell>
          <cell r="F1587">
            <v>0</v>
          </cell>
        </row>
        <row r="1588">
          <cell r="A1588" t="str">
            <v>NM_001106737</v>
          </cell>
          <cell r="B1588">
            <v>0.23559738837691399</v>
          </cell>
          <cell r="C1588">
            <v>2.9758765131881901E-2</v>
          </cell>
          <cell r="D1588">
            <v>2.3352820886213199</v>
          </cell>
          <cell r="E1588">
            <v>0.25357185965994</v>
          </cell>
          <cell r="F1588">
            <v>0.349322898550252</v>
          </cell>
        </row>
        <row r="1589">
          <cell r="A1589" t="str">
            <v>NM_001011899</v>
          </cell>
          <cell r="B1589">
            <v>16.431346144987799</v>
          </cell>
          <cell r="C1589">
            <v>21.143054384489101</v>
          </cell>
          <cell r="D1589">
            <v>3.07066151626988</v>
          </cell>
          <cell r="E1589">
            <v>6.47545260103196</v>
          </cell>
          <cell r="F1589">
            <v>7.9089754977688598</v>
          </cell>
        </row>
        <row r="1590">
          <cell r="A1590" t="str">
            <v>NM_001126299</v>
          </cell>
          <cell r="B1590">
            <v>5.0480860144856701</v>
          </cell>
          <cell r="C1590">
            <v>4.7373813350682603</v>
          </cell>
          <cell r="D1590">
            <v>3.8906454407949198</v>
          </cell>
          <cell r="E1590">
            <v>3.72350184668122</v>
          </cell>
          <cell r="F1590">
            <v>0.88860478326651804</v>
          </cell>
        </row>
        <row r="1591">
          <cell r="A1591" t="str">
            <v>NM_001108837</v>
          </cell>
          <cell r="B1591">
            <v>0</v>
          </cell>
          <cell r="C1591">
            <v>0</v>
          </cell>
          <cell r="D1591">
            <v>0</v>
          </cell>
          <cell r="E1591">
            <v>1.6411255782009099E-2</v>
          </cell>
          <cell r="F1591">
            <v>0</v>
          </cell>
        </row>
        <row r="1592">
          <cell r="A1592" t="str">
            <v>NM_001107328</v>
          </cell>
          <cell r="B1592">
            <v>5.3888106911869098</v>
          </cell>
          <cell r="C1592">
            <v>10.401123774622899</v>
          </cell>
          <cell r="D1592">
            <v>39.078067903968403</v>
          </cell>
          <cell r="E1592">
            <v>4.3747124597380598</v>
          </cell>
          <cell r="F1592">
            <v>13.0680804748902</v>
          </cell>
        </row>
        <row r="1593">
          <cell r="A1593" t="str">
            <v>NM_139231</v>
          </cell>
          <cell r="B1593">
            <v>14.5116201079069</v>
          </cell>
          <cell r="C1593">
            <v>14.699786884413101</v>
          </cell>
          <cell r="D1593">
            <v>15.646247636809001</v>
          </cell>
          <cell r="E1593">
            <v>22.146735895515398</v>
          </cell>
          <cell r="F1593">
            <v>15.633818697297199</v>
          </cell>
        </row>
        <row r="1594">
          <cell r="A1594" t="str">
            <v>NM_017123</v>
          </cell>
          <cell r="B1594">
            <v>0</v>
          </cell>
          <cell r="C1594">
            <v>0</v>
          </cell>
          <cell r="D1594">
            <v>0</v>
          </cell>
          <cell r="E1594">
            <v>0</v>
          </cell>
          <cell r="F1594">
            <v>1.49736564278825E-2</v>
          </cell>
        </row>
        <row r="1595">
          <cell r="A1595" t="str">
            <v>NM_173130</v>
          </cell>
          <cell r="B1595">
            <v>0</v>
          </cell>
          <cell r="C1595">
            <v>0</v>
          </cell>
          <cell r="D1595">
            <v>0</v>
          </cell>
          <cell r="E1595">
            <v>0</v>
          </cell>
          <cell r="F1595">
            <v>0</v>
          </cell>
        </row>
        <row r="1596">
          <cell r="A1596" t="str">
            <v>NM_001012209</v>
          </cell>
          <cell r="B1596">
            <v>0</v>
          </cell>
          <cell r="C1596">
            <v>0</v>
          </cell>
          <cell r="D1596">
            <v>0</v>
          </cell>
          <cell r="E1596">
            <v>0</v>
          </cell>
          <cell r="F1596">
            <v>0</v>
          </cell>
        </row>
        <row r="1597">
          <cell r="A1597" t="str">
            <v>NM_001014017</v>
          </cell>
          <cell r="B1597">
            <v>0</v>
          </cell>
          <cell r="C1597">
            <v>0</v>
          </cell>
          <cell r="D1597">
            <v>0.60701256047286101</v>
          </cell>
          <cell r="E1597">
            <v>0</v>
          </cell>
          <cell r="F1597">
            <v>0</v>
          </cell>
        </row>
        <row r="1598">
          <cell r="A1598" t="str">
            <v>NM_001126375</v>
          </cell>
          <cell r="B1598">
            <v>0</v>
          </cell>
          <cell r="C1598">
            <v>5.6292521231422397</v>
          </cell>
          <cell r="D1598">
            <v>4.6619314474219502</v>
          </cell>
          <cell r="E1598">
            <v>0.28284837154246201</v>
          </cell>
          <cell r="F1598">
            <v>0.27725415450337298</v>
          </cell>
        </row>
        <row r="1599">
          <cell r="A1599" t="str">
            <v>NM_053863</v>
          </cell>
          <cell r="B1599">
            <v>0</v>
          </cell>
          <cell r="C1599">
            <v>0</v>
          </cell>
          <cell r="D1599">
            <v>0</v>
          </cell>
          <cell r="E1599">
            <v>0</v>
          </cell>
          <cell r="F1599">
            <v>0.30440195713182799</v>
          </cell>
        </row>
        <row r="1600">
          <cell r="A1600" t="str">
            <v>NM_138506</v>
          </cell>
          <cell r="B1600">
            <v>0</v>
          </cell>
          <cell r="C1600">
            <v>0</v>
          </cell>
          <cell r="D1600">
            <v>0</v>
          </cell>
          <cell r="E1600">
            <v>0</v>
          </cell>
          <cell r="F1600">
            <v>3.9446154567282503E-2</v>
          </cell>
        </row>
        <row r="1601">
          <cell r="A1601" t="str">
            <v>NM_001107229</v>
          </cell>
          <cell r="B1601">
            <v>2.14909472540241</v>
          </cell>
          <cell r="C1601">
            <v>2.39014908104093</v>
          </cell>
          <cell r="D1601">
            <v>1.1542687330911201</v>
          </cell>
          <cell r="E1601">
            <v>3.2513288955073101</v>
          </cell>
          <cell r="F1601">
            <v>2.4693645562702899</v>
          </cell>
        </row>
        <row r="1602">
          <cell r="A1602" t="str">
            <v>NM_001127481</v>
          </cell>
          <cell r="B1602">
            <v>1.4855809299529499E-2</v>
          </cell>
          <cell r="C1602">
            <v>0</v>
          </cell>
          <cell r="D1602">
            <v>0</v>
          </cell>
          <cell r="E1602">
            <v>0</v>
          </cell>
          <cell r="F1602">
            <v>0</v>
          </cell>
        </row>
        <row r="1603">
          <cell r="A1603" t="str">
            <v>NM_031025</v>
          </cell>
          <cell r="B1603">
            <v>7.7678417357679699</v>
          </cell>
          <cell r="C1603">
            <v>5.48150167831127</v>
          </cell>
          <cell r="D1603">
            <v>6.9438789175979796</v>
          </cell>
          <cell r="E1603">
            <v>8.8365353117292802</v>
          </cell>
          <cell r="F1603">
            <v>4.83252912489439</v>
          </cell>
        </row>
        <row r="1604">
          <cell r="A1604" t="str">
            <v>NM_001113754</v>
          </cell>
          <cell r="B1604">
            <v>9.5637398135551308</v>
          </cell>
          <cell r="C1604">
            <v>16.9438867978368</v>
          </cell>
          <cell r="D1604">
            <v>12.7485697065389</v>
          </cell>
          <cell r="E1604">
            <v>9.38260949157584</v>
          </cell>
          <cell r="F1604">
            <v>16.373049639925402</v>
          </cell>
        </row>
        <row r="1605">
          <cell r="A1605" t="str">
            <v>NM_001047887</v>
          </cell>
          <cell r="B1605">
            <v>0</v>
          </cell>
          <cell r="C1605">
            <v>8.6709263043685703E-2</v>
          </cell>
          <cell r="D1605">
            <v>0</v>
          </cell>
          <cell r="E1605">
            <v>0</v>
          </cell>
          <cell r="F1605">
            <v>0</v>
          </cell>
        </row>
        <row r="1606">
          <cell r="A1606" t="str">
            <v>NM_053346</v>
          </cell>
          <cell r="B1606">
            <v>10.415613929372199</v>
          </cell>
          <cell r="C1606">
            <v>5.7551351998176798</v>
          </cell>
          <cell r="D1606">
            <v>25.106372422685499</v>
          </cell>
          <cell r="E1606">
            <v>8.2210808252810601</v>
          </cell>
          <cell r="F1606">
            <v>0.68382612267656595</v>
          </cell>
        </row>
        <row r="1607">
          <cell r="A1607" t="str">
            <v>NM_001009504</v>
          </cell>
          <cell r="B1607">
            <v>0.48828797678513203</v>
          </cell>
          <cell r="C1607">
            <v>1.39422212032399E-2</v>
          </cell>
          <cell r="D1607">
            <v>0</v>
          </cell>
          <cell r="E1607">
            <v>8.1875992044894999E-2</v>
          </cell>
          <cell r="F1607">
            <v>1.6482959637314401</v>
          </cell>
        </row>
        <row r="1608">
          <cell r="A1608" t="str">
            <v>NM_053468</v>
          </cell>
          <cell r="B1608">
            <v>0</v>
          </cell>
          <cell r="C1608">
            <v>0</v>
          </cell>
          <cell r="D1608">
            <v>0</v>
          </cell>
          <cell r="E1608">
            <v>0</v>
          </cell>
          <cell r="F1608">
            <v>0</v>
          </cell>
        </row>
        <row r="1609">
          <cell r="A1609" t="str">
            <v>NM_031823</v>
          </cell>
          <cell r="B1609">
            <v>12.000812506780999</v>
          </cell>
          <cell r="C1609">
            <v>7.3649271367479496</v>
          </cell>
          <cell r="D1609">
            <v>15.3455790530475</v>
          </cell>
          <cell r="E1609">
            <v>13.792830702183</v>
          </cell>
          <cell r="F1609">
            <v>22.466532773863999</v>
          </cell>
        </row>
        <row r="1610">
          <cell r="A1610" t="str">
            <v>NM_012955</v>
          </cell>
          <cell r="B1610">
            <v>2.33273909883312</v>
          </cell>
          <cell r="C1610">
            <v>2.9943590828029198</v>
          </cell>
          <cell r="D1610">
            <v>0</v>
          </cell>
          <cell r="E1610">
            <v>2.9220577846715701</v>
          </cell>
          <cell r="F1610">
            <v>0</v>
          </cell>
        </row>
        <row r="1611">
          <cell r="A1611" t="str">
            <v>NM_201418</v>
          </cell>
          <cell r="B1611">
            <v>11.104943432624401</v>
          </cell>
          <cell r="C1611">
            <v>7.22704994799372</v>
          </cell>
          <cell r="D1611">
            <v>33.468710097877597</v>
          </cell>
          <cell r="E1611">
            <v>13.8628439135846</v>
          </cell>
          <cell r="F1611">
            <v>38.597372342205603</v>
          </cell>
        </row>
        <row r="1612">
          <cell r="A1612" t="str">
            <v>NM_001000867</v>
          </cell>
          <cell r="B1612">
            <v>0</v>
          </cell>
          <cell r="C1612">
            <v>0</v>
          </cell>
          <cell r="D1612">
            <v>0</v>
          </cell>
          <cell r="E1612">
            <v>0</v>
          </cell>
          <cell r="F1612">
            <v>0</v>
          </cell>
        </row>
        <row r="1613">
          <cell r="A1613" t="str">
            <v>NM_001004230</v>
          </cell>
          <cell r="B1613">
            <v>12.733895515645001</v>
          </cell>
          <cell r="C1613">
            <v>10.474868448384001</v>
          </cell>
          <cell r="D1613">
            <v>10.828276454127501</v>
          </cell>
          <cell r="E1613">
            <v>3.37084289115427</v>
          </cell>
          <cell r="F1613">
            <v>6.4517518035448997</v>
          </cell>
        </row>
        <row r="1614">
          <cell r="A1614" t="str">
            <v>NM_001013879</v>
          </cell>
          <cell r="B1614">
            <v>18.613852985416599</v>
          </cell>
          <cell r="C1614">
            <v>9.8229102837797804</v>
          </cell>
          <cell r="D1614">
            <v>5.0947660052251704</v>
          </cell>
          <cell r="E1614">
            <v>10.609605199666699</v>
          </cell>
          <cell r="F1614">
            <v>6.8255595141554002</v>
          </cell>
        </row>
        <row r="1615">
          <cell r="A1615" t="str">
            <v>NM_001014258</v>
          </cell>
          <cell r="B1615">
            <v>7.1535326998717101</v>
          </cell>
          <cell r="C1615">
            <v>8.7130462044589603</v>
          </cell>
          <cell r="D1615">
            <v>4.5564130403613001</v>
          </cell>
          <cell r="E1615">
            <v>5.8966931417917596</v>
          </cell>
          <cell r="F1615">
            <v>5.9948245967044</v>
          </cell>
        </row>
        <row r="1616">
          <cell r="A1616" t="str">
            <v>NM_001000991</v>
          </cell>
          <cell r="B1616">
            <v>0</v>
          </cell>
          <cell r="C1616">
            <v>0</v>
          </cell>
          <cell r="D1616">
            <v>0</v>
          </cell>
          <cell r="E1616">
            <v>0</v>
          </cell>
          <cell r="F1616">
            <v>0</v>
          </cell>
        </row>
        <row r="1617">
          <cell r="A1617" t="str">
            <v>NM_019344</v>
          </cell>
          <cell r="B1617">
            <v>0</v>
          </cell>
          <cell r="C1617">
            <v>0</v>
          </cell>
          <cell r="D1617">
            <v>0</v>
          </cell>
          <cell r="E1617">
            <v>0</v>
          </cell>
          <cell r="F1617">
            <v>0</v>
          </cell>
        </row>
        <row r="1618">
          <cell r="A1618" t="str">
            <v>NM_001039338</v>
          </cell>
          <cell r="B1618">
            <v>8.6770746370183005</v>
          </cell>
          <cell r="C1618">
            <v>12.353847908901001</v>
          </cell>
          <cell r="D1618">
            <v>11.586902597501201</v>
          </cell>
          <cell r="E1618">
            <v>5.3011582441842604</v>
          </cell>
          <cell r="F1618">
            <v>11.534382000966801</v>
          </cell>
        </row>
        <row r="1619">
          <cell r="A1619" t="str">
            <v>NM_012816</v>
          </cell>
          <cell r="B1619">
            <v>6.7499484783537804</v>
          </cell>
          <cell r="C1619">
            <v>3.6624368449096298</v>
          </cell>
          <cell r="D1619">
            <v>24.148659201447501</v>
          </cell>
          <cell r="E1619">
            <v>4.2781752779809104</v>
          </cell>
          <cell r="F1619">
            <v>8.2078246454369292</v>
          </cell>
        </row>
        <row r="1620">
          <cell r="A1620" t="str">
            <v>NM_001108023</v>
          </cell>
          <cell r="B1620">
            <v>6.1909718779598304</v>
          </cell>
          <cell r="C1620">
            <v>0.33418535023715301</v>
          </cell>
          <cell r="D1620">
            <v>4.74782535152581</v>
          </cell>
          <cell r="E1620">
            <v>7.66533557004405</v>
          </cell>
          <cell r="F1620">
            <v>3.9547305655448</v>
          </cell>
        </row>
        <row r="1621">
          <cell r="A1621" t="str">
            <v>NM_001037506</v>
          </cell>
          <cell r="B1621">
            <v>0</v>
          </cell>
          <cell r="C1621">
            <v>0</v>
          </cell>
          <cell r="D1621">
            <v>0</v>
          </cell>
          <cell r="E1621">
            <v>0</v>
          </cell>
          <cell r="F1621">
            <v>0</v>
          </cell>
        </row>
        <row r="1622">
          <cell r="A1622" t="str">
            <v>NM_017213</v>
          </cell>
          <cell r="B1622">
            <v>0.91457113112135902</v>
          </cell>
          <cell r="C1622">
            <v>6.4109873974072604</v>
          </cell>
          <cell r="D1622">
            <v>0.49895118711021802</v>
          </cell>
          <cell r="E1622">
            <v>0.25859868262421198</v>
          </cell>
          <cell r="F1622">
            <v>0.16000656182881301</v>
          </cell>
        </row>
        <row r="1623">
          <cell r="A1623" t="str">
            <v>NM_001100943</v>
          </cell>
          <cell r="B1623">
            <v>0</v>
          </cell>
          <cell r="C1623">
            <v>0</v>
          </cell>
          <cell r="D1623">
            <v>0</v>
          </cell>
          <cell r="E1623">
            <v>0.46239079488484502</v>
          </cell>
          <cell r="F1623">
            <v>0</v>
          </cell>
        </row>
        <row r="1624">
          <cell r="A1624" t="str">
            <v>NM_001109353</v>
          </cell>
          <cell r="B1624">
            <v>8.8927173577238108</v>
          </cell>
          <cell r="C1624">
            <v>2.8023303186785902</v>
          </cell>
          <cell r="D1624">
            <v>0.122058864229312</v>
          </cell>
          <cell r="E1624">
            <v>4.2841087576981698</v>
          </cell>
          <cell r="F1624">
            <v>0</v>
          </cell>
        </row>
        <row r="1625">
          <cell r="A1625" t="str">
            <v>NM_001108384</v>
          </cell>
          <cell r="B1625">
            <v>15.564561617702999</v>
          </cell>
          <cell r="C1625">
            <v>21.943390409336899</v>
          </cell>
          <cell r="D1625">
            <v>17.3632563272193</v>
          </cell>
          <cell r="E1625">
            <v>21.145809066288599</v>
          </cell>
          <cell r="F1625">
            <v>8.8433941064889208</v>
          </cell>
        </row>
        <row r="1626">
          <cell r="A1626" t="str">
            <v>NM_001000320</v>
          </cell>
          <cell r="B1626">
            <v>0</v>
          </cell>
          <cell r="C1626">
            <v>0</v>
          </cell>
          <cell r="D1626">
            <v>0</v>
          </cell>
          <cell r="E1626">
            <v>0</v>
          </cell>
          <cell r="F1626">
            <v>0</v>
          </cell>
        </row>
        <row r="1627">
          <cell r="A1627" t="str">
            <v>NM_001108740</v>
          </cell>
          <cell r="B1627">
            <v>18.270391981372399</v>
          </cell>
          <cell r="C1627">
            <v>20.658948118052098</v>
          </cell>
          <cell r="D1627">
            <v>18.458739508788302</v>
          </cell>
          <cell r="E1627">
            <v>20.636496568369498</v>
          </cell>
          <cell r="F1627">
            <v>15.644942501970499</v>
          </cell>
        </row>
        <row r="1628">
          <cell r="A1628" t="str">
            <v>NM_001013056</v>
          </cell>
          <cell r="B1628">
            <v>0</v>
          </cell>
          <cell r="C1628">
            <v>0.11346083461947</v>
          </cell>
          <cell r="D1628">
            <v>7.0987634950605702</v>
          </cell>
          <cell r="E1628">
            <v>0.78388373722495797</v>
          </cell>
          <cell r="F1628">
            <v>0.104280138571192</v>
          </cell>
        </row>
        <row r="1629">
          <cell r="A1629" t="str">
            <v>NM_001277396</v>
          </cell>
          <cell r="B1629">
            <v>0</v>
          </cell>
          <cell r="C1629">
            <v>0</v>
          </cell>
          <cell r="D1629">
            <v>0</v>
          </cell>
          <cell r="E1629">
            <v>0</v>
          </cell>
          <cell r="F1629">
            <v>0</v>
          </cell>
        </row>
        <row r="1630">
          <cell r="A1630" t="str">
            <v>NM_001109130</v>
          </cell>
          <cell r="B1630">
            <v>3.1035237363477299</v>
          </cell>
          <cell r="C1630">
            <v>0.12649556629450301</v>
          </cell>
          <cell r="D1630">
            <v>1.3629174737835301E-2</v>
          </cell>
          <cell r="E1630">
            <v>2.55742069269643</v>
          </cell>
          <cell r="F1630">
            <v>1.54584150892168E-2</v>
          </cell>
        </row>
        <row r="1631">
          <cell r="A1631" t="str">
            <v>NM_021583</v>
          </cell>
          <cell r="B1631">
            <v>0.12792764876137</v>
          </cell>
          <cell r="C1631">
            <v>1.12991839118658</v>
          </cell>
          <cell r="D1631">
            <v>7.2284462520538301E-2</v>
          </cell>
          <cell r="E1631">
            <v>0</v>
          </cell>
          <cell r="F1631">
            <v>4.45457946806214</v>
          </cell>
        </row>
        <row r="1632">
          <cell r="A1632" t="str">
            <v>NM_001014134</v>
          </cell>
          <cell r="B1632">
            <v>1.8423595129371999</v>
          </cell>
          <cell r="C1632">
            <v>0.39330755376073001</v>
          </cell>
          <cell r="D1632">
            <v>1.2199336443632599E-2</v>
          </cell>
          <cell r="E1632">
            <v>0.28408161169206297</v>
          </cell>
          <cell r="F1632">
            <v>0.65724187148840796</v>
          </cell>
        </row>
        <row r="1633">
          <cell r="A1633" t="str">
            <v>NM_001012351</v>
          </cell>
          <cell r="B1633">
            <v>7.1451341360217899</v>
          </cell>
          <cell r="C1633">
            <v>8.1467329113510107</v>
          </cell>
          <cell r="D1633">
            <v>3.5365793836368802</v>
          </cell>
          <cell r="E1633">
            <v>5.6364381135598602</v>
          </cell>
          <cell r="F1633">
            <v>6.4394513304009102</v>
          </cell>
        </row>
        <row r="1634">
          <cell r="A1634" t="str">
            <v>NM_001191077</v>
          </cell>
          <cell r="B1634">
            <v>29.283064176664301</v>
          </cell>
          <cell r="C1634">
            <v>32.945683331045402</v>
          </cell>
          <cell r="D1634">
            <v>14.558375616513301</v>
          </cell>
          <cell r="E1634">
            <v>23.2246554038712</v>
          </cell>
          <cell r="F1634">
            <v>19.820086863958799</v>
          </cell>
        </row>
        <row r="1635">
          <cell r="A1635" t="str">
            <v>NM_001014182</v>
          </cell>
          <cell r="B1635">
            <v>0</v>
          </cell>
          <cell r="C1635">
            <v>0</v>
          </cell>
          <cell r="D1635">
            <v>0</v>
          </cell>
          <cell r="E1635">
            <v>0</v>
          </cell>
          <cell r="F1635">
            <v>4.3530618517974698E-2</v>
          </cell>
        </row>
        <row r="1636">
          <cell r="A1636" t="str">
            <v>NM_001106854</v>
          </cell>
          <cell r="B1636">
            <v>1.9254195271202801</v>
          </cell>
          <cell r="C1636">
            <v>0</v>
          </cell>
          <cell r="D1636">
            <v>1.3372625566299601</v>
          </cell>
          <cell r="E1636">
            <v>0.285574394398803</v>
          </cell>
          <cell r="F1636">
            <v>1.19968397860881</v>
          </cell>
        </row>
        <row r="1637">
          <cell r="A1637" t="str">
            <v>NM_001025122</v>
          </cell>
          <cell r="B1637">
            <v>7.2622674825139502</v>
          </cell>
          <cell r="C1637">
            <v>0.634234665438977</v>
          </cell>
          <cell r="D1637">
            <v>7.0328271420861697</v>
          </cell>
          <cell r="E1637">
            <v>11.555051506291999</v>
          </cell>
          <cell r="F1637">
            <v>16.2670921142225</v>
          </cell>
        </row>
        <row r="1638">
          <cell r="A1638" t="str">
            <v>NM_001109551</v>
          </cell>
          <cell r="B1638">
            <v>0</v>
          </cell>
          <cell r="C1638">
            <v>0</v>
          </cell>
          <cell r="D1638">
            <v>0</v>
          </cell>
          <cell r="E1638">
            <v>0</v>
          </cell>
          <cell r="F1638">
            <v>0</v>
          </cell>
        </row>
        <row r="1639">
          <cell r="A1639" t="str">
            <v>NM_001107509</v>
          </cell>
          <cell r="B1639">
            <v>0</v>
          </cell>
          <cell r="C1639">
            <v>0</v>
          </cell>
          <cell r="D1639">
            <v>0</v>
          </cell>
          <cell r="E1639">
            <v>0</v>
          </cell>
          <cell r="F1639">
            <v>0</v>
          </cell>
        </row>
        <row r="1640">
          <cell r="A1640" t="str">
            <v>NM_001276720</v>
          </cell>
          <cell r="B1640">
            <v>0</v>
          </cell>
          <cell r="C1640">
            <v>0</v>
          </cell>
          <cell r="D1640">
            <v>0</v>
          </cell>
          <cell r="E1640">
            <v>0</v>
          </cell>
          <cell r="F1640">
            <v>0</v>
          </cell>
        </row>
        <row r="1641">
          <cell r="A1641" t="str">
            <v>NM_001164302</v>
          </cell>
          <cell r="B1641">
            <v>8.5601498805841203</v>
          </cell>
          <cell r="C1641">
            <v>8.1261773604974596</v>
          </cell>
          <cell r="D1641">
            <v>3.6520909294877599</v>
          </cell>
          <cell r="E1641">
            <v>5.7927616577759702</v>
          </cell>
          <cell r="F1641">
            <v>13.198349273042099</v>
          </cell>
        </row>
        <row r="1642">
          <cell r="A1642" t="str">
            <v>NM_001287116</v>
          </cell>
          <cell r="B1642">
            <v>22.332616978190199</v>
          </cell>
          <cell r="C1642">
            <v>25.736861638307001</v>
          </cell>
          <cell r="D1642">
            <v>34.441684988568198</v>
          </cell>
          <cell r="E1642">
            <v>41.324845098721198</v>
          </cell>
          <cell r="F1642">
            <v>8.57643484370411</v>
          </cell>
        </row>
        <row r="1643">
          <cell r="A1643" t="str">
            <v>NM_001108291</v>
          </cell>
          <cell r="B1643">
            <v>13.435743635965199</v>
          </cell>
          <cell r="C1643">
            <v>7.6102529928953704</v>
          </cell>
          <cell r="D1643">
            <v>16.3930651082084</v>
          </cell>
          <cell r="E1643">
            <v>16.478856394277798</v>
          </cell>
          <cell r="F1643">
            <v>12.978193214608201</v>
          </cell>
        </row>
        <row r="1644">
          <cell r="A1644" t="str">
            <v>NR_032106</v>
          </cell>
          <cell r="B1644">
            <v>0</v>
          </cell>
          <cell r="C1644">
            <v>0</v>
          </cell>
          <cell r="D1644">
            <v>0</v>
          </cell>
          <cell r="E1644">
            <v>0</v>
          </cell>
          <cell r="F1644">
            <v>0</v>
          </cell>
        </row>
        <row r="1645">
          <cell r="A1645" t="str">
            <v>NM_001108807</v>
          </cell>
          <cell r="B1645">
            <v>6.1186858346596704</v>
          </cell>
          <cell r="C1645">
            <v>4.3575492224133301</v>
          </cell>
          <cell r="D1645">
            <v>1.6308079958901898E-2</v>
          </cell>
          <cell r="E1645">
            <v>10.1819833891429</v>
          </cell>
          <cell r="F1645">
            <v>3.2307865751454701</v>
          </cell>
        </row>
        <row r="1646">
          <cell r="A1646" t="str">
            <v>NM_001191670</v>
          </cell>
          <cell r="B1646">
            <v>0.88513952232599402</v>
          </cell>
          <cell r="C1646">
            <v>0</v>
          </cell>
          <cell r="D1646">
            <v>0</v>
          </cell>
          <cell r="E1646">
            <v>0.55283026781266997</v>
          </cell>
          <cell r="F1646">
            <v>1.3531144325141899</v>
          </cell>
        </row>
        <row r="1647">
          <cell r="A1647" t="str">
            <v>NM_001000723</v>
          </cell>
          <cell r="B1647">
            <v>0</v>
          </cell>
          <cell r="C1647">
            <v>0</v>
          </cell>
          <cell r="D1647">
            <v>0</v>
          </cell>
          <cell r="E1647">
            <v>0</v>
          </cell>
          <cell r="F1647">
            <v>0</v>
          </cell>
        </row>
        <row r="1648">
          <cell r="A1648" t="str">
            <v>NR_045198</v>
          </cell>
          <cell r="B1648">
            <v>2.42734513034394E-2</v>
          </cell>
          <cell r="C1648">
            <v>6.0298529529668403E-2</v>
          </cell>
          <cell r="D1648">
            <v>0.102866350509997</v>
          </cell>
          <cell r="E1648">
            <v>4.1659341600484699E-2</v>
          </cell>
          <cell r="F1648">
            <v>1.55563417006417E-2</v>
          </cell>
        </row>
        <row r="1649">
          <cell r="A1649" t="str">
            <v>NM_001014079</v>
          </cell>
          <cell r="B1649">
            <v>7.9028178227167206E-2</v>
          </cell>
          <cell r="C1649">
            <v>0</v>
          </cell>
          <cell r="D1649">
            <v>0</v>
          </cell>
          <cell r="E1649">
            <v>0</v>
          </cell>
          <cell r="F1649">
            <v>0</v>
          </cell>
        </row>
        <row r="1650">
          <cell r="A1650" t="str">
            <v>NM_021590</v>
          </cell>
          <cell r="B1650">
            <v>0</v>
          </cell>
          <cell r="C1650">
            <v>0</v>
          </cell>
          <cell r="D1650">
            <v>0</v>
          </cell>
          <cell r="E1650">
            <v>0</v>
          </cell>
          <cell r="F1650">
            <v>0</v>
          </cell>
        </row>
        <row r="1651">
          <cell r="A1651" t="str">
            <v>NM_001191951</v>
          </cell>
          <cell r="B1651">
            <v>13.0102197334487</v>
          </cell>
          <cell r="C1651">
            <v>9.3914930747204899</v>
          </cell>
          <cell r="D1651">
            <v>17.277694591306599</v>
          </cell>
          <cell r="E1651">
            <v>11.844414289509499</v>
          </cell>
          <cell r="F1651">
            <v>6.0337735345833199</v>
          </cell>
        </row>
        <row r="1652">
          <cell r="A1652" t="str">
            <v>NM_001034107</v>
          </cell>
          <cell r="B1652">
            <v>3.24419749035741</v>
          </cell>
          <cell r="C1652">
            <v>2.8031389481879598</v>
          </cell>
          <cell r="D1652">
            <v>3.18381746806834</v>
          </cell>
          <cell r="E1652">
            <v>2.3061380063119201</v>
          </cell>
          <cell r="F1652">
            <v>0.21409883505796001</v>
          </cell>
        </row>
        <row r="1653">
          <cell r="A1653" t="str">
            <v>NM_053341</v>
          </cell>
          <cell r="B1653">
            <v>63.503908584157998</v>
          </cell>
          <cell r="C1653">
            <v>19.396555427506101</v>
          </cell>
          <cell r="D1653">
            <v>51.128559078416501</v>
          </cell>
          <cell r="E1653">
            <v>36.512926027464999</v>
          </cell>
          <cell r="F1653">
            <v>49.391793885576398</v>
          </cell>
        </row>
        <row r="1654">
          <cell r="A1654" t="str">
            <v>NM_199396</v>
          </cell>
          <cell r="B1654">
            <v>10.3005722289691</v>
          </cell>
          <cell r="C1654">
            <v>7.7021599633951103</v>
          </cell>
          <cell r="D1654">
            <v>14.008153333511601</v>
          </cell>
          <cell r="E1654">
            <v>11.457062193328699</v>
          </cell>
          <cell r="F1654">
            <v>10.0056349870062</v>
          </cell>
        </row>
        <row r="1655">
          <cell r="A1655" t="str">
            <v>NM_022238</v>
          </cell>
          <cell r="B1655">
            <v>0.95090800369036199</v>
          </cell>
          <cell r="C1655">
            <v>0.40048519077900702</v>
          </cell>
          <cell r="D1655">
            <v>0</v>
          </cell>
          <cell r="E1655">
            <v>0.468964674699833</v>
          </cell>
          <cell r="F1655">
            <v>0.44655543833520001</v>
          </cell>
        </row>
        <row r="1656">
          <cell r="A1656" t="str">
            <v>NM_031056</v>
          </cell>
          <cell r="B1656">
            <v>4.4884739076556404</v>
          </cell>
          <cell r="C1656">
            <v>4.5085855537914696</v>
          </cell>
          <cell r="D1656">
            <v>1.8422579791498601E-2</v>
          </cell>
          <cell r="E1656">
            <v>0.10569566882294799</v>
          </cell>
          <cell r="F1656">
            <v>0.30646245278979001</v>
          </cell>
        </row>
        <row r="1657">
          <cell r="A1657" t="str">
            <v>NM_001106870</v>
          </cell>
          <cell r="B1657">
            <v>13.309343753799199</v>
          </cell>
          <cell r="C1657">
            <v>9.3662441059068797</v>
          </cell>
          <cell r="D1657">
            <v>15.411032127251399</v>
          </cell>
          <cell r="E1657">
            <v>13.245410044526199</v>
          </cell>
          <cell r="F1657">
            <v>8.8343083193734095</v>
          </cell>
        </row>
        <row r="1658">
          <cell r="A1658" t="str">
            <v>NM_001014211</v>
          </cell>
          <cell r="B1658">
            <v>5.6616028419832096</v>
          </cell>
          <cell r="C1658">
            <v>2.2485726723368602</v>
          </cell>
          <cell r="D1658">
            <v>0</v>
          </cell>
          <cell r="E1658">
            <v>4.4553346165026504</v>
          </cell>
          <cell r="F1658">
            <v>1.66643781689563</v>
          </cell>
        </row>
        <row r="1659">
          <cell r="A1659" t="str">
            <v>NR_031795</v>
          </cell>
          <cell r="B1659">
            <v>180.005064325988</v>
          </cell>
          <cell r="C1659">
            <v>90.440795686921305</v>
          </cell>
          <cell r="D1659">
            <v>161.578404024815</v>
          </cell>
          <cell r="E1659">
            <v>184.424870356025</v>
          </cell>
          <cell r="F1659">
            <v>89.0412641373876</v>
          </cell>
        </row>
        <row r="1660">
          <cell r="A1660" t="str">
            <v>NM_001105760</v>
          </cell>
          <cell r="B1660">
            <v>0.76934498199036805</v>
          </cell>
          <cell r="C1660">
            <v>0</v>
          </cell>
          <cell r="D1660">
            <v>0</v>
          </cell>
          <cell r="E1660">
            <v>0.56016515824380597</v>
          </cell>
          <cell r="F1660">
            <v>0.65890335440514702</v>
          </cell>
        </row>
        <row r="1661">
          <cell r="A1661" t="str">
            <v>NM_001011945</v>
          </cell>
          <cell r="B1661">
            <v>3.88404808192066</v>
          </cell>
          <cell r="C1661">
            <v>0.64973062048058094</v>
          </cell>
          <cell r="D1661">
            <v>3.1146285875286801</v>
          </cell>
          <cell r="E1661">
            <v>3.9277792208648199</v>
          </cell>
          <cell r="F1661">
            <v>6.2397730461829202</v>
          </cell>
        </row>
        <row r="1662">
          <cell r="A1662" t="str">
            <v>NM_080583</v>
          </cell>
          <cell r="B1662">
            <v>1.74948702562382</v>
          </cell>
          <cell r="C1662">
            <v>0.599160000555642</v>
          </cell>
          <cell r="D1662">
            <v>1.4197913249068299</v>
          </cell>
          <cell r="E1662">
            <v>3.60363824879951</v>
          </cell>
          <cell r="F1662">
            <v>0.94492847003228198</v>
          </cell>
        </row>
        <row r="1663">
          <cell r="A1663" t="str">
            <v>NM_001162535</v>
          </cell>
          <cell r="B1663">
            <v>42.318086321178001</v>
          </cell>
          <cell r="C1663">
            <v>34.493862601473197</v>
          </cell>
          <cell r="D1663">
            <v>74.154633825131498</v>
          </cell>
          <cell r="E1663">
            <v>25.8430493694927</v>
          </cell>
          <cell r="F1663">
            <v>39.412655759190301</v>
          </cell>
        </row>
        <row r="1664">
          <cell r="A1664" t="str">
            <v>NM_031140</v>
          </cell>
          <cell r="B1664">
            <v>1672.5823110565</v>
          </cell>
          <cell r="C1664">
            <v>1663.55681550908</v>
          </cell>
          <cell r="D1664">
            <v>1422.1142870756</v>
          </cell>
          <cell r="E1664">
            <v>876.72370636964695</v>
          </cell>
          <cell r="F1664">
            <v>1890.81108667998</v>
          </cell>
        </row>
        <row r="1665">
          <cell r="A1665" t="str">
            <v>NM_001107204</v>
          </cell>
          <cell r="B1665">
            <v>0.66118727256287302</v>
          </cell>
          <cell r="C1665">
            <v>0.42886936881995702</v>
          </cell>
          <cell r="D1665">
            <v>0</v>
          </cell>
          <cell r="E1665">
            <v>1.08432956239224</v>
          </cell>
          <cell r="F1665">
            <v>4.2515341259999504</v>
          </cell>
        </row>
        <row r="1666">
          <cell r="A1666" t="str">
            <v>NM_031105</v>
          </cell>
          <cell r="B1666">
            <v>107.397246517033</v>
          </cell>
          <cell r="C1666">
            <v>131.82104850336799</v>
          </cell>
          <cell r="D1666">
            <v>128.85363905989101</v>
          </cell>
          <cell r="E1666">
            <v>119.308334582757</v>
          </cell>
          <cell r="F1666">
            <v>96.179129451283302</v>
          </cell>
        </row>
        <row r="1667">
          <cell r="A1667" t="str">
            <v>NM_001008856</v>
          </cell>
          <cell r="B1667">
            <v>1.37801941895122</v>
          </cell>
          <cell r="C1667">
            <v>4.1974783721218403</v>
          </cell>
          <cell r="D1667">
            <v>0.66740443193275001</v>
          </cell>
          <cell r="E1667">
            <v>1.0135832470136299</v>
          </cell>
          <cell r="F1667">
            <v>0.48888301372062598</v>
          </cell>
        </row>
        <row r="1668">
          <cell r="A1668" t="str">
            <v>NM_001107986</v>
          </cell>
          <cell r="B1668">
            <v>4.9214435916625598</v>
          </cell>
          <cell r="C1668">
            <v>4.6195144161865898</v>
          </cell>
          <cell r="D1668">
            <v>8.7139087152270598</v>
          </cell>
          <cell r="E1668">
            <v>4.85170205158924</v>
          </cell>
          <cell r="F1668">
            <v>8.6195494507361197</v>
          </cell>
        </row>
        <row r="1669">
          <cell r="A1669" t="str">
            <v>NM_001134530</v>
          </cell>
          <cell r="B1669">
            <v>0</v>
          </cell>
          <cell r="C1669">
            <v>0</v>
          </cell>
          <cell r="D1669">
            <v>0</v>
          </cell>
          <cell r="E1669">
            <v>0</v>
          </cell>
          <cell r="F1669">
            <v>0</v>
          </cell>
        </row>
        <row r="1670">
          <cell r="A1670" t="str">
            <v>NM_001014063</v>
          </cell>
          <cell r="B1670">
            <v>1.35671035358121E-2</v>
          </cell>
          <cell r="C1670">
            <v>0</v>
          </cell>
          <cell r="D1670">
            <v>0</v>
          </cell>
          <cell r="E1670">
            <v>0</v>
          </cell>
          <cell r="F1670">
            <v>0.595598580766729</v>
          </cell>
        </row>
        <row r="1671">
          <cell r="A1671" t="str">
            <v>NM_013200</v>
          </cell>
          <cell r="B1671">
            <v>1.97277583012112</v>
          </cell>
          <cell r="C1671">
            <v>2.1440306353804099</v>
          </cell>
          <cell r="D1671">
            <v>0.30547086689637698</v>
          </cell>
          <cell r="E1671">
            <v>1.9207784834820401</v>
          </cell>
          <cell r="F1671">
            <v>3.1729326224707002</v>
          </cell>
        </row>
        <row r="1672">
          <cell r="A1672" t="str">
            <v>NM_001168664</v>
          </cell>
          <cell r="B1672">
            <v>3.9038285156024699</v>
          </cell>
          <cell r="C1672">
            <v>8.3536070845319497</v>
          </cell>
          <cell r="D1672">
            <v>5.3454560202672896</v>
          </cell>
          <cell r="E1672">
            <v>13.098709698721899</v>
          </cell>
          <cell r="F1672">
            <v>11.075059238502501</v>
          </cell>
        </row>
        <row r="1673">
          <cell r="A1673" t="str">
            <v>NM_001001720</v>
          </cell>
          <cell r="B1673">
            <v>0.57290058367632202</v>
          </cell>
          <cell r="C1673">
            <v>0.17250453108163999</v>
          </cell>
          <cell r="D1673">
            <v>0</v>
          </cell>
          <cell r="E1673">
            <v>2.9795192536269E-2</v>
          </cell>
          <cell r="F1673">
            <v>2.7370099446507701</v>
          </cell>
        </row>
        <row r="1674">
          <cell r="A1674" t="str">
            <v>NM_001037337</v>
          </cell>
          <cell r="B1674">
            <v>34.006365641868399</v>
          </cell>
          <cell r="C1674">
            <v>25.2293390382514</v>
          </cell>
          <cell r="D1674">
            <v>25.155524347293699</v>
          </cell>
          <cell r="E1674">
            <v>36.649642289922298</v>
          </cell>
          <cell r="F1674">
            <v>40.285861652446499</v>
          </cell>
        </row>
        <row r="1675">
          <cell r="A1675" t="str">
            <v>NM_172017</v>
          </cell>
          <cell r="B1675">
            <v>43.731788625489997</v>
          </cell>
          <cell r="C1675">
            <v>49.479924661967097</v>
          </cell>
          <cell r="D1675">
            <v>25.2637967872543</v>
          </cell>
          <cell r="E1675">
            <v>39.428755549137101</v>
          </cell>
          <cell r="F1675">
            <v>41.203101536599902</v>
          </cell>
        </row>
        <row r="1676">
          <cell r="A1676" t="str">
            <v>NM_001108325</v>
          </cell>
          <cell r="B1676">
            <v>18.597802250593599</v>
          </cell>
          <cell r="C1676">
            <v>7.1592038403982201</v>
          </cell>
          <cell r="D1676">
            <v>17.9625886959589</v>
          </cell>
          <cell r="E1676">
            <v>18.266840312886799</v>
          </cell>
          <cell r="F1676">
            <v>37.115573645216799</v>
          </cell>
        </row>
        <row r="1677">
          <cell r="A1677" t="str">
            <v>NM_022697</v>
          </cell>
          <cell r="B1677">
            <v>13.8919224588943</v>
          </cell>
          <cell r="C1677">
            <v>17.808506390753799</v>
          </cell>
          <cell r="D1677">
            <v>28.957749417297201</v>
          </cell>
          <cell r="E1677">
            <v>15.0394342039208</v>
          </cell>
          <cell r="F1677">
            <v>12.827884608083201</v>
          </cell>
        </row>
        <row r="1678">
          <cell r="A1678" t="str">
            <v>NM_001105837</v>
          </cell>
          <cell r="B1678">
            <v>166.27248335668099</v>
          </cell>
          <cell r="C1678">
            <v>118.61941363886</v>
          </cell>
          <cell r="D1678">
            <v>120.094671429649</v>
          </cell>
          <cell r="E1678">
            <v>252.120872502602</v>
          </cell>
          <cell r="F1678">
            <v>290.58812502607202</v>
          </cell>
        </row>
        <row r="1679">
          <cell r="A1679" t="str">
            <v>NM_001277359</v>
          </cell>
          <cell r="B1679">
            <v>31.378915673526201</v>
          </cell>
          <cell r="C1679">
            <v>22.986448488668302</v>
          </cell>
          <cell r="D1679">
            <v>24.458842277869199</v>
          </cell>
          <cell r="E1679">
            <v>23.038352677214</v>
          </cell>
          <cell r="F1679">
            <v>18.1954127573322</v>
          </cell>
        </row>
        <row r="1680">
          <cell r="A1680" t="str">
            <v>NM_001017491</v>
          </cell>
          <cell r="B1680">
            <v>0</v>
          </cell>
          <cell r="C1680">
            <v>0</v>
          </cell>
          <cell r="D1680">
            <v>0</v>
          </cell>
          <cell r="E1680">
            <v>0</v>
          </cell>
          <cell r="F1680">
            <v>0</v>
          </cell>
        </row>
        <row r="1681">
          <cell r="A1681" t="str">
            <v>NM_173129</v>
          </cell>
          <cell r="B1681">
            <v>0</v>
          </cell>
          <cell r="C1681">
            <v>0</v>
          </cell>
          <cell r="D1681">
            <v>0</v>
          </cell>
          <cell r="E1681">
            <v>0</v>
          </cell>
          <cell r="F1681">
            <v>0</v>
          </cell>
        </row>
        <row r="1682">
          <cell r="A1682" t="str">
            <v>NM_017234</v>
          </cell>
          <cell r="B1682">
            <v>32.510711353348299</v>
          </cell>
          <cell r="C1682">
            <v>32.808298563945598</v>
          </cell>
          <cell r="D1682">
            <v>24.863849681163</v>
          </cell>
          <cell r="E1682">
            <v>29.9227681294653</v>
          </cell>
          <cell r="F1682">
            <v>11.9438081330263</v>
          </cell>
        </row>
        <row r="1683">
          <cell r="A1683" t="str">
            <v>NM_001109115</v>
          </cell>
          <cell r="B1683">
            <v>4.5214043961113601</v>
          </cell>
          <cell r="C1683">
            <v>3.3568536849491801</v>
          </cell>
          <cell r="D1683">
            <v>7.0290666776225601</v>
          </cell>
          <cell r="E1683">
            <v>3.9052920553735699</v>
          </cell>
          <cell r="F1683">
            <v>1.69160024254537</v>
          </cell>
        </row>
        <row r="1684">
          <cell r="A1684" t="str">
            <v>NM_001000836</v>
          </cell>
          <cell r="B1684">
            <v>0</v>
          </cell>
          <cell r="C1684">
            <v>0</v>
          </cell>
          <cell r="D1684">
            <v>0</v>
          </cell>
          <cell r="E1684">
            <v>0</v>
          </cell>
          <cell r="F1684">
            <v>0</v>
          </cell>
        </row>
        <row r="1685">
          <cell r="A1685" t="str">
            <v>NM_001008967</v>
          </cell>
          <cell r="B1685">
            <v>0</v>
          </cell>
          <cell r="C1685">
            <v>0</v>
          </cell>
          <cell r="D1685">
            <v>0</v>
          </cell>
          <cell r="E1685">
            <v>0</v>
          </cell>
          <cell r="F1685">
            <v>0</v>
          </cell>
        </row>
        <row r="1686">
          <cell r="A1686" t="str">
            <v>NM_001012165</v>
          </cell>
          <cell r="B1686">
            <v>37.386865874338</v>
          </cell>
          <cell r="C1686">
            <v>52.0717188004026</v>
          </cell>
          <cell r="D1686">
            <v>39.160803299533796</v>
          </cell>
          <cell r="E1686">
            <v>44.973240098414699</v>
          </cell>
          <cell r="F1686">
            <v>42.745310308023399</v>
          </cell>
        </row>
        <row r="1687">
          <cell r="A1687" t="str">
            <v>NM_001007723</v>
          </cell>
          <cell r="B1687">
            <v>6.3259820024293703</v>
          </cell>
          <cell r="C1687">
            <v>7.2452545449513996</v>
          </cell>
          <cell r="D1687">
            <v>2.0712961993084198</v>
          </cell>
          <cell r="E1687">
            <v>2.4609142514625999</v>
          </cell>
          <cell r="F1687">
            <v>7.4533047696347303</v>
          </cell>
        </row>
        <row r="1688">
          <cell r="A1688" t="str">
            <v>NM_199105</v>
          </cell>
          <cell r="B1688">
            <v>55.002015628978803</v>
          </cell>
          <cell r="C1688">
            <v>51.968297755374799</v>
          </cell>
          <cell r="D1688">
            <v>67.468592404023894</v>
          </cell>
          <cell r="E1688">
            <v>46.445193713686201</v>
          </cell>
          <cell r="F1688">
            <v>48.8286150969953</v>
          </cell>
        </row>
        <row r="1689">
          <cell r="A1689" t="str">
            <v>NM_133425</v>
          </cell>
          <cell r="B1689">
            <v>0</v>
          </cell>
          <cell r="C1689">
            <v>1.6030283924042699E-2</v>
          </cell>
          <cell r="D1689">
            <v>2.2889340693236702</v>
          </cell>
          <cell r="E1689">
            <v>1.11858313949768</v>
          </cell>
          <cell r="F1689">
            <v>0.75061734647574896</v>
          </cell>
        </row>
        <row r="1690">
          <cell r="A1690" t="str">
            <v>NM_001000949</v>
          </cell>
          <cell r="B1690">
            <v>0</v>
          </cell>
          <cell r="C1690">
            <v>0</v>
          </cell>
          <cell r="D1690">
            <v>0</v>
          </cell>
          <cell r="E1690">
            <v>0</v>
          </cell>
          <cell r="F1690">
            <v>0</v>
          </cell>
        </row>
        <row r="1691">
          <cell r="A1691" t="str">
            <v>NM_001127541</v>
          </cell>
          <cell r="B1691">
            <v>0</v>
          </cell>
          <cell r="C1691">
            <v>0</v>
          </cell>
          <cell r="D1691">
            <v>0</v>
          </cell>
          <cell r="E1691">
            <v>0</v>
          </cell>
          <cell r="F1691">
            <v>0</v>
          </cell>
        </row>
        <row r="1692">
          <cell r="A1692" t="str">
            <v>NM_001173432</v>
          </cell>
          <cell r="B1692">
            <v>8.9104610436926599</v>
          </cell>
          <cell r="C1692">
            <v>5.3717915469958797</v>
          </cell>
          <cell r="D1692">
            <v>11.588680411347299</v>
          </cell>
          <cell r="E1692">
            <v>7.3986094082902003</v>
          </cell>
          <cell r="F1692">
            <v>18.606200764270199</v>
          </cell>
        </row>
        <row r="1693">
          <cell r="A1693" t="str">
            <v>NR_032752</v>
          </cell>
          <cell r="B1693">
            <v>0</v>
          </cell>
          <cell r="C1693">
            <v>0</v>
          </cell>
          <cell r="D1693">
            <v>0</v>
          </cell>
          <cell r="E1693">
            <v>0</v>
          </cell>
          <cell r="F1693">
            <v>0</v>
          </cell>
        </row>
        <row r="1694">
          <cell r="A1694" t="str">
            <v>NM_001013883</v>
          </cell>
          <cell r="B1694">
            <v>15.2261637017632</v>
          </cell>
          <cell r="C1694">
            <v>6.7978830038867404</v>
          </cell>
          <cell r="D1694">
            <v>7.6647975806839099</v>
          </cell>
          <cell r="E1694">
            <v>17.575387543781702</v>
          </cell>
          <cell r="F1694">
            <v>1.2988912948422</v>
          </cell>
        </row>
        <row r="1695">
          <cell r="A1695" t="str">
            <v>NM_001013188</v>
          </cell>
          <cell r="B1695">
            <v>34.971187467964398</v>
          </cell>
          <cell r="C1695">
            <v>31.941650062456599</v>
          </cell>
          <cell r="D1695">
            <v>45.362804192001597</v>
          </cell>
          <cell r="E1695">
            <v>36.850284729265397</v>
          </cell>
          <cell r="F1695">
            <v>44.352198944829603</v>
          </cell>
        </row>
        <row r="1696">
          <cell r="A1696" t="str">
            <v>NM_001000355</v>
          </cell>
          <cell r="B1696">
            <v>0</v>
          </cell>
          <cell r="C1696">
            <v>0</v>
          </cell>
          <cell r="D1696">
            <v>0</v>
          </cell>
          <cell r="E1696">
            <v>0</v>
          </cell>
          <cell r="F1696">
            <v>0</v>
          </cell>
        </row>
        <row r="1697">
          <cell r="A1697" t="str">
            <v>NM_001201373</v>
          </cell>
          <cell r="B1697">
            <v>3.02987511635546</v>
          </cell>
          <cell r="C1697">
            <v>6.51342008876777</v>
          </cell>
          <cell r="D1697">
            <v>3.4240118756289202</v>
          </cell>
          <cell r="E1697">
            <v>4.7666914286753101</v>
          </cell>
          <cell r="F1697">
            <v>8.2463536540376694</v>
          </cell>
        </row>
        <row r="1698">
          <cell r="A1698" t="str">
            <v>NM_001107462</v>
          </cell>
          <cell r="B1698">
            <v>3.2422395669594102</v>
          </cell>
          <cell r="C1698">
            <v>3.1794475609144301</v>
          </cell>
          <cell r="D1698">
            <v>2.0694406151827698</v>
          </cell>
          <cell r="E1698">
            <v>1.8115379721060201</v>
          </cell>
          <cell r="F1698">
            <v>4.3893359307172597</v>
          </cell>
        </row>
        <row r="1699">
          <cell r="A1699" t="str">
            <v>NM_001011893</v>
          </cell>
          <cell r="B1699">
            <v>129.44868201125101</v>
          </cell>
          <cell r="C1699">
            <v>190.73951679924099</v>
          </cell>
          <cell r="D1699">
            <v>116.45855617065401</v>
          </cell>
          <cell r="E1699">
            <v>190.69430094091101</v>
          </cell>
          <cell r="F1699">
            <v>105.961124012669</v>
          </cell>
        </row>
        <row r="1700">
          <cell r="A1700" t="str">
            <v>NM_001169113</v>
          </cell>
          <cell r="B1700">
            <v>194.53786630490501</v>
          </cell>
          <cell r="C1700">
            <v>179.81495075782701</v>
          </cell>
          <cell r="D1700">
            <v>136.95488008882</v>
          </cell>
          <cell r="E1700">
            <v>118.351265529578</v>
          </cell>
          <cell r="F1700">
            <v>172.99157525887901</v>
          </cell>
        </row>
        <row r="1701">
          <cell r="A1701" t="str">
            <v>NM_001106541</v>
          </cell>
          <cell r="B1701">
            <v>0</v>
          </cell>
          <cell r="C1701">
            <v>0</v>
          </cell>
          <cell r="D1701">
            <v>0</v>
          </cell>
          <cell r="E1701">
            <v>0</v>
          </cell>
          <cell r="F1701">
            <v>1.4089965228859899E-2</v>
          </cell>
        </row>
        <row r="1702">
          <cell r="A1702" t="str">
            <v>NM_001108316</v>
          </cell>
          <cell r="B1702">
            <v>14.8486680362693</v>
          </cell>
          <cell r="C1702">
            <v>10.888064397183101</v>
          </cell>
          <cell r="D1702">
            <v>2.8809439166653998</v>
          </cell>
          <cell r="E1702">
            <v>7.4858469442243099</v>
          </cell>
          <cell r="F1702">
            <v>14.5404547793643</v>
          </cell>
        </row>
        <row r="1703">
          <cell r="A1703" t="str">
            <v>NM_001000468</v>
          </cell>
          <cell r="B1703">
            <v>0</v>
          </cell>
          <cell r="C1703">
            <v>0</v>
          </cell>
          <cell r="D1703">
            <v>0</v>
          </cell>
          <cell r="E1703">
            <v>0</v>
          </cell>
          <cell r="F1703">
            <v>0</v>
          </cell>
        </row>
        <row r="1704">
          <cell r="A1704" t="str">
            <v>NM_001108943</v>
          </cell>
          <cell r="B1704">
            <v>0</v>
          </cell>
          <cell r="C1704">
            <v>0</v>
          </cell>
          <cell r="D1704">
            <v>0</v>
          </cell>
          <cell r="E1704">
            <v>0</v>
          </cell>
          <cell r="F1704">
            <v>1.8361786505064299</v>
          </cell>
        </row>
        <row r="1705">
          <cell r="A1705" t="str">
            <v>NM_001113542</v>
          </cell>
          <cell r="B1705">
            <v>11.870744384256099</v>
          </cell>
          <cell r="C1705">
            <v>3.7500307988272898</v>
          </cell>
          <cell r="D1705">
            <v>9.5686930118143696</v>
          </cell>
          <cell r="E1705">
            <v>8.4954208705115093</v>
          </cell>
          <cell r="F1705">
            <v>7.1318578126945598</v>
          </cell>
        </row>
        <row r="1706">
          <cell r="A1706" t="str">
            <v>NM_001005899</v>
          </cell>
          <cell r="B1706">
            <v>4.7683846560534301E-2</v>
          </cell>
          <cell r="C1706">
            <v>0</v>
          </cell>
          <cell r="D1706">
            <v>0</v>
          </cell>
          <cell r="E1706">
            <v>0.62742054327485597</v>
          </cell>
          <cell r="F1706">
            <v>1.52797845148525E-2</v>
          </cell>
        </row>
        <row r="1707">
          <cell r="A1707" t="str">
            <v>NM_001136229</v>
          </cell>
          <cell r="B1707">
            <v>12.8429615615945</v>
          </cell>
          <cell r="C1707">
            <v>7.02792649534228</v>
          </cell>
          <cell r="D1707">
            <v>15.1860411417296</v>
          </cell>
          <cell r="E1707">
            <v>5.3159222806786701</v>
          </cell>
          <cell r="F1707">
            <v>10.793247979371801</v>
          </cell>
        </row>
        <row r="1708">
          <cell r="A1708" t="str">
            <v>NM_001244784</v>
          </cell>
          <cell r="B1708">
            <v>0</v>
          </cell>
          <cell r="C1708">
            <v>0</v>
          </cell>
          <cell r="D1708">
            <v>1.46337067671125E-2</v>
          </cell>
          <cell r="E1708">
            <v>1.0025550060200299</v>
          </cell>
          <cell r="F1708">
            <v>0.47303645736156402</v>
          </cell>
        </row>
        <row r="1709">
          <cell r="A1709" t="str">
            <v>NM_001271322</v>
          </cell>
          <cell r="B1709">
            <v>11.2529767206433</v>
          </cell>
          <cell r="C1709">
            <v>16.551099250115101</v>
          </cell>
          <cell r="D1709">
            <v>16.810568767444</v>
          </cell>
          <cell r="E1709">
            <v>26.250306650320798</v>
          </cell>
          <cell r="F1709">
            <v>10.784761699599599</v>
          </cell>
        </row>
        <row r="1710">
          <cell r="A1710" t="str">
            <v>NM_199118</v>
          </cell>
          <cell r="B1710">
            <v>7.7875940343012298</v>
          </cell>
          <cell r="C1710">
            <v>30.381110968270999</v>
          </cell>
          <cell r="D1710">
            <v>22.368647109964499</v>
          </cell>
          <cell r="E1710">
            <v>9.7493588843713894</v>
          </cell>
          <cell r="F1710">
            <v>18.821890579671901</v>
          </cell>
        </row>
        <row r="1711">
          <cell r="A1711" t="str">
            <v>NM_001008356</v>
          </cell>
          <cell r="B1711">
            <v>4.6487839747541102</v>
          </cell>
          <cell r="C1711">
            <v>16.0412001179341</v>
          </cell>
          <cell r="D1711">
            <v>9.6390382259874592</v>
          </cell>
          <cell r="E1711">
            <v>6.7577989107719096</v>
          </cell>
          <cell r="F1711">
            <v>14.9129840562111</v>
          </cell>
        </row>
        <row r="1712">
          <cell r="A1712" t="str">
            <v>NM_053539</v>
          </cell>
          <cell r="B1712">
            <v>3.5483089945916801</v>
          </cell>
          <cell r="C1712">
            <v>1.6270453149405399</v>
          </cell>
          <cell r="D1712">
            <v>1.61688929322257E-2</v>
          </cell>
          <cell r="E1712">
            <v>1.9862755308851301</v>
          </cell>
          <cell r="F1712">
            <v>2.2190192038594998</v>
          </cell>
        </row>
        <row r="1713">
          <cell r="A1713" t="str">
            <v>NM_001109013</v>
          </cell>
          <cell r="B1713">
            <v>55.748805064666101</v>
          </cell>
          <cell r="C1713">
            <v>26.944575706522301</v>
          </cell>
          <cell r="D1713">
            <v>26.5195695168245</v>
          </cell>
          <cell r="E1713">
            <v>45.5565406294835</v>
          </cell>
          <cell r="F1713">
            <v>44.552136316506797</v>
          </cell>
        </row>
        <row r="1714">
          <cell r="A1714" t="str">
            <v>NM_019216</v>
          </cell>
          <cell r="B1714">
            <v>0</v>
          </cell>
          <cell r="C1714">
            <v>0.33524465474356502</v>
          </cell>
          <cell r="D1714">
            <v>6.4339990932196098E-2</v>
          </cell>
          <cell r="E1714">
            <v>0</v>
          </cell>
          <cell r="F1714">
            <v>0.74597061192794201</v>
          </cell>
        </row>
        <row r="1715">
          <cell r="A1715" t="str">
            <v>NM_001106381</v>
          </cell>
          <cell r="B1715">
            <v>19.6552675252995</v>
          </cell>
          <cell r="C1715">
            <v>15.411584126119999</v>
          </cell>
          <cell r="D1715">
            <v>15.3847478671481</v>
          </cell>
          <cell r="E1715">
            <v>32.095859564459801</v>
          </cell>
          <cell r="F1715">
            <v>24.861800061448001</v>
          </cell>
        </row>
        <row r="1716">
          <cell r="A1716" t="str">
            <v>NM_001001280</v>
          </cell>
          <cell r="B1716">
            <v>0</v>
          </cell>
          <cell r="C1716">
            <v>0</v>
          </cell>
          <cell r="D1716">
            <v>0</v>
          </cell>
          <cell r="E1716">
            <v>0</v>
          </cell>
          <cell r="F1716">
            <v>0</v>
          </cell>
        </row>
        <row r="1717">
          <cell r="A1717" t="str">
            <v>NM_001108810</v>
          </cell>
          <cell r="B1717">
            <v>2.0084063279473701</v>
          </cell>
          <cell r="C1717">
            <v>2.7698593631125599</v>
          </cell>
          <cell r="D1717">
            <v>4.6477819499533501E-2</v>
          </cell>
          <cell r="E1717">
            <v>3.02341633642056</v>
          </cell>
          <cell r="F1717">
            <v>5.3748194219684002</v>
          </cell>
        </row>
        <row r="1718">
          <cell r="A1718" t="str">
            <v>NM_013004</v>
          </cell>
          <cell r="B1718">
            <v>0</v>
          </cell>
          <cell r="C1718">
            <v>0</v>
          </cell>
          <cell r="D1718">
            <v>0</v>
          </cell>
          <cell r="E1718">
            <v>0</v>
          </cell>
          <cell r="F1718">
            <v>0</v>
          </cell>
        </row>
        <row r="1719">
          <cell r="A1719" t="str">
            <v>NM_001109336</v>
          </cell>
          <cell r="B1719">
            <v>0</v>
          </cell>
          <cell r="C1719">
            <v>0</v>
          </cell>
          <cell r="D1719">
            <v>0</v>
          </cell>
          <cell r="E1719">
            <v>0</v>
          </cell>
          <cell r="F1719">
            <v>0</v>
          </cell>
        </row>
        <row r="1720">
          <cell r="A1720" t="str">
            <v>NM_053445</v>
          </cell>
          <cell r="B1720">
            <v>9.6522665183088492</v>
          </cell>
          <cell r="C1720">
            <v>26.074469176869901</v>
          </cell>
          <cell r="D1720">
            <v>8.6678587003969891</v>
          </cell>
          <cell r="E1720">
            <v>8.7152042785215809</v>
          </cell>
          <cell r="F1720">
            <v>13.4722494522175</v>
          </cell>
        </row>
        <row r="1721">
          <cell r="A1721" t="str">
            <v>NM_001009968</v>
          </cell>
          <cell r="B1721">
            <v>0</v>
          </cell>
          <cell r="C1721">
            <v>0</v>
          </cell>
          <cell r="D1721">
            <v>0</v>
          </cell>
          <cell r="E1721">
            <v>0</v>
          </cell>
          <cell r="F1721">
            <v>0</v>
          </cell>
        </row>
        <row r="1722">
          <cell r="A1722" t="str">
            <v>NM_031753</v>
          </cell>
          <cell r="B1722">
            <v>26.703717394472299</v>
          </cell>
          <cell r="C1722">
            <v>8.4593018767748003</v>
          </cell>
          <cell r="D1722">
            <v>6.6559003205017699</v>
          </cell>
          <cell r="E1722">
            <v>26.1050030080273</v>
          </cell>
          <cell r="F1722">
            <v>10.6349526908686</v>
          </cell>
        </row>
        <row r="1723">
          <cell r="A1723" t="str">
            <v>NR_032285</v>
          </cell>
          <cell r="B1723">
            <v>0</v>
          </cell>
          <cell r="C1723">
            <v>0</v>
          </cell>
          <cell r="D1723">
            <v>0</v>
          </cell>
          <cell r="E1723">
            <v>0</v>
          </cell>
          <cell r="F1723">
            <v>0</v>
          </cell>
        </row>
        <row r="1724">
          <cell r="A1724" t="str">
            <v>NM_001007663</v>
          </cell>
          <cell r="B1724">
            <v>18.259039133483</v>
          </cell>
          <cell r="C1724">
            <v>8.0048060434497206</v>
          </cell>
          <cell r="D1724">
            <v>25.646341028797298</v>
          </cell>
          <cell r="E1724">
            <v>12.9280636591426</v>
          </cell>
          <cell r="F1724">
            <v>9.5515743170086296</v>
          </cell>
        </row>
        <row r="1725">
          <cell r="A1725" t="str">
            <v>NM_001105960</v>
          </cell>
          <cell r="B1725">
            <v>5.1967942149957302</v>
          </cell>
          <cell r="C1725">
            <v>0.102600351196995</v>
          </cell>
          <cell r="D1725">
            <v>2.4277856360991201</v>
          </cell>
          <cell r="E1725">
            <v>0.98405100566797199</v>
          </cell>
          <cell r="F1725">
            <v>0.21487196974011399</v>
          </cell>
        </row>
        <row r="1726">
          <cell r="A1726" t="str">
            <v>NM_001011711</v>
          </cell>
          <cell r="B1726">
            <v>1.7921267499087199</v>
          </cell>
          <cell r="C1726">
            <v>0</v>
          </cell>
          <cell r="D1726">
            <v>2.14339262046331</v>
          </cell>
          <cell r="E1726">
            <v>0.68349773524180601</v>
          </cell>
          <cell r="F1726">
            <v>2.42468740909408</v>
          </cell>
        </row>
        <row r="1727">
          <cell r="A1727" t="str">
            <v>NM_001001287</v>
          </cell>
          <cell r="B1727">
            <v>0</v>
          </cell>
          <cell r="C1727">
            <v>0</v>
          </cell>
          <cell r="D1727">
            <v>0</v>
          </cell>
          <cell r="E1727">
            <v>0</v>
          </cell>
          <cell r="F1727">
            <v>0</v>
          </cell>
        </row>
        <row r="1728">
          <cell r="A1728" t="str">
            <v>NM_031235</v>
          </cell>
          <cell r="B1728">
            <v>6.9640090454089396</v>
          </cell>
          <cell r="C1728">
            <v>10.874803256112299</v>
          </cell>
          <cell r="D1728">
            <v>2.7652158284641</v>
          </cell>
          <cell r="E1728">
            <v>7.8340770600998804</v>
          </cell>
          <cell r="F1728">
            <v>8.0135524423803908</v>
          </cell>
        </row>
        <row r="1729">
          <cell r="A1729" t="str">
            <v>NM_001106514</v>
          </cell>
          <cell r="B1729">
            <v>0.78808788958329901</v>
          </cell>
          <cell r="C1729">
            <v>3.3078661412197499</v>
          </cell>
          <cell r="D1729">
            <v>5.2975649406516103</v>
          </cell>
          <cell r="E1729">
            <v>1.24373042805905</v>
          </cell>
          <cell r="F1729">
            <v>0.68358458458354299</v>
          </cell>
        </row>
        <row r="1730">
          <cell r="A1730" t="str">
            <v>NM_001007641</v>
          </cell>
          <cell r="B1730">
            <v>14.2044947187429</v>
          </cell>
          <cell r="C1730">
            <v>31.813834247099699</v>
          </cell>
          <cell r="D1730">
            <v>39.263927393284597</v>
          </cell>
          <cell r="E1730">
            <v>36.449434397519902</v>
          </cell>
          <cell r="F1730">
            <v>13.9940281762618</v>
          </cell>
        </row>
        <row r="1731">
          <cell r="A1731" t="str">
            <v>NM_001024316</v>
          </cell>
          <cell r="B1731">
            <v>19.584045307146798</v>
          </cell>
          <cell r="C1731">
            <v>32.051537602281002</v>
          </cell>
          <cell r="D1731">
            <v>53.9091913391999</v>
          </cell>
          <cell r="E1731">
            <v>26.261204941929599</v>
          </cell>
          <cell r="F1731">
            <v>99.335291843424102</v>
          </cell>
        </row>
        <row r="1732">
          <cell r="A1732" t="str">
            <v>NM_001001377</v>
          </cell>
          <cell r="B1732">
            <v>0</v>
          </cell>
          <cell r="C1732">
            <v>0</v>
          </cell>
          <cell r="D1732">
            <v>0</v>
          </cell>
          <cell r="E1732">
            <v>0</v>
          </cell>
          <cell r="F1732">
            <v>0</v>
          </cell>
        </row>
        <row r="1733">
          <cell r="A1733" t="str">
            <v>NM_022265</v>
          </cell>
          <cell r="B1733">
            <v>75.369066297179401</v>
          </cell>
          <cell r="C1733">
            <v>36.711754728646497</v>
          </cell>
          <cell r="D1733">
            <v>36.044369218702897</v>
          </cell>
          <cell r="E1733">
            <v>30.959834032760199</v>
          </cell>
          <cell r="F1733">
            <v>10.2866309495493</v>
          </cell>
        </row>
        <row r="1734">
          <cell r="A1734" t="str">
            <v>NM_001000084</v>
          </cell>
          <cell r="B1734">
            <v>0</v>
          </cell>
          <cell r="C1734">
            <v>0</v>
          </cell>
          <cell r="D1734">
            <v>0</v>
          </cell>
          <cell r="E1734">
            <v>0</v>
          </cell>
          <cell r="F1734">
            <v>0</v>
          </cell>
        </row>
        <row r="1735">
          <cell r="A1735" t="str">
            <v>NM_024382</v>
          </cell>
          <cell r="B1735">
            <v>0</v>
          </cell>
          <cell r="C1735">
            <v>0</v>
          </cell>
          <cell r="D1735">
            <v>0</v>
          </cell>
          <cell r="E1735">
            <v>0</v>
          </cell>
          <cell r="F1735">
            <v>0</v>
          </cell>
        </row>
        <row r="1736">
          <cell r="A1736" t="str">
            <v>NM_001127503</v>
          </cell>
          <cell r="B1736">
            <v>28.813642064630599</v>
          </cell>
          <cell r="C1736">
            <v>27.127347154492298</v>
          </cell>
          <cell r="D1736">
            <v>35.810907327545401</v>
          </cell>
          <cell r="E1736">
            <v>20.9691390308179</v>
          </cell>
          <cell r="F1736">
            <v>18.739135394458899</v>
          </cell>
        </row>
        <row r="1737">
          <cell r="A1737" t="str">
            <v>NM_138883</v>
          </cell>
          <cell r="B1737">
            <v>50.881943939684298</v>
          </cell>
          <cell r="C1737">
            <v>96.909638333170804</v>
          </cell>
          <cell r="D1737">
            <v>107.052755384173</v>
          </cell>
          <cell r="E1737">
            <v>66.920249209750907</v>
          </cell>
          <cell r="F1737">
            <v>150.20146476755801</v>
          </cell>
        </row>
        <row r="1738">
          <cell r="A1738" t="str">
            <v>NR_031783</v>
          </cell>
          <cell r="B1738">
            <v>0</v>
          </cell>
          <cell r="C1738">
            <v>0</v>
          </cell>
          <cell r="D1738">
            <v>0</v>
          </cell>
          <cell r="E1738">
            <v>0</v>
          </cell>
          <cell r="F1738">
            <v>0</v>
          </cell>
        </row>
        <row r="1739">
          <cell r="A1739" t="str">
            <v>NM_001082477</v>
          </cell>
          <cell r="B1739">
            <v>7.8236743870589806E-2</v>
          </cell>
          <cell r="C1739">
            <v>0.57225463975126101</v>
          </cell>
          <cell r="D1739">
            <v>1.6577634999544899E-2</v>
          </cell>
          <cell r="E1739">
            <v>0.22006002071330399</v>
          </cell>
          <cell r="F1739">
            <v>4.5961918660986902E-2</v>
          </cell>
        </row>
        <row r="1740">
          <cell r="A1740" t="str">
            <v>NM_001105974</v>
          </cell>
          <cell r="B1740">
            <v>0</v>
          </cell>
          <cell r="C1740">
            <v>0</v>
          </cell>
          <cell r="D1740">
            <v>4.8915467375383097E-2</v>
          </cell>
          <cell r="E1740">
            <v>0</v>
          </cell>
          <cell r="F1740">
            <v>0</v>
          </cell>
        </row>
        <row r="1741">
          <cell r="A1741" t="str">
            <v>NM_001109064</v>
          </cell>
          <cell r="B1741">
            <v>2.0913019740397498</v>
          </cell>
          <cell r="C1741">
            <v>2.9599853865674501</v>
          </cell>
          <cell r="D1741">
            <v>0</v>
          </cell>
          <cell r="E1741">
            <v>0.56342087790138795</v>
          </cell>
          <cell r="F1741">
            <v>2.2480711974623002</v>
          </cell>
        </row>
        <row r="1742">
          <cell r="A1742" t="str">
            <v>NR_031830</v>
          </cell>
          <cell r="B1742">
            <v>0.44770570679294702</v>
          </cell>
          <cell r="C1742">
            <v>6.17867448957619E-2</v>
          </cell>
          <cell r="D1742">
            <v>0</v>
          </cell>
          <cell r="E1742">
            <v>0.45314451820086399</v>
          </cell>
          <cell r="F1742">
            <v>0.81847230074342503</v>
          </cell>
        </row>
        <row r="1743">
          <cell r="A1743" t="str">
            <v>NM_022705</v>
          </cell>
          <cell r="B1743">
            <v>5.0972657078552803</v>
          </cell>
          <cell r="C1743">
            <v>5.1813533303584496</v>
          </cell>
          <cell r="D1743">
            <v>2.0409465887229201</v>
          </cell>
          <cell r="E1743">
            <v>5.2288024647528504</v>
          </cell>
          <cell r="F1743">
            <v>5.7562032260654297</v>
          </cell>
        </row>
        <row r="1744">
          <cell r="A1744" t="str">
            <v>NM_001107590</v>
          </cell>
          <cell r="B1744">
            <v>23.569819049397999</v>
          </cell>
          <cell r="C1744">
            <v>29.062904754289502</v>
          </cell>
          <cell r="D1744">
            <v>44.433214765078901</v>
          </cell>
          <cell r="E1744">
            <v>47.661609315131301</v>
          </cell>
          <cell r="F1744">
            <v>55.393699135166997</v>
          </cell>
        </row>
        <row r="1745">
          <cell r="A1745" t="str">
            <v>NM_001108106</v>
          </cell>
          <cell r="B1745">
            <v>37.282867926193497</v>
          </cell>
          <cell r="C1745">
            <v>43.169637628507701</v>
          </cell>
          <cell r="D1745">
            <v>34.601856851200999</v>
          </cell>
          <cell r="E1745">
            <v>48.217256158403899</v>
          </cell>
          <cell r="F1745">
            <v>37.200284317582501</v>
          </cell>
        </row>
        <row r="1746">
          <cell r="A1746" t="str">
            <v>NM_053551</v>
          </cell>
          <cell r="B1746">
            <v>3.1950165205837502E-2</v>
          </cell>
          <cell r="C1746">
            <v>0.43652687697029202</v>
          </cell>
          <cell r="D1746">
            <v>0.50097566892212297</v>
          </cell>
          <cell r="E1746">
            <v>6.39735968393388E-2</v>
          </cell>
          <cell r="F1746">
            <v>0.15357138992741901</v>
          </cell>
        </row>
        <row r="1747">
          <cell r="A1747" t="str">
            <v>NM_053495</v>
          </cell>
          <cell r="B1747">
            <v>0</v>
          </cell>
          <cell r="C1747">
            <v>0</v>
          </cell>
          <cell r="D1747">
            <v>0</v>
          </cell>
          <cell r="E1747">
            <v>0</v>
          </cell>
          <cell r="F1747">
            <v>0</v>
          </cell>
        </row>
        <row r="1748">
          <cell r="A1748" t="str">
            <v>NM_001047931</v>
          </cell>
          <cell r="B1748">
            <v>0</v>
          </cell>
          <cell r="C1748">
            <v>0</v>
          </cell>
          <cell r="D1748">
            <v>0</v>
          </cell>
          <cell r="E1748">
            <v>0</v>
          </cell>
          <cell r="F1748">
            <v>0</v>
          </cell>
        </row>
        <row r="1749">
          <cell r="A1749" t="str">
            <v>NM_001270853</v>
          </cell>
          <cell r="B1749">
            <v>4.3122449662862598E-2</v>
          </cell>
          <cell r="C1749">
            <v>0.17456916194667599</v>
          </cell>
          <cell r="D1749">
            <v>0</v>
          </cell>
          <cell r="E1749">
            <v>2.1928580430408798E-2</v>
          </cell>
          <cell r="F1749">
            <v>3.9919051184301203E-2</v>
          </cell>
        </row>
        <row r="1750">
          <cell r="A1750" t="str">
            <v>NM_001037791</v>
          </cell>
          <cell r="B1750">
            <v>4.0470103862801201</v>
          </cell>
          <cell r="C1750">
            <v>0.98402830201545499</v>
          </cell>
          <cell r="D1750">
            <v>3.02166772273831</v>
          </cell>
          <cell r="E1750">
            <v>2.9717166148993801</v>
          </cell>
          <cell r="F1750">
            <v>1.55068991560314</v>
          </cell>
        </row>
        <row r="1751">
          <cell r="A1751" t="str">
            <v>NM_001106944</v>
          </cell>
          <cell r="B1751">
            <v>0.633256365637348</v>
          </cell>
          <cell r="C1751">
            <v>5.7146871693707304</v>
          </cell>
          <cell r="D1751">
            <v>0</v>
          </cell>
          <cell r="E1751">
            <v>0.110524783838021</v>
          </cell>
          <cell r="F1751">
            <v>2.1770941471867502</v>
          </cell>
        </row>
        <row r="1752">
          <cell r="A1752" t="str">
            <v>NM_021691</v>
          </cell>
          <cell r="B1752">
            <v>0</v>
          </cell>
          <cell r="C1752">
            <v>1.8790150910965499E-2</v>
          </cell>
          <cell r="D1752">
            <v>3.7696775285033999</v>
          </cell>
          <cell r="E1752">
            <v>1.84341999168981</v>
          </cell>
          <cell r="F1752">
            <v>1.6215380457544999</v>
          </cell>
        </row>
        <row r="1753">
          <cell r="A1753" t="str">
            <v>NM_001013108</v>
          </cell>
          <cell r="B1753">
            <v>7.5863918919871196</v>
          </cell>
          <cell r="C1753">
            <v>3.4610323967990002</v>
          </cell>
          <cell r="D1753">
            <v>6.5323298405082699</v>
          </cell>
          <cell r="E1753">
            <v>7.9659757592051399</v>
          </cell>
          <cell r="F1753">
            <v>6.6116437348646899</v>
          </cell>
        </row>
        <row r="1754">
          <cell r="A1754" t="str">
            <v>NM_001270638</v>
          </cell>
          <cell r="B1754">
            <v>1.43587600055142E-2</v>
          </cell>
          <cell r="C1754">
            <v>0</v>
          </cell>
          <cell r="D1754">
            <v>0</v>
          </cell>
          <cell r="E1754">
            <v>0</v>
          </cell>
          <cell r="F1754">
            <v>0</v>
          </cell>
        </row>
        <row r="1755">
          <cell r="A1755" t="str">
            <v>NM_001014153</v>
          </cell>
          <cell r="B1755">
            <v>4.3714351708175201</v>
          </cell>
          <cell r="C1755">
            <v>5.5524895941903001</v>
          </cell>
          <cell r="D1755">
            <v>6.5331514317175996</v>
          </cell>
          <cell r="E1755">
            <v>5.8276153344338404</v>
          </cell>
          <cell r="F1755">
            <v>7.0039009275336097</v>
          </cell>
        </row>
        <row r="1756">
          <cell r="A1756" t="str">
            <v>NM_001000689</v>
          </cell>
          <cell r="B1756">
            <v>0</v>
          </cell>
          <cell r="C1756">
            <v>0</v>
          </cell>
          <cell r="D1756">
            <v>0</v>
          </cell>
          <cell r="E1756">
            <v>0</v>
          </cell>
          <cell r="F1756">
            <v>1.46921004950505E-2</v>
          </cell>
        </row>
        <row r="1757">
          <cell r="A1757" t="str">
            <v>NM_001107045</v>
          </cell>
          <cell r="B1757">
            <v>0.17796696287403199</v>
          </cell>
          <cell r="C1757">
            <v>0.519284966786834</v>
          </cell>
          <cell r="D1757">
            <v>0</v>
          </cell>
          <cell r="E1757">
            <v>0.37815888915700702</v>
          </cell>
          <cell r="F1757">
            <v>2.5092157982921299</v>
          </cell>
        </row>
        <row r="1758">
          <cell r="A1758" t="str">
            <v>NM_001135801</v>
          </cell>
          <cell r="B1758">
            <v>34.967385545962401</v>
          </cell>
          <cell r="C1758">
            <v>13.4720366478768</v>
          </cell>
          <cell r="D1758">
            <v>32.345717066090799</v>
          </cell>
          <cell r="E1758">
            <v>10.150536289000099</v>
          </cell>
          <cell r="F1758">
            <v>11.161705259846199</v>
          </cell>
        </row>
        <row r="1759">
          <cell r="A1759" t="str">
            <v>NM_001271299</v>
          </cell>
          <cell r="B1759">
            <v>0</v>
          </cell>
          <cell r="C1759">
            <v>0</v>
          </cell>
          <cell r="D1759">
            <v>0</v>
          </cell>
          <cell r="E1759">
            <v>0.178904765946476</v>
          </cell>
          <cell r="F1759">
            <v>0</v>
          </cell>
        </row>
        <row r="1760">
          <cell r="A1760" t="str">
            <v>NM_031540</v>
          </cell>
          <cell r="B1760">
            <v>0</v>
          </cell>
          <cell r="C1760">
            <v>0</v>
          </cell>
          <cell r="D1760">
            <v>0</v>
          </cell>
          <cell r="E1760">
            <v>0</v>
          </cell>
          <cell r="F1760">
            <v>0</v>
          </cell>
        </row>
        <row r="1761">
          <cell r="A1761" t="str">
            <v>NM_022499</v>
          </cell>
          <cell r="B1761">
            <v>0</v>
          </cell>
          <cell r="C1761">
            <v>0</v>
          </cell>
          <cell r="D1761">
            <v>0</v>
          </cell>
          <cell r="E1761">
            <v>0</v>
          </cell>
          <cell r="F1761">
            <v>0</v>
          </cell>
        </row>
        <row r="1762">
          <cell r="A1762" t="str">
            <v>NM_031544</v>
          </cell>
          <cell r="B1762">
            <v>6.2370763094222603</v>
          </cell>
          <cell r="C1762">
            <v>2.7804919844441001</v>
          </cell>
          <cell r="D1762">
            <v>4.9269362425555601</v>
          </cell>
          <cell r="E1762">
            <v>6.3459505816730299</v>
          </cell>
          <cell r="F1762">
            <v>6.3705539626161203</v>
          </cell>
        </row>
        <row r="1763">
          <cell r="A1763" t="str">
            <v>NM_001008372</v>
          </cell>
          <cell r="B1763">
            <v>9.7653088701545698</v>
          </cell>
          <cell r="C1763">
            <v>12.9778924794232</v>
          </cell>
          <cell r="D1763">
            <v>3.5188850248631001</v>
          </cell>
          <cell r="E1763">
            <v>8.9612812792129493</v>
          </cell>
          <cell r="F1763">
            <v>17.389316196704002</v>
          </cell>
        </row>
        <row r="1764">
          <cell r="A1764" t="str">
            <v>NM_001012052</v>
          </cell>
          <cell r="B1764">
            <v>0.23396862953856001</v>
          </cell>
          <cell r="C1764">
            <v>0.90668706562493395</v>
          </cell>
          <cell r="D1764">
            <v>0</v>
          </cell>
          <cell r="E1764">
            <v>0.342655110256604</v>
          </cell>
          <cell r="F1764">
            <v>5.9978219048182502E-3</v>
          </cell>
        </row>
        <row r="1765">
          <cell r="A1765" t="str">
            <v>NM_001109678</v>
          </cell>
          <cell r="B1765">
            <v>35.167182173319901</v>
          </cell>
          <cell r="C1765">
            <v>31.0501909403967</v>
          </cell>
          <cell r="D1765">
            <v>26.981170280046399</v>
          </cell>
          <cell r="E1765">
            <v>12.7396889431077</v>
          </cell>
          <cell r="F1765">
            <v>32.1585905117417</v>
          </cell>
        </row>
        <row r="1766">
          <cell r="A1766" t="str">
            <v>NM_172333</v>
          </cell>
          <cell r="B1766">
            <v>2.0309786498005402</v>
          </cell>
          <cell r="C1766">
            <v>3.6559602266273597E-2</v>
          </cell>
          <cell r="D1766">
            <v>0</v>
          </cell>
          <cell r="E1766">
            <v>2.9426124513494698</v>
          </cell>
          <cell r="F1766">
            <v>2.4334471634765098</v>
          </cell>
        </row>
        <row r="1767">
          <cell r="A1767" t="str">
            <v>NM_001012047</v>
          </cell>
          <cell r="B1767">
            <v>104.19586750789</v>
          </cell>
          <cell r="C1767">
            <v>53.892139686612403</v>
          </cell>
          <cell r="D1767">
            <v>74.7708878843994</v>
          </cell>
          <cell r="E1767">
            <v>62.428879749205798</v>
          </cell>
          <cell r="F1767">
            <v>95.876608612738806</v>
          </cell>
        </row>
        <row r="1768">
          <cell r="A1768" t="str">
            <v>NM_001277228</v>
          </cell>
          <cell r="B1768">
            <v>28.039245448071298</v>
          </cell>
          <cell r="C1768">
            <v>26.7594485541963</v>
          </cell>
          <cell r="D1768">
            <v>8.7632884220988299</v>
          </cell>
          <cell r="E1768">
            <v>14.376373539583</v>
          </cell>
          <cell r="F1768">
            <v>26.256351842573299</v>
          </cell>
        </row>
        <row r="1769">
          <cell r="A1769" t="str">
            <v>NM_001013912</v>
          </cell>
          <cell r="B1769">
            <v>1.1561828120848801</v>
          </cell>
          <cell r="C1769">
            <v>0.97323942398763097</v>
          </cell>
          <cell r="D1769">
            <v>7.0815361298460999</v>
          </cell>
          <cell r="E1769">
            <v>1.7321515718096301</v>
          </cell>
          <cell r="F1769">
            <v>4.3455412408503102</v>
          </cell>
        </row>
        <row r="1770">
          <cell r="A1770" t="str">
            <v>NM_001109375</v>
          </cell>
          <cell r="B1770">
            <v>0</v>
          </cell>
          <cell r="C1770">
            <v>0</v>
          </cell>
          <cell r="D1770">
            <v>0</v>
          </cell>
          <cell r="E1770">
            <v>0</v>
          </cell>
          <cell r="F1770">
            <v>0</v>
          </cell>
        </row>
        <row r="1771">
          <cell r="A1771" t="str">
            <v>NM_001107827</v>
          </cell>
          <cell r="B1771">
            <v>4.6078760494996596</v>
          </cell>
          <cell r="C1771">
            <v>3.5097354219788799</v>
          </cell>
          <cell r="D1771">
            <v>14.1076057682876</v>
          </cell>
          <cell r="E1771">
            <v>7.2877924825114899</v>
          </cell>
          <cell r="F1771">
            <v>10.9061783698406</v>
          </cell>
        </row>
        <row r="1772">
          <cell r="A1772" t="str">
            <v>NM_053394</v>
          </cell>
          <cell r="B1772">
            <v>0</v>
          </cell>
          <cell r="C1772">
            <v>0</v>
          </cell>
          <cell r="D1772">
            <v>0</v>
          </cell>
          <cell r="E1772">
            <v>2.8494938080183E-2</v>
          </cell>
          <cell r="F1772">
            <v>1.4790320665490999</v>
          </cell>
        </row>
        <row r="1773">
          <cell r="A1773" t="str">
            <v>NM_001025623</v>
          </cell>
          <cell r="B1773">
            <v>2.2778907592611901</v>
          </cell>
          <cell r="C1773">
            <v>0.79220233700549503</v>
          </cell>
          <cell r="D1773">
            <v>0.27994498531574102</v>
          </cell>
          <cell r="E1773">
            <v>4.4502377913672797</v>
          </cell>
          <cell r="F1773">
            <v>2.1751795153309201</v>
          </cell>
        </row>
        <row r="1774">
          <cell r="A1774" t="str">
            <v>NM_138862</v>
          </cell>
          <cell r="B1774">
            <v>9.0778488563287105</v>
          </cell>
          <cell r="C1774">
            <v>6.6539036854714002</v>
          </cell>
          <cell r="D1774">
            <v>13.2728094449969</v>
          </cell>
          <cell r="E1774">
            <v>10.0414064007712</v>
          </cell>
          <cell r="F1774">
            <v>7.5095336663773899</v>
          </cell>
        </row>
        <row r="1775">
          <cell r="A1775" t="str">
            <v>NM_139100</v>
          </cell>
          <cell r="B1775">
            <v>285.07832187514498</v>
          </cell>
          <cell r="C1775">
            <v>437.19151807958099</v>
          </cell>
          <cell r="D1775">
            <v>425.36315602022302</v>
          </cell>
          <cell r="E1775">
            <v>372.28997146210702</v>
          </cell>
          <cell r="F1775">
            <v>488.98385098307801</v>
          </cell>
        </row>
        <row r="1776">
          <cell r="A1776" t="str">
            <v>NM_033096</v>
          </cell>
          <cell r="B1776">
            <v>10.7418269566109</v>
          </cell>
          <cell r="C1776">
            <v>18.554136173398199</v>
          </cell>
          <cell r="D1776">
            <v>19.2592464551192</v>
          </cell>
          <cell r="E1776">
            <v>8.5365791288676807</v>
          </cell>
          <cell r="F1776">
            <v>10.264014114798099</v>
          </cell>
        </row>
        <row r="1777">
          <cell r="A1777" t="str">
            <v>NM_001107632</v>
          </cell>
          <cell r="B1777">
            <v>0</v>
          </cell>
          <cell r="C1777">
            <v>0</v>
          </cell>
          <cell r="D1777">
            <v>0</v>
          </cell>
          <cell r="E1777">
            <v>0</v>
          </cell>
          <cell r="F1777">
            <v>0</v>
          </cell>
        </row>
        <row r="1778">
          <cell r="A1778" t="str">
            <v>NM_001109305</v>
          </cell>
          <cell r="B1778">
            <v>0</v>
          </cell>
          <cell r="C1778">
            <v>0</v>
          </cell>
          <cell r="D1778">
            <v>0</v>
          </cell>
          <cell r="E1778">
            <v>0</v>
          </cell>
          <cell r="F1778">
            <v>0</v>
          </cell>
        </row>
        <row r="1779">
          <cell r="A1779" t="str">
            <v>NM_001191935</v>
          </cell>
          <cell r="B1779">
            <v>0</v>
          </cell>
          <cell r="C1779">
            <v>0</v>
          </cell>
          <cell r="D1779">
            <v>0</v>
          </cell>
          <cell r="E1779">
            <v>0</v>
          </cell>
          <cell r="F1779">
            <v>0</v>
          </cell>
        </row>
        <row r="1780">
          <cell r="A1780" t="str">
            <v>NM_001271127</v>
          </cell>
          <cell r="B1780">
            <v>0.10643715750119299</v>
          </cell>
          <cell r="C1780">
            <v>4.9815296566234603E-2</v>
          </cell>
          <cell r="D1780">
            <v>0.36869316174856398</v>
          </cell>
          <cell r="E1780">
            <v>0.63273658960087498</v>
          </cell>
          <cell r="F1780">
            <v>0.17201620765944201</v>
          </cell>
        </row>
        <row r="1781">
          <cell r="A1781" t="str">
            <v>NM_001106386</v>
          </cell>
          <cell r="B1781">
            <v>54.9354393157139</v>
          </cell>
          <cell r="C1781">
            <v>26.877598133942101</v>
          </cell>
          <cell r="D1781">
            <v>31.920911928896398</v>
          </cell>
          <cell r="E1781">
            <v>77.266373890073197</v>
          </cell>
          <cell r="F1781">
            <v>29.080337535167502</v>
          </cell>
        </row>
        <row r="1782">
          <cell r="A1782" t="str">
            <v>NM_001033757</v>
          </cell>
          <cell r="B1782">
            <v>70.929141098218096</v>
          </cell>
          <cell r="C1782">
            <v>92.950785374151096</v>
          </cell>
          <cell r="D1782">
            <v>92.495187678524502</v>
          </cell>
          <cell r="E1782">
            <v>87.328504744661501</v>
          </cell>
          <cell r="F1782">
            <v>210.03237895551399</v>
          </cell>
        </row>
        <row r="1783">
          <cell r="A1783" t="str">
            <v>NM_130738</v>
          </cell>
          <cell r="B1783">
            <v>1.93115403101989</v>
          </cell>
          <cell r="C1783">
            <v>3.0598658359110602</v>
          </cell>
          <cell r="D1783">
            <v>0.80069213597010802</v>
          </cell>
          <cell r="E1783">
            <v>4.5415491810756103</v>
          </cell>
          <cell r="F1783">
            <v>0.33115119679737298</v>
          </cell>
        </row>
        <row r="1784">
          <cell r="A1784" t="str">
            <v>NM_001000945</v>
          </cell>
          <cell r="B1784">
            <v>0</v>
          </cell>
          <cell r="C1784">
            <v>0</v>
          </cell>
          <cell r="D1784">
            <v>0</v>
          </cell>
          <cell r="E1784">
            <v>0</v>
          </cell>
          <cell r="F1784">
            <v>0</v>
          </cell>
        </row>
        <row r="1785">
          <cell r="A1785" t="str">
            <v>NM_001077680</v>
          </cell>
          <cell r="B1785">
            <v>0</v>
          </cell>
          <cell r="C1785">
            <v>0</v>
          </cell>
          <cell r="D1785">
            <v>0</v>
          </cell>
          <cell r="E1785">
            <v>0</v>
          </cell>
          <cell r="F1785">
            <v>0</v>
          </cell>
        </row>
        <row r="1786">
          <cell r="A1786" t="str">
            <v>NM_173153</v>
          </cell>
          <cell r="B1786">
            <v>59.001501075713897</v>
          </cell>
          <cell r="C1786">
            <v>43.716651495043102</v>
          </cell>
          <cell r="D1786">
            <v>63.992084837791502</v>
          </cell>
          <cell r="E1786">
            <v>30.863465095729101</v>
          </cell>
          <cell r="F1786">
            <v>11.516439752999201</v>
          </cell>
        </row>
        <row r="1787">
          <cell r="A1787" t="str">
            <v>NM_001008722</v>
          </cell>
          <cell r="B1787">
            <v>4.0749792197104302</v>
          </cell>
          <cell r="C1787">
            <v>10.661413685849</v>
          </cell>
          <cell r="D1787">
            <v>1.55664229131248</v>
          </cell>
          <cell r="E1787">
            <v>5.0017457484833097</v>
          </cell>
          <cell r="F1787">
            <v>0.81228348047261301</v>
          </cell>
        </row>
        <row r="1788">
          <cell r="A1788" t="str">
            <v>NM_001017383</v>
          </cell>
          <cell r="B1788">
            <v>14.572849237959799</v>
          </cell>
          <cell r="C1788">
            <v>15.793540628722999</v>
          </cell>
          <cell r="D1788">
            <v>8.8142360439941001</v>
          </cell>
          <cell r="E1788">
            <v>20.190502979261002</v>
          </cell>
          <cell r="F1788">
            <v>13.817586885053901</v>
          </cell>
        </row>
        <row r="1789">
          <cell r="A1789" t="str">
            <v>NM_134418</v>
          </cell>
          <cell r="B1789">
            <v>1.19518449604448</v>
          </cell>
          <cell r="C1789">
            <v>0</v>
          </cell>
          <cell r="D1789">
            <v>0</v>
          </cell>
          <cell r="E1789">
            <v>0</v>
          </cell>
          <cell r="F1789">
            <v>0.200398728255028</v>
          </cell>
        </row>
        <row r="1790">
          <cell r="A1790" t="str">
            <v>NM_001271265</v>
          </cell>
          <cell r="B1790">
            <v>0.90003260383008499</v>
          </cell>
          <cell r="C1790">
            <v>0</v>
          </cell>
          <cell r="D1790">
            <v>3.03112846169457E-2</v>
          </cell>
          <cell r="E1790">
            <v>0.265971752040428</v>
          </cell>
          <cell r="F1790">
            <v>0.19099730643565699</v>
          </cell>
        </row>
        <row r="1791">
          <cell r="A1791" t="str">
            <v>NM_133401</v>
          </cell>
          <cell r="B1791">
            <v>0</v>
          </cell>
          <cell r="C1791">
            <v>0</v>
          </cell>
          <cell r="D1791">
            <v>0</v>
          </cell>
          <cell r="E1791">
            <v>0</v>
          </cell>
          <cell r="F1791">
            <v>5.2471787482323302E-3</v>
          </cell>
        </row>
        <row r="1792">
          <cell r="A1792" t="str">
            <v>NM_001108793</v>
          </cell>
          <cell r="B1792">
            <v>17.9216435448681</v>
          </cell>
          <cell r="C1792">
            <v>31.008057895613099</v>
          </cell>
          <cell r="D1792">
            <v>35.745918043657603</v>
          </cell>
          <cell r="E1792">
            <v>19.615324719431499</v>
          </cell>
          <cell r="F1792">
            <v>4.8384839229248602</v>
          </cell>
        </row>
        <row r="1793">
          <cell r="A1793" t="str">
            <v>NM_012554</v>
          </cell>
          <cell r="B1793">
            <v>42.326304551745999</v>
          </cell>
          <cell r="C1793">
            <v>58.606046236944998</v>
          </cell>
          <cell r="D1793">
            <v>47.1095182160768</v>
          </cell>
          <cell r="E1793">
            <v>44.729731398617602</v>
          </cell>
          <cell r="F1793">
            <v>61.714210592177899</v>
          </cell>
        </row>
        <row r="1794">
          <cell r="A1794" t="str">
            <v>NM_001000753</v>
          </cell>
          <cell r="B1794">
            <v>0</v>
          </cell>
          <cell r="C1794">
            <v>0</v>
          </cell>
          <cell r="D1794">
            <v>0</v>
          </cell>
          <cell r="E1794">
            <v>0</v>
          </cell>
          <cell r="F1794">
            <v>0</v>
          </cell>
        </row>
        <row r="1795">
          <cell r="A1795" t="str">
            <v>NM_001109099</v>
          </cell>
          <cell r="B1795">
            <v>2.2056144304413801</v>
          </cell>
          <cell r="C1795">
            <v>1.24367932709377</v>
          </cell>
          <cell r="D1795">
            <v>0.17040074024076601</v>
          </cell>
          <cell r="E1795">
            <v>9.4651628282600502</v>
          </cell>
          <cell r="F1795">
            <v>1.0516220741249001</v>
          </cell>
        </row>
        <row r="1796">
          <cell r="A1796" t="str">
            <v>NM_022394</v>
          </cell>
          <cell r="B1796">
            <v>19.643290467308301</v>
          </cell>
          <cell r="C1796">
            <v>20.526066107673401</v>
          </cell>
          <cell r="D1796">
            <v>8.7813574552034002</v>
          </cell>
          <cell r="E1796">
            <v>31.561580078100601</v>
          </cell>
          <cell r="F1796">
            <v>7.6567449609353</v>
          </cell>
        </row>
        <row r="1797">
          <cell r="A1797" t="str">
            <v>NM_001106890</v>
          </cell>
          <cell r="B1797">
            <v>21.475854035815001</v>
          </cell>
          <cell r="C1797">
            <v>26.449359215568698</v>
          </cell>
          <cell r="D1797">
            <v>48.001400892545</v>
          </cell>
          <cell r="E1797">
            <v>20.878402378043599</v>
          </cell>
          <cell r="F1797">
            <v>41.1378193417981</v>
          </cell>
        </row>
        <row r="1798">
          <cell r="A1798" t="str">
            <v>NM_001033896</v>
          </cell>
          <cell r="B1798">
            <v>3.4202034955049401</v>
          </cell>
          <cell r="C1798">
            <v>0.52710681586038299</v>
          </cell>
          <cell r="D1798">
            <v>4.6180205344602596</v>
          </cell>
          <cell r="E1798">
            <v>0.160481749018762</v>
          </cell>
          <cell r="F1798">
            <v>2.4166614134889701</v>
          </cell>
        </row>
        <row r="1799">
          <cell r="A1799" t="str">
            <v>NM_001107529</v>
          </cell>
          <cell r="B1799">
            <v>24.742002720810198</v>
          </cell>
          <cell r="C1799">
            <v>10.9949537710717</v>
          </cell>
          <cell r="D1799">
            <v>32.6827517086029</v>
          </cell>
          <cell r="E1799">
            <v>25.147824522442299</v>
          </cell>
          <cell r="F1799">
            <v>15.8859905199045</v>
          </cell>
        </row>
        <row r="1800">
          <cell r="A1800" t="str">
            <v>NM_001033075</v>
          </cell>
          <cell r="B1800">
            <v>0</v>
          </cell>
          <cell r="C1800">
            <v>0</v>
          </cell>
          <cell r="D1800">
            <v>0</v>
          </cell>
          <cell r="E1800">
            <v>0</v>
          </cell>
          <cell r="F1800">
            <v>0</v>
          </cell>
        </row>
        <row r="1801">
          <cell r="A1801" t="str">
            <v>NM_053612</v>
          </cell>
          <cell r="B1801">
            <v>3.2676747643005699</v>
          </cell>
          <cell r="C1801">
            <v>7.2404714843587001</v>
          </cell>
          <cell r="D1801">
            <v>3.8209656581429101</v>
          </cell>
          <cell r="E1801">
            <v>3.13294853047752</v>
          </cell>
          <cell r="F1801">
            <v>3.4030484547672799</v>
          </cell>
        </row>
        <row r="1802">
          <cell r="A1802" t="str">
            <v>NM_001107192</v>
          </cell>
          <cell r="B1802">
            <v>7.5081511510991303</v>
          </cell>
          <cell r="C1802">
            <v>8.3012643661625791</v>
          </cell>
          <cell r="D1802">
            <v>13.4746382541498</v>
          </cell>
          <cell r="E1802">
            <v>11.093312229091699</v>
          </cell>
          <cell r="F1802">
            <v>5.05048574901436</v>
          </cell>
        </row>
        <row r="1803">
          <cell r="A1803" t="str">
            <v>NM_001033866</v>
          </cell>
          <cell r="B1803">
            <v>0</v>
          </cell>
          <cell r="C1803">
            <v>0</v>
          </cell>
          <cell r="D1803">
            <v>0</v>
          </cell>
          <cell r="E1803">
            <v>0</v>
          </cell>
          <cell r="F1803">
            <v>0</v>
          </cell>
        </row>
        <row r="1804">
          <cell r="A1804" t="str">
            <v>NM_001177687</v>
          </cell>
          <cell r="B1804">
            <v>5.6527215364174002E-2</v>
          </cell>
          <cell r="C1804">
            <v>4.6807077717094199E-2</v>
          </cell>
          <cell r="D1804">
            <v>0</v>
          </cell>
          <cell r="E1804">
            <v>3.2338301699006401E-2</v>
          </cell>
          <cell r="F1804">
            <v>5.4340645666625199E-2</v>
          </cell>
        </row>
        <row r="1805">
          <cell r="A1805" t="str">
            <v>NM_022945</v>
          </cell>
          <cell r="B1805">
            <v>0</v>
          </cell>
          <cell r="C1805">
            <v>0</v>
          </cell>
          <cell r="D1805">
            <v>0</v>
          </cell>
          <cell r="E1805">
            <v>0</v>
          </cell>
          <cell r="F1805">
            <v>0</v>
          </cell>
        </row>
        <row r="1806">
          <cell r="A1806" t="str">
            <v>NM_001106561</v>
          </cell>
          <cell r="B1806">
            <v>4.9618517759388601</v>
          </cell>
          <cell r="C1806">
            <v>19.562322819803299</v>
          </cell>
          <cell r="D1806">
            <v>1.5165003421696099</v>
          </cell>
          <cell r="E1806">
            <v>4.7673228230746201</v>
          </cell>
          <cell r="F1806">
            <v>10.7236906454609</v>
          </cell>
        </row>
        <row r="1807">
          <cell r="A1807" t="str">
            <v>NM_017313</v>
          </cell>
          <cell r="B1807">
            <v>1.38364237607588</v>
          </cell>
          <cell r="C1807">
            <v>8.6056162759021202</v>
          </cell>
          <cell r="D1807">
            <v>6.7323019425295003</v>
          </cell>
          <cell r="E1807">
            <v>9.3052196545110295</v>
          </cell>
          <cell r="F1807">
            <v>3.3597863973119799</v>
          </cell>
        </row>
        <row r="1808">
          <cell r="A1808" t="str">
            <v>NM_001044279</v>
          </cell>
          <cell r="B1808">
            <v>0</v>
          </cell>
          <cell r="C1808">
            <v>2.06560986997947</v>
          </cell>
          <cell r="D1808">
            <v>0</v>
          </cell>
          <cell r="E1808">
            <v>3.8570232483063002E-2</v>
          </cell>
          <cell r="F1808">
            <v>0</v>
          </cell>
        </row>
        <row r="1809">
          <cell r="A1809" t="str">
            <v>NM_013101</v>
          </cell>
          <cell r="B1809">
            <v>2.70930946366672E-2</v>
          </cell>
          <cell r="C1809">
            <v>1.5704010973467499</v>
          </cell>
          <cell r="D1809">
            <v>1.14815472033885E-2</v>
          </cell>
          <cell r="E1809">
            <v>4.2623678211607098E-2</v>
          </cell>
          <cell r="F1809">
            <v>1.3022543620612999E-2</v>
          </cell>
        </row>
        <row r="1810">
          <cell r="A1810" t="str">
            <v>NM_001012211</v>
          </cell>
          <cell r="B1810">
            <v>5.2115603025195396</v>
          </cell>
          <cell r="C1810">
            <v>2.5748591641452401</v>
          </cell>
          <cell r="D1810">
            <v>4.4760187128650397</v>
          </cell>
          <cell r="E1810">
            <v>2.1267669491076502</v>
          </cell>
          <cell r="F1810">
            <v>3.7018098413776102</v>
          </cell>
        </row>
        <row r="1811">
          <cell r="A1811" t="str">
            <v>NM_001100691</v>
          </cell>
          <cell r="B1811">
            <v>29.4588716608922</v>
          </cell>
          <cell r="C1811">
            <v>21.7180657615007</v>
          </cell>
          <cell r="D1811">
            <v>18.6231260719643</v>
          </cell>
          <cell r="E1811">
            <v>18.2162813645295</v>
          </cell>
          <cell r="F1811">
            <v>29.6818868081875</v>
          </cell>
        </row>
        <row r="1812">
          <cell r="A1812" t="str">
            <v>NM_001112713</v>
          </cell>
          <cell r="B1812">
            <v>8.8496583286824908</v>
          </cell>
          <cell r="C1812">
            <v>8.3767188692599301</v>
          </cell>
          <cell r="D1812">
            <v>22.515951929578399</v>
          </cell>
          <cell r="E1812">
            <v>21.605468889039098</v>
          </cell>
          <cell r="F1812">
            <v>27.546055972609199</v>
          </cell>
        </row>
        <row r="1813">
          <cell r="A1813" t="str">
            <v>NM_171983</v>
          </cell>
          <cell r="B1813">
            <v>82.2735009547022</v>
          </cell>
          <cell r="C1813">
            <v>85.627054476568901</v>
          </cell>
          <cell r="D1813">
            <v>47.9636489836086</v>
          </cell>
          <cell r="E1813">
            <v>95.595585791085199</v>
          </cell>
          <cell r="F1813">
            <v>79.263639387898806</v>
          </cell>
        </row>
        <row r="1814">
          <cell r="A1814" t="str">
            <v>NM_001013084</v>
          </cell>
          <cell r="B1814">
            <v>0</v>
          </cell>
          <cell r="C1814">
            <v>0</v>
          </cell>
          <cell r="D1814">
            <v>0</v>
          </cell>
          <cell r="E1814">
            <v>0</v>
          </cell>
          <cell r="F1814">
            <v>0</v>
          </cell>
        </row>
        <row r="1815">
          <cell r="A1815" t="str">
            <v>NM_001195506</v>
          </cell>
          <cell r="B1815">
            <v>135.311429588116</v>
          </cell>
          <cell r="C1815">
            <v>102.906140478994</v>
          </cell>
          <cell r="D1815">
            <v>100.525210340342</v>
          </cell>
          <cell r="E1815">
            <v>71.023226094312093</v>
          </cell>
          <cell r="F1815">
            <v>43.318189099606897</v>
          </cell>
        </row>
        <row r="1816">
          <cell r="A1816" t="str">
            <v>NM_001105721</v>
          </cell>
          <cell r="B1816">
            <v>5.4235682170623498</v>
          </cell>
          <cell r="C1816">
            <v>6.4053286783163301</v>
          </cell>
          <cell r="D1816">
            <v>5.8856399894006399</v>
          </cell>
          <cell r="E1816">
            <v>6.9014111795347901</v>
          </cell>
          <cell r="F1816">
            <v>16.4083229302015</v>
          </cell>
        </row>
        <row r="1817">
          <cell r="A1817" t="str">
            <v>NM_012773</v>
          </cell>
          <cell r="B1817">
            <v>4.6140278715452396</v>
          </cell>
          <cell r="C1817">
            <v>4.8530511632435198</v>
          </cell>
          <cell r="D1817">
            <v>4.4260129008459899</v>
          </cell>
          <cell r="E1817">
            <v>9.0173846404171201</v>
          </cell>
          <cell r="F1817">
            <v>2.0839806534335299</v>
          </cell>
        </row>
        <row r="1818">
          <cell r="A1818" t="str">
            <v>NM_053938</v>
          </cell>
          <cell r="B1818">
            <v>2.1658723910126399E-2</v>
          </cell>
          <cell r="C1818">
            <v>0</v>
          </cell>
          <cell r="D1818">
            <v>0</v>
          </cell>
          <cell r="E1818">
            <v>8.1777987266455507E-2</v>
          </cell>
          <cell r="F1818">
            <v>1.66567418403189E-2</v>
          </cell>
        </row>
        <row r="1819">
          <cell r="A1819" t="str">
            <v>NM_017272</v>
          </cell>
          <cell r="B1819">
            <v>0</v>
          </cell>
          <cell r="C1819">
            <v>0</v>
          </cell>
          <cell r="D1819">
            <v>0</v>
          </cell>
          <cell r="E1819">
            <v>0</v>
          </cell>
          <cell r="F1819">
            <v>0</v>
          </cell>
        </row>
        <row r="1820">
          <cell r="A1820" t="str">
            <v>NM_001037664</v>
          </cell>
          <cell r="B1820">
            <v>3.88556366014011</v>
          </cell>
          <cell r="C1820">
            <v>3.8414063215293699</v>
          </cell>
          <cell r="D1820">
            <v>2.8142391117137899</v>
          </cell>
          <cell r="E1820">
            <v>6.7359631941082299</v>
          </cell>
          <cell r="F1820">
            <v>13.8242475351673</v>
          </cell>
        </row>
        <row r="1821">
          <cell r="A1821" t="str">
            <v>NM_001001034</v>
          </cell>
          <cell r="B1821">
            <v>0</v>
          </cell>
          <cell r="C1821">
            <v>0</v>
          </cell>
          <cell r="D1821">
            <v>0</v>
          </cell>
          <cell r="E1821">
            <v>0</v>
          </cell>
          <cell r="F1821">
            <v>0</v>
          </cell>
        </row>
        <row r="1822">
          <cell r="A1822" t="str">
            <v>NM_001134798</v>
          </cell>
          <cell r="B1822">
            <v>5.1949658896219599</v>
          </cell>
          <cell r="C1822">
            <v>4.6441281901012497</v>
          </cell>
          <cell r="D1822">
            <v>7.6262690518001897</v>
          </cell>
          <cell r="E1822">
            <v>1.8293396605899199</v>
          </cell>
          <cell r="F1822">
            <v>1.53860936587129</v>
          </cell>
        </row>
        <row r="1823">
          <cell r="A1823" t="str">
            <v>NM_001108866</v>
          </cell>
          <cell r="B1823">
            <v>40.1733619039926</v>
          </cell>
          <cell r="C1823">
            <v>32.0327764553628</v>
          </cell>
          <cell r="D1823">
            <v>40.154556875340504</v>
          </cell>
          <cell r="E1823">
            <v>28.8619308283129</v>
          </cell>
          <cell r="F1823">
            <v>14.971134817018999</v>
          </cell>
        </row>
        <row r="1824">
          <cell r="A1824" t="str">
            <v>NM_001044232</v>
          </cell>
          <cell r="B1824">
            <v>16.249291411733001</v>
          </cell>
          <cell r="C1824">
            <v>0.67275722062079601</v>
          </cell>
          <cell r="D1824">
            <v>0</v>
          </cell>
          <cell r="E1824">
            <v>6.3336444618798398</v>
          </cell>
          <cell r="F1824">
            <v>6.0122496218073804</v>
          </cell>
        </row>
        <row r="1825">
          <cell r="A1825" t="str">
            <v>NM_001017448</v>
          </cell>
          <cell r="B1825">
            <v>14.7062697318636</v>
          </cell>
          <cell r="C1825">
            <v>0.83847955241504102</v>
          </cell>
          <cell r="D1825">
            <v>4.3910113799789698</v>
          </cell>
          <cell r="E1825">
            <v>10.1578324967152</v>
          </cell>
          <cell r="F1825">
            <v>2.4071697400209402</v>
          </cell>
        </row>
        <row r="1826">
          <cell r="A1826" t="str">
            <v>NM_001008750</v>
          </cell>
          <cell r="B1826">
            <v>0</v>
          </cell>
          <cell r="C1826">
            <v>0</v>
          </cell>
          <cell r="D1826">
            <v>0</v>
          </cell>
          <cell r="E1826">
            <v>0</v>
          </cell>
          <cell r="F1826">
            <v>0</v>
          </cell>
        </row>
        <row r="1827">
          <cell r="A1827" t="str">
            <v>NM_022799</v>
          </cell>
          <cell r="B1827">
            <v>3.99512368050621</v>
          </cell>
          <cell r="C1827">
            <v>2.9059758623799699</v>
          </cell>
          <cell r="D1827">
            <v>11.8314929586881</v>
          </cell>
          <cell r="E1827">
            <v>3.1818376608898302</v>
          </cell>
          <cell r="F1827">
            <v>8.7103473714742403</v>
          </cell>
        </row>
        <row r="1828">
          <cell r="A1828" t="str">
            <v>NM_021266</v>
          </cell>
          <cell r="B1828">
            <v>5.3044999394191201</v>
          </cell>
          <cell r="C1828">
            <v>8.2588306120022494</v>
          </cell>
          <cell r="D1828">
            <v>10.030472623366499</v>
          </cell>
          <cell r="E1828">
            <v>5.64960969432087</v>
          </cell>
          <cell r="F1828">
            <v>7.2949696580102001</v>
          </cell>
        </row>
        <row r="1829">
          <cell r="A1829" t="str">
            <v>NM_001000508</v>
          </cell>
          <cell r="B1829">
            <v>0</v>
          </cell>
          <cell r="C1829">
            <v>0</v>
          </cell>
          <cell r="D1829">
            <v>0</v>
          </cell>
          <cell r="E1829">
            <v>0</v>
          </cell>
          <cell r="F1829">
            <v>0</v>
          </cell>
        </row>
        <row r="1830">
          <cell r="A1830" t="str">
            <v>NM_001271119</v>
          </cell>
          <cell r="B1830">
            <v>7.3878286250017702E-2</v>
          </cell>
          <cell r="C1830">
            <v>3.23865238805656E-2</v>
          </cell>
          <cell r="D1830">
            <v>1.4733288051010599E-2</v>
          </cell>
          <cell r="E1830">
            <v>0.59419009613199503</v>
          </cell>
          <cell r="F1830">
            <v>0.161536931236897</v>
          </cell>
        </row>
        <row r="1831">
          <cell r="A1831" t="str">
            <v>NM_001025725</v>
          </cell>
          <cell r="B1831">
            <v>32.174376763809299</v>
          </cell>
          <cell r="C1831">
            <v>26.3989892505558</v>
          </cell>
          <cell r="D1831">
            <v>29.175474521390498</v>
          </cell>
          <cell r="E1831">
            <v>24.3275371587705</v>
          </cell>
          <cell r="F1831">
            <v>12.346083290944501</v>
          </cell>
        </row>
        <row r="1832">
          <cell r="A1832" t="str">
            <v>NR_073160</v>
          </cell>
          <cell r="B1832">
            <v>12.9498311392496</v>
          </cell>
          <cell r="C1832">
            <v>7.0333936975077602</v>
          </cell>
          <cell r="D1832">
            <v>8.8661982745543693</v>
          </cell>
          <cell r="E1832">
            <v>5.6956961825659498</v>
          </cell>
          <cell r="F1832">
            <v>5.6053557323507901</v>
          </cell>
        </row>
        <row r="1833">
          <cell r="A1833" t="str">
            <v>NM_001000796</v>
          </cell>
          <cell r="B1833">
            <v>0</v>
          </cell>
          <cell r="C1833">
            <v>0</v>
          </cell>
          <cell r="D1833">
            <v>0</v>
          </cell>
          <cell r="E1833">
            <v>0</v>
          </cell>
          <cell r="F1833">
            <v>0</v>
          </cell>
        </row>
        <row r="1834">
          <cell r="A1834" t="str">
            <v>NM_031062</v>
          </cell>
          <cell r="B1834">
            <v>5.7716550678471004</v>
          </cell>
          <cell r="C1834">
            <v>6.2926002812820103</v>
          </cell>
          <cell r="D1834">
            <v>6.1963295511030703</v>
          </cell>
          <cell r="E1834">
            <v>2.5222618905852401</v>
          </cell>
          <cell r="F1834">
            <v>12.8691998613027</v>
          </cell>
        </row>
        <row r="1835">
          <cell r="A1835" t="str">
            <v>NM_001127298</v>
          </cell>
          <cell r="B1835">
            <v>9.8055328109025996</v>
          </cell>
          <cell r="C1835">
            <v>6.5687634471875596</v>
          </cell>
          <cell r="D1835">
            <v>4.9269615359180898</v>
          </cell>
          <cell r="E1835">
            <v>10.8509035063207</v>
          </cell>
          <cell r="F1835">
            <v>4.3068156262091204</v>
          </cell>
        </row>
        <row r="1836">
          <cell r="A1836" t="str">
            <v>NM_001106364</v>
          </cell>
          <cell r="B1836">
            <v>92.904412174005799</v>
          </cell>
          <cell r="C1836">
            <v>80.651158459358498</v>
          </cell>
          <cell r="D1836">
            <v>93.856054406513707</v>
          </cell>
          <cell r="E1836">
            <v>104.78178520193499</v>
          </cell>
          <cell r="F1836">
            <v>57.096249042898201</v>
          </cell>
        </row>
        <row r="1837">
          <cell r="A1837" t="str">
            <v>NM_001108438</v>
          </cell>
          <cell r="B1837">
            <v>15.788933236134399</v>
          </cell>
          <cell r="C1837">
            <v>12.898927757031499</v>
          </cell>
          <cell r="D1837">
            <v>11.966866503616901</v>
          </cell>
          <cell r="E1837">
            <v>12.5936342857841</v>
          </cell>
          <cell r="F1837">
            <v>24.904152332053499</v>
          </cell>
        </row>
        <row r="1838">
          <cell r="A1838" t="str">
            <v>NM_001077660</v>
          </cell>
          <cell r="B1838">
            <v>11.503421531272901</v>
          </cell>
          <cell r="C1838">
            <v>6.5183468243707896</v>
          </cell>
          <cell r="D1838">
            <v>6.3505647719307898</v>
          </cell>
          <cell r="E1838">
            <v>9.0890336957655702</v>
          </cell>
          <cell r="F1838">
            <v>12.2073792577288</v>
          </cell>
        </row>
        <row r="1839">
          <cell r="A1839" t="str">
            <v>NM_001106349</v>
          </cell>
          <cell r="B1839">
            <v>0</v>
          </cell>
          <cell r="C1839">
            <v>0</v>
          </cell>
          <cell r="D1839">
            <v>0</v>
          </cell>
          <cell r="E1839">
            <v>0</v>
          </cell>
          <cell r="F1839">
            <v>0</v>
          </cell>
        </row>
        <row r="1840">
          <cell r="A1840" t="str">
            <v>NM_001107919</v>
          </cell>
          <cell r="B1840">
            <v>23.8791913128251</v>
          </cell>
          <cell r="C1840">
            <v>27.4600735880488</v>
          </cell>
          <cell r="D1840">
            <v>36.718349215283602</v>
          </cell>
          <cell r="E1840">
            <v>18.371338320104002</v>
          </cell>
          <cell r="F1840">
            <v>18.9475645765183</v>
          </cell>
        </row>
        <row r="1841">
          <cell r="A1841" t="str">
            <v>NM_001000404</v>
          </cell>
          <cell r="B1841">
            <v>0</v>
          </cell>
          <cell r="C1841">
            <v>0</v>
          </cell>
          <cell r="D1841">
            <v>0</v>
          </cell>
          <cell r="E1841">
            <v>0</v>
          </cell>
          <cell r="F1841">
            <v>0</v>
          </cell>
        </row>
        <row r="1842">
          <cell r="A1842" t="str">
            <v>NM_001191781</v>
          </cell>
          <cell r="B1842">
            <v>0</v>
          </cell>
          <cell r="C1842">
            <v>0</v>
          </cell>
          <cell r="D1842">
            <v>0</v>
          </cell>
          <cell r="E1842">
            <v>0</v>
          </cell>
          <cell r="F1842">
            <v>0</v>
          </cell>
        </row>
        <row r="1843">
          <cell r="A1843" t="str">
            <v>NM_001127523</v>
          </cell>
          <cell r="B1843">
            <v>3.6311931304384601</v>
          </cell>
          <cell r="C1843">
            <v>4.0607181400638099</v>
          </cell>
          <cell r="D1843">
            <v>0</v>
          </cell>
          <cell r="E1843">
            <v>7.9774392856615597</v>
          </cell>
          <cell r="F1843">
            <v>0</v>
          </cell>
        </row>
        <row r="1844">
          <cell r="A1844" t="str">
            <v>NM_017058</v>
          </cell>
          <cell r="B1844">
            <v>48.176210254598701</v>
          </cell>
          <cell r="C1844">
            <v>74.673702669405102</v>
          </cell>
          <cell r="D1844">
            <v>35.622385223435401</v>
          </cell>
          <cell r="E1844">
            <v>65.710294309857105</v>
          </cell>
          <cell r="F1844">
            <v>56.734901683427402</v>
          </cell>
        </row>
        <row r="1845">
          <cell r="A1845" t="str">
            <v>NM_001025131</v>
          </cell>
          <cell r="B1845">
            <v>0</v>
          </cell>
          <cell r="C1845">
            <v>0</v>
          </cell>
          <cell r="D1845">
            <v>0</v>
          </cell>
          <cell r="E1845">
            <v>0</v>
          </cell>
          <cell r="F1845">
            <v>0</v>
          </cell>
        </row>
        <row r="1846">
          <cell r="A1846" t="str">
            <v>NM_001198589</v>
          </cell>
          <cell r="B1846">
            <v>1.5651376981754299</v>
          </cell>
          <cell r="C1846">
            <v>2.1981251711554299</v>
          </cell>
          <cell r="D1846">
            <v>0</v>
          </cell>
          <cell r="E1846">
            <v>2.0629079958249199</v>
          </cell>
          <cell r="F1846">
            <v>0.90964106182885696</v>
          </cell>
        </row>
        <row r="1847">
          <cell r="A1847" t="str">
            <v>NM_001124768</v>
          </cell>
          <cell r="B1847">
            <v>0.48669248631593698</v>
          </cell>
          <cell r="C1847">
            <v>2.6866885133178902</v>
          </cell>
          <cell r="D1847">
            <v>0</v>
          </cell>
          <cell r="E1847">
            <v>0.37123848764948097</v>
          </cell>
          <cell r="F1847">
            <v>0.51985153969382403</v>
          </cell>
        </row>
        <row r="1848">
          <cell r="A1848" t="str">
            <v>NM_019128</v>
          </cell>
          <cell r="B1848">
            <v>0</v>
          </cell>
          <cell r="C1848">
            <v>0</v>
          </cell>
          <cell r="D1848">
            <v>0</v>
          </cell>
          <cell r="E1848">
            <v>0</v>
          </cell>
          <cell r="F1848">
            <v>0</v>
          </cell>
        </row>
        <row r="1849">
          <cell r="A1849" t="str">
            <v>NM_001099480</v>
          </cell>
          <cell r="B1849">
            <v>2.39188552709046</v>
          </cell>
          <cell r="C1849">
            <v>0.61241891681301097</v>
          </cell>
          <cell r="D1849">
            <v>1.1870215595078499</v>
          </cell>
          <cell r="E1849">
            <v>3.7697386273979299</v>
          </cell>
          <cell r="F1849">
            <v>2.4430734957837501</v>
          </cell>
        </row>
        <row r="1850">
          <cell r="A1850" t="str">
            <v>NM_001271454</v>
          </cell>
          <cell r="B1850">
            <v>0</v>
          </cell>
          <cell r="C1850">
            <v>0</v>
          </cell>
          <cell r="D1850">
            <v>0</v>
          </cell>
          <cell r="E1850">
            <v>0</v>
          </cell>
          <cell r="F1850">
            <v>0</v>
          </cell>
        </row>
        <row r="1851">
          <cell r="A1851" t="str">
            <v>NM_013119</v>
          </cell>
          <cell r="B1851">
            <v>0</v>
          </cell>
          <cell r="C1851">
            <v>0</v>
          </cell>
          <cell r="D1851">
            <v>0</v>
          </cell>
          <cell r="E1851">
            <v>8.0548683234533108E-3</v>
          </cell>
          <cell r="F1851">
            <v>0</v>
          </cell>
        </row>
        <row r="1852">
          <cell r="A1852" t="str">
            <v>NM_001000171</v>
          </cell>
          <cell r="B1852">
            <v>0</v>
          </cell>
          <cell r="C1852">
            <v>0</v>
          </cell>
          <cell r="D1852">
            <v>0</v>
          </cell>
          <cell r="E1852">
            <v>0</v>
          </cell>
          <cell r="F1852">
            <v>0</v>
          </cell>
        </row>
        <row r="1853">
          <cell r="A1853" t="str">
            <v>NM_001106233</v>
          </cell>
          <cell r="B1853">
            <v>0</v>
          </cell>
          <cell r="C1853">
            <v>0</v>
          </cell>
          <cell r="D1853">
            <v>0</v>
          </cell>
          <cell r="E1853">
            <v>0</v>
          </cell>
          <cell r="F1853">
            <v>0</v>
          </cell>
        </row>
        <row r="1854">
          <cell r="A1854" t="str">
            <v>NM_001109499</v>
          </cell>
          <cell r="B1854">
            <v>0.485225071784331</v>
          </cell>
          <cell r="C1854">
            <v>0</v>
          </cell>
          <cell r="D1854">
            <v>0.57119254931430397</v>
          </cell>
          <cell r="E1854">
            <v>0.13879469085990601</v>
          </cell>
          <cell r="F1854">
            <v>0.38007504195236202</v>
          </cell>
        </row>
        <row r="1855">
          <cell r="A1855" t="str">
            <v>NM_001000294</v>
          </cell>
          <cell r="B1855">
            <v>0</v>
          </cell>
          <cell r="C1855">
            <v>0</v>
          </cell>
          <cell r="D1855">
            <v>0</v>
          </cell>
          <cell r="E1855">
            <v>0</v>
          </cell>
          <cell r="F1855">
            <v>0</v>
          </cell>
        </row>
        <row r="1856">
          <cell r="A1856" t="str">
            <v>NM_001108494</v>
          </cell>
          <cell r="B1856">
            <v>3.7149022222761499</v>
          </cell>
          <cell r="C1856">
            <v>1.5498453964366099</v>
          </cell>
          <cell r="D1856">
            <v>3.22103380979528</v>
          </cell>
          <cell r="E1856">
            <v>1.052142736437</v>
          </cell>
          <cell r="F1856">
            <v>1.13042474371771</v>
          </cell>
        </row>
        <row r="1857">
          <cell r="A1857" t="str">
            <v>NM_031685</v>
          </cell>
          <cell r="B1857">
            <v>46.473700096414603</v>
          </cell>
          <cell r="C1857">
            <v>36.001684402317601</v>
          </cell>
          <cell r="D1857">
            <v>49.183045016685298</v>
          </cell>
          <cell r="E1857">
            <v>33.971807143555203</v>
          </cell>
          <cell r="F1857">
            <v>37.225816600628498</v>
          </cell>
        </row>
        <row r="1858">
          <cell r="A1858" t="str">
            <v>NM_001000016</v>
          </cell>
          <cell r="B1858">
            <v>0</v>
          </cell>
          <cell r="C1858">
            <v>0</v>
          </cell>
          <cell r="D1858">
            <v>0</v>
          </cell>
          <cell r="E1858">
            <v>0</v>
          </cell>
          <cell r="F1858">
            <v>0</v>
          </cell>
        </row>
        <row r="1859">
          <cell r="A1859" t="str">
            <v>NM_001012111</v>
          </cell>
          <cell r="B1859">
            <v>1.94006465268534</v>
          </cell>
          <cell r="C1859">
            <v>2.6927343336234002</v>
          </cell>
          <cell r="D1859">
            <v>0</v>
          </cell>
          <cell r="E1859">
            <v>2.66018731065782</v>
          </cell>
          <cell r="F1859">
            <v>1.32426261029269</v>
          </cell>
        </row>
        <row r="1860">
          <cell r="A1860" t="str">
            <v>NM_019271</v>
          </cell>
          <cell r="B1860">
            <v>19.068362027968</v>
          </cell>
          <cell r="C1860">
            <v>4.5467036379225796</v>
          </cell>
          <cell r="D1860">
            <v>11.648784627914299</v>
          </cell>
          <cell r="E1860">
            <v>11.993858831752499</v>
          </cell>
          <cell r="F1860">
            <v>4.5853571706327001</v>
          </cell>
        </row>
        <row r="1861">
          <cell r="A1861" t="str">
            <v>NM_001271339</v>
          </cell>
          <cell r="B1861">
            <v>129.90701892884601</v>
          </cell>
          <cell r="C1861">
            <v>142.40715573082699</v>
          </cell>
          <cell r="D1861">
            <v>106.045051460458</v>
          </cell>
          <cell r="E1861">
            <v>81.247480462007601</v>
          </cell>
          <cell r="F1861">
            <v>128.38267627013701</v>
          </cell>
        </row>
        <row r="1862">
          <cell r="A1862" t="str">
            <v>NM_001009534</v>
          </cell>
          <cell r="B1862">
            <v>0</v>
          </cell>
          <cell r="C1862">
            <v>0</v>
          </cell>
          <cell r="D1862">
            <v>0</v>
          </cell>
          <cell r="E1862">
            <v>0</v>
          </cell>
          <cell r="F1862">
            <v>0</v>
          </cell>
        </row>
        <row r="1863">
          <cell r="A1863" t="str">
            <v>NM_001145726</v>
          </cell>
          <cell r="B1863">
            <v>8.2423620983372903</v>
          </cell>
          <cell r="C1863">
            <v>3.3982449975372302</v>
          </cell>
          <cell r="D1863">
            <v>8.5424039819695192</v>
          </cell>
          <cell r="E1863">
            <v>7.2061555101822101</v>
          </cell>
          <cell r="F1863">
            <v>1.47253950332987</v>
          </cell>
        </row>
        <row r="1864">
          <cell r="A1864" t="str">
            <v>NM_001106063</v>
          </cell>
          <cell r="B1864">
            <v>0</v>
          </cell>
          <cell r="C1864">
            <v>2.25662678694365</v>
          </cell>
          <cell r="D1864">
            <v>6.0784661664998102E-2</v>
          </cell>
          <cell r="E1864">
            <v>0</v>
          </cell>
          <cell r="F1864">
            <v>6.8942877991480397E-2</v>
          </cell>
        </row>
        <row r="1865">
          <cell r="A1865" t="str">
            <v>NM_001004214</v>
          </cell>
          <cell r="B1865">
            <v>13.9038069630416</v>
          </cell>
          <cell r="C1865">
            <v>5.9790335509918302</v>
          </cell>
          <cell r="D1865">
            <v>29.9771923015285</v>
          </cell>
          <cell r="E1865">
            <v>17.9685710392659</v>
          </cell>
          <cell r="F1865">
            <v>7.7221856860508504</v>
          </cell>
        </row>
        <row r="1866">
          <cell r="A1866" t="str">
            <v>NM_198770</v>
          </cell>
          <cell r="B1866">
            <v>2.1870139293197899</v>
          </cell>
          <cell r="C1866">
            <v>1.4358214209787401</v>
          </cell>
          <cell r="D1866">
            <v>0</v>
          </cell>
          <cell r="E1866">
            <v>0.55408299224407098</v>
          </cell>
          <cell r="F1866">
            <v>0</v>
          </cell>
        </row>
        <row r="1867">
          <cell r="A1867" t="str">
            <v>NM_001170541</v>
          </cell>
          <cell r="B1867">
            <v>0</v>
          </cell>
          <cell r="C1867">
            <v>0</v>
          </cell>
          <cell r="D1867">
            <v>0</v>
          </cell>
          <cell r="E1867">
            <v>0</v>
          </cell>
          <cell r="F1867">
            <v>0</v>
          </cell>
        </row>
        <row r="1868">
          <cell r="A1868" t="str">
            <v>NR_046238</v>
          </cell>
          <cell r="B1868">
            <v>0</v>
          </cell>
          <cell r="C1868">
            <v>0</v>
          </cell>
          <cell r="D1868">
            <v>0</v>
          </cell>
          <cell r="E1868">
            <v>0</v>
          </cell>
          <cell r="F1868">
            <v>0</v>
          </cell>
        </row>
        <row r="1869">
          <cell r="A1869" t="str">
            <v>NM_001039017</v>
          </cell>
          <cell r="B1869">
            <v>10.032359852202299</v>
          </cell>
          <cell r="C1869">
            <v>9.32762796247499</v>
          </cell>
          <cell r="D1869">
            <v>1.11254902339351</v>
          </cell>
          <cell r="E1869">
            <v>6.60523336960095</v>
          </cell>
          <cell r="F1869">
            <v>1.40565433388039</v>
          </cell>
        </row>
        <row r="1870">
          <cell r="A1870" t="str">
            <v>NM_001007616</v>
          </cell>
          <cell r="B1870">
            <v>33.191110459188998</v>
          </cell>
          <cell r="C1870">
            <v>52.514772818383001</v>
          </cell>
          <cell r="D1870">
            <v>60.7184910206539</v>
          </cell>
          <cell r="E1870">
            <v>29.195452115575002</v>
          </cell>
          <cell r="F1870">
            <v>56.239994733724103</v>
          </cell>
        </row>
        <row r="1871">
          <cell r="A1871" t="str">
            <v>NM_001105826</v>
          </cell>
          <cell r="B1871">
            <v>3.7959827306646199</v>
          </cell>
          <cell r="C1871">
            <v>1.35401301457082</v>
          </cell>
          <cell r="D1871">
            <v>2.8425668155549402</v>
          </cell>
          <cell r="E1871">
            <v>2.5916256972954801</v>
          </cell>
          <cell r="F1871">
            <v>4.0742131494112996</v>
          </cell>
        </row>
        <row r="1872">
          <cell r="A1872" t="str">
            <v>NM_001100900</v>
          </cell>
          <cell r="B1872">
            <v>109.450413974982</v>
          </cell>
          <cell r="C1872">
            <v>86.763995880229302</v>
          </cell>
          <cell r="D1872">
            <v>84.174632408148796</v>
          </cell>
          <cell r="E1872">
            <v>49.0681820544511</v>
          </cell>
          <cell r="F1872">
            <v>40.212274079639897</v>
          </cell>
        </row>
        <row r="1873">
          <cell r="A1873" t="str">
            <v>NM_001037192</v>
          </cell>
          <cell r="B1873">
            <v>4.6674298765024202</v>
          </cell>
          <cell r="C1873">
            <v>1.9655481891266999</v>
          </cell>
          <cell r="D1873">
            <v>4.0237552168003896</v>
          </cell>
          <cell r="E1873">
            <v>4.3282035322863601</v>
          </cell>
          <cell r="F1873">
            <v>4.7318838811843396</v>
          </cell>
        </row>
        <row r="1874">
          <cell r="A1874" t="str">
            <v>NM_001170405</v>
          </cell>
          <cell r="B1874">
            <v>0</v>
          </cell>
          <cell r="C1874">
            <v>0</v>
          </cell>
          <cell r="D1874">
            <v>0</v>
          </cell>
          <cell r="E1874">
            <v>0</v>
          </cell>
          <cell r="F1874">
            <v>0</v>
          </cell>
        </row>
        <row r="1875">
          <cell r="A1875" t="str">
            <v>NM_053714</v>
          </cell>
          <cell r="B1875">
            <v>18.651323876118099</v>
          </cell>
          <cell r="C1875">
            <v>10.973299593261499</v>
          </cell>
          <cell r="D1875">
            <v>12.5669456408766</v>
          </cell>
          <cell r="E1875">
            <v>11.241965043840599</v>
          </cell>
          <cell r="F1875">
            <v>22.278255834940499</v>
          </cell>
        </row>
        <row r="1876">
          <cell r="A1876" t="str">
            <v>NM_001000678</v>
          </cell>
          <cell r="B1876">
            <v>0</v>
          </cell>
          <cell r="C1876">
            <v>0</v>
          </cell>
          <cell r="D1876">
            <v>0</v>
          </cell>
          <cell r="E1876">
            <v>0</v>
          </cell>
          <cell r="F1876">
            <v>0</v>
          </cell>
        </row>
        <row r="1877">
          <cell r="A1877" t="str">
            <v>NM_024396</v>
          </cell>
          <cell r="B1877">
            <v>26.807525967265001</v>
          </cell>
          <cell r="C1877">
            <v>43.159364651807103</v>
          </cell>
          <cell r="D1877">
            <v>23.028735472320999</v>
          </cell>
          <cell r="E1877">
            <v>32.254986981427898</v>
          </cell>
          <cell r="F1877">
            <v>66.491640878452401</v>
          </cell>
        </row>
        <row r="1878">
          <cell r="A1878" t="str">
            <v>NM_012560</v>
          </cell>
          <cell r="B1878">
            <v>0</v>
          </cell>
          <cell r="C1878">
            <v>0</v>
          </cell>
          <cell r="D1878">
            <v>1.61804010410742E-2</v>
          </cell>
          <cell r="E1878">
            <v>0</v>
          </cell>
          <cell r="F1878">
            <v>0</v>
          </cell>
        </row>
        <row r="1879">
          <cell r="A1879" t="str">
            <v>NM_021772</v>
          </cell>
          <cell r="B1879">
            <v>0.89838870537820203</v>
          </cell>
          <cell r="C1879">
            <v>2.9354139315091801</v>
          </cell>
          <cell r="D1879">
            <v>0</v>
          </cell>
          <cell r="E1879">
            <v>1.22700630699678</v>
          </cell>
          <cell r="F1879">
            <v>0.12967529857580801</v>
          </cell>
        </row>
        <row r="1880">
          <cell r="A1880" t="str">
            <v>NM_057191</v>
          </cell>
          <cell r="B1880">
            <v>5.2374251775056002E-2</v>
          </cell>
          <cell r="C1880">
            <v>0</v>
          </cell>
          <cell r="D1880">
            <v>0</v>
          </cell>
          <cell r="E1880">
            <v>0</v>
          </cell>
          <cell r="F1880">
            <v>4.1956938196751501E-3</v>
          </cell>
        </row>
        <row r="1881">
          <cell r="A1881" t="str">
            <v>NM_053316</v>
          </cell>
          <cell r="B1881">
            <v>34.604296938224799</v>
          </cell>
          <cell r="C1881">
            <v>25.3684493607837</v>
          </cell>
          <cell r="D1881">
            <v>21.152193493411801</v>
          </cell>
          <cell r="E1881">
            <v>34.0810727089587</v>
          </cell>
          <cell r="F1881">
            <v>28.423702295397799</v>
          </cell>
        </row>
        <row r="1882">
          <cell r="A1882" t="str">
            <v>NM_001013095</v>
          </cell>
          <cell r="B1882">
            <v>156.00960219100199</v>
          </cell>
          <cell r="C1882">
            <v>182.64824278862301</v>
          </cell>
          <cell r="D1882">
            <v>271.71487591853901</v>
          </cell>
          <cell r="E1882">
            <v>118.61933300846999</v>
          </cell>
          <cell r="F1882">
            <v>242.464324401196</v>
          </cell>
        </row>
        <row r="1883">
          <cell r="A1883" t="str">
            <v>NM_031040</v>
          </cell>
          <cell r="B1883">
            <v>0</v>
          </cell>
          <cell r="C1883">
            <v>0</v>
          </cell>
          <cell r="D1883">
            <v>0</v>
          </cell>
          <cell r="E1883">
            <v>0</v>
          </cell>
          <cell r="F1883">
            <v>0</v>
          </cell>
        </row>
        <row r="1884">
          <cell r="A1884" t="str">
            <v>NM_001191909</v>
          </cell>
          <cell r="B1884">
            <v>1.46819917565792</v>
          </cell>
          <cell r="C1884">
            <v>0.113975154174279</v>
          </cell>
          <cell r="D1884">
            <v>2.3682311407440899</v>
          </cell>
          <cell r="E1884">
            <v>2.68778527812638</v>
          </cell>
          <cell r="F1884">
            <v>0.108795934045627</v>
          </cell>
        </row>
        <row r="1885">
          <cell r="A1885" t="str">
            <v>NM_001105824</v>
          </cell>
          <cell r="B1885">
            <v>1.6875218265487999</v>
          </cell>
          <cell r="C1885">
            <v>0.85923637330963598</v>
          </cell>
          <cell r="D1885">
            <v>0.16879085806622801</v>
          </cell>
          <cell r="E1885">
            <v>1.1932631133566001</v>
          </cell>
          <cell r="F1885">
            <v>0.33586865141088501</v>
          </cell>
        </row>
        <row r="1886">
          <cell r="A1886" t="str">
            <v>NM_001000743</v>
          </cell>
          <cell r="B1886">
            <v>0</v>
          </cell>
          <cell r="C1886">
            <v>0</v>
          </cell>
          <cell r="D1886">
            <v>0</v>
          </cell>
          <cell r="E1886">
            <v>0</v>
          </cell>
          <cell r="F1886">
            <v>0</v>
          </cell>
        </row>
        <row r="1887">
          <cell r="A1887" t="str">
            <v>NM_001024976</v>
          </cell>
          <cell r="B1887">
            <v>0</v>
          </cell>
          <cell r="C1887">
            <v>4.1708842022086801E-2</v>
          </cell>
          <cell r="D1887">
            <v>0</v>
          </cell>
          <cell r="E1887">
            <v>2.8816007805030099E-2</v>
          </cell>
          <cell r="F1887">
            <v>0.225968644233735</v>
          </cell>
        </row>
        <row r="1888">
          <cell r="A1888" t="str">
            <v>NM_001105918</v>
          </cell>
          <cell r="B1888">
            <v>33.225079250574197</v>
          </cell>
          <cell r="C1888">
            <v>20.416280028044099</v>
          </cell>
          <cell r="D1888">
            <v>30.428281855669098</v>
          </cell>
          <cell r="E1888">
            <v>27.8461198463668</v>
          </cell>
          <cell r="F1888">
            <v>12.8821104898824</v>
          </cell>
        </row>
        <row r="1889">
          <cell r="A1889" t="str">
            <v>NM_001106754</v>
          </cell>
          <cell r="B1889">
            <v>0</v>
          </cell>
          <cell r="C1889">
            <v>0</v>
          </cell>
          <cell r="D1889">
            <v>0</v>
          </cell>
          <cell r="E1889">
            <v>0</v>
          </cell>
          <cell r="F1889">
            <v>0</v>
          </cell>
        </row>
        <row r="1890">
          <cell r="A1890" t="str">
            <v>NM_001008753</v>
          </cell>
          <cell r="B1890">
            <v>0</v>
          </cell>
          <cell r="C1890">
            <v>0</v>
          </cell>
          <cell r="D1890">
            <v>3.03517536217748E-2</v>
          </cell>
          <cell r="E1890">
            <v>0</v>
          </cell>
          <cell r="F1890">
            <v>1.14751385709006E-2</v>
          </cell>
        </row>
        <row r="1891">
          <cell r="A1891" t="str">
            <v>NM_001008840</v>
          </cell>
          <cell r="B1891">
            <v>9.46495372267667</v>
          </cell>
          <cell r="C1891">
            <v>10.1798951158412</v>
          </cell>
          <cell r="D1891">
            <v>13.971692417732299</v>
          </cell>
          <cell r="E1891">
            <v>5.5025233209320996</v>
          </cell>
          <cell r="F1891">
            <v>18.6616728241932</v>
          </cell>
        </row>
        <row r="1892">
          <cell r="A1892" t="str">
            <v>NM_001142757</v>
          </cell>
          <cell r="B1892">
            <v>0</v>
          </cell>
          <cell r="C1892">
            <v>0</v>
          </cell>
          <cell r="D1892">
            <v>0</v>
          </cell>
          <cell r="E1892">
            <v>0</v>
          </cell>
          <cell r="F1892">
            <v>0</v>
          </cell>
        </row>
        <row r="1893">
          <cell r="A1893" t="str">
            <v>NM_001001081</v>
          </cell>
          <cell r="B1893">
            <v>0</v>
          </cell>
          <cell r="C1893">
            <v>0</v>
          </cell>
          <cell r="D1893">
            <v>0</v>
          </cell>
          <cell r="E1893">
            <v>0</v>
          </cell>
          <cell r="F1893">
            <v>0</v>
          </cell>
        </row>
        <row r="1894">
          <cell r="A1894" t="str">
            <v>NM_198777</v>
          </cell>
          <cell r="B1894">
            <v>1.9966274316546599</v>
          </cell>
          <cell r="C1894">
            <v>6.6729471356188403</v>
          </cell>
          <cell r="D1894">
            <v>7.04431535996956</v>
          </cell>
          <cell r="E1894">
            <v>5.0299763041105496</v>
          </cell>
          <cell r="F1894">
            <v>2.0465832454170498</v>
          </cell>
        </row>
        <row r="1895">
          <cell r="A1895" t="str">
            <v>NM_001168612</v>
          </cell>
          <cell r="B1895">
            <v>5.5203994129233704</v>
          </cell>
          <cell r="C1895">
            <v>5.7436617684355697</v>
          </cell>
          <cell r="D1895">
            <v>0.71313848658843204</v>
          </cell>
          <cell r="E1895">
            <v>4.2617155843097301</v>
          </cell>
          <cell r="F1895">
            <v>3.6562759043765301</v>
          </cell>
        </row>
        <row r="1896">
          <cell r="A1896" t="str">
            <v>NM_001008311</v>
          </cell>
          <cell r="B1896">
            <v>0</v>
          </cell>
          <cell r="C1896">
            <v>0</v>
          </cell>
          <cell r="D1896">
            <v>0</v>
          </cell>
          <cell r="E1896">
            <v>0</v>
          </cell>
          <cell r="F1896">
            <v>0</v>
          </cell>
        </row>
        <row r="1897">
          <cell r="A1897" t="str">
            <v>NM_001113370</v>
          </cell>
          <cell r="B1897">
            <v>0</v>
          </cell>
          <cell r="C1897">
            <v>0</v>
          </cell>
          <cell r="D1897">
            <v>0</v>
          </cell>
          <cell r="E1897">
            <v>0</v>
          </cell>
          <cell r="F1897">
            <v>0</v>
          </cell>
        </row>
        <row r="1898">
          <cell r="A1898" t="str">
            <v>NM_001134846</v>
          </cell>
          <cell r="B1898">
            <v>0</v>
          </cell>
          <cell r="C1898">
            <v>0</v>
          </cell>
          <cell r="D1898">
            <v>0</v>
          </cell>
          <cell r="E1898">
            <v>0</v>
          </cell>
          <cell r="F1898">
            <v>0</v>
          </cell>
        </row>
        <row r="1899">
          <cell r="A1899" t="str">
            <v>NM_001100520</v>
          </cell>
          <cell r="B1899">
            <v>24.6946712706821</v>
          </cell>
          <cell r="C1899">
            <v>28.365979448580902</v>
          </cell>
          <cell r="D1899">
            <v>19.2773625984461</v>
          </cell>
          <cell r="E1899">
            <v>13.0049800794874</v>
          </cell>
          <cell r="F1899">
            <v>23.613192256281401</v>
          </cell>
        </row>
        <row r="1900">
          <cell r="A1900" t="str">
            <v>NM_019372</v>
          </cell>
          <cell r="B1900">
            <v>15.8686825244502</v>
          </cell>
          <cell r="C1900">
            <v>3.3696680194258999</v>
          </cell>
          <cell r="D1900">
            <v>4.3422149131409098</v>
          </cell>
          <cell r="E1900">
            <v>3.7201250086574</v>
          </cell>
          <cell r="F1900">
            <v>8.6459726671338597</v>
          </cell>
        </row>
        <row r="1901">
          <cell r="A1901" t="str">
            <v>NM_057198</v>
          </cell>
          <cell r="B1901">
            <v>9.8447644176790892</v>
          </cell>
          <cell r="C1901">
            <v>2.0145835851039902</v>
          </cell>
          <cell r="D1901">
            <v>2.9466174451045801</v>
          </cell>
          <cell r="E1901">
            <v>6.2671067681244699</v>
          </cell>
          <cell r="F1901">
            <v>1.8893822766739099</v>
          </cell>
        </row>
        <row r="1902">
          <cell r="A1902" t="str">
            <v>NM_001108597</v>
          </cell>
          <cell r="B1902">
            <v>0</v>
          </cell>
          <cell r="C1902">
            <v>0</v>
          </cell>
          <cell r="D1902">
            <v>0</v>
          </cell>
          <cell r="E1902">
            <v>0</v>
          </cell>
          <cell r="F1902">
            <v>0</v>
          </cell>
        </row>
        <row r="1903">
          <cell r="A1903" t="str">
            <v>NM_001012020</v>
          </cell>
          <cell r="B1903">
            <v>0</v>
          </cell>
          <cell r="C1903">
            <v>0</v>
          </cell>
          <cell r="D1903">
            <v>0</v>
          </cell>
          <cell r="E1903">
            <v>0</v>
          </cell>
          <cell r="F1903">
            <v>0</v>
          </cell>
        </row>
        <row r="1904">
          <cell r="A1904" t="str">
            <v>NM_001001088</v>
          </cell>
          <cell r="B1904">
            <v>0</v>
          </cell>
          <cell r="C1904">
            <v>0</v>
          </cell>
          <cell r="D1904">
            <v>0</v>
          </cell>
          <cell r="E1904">
            <v>0</v>
          </cell>
          <cell r="F1904">
            <v>0</v>
          </cell>
        </row>
        <row r="1905">
          <cell r="A1905" t="str">
            <v>NM_001000169</v>
          </cell>
          <cell r="B1905">
            <v>0</v>
          </cell>
          <cell r="C1905">
            <v>0</v>
          </cell>
          <cell r="D1905">
            <v>0</v>
          </cell>
          <cell r="E1905">
            <v>0</v>
          </cell>
          <cell r="F1905">
            <v>0</v>
          </cell>
        </row>
        <row r="1906">
          <cell r="A1906" t="str">
            <v>NM_001106091</v>
          </cell>
          <cell r="B1906">
            <v>6.4688747723665996</v>
          </cell>
          <cell r="C1906">
            <v>6.6466566612807396</v>
          </cell>
          <cell r="D1906">
            <v>3.0589880982910298</v>
          </cell>
          <cell r="E1906">
            <v>7.0517114688320497</v>
          </cell>
          <cell r="F1906">
            <v>5.4286771178458197</v>
          </cell>
        </row>
        <row r="1907">
          <cell r="A1907" t="str">
            <v>NM_001109236</v>
          </cell>
          <cell r="B1907">
            <v>33.623987629286503</v>
          </cell>
          <cell r="C1907">
            <v>17.918231204420401</v>
          </cell>
          <cell r="D1907">
            <v>46.335545509902801</v>
          </cell>
          <cell r="E1907">
            <v>22.002904922901902</v>
          </cell>
          <cell r="F1907">
            <v>45.208351248411603</v>
          </cell>
        </row>
        <row r="1908">
          <cell r="A1908" t="str">
            <v>NM_033442</v>
          </cell>
          <cell r="B1908">
            <v>38.4713204132727</v>
          </cell>
          <cell r="C1908">
            <v>17.989414966749099</v>
          </cell>
          <cell r="D1908">
            <v>13.833412517631</v>
          </cell>
          <cell r="E1908">
            <v>20.316869960453399</v>
          </cell>
          <cell r="F1908">
            <v>28.4513172366734</v>
          </cell>
        </row>
        <row r="1909">
          <cell r="A1909" t="str">
            <v>NM_017093</v>
          </cell>
          <cell r="B1909">
            <v>36.516283417736403</v>
          </cell>
          <cell r="C1909">
            <v>68.333272201312397</v>
          </cell>
          <cell r="D1909">
            <v>88.299825167863602</v>
          </cell>
          <cell r="E1909">
            <v>45.1597730350205</v>
          </cell>
          <cell r="F1909">
            <v>84.333358077459494</v>
          </cell>
        </row>
        <row r="1910">
          <cell r="A1910" t="str">
            <v>NM_017153</v>
          </cell>
          <cell r="B1910">
            <v>172.29657057547999</v>
          </cell>
          <cell r="C1910">
            <v>171.25827637653401</v>
          </cell>
          <cell r="D1910">
            <v>162.80023214468801</v>
          </cell>
          <cell r="E1910">
            <v>172.94801463051601</v>
          </cell>
          <cell r="F1910">
            <v>55.186010854245303</v>
          </cell>
        </row>
        <row r="1911">
          <cell r="A1911" t="str">
            <v>NM_019189</v>
          </cell>
          <cell r="B1911">
            <v>0</v>
          </cell>
          <cell r="C1911">
            <v>0</v>
          </cell>
          <cell r="D1911">
            <v>0</v>
          </cell>
          <cell r="E1911">
            <v>0</v>
          </cell>
          <cell r="F1911">
            <v>0</v>
          </cell>
        </row>
        <row r="1912">
          <cell r="A1912" t="str">
            <v>NM_001106050</v>
          </cell>
          <cell r="B1912">
            <v>4.92547820383255</v>
          </cell>
          <cell r="C1912">
            <v>7.3117465255560203</v>
          </cell>
          <cell r="D1912">
            <v>6.3376829634384597</v>
          </cell>
          <cell r="E1912">
            <v>7.8255613203727004</v>
          </cell>
          <cell r="F1912">
            <v>7.34367378978581</v>
          </cell>
        </row>
        <row r="1913">
          <cell r="A1913" t="str">
            <v>NM_001008379</v>
          </cell>
          <cell r="B1913">
            <v>206.487223712982</v>
          </cell>
          <cell r="C1913">
            <v>160.50516478752499</v>
          </cell>
          <cell r="D1913">
            <v>152.85262933479501</v>
          </cell>
          <cell r="E1913">
            <v>101.370150979127</v>
          </cell>
          <cell r="F1913">
            <v>270.49510231170399</v>
          </cell>
        </row>
        <row r="1914">
          <cell r="A1914" t="str">
            <v>NM_001012649</v>
          </cell>
          <cell r="B1914">
            <v>3.8235443606985803E-2</v>
          </cell>
          <cell r="C1914">
            <v>3.16606676789183E-2</v>
          </cell>
          <cell r="D1914">
            <v>4.1480874172869404</v>
          </cell>
          <cell r="E1914">
            <v>0</v>
          </cell>
          <cell r="F1914">
            <v>0</v>
          </cell>
        </row>
        <row r="1915">
          <cell r="A1915" t="str">
            <v>NM_012690</v>
          </cell>
          <cell r="B1915">
            <v>0</v>
          </cell>
          <cell r="C1915">
            <v>0.53847854704290599</v>
          </cell>
          <cell r="D1915">
            <v>0</v>
          </cell>
          <cell r="E1915">
            <v>0</v>
          </cell>
          <cell r="F1915">
            <v>0</v>
          </cell>
        </row>
        <row r="1916">
          <cell r="A1916" t="str">
            <v>NM_182824</v>
          </cell>
          <cell r="B1916">
            <v>10.624478427457399</v>
          </cell>
          <cell r="C1916">
            <v>14.9214001363663</v>
          </cell>
          <cell r="D1916">
            <v>13.6385785087956</v>
          </cell>
          <cell r="E1916">
            <v>9.4283801131136702</v>
          </cell>
          <cell r="F1916">
            <v>11.1007735290539</v>
          </cell>
        </row>
        <row r="1917">
          <cell r="A1917" t="str">
            <v>NM_053375</v>
          </cell>
          <cell r="B1917">
            <v>0</v>
          </cell>
          <cell r="C1917">
            <v>0</v>
          </cell>
          <cell r="D1917">
            <v>0</v>
          </cell>
          <cell r="E1917">
            <v>0</v>
          </cell>
          <cell r="F1917">
            <v>0</v>
          </cell>
        </row>
        <row r="1918">
          <cell r="A1918" t="str">
            <v>NM_181433</v>
          </cell>
          <cell r="B1918">
            <v>0</v>
          </cell>
          <cell r="C1918">
            <v>0</v>
          </cell>
          <cell r="D1918">
            <v>0</v>
          </cell>
          <cell r="E1918">
            <v>0</v>
          </cell>
          <cell r="F1918">
            <v>0</v>
          </cell>
        </row>
        <row r="1919">
          <cell r="A1919" t="str">
            <v>NM_001106608</v>
          </cell>
          <cell r="B1919">
            <v>4.43300384110817</v>
          </cell>
          <cell r="C1919">
            <v>12.311369685168501</v>
          </cell>
          <cell r="D1919">
            <v>16.3165898390662</v>
          </cell>
          <cell r="E1919">
            <v>4.8013970665108401</v>
          </cell>
          <cell r="F1919">
            <v>12.6967986576238</v>
          </cell>
        </row>
        <row r="1920">
          <cell r="A1920" t="str">
            <v>NM_001271254</v>
          </cell>
          <cell r="B1920">
            <v>49.315621523433997</v>
          </cell>
          <cell r="C1920">
            <v>49.460938993789497</v>
          </cell>
          <cell r="D1920">
            <v>36.856020352218501</v>
          </cell>
          <cell r="E1920">
            <v>54.717872064663197</v>
          </cell>
          <cell r="F1920">
            <v>51.372926943612804</v>
          </cell>
        </row>
        <row r="1921">
          <cell r="A1921" t="str">
            <v>NM_001000545</v>
          </cell>
          <cell r="B1921">
            <v>0</v>
          </cell>
          <cell r="C1921">
            <v>0</v>
          </cell>
          <cell r="D1921">
            <v>0</v>
          </cell>
          <cell r="E1921">
            <v>0</v>
          </cell>
          <cell r="F1921">
            <v>0</v>
          </cell>
        </row>
        <row r="1922">
          <cell r="A1922" t="str">
            <v>NM_001109593</v>
          </cell>
          <cell r="B1922">
            <v>0</v>
          </cell>
          <cell r="C1922">
            <v>0</v>
          </cell>
          <cell r="D1922">
            <v>0</v>
          </cell>
          <cell r="E1922">
            <v>0</v>
          </cell>
          <cell r="F1922">
            <v>0</v>
          </cell>
        </row>
        <row r="1923">
          <cell r="A1923" t="str">
            <v>NM_001030024</v>
          </cell>
          <cell r="B1923">
            <v>9.0813870770180607</v>
          </cell>
          <cell r="C1923">
            <v>11.950606930227099</v>
          </cell>
          <cell r="D1923">
            <v>8.1119407069579399</v>
          </cell>
          <cell r="E1923">
            <v>3.78060491324349</v>
          </cell>
          <cell r="F1923">
            <v>8.8788505557809092</v>
          </cell>
        </row>
        <row r="1924">
          <cell r="A1924" t="str">
            <v>NR_037399</v>
          </cell>
          <cell r="B1924">
            <v>0</v>
          </cell>
          <cell r="C1924">
            <v>0</v>
          </cell>
          <cell r="D1924">
            <v>0</v>
          </cell>
          <cell r="E1924">
            <v>0</v>
          </cell>
          <cell r="F1924">
            <v>0</v>
          </cell>
        </row>
        <row r="1925">
          <cell r="A1925" t="str">
            <v>NM_001001052</v>
          </cell>
          <cell r="B1925">
            <v>0</v>
          </cell>
          <cell r="C1925">
            <v>0</v>
          </cell>
          <cell r="D1925">
            <v>0</v>
          </cell>
          <cell r="E1925">
            <v>0</v>
          </cell>
          <cell r="F1925">
            <v>0</v>
          </cell>
        </row>
        <row r="1926">
          <cell r="A1926" t="str">
            <v>NM_138853</v>
          </cell>
          <cell r="B1926">
            <v>0.37191020091930899</v>
          </cell>
          <cell r="C1926">
            <v>4.7671957247956698</v>
          </cell>
          <cell r="D1926">
            <v>0.52956487267542496</v>
          </cell>
          <cell r="E1926">
            <v>4.4850605825325003</v>
          </cell>
          <cell r="F1926">
            <v>1.9306300109760599</v>
          </cell>
        </row>
        <row r="1927">
          <cell r="A1927" t="str">
            <v>NM_013048</v>
          </cell>
          <cell r="B1927">
            <v>0</v>
          </cell>
          <cell r="C1927">
            <v>0.69826763078453802</v>
          </cell>
          <cell r="D1927">
            <v>1.7222320805082798E-2</v>
          </cell>
          <cell r="E1927">
            <v>0</v>
          </cell>
          <cell r="F1927">
            <v>0.123714164395823</v>
          </cell>
        </row>
        <row r="1928">
          <cell r="A1928" t="str">
            <v>NM_001034916</v>
          </cell>
          <cell r="B1928">
            <v>0</v>
          </cell>
          <cell r="C1928">
            <v>0</v>
          </cell>
          <cell r="D1928">
            <v>0</v>
          </cell>
          <cell r="E1928">
            <v>0</v>
          </cell>
          <cell r="F1928">
            <v>0</v>
          </cell>
        </row>
        <row r="1929">
          <cell r="A1929" t="str">
            <v>NM_012536</v>
          </cell>
          <cell r="B1929">
            <v>0.27127346336587199</v>
          </cell>
          <cell r="C1929">
            <v>6.7107206726244302</v>
          </cell>
          <cell r="D1929">
            <v>0</v>
          </cell>
          <cell r="E1929">
            <v>0</v>
          </cell>
          <cell r="F1929">
            <v>9.1273049093145708</v>
          </cell>
        </row>
        <row r="1930">
          <cell r="A1930" t="str">
            <v>NM_184051</v>
          </cell>
          <cell r="B1930">
            <v>5.6187286466363204</v>
          </cell>
          <cell r="C1930">
            <v>2.7975523192398999</v>
          </cell>
          <cell r="D1930">
            <v>0</v>
          </cell>
          <cell r="E1930">
            <v>7.1838697742470199</v>
          </cell>
          <cell r="F1930">
            <v>6.9845516123197296E-2</v>
          </cell>
        </row>
        <row r="1931">
          <cell r="A1931" t="str">
            <v>NM_001013413</v>
          </cell>
          <cell r="B1931">
            <v>4.0237512503903003</v>
          </cell>
          <cell r="C1931">
            <v>3.5685742857984102</v>
          </cell>
          <cell r="D1931">
            <v>7.2149633484099702</v>
          </cell>
          <cell r="E1931">
            <v>4.3841497589081602</v>
          </cell>
          <cell r="F1931">
            <v>1.1020477735318599</v>
          </cell>
        </row>
        <row r="1932">
          <cell r="A1932" t="str">
            <v>NM_022399</v>
          </cell>
          <cell r="B1932">
            <v>97.353120887189405</v>
          </cell>
          <cell r="C1932">
            <v>142.167194834909</v>
          </cell>
          <cell r="D1932">
            <v>110.66553956759</v>
          </cell>
          <cell r="E1932">
            <v>69.860808922319904</v>
          </cell>
          <cell r="F1932">
            <v>94.228924645467302</v>
          </cell>
        </row>
        <row r="1933">
          <cell r="A1933" t="str">
            <v>NM_001012120</v>
          </cell>
          <cell r="B1933">
            <v>7.5609802995291702</v>
          </cell>
          <cell r="C1933">
            <v>11.527699589584399</v>
          </cell>
          <cell r="D1933">
            <v>10.9106591618867</v>
          </cell>
          <cell r="E1933">
            <v>10.087603843413699</v>
          </cell>
          <cell r="F1933">
            <v>6.2295186288851898</v>
          </cell>
        </row>
        <row r="1934">
          <cell r="A1934" t="str">
            <v>NM_001108825</v>
          </cell>
          <cell r="B1934">
            <v>0</v>
          </cell>
          <cell r="C1934">
            <v>0</v>
          </cell>
          <cell r="D1934">
            <v>2.1635463680903501E-2</v>
          </cell>
          <cell r="E1934">
            <v>2.1905102292903E-2</v>
          </cell>
          <cell r="F1934">
            <v>0.75662744519478597</v>
          </cell>
        </row>
        <row r="1935">
          <cell r="A1935" t="str">
            <v>NM_001109489</v>
          </cell>
          <cell r="B1935">
            <v>0</v>
          </cell>
          <cell r="C1935">
            <v>0</v>
          </cell>
          <cell r="D1935">
            <v>0</v>
          </cell>
          <cell r="E1935">
            <v>0</v>
          </cell>
          <cell r="F1935">
            <v>0</v>
          </cell>
        </row>
        <row r="1936">
          <cell r="A1936" t="str">
            <v>NM_001037543</v>
          </cell>
          <cell r="B1936">
            <v>1.61618636965292</v>
          </cell>
          <cell r="C1936">
            <v>0</v>
          </cell>
          <cell r="D1936">
            <v>0</v>
          </cell>
          <cell r="E1936">
            <v>0</v>
          </cell>
          <cell r="F1936">
            <v>5.2312104623277803E-2</v>
          </cell>
        </row>
        <row r="1937">
          <cell r="A1937" t="str">
            <v>NM_001000074</v>
          </cell>
          <cell r="B1937">
            <v>0</v>
          </cell>
          <cell r="C1937">
            <v>0</v>
          </cell>
          <cell r="D1937">
            <v>0</v>
          </cell>
          <cell r="E1937">
            <v>0</v>
          </cell>
          <cell r="F1937">
            <v>0</v>
          </cell>
        </row>
        <row r="1938">
          <cell r="A1938" t="str">
            <v>NM_001024757</v>
          </cell>
          <cell r="B1938">
            <v>3.6585414137544601</v>
          </cell>
          <cell r="C1938">
            <v>3.52606590424862</v>
          </cell>
          <cell r="D1938">
            <v>5.4646003052831</v>
          </cell>
          <cell r="E1938">
            <v>4.2815658362631996</v>
          </cell>
          <cell r="F1938">
            <v>0.35005495788997898</v>
          </cell>
        </row>
        <row r="1939">
          <cell r="A1939" t="str">
            <v>NR_106671</v>
          </cell>
          <cell r="B1939">
            <v>0</v>
          </cell>
          <cell r="C1939">
            <v>16.569334027107601</v>
          </cell>
          <cell r="D1939">
            <v>0</v>
          </cell>
          <cell r="E1939">
            <v>0</v>
          </cell>
          <cell r="F1939">
            <v>0</v>
          </cell>
        </row>
        <row r="1940">
          <cell r="A1940" t="str">
            <v>NM_001134636</v>
          </cell>
          <cell r="B1940">
            <v>0</v>
          </cell>
          <cell r="C1940">
            <v>0</v>
          </cell>
          <cell r="D1940">
            <v>0</v>
          </cell>
          <cell r="E1940">
            <v>0</v>
          </cell>
          <cell r="F1940">
            <v>0</v>
          </cell>
        </row>
        <row r="1941">
          <cell r="A1941" t="str">
            <v>NM_001135809</v>
          </cell>
          <cell r="B1941">
            <v>0</v>
          </cell>
          <cell r="C1941">
            <v>0</v>
          </cell>
          <cell r="D1941">
            <v>0</v>
          </cell>
          <cell r="E1941">
            <v>0</v>
          </cell>
          <cell r="F1941">
            <v>0</v>
          </cell>
        </row>
        <row r="1942">
          <cell r="A1942" t="str">
            <v>NM_133298</v>
          </cell>
          <cell r="B1942">
            <v>3.3019048496078698</v>
          </cell>
          <cell r="C1942">
            <v>0.51986898671222603</v>
          </cell>
          <cell r="D1942">
            <v>7.8832989901029202E-2</v>
          </cell>
          <cell r="E1942">
            <v>1.45663233212098</v>
          </cell>
          <cell r="F1942">
            <v>1.4902260580155299E-2</v>
          </cell>
        </row>
        <row r="1943">
          <cell r="A1943" t="str">
            <v>NM_001271280</v>
          </cell>
          <cell r="B1943">
            <v>18.225403964848802</v>
          </cell>
          <cell r="C1943">
            <v>4.2213067386149996</v>
          </cell>
          <cell r="D1943">
            <v>21.7488293764264</v>
          </cell>
          <cell r="E1943">
            <v>17.185867054919999</v>
          </cell>
          <cell r="F1943">
            <v>13.850346074967799</v>
          </cell>
        </row>
        <row r="1944">
          <cell r="A1944" t="str">
            <v>NM_133563</v>
          </cell>
          <cell r="B1944">
            <v>6.0362038068915904</v>
          </cell>
          <cell r="C1944">
            <v>2.9425171715128302</v>
          </cell>
          <cell r="D1944">
            <v>10.5312460051843</v>
          </cell>
          <cell r="E1944">
            <v>4.0589190485717301</v>
          </cell>
          <cell r="F1944">
            <v>4.5743161616180297</v>
          </cell>
        </row>
        <row r="1945">
          <cell r="A1945" t="str">
            <v>NM_001100660</v>
          </cell>
          <cell r="B1945">
            <v>259.03234310560799</v>
          </cell>
          <cell r="C1945">
            <v>317.32992603972701</v>
          </cell>
          <cell r="D1945">
            <v>206.206358346217</v>
          </cell>
          <cell r="E1945">
            <v>261.96068710581102</v>
          </cell>
          <cell r="F1945">
            <v>378.32132839891</v>
          </cell>
        </row>
        <row r="1946">
          <cell r="A1946" t="str">
            <v>NM_031693</v>
          </cell>
          <cell r="B1946">
            <v>0</v>
          </cell>
          <cell r="C1946">
            <v>0</v>
          </cell>
          <cell r="D1946">
            <v>0</v>
          </cell>
          <cell r="E1946">
            <v>0</v>
          </cell>
          <cell r="F1946">
            <v>0</v>
          </cell>
        </row>
        <row r="1947">
          <cell r="A1947" t="str">
            <v>NM_001107446</v>
          </cell>
          <cell r="B1947">
            <v>5.7258162208515602</v>
          </cell>
          <cell r="C1947">
            <v>4.16072382976727</v>
          </cell>
          <cell r="D1947">
            <v>2.5060510903774</v>
          </cell>
          <cell r="E1947">
            <v>7.9894225183252496</v>
          </cell>
          <cell r="F1947">
            <v>1.1251170069068901</v>
          </cell>
        </row>
        <row r="1948">
          <cell r="A1948" t="str">
            <v>NM_001025026</v>
          </cell>
          <cell r="B1948">
            <v>41.647436048492203</v>
          </cell>
          <cell r="C1948">
            <v>46.746225203459197</v>
          </cell>
          <cell r="D1948">
            <v>23.8114125440975</v>
          </cell>
          <cell r="E1948">
            <v>36.477180920455602</v>
          </cell>
          <cell r="F1948">
            <v>60.930573839680697</v>
          </cell>
        </row>
        <row r="1949">
          <cell r="A1949" t="str">
            <v>NM_001106121</v>
          </cell>
          <cell r="B1949">
            <v>0</v>
          </cell>
          <cell r="C1949">
            <v>0</v>
          </cell>
          <cell r="D1949">
            <v>3.1486791499597398E-2</v>
          </cell>
          <cell r="E1949">
            <v>0</v>
          </cell>
          <cell r="F1949">
            <v>0</v>
          </cell>
        </row>
        <row r="1950">
          <cell r="A1950" t="str">
            <v>NM_001191914</v>
          </cell>
          <cell r="B1950">
            <v>0</v>
          </cell>
          <cell r="C1950">
            <v>0</v>
          </cell>
          <cell r="D1950">
            <v>0</v>
          </cell>
          <cell r="E1950">
            <v>0</v>
          </cell>
          <cell r="F1950">
            <v>0</v>
          </cell>
        </row>
        <row r="1951">
          <cell r="A1951" t="str">
            <v>NM_001108881</v>
          </cell>
          <cell r="B1951">
            <v>7.0085756483543902</v>
          </cell>
          <cell r="C1951">
            <v>2.50688542826154</v>
          </cell>
          <cell r="D1951">
            <v>8.7983226551971896</v>
          </cell>
          <cell r="E1951">
            <v>11.729408163075901</v>
          </cell>
          <cell r="F1951">
            <v>3.5288889782976902</v>
          </cell>
        </row>
        <row r="1952">
          <cell r="A1952" t="str">
            <v>NM_001025651</v>
          </cell>
          <cell r="B1952">
            <v>0</v>
          </cell>
          <cell r="C1952">
            <v>2.44233219263353</v>
          </cell>
          <cell r="D1952">
            <v>5.5801333978176999E-2</v>
          </cell>
          <cell r="E1952">
            <v>0</v>
          </cell>
          <cell r="F1952">
            <v>2.0717159969051702</v>
          </cell>
        </row>
        <row r="1953">
          <cell r="A1953" t="str">
            <v>NM_001109234</v>
          </cell>
          <cell r="B1953">
            <v>0</v>
          </cell>
          <cell r="C1953">
            <v>0</v>
          </cell>
          <cell r="D1953">
            <v>0</v>
          </cell>
          <cell r="E1953">
            <v>0</v>
          </cell>
          <cell r="F1953">
            <v>0</v>
          </cell>
        </row>
        <row r="1954">
          <cell r="A1954" t="str">
            <v>NM_001083940</v>
          </cell>
          <cell r="B1954">
            <v>0</v>
          </cell>
          <cell r="C1954">
            <v>0</v>
          </cell>
          <cell r="D1954">
            <v>0</v>
          </cell>
          <cell r="E1954">
            <v>0</v>
          </cell>
          <cell r="F1954">
            <v>0</v>
          </cell>
        </row>
        <row r="1955">
          <cell r="A1955" t="str">
            <v>NM_001134957</v>
          </cell>
          <cell r="B1955">
            <v>1.64808703296242</v>
          </cell>
          <cell r="C1955">
            <v>0.45489673920442703</v>
          </cell>
          <cell r="D1955">
            <v>4.6561899057090796</v>
          </cell>
          <cell r="E1955">
            <v>1.7302738244981899</v>
          </cell>
          <cell r="F1955">
            <v>1.1877685295559699</v>
          </cell>
        </row>
        <row r="1956">
          <cell r="A1956" t="str">
            <v>NM_138975</v>
          </cell>
          <cell r="B1956">
            <v>2.98364057022739</v>
          </cell>
          <cell r="C1956">
            <v>0.92488702880979301</v>
          </cell>
          <cell r="D1956">
            <v>1.08933880825304</v>
          </cell>
          <cell r="E1956">
            <v>2.5297019287710198</v>
          </cell>
          <cell r="F1956">
            <v>4.5695533553402399</v>
          </cell>
        </row>
        <row r="1957">
          <cell r="A1957" t="str">
            <v>NM_001109129</v>
          </cell>
          <cell r="B1957">
            <v>0</v>
          </cell>
          <cell r="C1957">
            <v>0</v>
          </cell>
          <cell r="D1957">
            <v>0</v>
          </cell>
          <cell r="E1957">
            <v>0</v>
          </cell>
          <cell r="F1957">
            <v>7.1504815221335701E-3</v>
          </cell>
        </row>
        <row r="1958">
          <cell r="A1958" t="str">
            <v>NM_001271382</v>
          </cell>
          <cell r="B1958">
            <v>2.1408515972992199</v>
          </cell>
          <cell r="C1958">
            <v>11.594005794841401</v>
          </cell>
          <cell r="D1958">
            <v>19.396441303045499</v>
          </cell>
          <cell r="E1958">
            <v>4.1387982586389898</v>
          </cell>
          <cell r="F1958">
            <v>7.0336072296580401</v>
          </cell>
        </row>
        <row r="1959">
          <cell r="A1959" t="str">
            <v>NM_001105712</v>
          </cell>
          <cell r="B1959">
            <v>0</v>
          </cell>
          <cell r="C1959">
            <v>0</v>
          </cell>
          <cell r="D1959">
            <v>0</v>
          </cell>
          <cell r="E1959">
            <v>0</v>
          </cell>
          <cell r="F1959">
            <v>0</v>
          </cell>
        </row>
        <row r="1960">
          <cell r="A1960" t="str">
            <v>NM_178105</v>
          </cell>
          <cell r="B1960">
            <v>0.84449030581268303</v>
          </cell>
          <cell r="C1960">
            <v>0</v>
          </cell>
          <cell r="D1960">
            <v>0</v>
          </cell>
          <cell r="E1960">
            <v>2.2728561719706302</v>
          </cell>
          <cell r="F1960">
            <v>3.3026475205850798</v>
          </cell>
        </row>
        <row r="1961">
          <cell r="A1961" t="str">
            <v>NM_139230</v>
          </cell>
          <cell r="B1961">
            <v>13.687115762739801</v>
          </cell>
          <cell r="C1961">
            <v>14.1884976814649</v>
          </cell>
          <cell r="D1961">
            <v>14.558245145634</v>
          </cell>
          <cell r="E1961">
            <v>20.8685528524028</v>
          </cell>
          <cell r="F1961">
            <v>14.6530166548986</v>
          </cell>
        </row>
        <row r="1962">
          <cell r="A1962" t="str">
            <v>NM_001006989</v>
          </cell>
          <cell r="B1962">
            <v>221.79866128517801</v>
          </cell>
          <cell r="C1962">
            <v>249.724744907938</v>
          </cell>
          <cell r="D1962">
            <v>127.110663495822</v>
          </cell>
          <cell r="E1962">
            <v>165.628119257213</v>
          </cell>
          <cell r="F1962">
            <v>164.70172603623399</v>
          </cell>
        </row>
        <row r="1963">
          <cell r="A1963" t="str">
            <v>NM_001108994</v>
          </cell>
          <cell r="B1963">
            <v>6.4649069307223401</v>
          </cell>
          <cell r="C1963">
            <v>4.5938653664281404</v>
          </cell>
          <cell r="D1963">
            <v>4.1143778886310596</v>
          </cell>
          <cell r="E1963">
            <v>10.3301296417337</v>
          </cell>
          <cell r="F1963">
            <v>1.90039351592697</v>
          </cell>
        </row>
        <row r="1964">
          <cell r="A1964" t="str">
            <v>NM_001105904</v>
          </cell>
          <cell r="B1964">
            <v>0</v>
          </cell>
          <cell r="C1964">
            <v>0</v>
          </cell>
          <cell r="D1964">
            <v>0</v>
          </cell>
          <cell r="E1964">
            <v>0</v>
          </cell>
          <cell r="F1964">
            <v>0</v>
          </cell>
        </row>
        <row r="1965">
          <cell r="A1965" t="str">
            <v>NM_001025744</v>
          </cell>
          <cell r="B1965">
            <v>2.71736005566218</v>
          </cell>
          <cell r="C1965">
            <v>4.6664816617528198</v>
          </cell>
          <cell r="D1965">
            <v>2.0956912972174702</v>
          </cell>
          <cell r="E1965">
            <v>5.5827644040378201</v>
          </cell>
          <cell r="F1965">
            <v>1.5404017671588901</v>
          </cell>
        </row>
        <row r="1966">
          <cell r="A1966" t="str">
            <v>NM_001105996</v>
          </cell>
          <cell r="B1966">
            <v>4.0639641955000796</v>
          </cell>
          <cell r="C1966">
            <v>3.4883758782108898</v>
          </cell>
          <cell r="D1966">
            <v>0.853839003294246</v>
          </cell>
          <cell r="E1966">
            <v>7.8851075902855197</v>
          </cell>
          <cell r="F1966">
            <v>7.5090554341956999</v>
          </cell>
        </row>
        <row r="1967">
          <cell r="A1967" t="str">
            <v>NM_001107355</v>
          </cell>
          <cell r="B1967">
            <v>9.8195822961969892</v>
          </cell>
          <cell r="C1967">
            <v>12.0076523549219</v>
          </cell>
          <cell r="D1967">
            <v>10.453525495848799</v>
          </cell>
          <cell r="E1967">
            <v>24.254403809561399</v>
          </cell>
          <cell r="F1967">
            <v>3.6881615978076199</v>
          </cell>
        </row>
        <row r="1968">
          <cell r="A1968" t="str">
            <v>NM_023977</v>
          </cell>
          <cell r="B1968">
            <v>41.741537938089699</v>
          </cell>
          <cell r="C1968">
            <v>10.548225489234101</v>
          </cell>
          <cell r="D1968">
            <v>39.383107096305999</v>
          </cell>
          <cell r="E1968">
            <v>46.101146592529702</v>
          </cell>
          <cell r="F1968">
            <v>23.2574159117077</v>
          </cell>
        </row>
        <row r="1969">
          <cell r="A1969" t="str">
            <v>NM_001012097</v>
          </cell>
          <cell r="B1969">
            <v>4.93831152426604</v>
          </cell>
          <cell r="C1969">
            <v>7.6400462676034797</v>
          </cell>
          <cell r="D1969">
            <v>2.7087331086499802</v>
          </cell>
          <cell r="E1969">
            <v>6.3526639892627497</v>
          </cell>
          <cell r="F1969">
            <v>7.1484165227576</v>
          </cell>
        </row>
        <row r="1970">
          <cell r="A1970" t="str">
            <v>NM_001107949</v>
          </cell>
          <cell r="B1970">
            <v>0</v>
          </cell>
          <cell r="C1970">
            <v>0</v>
          </cell>
          <cell r="D1970">
            <v>0</v>
          </cell>
          <cell r="E1970">
            <v>0</v>
          </cell>
          <cell r="F1970">
            <v>0</v>
          </cell>
        </row>
        <row r="1971">
          <cell r="A1971" t="str">
            <v>NM_001270385</v>
          </cell>
          <cell r="B1971">
            <v>0.22467018555019799</v>
          </cell>
          <cell r="C1971">
            <v>2.86210803824242E-2</v>
          </cell>
          <cell r="D1971">
            <v>0.44675943016277903</v>
          </cell>
          <cell r="E1971">
            <v>0.31143847353068599</v>
          </cell>
          <cell r="F1971">
            <v>0.15783121488642399</v>
          </cell>
        </row>
        <row r="1972">
          <cell r="A1972" t="str">
            <v>NR_106696</v>
          </cell>
          <cell r="B1972">
            <v>0</v>
          </cell>
          <cell r="C1972">
            <v>0</v>
          </cell>
          <cell r="D1972">
            <v>0</v>
          </cell>
          <cell r="E1972">
            <v>0</v>
          </cell>
          <cell r="F1972">
            <v>0</v>
          </cell>
        </row>
        <row r="1973">
          <cell r="A1973" t="str">
            <v>NM_173126</v>
          </cell>
          <cell r="B1973">
            <v>23.6053962635978</v>
          </cell>
          <cell r="C1973">
            <v>17.640008093477</v>
          </cell>
          <cell r="D1973">
            <v>3.5951214999816599</v>
          </cell>
          <cell r="E1973">
            <v>21.072785672447399</v>
          </cell>
          <cell r="F1973">
            <v>24.819544159046199</v>
          </cell>
        </row>
        <row r="1974">
          <cell r="A1974" t="str">
            <v>NM_001271134</v>
          </cell>
          <cell r="B1974">
            <v>12.8079130200697</v>
          </cell>
          <cell r="C1974">
            <v>14.8391552541853</v>
          </cell>
          <cell r="D1974">
            <v>8.6987848597647304</v>
          </cell>
          <cell r="E1974">
            <v>14.2527229820302</v>
          </cell>
          <cell r="F1974">
            <v>7.4397343282469501</v>
          </cell>
        </row>
        <row r="1975">
          <cell r="A1975" t="str">
            <v>NM_001105781</v>
          </cell>
          <cell r="B1975">
            <v>28.137692154675001</v>
          </cell>
          <cell r="C1975">
            <v>48.2930430099603</v>
          </cell>
          <cell r="D1975">
            <v>29.671196181574299</v>
          </cell>
          <cell r="E1975">
            <v>17.644112244979102</v>
          </cell>
          <cell r="F1975">
            <v>22.833806048676902</v>
          </cell>
        </row>
        <row r="1976">
          <cell r="A1976" t="str">
            <v>NM_138522</v>
          </cell>
          <cell r="B1976">
            <v>0</v>
          </cell>
          <cell r="C1976">
            <v>0</v>
          </cell>
          <cell r="D1976">
            <v>0</v>
          </cell>
          <cell r="E1976">
            <v>0</v>
          </cell>
          <cell r="F1976">
            <v>0</v>
          </cell>
        </row>
        <row r="1977">
          <cell r="A1977" t="str">
            <v>NM_001001001</v>
          </cell>
          <cell r="B1977">
            <v>0</v>
          </cell>
          <cell r="C1977">
            <v>0</v>
          </cell>
          <cell r="D1977">
            <v>0</v>
          </cell>
          <cell r="E1977">
            <v>0</v>
          </cell>
          <cell r="F1977">
            <v>0</v>
          </cell>
        </row>
        <row r="1978">
          <cell r="A1978" t="str">
            <v>NM_001024782</v>
          </cell>
          <cell r="B1978">
            <v>2.4492259047570202</v>
          </cell>
          <cell r="C1978">
            <v>0.57201953206362299</v>
          </cell>
          <cell r="D1978">
            <v>1.61811587278474</v>
          </cell>
          <cell r="E1978">
            <v>2.5831685479495099</v>
          </cell>
          <cell r="F1978">
            <v>3.3928741838616898</v>
          </cell>
        </row>
        <row r="1979">
          <cell r="A1979" t="str">
            <v>NM_001271267</v>
          </cell>
          <cell r="B1979">
            <v>0.74668687129111799</v>
          </cell>
          <cell r="C1979">
            <v>0.24549762943745301</v>
          </cell>
          <cell r="D1979">
            <v>3.1022739441470101E-3</v>
          </cell>
          <cell r="E1979">
            <v>0.82083153237199702</v>
          </cell>
          <cell r="F1979">
            <v>2.3457638617916401E-3</v>
          </cell>
        </row>
        <row r="1980">
          <cell r="A1980" t="str">
            <v>NM_001191565</v>
          </cell>
          <cell r="B1980">
            <v>9.0380897508636107</v>
          </cell>
          <cell r="C1980">
            <v>10.8631026397548</v>
          </cell>
          <cell r="D1980">
            <v>13.398325679495599</v>
          </cell>
          <cell r="E1980">
            <v>7.1955103666384996</v>
          </cell>
          <cell r="F1980">
            <v>13.5915812249448</v>
          </cell>
        </row>
        <row r="1981">
          <cell r="A1981" t="str">
            <v>NR_031899</v>
          </cell>
          <cell r="B1981">
            <v>0</v>
          </cell>
          <cell r="C1981">
            <v>0</v>
          </cell>
          <cell r="D1981">
            <v>0</v>
          </cell>
          <cell r="E1981">
            <v>0</v>
          </cell>
          <cell r="F1981">
            <v>0</v>
          </cell>
        </row>
        <row r="1982">
          <cell r="A1982" t="str">
            <v>NR_032140</v>
          </cell>
          <cell r="B1982">
            <v>0</v>
          </cell>
          <cell r="C1982">
            <v>0</v>
          </cell>
          <cell r="D1982">
            <v>0</v>
          </cell>
          <cell r="E1982">
            <v>0</v>
          </cell>
          <cell r="F1982">
            <v>0</v>
          </cell>
        </row>
        <row r="1983">
          <cell r="A1983" t="str">
            <v>NM_001037660</v>
          </cell>
          <cell r="B1983">
            <v>0.99734311190199798</v>
          </cell>
          <cell r="C1983">
            <v>9.1897217017769801</v>
          </cell>
          <cell r="D1983">
            <v>4.4064070794017196</v>
          </cell>
          <cell r="E1983">
            <v>2.0394620713908198</v>
          </cell>
          <cell r="F1983">
            <v>13.3003029370779</v>
          </cell>
        </row>
        <row r="1984">
          <cell r="A1984" t="str">
            <v>NM_001039174</v>
          </cell>
          <cell r="B1984">
            <v>2.16557261628724</v>
          </cell>
          <cell r="C1984">
            <v>8.1077875735235505</v>
          </cell>
          <cell r="D1984">
            <v>4.7853022859797596</v>
          </cell>
          <cell r="E1984">
            <v>4.1414286649893697</v>
          </cell>
          <cell r="F1984">
            <v>3.89099183958453</v>
          </cell>
        </row>
        <row r="1985">
          <cell r="A1985" t="str">
            <v>NM_001108817</v>
          </cell>
          <cell r="B1985">
            <v>2.4639927921470699</v>
          </cell>
          <cell r="C1985">
            <v>1.59198053864323</v>
          </cell>
          <cell r="D1985">
            <v>0</v>
          </cell>
          <cell r="E1985">
            <v>1.2831878079111201</v>
          </cell>
          <cell r="F1985">
            <v>2.5156174582961999</v>
          </cell>
        </row>
        <row r="1986">
          <cell r="A1986" t="str">
            <v>NM_001107820</v>
          </cell>
          <cell r="B1986">
            <v>39.028001251981401</v>
          </cell>
          <cell r="C1986">
            <v>43.367484085342497</v>
          </cell>
          <cell r="D1986">
            <v>68.237536570256495</v>
          </cell>
          <cell r="E1986">
            <v>44.278479836293002</v>
          </cell>
          <cell r="F1986">
            <v>7.2045307501096998</v>
          </cell>
        </row>
        <row r="1987">
          <cell r="A1987" t="str">
            <v>NM_017291</v>
          </cell>
          <cell r="B1987">
            <v>0</v>
          </cell>
          <cell r="C1987">
            <v>0</v>
          </cell>
          <cell r="D1987">
            <v>0</v>
          </cell>
          <cell r="E1987">
            <v>0</v>
          </cell>
          <cell r="F1987">
            <v>2.6260988943870598</v>
          </cell>
        </row>
        <row r="1988">
          <cell r="A1988" t="str">
            <v>NM_001008286</v>
          </cell>
          <cell r="B1988">
            <v>13.9422137994137</v>
          </cell>
          <cell r="C1988">
            <v>38.079450088209398</v>
          </cell>
          <cell r="D1988">
            <v>84.7252924596187</v>
          </cell>
          <cell r="E1988">
            <v>7.4950150993875404</v>
          </cell>
          <cell r="F1988">
            <v>131.36974387576299</v>
          </cell>
        </row>
        <row r="1989">
          <cell r="A1989" t="str">
            <v>NM_001000716</v>
          </cell>
          <cell r="B1989">
            <v>0</v>
          </cell>
          <cell r="C1989">
            <v>0</v>
          </cell>
          <cell r="D1989">
            <v>0</v>
          </cell>
          <cell r="E1989">
            <v>0</v>
          </cell>
          <cell r="F1989">
            <v>0</v>
          </cell>
        </row>
        <row r="1990">
          <cell r="A1990" t="str">
            <v>NM_001108426</v>
          </cell>
          <cell r="B1990">
            <v>9.1825277953784799</v>
          </cell>
          <cell r="C1990">
            <v>12.9108214049095</v>
          </cell>
          <cell r="D1990">
            <v>2.3970923473175199</v>
          </cell>
          <cell r="E1990">
            <v>11.803884210521501</v>
          </cell>
          <cell r="F1990">
            <v>12.932041177785701</v>
          </cell>
        </row>
        <row r="1991">
          <cell r="A1991" t="str">
            <v>NM_012695</v>
          </cell>
          <cell r="B1991">
            <v>0</v>
          </cell>
          <cell r="C1991">
            <v>0</v>
          </cell>
          <cell r="D1991">
            <v>0</v>
          </cell>
          <cell r="E1991">
            <v>0</v>
          </cell>
          <cell r="F1991">
            <v>0</v>
          </cell>
        </row>
        <row r="1992">
          <cell r="A1992" t="str">
            <v>NM_001025142</v>
          </cell>
          <cell r="B1992">
            <v>22.589603639917399</v>
          </cell>
          <cell r="C1992">
            <v>22.894339189538499</v>
          </cell>
          <cell r="D1992">
            <v>17.298963763709398</v>
          </cell>
          <cell r="E1992">
            <v>31.448062238343901</v>
          </cell>
          <cell r="F1992">
            <v>36.247361019279403</v>
          </cell>
        </row>
        <row r="1993">
          <cell r="A1993" t="str">
            <v>NM_001077679</v>
          </cell>
          <cell r="B1993">
            <v>0</v>
          </cell>
          <cell r="C1993">
            <v>0</v>
          </cell>
          <cell r="D1993">
            <v>0</v>
          </cell>
          <cell r="E1993">
            <v>0</v>
          </cell>
          <cell r="F1993">
            <v>0</v>
          </cell>
        </row>
        <row r="1994">
          <cell r="A1994" t="str">
            <v>NM_001105858</v>
          </cell>
          <cell r="B1994">
            <v>0.11586247814384699</v>
          </cell>
          <cell r="C1994">
            <v>0.13431508305600701</v>
          </cell>
          <cell r="D1994">
            <v>0.117840847322899</v>
          </cell>
          <cell r="E1994">
            <v>0.13256608342270901</v>
          </cell>
          <cell r="F1994">
            <v>4.0839596840453601E-2</v>
          </cell>
        </row>
        <row r="1995">
          <cell r="A1995" t="str">
            <v>NM_017279</v>
          </cell>
          <cell r="B1995">
            <v>36.698773334241999</v>
          </cell>
          <cell r="C1995">
            <v>53.120328560108099</v>
          </cell>
          <cell r="D1995">
            <v>46.856475422149401</v>
          </cell>
          <cell r="E1995">
            <v>37.645536373262601</v>
          </cell>
          <cell r="F1995">
            <v>18.6403161871057</v>
          </cell>
        </row>
        <row r="1996">
          <cell r="A1996" t="str">
            <v>NM_031809</v>
          </cell>
          <cell r="B1996">
            <v>0</v>
          </cell>
          <cell r="C1996">
            <v>0.46896472017360502</v>
          </cell>
          <cell r="D1996">
            <v>1.0786934027382801E-2</v>
          </cell>
          <cell r="E1996">
            <v>3.6404565020589702E-3</v>
          </cell>
          <cell r="F1996">
            <v>3.46649915594964E-2</v>
          </cell>
        </row>
        <row r="1997">
          <cell r="A1997" t="str">
            <v>NM_214831</v>
          </cell>
          <cell r="B1997">
            <v>0</v>
          </cell>
          <cell r="C1997">
            <v>0</v>
          </cell>
          <cell r="D1997">
            <v>0</v>
          </cell>
          <cell r="E1997">
            <v>0</v>
          </cell>
          <cell r="F1997">
            <v>0</v>
          </cell>
        </row>
        <row r="1998">
          <cell r="A1998" t="str">
            <v>NM_001109246</v>
          </cell>
          <cell r="B1998">
            <v>5.8527381067279398</v>
          </cell>
          <cell r="C1998">
            <v>6.49881448306457</v>
          </cell>
          <cell r="D1998">
            <v>7.9728560530127996</v>
          </cell>
          <cell r="E1998">
            <v>15.106778139556001</v>
          </cell>
          <cell r="F1998">
            <v>4.7552040817889596</v>
          </cell>
        </row>
        <row r="1999">
          <cell r="A1999" t="str">
            <v>NM_001100977</v>
          </cell>
          <cell r="B1999">
            <v>5.1417216316063499</v>
          </cell>
          <cell r="C1999">
            <v>5.7008232512192096</v>
          </cell>
          <cell r="D1999">
            <v>0</v>
          </cell>
          <cell r="E1999">
            <v>7.4174432653873899</v>
          </cell>
          <cell r="F1999">
            <v>1.9454833938924401</v>
          </cell>
        </row>
        <row r="2000">
          <cell r="A2000" t="str">
            <v>NM_001009470</v>
          </cell>
          <cell r="B2000">
            <v>5.2625193386988496</v>
          </cell>
          <cell r="C2000">
            <v>2.9648128700653</v>
          </cell>
          <cell r="D2000">
            <v>3.6423992400743002</v>
          </cell>
          <cell r="E2000">
            <v>3.6607060823162998</v>
          </cell>
          <cell r="F2000">
            <v>5.5719321810213804</v>
          </cell>
        </row>
        <row r="2001">
          <cell r="A2001" t="str">
            <v>NM_022924</v>
          </cell>
          <cell r="B2001">
            <v>0.69262831528274604</v>
          </cell>
          <cell r="C2001">
            <v>0.354623817961296</v>
          </cell>
          <cell r="D2001">
            <v>0.88280944256923599</v>
          </cell>
          <cell r="E2001">
            <v>1.08285819986436</v>
          </cell>
          <cell r="F2001">
            <v>0.523520115511099</v>
          </cell>
        </row>
        <row r="2002">
          <cell r="A2002" t="str">
            <v>NM_001000707</v>
          </cell>
          <cell r="B2002">
            <v>0</v>
          </cell>
          <cell r="C2002">
            <v>0</v>
          </cell>
          <cell r="D2002">
            <v>0</v>
          </cell>
          <cell r="E2002">
            <v>0</v>
          </cell>
          <cell r="F2002">
            <v>0</v>
          </cell>
        </row>
        <row r="2003">
          <cell r="A2003" t="str">
            <v>NM_001001386</v>
          </cell>
          <cell r="B2003">
            <v>0</v>
          </cell>
          <cell r="C2003">
            <v>0</v>
          </cell>
          <cell r="D2003">
            <v>0</v>
          </cell>
          <cell r="E2003">
            <v>0</v>
          </cell>
          <cell r="F2003">
            <v>0</v>
          </cell>
        </row>
        <row r="2004">
          <cell r="A2004" t="str">
            <v>NM_031668</v>
          </cell>
          <cell r="B2004">
            <v>15.6028827595773</v>
          </cell>
          <cell r="C2004">
            <v>11.6834816792973</v>
          </cell>
          <cell r="D2004">
            <v>5.2944123283939897</v>
          </cell>
          <cell r="E2004">
            <v>30.4852905860748</v>
          </cell>
          <cell r="F2004">
            <v>22.834810757672599</v>
          </cell>
        </row>
        <row r="2005">
          <cell r="A2005" t="str">
            <v>NM_001013923</v>
          </cell>
          <cell r="B2005">
            <v>22.176421648783599</v>
          </cell>
          <cell r="C2005">
            <v>20.745361789312</v>
          </cell>
          <cell r="D2005">
            <v>13.378206795667801</v>
          </cell>
          <cell r="E2005">
            <v>20.628010144846002</v>
          </cell>
          <cell r="F2005">
            <v>14.890376400521101</v>
          </cell>
        </row>
        <row r="2006">
          <cell r="A2006" t="str">
            <v>NM_021747</v>
          </cell>
          <cell r="B2006">
            <v>0</v>
          </cell>
          <cell r="C2006">
            <v>0</v>
          </cell>
          <cell r="D2006">
            <v>0</v>
          </cell>
          <cell r="E2006">
            <v>0</v>
          </cell>
          <cell r="F2006">
            <v>0</v>
          </cell>
        </row>
        <row r="2007">
          <cell r="A2007" t="str">
            <v>NM_001191099</v>
          </cell>
          <cell r="B2007">
            <v>0</v>
          </cell>
          <cell r="C2007">
            <v>0</v>
          </cell>
          <cell r="D2007">
            <v>0</v>
          </cell>
          <cell r="E2007">
            <v>0</v>
          </cell>
          <cell r="F2007">
            <v>0</v>
          </cell>
        </row>
        <row r="2008">
          <cell r="A2008" t="str">
            <v>NM_183334</v>
          </cell>
          <cell r="B2008">
            <v>0</v>
          </cell>
          <cell r="C2008">
            <v>0</v>
          </cell>
          <cell r="D2008">
            <v>0</v>
          </cell>
          <cell r="E2008">
            <v>0</v>
          </cell>
          <cell r="F2008">
            <v>0</v>
          </cell>
        </row>
        <row r="2009">
          <cell r="A2009" t="str">
            <v>NM_001011966</v>
          </cell>
          <cell r="B2009">
            <v>7.26266596037427</v>
          </cell>
          <cell r="C2009">
            <v>2.5356258517402201</v>
          </cell>
          <cell r="D2009">
            <v>9.5119093986231404E-2</v>
          </cell>
          <cell r="E2009">
            <v>8.6398934579319793</v>
          </cell>
          <cell r="F2009">
            <v>8.3996573945029507</v>
          </cell>
        </row>
        <row r="2010">
          <cell r="A2010" t="str">
            <v>NR_037317</v>
          </cell>
          <cell r="B2010">
            <v>0</v>
          </cell>
          <cell r="C2010">
            <v>0</v>
          </cell>
          <cell r="D2010">
            <v>0</v>
          </cell>
          <cell r="E2010">
            <v>0</v>
          </cell>
          <cell r="F2010">
            <v>0</v>
          </cell>
        </row>
        <row r="2011">
          <cell r="A2011" t="str">
            <v>NM_001000493</v>
          </cell>
          <cell r="B2011">
            <v>0</v>
          </cell>
          <cell r="C2011">
            <v>0</v>
          </cell>
          <cell r="D2011">
            <v>0</v>
          </cell>
          <cell r="E2011">
            <v>0</v>
          </cell>
          <cell r="F2011">
            <v>0</v>
          </cell>
        </row>
        <row r="2012">
          <cell r="A2012" t="str">
            <v>NM_001000059</v>
          </cell>
          <cell r="B2012">
            <v>0</v>
          </cell>
          <cell r="C2012">
            <v>0</v>
          </cell>
          <cell r="D2012">
            <v>0</v>
          </cell>
          <cell r="E2012">
            <v>0</v>
          </cell>
          <cell r="F2012">
            <v>0</v>
          </cell>
        </row>
        <row r="2013">
          <cell r="A2013" t="str">
            <v>NM_001008935</v>
          </cell>
          <cell r="B2013">
            <v>0</v>
          </cell>
          <cell r="C2013">
            <v>0</v>
          </cell>
          <cell r="D2013">
            <v>0</v>
          </cell>
          <cell r="E2013">
            <v>0</v>
          </cell>
          <cell r="F2013">
            <v>0</v>
          </cell>
        </row>
        <row r="2014">
          <cell r="A2014" t="str">
            <v>NM_053578</v>
          </cell>
          <cell r="B2014">
            <v>106.241635742293</v>
          </cell>
          <cell r="C2014">
            <v>278.07071882730298</v>
          </cell>
          <cell r="D2014">
            <v>175.13380003993001</v>
          </cell>
          <cell r="E2014">
            <v>145.90510799250401</v>
          </cell>
          <cell r="F2014">
            <v>413.11664813638902</v>
          </cell>
        </row>
        <row r="2015">
          <cell r="A2015" t="str">
            <v>NM_001013960</v>
          </cell>
          <cell r="B2015">
            <v>7.9293337907606602</v>
          </cell>
          <cell r="C2015">
            <v>9.7631566558638792</v>
          </cell>
          <cell r="D2015">
            <v>8.9560403572410507</v>
          </cell>
          <cell r="E2015">
            <v>8.6741465218926308</v>
          </cell>
          <cell r="F2015">
            <v>15.9078278918987</v>
          </cell>
        </row>
        <row r="2016">
          <cell r="A2016" t="str">
            <v>NM_001003403</v>
          </cell>
          <cell r="B2016">
            <v>33.062899788867803</v>
          </cell>
          <cell r="C2016">
            <v>21.817004677899501</v>
          </cell>
          <cell r="D2016">
            <v>52.728852481368897</v>
          </cell>
          <cell r="E2016">
            <v>40.432783961699798</v>
          </cell>
          <cell r="F2016">
            <v>253.36769442065</v>
          </cell>
        </row>
        <row r="2017">
          <cell r="A2017" t="str">
            <v>NM_022961</v>
          </cell>
          <cell r="B2017">
            <v>9.1439194398751908</v>
          </cell>
          <cell r="C2017">
            <v>3.9801545053443501</v>
          </cell>
          <cell r="D2017">
            <v>5.3329807182635696</v>
          </cell>
          <cell r="E2017">
            <v>6.9547412254361998</v>
          </cell>
          <cell r="F2017">
            <v>5.5300905064775403</v>
          </cell>
        </row>
        <row r="2018">
          <cell r="A2018" t="str">
            <v>NM_001277260</v>
          </cell>
          <cell r="B2018">
            <v>0</v>
          </cell>
          <cell r="C2018">
            <v>4.5442370080329801E-2</v>
          </cell>
          <cell r="D2018">
            <v>0</v>
          </cell>
          <cell r="E2018">
            <v>3.13954458438436E-2</v>
          </cell>
          <cell r="F2018">
            <v>0</v>
          </cell>
        </row>
        <row r="2019">
          <cell r="A2019" t="str">
            <v>NM_001105744</v>
          </cell>
          <cell r="B2019">
            <v>2.8290605270588798</v>
          </cell>
          <cell r="C2019">
            <v>2.8910359295937198</v>
          </cell>
          <cell r="D2019">
            <v>0.26545583292979902</v>
          </cell>
          <cell r="E2019">
            <v>1.7007043427311199</v>
          </cell>
          <cell r="F2019">
            <v>6.5695541743665702</v>
          </cell>
        </row>
        <row r="2020">
          <cell r="A2020" t="str">
            <v>NM_001014270</v>
          </cell>
          <cell r="B2020">
            <v>0</v>
          </cell>
          <cell r="C2020">
            <v>0</v>
          </cell>
          <cell r="D2020">
            <v>0</v>
          </cell>
          <cell r="E2020">
            <v>0</v>
          </cell>
          <cell r="F2020">
            <v>0</v>
          </cell>
        </row>
        <row r="2021">
          <cell r="A2021" t="str">
            <v>NM_022524</v>
          </cell>
          <cell r="B2021">
            <v>21.064065022941399</v>
          </cell>
          <cell r="C2021">
            <v>32.9257159506531</v>
          </cell>
          <cell r="D2021">
            <v>21.451126805174201</v>
          </cell>
          <cell r="E2021">
            <v>10.1764615296452</v>
          </cell>
          <cell r="F2021">
            <v>8.6042926765592096</v>
          </cell>
        </row>
        <row r="2022">
          <cell r="A2022" t="str">
            <v>NM_031987</v>
          </cell>
          <cell r="B2022">
            <v>28.492257471767601</v>
          </cell>
          <cell r="C2022">
            <v>19.697982531692499</v>
          </cell>
          <cell r="D2022">
            <v>22.171137942051999</v>
          </cell>
          <cell r="E2022">
            <v>21.024772777622999</v>
          </cell>
          <cell r="F2022">
            <v>6.4483583958855002</v>
          </cell>
        </row>
        <row r="2023">
          <cell r="A2023" t="str">
            <v>NM_001014223</v>
          </cell>
          <cell r="B2023">
            <v>93.113669199778798</v>
          </cell>
          <cell r="C2023">
            <v>170.201451426929</v>
          </cell>
          <cell r="D2023">
            <v>173.168295688234</v>
          </cell>
          <cell r="E2023">
            <v>100.287787304446</v>
          </cell>
          <cell r="F2023">
            <v>178.19960479682899</v>
          </cell>
        </row>
        <row r="2024">
          <cell r="A2024" t="str">
            <v>NM_001005893</v>
          </cell>
          <cell r="B2024">
            <v>4.9182050600297904</v>
          </cell>
          <cell r="C2024">
            <v>2.3214025211153699</v>
          </cell>
          <cell r="D2024">
            <v>15.9010916227413</v>
          </cell>
          <cell r="E2024">
            <v>0.81023527189948197</v>
          </cell>
          <cell r="F2024">
            <v>1.69410811585334</v>
          </cell>
        </row>
        <row r="2025">
          <cell r="A2025" t="str">
            <v>NM_001270389</v>
          </cell>
          <cell r="B2025">
            <v>0</v>
          </cell>
          <cell r="C2025">
            <v>0</v>
          </cell>
          <cell r="D2025">
            <v>0</v>
          </cell>
          <cell r="E2025">
            <v>0</v>
          </cell>
          <cell r="F2025">
            <v>0</v>
          </cell>
        </row>
        <row r="2026">
          <cell r="A2026" t="str">
            <v>NM_001108170</v>
          </cell>
          <cell r="B2026">
            <v>0</v>
          </cell>
          <cell r="C2026">
            <v>1.9968057352687001</v>
          </cell>
          <cell r="D2026">
            <v>7.3785989817297297E-3</v>
          </cell>
          <cell r="E2026">
            <v>0.834212202583547</v>
          </cell>
          <cell r="F2026">
            <v>0</v>
          </cell>
        </row>
        <row r="2027">
          <cell r="A2027" t="str">
            <v>NM_001000775</v>
          </cell>
          <cell r="B2027">
            <v>0</v>
          </cell>
          <cell r="C2027">
            <v>0</v>
          </cell>
          <cell r="D2027">
            <v>0</v>
          </cell>
          <cell r="E2027">
            <v>0</v>
          </cell>
          <cell r="F2027">
            <v>0</v>
          </cell>
        </row>
        <row r="2028">
          <cell r="A2028" t="str">
            <v>NR_037324</v>
          </cell>
          <cell r="B2028">
            <v>0</v>
          </cell>
          <cell r="C2028">
            <v>0</v>
          </cell>
          <cell r="D2028">
            <v>0</v>
          </cell>
          <cell r="E2028">
            <v>0</v>
          </cell>
          <cell r="F2028">
            <v>7.2225872181550799E-2</v>
          </cell>
        </row>
        <row r="2029">
          <cell r="A2029" t="str">
            <v>NM_001191841</v>
          </cell>
          <cell r="B2029">
            <v>0</v>
          </cell>
          <cell r="C2029">
            <v>0</v>
          </cell>
          <cell r="D2029">
            <v>0</v>
          </cell>
          <cell r="E2029">
            <v>4.7193176227262698E-2</v>
          </cell>
          <cell r="F2029">
            <v>0</v>
          </cell>
        </row>
        <row r="2030">
          <cell r="A2030" t="str">
            <v>NM_001109620</v>
          </cell>
          <cell r="B2030">
            <v>29.633909942876201</v>
          </cell>
          <cell r="C2030">
            <v>47.127491184611699</v>
          </cell>
          <cell r="D2030">
            <v>28.6779026720396</v>
          </cell>
          <cell r="E2030">
            <v>23.6041796795868</v>
          </cell>
          <cell r="F2030">
            <v>48.081715914283599</v>
          </cell>
        </row>
        <row r="2031">
          <cell r="A2031" t="str">
            <v>NM_001107497</v>
          </cell>
          <cell r="B2031">
            <v>9.3873654983873998</v>
          </cell>
          <cell r="C2031">
            <v>15.098619089314401</v>
          </cell>
          <cell r="D2031">
            <v>11.0047762073355</v>
          </cell>
          <cell r="E2031">
            <v>27.519729417113702</v>
          </cell>
          <cell r="F2031">
            <v>24.187691317633799</v>
          </cell>
        </row>
        <row r="2032">
          <cell r="A2032" t="str">
            <v>NM_001192018</v>
          </cell>
          <cell r="B2032">
            <v>1.7876617462234901</v>
          </cell>
          <cell r="C2032">
            <v>2.09754059143724</v>
          </cell>
          <cell r="D2032">
            <v>2.4536927644586402E-2</v>
          </cell>
          <cell r="E2032">
            <v>0.823950433642615</v>
          </cell>
          <cell r="F2032">
            <v>0.236556296961593</v>
          </cell>
        </row>
        <row r="2033">
          <cell r="A2033" t="str">
            <v>NM_001017459</v>
          </cell>
          <cell r="B2033">
            <v>8.1779101785945301</v>
          </cell>
          <cell r="C2033">
            <v>9.3745188125994598</v>
          </cell>
          <cell r="D2033">
            <v>13.4893023701781</v>
          </cell>
          <cell r="E2033">
            <v>10.6265523051964</v>
          </cell>
          <cell r="F2033">
            <v>13.849764437208901</v>
          </cell>
        </row>
        <row r="2034">
          <cell r="A2034" t="str">
            <v>NM_013188</v>
          </cell>
          <cell r="B2034">
            <v>19.6612438870321</v>
          </cell>
          <cell r="C2034">
            <v>24.645109334088801</v>
          </cell>
          <cell r="D2034">
            <v>5.7393451043750296</v>
          </cell>
          <cell r="E2034">
            <v>20.077542234419202</v>
          </cell>
          <cell r="F2034">
            <v>19.230428644859099</v>
          </cell>
        </row>
        <row r="2035">
          <cell r="A2035" t="str">
            <v>NM_001014036</v>
          </cell>
          <cell r="B2035">
            <v>13.096987880367299</v>
          </cell>
          <cell r="C2035">
            <v>4.14924603661715</v>
          </cell>
          <cell r="D2035">
            <v>1.77682571181851</v>
          </cell>
          <cell r="E2035">
            <v>9.9497037080231792</v>
          </cell>
          <cell r="F2035">
            <v>8.0307813527051195</v>
          </cell>
        </row>
        <row r="2036">
          <cell r="A2036" t="str">
            <v>NM_001191743</v>
          </cell>
          <cell r="B2036">
            <v>6.6401847732323001</v>
          </cell>
          <cell r="C2036">
            <v>4.3673090667754098</v>
          </cell>
          <cell r="D2036">
            <v>1.6507241988029699</v>
          </cell>
          <cell r="E2036">
            <v>3.53701750773511</v>
          </cell>
          <cell r="F2036">
            <v>2.0984572483391202</v>
          </cell>
        </row>
        <row r="2037">
          <cell r="A2037" t="str">
            <v>NM_001103352</v>
          </cell>
          <cell r="B2037">
            <v>17.116245598164799</v>
          </cell>
          <cell r="C2037">
            <v>11.485149647081901</v>
          </cell>
          <cell r="D2037">
            <v>22.747117194518701</v>
          </cell>
          <cell r="E2037">
            <v>13.8515434274693</v>
          </cell>
          <cell r="F2037">
            <v>23.660436595887401</v>
          </cell>
        </row>
        <row r="2038">
          <cell r="A2038" t="str">
            <v>NM_181373</v>
          </cell>
          <cell r="B2038">
            <v>0</v>
          </cell>
          <cell r="C2038">
            <v>0</v>
          </cell>
          <cell r="D2038">
            <v>0</v>
          </cell>
          <cell r="E2038">
            <v>0</v>
          </cell>
          <cell r="F2038">
            <v>0</v>
          </cell>
        </row>
        <row r="2039">
          <cell r="A2039" t="str">
            <v>NM_001109120</v>
          </cell>
          <cell r="B2039">
            <v>2.3531503272511101</v>
          </cell>
          <cell r="C2039">
            <v>1.56036408029675</v>
          </cell>
          <cell r="D2039">
            <v>6.9368450202534797</v>
          </cell>
          <cell r="E2039">
            <v>3.5451696844578899</v>
          </cell>
          <cell r="F2039">
            <v>3.6530487969797698</v>
          </cell>
        </row>
        <row r="2040">
          <cell r="A2040" t="str">
            <v>NM_001000161</v>
          </cell>
          <cell r="B2040">
            <v>0</v>
          </cell>
          <cell r="C2040">
            <v>0</v>
          </cell>
          <cell r="D2040">
            <v>0</v>
          </cell>
          <cell r="E2040">
            <v>0</v>
          </cell>
          <cell r="F2040">
            <v>0</v>
          </cell>
        </row>
        <row r="2041">
          <cell r="A2041" t="str">
            <v>NM_001007751</v>
          </cell>
          <cell r="B2041">
            <v>4.9334635117466101</v>
          </cell>
          <cell r="C2041">
            <v>14.520992871064299</v>
          </cell>
          <cell r="D2041">
            <v>8.6872590293545606</v>
          </cell>
          <cell r="E2041">
            <v>9.9431218897858908</v>
          </cell>
          <cell r="F2041">
            <v>12.6606380479006</v>
          </cell>
        </row>
        <row r="2042">
          <cell r="A2042" t="str">
            <v>NM_001007715</v>
          </cell>
          <cell r="B2042">
            <v>13.1950644194566</v>
          </cell>
          <cell r="C2042">
            <v>1.2521050360053301</v>
          </cell>
          <cell r="D2042">
            <v>0.44246338283125503</v>
          </cell>
          <cell r="E2042">
            <v>5.50961102252049</v>
          </cell>
          <cell r="F2042">
            <v>3.7321386421974099</v>
          </cell>
        </row>
        <row r="2043">
          <cell r="A2043" t="str">
            <v>NM_001109510</v>
          </cell>
          <cell r="B2043">
            <v>2.8066462109883901</v>
          </cell>
          <cell r="C2043">
            <v>0.47589467709723399</v>
          </cell>
          <cell r="D2043">
            <v>0</v>
          </cell>
          <cell r="E2043">
            <v>0.37667024140400901</v>
          </cell>
          <cell r="F2043">
            <v>0.74738076431343903</v>
          </cell>
        </row>
        <row r="2044">
          <cell r="A2044" t="str">
            <v>NM_001014198</v>
          </cell>
          <cell r="B2044">
            <v>40.3426741271157</v>
          </cell>
          <cell r="C2044">
            <v>18.5351465873152</v>
          </cell>
          <cell r="D2044">
            <v>27.3605373950558</v>
          </cell>
          <cell r="E2044">
            <v>29.249194957720199</v>
          </cell>
          <cell r="F2044">
            <v>12.362443517414</v>
          </cell>
        </row>
        <row r="2045">
          <cell r="A2045" t="str">
            <v>NM_001012152</v>
          </cell>
          <cell r="B2045">
            <v>11.4524910606041</v>
          </cell>
          <cell r="C2045">
            <v>12.796535377565499</v>
          </cell>
          <cell r="D2045">
            <v>6.6686730132444998</v>
          </cell>
          <cell r="E2045">
            <v>11.6746575905598</v>
          </cell>
          <cell r="F2045">
            <v>10.165927613583801</v>
          </cell>
        </row>
        <row r="2046">
          <cell r="A2046" t="str">
            <v>NM_001191667</v>
          </cell>
          <cell r="B2046">
            <v>2.85383661174065</v>
          </cell>
          <cell r="C2046">
            <v>2.71837832774222</v>
          </cell>
          <cell r="D2046">
            <v>1.21766733525418</v>
          </cell>
          <cell r="E2046">
            <v>2.3913061154684501</v>
          </cell>
          <cell r="F2046">
            <v>3.2850518301518101</v>
          </cell>
        </row>
        <row r="2047">
          <cell r="A2047" t="str">
            <v>NM_052804</v>
          </cell>
          <cell r="B2047">
            <v>6.9375388786174597</v>
          </cell>
          <cell r="C2047">
            <v>3.8791910121186399</v>
          </cell>
          <cell r="D2047">
            <v>1.3560882523687201</v>
          </cell>
          <cell r="E2047">
            <v>7.4251240727105898</v>
          </cell>
          <cell r="F2047">
            <v>0.57422239586954804</v>
          </cell>
        </row>
        <row r="2048">
          <cell r="A2048" t="str">
            <v>NM_053969</v>
          </cell>
          <cell r="B2048">
            <v>86.455129309064205</v>
          </cell>
          <cell r="C2048">
            <v>145.563029043119</v>
          </cell>
          <cell r="D2048">
            <v>115.543873720712</v>
          </cell>
          <cell r="E2048">
            <v>77.989249826106899</v>
          </cell>
          <cell r="F2048">
            <v>110.810254787706</v>
          </cell>
        </row>
        <row r="2049">
          <cell r="A2049" t="str">
            <v>NM_001107158</v>
          </cell>
          <cell r="B2049">
            <v>12.787464880795</v>
          </cell>
          <cell r="C2049">
            <v>6.6662835741280499</v>
          </cell>
          <cell r="D2049">
            <v>5.0465702344253298</v>
          </cell>
          <cell r="E2049">
            <v>8.2434594279544395</v>
          </cell>
          <cell r="F2049">
            <v>20.3052151271105</v>
          </cell>
        </row>
        <row r="2050">
          <cell r="A2050" t="str">
            <v>NM_001100582</v>
          </cell>
          <cell r="B2050">
            <v>10.051918512468299</v>
          </cell>
          <cell r="C2050">
            <v>7.19927581288671</v>
          </cell>
          <cell r="D2050">
            <v>9.6939365779623596</v>
          </cell>
          <cell r="E2050">
            <v>5.7106419419856698</v>
          </cell>
          <cell r="F2050">
            <v>3.8169664515456501</v>
          </cell>
        </row>
        <row r="2051">
          <cell r="A2051" t="str">
            <v>NM_013052</v>
          </cell>
          <cell r="B2051">
            <v>90.947596031356397</v>
          </cell>
          <cell r="C2051">
            <v>159.31928108042001</v>
          </cell>
          <cell r="D2051">
            <v>218.12091643073799</v>
          </cell>
          <cell r="E2051">
            <v>96.152116858254303</v>
          </cell>
          <cell r="F2051">
            <v>134.297768736374</v>
          </cell>
        </row>
        <row r="2052">
          <cell r="A2052" t="str">
            <v>NM_181822</v>
          </cell>
          <cell r="B2052">
            <v>0.69027627144155801</v>
          </cell>
          <cell r="C2052">
            <v>0</v>
          </cell>
          <cell r="D2052">
            <v>0</v>
          </cell>
          <cell r="E2052">
            <v>0.45130953400525098</v>
          </cell>
          <cell r="F2052">
            <v>0.95849751207599798</v>
          </cell>
        </row>
        <row r="2053">
          <cell r="A2053" t="str">
            <v>NM_001000304</v>
          </cell>
          <cell r="B2053">
            <v>0</v>
          </cell>
          <cell r="C2053">
            <v>0</v>
          </cell>
          <cell r="D2053">
            <v>0</v>
          </cell>
          <cell r="E2053">
            <v>0</v>
          </cell>
          <cell r="F2053">
            <v>0</v>
          </cell>
        </row>
        <row r="2054">
          <cell r="A2054" t="str">
            <v>NM_001134425</v>
          </cell>
          <cell r="B2054">
            <v>3.5697144323120602</v>
          </cell>
          <cell r="C2054">
            <v>10.4517451184759</v>
          </cell>
          <cell r="D2054">
            <v>5.4994922641407102</v>
          </cell>
          <cell r="E2054">
            <v>3.2719941215380701</v>
          </cell>
          <cell r="F2054">
            <v>16.924327498941899</v>
          </cell>
        </row>
        <row r="2055">
          <cell r="A2055" t="str">
            <v>NM_001012010</v>
          </cell>
          <cell r="B2055">
            <v>1.02338335286861</v>
          </cell>
          <cell r="C2055">
            <v>2.1283722313134099</v>
          </cell>
          <cell r="D2055">
            <v>1.8557929357313701</v>
          </cell>
          <cell r="E2055">
            <v>0.61949942245441303</v>
          </cell>
          <cell r="F2055">
            <v>0.28980070452970103</v>
          </cell>
        </row>
        <row r="2056">
          <cell r="A2056" t="str">
            <v>NM_001000110</v>
          </cell>
          <cell r="B2056">
            <v>0</v>
          </cell>
          <cell r="C2056">
            <v>0</v>
          </cell>
          <cell r="D2056">
            <v>0</v>
          </cell>
          <cell r="E2056">
            <v>0</v>
          </cell>
          <cell r="F2056">
            <v>0</v>
          </cell>
        </row>
        <row r="2057">
          <cell r="A2057" t="str">
            <v>NM_001000181</v>
          </cell>
          <cell r="B2057">
            <v>0</v>
          </cell>
          <cell r="C2057">
            <v>0</v>
          </cell>
          <cell r="D2057">
            <v>0</v>
          </cell>
          <cell r="E2057">
            <v>0</v>
          </cell>
          <cell r="F2057">
            <v>0</v>
          </cell>
        </row>
        <row r="2058">
          <cell r="A2058" t="str">
            <v>NM_001001002</v>
          </cell>
          <cell r="B2058">
            <v>0</v>
          </cell>
          <cell r="C2058">
            <v>0</v>
          </cell>
          <cell r="D2058">
            <v>0</v>
          </cell>
          <cell r="E2058">
            <v>0</v>
          </cell>
          <cell r="F2058">
            <v>0</v>
          </cell>
        </row>
        <row r="2059">
          <cell r="A2059" t="str">
            <v>NM_019258</v>
          </cell>
          <cell r="B2059">
            <v>0</v>
          </cell>
          <cell r="C2059">
            <v>0</v>
          </cell>
          <cell r="D2059">
            <v>0</v>
          </cell>
          <cell r="E2059">
            <v>0</v>
          </cell>
          <cell r="F2059">
            <v>0</v>
          </cell>
        </row>
        <row r="2060">
          <cell r="A2060" t="str">
            <v>NM_001047948</v>
          </cell>
          <cell r="B2060">
            <v>0</v>
          </cell>
          <cell r="C2060">
            <v>0</v>
          </cell>
          <cell r="D2060">
            <v>0</v>
          </cell>
          <cell r="E2060">
            <v>0</v>
          </cell>
          <cell r="F2060">
            <v>0</v>
          </cell>
        </row>
        <row r="2061">
          <cell r="A2061" t="str">
            <v>NM_001191702</v>
          </cell>
          <cell r="B2061">
            <v>0</v>
          </cell>
          <cell r="C2061">
            <v>0</v>
          </cell>
          <cell r="D2061">
            <v>0</v>
          </cell>
          <cell r="E2061">
            <v>0</v>
          </cell>
          <cell r="F2061">
            <v>0</v>
          </cell>
        </row>
        <row r="2062">
          <cell r="A2062" t="str">
            <v>NM_001039001</v>
          </cell>
          <cell r="B2062">
            <v>72.561011246391999</v>
          </cell>
          <cell r="C2062">
            <v>36.120405991680101</v>
          </cell>
          <cell r="D2062">
            <v>48.288668223640798</v>
          </cell>
          <cell r="E2062">
            <v>27.451892119759801</v>
          </cell>
          <cell r="F2062">
            <v>41.376048067850697</v>
          </cell>
        </row>
        <row r="2063">
          <cell r="A2063" t="str">
            <v>NM_001004070</v>
          </cell>
          <cell r="B2063">
            <v>18.075300249231201</v>
          </cell>
          <cell r="C2063">
            <v>22.807103831817201</v>
          </cell>
          <cell r="D2063">
            <v>20.682916888449299</v>
          </cell>
          <cell r="E2063">
            <v>16.768517291227202</v>
          </cell>
          <cell r="F2063">
            <v>21.6921919147869</v>
          </cell>
        </row>
        <row r="2064">
          <cell r="A2064" t="str">
            <v>NM_001134598</v>
          </cell>
          <cell r="B2064">
            <v>0</v>
          </cell>
          <cell r="C2064">
            <v>0</v>
          </cell>
          <cell r="D2064">
            <v>0</v>
          </cell>
          <cell r="E2064">
            <v>0</v>
          </cell>
          <cell r="F2064">
            <v>0</v>
          </cell>
        </row>
        <row r="2065">
          <cell r="A2065" t="str">
            <v>NM_001037158</v>
          </cell>
          <cell r="B2065">
            <v>34.004117057342803</v>
          </cell>
          <cell r="C2065">
            <v>25.2616360372336</v>
          </cell>
          <cell r="D2065">
            <v>25.740663664731901</v>
          </cell>
          <cell r="E2065">
            <v>36.9388235660684</v>
          </cell>
          <cell r="F2065">
            <v>40.337433056311298</v>
          </cell>
        </row>
        <row r="2066">
          <cell r="A2066" t="str">
            <v>NM_001109304</v>
          </cell>
          <cell r="B2066">
            <v>0</v>
          </cell>
          <cell r="C2066">
            <v>0</v>
          </cell>
          <cell r="D2066">
            <v>0</v>
          </cell>
          <cell r="E2066">
            <v>0</v>
          </cell>
          <cell r="F2066">
            <v>0</v>
          </cell>
        </row>
        <row r="2067">
          <cell r="A2067" t="str">
            <v>NM_001108934</v>
          </cell>
          <cell r="B2067">
            <v>0.72415582223680697</v>
          </cell>
          <cell r="C2067">
            <v>1.82241585410163</v>
          </cell>
          <cell r="D2067">
            <v>8.4242585621474395E-2</v>
          </cell>
          <cell r="E2067">
            <v>2.8593290116330601</v>
          </cell>
          <cell r="F2067">
            <v>1.47873774834382</v>
          </cell>
        </row>
        <row r="2068">
          <cell r="A2068" t="str">
            <v>NM_001024740</v>
          </cell>
          <cell r="B2068">
            <v>0</v>
          </cell>
          <cell r="C2068">
            <v>0</v>
          </cell>
          <cell r="D2068">
            <v>0.64853487208951699</v>
          </cell>
          <cell r="E2068">
            <v>0</v>
          </cell>
          <cell r="F2068">
            <v>0</v>
          </cell>
        </row>
        <row r="2069">
          <cell r="A2069" t="str">
            <v>NM_001008807</v>
          </cell>
          <cell r="B2069">
            <v>0</v>
          </cell>
          <cell r="C2069">
            <v>0</v>
          </cell>
          <cell r="D2069">
            <v>0</v>
          </cell>
          <cell r="E2069">
            <v>0</v>
          </cell>
          <cell r="F2069">
            <v>0</v>
          </cell>
        </row>
        <row r="2070">
          <cell r="A2070" t="str">
            <v>NM_001012017</v>
          </cell>
          <cell r="B2070">
            <v>5.1085130329288599</v>
          </cell>
          <cell r="C2070">
            <v>6.1037498430885497</v>
          </cell>
          <cell r="D2070">
            <v>4.1706630334975996</v>
          </cell>
          <cell r="E2070">
            <v>6.5318097853985302</v>
          </cell>
          <cell r="F2070">
            <v>9.06823829560782</v>
          </cell>
        </row>
        <row r="2071">
          <cell r="A2071" t="str">
            <v>NR_031791</v>
          </cell>
          <cell r="B2071">
            <v>6.9363117507856904</v>
          </cell>
          <cell r="C2071">
            <v>9.3251251001740698</v>
          </cell>
          <cell r="D2071">
            <v>0.223534547322609</v>
          </cell>
          <cell r="E2071">
            <v>1.02598588261567</v>
          </cell>
          <cell r="F2071">
            <v>0</v>
          </cell>
        </row>
        <row r="2072">
          <cell r="A2072" t="str">
            <v>NM_013073</v>
          </cell>
          <cell r="B2072">
            <v>49.698045953850396</v>
          </cell>
          <cell r="C2072">
            <v>35.962004348543203</v>
          </cell>
          <cell r="D2072">
            <v>42.317216495050999</v>
          </cell>
          <cell r="E2072">
            <v>31.071963393977398</v>
          </cell>
          <cell r="F2072">
            <v>35.2106289899058</v>
          </cell>
        </row>
        <row r="2073">
          <cell r="A2073" t="str">
            <v>NM_001013068</v>
          </cell>
          <cell r="B2073">
            <v>10.853884035693699</v>
          </cell>
          <cell r="C2073">
            <v>14.7595839212799</v>
          </cell>
          <cell r="D2073">
            <v>11.7038805538948</v>
          </cell>
          <cell r="E2073">
            <v>17.945290962310501</v>
          </cell>
          <cell r="F2073">
            <v>55.132262744334803</v>
          </cell>
        </row>
        <row r="2074">
          <cell r="A2074" t="str">
            <v>NM_001033698</v>
          </cell>
          <cell r="B2074">
            <v>1.41484815174585</v>
          </cell>
          <cell r="C2074">
            <v>5.9521099896595198</v>
          </cell>
          <cell r="D2074">
            <v>1.2601472817952399</v>
          </cell>
          <cell r="E2074">
            <v>1.82460591217858</v>
          </cell>
          <cell r="F2074">
            <v>1.07964279833656</v>
          </cell>
        </row>
        <row r="2075">
          <cell r="A2075" t="str">
            <v>NM_012849</v>
          </cell>
          <cell r="B2075">
            <v>0</v>
          </cell>
          <cell r="C2075">
            <v>0</v>
          </cell>
          <cell r="D2075">
            <v>0</v>
          </cell>
          <cell r="E2075">
            <v>0</v>
          </cell>
          <cell r="F2075">
            <v>0</v>
          </cell>
        </row>
        <row r="2076">
          <cell r="A2076" t="str">
            <v>NM_001100683</v>
          </cell>
          <cell r="B2076">
            <v>1.0064601759962699</v>
          </cell>
          <cell r="C2076">
            <v>5.9934940835350003</v>
          </cell>
          <cell r="D2076">
            <v>3.89554033069565</v>
          </cell>
          <cell r="E2076">
            <v>0.60456849395825396</v>
          </cell>
          <cell r="F2076">
            <v>5.0472740359216202</v>
          </cell>
        </row>
        <row r="2077">
          <cell r="A2077" t="str">
            <v>NM_001000453</v>
          </cell>
          <cell r="B2077">
            <v>0</v>
          </cell>
          <cell r="C2077">
            <v>0</v>
          </cell>
          <cell r="D2077">
            <v>0</v>
          </cell>
          <cell r="E2077">
            <v>0</v>
          </cell>
          <cell r="F2077">
            <v>0</v>
          </cell>
        </row>
        <row r="2078">
          <cell r="A2078" t="str">
            <v>NM_053740</v>
          </cell>
          <cell r="B2078">
            <v>10.7954341801982</v>
          </cell>
          <cell r="C2078">
            <v>3.1513076039141401</v>
          </cell>
          <cell r="D2078">
            <v>2.3366870662911201</v>
          </cell>
          <cell r="E2078">
            <v>9.4273077466196504</v>
          </cell>
          <cell r="F2078">
            <v>1.89163803845195</v>
          </cell>
        </row>
        <row r="2079">
          <cell r="A2079" t="str">
            <v>NM_182738</v>
          </cell>
          <cell r="B2079">
            <v>0</v>
          </cell>
          <cell r="C2079">
            <v>0</v>
          </cell>
          <cell r="D2079">
            <v>0</v>
          </cell>
          <cell r="E2079">
            <v>0.77205152987061898</v>
          </cell>
          <cell r="F2079">
            <v>0.37554584582184702</v>
          </cell>
        </row>
        <row r="2080">
          <cell r="A2080" t="str">
            <v>NM_053797</v>
          </cell>
          <cell r="B2080">
            <v>6.57400964947949</v>
          </cell>
          <cell r="C2080">
            <v>3.07496471908311</v>
          </cell>
          <cell r="D2080">
            <v>5.6714601287658004</v>
          </cell>
          <cell r="E2080">
            <v>7.2353916988569997</v>
          </cell>
          <cell r="F2080">
            <v>6.8320365773775302</v>
          </cell>
        </row>
        <row r="2081">
          <cell r="A2081" t="str">
            <v>NM_001107319</v>
          </cell>
          <cell r="B2081">
            <v>6.2831721294301104E-2</v>
          </cell>
          <cell r="C2081">
            <v>0</v>
          </cell>
          <cell r="D2081">
            <v>0</v>
          </cell>
          <cell r="E2081">
            <v>6.7896124584860801E-2</v>
          </cell>
          <cell r="F2081">
            <v>0</v>
          </cell>
        </row>
        <row r="2082">
          <cell r="A2082" t="str">
            <v>NM_001109667</v>
          </cell>
          <cell r="B2082">
            <v>16.420637724372099</v>
          </cell>
          <cell r="C2082">
            <v>25.135244658462</v>
          </cell>
          <cell r="D2082">
            <v>8.4217665578759693</v>
          </cell>
          <cell r="E2082">
            <v>12.786250705665299</v>
          </cell>
          <cell r="F2082">
            <v>24.1739921941695</v>
          </cell>
        </row>
        <row r="2083">
          <cell r="A2083" t="str">
            <v>NM_012495</v>
          </cell>
          <cell r="B2083">
            <v>421.10250160669102</v>
          </cell>
          <cell r="C2083">
            <v>691.33872476328202</v>
          </cell>
          <cell r="D2083">
            <v>660.97371214589805</v>
          </cell>
          <cell r="E2083">
            <v>304.07497410408899</v>
          </cell>
          <cell r="F2083">
            <v>392.96381597486601</v>
          </cell>
        </row>
        <row r="2084">
          <cell r="A2084" t="str">
            <v>NM_012540</v>
          </cell>
          <cell r="B2084">
            <v>0</v>
          </cell>
          <cell r="C2084">
            <v>0</v>
          </cell>
          <cell r="D2084">
            <v>0</v>
          </cell>
          <cell r="E2084">
            <v>0</v>
          </cell>
          <cell r="F2084">
            <v>6.5735210627950701E-3</v>
          </cell>
        </row>
        <row r="2085">
          <cell r="A2085" t="str">
            <v>NM_001033963</v>
          </cell>
          <cell r="B2085">
            <v>7.7746179610413098</v>
          </cell>
          <cell r="C2085">
            <v>5.4247567869624804</v>
          </cell>
          <cell r="D2085">
            <v>1.8144932829808</v>
          </cell>
          <cell r="E2085">
            <v>10.4547808113511</v>
          </cell>
          <cell r="F2085">
            <v>3.6105712058750901</v>
          </cell>
        </row>
        <row r="2086">
          <cell r="A2086" t="str">
            <v>NM_001190346</v>
          </cell>
          <cell r="B2086">
            <v>5.83724998700774E-2</v>
          </cell>
          <cell r="C2086">
            <v>1.20837640787602E-2</v>
          </cell>
          <cell r="D2086">
            <v>0</v>
          </cell>
          <cell r="E2086">
            <v>0</v>
          </cell>
          <cell r="F2086">
            <v>3.2733488317318697E-2</v>
          </cell>
        </row>
        <row r="2087">
          <cell r="A2087" t="str">
            <v>NM_053568</v>
          </cell>
          <cell r="B2087">
            <v>33.7561789655648</v>
          </cell>
          <cell r="C2087">
            <v>20.372141377494302</v>
          </cell>
          <cell r="D2087">
            <v>21.3687179546721</v>
          </cell>
          <cell r="E2087">
            <v>21.933789802477001</v>
          </cell>
          <cell r="F2087">
            <v>21.903228153930002</v>
          </cell>
        </row>
        <row r="2088">
          <cell r="A2088" t="str">
            <v>NM_001109574</v>
          </cell>
          <cell r="B2088">
            <v>1.0404389597157999</v>
          </cell>
          <cell r="C2088">
            <v>7.3011040028800794E-2</v>
          </cell>
          <cell r="D2088">
            <v>0</v>
          </cell>
          <cell r="E2088">
            <v>2.0782195767079399</v>
          </cell>
          <cell r="F2088">
            <v>5.0857270944405598E-2</v>
          </cell>
        </row>
        <row r="2089">
          <cell r="A2089" t="str">
            <v>NR_031932</v>
          </cell>
          <cell r="B2089">
            <v>0</v>
          </cell>
          <cell r="C2089">
            <v>0</v>
          </cell>
          <cell r="D2089">
            <v>0</v>
          </cell>
          <cell r="E2089">
            <v>0</v>
          </cell>
          <cell r="F2089">
            <v>0</v>
          </cell>
        </row>
        <row r="2090">
          <cell r="A2090" t="str">
            <v>NM_001008849</v>
          </cell>
          <cell r="B2090">
            <v>5.2335929151805897E-2</v>
          </cell>
          <cell r="C2090">
            <v>0.108341260374445</v>
          </cell>
          <cell r="D2090">
            <v>0</v>
          </cell>
          <cell r="E2090">
            <v>0.134732407224982</v>
          </cell>
          <cell r="F2090">
            <v>0</v>
          </cell>
        </row>
        <row r="2091">
          <cell r="A2091" t="str">
            <v>NM_001098724</v>
          </cell>
          <cell r="B2091">
            <v>0</v>
          </cell>
          <cell r="C2091">
            <v>0.150490965850443</v>
          </cell>
          <cell r="D2091">
            <v>0.102692099210432</v>
          </cell>
          <cell r="E2091">
            <v>0.73646784487587602</v>
          </cell>
          <cell r="F2091">
            <v>0.75708700800582196</v>
          </cell>
        </row>
        <row r="2092">
          <cell r="A2092" t="str">
            <v>NM_001025415</v>
          </cell>
          <cell r="B2092">
            <v>28.958982497190998</v>
          </cell>
          <cell r="C2092">
            <v>29.287486842800401</v>
          </cell>
          <cell r="D2092">
            <v>33.634486913720103</v>
          </cell>
          <cell r="E2092">
            <v>21.2937288935133</v>
          </cell>
          <cell r="F2092">
            <v>141.945923075358</v>
          </cell>
        </row>
        <row r="2093">
          <cell r="A2093" t="str">
            <v>NM_001039027</v>
          </cell>
          <cell r="B2093">
            <v>32.663285695447399</v>
          </cell>
          <cell r="C2093">
            <v>28.825690659200699</v>
          </cell>
          <cell r="D2093">
            <v>56.293063155156901</v>
          </cell>
          <cell r="E2093">
            <v>26.521636870691601</v>
          </cell>
          <cell r="F2093">
            <v>37.708820521850797</v>
          </cell>
        </row>
        <row r="2094">
          <cell r="A2094" t="str">
            <v>NM_001191941</v>
          </cell>
          <cell r="B2094">
            <v>4.2355084127975697</v>
          </cell>
          <cell r="C2094">
            <v>4.8769240108557401</v>
          </cell>
          <cell r="D2094">
            <v>2.4059322531723701</v>
          </cell>
          <cell r="E2094">
            <v>6.0237830477582301</v>
          </cell>
          <cell r="F2094">
            <v>4.8045987569115702</v>
          </cell>
        </row>
        <row r="2095">
          <cell r="A2095" t="str">
            <v>NM_031851</v>
          </cell>
          <cell r="B2095">
            <v>23.612146401703001</v>
          </cell>
          <cell r="C2095">
            <v>37.519239237152398</v>
          </cell>
          <cell r="D2095">
            <v>16.402625536385202</v>
          </cell>
          <cell r="E2095">
            <v>19.529394380590901</v>
          </cell>
          <cell r="F2095">
            <v>14.781411221017301</v>
          </cell>
        </row>
        <row r="2096">
          <cell r="A2096" t="str">
            <v>NM_001103363</v>
          </cell>
          <cell r="B2096">
            <v>0</v>
          </cell>
          <cell r="C2096">
            <v>0</v>
          </cell>
          <cell r="D2096">
            <v>0</v>
          </cell>
          <cell r="E2096">
            <v>0</v>
          </cell>
          <cell r="F2096">
            <v>0</v>
          </cell>
        </row>
        <row r="2097">
          <cell r="A2097" t="str">
            <v>NM_013145</v>
          </cell>
          <cell r="B2097">
            <v>7.5227787225139799</v>
          </cell>
          <cell r="C2097">
            <v>3.4095756414324798</v>
          </cell>
          <cell r="D2097">
            <v>12.4412430903343</v>
          </cell>
          <cell r="E2097">
            <v>4.3875748759073003</v>
          </cell>
          <cell r="F2097">
            <v>3.3473024036077099</v>
          </cell>
        </row>
        <row r="2098">
          <cell r="A2098" t="str">
            <v>NM_001014012</v>
          </cell>
          <cell r="B2098">
            <v>2.3462410368784199</v>
          </cell>
          <cell r="C2098">
            <v>5.2138224216794402</v>
          </cell>
          <cell r="D2098">
            <v>4.3086034590139297</v>
          </cell>
          <cell r="E2098">
            <v>7.3960515123502697</v>
          </cell>
          <cell r="F2098">
            <v>7.8558368466721804</v>
          </cell>
        </row>
        <row r="2099">
          <cell r="A2099" t="str">
            <v>NM_053363</v>
          </cell>
          <cell r="B2099">
            <v>3.1246177494073</v>
          </cell>
          <cell r="C2099">
            <v>3.4372056224921699</v>
          </cell>
          <cell r="D2099">
            <v>3.6296406320291799</v>
          </cell>
          <cell r="E2099">
            <v>4.2692775974589097</v>
          </cell>
          <cell r="F2099">
            <v>4.6433407372302797</v>
          </cell>
        </row>
        <row r="2100">
          <cell r="A2100" t="str">
            <v>NM_012547</v>
          </cell>
          <cell r="B2100">
            <v>0</v>
          </cell>
          <cell r="C2100">
            <v>0</v>
          </cell>
          <cell r="D2100">
            <v>0</v>
          </cell>
          <cell r="E2100">
            <v>0</v>
          </cell>
          <cell r="F2100">
            <v>0</v>
          </cell>
        </row>
        <row r="2101">
          <cell r="A2101" t="str">
            <v>NM_001107939</v>
          </cell>
          <cell r="B2101">
            <v>4.8900936536555202E-3</v>
          </cell>
          <cell r="C2101">
            <v>0</v>
          </cell>
          <cell r="D2101">
            <v>0</v>
          </cell>
          <cell r="E2101">
            <v>0.184637847640435</v>
          </cell>
          <cell r="F2101">
            <v>0</v>
          </cell>
        </row>
        <row r="2102">
          <cell r="A2102" t="str">
            <v>NM_001109665</v>
          </cell>
          <cell r="B2102">
            <v>11.6739417135301</v>
          </cell>
          <cell r="C2102">
            <v>23.491875437433301</v>
          </cell>
          <cell r="D2102">
            <v>14.914067473018999</v>
          </cell>
          <cell r="E2102">
            <v>10.478559281148801</v>
          </cell>
          <cell r="F2102">
            <v>8.2516604755230301</v>
          </cell>
        </row>
        <row r="2103">
          <cell r="A2103" t="str">
            <v>NM_001108535</v>
          </cell>
          <cell r="B2103">
            <v>11.175304374839399</v>
          </cell>
          <cell r="C2103">
            <v>4.8122565438293696</v>
          </cell>
          <cell r="D2103">
            <v>4.0875289635061103</v>
          </cell>
          <cell r="E2103">
            <v>11.681598071875699</v>
          </cell>
          <cell r="F2103">
            <v>3.3892709306589102</v>
          </cell>
        </row>
        <row r="2104">
          <cell r="A2104" t="str">
            <v>NM_001015022</v>
          </cell>
          <cell r="B2104">
            <v>3.0248404803064801</v>
          </cell>
          <cell r="C2104">
            <v>15.704850311306799</v>
          </cell>
          <cell r="D2104">
            <v>25.856125199703602</v>
          </cell>
          <cell r="E2104">
            <v>7.0858732607900903</v>
          </cell>
          <cell r="F2104">
            <v>34.682701689745798</v>
          </cell>
        </row>
        <row r="2105">
          <cell r="A2105" t="str">
            <v>NM_016990</v>
          </cell>
          <cell r="B2105">
            <v>53.623871965012697</v>
          </cell>
          <cell r="C2105">
            <v>50.805544443161303</v>
          </cell>
          <cell r="D2105">
            <v>51.201220950426098</v>
          </cell>
          <cell r="E2105">
            <v>76.067296965643195</v>
          </cell>
          <cell r="F2105">
            <v>83.185972712199302</v>
          </cell>
        </row>
        <row r="2106">
          <cell r="A2106" t="str">
            <v>NM_001007724</v>
          </cell>
          <cell r="B2106">
            <v>10.0033479336777</v>
          </cell>
          <cell r="C2106">
            <v>6.3587058818713302</v>
          </cell>
          <cell r="D2106">
            <v>1.87670863480211</v>
          </cell>
          <cell r="E2106">
            <v>19.881400443573298</v>
          </cell>
          <cell r="F2106">
            <v>17.209886100964599</v>
          </cell>
        </row>
        <row r="2107">
          <cell r="A2107" t="str">
            <v>NM_001000275</v>
          </cell>
          <cell r="B2107">
            <v>0</v>
          </cell>
          <cell r="C2107">
            <v>0</v>
          </cell>
          <cell r="D2107">
            <v>0</v>
          </cell>
          <cell r="E2107">
            <v>0</v>
          </cell>
          <cell r="F2107">
            <v>0</v>
          </cell>
        </row>
        <row r="2108">
          <cell r="A2108" t="str">
            <v>NM_001107687</v>
          </cell>
          <cell r="B2108">
            <v>2.6077103587792201</v>
          </cell>
          <cell r="C2108">
            <v>2.1237086268377401</v>
          </cell>
          <cell r="D2108">
            <v>1.2143944157430199E-2</v>
          </cell>
          <cell r="E2108">
            <v>6.55748895563186E-2</v>
          </cell>
          <cell r="F2108">
            <v>1.2855587933169199</v>
          </cell>
        </row>
        <row r="2109">
          <cell r="A2109" t="str">
            <v>NM_001000486</v>
          </cell>
          <cell r="B2109">
            <v>0</v>
          </cell>
          <cell r="C2109">
            <v>0</v>
          </cell>
          <cell r="D2109">
            <v>0</v>
          </cell>
          <cell r="E2109">
            <v>0</v>
          </cell>
          <cell r="F2109">
            <v>0</v>
          </cell>
        </row>
        <row r="2110">
          <cell r="A2110" t="str">
            <v>NM_053877</v>
          </cell>
          <cell r="B2110">
            <v>49.3603512684235</v>
          </cell>
          <cell r="C2110">
            <v>47.896010303188703</v>
          </cell>
          <cell r="D2110">
            <v>39.342453125330103</v>
          </cell>
          <cell r="E2110">
            <v>36.3681954824116</v>
          </cell>
          <cell r="F2110">
            <v>17.0188523563241</v>
          </cell>
        </row>
        <row r="2111">
          <cell r="A2111" t="str">
            <v>NM_001009628</v>
          </cell>
          <cell r="B2111">
            <v>1.4362604385703099</v>
          </cell>
          <cell r="C2111">
            <v>1.32308319647373</v>
          </cell>
          <cell r="D2111">
            <v>3.0433016683680501E-2</v>
          </cell>
          <cell r="E2111">
            <v>0</v>
          </cell>
          <cell r="F2111">
            <v>0</v>
          </cell>
        </row>
        <row r="2112">
          <cell r="A2112" t="str">
            <v>NM_032055</v>
          </cell>
          <cell r="B2112">
            <v>10.8752046352676</v>
          </cell>
          <cell r="C2112">
            <v>12.6238216334282</v>
          </cell>
          <cell r="D2112">
            <v>16.897181923516001</v>
          </cell>
          <cell r="E2112">
            <v>16.9902186378016</v>
          </cell>
          <cell r="F2112">
            <v>40.870639984199499</v>
          </cell>
        </row>
        <row r="2113">
          <cell r="A2113" t="str">
            <v>NM_001128196</v>
          </cell>
          <cell r="B2113">
            <v>0</v>
          </cell>
          <cell r="C2113">
            <v>0</v>
          </cell>
          <cell r="D2113">
            <v>0</v>
          </cell>
          <cell r="E2113">
            <v>0</v>
          </cell>
          <cell r="F2113">
            <v>0</v>
          </cell>
        </row>
        <row r="2114">
          <cell r="A2114" t="str">
            <v>NM_031783</v>
          </cell>
          <cell r="B2114">
            <v>0</v>
          </cell>
          <cell r="C2114">
            <v>0</v>
          </cell>
          <cell r="D2114">
            <v>0</v>
          </cell>
          <cell r="E2114">
            <v>0</v>
          </cell>
          <cell r="F2114">
            <v>0</v>
          </cell>
        </row>
        <row r="2115">
          <cell r="A2115" t="str">
            <v>NM_053924</v>
          </cell>
          <cell r="B2115">
            <v>11.8950058797257</v>
          </cell>
          <cell r="C2115">
            <v>7.7218388643120299</v>
          </cell>
          <cell r="D2115">
            <v>8.2681539296528506</v>
          </cell>
          <cell r="E2115">
            <v>14.695034629972101</v>
          </cell>
          <cell r="F2115">
            <v>15.0264411097824</v>
          </cell>
        </row>
        <row r="2116">
          <cell r="A2116" t="str">
            <v>NM_175837</v>
          </cell>
          <cell r="B2116">
            <v>0.99625179421116306</v>
          </cell>
          <cell r="C2116">
            <v>0</v>
          </cell>
          <cell r="D2116">
            <v>0</v>
          </cell>
          <cell r="E2116">
            <v>5.3584052608877497E-2</v>
          </cell>
          <cell r="F2116">
            <v>0.788546022284354</v>
          </cell>
        </row>
        <row r="2117">
          <cell r="A2117" t="str">
            <v>NM_013065</v>
          </cell>
          <cell r="B2117">
            <v>97.280599037358797</v>
          </cell>
          <cell r="C2117">
            <v>60.476955719162703</v>
          </cell>
          <cell r="D2117">
            <v>51.302417145102297</v>
          </cell>
          <cell r="E2117">
            <v>119.29792522493599</v>
          </cell>
          <cell r="F2117">
            <v>130.009044474875</v>
          </cell>
        </row>
        <row r="2118">
          <cell r="A2118" t="str">
            <v>NM_001000064</v>
          </cell>
          <cell r="B2118">
            <v>0</v>
          </cell>
          <cell r="C2118">
            <v>0</v>
          </cell>
          <cell r="D2118">
            <v>0</v>
          </cell>
          <cell r="E2118">
            <v>0</v>
          </cell>
          <cell r="F2118">
            <v>0</v>
          </cell>
        </row>
        <row r="2119">
          <cell r="A2119" t="str">
            <v>NM_001170397</v>
          </cell>
          <cell r="B2119">
            <v>0</v>
          </cell>
          <cell r="C2119">
            <v>0</v>
          </cell>
          <cell r="D2119">
            <v>0</v>
          </cell>
          <cell r="E2119">
            <v>0</v>
          </cell>
          <cell r="F2119">
            <v>0</v>
          </cell>
        </row>
        <row r="2120">
          <cell r="A2120" t="str">
            <v>NM_001191590</v>
          </cell>
          <cell r="B2120">
            <v>22.486931988252</v>
          </cell>
          <cell r="C2120">
            <v>15.2480790843354</v>
          </cell>
          <cell r="D2120">
            <v>9.1404525972218291</v>
          </cell>
          <cell r="E2120">
            <v>18.453669975539501</v>
          </cell>
          <cell r="F2120">
            <v>13.5335234274408</v>
          </cell>
        </row>
        <row r="2121">
          <cell r="A2121" t="str">
            <v>NM_001191928</v>
          </cell>
          <cell r="B2121">
            <v>4.5998209855555103</v>
          </cell>
          <cell r="C2121">
            <v>6.2450910303852103</v>
          </cell>
          <cell r="D2121">
            <v>8.9447958487799806</v>
          </cell>
          <cell r="E2121">
            <v>7.2638857273869002</v>
          </cell>
          <cell r="F2121">
            <v>9.9784582097075294</v>
          </cell>
        </row>
        <row r="2122">
          <cell r="A2122" t="str">
            <v>NM_172324</v>
          </cell>
          <cell r="B2122">
            <v>0</v>
          </cell>
          <cell r="C2122">
            <v>0</v>
          </cell>
          <cell r="D2122">
            <v>0</v>
          </cell>
          <cell r="E2122">
            <v>0</v>
          </cell>
          <cell r="F2122">
            <v>0</v>
          </cell>
        </row>
        <row r="2123">
          <cell r="A2123" t="str">
            <v>NM_182954</v>
          </cell>
          <cell r="B2123">
            <v>40.998016222681599</v>
          </cell>
          <cell r="C2123">
            <v>33.965611438809397</v>
          </cell>
          <cell r="D2123">
            <v>38.811274483073397</v>
          </cell>
          <cell r="E2123">
            <v>51.692673872009699</v>
          </cell>
          <cell r="F2123">
            <v>30.738102667114099</v>
          </cell>
        </row>
        <row r="2124">
          <cell r="A2124" t="str">
            <v>NM_001107816</v>
          </cell>
          <cell r="B2124">
            <v>37.0351125911683</v>
          </cell>
          <cell r="C2124">
            <v>19.8083690955023</v>
          </cell>
          <cell r="D2124">
            <v>23.098503702800599</v>
          </cell>
          <cell r="E2124">
            <v>9.4966195794046602</v>
          </cell>
          <cell r="F2124">
            <v>25.0857702424297</v>
          </cell>
        </row>
        <row r="2125">
          <cell r="A2125" t="str">
            <v>NM_001108997</v>
          </cell>
          <cell r="B2125">
            <v>9.0972759426343099</v>
          </cell>
          <cell r="C2125">
            <v>7.5983156600897299</v>
          </cell>
          <cell r="D2125">
            <v>14.6616789813206</v>
          </cell>
          <cell r="E2125">
            <v>12.9940754147745</v>
          </cell>
          <cell r="F2125">
            <v>21.095140996263101</v>
          </cell>
        </row>
        <row r="2126">
          <cell r="A2126" t="str">
            <v>NM_001000687</v>
          </cell>
          <cell r="B2126">
            <v>0</v>
          </cell>
          <cell r="C2126">
            <v>0</v>
          </cell>
          <cell r="D2126">
            <v>0</v>
          </cell>
          <cell r="E2126">
            <v>0</v>
          </cell>
          <cell r="F2126">
            <v>0</v>
          </cell>
        </row>
        <row r="2127">
          <cell r="A2127" t="str">
            <v>NM_001100678</v>
          </cell>
          <cell r="B2127">
            <v>0</v>
          </cell>
          <cell r="C2127">
            <v>0</v>
          </cell>
          <cell r="D2127">
            <v>0</v>
          </cell>
          <cell r="E2127">
            <v>0</v>
          </cell>
          <cell r="F2127">
            <v>0</v>
          </cell>
        </row>
        <row r="2128">
          <cell r="A2128" t="str">
            <v>NM_001109356</v>
          </cell>
          <cell r="B2128">
            <v>0</v>
          </cell>
          <cell r="C2128">
            <v>0</v>
          </cell>
          <cell r="D2128">
            <v>0</v>
          </cell>
          <cell r="E2128">
            <v>0</v>
          </cell>
          <cell r="F2128">
            <v>0</v>
          </cell>
        </row>
        <row r="2129">
          <cell r="A2129" t="str">
            <v>NM_001013205</v>
          </cell>
          <cell r="B2129">
            <v>12.450582676856399</v>
          </cell>
          <cell r="C2129">
            <v>12.673353089818599</v>
          </cell>
          <cell r="D2129">
            <v>16.0838493173251</v>
          </cell>
          <cell r="E2129">
            <v>8.5144648764872901</v>
          </cell>
          <cell r="F2129">
            <v>2.9311183020773202</v>
          </cell>
        </row>
        <row r="2130">
          <cell r="A2130" t="str">
            <v>NM_181770</v>
          </cell>
          <cell r="B2130">
            <v>0</v>
          </cell>
          <cell r="C2130">
            <v>0</v>
          </cell>
          <cell r="D2130">
            <v>0</v>
          </cell>
          <cell r="E2130">
            <v>0</v>
          </cell>
          <cell r="F2130">
            <v>0</v>
          </cell>
        </row>
        <row r="2131">
          <cell r="A2131" t="str">
            <v>NM_001270810</v>
          </cell>
          <cell r="B2131">
            <v>6.9215088548811696</v>
          </cell>
          <cell r="C2131">
            <v>0.715324660995451</v>
          </cell>
          <cell r="D2131">
            <v>5.6789013206139503</v>
          </cell>
          <cell r="E2131">
            <v>7.7325312224576104</v>
          </cell>
          <cell r="F2131">
            <v>8.1391409119153906</v>
          </cell>
        </row>
        <row r="2132">
          <cell r="A2132" t="str">
            <v>NM_001007003</v>
          </cell>
          <cell r="B2132">
            <v>21.3805591054</v>
          </cell>
          <cell r="C2132">
            <v>8.8315511361669401</v>
          </cell>
          <cell r="D2132">
            <v>6.7672095220975299</v>
          </cell>
          <cell r="E2132">
            <v>18.695301839858999</v>
          </cell>
          <cell r="F2132">
            <v>24.291391105108801</v>
          </cell>
        </row>
        <row r="2133">
          <cell r="A2133" t="str">
            <v>NM_022389</v>
          </cell>
          <cell r="B2133">
            <v>3.1255401032094099</v>
          </cell>
          <cell r="C2133">
            <v>13.3033664426569</v>
          </cell>
          <cell r="D2133">
            <v>4.6891955173549897</v>
          </cell>
          <cell r="E2133">
            <v>7.3948028280110396</v>
          </cell>
          <cell r="F2133">
            <v>14.4452905239697</v>
          </cell>
        </row>
        <row r="2134">
          <cell r="A2134" t="str">
            <v>NM_017249</v>
          </cell>
          <cell r="B2134">
            <v>7.2898017491230096</v>
          </cell>
          <cell r="C2134">
            <v>10.8820929472915</v>
          </cell>
          <cell r="D2134">
            <v>9.9683687485835097</v>
          </cell>
          <cell r="E2134">
            <v>7.73204593843802</v>
          </cell>
          <cell r="F2134">
            <v>5.1833106088902099</v>
          </cell>
        </row>
        <row r="2135">
          <cell r="A2135" t="str">
            <v>NM_001191620</v>
          </cell>
          <cell r="B2135">
            <v>0</v>
          </cell>
          <cell r="C2135">
            <v>0</v>
          </cell>
          <cell r="D2135">
            <v>0</v>
          </cell>
          <cell r="E2135">
            <v>0</v>
          </cell>
          <cell r="F2135">
            <v>0</v>
          </cell>
        </row>
        <row r="2136">
          <cell r="A2136" t="str">
            <v>NM_001000156</v>
          </cell>
          <cell r="B2136">
            <v>0</v>
          </cell>
          <cell r="C2136">
            <v>0</v>
          </cell>
          <cell r="D2136">
            <v>0</v>
          </cell>
          <cell r="E2136">
            <v>0</v>
          </cell>
          <cell r="F2136">
            <v>0</v>
          </cell>
        </row>
        <row r="2137">
          <cell r="A2137" t="str">
            <v>NM_001013243</v>
          </cell>
          <cell r="B2137">
            <v>0</v>
          </cell>
          <cell r="C2137">
            <v>1.38148066458323</v>
          </cell>
          <cell r="D2137">
            <v>2.4171678322923201E-2</v>
          </cell>
          <cell r="E2137">
            <v>0</v>
          </cell>
          <cell r="F2137">
            <v>1.8277254204369101E-2</v>
          </cell>
        </row>
        <row r="2138">
          <cell r="A2138" t="str">
            <v>NM_001146035</v>
          </cell>
          <cell r="B2138">
            <v>0</v>
          </cell>
          <cell r="C2138">
            <v>1.9081891210473001</v>
          </cell>
          <cell r="D2138">
            <v>1.39511896058357E-2</v>
          </cell>
          <cell r="E2138">
            <v>0</v>
          </cell>
          <cell r="F2138">
            <v>0</v>
          </cell>
        </row>
        <row r="2139">
          <cell r="A2139" t="str">
            <v>NM_001014142</v>
          </cell>
          <cell r="B2139">
            <v>9.2057623732849692</v>
          </cell>
          <cell r="C2139">
            <v>23.702327121444799</v>
          </cell>
          <cell r="D2139">
            <v>26.342662866209299</v>
          </cell>
          <cell r="E2139">
            <v>19.7517787886514</v>
          </cell>
          <cell r="F2139">
            <v>11.2276973911633</v>
          </cell>
        </row>
        <row r="2140">
          <cell r="A2140" t="str">
            <v>NM_001105885</v>
          </cell>
          <cell r="B2140">
            <v>2.8369102044540901</v>
          </cell>
          <cell r="C2140">
            <v>5.48546394858118</v>
          </cell>
          <cell r="D2140">
            <v>0.85375720227841001</v>
          </cell>
          <cell r="E2140">
            <v>5.4333551716072002</v>
          </cell>
          <cell r="F2140">
            <v>0.56322064495971602</v>
          </cell>
        </row>
        <row r="2141">
          <cell r="A2141" t="str">
            <v>NM_001100507</v>
          </cell>
          <cell r="B2141">
            <v>6.5043900499263296</v>
          </cell>
          <cell r="C2141">
            <v>11.295699004988901</v>
          </cell>
          <cell r="D2141">
            <v>3.1807067038505599</v>
          </cell>
          <cell r="E2141">
            <v>8.3205480196544102</v>
          </cell>
          <cell r="F2141">
            <v>16.920122041271</v>
          </cell>
        </row>
        <row r="2142">
          <cell r="A2142" t="str">
            <v>NM_001099491</v>
          </cell>
          <cell r="B2142">
            <v>0</v>
          </cell>
          <cell r="C2142">
            <v>0</v>
          </cell>
          <cell r="D2142">
            <v>0</v>
          </cell>
          <cell r="E2142">
            <v>0</v>
          </cell>
          <cell r="F2142">
            <v>0</v>
          </cell>
        </row>
        <row r="2143">
          <cell r="A2143" t="str">
            <v>NM_001025065</v>
          </cell>
          <cell r="B2143">
            <v>0</v>
          </cell>
          <cell r="C2143">
            <v>0</v>
          </cell>
          <cell r="D2143">
            <v>0</v>
          </cell>
          <cell r="E2143">
            <v>0</v>
          </cell>
          <cell r="F2143">
            <v>0</v>
          </cell>
        </row>
        <row r="2144">
          <cell r="A2144" t="str">
            <v>NM_013158</v>
          </cell>
          <cell r="B2144">
            <v>0</v>
          </cell>
          <cell r="C2144">
            <v>0</v>
          </cell>
          <cell r="D2144">
            <v>0</v>
          </cell>
          <cell r="E2144">
            <v>0</v>
          </cell>
          <cell r="F2144">
            <v>0</v>
          </cell>
        </row>
        <row r="2145">
          <cell r="A2145" t="str">
            <v>NR_037350</v>
          </cell>
          <cell r="B2145">
            <v>0</v>
          </cell>
          <cell r="C2145">
            <v>0</v>
          </cell>
          <cell r="D2145">
            <v>0</v>
          </cell>
          <cell r="E2145">
            <v>0</v>
          </cell>
          <cell r="F2145">
            <v>0</v>
          </cell>
        </row>
        <row r="2146">
          <cell r="A2146" t="str">
            <v>NM_053974</v>
          </cell>
          <cell r="B2146">
            <v>13.267031556802801</v>
          </cell>
          <cell r="C2146">
            <v>11.9280120175946</v>
          </cell>
          <cell r="D2146">
            <v>7.25834802823882</v>
          </cell>
          <cell r="E2146">
            <v>23.7584657047598</v>
          </cell>
          <cell r="F2146">
            <v>4.13357355321744</v>
          </cell>
        </row>
        <row r="2147">
          <cell r="A2147" t="str">
            <v>NM_172029</v>
          </cell>
          <cell r="B2147">
            <v>13.2779887970665</v>
          </cell>
          <cell r="C2147">
            <v>38.585426812166602</v>
          </cell>
          <cell r="D2147">
            <v>26.383027065888001</v>
          </cell>
          <cell r="E2147">
            <v>20.557900139188401</v>
          </cell>
          <cell r="F2147">
            <v>11.6404663116652</v>
          </cell>
        </row>
        <row r="2148">
          <cell r="A2148" t="str">
            <v>NM_001011986</v>
          </cell>
          <cell r="B2148">
            <v>0.38412812258836398</v>
          </cell>
          <cell r="C2148">
            <v>0.29041664129015299</v>
          </cell>
          <cell r="D2148">
            <v>9.9087325179928507E-2</v>
          </cell>
          <cell r="E2148">
            <v>2.93323095638033</v>
          </cell>
          <cell r="F2148">
            <v>1.2469531494258199</v>
          </cell>
        </row>
        <row r="2149">
          <cell r="A2149" t="str">
            <v>NM_001195471</v>
          </cell>
          <cell r="B2149">
            <v>0</v>
          </cell>
          <cell r="C2149">
            <v>0</v>
          </cell>
          <cell r="D2149">
            <v>0</v>
          </cell>
          <cell r="E2149">
            <v>0</v>
          </cell>
          <cell r="F2149">
            <v>0</v>
          </cell>
        </row>
        <row r="2150">
          <cell r="A2150" t="str">
            <v>NM_001106246</v>
          </cell>
          <cell r="B2150">
            <v>7.0722501917784601</v>
          </cell>
          <cell r="C2150">
            <v>4.9234966323484297</v>
          </cell>
          <cell r="D2150">
            <v>1.93145636841378</v>
          </cell>
          <cell r="E2150">
            <v>9.2706500110245393</v>
          </cell>
          <cell r="F2150">
            <v>1.6563047667467099</v>
          </cell>
        </row>
        <row r="2151">
          <cell r="A2151" t="str">
            <v>NM_001011939</v>
          </cell>
          <cell r="B2151">
            <v>24.425187489201299</v>
          </cell>
          <cell r="C2151">
            <v>19.7421852237877</v>
          </cell>
          <cell r="D2151">
            <v>21.785389323662699</v>
          </cell>
          <cell r="E2151">
            <v>21.812353075151599</v>
          </cell>
          <cell r="F2151">
            <v>25.236735248475402</v>
          </cell>
        </row>
        <row r="2152">
          <cell r="A2152" t="str">
            <v>NM_001137644</v>
          </cell>
          <cell r="B2152">
            <v>2.5021663067457101</v>
          </cell>
          <cell r="C2152">
            <v>2.8612039172431798</v>
          </cell>
          <cell r="D2152">
            <v>3.4784667687264998</v>
          </cell>
          <cell r="E2152">
            <v>2.6886999385209198</v>
          </cell>
          <cell r="F2152">
            <v>11.5517546614478</v>
          </cell>
        </row>
        <row r="2153">
          <cell r="A2153" t="str">
            <v>NM_138867</v>
          </cell>
          <cell r="B2153">
            <v>19.8939825300248</v>
          </cell>
          <cell r="C2153">
            <v>0.31717184400944198</v>
          </cell>
          <cell r="D2153">
            <v>1.57454191780279</v>
          </cell>
          <cell r="E2153">
            <v>6.7491802072159803</v>
          </cell>
          <cell r="F2153">
            <v>8.5227689532762003</v>
          </cell>
        </row>
        <row r="2154">
          <cell r="A2154" t="str">
            <v>NM_012663</v>
          </cell>
          <cell r="B2154">
            <v>18.1163991730246</v>
          </cell>
          <cell r="C2154">
            <v>62.851417481125097</v>
          </cell>
          <cell r="D2154">
            <v>60.381504383894999</v>
          </cell>
          <cell r="E2154">
            <v>28.651601121495201</v>
          </cell>
          <cell r="F2154">
            <v>50.289353028525298</v>
          </cell>
        </row>
        <row r="2155">
          <cell r="A2155" t="str">
            <v>NR_032110</v>
          </cell>
          <cell r="B2155">
            <v>0</v>
          </cell>
          <cell r="C2155">
            <v>0</v>
          </cell>
          <cell r="D2155">
            <v>0</v>
          </cell>
          <cell r="E2155">
            <v>0</v>
          </cell>
          <cell r="F2155">
            <v>0</v>
          </cell>
        </row>
        <row r="2156">
          <cell r="A2156" t="str">
            <v>NM_001108646</v>
          </cell>
          <cell r="B2156">
            <v>4.6695967427403499E-2</v>
          </cell>
          <cell r="C2156">
            <v>0.31706416902758</v>
          </cell>
          <cell r="D2156">
            <v>5.5408859414681398E-2</v>
          </cell>
          <cell r="E2156">
            <v>6.9456411570446103E-2</v>
          </cell>
          <cell r="F2156">
            <v>1.5831096377788301</v>
          </cell>
        </row>
        <row r="2157">
          <cell r="A2157" t="str">
            <v>NM_001002289</v>
          </cell>
          <cell r="B2157">
            <v>50.610601854694799</v>
          </cell>
          <cell r="C2157">
            <v>26.3349297781213</v>
          </cell>
          <cell r="D2157">
            <v>37.1648482401637</v>
          </cell>
          <cell r="E2157">
            <v>50.285978161232897</v>
          </cell>
          <cell r="F2157">
            <v>29.5045400853495</v>
          </cell>
        </row>
        <row r="2158">
          <cell r="A2158" t="str">
            <v>NM_001113185</v>
          </cell>
          <cell r="B2158">
            <v>0</v>
          </cell>
          <cell r="C2158">
            <v>0</v>
          </cell>
          <cell r="D2158">
            <v>0</v>
          </cell>
          <cell r="E2158">
            <v>0</v>
          </cell>
          <cell r="F2158">
            <v>0</v>
          </cell>
        </row>
        <row r="2159">
          <cell r="A2159" t="str">
            <v>NM_001270870</v>
          </cell>
          <cell r="B2159">
            <v>33.553435775280001</v>
          </cell>
          <cell r="C2159">
            <v>29.948501049861399</v>
          </cell>
          <cell r="D2159">
            <v>20.884079635351501</v>
          </cell>
          <cell r="E2159">
            <v>27.968722080525001</v>
          </cell>
          <cell r="F2159">
            <v>22.070962724494901</v>
          </cell>
        </row>
        <row r="2160">
          <cell r="A2160" t="str">
            <v>NM_032615</v>
          </cell>
          <cell r="B2160">
            <v>6.29267322245905</v>
          </cell>
          <cell r="C2160">
            <v>85.727610040237494</v>
          </cell>
          <cell r="D2160">
            <v>87.193209650497593</v>
          </cell>
          <cell r="E2160">
            <v>6.4016963836286296</v>
          </cell>
          <cell r="F2160">
            <v>134.151276903987</v>
          </cell>
        </row>
        <row r="2161">
          <cell r="A2161" t="str">
            <v>NR_032298</v>
          </cell>
          <cell r="B2161">
            <v>0</v>
          </cell>
          <cell r="C2161">
            <v>0</v>
          </cell>
          <cell r="D2161">
            <v>0</v>
          </cell>
          <cell r="E2161">
            <v>0</v>
          </cell>
          <cell r="F2161">
            <v>0</v>
          </cell>
        </row>
        <row r="2162">
          <cell r="A2162" t="str">
            <v>NM_001107955</v>
          </cell>
          <cell r="B2162">
            <v>22.5109715610356</v>
          </cell>
          <cell r="C2162">
            <v>54.700212848564497</v>
          </cell>
          <cell r="D2162">
            <v>46.623257722097598</v>
          </cell>
          <cell r="E2162">
            <v>24.8821683671909</v>
          </cell>
          <cell r="F2162">
            <v>39.048554093971397</v>
          </cell>
        </row>
        <row r="2163">
          <cell r="A2163" t="str">
            <v>NR_037369</v>
          </cell>
          <cell r="B2163">
            <v>6.1973717244540598</v>
          </cell>
          <cell r="C2163">
            <v>3.4295719202861998</v>
          </cell>
          <cell r="D2163">
            <v>6.7682248770744202</v>
          </cell>
          <cell r="E2163">
            <v>5.2416195052017303</v>
          </cell>
          <cell r="F2163">
            <v>11.440248918812699</v>
          </cell>
        </row>
        <row r="2164">
          <cell r="A2164" t="str">
            <v>NM_181387</v>
          </cell>
          <cell r="B2164">
            <v>0</v>
          </cell>
          <cell r="C2164">
            <v>0</v>
          </cell>
          <cell r="D2164">
            <v>0</v>
          </cell>
          <cell r="E2164">
            <v>0</v>
          </cell>
          <cell r="F2164">
            <v>0</v>
          </cell>
        </row>
        <row r="2165">
          <cell r="A2165" t="str">
            <v>NM_001110366</v>
          </cell>
          <cell r="B2165">
            <v>0</v>
          </cell>
          <cell r="C2165">
            <v>0</v>
          </cell>
          <cell r="D2165">
            <v>0</v>
          </cell>
          <cell r="E2165">
            <v>0</v>
          </cell>
          <cell r="F2165">
            <v>0</v>
          </cell>
        </row>
        <row r="2166">
          <cell r="A2166" t="str">
            <v>NR_037347</v>
          </cell>
          <cell r="B2166">
            <v>0</v>
          </cell>
          <cell r="C2166">
            <v>0</v>
          </cell>
          <cell r="D2166">
            <v>0</v>
          </cell>
          <cell r="E2166">
            <v>0</v>
          </cell>
          <cell r="F2166">
            <v>0</v>
          </cell>
        </row>
        <row r="2167">
          <cell r="A2167" t="str">
            <v>NM_001110334</v>
          </cell>
          <cell r="B2167">
            <v>2.0959834500504302</v>
          </cell>
          <cell r="C2167">
            <v>7.6072432284475502</v>
          </cell>
          <cell r="D2167">
            <v>24.210457945166802</v>
          </cell>
          <cell r="E2167">
            <v>1.8238850568870899</v>
          </cell>
          <cell r="F2167">
            <v>14.4517482881494</v>
          </cell>
        </row>
        <row r="2168">
          <cell r="A2168" t="str">
            <v>NM_001135833</v>
          </cell>
          <cell r="B2168">
            <v>0</v>
          </cell>
          <cell r="C2168">
            <v>0</v>
          </cell>
          <cell r="D2168">
            <v>0</v>
          </cell>
          <cell r="E2168">
            <v>0</v>
          </cell>
          <cell r="F2168">
            <v>0</v>
          </cell>
        </row>
        <row r="2169">
          <cell r="A2169" t="str">
            <v>NM_019178</v>
          </cell>
          <cell r="B2169">
            <v>1.18756647431035</v>
          </cell>
          <cell r="C2169">
            <v>2.3850112249950102</v>
          </cell>
          <cell r="D2169">
            <v>0.72861257422197301</v>
          </cell>
          <cell r="E2169">
            <v>1.92408621089369</v>
          </cell>
          <cell r="F2169">
            <v>1.3290610518866399</v>
          </cell>
        </row>
        <row r="2170">
          <cell r="A2170" t="str">
            <v>NM_001134447</v>
          </cell>
          <cell r="B2170">
            <v>9.4439088514242293</v>
          </cell>
          <cell r="C2170">
            <v>5.0172447355487799</v>
          </cell>
          <cell r="D2170">
            <v>1.8771155809520399</v>
          </cell>
          <cell r="E2170">
            <v>3.9564070073574298</v>
          </cell>
          <cell r="F2170">
            <v>1.4461490310064899</v>
          </cell>
        </row>
        <row r="2171">
          <cell r="A2171" t="str">
            <v>NM_001025757</v>
          </cell>
          <cell r="B2171">
            <v>0</v>
          </cell>
          <cell r="C2171">
            <v>0</v>
          </cell>
          <cell r="D2171">
            <v>0</v>
          </cell>
          <cell r="E2171">
            <v>0</v>
          </cell>
          <cell r="F2171">
            <v>0</v>
          </cell>
        </row>
        <row r="2172">
          <cell r="A2172" t="str">
            <v>NM_001008328</v>
          </cell>
          <cell r="B2172">
            <v>3.5229618552615598</v>
          </cell>
          <cell r="C2172">
            <v>4.1620184267788503</v>
          </cell>
          <cell r="D2172">
            <v>2.9041903408368102</v>
          </cell>
          <cell r="E2172">
            <v>1.5221196762368301</v>
          </cell>
          <cell r="F2172">
            <v>0.84167277487032699</v>
          </cell>
        </row>
        <row r="2173">
          <cell r="A2173" t="str">
            <v>NM_001271317</v>
          </cell>
          <cell r="B2173">
            <v>0</v>
          </cell>
          <cell r="C2173">
            <v>0</v>
          </cell>
          <cell r="D2173">
            <v>0</v>
          </cell>
          <cell r="E2173">
            <v>0</v>
          </cell>
          <cell r="F2173">
            <v>0</v>
          </cell>
        </row>
        <row r="2174">
          <cell r="A2174" t="str">
            <v>NM_001000756</v>
          </cell>
          <cell r="B2174">
            <v>0</v>
          </cell>
          <cell r="C2174">
            <v>0</v>
          </cell>
          <cell r="D2174">
            <v>0</v>
          </cell>
          <cell r="E2174">
            <v>0</v>
          </cell>
          <cell r="F2174">
            <v>0</v>
          </cell>
        </row>
        <row r="2175">
          <cell r="A2175" t="str">
            <v>NM_001107757</v>
          </cell>
          <cell r="B2175">
            <v>3.7267089437374099</v>
          </cell>
          <cell r="C2175">
            <v>1.59542234086375</v>
          </cell>
          <cell r="D2175">
            <v>3.91067140851899</v>
          </cell>
          <cell r="E2175">
            <v>8.1508719997848207</v>
          </cell>
          <cell r="F2175">
            <v>2.9245334255743298</v>
          </cell>
        </row>
        <row r="2176">
          <cell r="A2176" t="str">
            <v>NM_053538</v>
          </cell>
          <cell r="B2176">
            <v>41.003848499995897</v>
          </cell>
          <cell r="C2176">
            <v>21.0088403959803</v>
          </cell>
          <cell r="D2176">
            <v>15.466658628178401</v>
          </cell>
          <cell r="E2176">
            <v>19.449239937213299</v>
          </cell>
          <cell r="F2176">
            <v>27.332627575246502</v>
          </cell>
        </row>
        <row r="2177">
          <cell r="A2177" t="str">
            <v>NM_001107352</v>
          </cell>
          <cell r="B2177">
            <v>134.06034392442299</v>
          </cell>
          <cell r="C2177">
            <v>61.731480094987397</v>
          </cell>
          <cell r="D2177">
            <v>85.586313518058404</v>
          </cell>
          <cell r="E2177">
            <v>102.208275692905</v>
          </cell>
          <cell r="F2177">
            <v>67.885632773293594</v>
          </cell>
        </row>
        <row r="2178">
          <cell r="A2178" t="str">
            <v>NM_203338</v>
          </cell>
          <cell r="B2178">
            <v>0.156245613729906</v>
          </cell>
          <cell r="C2178">
            <v>0</v>
          </cell>
          <cell r="D2178">
            <v>0</v>
          </cell>
          <cell r="E2178">
            <v>0.178771155217614</v>
          </cell>
          <cell r="F2178">
            <v>0.37550441313806299</v>
          </cell>
        </row>
        <row r="2179">
          <cell r="A2179" t="str">
            <v>NM_001108690</v>
          </cell>
          <cell r="B2179">
            <v>12.3560640671122</v>
          </cell>
          <cell r="C2179">
            <v>14.386890117902</v>
          </cell>
          <cell r="D2179">
            <v>11.368342891061401</v>
          </cell>
          <cell r="E2179">
            <v>15.9143704111635</v>
          </cell>
          <cell r="F2179">
            <v>6.6091024002274503</v>
          </cell>
        </row>
        <row r="2180">
          <cell r="A2180" t="str">
            <v>NR_032766</v>
          </cell>
          <cell r="B2180">
            <v>0</v>
          </cell>
          <cell r="C2180">
            <v>0</v>
          </cell>
          <cell r="D2180">
            <v>0</v>
          </cell>
          <cell r="E2180">
            <v>0</v>
          </cell>
          <cell r="F2180">
            <v>0</v>
          </cell>
        </row>
        <row r="2181">
          <cell r="A2181" t="str">
            <v>NM_145717</v>
          </cell>
          <cell r="B2181">
            <v>51.035167488548502</v>
          </cell>
          <cell r="C2181">
            <v>110.61769152628101</v>
          </cell>
          <cell r="D2181">
            <v>40.071046492635503</v>
          </cell>
          <cell r="E2181">
            <v>13.712551418426701</v>
          </cell>
          <cell r="F2181">
            <v>17.613370282198701</v>
          </cell>
        </row>
        <row r="2182">
          <cell r="A2182" t="str">
            <v>NM_001109046</v>
          </cell>
          <cell r="B2182">
            <v>0.17613053079934701</v>
          </cell>
          <cell r="C2182">
            <v>6.2504573292949006E-2</v>
          </cell>
          <cell r="D2182">
            <v>6.4830890175080897</v>
          </cell>
          <cell r="E2182">
            <v>0.54699054215270604</v>
          </cell>
          <cell r="F2182">
            <v>0.69339547458348205</v>
          </cell>
        </row>
        <row r="2183">
          <cell r="A2183" t="str">
            <v>NM_001244779</v>
          </cell>
          <cell r="B2183">
            <v>20.9281213507122</v>
          </cell>
          <cell r="C2183">
            <v>3.8054005116871101</v>
          </cell>
          <cell r="D2183">
            <v>26.744399373008999</v>
          </cell>
          <cell r="E2183">
            <v>28.1967848347612</v>
          </cell>
          <cell r="F2183">
            <v>33.454333938390697</v>
          </cell>
        </row>
        <row r="2184">
          <cell r="A2184" t="str">
            <v>NM_001172056</v>
          </cell>
          <cell r="B2184">
            <v>19.723815030944198</v>
          </cell>
          <cell r="C2184">
            <v>22.129362363989099</v>
          </cell>
          <cell r="D2184">
            <v>20.1171706225219</v>
          </cell>
          <cell r="E2184">
            <v>16.279195793478198</v>
          </cell>
          <cell r="F2184">
            <v>12.2306595528587</v>
          </cell>
        </row>
        <row r="2185">
          <cell r="A2185" t="str">
            <v>NM_001005885</v>
          </cell>
          <cell r="B2185">
            <v>5.2528165066056696</v>
          </cell>
          <cell r="C2185">
            <v>6.83851063726887</v>
          </cell>
          <cell r="D2185">
            <v>7.4353653084823996</v>
          </cell>
          <cell r="E2185">
            <v>11.9053791180717</v>
          </cell>
          <cell r="F2185">
            <v>9.9314067561574007</v>
          </cell>
        </row>
        <row r="2186">
          <cell r="A2186" t="str">
            <v>NM_001107264</v>
          </cell>
          <cell r="B2186">
            <v>1.5353498516222801</v>
          </cell>
          <cell r="C2186">
            <v>1.08814873604389</v>
          </cell>
          <cell r="D2186">
            <v>1.1587991108507401</v>
          </cell>
          <cell r="E2186">
            <v>4.3816184946131802</v>
          </cell>
          <cell r="F2186">
            <v>4.5398881366403403</v>
          </cell>
        </row>
        <row r="2187">
          <cell r="A2187" t="str">
            <v>NM_001106942</v>
          </cell>
          <cell r="B2187">
            <v>0</v>
          </cell>
          <cell r="C2187">
            <v>0</v>
          </cell>
          <cell r="D2187">
            <v>0</v>
          </cell>
          <cell r="E2187">
            <v>0</v>
          </cell>
          <cell r="F2187">
            <v>0</v>
          </cell>
        </row>
        <row r="2188">
          <cell r="A2188" t="str">
            <v>NM_001164103</v>
          </cell>
          <cell r="B2188">
            <v>13.0064371343052</v>
          </cell>
          <cell r="C2188">
            <v>6.8927457031327899</v>
          </cell>
          <cell r="D2188">
            <v>9.5158271390842604</v>
          </cell>
          <cell r="E2188">
            <v>6.3457838165039204</v>
          </cell>
          <cell r="F2188">
            <v>7.46700676453192</v>
          </cell>
        </row>
        <row r="2189">
          <cell r="A2189" t="str">
            <v>NM_001106893</v>
          </cell>
          <cell r="B2189">
            <v>1.6795343575642201E-2</v>
          </cell>
          <cell r="C2189">
            <v>0</v>
          </cell>
          <cell r="D2189">
            <v>0</v>
          </cell>
          <cell r="E2189">
            <v>0</v>
          </cell>
          <cell r="F2189">
            <v>1.6145670863377402E-2</v>
          </cell>
        </row>
        <row r="2190">
          <cell r="A2190" t="str">
            <v>NM_053301</v>
          </cell>
          <cell r="B2190">
            <v>1.2483489241768799</v>
          </cell>
          <cell r="C2190">
            <v>4.9459151007073299</v>
          </cell>
          <cell r="D2190">
            <v>17.553407954884499</v>
          </cell>
          <cell r="E2190">
            <v>2.7227355403173998</v>
          </cell>
          <cell r="F2190">
            <v>4.4946715842211296</v>
          </cell>
        </row>
        <row r="2191">
          <cell r="A2191" t="str">
            <v>NM_001100991</v>
          </cell>
          <cell r="B2191">
            <v>0</v>
          </cell>
          <cell r="C2191">
            <v>0</v>
          </cell>
          <cell r="D2191">
            <v>1.3748692750353401E-2</v>
          </cell>
          <cell r="E2191">
            <v>0</v>
          </cell>
          <cell r="F2191">
            <v>5.1979914058691004E-3</v>
          </cell>
        </row>
        <row r="2192">
          <cell r="A2192" t="str">
            <v>NM_173098</v>
          </cell>
          <cell r="B2192">
            <v>0.79235807256073298</v>
          </cell>
          <cell r="C2192">
            <v>0</v>
          </cell>
          <cell r="D2192">
            <v>0</v>
          </cell>
          <cell r="E2192">
            <v>0</v>
          </cell>
          <cell r="F2192">
            <v>0</v>
          </cell>
        </row>
        <row r="2193">
          <cell r="A2193" t="str">
            <v>NM_199505</v>
          </cell>
          <cell r="B2193">
            <v>7.6520883039193297</v>
          </cell>
          <cell r="C2193">
            <v>1.0065434331221601</v>
          </cell>
          <cell r="D2193">
            <v>2.0436471612093801</v>
          </cell>
          <cell r="E2193">
            <v>7.9430142688093603</v>
          </cell>
          <cell r="F2193">
            <v>6.5084176867046404</v>
          </cell>
        </row>
        <row r="2194">
          <cell r="A2194" t="str">
            <v>NM_001109208</v>
          </cell>
          <cell r="B2194">
            <v>0</v>
          </cell>
          <cell r="C2194">
            <v>0</v>
          </cell>
          <cell r="D2194">
            <v>0</v>
          </cell>
          <cell r="E2194">
            <v>0</v>
          </cell>
          <cell r="F2194">
            <v>0</v>
          </cell>
        </row>
        <row r="2195">
          <cell r="A2195" t="str">
            <v>NM_001044271</v>
          </cell>
          <cell r="B2195">
            <v>0</v>
          </cell>
          <cell r="C2195">
            <v>0</v>
          </cell>
          <cell r="D2195">
            <v>0</v>
          </cell>
          <cell r="E2195">
            <v>0</v>
          </cell>
          <cell r="F2195">
            <v>0</v>
          </cell>
        </row>
        <row r="2196">
          <cell r="A2196" t="str">
            <v>NM_017037</v>
          </cell>
          <cell r="B2196">
            <v>13.4997013287085</v>
          </cell>
          <cell r="C2196">
            <v>8.2553534715384398</v>
          </cell>
          <cell r="D2196">
            <v>2.5036854033820801E-2</v>
          </cell>
          <cell r="E2196">
            <v>7.7483087286430203</v>
          </cell>
          <cell r="F2196">
            <v>21.846894544501399</v>
          </cell>
        </row>
        <row r="2197">
          <cell r="A2197" t="str">
            <v>NM_001014058</v>
          </cell>
          <cell r="B2197">
            <v>2.8726103080521099</v>
          </cell>
          <cell r="C2197">
            <v>16.028232726442202</v>
          </cell>
          <cell r="D2197">
            <v>4.7703469408051298</v>
          </cell>
          <cell r="E2197">
            <v>10.357076080509099</v>
          </cell>
          <cell r="F2197">
            <v>12.726414546500401</v>
          </cell>
        </row>
        <row r="2198">
          <cell r="A2198" t="str">
            <v>NM_001009672</v>
          </cell>
          <cell r="B2198">
            <v>29.914171053703999</v>
          </cell>
          <cell r="C2198">
            <v>27.889044260441899</v>
          </cell>
          <cell r="D2198">
            <v>12.9434933672191</v>
          </cell>
          <cell r="E2198">
            <v>62.162815524667899</v>
          </cell>
          <cell r="F2198">
            <v>28.685613995648001</v>
          </cell>
        </row>
        <row r="2199">
          <cell r="A2199" t="str">
            <v>NM_198788</v>
          </cell>
          <cell r="B2199">
            <v>43.542188931885001</v>
          </cell>
          <cell r="C2199">
            <v>61.222548662738802</v>
          </cell>
          <cell r="D2199">
            <v>74.830983898084796</v>
          </cell>
          <cell r="E2199">
            <v>22.1517762940911</v>
          </cell>
          <cell r="F2199">
            <v>135.85385616215601</v>
          </cell>
        </row>
        <row r="2200">
          <cell r="A2200" t="str">
            <v>NM_001107213</v>
          </cell>
          <cell r="B2200">
            <v>1.0659155410318899</v>
          </cell>
          <cell r="C2200">
            <v>6.7119850035543105E-2</v>
          </cell>
          <cell r="D2200">
            <v>1.37403828725955E-2</v>
          </cell>
          <cell r="E2200">
            <v>0.86483945455645195</v>
          </cell>
          <cell r="F2200">
            <v>0.87273474563527598</v>
          </cell>
        </row>
        <row r="2201">
          <cell r="A2201" t="str">
            <v>NM_022547</v>
          </cell>
          <cell r="B2201">
            <v>0.100157444698658</v>
          </cell>
          <cell r="C2201">
            <v>0.13269579313972299</v>
          </cell>
          <cell r="D2201">
            <v>5.94227947120856E-2</v>
          </cell>
          <cell r="E2201">
            <v>6.8758136622159294E-2</v>
          </cell>
          <cell r="F2201">
            <v>0.32415338228157597</v>
          </cell>
        </row>
        <row r="2202">
          <cell r="A2202" t="str">
            <v>NM_017102</v>
          </cell>
          <cell r="B2202">
            <v>27.456043318363001</v>
          </cell>
          <cell r="C2202">
            <v>30.803007768985498</v>
          </cell>
          <cell r="D2202">
            <v>45.589727538316403</v>
          </cell>
          <cell r="E2202">
            <v>23.187741432496701</v>
          </cell>
          <cell r="F2202">
            <v>32.104570873796298</v>
          </cell>
        </row>
        <row r="2203">
          <cell r="A2203" t="str">
            <v>NM_001009480</v>
          </cell>
          <cell r="B2203">
            <v>15.8748682822362</v>
          </cell>
          <cell r="C2203">
            <v>29.872002369513702</v>
          </cell>
          <cell r="D2203">
            <v>36.326893843585502</v>
          </cell>
          <cell r="E2203">
            <v>30.659530151107599</v>
          </cell>
          <cell r="F2203">
            <v>10.4273874125885</v>
          </cell>
        </row>
        <row r="2204">
          <cell r="A2204" t="str">
            <v>NM_001037351</v>
          </cell>
          <cell r="B2204">
            <v>0.181757159566412</v>
          </cell>
          <cell r="C2204">
            <v>0</v>
          </cell>
          <cell r="D2204">
            <v>0</v>
          </cell>
          <cell r="E2204">
            <v>0.111407484192971</v>
          </cell>
          <cell r="F2204">
            <v>4.1601543028095597E-3</v>
          </cell>
        </row>
        <row r="2205">
          <cell r="A2205" t="str">
            <v>NM_001190236</v>
          </cell>
          <cell r="B2205">
            <v>619.03005273872395</v>
          </cell>
          <cell r="C2205">
            <v>584.68061376331298</v>
          </cell>
          <cell r="D2205">
            <v>505.89038280373302</v>
          </cell>
          <cell r="E2205">
            <v>311.96947281701</v>
          </cell>
          <cell r="F2205">
            <v>490.79167667741899</v>
          </cell>
        </row>
        <row r="2206">
          <cell r="A2206" t="str">
            <v>NR_106677</v>
          </cell>
          <cell r="B2206">
            <v>0</v>
          </cell>
          <cell r="C2206">
            <v>0</v>
          </cell>
          <cell r="D2206">
            <v>0</v>
          </cell>
          <cell r="E2206">
            <v>0</v>
          </cell>
          <cell r="F2206">
            <v>0</v>
          </cell>
        </row>
        <row r="2207">
          <cell r="A2207" t="str">
            <v>NM_001191981</v>
          </cell>
          <cell r="B2207">
            <v>0</v>
          </cell>
          <cell r="C2207">
            <v>1.2498488866612101</v>
          </cell>
          <cell r="D2207">
            <v>0</v>
          </cell>
          <cell r="E2207">
            <v>4.9626533493462299E-2</v>
          </cell>
          <cell r="F2207">
            <v>0</v>
          </cell>
        </row>
        <row r="2208">
          <cell r="A2208" t="str">
            <v>NM_134392</v>
          </cell>
          <cell r="B2208">
            <v>18.5484367514652</v>
          </cell>
          <cell r="C2208">
            <v>13.3203899568924</v>
          </cell>
          <cell r="D2208">
            <v>17.140612225236399</v>
          </cell>
          <cell r="E2208">
            <v>17.125929517143099</v>
          </cell>
          <cell r="F2208">
            <v>11.581112870318</v>
          </cell>
        </row>
        <row r="2209">
          <cell r="A2209" t="str">
            <v>NM_001178071</v>
          </cell>
          <cell r="B2209">
            <v>18.126342114627899</v>
          </cell>
          <cell r="C2209">
            <v>12.532294254733801</v>
          </cell>
          <cell r="D2209">
            <v>20.718459186129799</v>
          </cell>
          <cell r="E2209">
            <v>21.0585757839394</v>
          </cell>
          <cell r="F2209">
            <v>22.899152409387501</v>
          </cell>
        </row>
        <row r="2210">
          <cell r="A2210" t="str">
            <v>NM_001115043</v>
          </cell>
          <cell r="B2210">
            <v>0</v>
          </cell>
          <cell r="C2210">
            <v>0</v>
          </cell>
          <cell r="D2210">
            <v>0</v>
          </cell>
          <cell r="E2210">
            <v>0</v>
          </cell>
          <cell r="F2210">
            <v>0</v>
          </cell>
        </row>
        <row r="2211">
          <cell r="A2211" t="str">
            <v>NM_001107552</v>
          </cell>
          <cell r="B2211">
            <v>0.80230023632825997</v>
          </cell>
          <cell r="C2211">
            <v>0.46853501613444598</v>
          </cell>
          <cell r="D2211">
            <v>0</v>
          </cell>
          <cell r="E2211">
            <v>1.3624546007689999</v>
          </cell>
          <cell r="F2211">
            <v>1.05271027996101</v>
          </cell>
        </row>
        <row r="2212">
          <cell r="A2212" t="str">
            <v>NM_001107216</v>
          </cell>
          <cell r="B2212">
            <v>2.16653572929647</v>
          </cell>
          <cell r="C2212">
            <v>3.7437063481793502</v>
          </cell>
          <cell r="D2212">
            <v>2.2028920561957799</v>
          </cell>
          <cell r="E2212">
            <v>2.9156962882655901</v>
          </cell>
          <cell r="F2212">
            <v>0.76414993024951405</v>
          </cell>
        </row>
        <row r="2213">
          <cell r="A2213" t="str">
            <v>NM_001008874</v>
          </cell>
          <cell r="B2213">
            <v>0</v>
          </cell>
          <cell r="C2213">
            <v>0</v>
          </cell>
          <cell r="D2213">
            <v>0</v>
          </cell>
          <cell r="E2213">
            <v>0</v>
          </cell>
          <cell r="F2213">
            <v>0</v>
          </cell>
        </row>
        <row r="2214">
          <cell r="A2214" t="str">
            <v>NM_057102</v>
          </cell>
          <cell r="B2214">
            <v>151.24225024373001</v>
          </cell>
          <cell r="C2214">
            <v>178.17773086473099</v>
          </cell>
          <cell r="D2214">
            <v>156.86845053836299</v>
          </cell>
          <cell r="E2214">
            <v>86.179129853886494</v>
          </cell>
          <cell r="F2214">
            <v>141.27296615138999</v>
          </cell>
        </row>
        <row r="2215">
          <cell r="A2215" t="str">
            <v>NM_001195414</v>
          </cell>
          <cell r="B2215">
            <v>0</v>
          </cell>
          <cell r="C2215">
            <v>0</v>
          </cell>
          <cell r="D2215">
            <v>0</v>
          </cell>
          <cell r="E2215">
            <v>0</v>
          </cell>
          <cell r="F2215">
            <v>0</v>
          </cell>
        </row>
        <row r="2216">
          <cell r="A2216" t="str">
            <v>NM_001108925</v>
          </cell>
          <cell r="B2216">
            <v>64.7847498657259</v>
          </cell>
          <cell r="C2216">
            <v>164.944194849637</v>
          </cell>
          <cell r="D2216">
            <v>144.940864934205</v>
          </cell>
          <cell r="E2216">
            <v>136.59874017338799</v>
          </cell>
          <cell r="F2216">
            <v>123.352427073028</v>
          </cell>
        </row>
        <row r="2217">
          <cell r="A2217" t="str">
            <v>NM_053824</v>
          </cell>
          <cell r="B2217">
            <v>10.699763671031301</v>
          </cell>
          <cell r="C2217">
            <v>5.5103187871458204</v>
          </cell>
          <cell r="D2217">
            <v>6.0184069637263002</v>
          </cell>
          <cell r="E2217">
            <v>11.731762772572001</v>
          </cell>
          <cell r="F2217">
            <v>3.44416842635871</v>
          </cell>
        </row>
        <row r="2218">
          <cell r="A2218" t="str">
            <v>NM_053767</v>
          </cell>
          <cell r="B2218">
            <v>3.0724628331451802</v>
          </cell>
          <cell r="C2218">
            <v>0.247179232748971</v>
          </cell>
          <cell r="D2218">
            <v>0</v>
          </cell>
          <cell r="E2218">
            <v>1.11210313509763</v>
          </cell>
          <cell r="F2218">
            <v>1.6027909143480801</v>
          </cell>
        </row>
        <row r="2219">
          <cell r="A2219" t="str">
            <v>NM_012927</v>
          </cell>
          <cell r="B2219">
            <v>1.43669961563398</v>
          </cell>
          <cell r="C2219">
            <v>0.81183595922366303</v>
          </cell>
          <cell r="D2219">
            <v>1.98154749710105</v>
          </cell>
          <cell r="E2219">
            <v>0.87800103072749502</v>
          </cell>
          <cell r="F2219">
            <v>0.63316694583899702</v>
          </cell>
        </row>
        <row r="2220">
          <cell r="A2220" t="str">
            <v>NM_001000276</v>
          </cell>
          <cell r="B2220">
            <v>0</v>
          </cell>
          <cell r="C2220">
            <v>0</v>
          </cell>
          <cell r="D2220">
            <v>0</v>
          </cell>
          <cell r="E2220">
            <v>0</v>
          </cell>
          <cell r="F2220">
            <v>0</v>
          </cell>
        </row>
        <row r="2221">
          <cell r="A2221" t="str">
            <v>NM_198768</v>
          </cell>
          <cell r="B2221">
            <v>2.1593985962255799</v>
          </cell>
          <cell r="C2221">
            <v>3.3469820481591599</v>
          </cell>
          <cell r="D2221">
            <v>0.25262268050181602</v>
          </cell>
          <cell r="E2221">
            <v>2.6777664901189202</v>
          </cell>
          <cell r="F2221">
            <v>2.32438892314399</v>
          </cell>
        </row>
        <row r="2222">
          <cell r="A2222" t="str">
            <v>NM_019313</v>
          </cell>
          <cell r="B2222">
            <v>0.17144848949766001</v>
          </cell>
          <cell r="C2222">
            <v>2.3661177247970001E-2</v>
          </cell>
          <cell r="D2222">
            <v>1.61459257547651E-2</v>
          </cell>
          <cell r="E2222">
            <v>0.14167529405562601</v>
          </cell>
          <cell r="F2222">
            <v>0.43645868853460601</v>
          </cell>
        </row>
        <row r="2223">
          <cell r="A2223" t="str">
            <v>NM_001270565</v>
          </cell>
          <cell r="B2223">
            <v>0.51050939646556004</v>
          </cell>
          <cell r="C2223">
            <v>0</v>
          </cell>
          <cell r="D2223">
            <v>0</v>
          </cell>
          <cell r="E2223">
            <v>0</v>
          </cell>
          <cell r="F2223">
            <v>6.5434935588919302E-3</v>
          </cell>
        </row>
        <row r="2224">
          <cell r="A2224" t="str">
            <v>NM_001107510</v>
          </cell>
          <cell r="B2224">
            <v>0.17318588339177099</v>
          </cell>
          <cell r="C2224">
            <v>0</v>
          </cell>
          <cell r="D2224">
            <v>0</v>
          </cell>
          <cell r="E2224">
            <v>1.9319981988408801</v>
          </cell>
          <cell r="F2224">
            <v>2.0880214008643798</v>
          </cell>
        </row>
        <row r="2225">
          <cell r="A2225" t="str">
            <v>NM_001008764</v>
          </cell>
          <cell r="B2225">
            <v>78.560122411921597</v>
          </cell>
          <cell r="C2225">
            <v>183.553375014555</v>
          </cell>
          <cell r="D2225">
            <v>175.74282415717599</v>
          </cell>
          <cell r="E2225">
            <v>218.83066846199799</v>
          </cell>
          <cell r="F2225">
            <v>200.55190722784701</v>
          </cell>
        </row>
        <row r="2226">
          <cell r="A2226" t="str">
            <v>NM_001115033</v>
          </cell>
          <cell r="B2226">
            <v>0.38825809925646099</v>
          </cell>
          <cell r="C2226">
            <v>0</v>
          </cell>
          <cell r="D2226">
            <v>0</v>
          </cell>
          <cell r="E2226">
            <v>0</v>
          </cell>
          <cell r="F2226">
            <v>0</v>
          </cell>
        </row>
        <row r="2227">
          <cell r="A2227" t="str">
            <v>NM_001108524</v>
          </cell>
          <cell r="B2227">
            <v>0</v>
          </cell>
          <cell r="C2227">
            <v>0</v>
          </cell>
          <cell r="D2227">
            <v>0</v>
          </cell>
          <cell r="E2227">
            <v>0</v>
          </cell>
          <cell r="F2227">
            <v>0</v>
          </cell>
        </row>
        <row r="2228">
          <cell r="A2228" t="str">
            <v>NM_001107832</v>
          </cell>
          <cell r="B2228">
            <v>9.9516397832833192</v>
          </cell>
          <cell r="C2228">
            <v>29.928544009409499</v>
          </cell>
          <cell r="D2228">
            <v>21.6874793386297</v>
          </cell>
          <cell r="E2228">
            <v>4.4989574006612596</v>
          </cell>
          <cell r="F2228">
            <v>21.034945642693501</v>
          </cell>
        </row>
        <row r="2229">
          <cell r="A2229" t="str">
            <v>NM_001031640</v>
          </cell>
          <cell r="B2229">
            <v>32.048811340910497</v>
          </cell>
          <cell r="C2229">
            <v>46.1845435834569</v>
          </cell>
          <cell r="D2229">
            <v>43.193580579147699</v>
          </cell>
          <cell r="E2229">
            <v>42.964667637299897</v>
          </cell>
          <cell r="F2229">
            <v>32.9960928874887</v>
          </cell>
        </row>
        <row r="2230">
          <cell r="A2230" t="str">
            <v>NM_152847</v>
          </cell>
          <cell r="B2230">
            <v>8.2543073648508596</v>
          </cell>
          <cell r="C2230">
            <v>11.8857559698491</v>
          </cell>
          <cell r="D2230">
            <v>3.3032784310611998</v>
          </cell>
          <cell r="E2230">
            <v>13.3281837425737</v>
          </cell>
          <cell r="F2230">
            <v>8.4934683884988207</v>
          </cell>
        </row>
        <row r="2231">
          <cell r="A2231" t="str">
            <v>NM_001159739</v>
          </cell>
          <cell r="B2231">
            <v>3.9561784062824898</v>
          </cell>
          <cell r="C2231">
            <v>15.5980627842207</v>
          </cell>
          <cell r="D2231">
            <v>3.0762467473219601E-2</v>
          </cell>
          <cell r="E2231">
            <v>4.1527805564759303E-2</v>
          </cell>
          <cell r="F2231">
            <v>3.14021281893536</v>
          </cell>
        </row>
        <row r="2232">
          <cell r="A2232" t="str">
            <v>NM_001134910</v>
          </cell>
          <cell r="B2232">
            <v>0</v>
          </cell>
          <cell r="C2232">
            <v>0</v>
          </cell>
          <cell r="D2232">
            <v>0</v>
          </cell>
          <cell r="E2232">
            <v>0</v>
          </cell>
          <cell r="F2232">
            <v>0</v>
          </cell>
        </row>
        <row r="2233">
          <cell r="A2233" t="str">
            <v>NM_020077</v>
          </cell>
          <cell r="B2233">
            <v>0</v>
          </cell>
          <cell r="C2233">
            <v>0</v>
          </cell>
          <cell r="D2233">
            <v>0</v>
          </cell>
          <cell r="E2233">
            <v>0</v>
          </cell>
          <cell r="F2233">
            <v>0</v>
          </cell>
        </row>
        <row r="2234">
          <cell r="A2234" t="str">
            <v>NM_001035237</v>
          </cell>
          <cell r="B2234">
            <v>21.494313025467299</v>
          </cell>
          <cell r="C2234">
            <v>21.0060613498691</v>
          </cell>
          <cell r="D2234">
            <v>24.673300876558301</v>
          </cell>
          <cell r="E2234">
            <v>11.9343317794513</v>
          </cell>
          <cell r="F2234">
            <v>20.661373246980801</v>
          </cell>
        </row>
        <row r="2235">
          <cell r="A2235" t="str">
            <v>NM_001008556</v>
          </cell>
          <cell r="B2235">
            <v>9.8646863420254292</v>
          </cell>
          <cell r="C2235">
            <v>4.8605380034249404</v>
          </cell>
          <cell r="D2235">
            <v>16.3331988632155</v>
          </cell>
          <cell r="E2235">
            <v>11.8698522727886</v>
          </cell>
          <cell r="F2235">
            <v>7.5629708498191999</v>
          </cell>
        </row>
        <row r="2236">
          <cell r="A2236" t="str">
            <v>NM_001107075</v>
          </cell>
          <cell r="B2236">
            <v>3.0391343096236199</v>
          </cell>
          <cell r="C2236">
            <v>3.9604988920206798</v>
          </cell>
          <cell r="D2236">
            <v>3.9767611482943299</v>
          </cell>
          <cell r="E2236">
            <v>2.3235686134531401</v>
          </cell>
          <cell r="F2236">
            <v>3.9949302138304601</v>
          </cell>
        </row>
        <row r="2237">
          <cell r="A2237" t="str">
            <v>NM_001107721</v>
          </cell>
          <cell r="B2237">
            <v>0.247174365199642</v>
          </cell>
          <cell r="C2237">
            <v>0.381433242158842</v>
          </cell>
          <cell r="D2237">
            <v>0.60309383662590998</v>
          </cell>
          <cell r="E2237">
            <v>0.14140443930575</v>
          </cell>
          <cell r="F2237">
            <v>0.406822662618814</v>
          </cell>
        </row>
        <row r="2238">
          <cell r="A2238" t="str">
            <v>NM_001127609</v>
          </cell>
          <cell r="B2238">
            <v>5.6826617987924898E-2</v>
          </cell>
          <cell r="C2238">
            <v>1.17637491402337E-2</v>
          </cell>
          <cell r="D2238">
            <v>0</v>
          </cell>
          <cell r="E2238">
            <v>4.8764377614974201E-2</v>
          </cell>
          <cell r="F2238">
            <v>1.3657116720769901E-2</v>
          </cell>
        </row>
        <row r="2239">
          <cell r="A2239" t="str">
            <v>NM_012935</v>
          </cell>
          <cell r="B2239">
            <v>492.65768813895801</v>
          </cell>
          <cell r="C2239">
            <v>1055.66708409543</v>
          </cell>
          <cell r="D2239">
            <v>800.57650720984498</v>
          </cell>
          <cell r="E2239">
            <v>781.26918750542995</v>
          </cell>
          <cell r="F2239">
            <v>976.40125249583502</v>
          </cell>
        </row>
        <row r="2240">
          <cell r="A2240" t="str">
            <v>NM_001100779</v>
          </cell>
          <cell r="B2240">
            <v>0</v>
          </cell>
          <cell r="C2240">
            <v>0</v>
          </cell>
          <cell r="D2240">
            <v>0</v>
          </cell>
          <cell r="E2240">
            <v>0</v>
          </cell>
          <cell r="F2240">
            <v>0</v>
          </cell>
        </row>
        <row r="2241">
          <cell r="A2241" t="str">
            <v>NM_022944</v>
          </cell>
          <cell r="B2241">
            <v>8.7226085993276907</v>
          </cell>
          <cell r="C2241">
            <v>21.5691958949539</v>
          </cell>
          <cell r="D2241">
            <v>17.833760688396101</v>
          </cell>
          <cell r="E2241">
            <v>12.463763893510301</v>
          </cell>
          <cell r="F2241">
            <v>26.050833293565901</v>
          </cell>
        </row>
        <row r="2242">
          <cell r="A2242" t="str">
            <v>NM_001270986</v>
          </cell>
          <cell r="B2242">
            <v>0.59937795955978901</v>
          </cell>
          <cell r="C2242">
            <v>3.5531421476281202</v>
          </cell>
          <cell r="D2242">
            <v>6.4078579084833196</v>
          </cell>
          <cell r="E2242">
            <v>3.0782564965416599</v>
          </cell>
          <cell r="F2242">
            <v>3.1952520436721801</v>
          </cell>
        </row>
        <row r="2243">
          <cell r="A2243" t="str">
            <v>NM_001130563</v>
          </cell>
          <cell r="B2243">
            <v>39.788714880215302</v>
          </cell>
          <cell r="C2243">
            <v>50.729038636688799</v>
          </cell>
          <cell r="D2243">
            <v>21.848878735497401</v>
          </cell>
          <cell r="E2243">
            <v>96.794585205524101</v>
          </cell>
          <cell r="F2243">
            <v>25.967681825822002</v>
          </cell>
        </row>
        <row r="2244">
          <cell r="A2244" t="str">
            <v>NM_001126294</v>
          </cell>
          <cell r="B2244">
            <v>0</v>
          </cell>
          <cell r="C2244">
            <v>1.45050057703234</v>
          </cell>
          <cell r="D2244">
            <v>0</v>
          </cell>
          <cell r="E2244">
            <v>0.27581529340045302</v>
          </cell>
          <cell r="F2244">
            <v>0</v>
          </cell>
        </row>
        <row r="2245">
          <cell r="A2245" t="str">
            <v>NM_001108002</v>
          </cell>
          <cell r="B2245">
            <v>11.591487825959</v>
          </cell>
          <cell r="C2245">
            <v>11.3441388263213</v>
          </cell>
          <cell r="D2245">
            <v>19.967259545315699</v>
          </cell>
          <cell r="E2245">
            <v>6.0364675072403804</v>
          </cell>
          <cell r="F2245">
            <v>14.024522246066899</v>
          </cell>
        </row>
        <row r="2246">
          <cell r="A2246" t="str">
            <v>NM_001039020</v>
          </cell>
          <cell r="B2246">
            <v>112.509762960459</v>
          </cell>
          <cell r="C2246">
            <v>56.4785678187678</v>
          </cell>
          <cell r="D2246">
            <v>74.545369455725705</v>
          </cell>
          <cell r="E2246">
            <v>152.99134819457001</v>
          </cell>
          <cell r="F2246">
            <v>91.595328016887805</v>
          </cell>
        </row>
        <row r="2247">
          <cell r="A2247" t="str">
            <v>NM_001047941</v>
          </cell>
          <cell r="B2247">
            <v>0</v>
          </cell>
          <cell r="C2247">
            <v>0</v>
          </cell>
          <cell r="D2247">
            <v>0</v>
          </cell>
          <cell r="E2247">
            <v>0</v>
          </cell>
          <cell r="F2247">
            <v>0</v>
          </cell>
        </row>
        <row r="2248">
          <cell r="A2248" t="str">
            <v>NM_134399</v>
          </cell>
          <cell r="B2248">
            <v>7.6917765495948602</v>
          </cell>
          <cell r="C2248">
            <v>3.1524732185383599</v>
          </cell>
          <cell r="D2248">
            <v>5.4972055194027298</v>
          </cell>
          <cell r="E2248">
            <v>9.3131504994147303</v>
          </cell>
          <cell r="F2248">
            <v>15.219062827835399</v>
          </cell>
        </row>
        <row r="2249">
          <cell r="A2249" t="str">
            <v>NM_001107702</v>
          </cell>
          <cell r="B2249">
            <v>0</v>
          </cell>
          <cell r="C2249">
            <v>0</v>
          </cell>
          <cell r="D2249">
            <v>0</v>
          </cell>
          <cell r="E2249">
            <v>1.07004034675439</v>
          </cell>
          <cell r="F2249">
            <v>7.02105373610011</v>
          </cell>
        </row>
        <row r="2250">
          <cell r="A2250" t="str">
            <v>NM_001007683</v>
          </cell>
          <cell r="B2250">
            <v>31.692896318434201</v>
          </cell>
          <cell r="C2250">
            <v>27.7933141885844</v>
          </cell>
          <cell r="D2250">
            <v>43.360676450183</v>
          </cell>
          <cell r="E2250">
            <v>38.953671576216102</v>
          </cell>
          <cell r="F2250">
            <v>43.669841212654099</v>
          </cell>
        </row>
        <row r="2251">
          <cell r="A2251" t="str">
            <v>NM_080767</v>
          </cell>
          <cell r="B2251">
            <v>36.438589197698597</v>
          </cell>
          <cell r="C2251">
            <v>59.076442281412703</v>
          </cell>
          <cell r="D2251">
            <v>25.2058585674095</v>
          </cell>
          <cell r="E2251">
            <v>17.946729174369199</v>
          </cell>
          <cell r="F2251">
            <v>23.099231843766699</v>
          </cell>
        </row>
        <row r="2252">
          <cell r="A2252" t="str">
            <v>NM_001000805</v>
          </cell>
          <cell r="B2252">
            <v>0</v>
          </cell>
          <cell r="C2252">
            <v>0</v>
          </cell>
          <cell r="D2252">
            <v>0</v>
          </cell>
          <cell r="E2252">
            <v>0</v>
          </cell>
          <cell r="F2252">
            <v>0</v>
          </cell>
        </row>
        <row r="2253">
          <cell r="A2253" t="str">
            <v>NM_173296</v>
          </cell>
          <cell r="B2253">
            <v>0</v>
          </cell>
          <cell r="C2253">
            <v>0</v>
          </cell>
          <cell r="D2253">
            <v>0</v>
          </cell>
          <cell r="E2253">
            <v>0</v>
          </cell>
          <cell r="F2253">
            <v>0</v>
          </cell>
        </row>
        <row r="2254">
          <cell r="A2254" t="str">
            <v>NM_001009175</v>
          </cell>
          <cell r="B2254">
            <v>0</v>
          </cell>
          <cell r="C2254">
            <v>0</v>
          </cell>
          <cell r="D2254">
            <v>0</v>
          </cell>
          <cell r="E2254">
            <v>0</v>
          </cell>
          <cell r="F2254">
            <v>0</v>
          </cell>
        </row>
        <row r="2255">
          <cell r="A2255" t="str">
            <v>NM_019297</v>
          </cell>
          <cell r="B2255">
            <v>0</v>
          </cell>
          <cell r="C2255">
            <v>8.3669084109102305E-3</v>
          </cell>
          <cell r="D2255">
            <v>2.56923678237438E-2</v>
          </cell>
          <cell r="E2255">
            <v>8.6708556166011797E-3</v>
          </cell>
          <cell r="F2255">
            <v>1.9427113481871299E-2</v>
          </cell>
        </row>
        <row r="2256">
          <cell r="A2256" t="str">
            <v>NM_001008367</v>
          </cell>
          <cell r="B2256">
            <v>28.851810176444001</v>
          </cell>
          <cell r="C2256">
            <v>15.5299517385399</v>
          </cell>
          <cell r="D2256">
            <v>37.453598808294998</v>
          </cell>
          <cell r="E2256">
            <v>13.2280380656712</v>
          </cell>
          <cell r="F2256">
            <v>6.2074124591588404</v>
          </cell>
        </row>
        <row r="2257">
          <cell r="A2257" t="str">
            <v>NM_001134469</v>
          </cell>
          <cell r="B2257">
            <v>4.9295357903858203</v>
          </cell>
          <cell r="C2257">
            <v>14.413310257095301</v>
          </cell>
          <cell r="D2257">
            <v>6.8441950212406999</v>
          </cell>
          <cell r="E2257">
            <v>9.7707359640680398</v>
          </cell>
          <cell r="F2257">
            <v>3.0509959339721799</v>
          </cell>
        </row>
        <row r="2258">
          <cell r="A2258" t="str">
            <v>NM_001000856</v>
          </cell>
          <cell r="B2258">
            <v>0</v>
          </cell>
          <cell r="C2258">
            <v>0</v>
          </cell>
          <cell r="D2258">
            <v>0</v>
          </cell>
          <cell r="E2258">
            <v>0</v>
          </cell>
          <cell r="F2258">
            <v>0</v>
          </cell>
        </row>
        <row r="2259">
          <cell r="A2259" t="str">
            <v>NM_001000521</v>
          </cell>
          <cell r="B2259">
            <v>0</v>
          </cell>
          <cell r="C2259">
            <v>0</v>
          </cell>
          <cell r="D2259">
            <v>0</v>
          </cell>
          <cell r="E2259">
            <v>0</v>
          </cell>
          <cell r="F2259">
            <v>0</v>
          </cell>
        </row>
        <row r="2260">
          <cell r="A2260" t="str">
            <v>NM_001014170</v>
          </cell>
          <cell r="B2260">
            <v>16.974965921396201</v>
          </cell>
          <cell r="C2260">
            <v>21.878112680630299</v>
          </cell>
          <cell r="D2260">
            <v>13.0650694500202</v>
          </cell>
          <cell r="E2260">
            <v>27.557095009401799</v>
          </cell>
          <cell r="F2260">
            <v>22.292106914019701</v>
          </cell>
        </row>
        <row r="2261">
          <cell r="A2261" t="str">
            <v>NM_001144957</v>
          </cell>
          <cell r="B2261">
            <v>0</v>
          </cell>
          <cell r="C2261">
            <v>0.14939433885713799</v>
          </cell>
          <cell r="D2261">
            <v>0</v>
          </cell>
          <cell r="E2261">
            <v>6.88095253640294E-2</v>
          </cell>
          <cell r="F2261">
            <v>0</v>
          </cell>
        </row>
        <row r="2262">
          <cell r="A2262" t="str">
            <v>NM_001109383</v>
          </cell>
          <cell r="B2262">
            <v>1.06877587118439</v>
          </cell>
          <cell r="C2262">
            <v>6.80765007716818E-2</v>
          </cell>
          <cell r="D2262">
            <v>1.4284628382698601</v>
          </cell>
          <cell r="E2262">
            <v>0</v>
          </cell>
          <cell r="F2262">
            <v>0</v>
          </cell>
        </row>
        <row r="2263">
          <cell r="A2263" t="str">
            <v>NM_001106842</v>
          </cell>
          <cell r="B2263">
            <v>21.431940410230499</v>
          </cell>
          <cell r="C2263">
            <v>23.273473691340701</v>
          </cell>
          <cell r="D2263">
            <v>21.592418469677199</v>
          </cell>
          <cell r="E2263">
            <v>30.718557012657399</v>
          </cell>
          <cell r="F2263">
            <v>6.3916146691155404</v>
          </cell>
        </row>
        <row r="2264">
          <cell r="A2264" t="str">
            <v>NM_001012161</v>
          </cell>
          <cell r="B2264">
            <v>6.7571031193433804</v>
          </cell>
          <cell r="C2264">
            <v>6.4043728384106302</v>
          </cell>
          <cell r="D2264">
            <v>17.3934719536181</v>
          </cell>
          <cell r="E2264">
            <v>9.0628771380139099</v>
          </cell>
          <cell r="F2264">
            <v>6.61059791196059</v>
          </cell>
        </row>
        <row r="2265">
          <cell r="A2265" t="str">
            <v>NM_133316</v>
          </cell>
          <cell r="B2265">
            <v>3.27491105627323</v>
          </cell>
          <cell r="C2265">
            <v>2.4299619291788099</v>
          </cell>
          <cell r="D2265">
            <v>1.3497483693444801</v>
          </cell>
          <cell r="E2265">
            <v>3.6037773993802098</v>
          </cell>
          <cell r="F2265">
            <v>1.48769388673308</v>
          </cell>
        </row>
        <row r="2266">
          <cell r="A2266" t="str">
            <v>NM_001108699</v>
          </cell>
          <cell r="B2266">
            <v>14.8977960611269</v>
          </cell>
          <cell r="C2266">
            <v>15.813490364253999</v>
          </cell>
          <cell r="D2266">
            <v>12.363292537842399</v>
          </cell>
          <cell r="E2266">
            <v>12.270608868075501</v>
          </cell>
          <cell r="F2266">
            <v>11.624485860095399</v>
          </cell>
        </row>
        <row r="2267">
          <cell r="A2267" t="str">
            <v>NM_001191092</v>
          </cell>
          <cell r="B2267">
            <v>0</v>
          </cell>
          <cell r="C2267">
            <v>0</v>
          </cell>
          <cell r="D2267">
            <v>0</v>
          </cell>
          <cell r="E2267">
            <v>0</v>
          </cell>
          <cell r="F2267">
            <v>0</v>
          </cell>
        </row>
        <row r="2268">
          <cell r="A2268" t="str">
            <v>NM_013173</v>
          </cell>
          <cell r="B2268">
            <v>3.21611725765215</v>
          </cell>
          <cell r="C2268">
            <v>2.47625246830951</v>
          </cell>
          <cell r="D2268">
            <v>1.56225222848002</v>
          </cell>
          <cell r="E2268">
            <v>2.6325676514391598</v>
          </cell>
          <cell r="F2268">
            <v>2.2332427945026998</v>
          </cell>
        </row>
        <row r="2269">
          <cell r="A2269" t="str">
            <v>NM_031745</v>
          </cell>
          <cell r="B2269">
            <v>2.9877365231739699</v>
          </cell>
          <cell r="C2269">
            <v>1.7676988072053901</v>
          </cell>
          <cell r="D2269">
            <v>3.53704264439566</v>
          </cell>
          <cell r="E2269">
            <v>1.4969595071514501</v>
          </cell>
          <cell r="F2269">
            <v>1.7572713012163099</v>
          </cell>
        </row>
        <row r="2270">
          <cell r="A2270" t="str">
            <v>NM_016999</v>
          </cell>
          <cell r="B2270">
            <v>3.2722524386821998</v>
          </cell>
          <cell r="C2270">
            <v>3.5523132274070499</v>
          </cell>
          <cell r="D2270">
            <v>7.0427876721649803</v>
          </cell>
          <cell r="E2270">
            <v>6.8320719946097599</v>
          </cell>
          <cell r="F2270">
            <v>4.5121049553495602</v>
          </cell>
        </row>
        <row r="2271">
          <cell r="A2271" t="str">
            <v>NM_001106920</v>
          </cell>
          <cell r="B2271">
            <v>77.620218726462994</v>
          </cell>
          <cell r="C2271">
            <v>80.402668036727604</v>
          </cell>
          <cell r="D2271">
            <v>80.865459200072095</v>
          </cell>
          <cell r="E2271">
            <v>58.183676525878198</v>
          </cell>
          <cell r="F2271">
            <v>74.323216769797099</v>
          </cell>
        </row>
        <row r="2272">
          <cell r="A2272" t="str">
            <v>NM_001127637</v>
          </cell>
          <cell r="B2272">
            <v>20.610302279821401</v>
          </cell>
          <cell r="C2272">
            <v>9.9950227117262695</v>
          </cell>
          <cell r="D2272">
            <v>14.6309955001347</v>
          </cell>
          <cell r="E2272">
            <v>13.848227310134799</v>
          </cell>
          <cell r="F2272">
            <v>16.753937299287699</v>
          </cell>
        </row>
        <row r="2273">
          <cell r="A2273" t="str">
            <v>NM_001108131</v>
          </cell>
          <cell r="B2273">
            <v>7.1002453816420603</v>
          </cell>
          <cell r="C2273">
            <v>2.3172096123902599</v>
          </cell>
          <cell r="D2273">
            <v>3.3453674738444601</v>
          </cell>
          <cell r="E2273">
            <v>4.7266614588228597</v>
          </cell>
          <cell r="F2273">
            <v>3.6536761521285199</v>
          </cell>
        </row>
        <row r="2274">
          <cell r="A2274" t="str">
            <v>NM_001100898</v>
          </cell>
          <cell r="B2274">
            <v>5.1678165802510696</v>
          </cell>
          <cell r="C2274">
            <v>4.7357043492796898</v>
          </cell>
          <cell r="D2274">
            <v>2.82057087538815</v>
          </cell>
          <cell r="E2274">
            <v>9.5874775745513805</v>
          </cell>
          <cell r="F2274">
            <v>5.48088481506481</v>
          </cell>
        </row>
        <row r="2275">
          <cell r="A2275" t="str">
            <v>NM_001005553</v>
          </cell>
          <cell r="B2275">
            <v>18.805543395018798</v>
          </cell>
          <cell r="C2275">
            <v>11.837614760584801</v>
          </cell>
          <cell r="D2275">
            <v>22.6743800910549</v>
          </cell>
          <cell r="E2275">
            <v>23.173237800034499</v>
          </cell>
          <cell r="F2275">
            <v>41.261260370806497</v>
          </cell>
        </row>
        <row r="2276">
          <cell r="A2276" t="str">
            <v>NM_001000581</v>
          </cell>
          <cell r="B2276">
            <v>0</v>
          </cell>
          <cell r="C2276">
            <v>0</v>
          </cell>
          <cell r="D2276">
            <v>0</v>
          </cell>
          <cell r="E2276">
            <v>0</v>
          </cell>
          <cell r="F2276">
            <v>0</v>
          </cell>
        </row>
        <row r="2277">
          <cell r="A2277" t="str">
            <v>NM_138539</v>
          </cell>
          <cell r="B2277">
            <v>25.453491978251201</v>
          </cell>
          <cell r="C2277">
            <v>15.378546657757401</v>
          </cell>
          <cell r="D2277">
            <v>21.251196532468899</v>
          </cell>
          <cell r="E2277">
            <v>16.573391080096499</v>
          </cell>
          <cell r="F2277">
            <v>47.372340430017402</v>
          </cell>
        </row>
        <row r="2278">
          <cell r="A2278" t="str">
            <v>NR_031892</v>
          </cell>
          <cell r="B2278">
            <v>2.4259187394906498</v>
          </cell>
          <cell r="C2278">
            <v>0.317771504624074</v>
          </cell>
          <cell r="D2278">
            <v>1.03386727040426</v>
          </cell>
          <cell r="E2278">
            <v>10.977176197572801</v>
          </cell>
          <cell r="F2278">
            <v>0.206417630613906</v>
          </cell>
        </row>
        <row r="2279">
          <cell r="A2279" t="str">
            <v>NM_012609</v>
          </cell>
          <cell r="B2279">
            <v>4.52803289594363</v>
          </cell>
          <cell r="C2279">
            <v>0.95196307759840504</v>
          </cell>
          <cell r="D2279">
            <v>4.32209795929968</v>
          </cell>
          <cell r="E2279">
            <v>5.3566480949212698</v>
          </cell>
          <cell r="F2279">
            <v>1.0096174032263401</v>
          </cell>
        </row>
        <row r="2280">
          <cell r="A2280" t="str">
            <v>NM_001108609</v>
          </cell>
          <cell r="B2280">
            <v>17.278880191505099</v>
          </cell>
          <cell r="C2280">
            <v>32.047338240663599</v>
          </cell>
          <cell r="D2280">
            <v>27.654216179440201</v>
          </cell>
          <cell r="E2280">
            <v>13.425294055284301</v>
          </cell>
          <cell r="F2280">
            <v>33.489759946743902</v>
          </cell>
        </row>
        <row r="2281">
          <cell r="A2281" t="str">
            <v>NM_001108346</v>
          </cell>
          <cell r="B2281">
            <v>15.4369576376965</v>
          </cell>
          <cell r="C2281">
            <v>8.3488467093754899</v>
          </cell>
          <cell r="D2281">
            <v>19.024865183845002</v>
          </cell>
          <cell r="E2281">
            <v>29.437442370989199</v>
          </cell>
          <cell r="F2281">
            <v>5.0596093545458496</v>
          </cell>
        </row>
        <row r="2282">
          <cell r="A2282" t="str">
            <v>NM_001107645</v>
          </cell>
          <cell r="B2282">
            <v>1.44278253333131</v>
          </cell>
          <cell r="C2282">
            <v>0.14284323259269499</v>
          </cell>
          <cell r="D2282">
            <v>0</v>
          </cell>
          <cell r="E2282">
            <v>0.107659884939082</v>
          </cell>
          <cell r="F2282">
            <v>0.42547246395625699</v>
          </cell>
        </row>
        <row r="2283">
          <cell r="A2283" t="str">
            <v>NM_001040154</v>
          </cell>
          <cell r="B2283">
            <v>3.6765935045751501</v>
          </cell>
          <cell r="C2283">
            <v>1.5128250855533201</v>
          </cell>
          <cell r="D2283">
            <v>3.7537540892664198</v>
          </cell>
          <cell r="E2283">
            <v>3.0837898609949699</v>
          </cell>
          <cell r="F2283">
            <v>3.8352516910171301</v>
          </cell>
        </row>
        <row r="2284">
          <cell r="A2284" t="str">
            <v>NM_001100575</v>
          </cell>
          <cell r="B2284">
            <v>0.49406115985240701</v>
          </cell>
          <cell r="C2284">
            <v>1.9715897360640201E-2</v>
          </cell>
          <cell r="D2284">
            <v>0</v>
          </cell>
          <cell r="E2284">
            <v>1.2293327164626</v>
          </cell>
          <cell r="F2284">
            <v>0.326170500004966</v>
          </cell>
        </row>
        <row r="2285">
          <cell r="A2285" t="str">
            <v>NM_001134861</v>
          </cell>
          <cell r="B2285">
            <v>28.099409580314902</v>
          </cell>
          <cell r="C2285">
            <v>28.7344129502162</v>
          </cell>
          <cell r="D2285">
            <v>13.1836808008647</v>
          </cell>
          <cell r="E2285">
            <v>24.8984029343939</v>
          </cell>
          <cell r="F2285">
            <v>28.395957691208601</v>
          </cell>
        </row>
        <row r="2286">
          <cell r="A2286" t="str">
            <v>NM_001034129</v>
          </cell>
          <cell r="B2286">
            <v>117.06596989974</v>
          </cell>
          <cell r="C2286">
            <v>25.484263920019799</v>
          </cell>
          <cell r="D2286">
            <v>51.664875563854999</v>
          </cell>
          <cell r="E2286">
            <v>101.28625487270899</v>
          </cell>
          <cell r="F2286">
            <v>25.744135425341899</v>
          </cell>
        </row>
        <row r="2287">
          <cell r="A2287" t="str">
            <v>NM_001004095</v>
          </cell>
          <cell r="B2287">
            <v>207.15711911375001</v>
          </cell>
          <cell r="C2287">
            <v>509.066347556241</v>
          </cell>
          <cell r="D2287">
            <v>502.61058676058002</v>
          </cell>
          <cell r="E2287">
            <v>363.84963515002102</v>
          </cell>
          <cell r="F2287">
            <v>292.69362735211098</v>
          </cell>
        </row>
        <row r="2288">
          <cell r="A2288" t="str">
            <v>NM_001109605</v>
          </cell>
          <cell r="B2288">
            <v>41.049208393424102</v>
          </cell>
          <cell r="C2288">
            <v>14.5871957513517</v>
          </cell>
          <cell r="D2288">
            <v>7.5187117848586098</v>
          </cell>
          <cell r="E2288">
            <v>14.0039729038447</v>
          </cell>
          <cell r="F2288">
            <v>15.1784754911581</v>
          </cell>
        </row>
        <row r="2289">
          <cell r="A2289" t="str">
            <v>NM_001008307</v>
          </cell>
          <cell r="B2289">
            <v>11.821283827943599</v>
          </cell>
          <cell r="C2289">
            <v>29.563128338923502</v>
          </cell>
          <cell r="D2289">
            <v>18.4697359800758</v>
          </cell>
          <cell r="E2289">
            <v>7.4253984379814097</v>
          </cell>
          <cell r="F2289">
            <v>15.890700962829399</v>
          </cell>
        </row>
        <row r="2290">
          <cell r="A2290" t="str">
            <v>NM_001191656</v>
          </cell>
          <cell r="B2290">
            <v>17.067676216502601</v>
          </cell>
          <cell r="C2290">
            <v>18.902846810081801</v>
          </cell>
          <cell r="D2290">
            <v>20.800438425760401</v>
          </cell>
          <cell r="E2290">
            <v>18.609446860866399</v>
          </cell>
          <cell r="F2290">
            <v>20.6277090950509</v>
          </cell>
        </row>
        <row r="2291">
          <cell r="A2291" t="str">
            <v>NM_001134557</v>
          </cell>
          <cell r="B2291">
            <v>13.411081845150299</v>
          </cell>
          <cell r="C2291">
            <v>16.146895026783302</v>
          </cell>
          <cell r="D2291">
            <v>0</v>
          </cell>
          <cell r="E2291">
            <v>6.0848975102087302</v>
          </cell>
          <cell r="F2291">
            <v>1.25959430537308</v>
          </cell>
        </row>
        <row r="2292">
          <cell r="A2292" t="str">
            <v>NM_022384</v>
          </cell>
          <cell r="B2292">
            <v>0</v>
          </cell>
          <cell r="C2292">
            <v>0</v>
          </cell>
          <cell r="D2292">
            <v>0</v>
          </cell>
          <cell r="E2292">
            <v>0</v>
          </cell>
          <cell r="F2292">
            <v>0</v>
          </cell>
        </row>
        <row r="2293">
          <cell r="A2293" t="str">
            <v>NM_021847</v>
          </cell>
          <cell r="B2293">
            <v>36.227158876308202</v>
          </cell>
          <cell r="C2293">
            <v>11.8300857986245</v>
          </cell>
          <cell r="D2293">
            <v>32.902159201813198</v>
          </cell>
          <cell r="E2293">
            <v>37.631557956283601</v>
          </cell>
          <cell r="F2293">
            <v>24.1319450231519</v>
          </cell>
        </row>
        <row r="2294">
          <cell r="A2294" t="str">
            <v>NM_001025774</v>
          </cell>
          <cell r="B2294">
            <v>0</v>
          </cell>
          <cell r="C2294">
            <v>0</v>
          </cell>
          <cell r="D2294">
            <v>0</v>
          </cell>
          <cell r="E2294">
            <v>0</v>
          </cell>
          <cell r="F2294">
            <v>0</v>
          </cell>
        </row>
        <row r="2295">
          <cell r="A2295" t="str">
            <v>NM_001105803</v>
          </cell>
          <cell r="B2295">
            <v>34.341638521836202</v>
          </cell>
          <cell r="C2295">
            <v>52.354100588330802</v>
          </cell>
          <cell r="D2295">
            <v>34.370247135845602</v>
          </cell>
          <cell r="E2295">
            <v>26.784977155558298</v>
          </cell>
          <cell r="F2295">
            <v>38.006813895974901</v>
          </cell>
        </row>
        <row r="2296">
          <cell r="A2296" t="str">
            <v>NM_001109187</v>
          </cell>
          <cell r="B2296">
            <v>0</v>
          </cell>
          <cell r="C2296">
            <v>0</v>
          </cell>
          <cell r="D2296">
            <v>0</v>
          </cell>
          <cell r="E2296">
            <v>0</v>
          </cell>
          <cell r="F2296">
            <v>0</v>
          </cell>
        </row>
        <row r="2297">
          <cell r="A2297" t="str">
            <v>NR_031827</v>
          </cell>
          <cell r="B2297">
            <v>118.16911314058601</v>
          </cell>
          <cell r="C2297">
            <v>232.20238160717801</v>
          </cell>
          <cell r="D2297">
            <v>199.772641550153</v>
          </cell>
          <cell r="E2297">
            <v>239.70748447076701</v>
          </cell>
          <cell r="F2297">
            <v>146.79457520695601</v>
          </cell>
        </row>
        <row r="2298">
          <cell r="A2298" t="str">
            <v>NM_053431</v>
          </cell>
          <cell r="B2298">
            <v>6.24003229654513</v>
          </cell>
          <cell r="C2298">
            <v>13.1424216510422</v>
          </cell>
          <cell r="D2298">
            <v>3.0436537859164501</v>
          </cell>
          <cell r="E2298">
            <v>6.0744025378591102</v>
          </cell>
          <cell r="F2298">
            <v>10.104309981993801</v>
          </cell>
        </row>
        <row r="2299">
          <cell r="A2299" t="str">
            <v>NM_001106202</v>
          </cell>
          <cell r="B2299">
            <v>0</v>
          </cell>
          <cell r="C2299">
            <v>0</v>
          </cell>
          <cell r="D2299">
            <v>0</v>
          </cell>
          <cell r="E2299">
            <v>0</v>
          </cell>
          <cell r="F2299">
            <v>0</v>
          </cell>
        </row>
        <row r="2300">
          <cell r="A2300" t="str">
            <v>NM_001106849</v>
          </cell>
          <cell r="B2300">
            <v>3.7226146433906702</v>
          </cell>
          <cell r="C2300">
            <v>13.250714172148401</v>
          </cell>
          <cell r="D2300">
            <v>1.3931826923794499</v>
          </cell>
          <cell r="E2300">
            <v>4.8179814491822297</v>
          </cell>
          <cell r="F2300">
            <v>16.0340655141325</v>
          </cell>
        </row>
        <row r="2301">
          <cell r="A2301" t="str">
            <v>NM_001190994</v>
          </cell>
          <cell r="B2301">
            <v>6.2203533604593096E-3</v>
          </cell>
          <cell r="C2301">
            <v>0.52022397867645698</v>
          </cell>
          <cell r="D2301">
            <v>0</v>
          </cell>
          <cell r="E2301">
            <v>0.50887452558755397</v>
          </cell>
          <cell r="F2301">
            <v>0.36775397418414602</v>
          </cell>
        </row>
        <row r="2302">
          <cell r="A2302" t="str">
            <v>NM_001037203</v>
          </cell>
          <cell r="B2302">
            <v>0</v>
          </cell>
          <cell r="C2302">
            <v>0</v>
          </cell>
          <cell r="D2302">
            <v>0</v>
          </cell>
          <cell r="E2302">
            <v>0</v>
          </cell>
          <cell r="F2302">
            <v>0</v>
          </cell>
        </row>
        <row r="2303">
          <cell r="A2303" t="str">
            <v>NM_001173555</v>
          </cell>
          <cell r="B2303">
            <v>7.48525498333969</v>
          </cell>
          <cell r="C2303">
            <v>4.1033902427349496</v>
          </cell>
          <cell r="D2303">
            <v>0</v>
          </cell>
          <cell r="E2303">
            <v>4.2921052710757799</v>
          </cell>
          <cell r="F2303">
            <v>12.9422884099278</v>
          </cell>
        </row>
        <row r="2304">
          <cell r="A2304" t="str">
            <v>NM_001009528</v>
          </cell>
          <cell r="B2304">
            <v>0</v>
          </cell>
          <cell r="C2304">
            <v>0</v>
          </cell>
          <cell r="D2304">
            <v>0</v>
          </cell>
          <cell r="E2304">
            <v>0</v>
          </cell>
          <cell r="F2304">
            <v>0</v>
          </cell>
        </row>
        <row r="2305">
          <cell r="A2305" t="str">
            <v>NM_181379</v>
          </cell>
          <cell r="B2305">
            <v>0</v>
          </cell>
          <cell r="C2305">
            <v>0</v>
          </cell>
          <cell r="D2305">
            <v>0</v>
          </cell>
          <cell r="E2305">
            <v>0</v>
          </cell>
          <cell r="F2305">
            <v>0</v>
          </cell>
        </row>
        <row r="2306">
          <cell r="A2306" t="str">
            <v>NM_001034140</v>
          </cell>
          <cell r="B2306">
            <v>2.2327481200304602</v>
          </cell>
          <cell r="C2306">
            <v>1.2567114641910599</v>
          </cell>
          <cell r="D2306">
            <v>4.8794076909895603</v>
          </cell>
          <cell r="E2306">
            <v>1.6404782354129901</v>
          </cell>
          <cell r="F2306">
            <v>5.5179308877765898</v>
          </cell>
        </row>
        <row r="2307">
          <cell r="A2307" t="str">
            <v>NM_001025038</v>
          </cell>
          <cell r="B2307">
            <v>0.15857028489684</v>
          </cell>
          <cell r="C2307">
            <v>1.31303330634119E-2</v>
          </cell>
          <cell r="D2307">
            <v>1.2431837838017199</v>
          </cell>
          <cell r="E2307">
            <v>0.35379038846642802</v>
          </cell>
          <cell r="F2307">
            <v>0.23119537979722601</v>
          </cell>
        </row>
        <row r="2308">
          <cell r="A2308" t="str">
            <v>NM_001024289</v>
          </cell>
          <cell r="B2308">
            <v>9.6367055174732492</v>
          </cell>
          <cell r="C2308">
            <v>0.79796257641058199</v>
          </cell>
          <cell r="D2308">
            <v>2.6408933603386799</v>
          </cell>
          <cell r="E2308">
            <v>0.661560322901111</v>
          </cell>
          <cell r="F2308">
            <v>0.422023988471601</v>
          </cell>
        </row>
        <row r="2309">
          <cell r="A2309" t="str">
            <v>NM_001108061</v>
          </cell>
          <cell r="B2309">
            <v>0</v>
          </cell>
          <cell r="C2309">
            <v>0</v>
          </cell>
          <cell r="D2309">
            <v>0</v>
          </cell>
          <cell r="E2309">
            <v>1.6669770946418801E-2</v>
          </cell>
          <cell r="F2309">
            <v>0.95706146217758403</v>
          </cell>
        </row>
        <row r="2310">
          <cell r="A2310" t="str">
            <v>NM_001034010</v>
          </cell>
          <cell r="B2310">
            <v>33.421135644653098</v>
          </cell>
          <cell r="C2310">
            <v>18.574768078975499</v>
          </cell>
          <cell r="D2310">
            <v>29.438544843145099</v>
          </cell>
          <cell r="E2310">
            <v>22.578145038059201</v>
          </cell>
          <cell r="F2310">
            <v>16.450012593602299</v>
          </cell>
        </row>
        <row r="2311">
          <cell r="A2311" t="str">
            <v>NM_001007623</v>
          </cell>
          <cell r="B2311">
            <v>8.0015156585728295</v>
          </cell>
          <cell r="C2311">
            <v>9.6848231960203908</v>
          </cell>
          <cell r="D2311">
            <v>4.9674803575968198</v>
          </cell>
          <cell r="E2311">
            <v>9.1956487310945008</v>
          </cell>
          <cell r="F2311">
            <v>5.3759313967670801</v>
          </cell>
        </row>
        <row r="2312">
          <cell r="A2312" t="str">
            <v>NM_021684</v>
          </cell>
          <cell r="B2312">
            <v>0.37039608205713698</v>
          </cell>
          <cell r="C2312">
            <v>0</v>
          </cell>
          <cell r="D2312">
            <v>0</v>
          </cell>
          <cell r="E2312">
            <v>0.13341699603878601</v>
          </cell>
          <cell r="F2312">
            <v>0</v>
          </cell>
        </row>
        <row r="2313">
          <cell r="A2313" t="str">
            <v>NM_001000732</v>
          </cell>
          <cell r="B2313">
            <v>0</v>
          </cell>
          <cell r="C2313">
            <v>0</v>
          </cell>
          <cell r="D2313">
            <v>0</v>
          </cell>
          <cell r="E2313">
            <v>0</v>
          </cell>
          <cell r="F2313">
            <v>0</v>
          </cell>
        </row>
        <row r="2314">
          <cell r="A2314" t="str">
            <v>NM_001270845</v>
          </cell>
          <cell r="B2314">
            <v>0</v>
          </cell>
          <cell r="C2314">
            <v>0</v>
          </cell>
          <cell r="D2314">
            <v>0.634248707110599</v>
          </cell>
          <cell r="E2314">
            <v>0</v>
          </cell>
          <cell r="F2314">
            <v>0</v>
          </cell>
        </row>
        <row r="2315">
          <cell r="A2315" t="str">
            <v>NM_001170558</v>
          </cell>
          <cell r="B2315">
            <v>0.32781179195843901</v>
          </cell>
          <cell r="C2315">
            <v>0.43056462119730898</v>
          </cell>
          <cell r="D2315">
            <v>0</v>
          </cell>
          <cell r="E2315">
            <v>0.85037785764029505</v>
          </cell>
          <cell r="F2315">
            <v>3.6222007963494598E-3</v>
          </cell>
        </row>
        <row r="2316">
          <cell r="A2316" t="str">
            <v>NM_001191660</v>
          </cell>
          <cell r="B2316">
            <v>2.58574408620226</v>
          </cell>
          <cell r="C2316">
            <v>1.78475531280031</v>
          </cell>
          <cell r="D2316">
            <v>2.58065389488437</v>
          </cell>
          <cell r="E2316">
            <v>1.4382285644446</v>
          </cell>
          <cell r="F2316">
            <v>4.3393852533155197</v>
          </cell>
        </row>
        <row r="2317">
          <cell r="A2317" t="str">
            <v>NM_001039516</v>
          </cell>
          <cell r="B2317">
            <v>3.0954603220196799E-2</v>
          </cell>
          <cell r="C2317">
            <v>7.6895412729698298E-2</v>
          </cell>
          <cell r="D2317">
            <v>1.5348039383364001</v>
          </cell>
          <cell r="E2317">
            <v>0.56667602192465505</v>
          </cell>
          <cell r="F2317">
            <v>1.3390751720676499</v>
          </cell>
        </row>
        <row r="2318">
          <cell r="A2318" t="str">
            <v>NR_031832</v>
          </cell>
          <cell r="B2318">
            <v>0</v>
          </cell>
          <cell r="C2318">
            <v>0</v>
          </cell>
          <cell r="D2318">
            <v>0</v>
          </cell>
          <cell r="E2318">
            <v>0</v>
          </cell>
          <cell r="F2318">
            <v>0</v>
          </cell>
        </row>
        <row r="2319">
          <cell r="A2319" t="str">
            <v>NM_080401</v>
          </cell>
          <cell r="B2319">
            <v>0</v>
          </cell>
          <cell r="C2319">
            <v>0</v>
          </cell>
          <cell r="D2319">
            <v>0</v>
          </cell>
          <cell r="E2319">
            <v>0</v>
          </cell>
          <cell r="F2319">
            <v>0.20979363182684499</v>
          </cell>
        </row>
        <row r="2320">
          <cell r="A2320" t="str">
            <v>NM_001108441</v>
          </cell>
          <cell r="B2320">
            <v>42.168484367885199</v>
          </cell>
          <cell r="C2320">
            <v>56.474126699733297</v>
          </cell>
          <cell r="D2320">
            <v>91.978590223204293</v>
          </cell>
          <cell r="E2320">
            <v>45.455332128091399</v>
          </cell>
          <cell r="F2320">
            <v>70.465366547125498</v>
          </cell>
        </row>
        <row r="2321">
          <cell r="A2321" t="str">
            <v>NM_001106976</v>
          </cell>
          <cell r="B2321">
            <v>9.7450364385446608</v>
          </cell>
          <cell r="C2321">
            <v>9.6104803232486908</v>
          </cell>
          <cell r="D2321">
            <v>7.3637584097664801</v>
          </cell>
          <cell r="E2321">
            <v>8.4758323348556903</v>
          </cell>
          <cell r="F2321">
            <v>9.6444924097170599</v>
          </cell>
        </row>
        <row r="2322">
          <cell r="A2322" t="str">
            <v>NM_001108410</v>
          </cell>
          <cell r="B2322">
            <v>7.4083879881141703</v>
          </cell>
          <cell r="C2322">
            <v>1.24786829406732</v>
          </cell>
          <cell r="D2322">
            <v>23.881943439342901</v>
          </cell>
          <cell r="E2322">
            <v>6.6145186754442902</v>
          </cell>
          <cell r="F2322">
            <v>17.855272273021701</v>
          </cell>
        </row>
        <row r="2323">
          <cell r="A2323" t="str">
            <v>NM_013080</v>
          </cell>
          <cell r="B2323">
            <v>0.44049129421372002</v>
          </cell>
          <cell r="C2323">
            <v>5.6549862194172403E-3</v>
          </cell>
          <cell r="D2323">
            <v>0.61355751166064598</v>
          </cell>
          <cell r="E2323">
            <v>1.53738262392266</v>
          </cell>
          <cell r="F2323">
            <v>0</v>
          </cell>
        </row>
        <row r="2324">
          <cell r="A2324" t="str">
            <v>NR_033150</v>
          </cell>
          <cell r="B2324">
            <v>0</v>
          </cell>
          <cell r="C2324">
            <v>0</v>
          </cell>
          <cell r="D2324">
            <v>0</v>
          </cell>
          <cell r="E2324">
            <v>0</v>
          </cell>
          <cell r="F2324">
            <v>0</v>
          </cell>
        </row>
        <row r="2325">
          <cell r="A2325" t="str">
            <v>NM_001130568</v>
          </cell>
          <cell r="B2325">
            <v>7.4125009001592197</v>
          </cell>
          <cell r="C2325">
            <v>9.5644668975324603</v>
          </cell>
          <cell r="D2325">
            <v>10.0743549867931</v>
          </cell>
          <cell r="E2325">
            <v>8.8467667831128391</v>
          </cell>
          <cell r="F2325">
            <v>3.6180596275682699</v>
          </cell>
        </row>
        <row r="2326">
          <cell r="A2326" t="str">
            <v>NM_001006991</v>
          </cell>
          <cell r="B2326">
            <v>12.5542359842613</v>
          </cell>
          <cell r="C2326">
            <v>20.711224645666</v>
          </cell>
          <cell r="D2326">
            <v>27.955795342154399</v>
          </cell>
          <cell r="E2326">
            <v>16.5231774833222</v>
          </cell>
          <cell r="F2326">
            <v>20.1081909370576</v>
          </cell>
        </row>
        <row r="2327">
          <cell r="A2327" t="str">
            <v>NM_001164073</v>
          </cell>
          <cell r="B2327">
            <v>5.12408478713271</v>
          </cell>
          <cell r="C2327">
            <v>2.31497699322184</v>
          </cell>
          <cell r="D2327">
            <v>8.1342510834211907</v>
          </cell>
          <cell r="E2327">
            <v>2.7452088953959799</v>
          </cell>
          <cell r="F2327">
            <v>0.51077219938222396</v>
          </cell>
        </row>
        <row r="2328">
          <cell r="A2328" t="str">
            <v>NM_001108244</v>
          </cell>
          <cell r="B2328">
            <v>7.7359795505855402</v>
          </cell>
          <cell r="C2328">
            <v>0.30564162903799802</v>
          </cell>
          <cell r="D2328">
            <v>14.1106503431094</v>
          </cell>
          <cell r="E2328">
            <v>2.0148486420670202</v>
          </cell>
          <cell r="F2328">
            <v>1.4784768560099601E-2</v>
          </cell>
        </row>
        <row r="2329">
          <cell r="A2329" t="str">
            <v>NM_001270556</v>
          </cell>
          <cell r="B2329">
            <v>0</v>
          </cell>
          <cell r="C2329">
            <v>0</v>
          </cell>
          <cell r="D2329">
            <v>0</v>
          </cell>
          <cell r="E2329">
            <v>0</v>
          </cell>
          <cell r="F2329">
            <v>0</v>
          </cell>
        </row>
        <row r="2330">
          <cell r="A2330" t="str">
            <v>NM_001134749</v>
          </cell>
          <cell r="B2330">
            <v>17.0022766094011</v>
          </cell>
          <cell r="C2330">
            <v>10.319053475150501</v>
          </cell>
          <cell r="D2330">
            <v>26.140775696572302</v>
          </cell>
          <cell r="E2330">
            <v>17.918478021097201</v>
          </cell>
          <cell r="F2330">
            <v>7.2320977362000898</v>
          </cell>
        </row>
        <row r="2331">
          <cell r="A2331" t="str">
            <v>NM_022694</v>
          </cell>
          <cell r="B2331">
            <v>29.9300737540283</v>
          </cell>
          <cell r="C2331">
            <v>25.540019232734899</v>
          </cell>
          <cell r="D2331">
            <v>23.164665930969701</v>
          </cell>
          <cell r="E2331">
            <v>29.1367764493321</v>
          </cell>
          <cell r="F2331">
            <v>23.4335211386251</v>
          </cell>
        </row>
        <row r="2332">
          <cell r="A2332" t="str">
            <v>NM_001008888</v>
          </cell>
          <cell r="B2332">
            <v>31.8252615807193</v>
          </cell>
          <cell r="C2332">
            <v>161.62635513036801</v>
          </cell>
          <cell r="D2332">
            <v>154.22632898363099</v>
          </cell>
          <cell r="E2332">
            <v>63.803008473229497</v>
          </cell>
          <cell r="F2332">
            <v>285.560765588295</v>
          </cell>
        </row>
        <row r="2333">
          <cell r="A2333" t="str">
            <v>NM_001168633</v>
          </cell>
          <cell r="B2333">
            <v>1.19635365031341</v>
          </cell>
          <cell r="C2333">
            <v>2.7286520291449499</v>
          </cell>
          <cell r="D2333">
            <v>0.75778211542364304</v>
          </cell>
          <cell r="E2333">
            <v>0.49687030600959098</v>
          </cell>
          <cell r="F2333">
            <v>2.38337353102209</v>
          </cell>
        </row>
        <row r="2334">
          <cell r="A2334" t="str">
            <v>NM_001109506</v>
          </cell>
          <cell r="B2334">
            <v>0</v>
          </cell>
          <cell r="C2334">
            <v>0</v>
          </cell>
          <cell r="D2334">
            <v>0</v>
          </cell>
          <cell r="E2334">
            <v>2.25228914013944E-2</v>
          </cell>
          <cell r="F2334">
            <v>4.5055980234873901E-2</v>
          </cell>
        </row>
        <row r="2335">
          <cell r="A2335" t="str">
            <v>NM_001198796</v>
          </cell>
          <cell r="B2335">
            <v>0.95315668974260104</v>
          </cell>
          <cell r="C2335">
            <v>0</v>
          </cell>
          <cell r="D2335">
            <v>0</v>
          </cell>
          <cell r="E2335">
            <v>0.79720096405748897</v>
          </cell>
          <cell r="F2335">
            <v>0.52333738265879703</v>
          </cell>
        </row>
        <row r="2336">
          <cell r="A2336" t="str">
            <v>NM_012903</v>
          </cell>
          <cell r="B2336">
            <v>0</v>
          </cell>
          <cell r="C2336">
            <v>6.5580585758153107E-2</v>
          </cell>
          <cell r="D2336">
            <v>0</v>
          </cell>
          <cell r="E2336">
            <v>0</v>
          </cell>
          <cell r="F2336">
            <v>8.4595263677210101E-3</v>
          </cell>
        </row>
        <row r="2337">
          <cell r="A2337" t="str">
            <v>NR_031796</v>
          </cell>
          <cell r="B2337">
            <v>0</v>
          </cell>
          <cell r="C2337">
            <v>0</v>
          </cell>
          <cell r="D2337">
            <v>0</v>
          </cell>
          <cell r="E2337">
            <v>0</v>
          </cell>
          <cell r="F2337">
            <v>0</v>
          </cell>
        </row>
        <row r="2338">
          <cell r="A2338" t="str">
            <v>NM_001109199</v>
          </cell>
          <cell r="B2338">
            <v>4.8343120051058497</v>
          </cell>
          <cell r="C2338">
            <v>2.3236892082304998</v>
          </cell>
          <cell r="D2338">
            <v>4.3900523277942698</v>
          </cell>
          <cell r="E2338">
            <v>4.9747976774700398</v>
          </cell>
          <cell r="F2338">
            <v>2.20833059743783</v>
          </cell>
        </row>
        <row r="2339">
          <cell r="A2339" t="str">
            <v>NM_001009712</v>
          </cell>
          <cell r="B2339">
            <v>3.1525333338814798</v>
          </cell>
          <cell r="C2339">
            <v>3.0561242295782298</v>
          </cell>
          <cell r="D2339">
            <v>5.6589271209133001</v>
          </cell>
          <cell r="E2339">
            <v>5.9750536011875397</v>
          </cell>
          <cell r="F2339">
            <v>40.839020335698599</v>
          </cell>
        </row>
        <row r="2340">
          <cell r="A2340" t="str">
            <v>NR_110642</v>
          </cell>
          <cell r="B2340">
            <v>0</v>
          </cell>
          <cell r="C2340">
            <v>0</v>
          </cell>
          <cell r="D2340">
            <v>0</v>
          </cell>
          <cell r="E2340">
            <v>0</v>
          </cell>
          <cell r="F2340">
            <v>0</v>
          </cell>
        </row>
        <row r="2341">
          <cell r="A2341" t="str">
            <v>NM_001007730</v>
          </cell>
          <cell r="B2341">
            <v>0.99407685129327605</v>
          </cell>
          <cell r="C2341">
            <v>4.2788467390287899</v>
          </cell>
          <cell r="D2341">
            <v>4.5466926925418596</v>
          </cell>
          <cell r="E2341">
            <v>2.9869307455933498</v>
          </cell>
          <cell r="F2341">
            <v>1.1966826227930201</v>
          </cell>
        </row>
        <row r="2342">
          <cell r="A2342" t="str">
            <v>NM_001106309</v>
          </cell>
          <cell r="B2342">
            <v>11.4580116735264</v>
          </cell>
          <cell r="C2342">
            <v>18.622648241768001</v>
          </cell>
          <cell r="D2342">
            <v>11.035661875101599</v>
          </cell>
          <cell r="E2342">
            <v>19.976322268634899</v>
          </cell>
          <cell r="F2342">
            <v>37.520097522845603</v>
          </cell>
        </row>
        <row r="2343">
          <cell r="A2343" t="str">
            <v>NM_001106991</v>
          </cell>
          <cell r="B2343">
            <v>6.3211468569498104</v>
          </cell>
          <cell r="C2343">
            <v>6.9832121589932399</v>
          </cell>
          <cell r="D2343">
            <v>20.462749827899</v>
          </cell>
          <cell r="E2343">
            <v>8.2142516400620007</v>
          </cell>
          <cell r="F2343">
            <v>5.4445844793441696</v>
          </cell>
        </row>
        <row r="2344">
          <cell r="A2344" t="str">
            <v>NM_001130990</v>
          </cell>
          <cell r="B2344">
            <v>9.79221849010972</v>
          </cell>
          <cell r="C2344">
            <v>6.2256891093251596</v>
          </cell>
          <cell r="D2344">
            <v>5.8196438043679999</v>
          </cell>
          <cell r="E2344">
            <v>7.4157426773020996</v>
          </cell>
          <cell r="F2344">
            <v>11.346633295698799</v>
          </cell>
        </row>
        <row r="2345">
          <cell r="A2345" t="str">
            <v>NM_001106027</v>
          </cell>
          <cell r="B2345">
            <v>0</v>
          </cell>
          <cell r="C2345">
            <v>0</v>
          </cell>
          <cell r="D2345">
            <v>0</v>
          </cell>
          <cell r="E2345">
            <v>0</v>
          </cell>
          <cell r="F2345">
            <v>0</v>
          </cell>
        </row>
        <row r="2346">
          <cell r="A2346" t="str">
            <v>NM_001014041</v>
          </cell>
          <cell r="B2346">
            <v>2.7102219963254202</v>
          </cell>
          <cell r="C2346">
            <v>2.8201934348396702</v>
          </cell>
          <cell r="D2346">
            <v>3.0474632732092601</v>
          </cell>
          <cell r="E2346">
            <v>1.03364932005245E-2</v>
          </cell>
          <cell r="F2346">
            <v>1.8816676366597999E-2</v>
          </cell>
        </row>
        <row r="2347">
          <cell r="A2347" t="str">
            <v>NM_001107307</v>
          </cell>
          <cell r="B2347">
            <v>0</v>
          </cell>
          <cell r="C2347">
            <v>0.26129362796189598</v>
          </cell>
          <cell r="D2347">
            <v>0</v>
          </cell>
          <cell r="E2347">
            <v>0</v>
          </cell>
          <cell r="F2347">
            <v>0.12639527631771399</v>
          </cell>
        </row>
        <row r="2348">
          <cell r="A2348" t="str">
            <v>NM_001100802</v>
          </cell>
          <cell r="B2348">
            <v>29.100245731175399</v>
          </cell>
          <cell r="C2348">
            <v>37.609857539150802</v>
          </cell>
          <cell r="D2348">
            <v>22.373480595977298</v>
          </cell>
          <cell r="E2348">
            <v>20.130484185696801</v>
          </cell>
          <cell r="F2348">
            <v>63.550137845017503</v>
          </cell>
        </row>
        <row r="2349">
          <cell r="A2349" t="str">
            <v>NM_153724</v>
          </cell>
          <cell r="B2349">
            <v>16.1988895134762</v>
          </cell>
          <cell r="C2349">
            <v>15.1048962691108</v>
          </cell>
          <cell r="D2349">
            <v>22.896562262386599</v>
          </cell>
          <cell r="E2349">
            <v>17.916058649607301</v>
          </cell>
          <cell r="F2349">
            <v>11.341255621382199</v>
          </cell>
        </row>
        <row r="2350">
          <cell r="A2350" t="str">
            <v>NM_001047928</v>
          </cell>
          <cell r="B2350">
            <v>0</v>
          </cell>
          <cell r="C2350">
            <v>0</v>
          </cell>
          <cell r="D2350">
            <v>0</v>
          </cell>
          <cell r="E2350">
            <v>0</v>
          </cell>
          <cell r="F2350">
            <v>0</v>
          </cell>
        </row>
        <row r="2351">
          <cell r="A2351" t="str">
            <v>NM_001191067</v>
          </cell>
          <cell r="B2351">
            <v>5.01697855950537</v>
          </cell>
          <cell r="C2351">
            <v>9.2944821778455893</v>
          </cell>
          <cell r="D2351">
            <v>3.5870799894751202</v>
          </cell>
          <cell r="E2351">
            <v>2.6905551839627</v>
          </cell>
          <cell r="F2351">
            <v>3.28811343524823</v>
          </cell>
        </row>
        <row r="2352">
          <cell r="A2352" t="str">
            <v>NM_053945</v>
          </cell>
          <cell r="B2352">
            <v>1.0239716432166399</v>
          </cell>
          <cell r="C2352">
            <v>1.2779418511209799</v>
          </cell>
          <cell r="D2352">
            <v>0</v>
          </cell>
          <cell r="E2352">
            <v>1.0451639633980401</v>
          </cell>
          <cell r="F2352">
            <v>4.72116385037328E-3</v>
          </cell>
        </row>
        <row r="2353">
          <cell r="A2353" t="str">
            <v>NM_021851</v>
          </cell>
          <cell r="B2353">
            <v>14.3617729022261</v>
          </cell>
          <cell r="C2353">
            <v>15.8650057119445</v>
          </cell>
          <cell r="D2353">
            <v>14.5414663500837</v>
          </cell>
          <cell r="E2353">
            <v>25.148775885457098</v>
          </cell>
          <cell r="F2353">
            <v>5.7536133296194896</v>
          </cell>
        </row>
        <row r="2354">
          <cell r="A2354" t="str">
            <v>NM_001106875</v>
          </cell>
          <cell r="B2354">
            <v>0.86344563262213903</v>
          </cell>
          <cell r="C2354">
            <v>0</v>
          </cell>
          <cell r="D2354">
            <v>0</v>
          </cell>
          <cell r="E2354">
            <v>0</v>
          </cell>
          <cell r="F2354">
            <v>0</v>
          </cell>
        </row>
        <row r="2355">
          <cell r="A2355" t="str">
            <v>NM_001107476</v>
          </cell>
          <cell r="B2355">
            <v>0</v>
          </cell>
          <cell r="C2355">
            <v>0</v>
          </cell>
          <cell r="D2355">
            <v>0</v>
          </cell>
          <cell r="E2355">
            <v>3.8586397710423798E-2</v>
          </cell>
          <cell r="F2355">
            <v>1.80110620067153E-2</v>
          </cell>
        </row>
        <row r="2356">
          <cell r="A2356" t="str">
            <v>NM_001106682</v>
          </cell>
          <cell r="B2356">
            <v>0</v>
          </cell>
          <cell r="C2356">
            <v>0</v>
          </cell>
          <cell r="D2356">
            <v>0</v>
          </cell>
          <cell r="E2356">
            <v>0</v>
          </cell>
          <cell r="F2356">
            <v>0</v>
          </cell>
        </row>
        <row r="2357">
          <cell r="A2357" t="str">
            <v>NM_019211</v>
          </cell>
          <cell r="B2357">
            <v>0</v>
          </cell>
          <cell r="C2357">
            <v>9.6109182590233405E-2</v>
          </cell>
          <cell r="D2357">
            <v>1.0016317497338501</v>
          </cell>
          <cell r="E2357">
            <v>0.97186010587912897</v>
          </cell>
          <cell r="F2357">
            <v>9.8053298543875705E-2</v>
          </cell>
        </row>
        <row r="2358">
          <cell r="A2358" t="str">
            <v>NM_013036</v>
          </cell>
          <cell r="B2358">
            <v>1.6844837100188801</v>
          </cell>
          <cell r="C2358">
            <v>5.9131182795886001</v>
          </cell>
          <cell r="D2358">
            <v>0</v>
          </cell>
          <cell r="E2358">
            <v>0.17296565071376799</v>
          </cell>
          <cell r="F2358">
            <v>0</v>
          </cell>
        </row>
        <row r="2359">
          <cell r="A2359" t="str">
            <v>NM_013214</v>
          </cell>
          <cell r="B2359">
            <v>5.8374338052368602</v>
          </cell>
          <cell r="C2359">
            <v>22.7694814709273</v>
          </cell>
          <cell r="D2359">
            <v>10.149719866486</v>
          </cell>
          <cell r="E2359">
            <v>4.5851027394599297</v>
          </cell>
          <cell r="F2359">
            <v>9.9241077696623599</v>
          </cell>
        </row>
        <row r="2360">
          <cell r="A2360" t="str">
            <v>NM_001047909</v>
          </cell>
          <cell r="B2360">
            <v>2.3900937941852001</v>
          </cell>
          <cell r="C2360">
            <v>4.9948845571499696</v>
          </cell>
          <cell r="D2360">
            <v>2.4437669351710101</v>
          </cell>
          <cell r="E2360">
            <v>3.1036307699201302</v>
          </cell>
          <cell r="F2360">
            <v>7.8289985014219701</v>
          </cell>
        </row>
        <row r="2361">
          <cell r="A2361" t="str">
            <v>NM_001109314</v>
          </cell>
          <cell r="B2361">
            <v>0</v>
          </cell>
          <cell r="C2361">
            <v>0</v>
          </cell>
          <cell r="D2361">
            <v>0</v>
          </cell>
          <cell r="E2361">
            <v>0</v>
          </cell>
          <cell r="F2361">
            <v>0</v>
          </cell>
        </row>
        <row r="2362">
          <cell r="A2362" t="str">
            <v>NM_001000610</v>
          </cell>
          <cell r="B2362">
            <v>0</v>
          </cell>
          <cell r="C2362">
            <v>0</v>
          </cell>
          <cell r="D2362">
            <v>0</v>
          </cell>
          <cell r="E2362">
            <v>0</v>
          </cell>
          <cell r="F2362">
            <v>0</v>
          </cell>
        </row>
        <row r="2363">
          <cell r="A2363" t="str">
            <v>NM_001009413</v>
          </cell>
          <cell r="B2363">
            <v>66.681262491075799</v>
          </cell>
          <cell r="C2363">
            <v>70.554139319605895</v>
          </cell>
          <cell r="D2363">
            <v>85.578171199981895</v>
          </cell>
          <cell r="E2363">
            <v>85.8646466420754</v>
          </cell>
          <cell r="F2363">
            <v>109.761877363338</v>
          </cell>
        </row>
        <row r="2364">
          <cell r="A2364" t="str">
            <v>NM_001127555</v>
          </cell>
          <cell r="B2364">
            <v>12.7069691661448</v>
          </cell>
          <cell r="C2364">
            <v>11.019739863938</v>
          </cell>
          <cell r="D2364">
            <v>28.582601436842101</v>
          </cell>
          <cell r="E2364">
            <v>8.1080522176184502</v>
          </cell>
          <cell r="F2364">
            <v>18.240037517269499</v>
          </cell>
        </row>
        <row r="2365">
          <cell r="A2365" t="str">
            <v>NM_031582</v>
          </cell>
          <cell r="B2365">
            <v>11.8126581131616</v>
          </cell>
          <cell r="C2365">
            <v>11.384367483081901</v>
          </cell>
          <cell r="D2365">
            <v>3.0272769642845399</v>
          </cell>
          <cell r="E2365">
            <v>10.115297499651099</v>
          </cell>
          <cell r="F2365">
            <v>8.0553781387704095</v>
          </cell>
        </row>
        <row r="2366">
          <cell r="A2366" t="str">
            <v>NM_021858</v>
          </cell>
          <cell r="B2366">
            <v>4.0535102683090898</v>
          </cell>
          <cell r="C2366">
            <v>1.8567810861601</v>
          </cell>
          <cell r="D2366">
            <v>1.4619590651260001E-2</v>
          </cell>
          <cell r="E2366">
            <v>0.39471444774735798</v>
          </cell>
          <cell r="F2366">
            <v>4.3720573135544702</v>
          </cell>
        </row>
        <row r="2367">
          <cell r="A2367" t="str">
            <v>NM_001000765</v>
          </cell>
          <cell r="B2367">
            <v>0</v>
          </cell>
          <cell r="C2367">
            <v>0</v>
          </cell>
          <cell r="D2367">
            <v>0</v>
          </cell>
          <cell r="E2367">
            <v>0</v>
          </cell>
          <cell r="F2367">
            <v>0</v>
          </cell>
        </row>
        <row r="2368">
          <cell r="A2368" t="str">
            <v>NM_001013891</v>
          </cell>
          <cell r="B2368">
            <v>5.3296270106436596</v>
          </cell>
          <cell r="C2368">
            <v>5.1832242683803997</v>
          </cell>
          <cell r="D2368">
            <v>4.7660991931146404</v>
          </cell>
          <cell r="E2368">
            <v>2.2836335625780699</v>
          </cell>
          <cell r="F2368">
            <v>1.7827577051430401</v>
          </cell>
        </row>
        <row r="2369">
          <cell r="A2369" t="str">
            <v>NM_001108844</v>
          </cell>
          <cell r="B2369">
            <v>0</v>
          </cell>
          <cell r="C2369">
            <v>0</v>
          </cell>
          <cell r="D2369">
            <v>0</v>
          </cell>
          <cell r="E2369">
            <v>0</v>
          </cell>
          <cell r="F2369">
            <v>0</v>
          </cell>
        </row>
        <row r="2370">
          <cell r="A2370" t="str">
            <v>NM_033299</v>
          </cell>
          <cell r="B2370">
            <v>9.1840757192085807</v>
          </cell>
          <cell r="C2370">
            <v>17.800478991805001</v>
          </cell>
          <cell r="D2370">
            <v>16.280529300490102</v>
          </cell>
          <cell r="E2370">
            <v>17.116936026917401</v>
          </cell>
          <cell r="F2370">
            <v>29.844202860244</v>
          </cell>
        </row>
        <row r="2371">
          <cell r="A2371" t="str">
            <v>NM_001000218</v>
          </cell>
          <cell r="B2371">
            <v>0</v>
          </cell>
          <cell r="C2371">
            <v>0</v>
          </cell>
          <cell r="D2371">
            <v>0</v>
          </cell>
          <cell r="E2371">
            <v>0</v>
          </cell>
          <cell r="F2371">
            <v>0</v>
          </cell>
        </row>
        <row r="2372">
          <cell r="A2372" t="str">
            <v>NM_001014185</v>
          </cell>
          <cell r="B2372">
            <v>19.657130199530801</v>
          </cell>
          <cell r="C2372">
            <v>19.7913021190701</v>
          </cell>
          <cell r="D2372">
            <v>31.414453349095002</v>
          </cell>
          <cell r="E2372">
            <v>34.724784691221203</v>
          </cell>
          <cell r="F2372">
            <v>19.359860611671099</v>
          </cell>
        </row>
        <row r="2373">
          <cell r="A2373" t="str">
            <v>NM_017027</v>
          </cell>
          <cell r="B2373">
            <v>2.0654811518561198</v>
          </cell>
          <cell r="C2373">
            <v>0</v>
          </cell>
          <cell r="D2373">
            <v>0</v>
          </cell>
          <cell r="E2373">
            <v>0</v>
          </cell>
          <cell r="F2373">
            <v>0</v>
          </cell>
        </row>
        <row r="2374">
          <cell r="A2374" t="str">
            <v>NM_013013</v>
          </cell>
          <cell r="B2374">
            <v>620.72503161519705</v>
          </cell>
          <cell r="C2374">
            <v>586.25090210046403</v>
          </cell>
          <cell r="D2374">
            <v>507.26094713587401</v>
          </cell>
          <cell r="E2374">
            <v>312.832813502146</v>
          </cell>
          <cell r="F2374">
            <v>492.16848703145502</v>
          </cell>
        </row>
        <row r="2375">
          <cell r="A2375" t="str">
            <v>NM_001198676</v>
          </cell>
          <cell r="B2375">
            <v>0</v>
          </cell>
          <cell r="C2375">
            <v>0</v>
          </cell>
          <cell r="D2375">
            <v>0</v>
          </cell>
          <cell r="E2375">
            <v>0</v>
          </cell>
          <cell r="F2375">
            <v>0</v>
          </cell>
        </row>
        <row r="2376">
          <cell r="A2376" t="str">
            <v>NR_031808</v>
          </cell>
          <cell r="B2376">
            <v>8.0547038109010594E-2</v>
          </cell>
          <cell r="C2376">
            <v>2.4677731529734701</v>
          </cell>
          <cell r="D2376">
            <v>5.1542837580617196</v>
          </cell>
          <cell r="E2376">
            <v>1.65886747634363</v>
          </cell>
          <cell r="F2376">
            <v>22.958392442502198</v>
          </cell>
        </row>
        <row r="2377">
          <cell r="A2377" t="str">
            <v>NM_001008217</v>
          </cell>
          <cell r="B2377">
            <v>75.772292656814699</v>
          </cell>
          <cell r="C2377">
            <v>84.783365191212894</v>
          </cell>
          <cell r="D2377">
            <v>93.513998964869103</v>
          </cell>
          <cell r="E2377">
            <v>83.030193419245606</v>
          </cell>
          <cell r="F2377">
            <v>132.10783650287701</v>
          </cell>
        </row>
        <row r="2378">
          <cell r="A2378" t="str">
            <v>NM_001109176</v>
          </cell>
          <cell r="B2378">
            <v>2.4694254523881001</v>
          </cell>
          <cell r="C2378">
            <v>6.0908798682596799E-2</v>
          </cell>
          <cell r="D2378">
            <v>0.40078583969516901</v>
          </cell>
          <cell r="E2378">
            <v>0.207399053237281</v>
          </cell>
          <cell r="F2378">
            <v>0</v>
          </cell>
        </row>
        <row r="2379">
          <cell r="A2379" t="str">
            <v>NM_001105737</v>
          </cell>
          <cell r="B2379">
            <v>58.917375359831802</v>
          </cell>
          <cell r="C2379">
            <v>24.385490774429901</v>
          </cell>
          <cell r="D2379">
            <v>44.277003916860799</v>
          </cell>
          <cell r="E2379">
            <v>77.102070478394097</v>
          </cell>
          <cell r="F2379">
            <v>38.873553992493598</v>
          </cell>
        </row>
        <row r="2380">
          <cell r="A2380" t="str">
            <v>NM_001107453</v>
          </cell>
          <cell r="B2380">
            <v>61.0936666612265</v>
          </cell>
          <cell r="C2380">
            <v>41.674231806014198</v>
          </cell>
          <cell r="D2380">
            <v>23.339817483941601</v>
          </cell>
          <cell r="E2380">
            <v>32.540525613166103</v>
          </cell>
          <cell r="F2380">
            <v>26.1448789599105</v>
          </cell>
        </row>
        <row r="2381">
          <cell r="A2381" t="str">
            <v>NM_012958</v>
          </cell>
          <cell r="B2381">
            <v>0</v>
          </cell>
          <cell r="C2381">
            <v>0</v>
          </cell>
          <cell r="D2381">
            <v>0</v>
          </cell>
          <cell r="E2381">
            <v>0</v>
          </cell>
          <cell r="F2381">
            <v>0</v>
          </cell>
        </row>
        <row r="2382">
          <cell r="A2382" t="str">
            <v>NM_001106273</v>
          </cell>
          <cell r="B2382">
            <v>0</v>
          </cell>
          <cell r="C2382">
            <v>0</v>
          </cell>
          <cell r="D2382">
            <v>0</v>
          </cell>
          <cell r="E2382">
            <v>0</v>
          </cell>
          <cell r="F2382">
            <v>0</v>
          </cell>
        </row>
        <row r="2383">
          <cell r="A2383" t="str">
            <v>NM_001024765</v>
          </cell>
          <cell r="B2383">
            <v>43.248228855077102</v>
          </cell>
          <cell r="C2383">
            <v>35.958754000792602</v>
          </cell>
          <cell r="D2383">
            <v>36.2325211252721</v>
          </cell>
          <cell r="E2383">
            <v>51.9875760662486</v>
          </cell>
          <cell r="F2383">
            <v>34.118451460423799</v>
          </cell>
        </row>
        <row r="2384">
          <cell r="A2384" t="str">
            <v>NM_024359</v>
          </cell>
          <cell r="B2384">
            <v>28.935866807199201</v>
          </cell>
          <cell r="C2384">
            <v>21.202060809120098</v>
          </cell>
          <cell r="D2384">
            <v>24.0183983540798</v>
          </cell>
          <cell r="E2384">
            <v>38.882523846838303</v>
          </cell>
          <cell r="F2384">
            <v>11.939407709907201</v>
          </cell>
        </row>
        <row r="2385">
          <cell r="A2385" t="str">
            <v>NM_001169129</v>
          </cell>
          <cell r="B2385">
            <v>3.0142638467515801</v>
          </cell>
          <cell r="C2385">
            <v>0.42787647247417199</v>
          </cell>
          <cell r="D2385">
            <v>2.4277143762056101</v>
          </cell>
          <cell r="E2385">
            <v>7.1750111763698499</v>
          </cell>
          <cell r="F2385">
            <v>0.88923112700154106</v>
          </cell>
        </row>
        <row r="2386">
          <cell r="A2386" t="str">
            <v>NM_020100</v>
          </cell>
          <cell r="B2386">
            <v>205.68041535715801</v>
          </cell>
          <cell r="C2386">
            <v>272.235298632801</v>
          </cell>
          <cell r="D2386">
            <v>166.637773028944</v>
          </cell>
          <cell r="E2386">
            <v>202.02369834707301</v>
          </cell>
          <cell r="F2386">
            <v>177.037650362345</v>
          </cell>
        </row>
        <row r="2387">
          <cell r="A2387" t="str">
            <v>NM_001025716</v>
          </cell>
          <cell r="B2387">
            <v>19.923024473372799</v>
          </cell>
          <cell r="C2387">
            <v>36.231872336812103</v>
          </cell>
          <cell r="D2387">
            <v>13.2738090721089</v>
          </cell>
          <cell r="E2387">
            <v>26.1070674468235</v>
          </cell>
          <cell r="F2387">
            <v>14.4514739672576</v>
          </cell>
        </row>
        <row r="2388">
          <cell r="A2388" t="str">
            <v>NM_053617</v>
          </cell>
          <cell r="B2388">
            <v>0</v>
          </cell>
          <cell r="C2388">
            <v>0</v>
          </cell>
          <cell r="D2388">
            <v>0</v>
          </cell>
          <cell r="E2388">
            <v>0</v>
          </cell>
          <cell r="F2388">
            <v>0</v>
          </cell>
        </row>
        <row r="2389">
          <cell r="A2389" t="str">
            <v>NM_001037327</v>
          </cell>
          <cell r="B2389">
            <v>0</v>
          </cell>
          <cell r="C2389">
            <v>0</v>
          </cell>
          <cell r="D2389">
            <v>0</v>
          </cell>
          <cell r="E2389">
            <v>0</v>
          </cell>
          <cell r="F2389">
            <v>0</v>
          </cell>
        </row>
        <row r="2390">
          <cell r="A2390" t="str">
            <v>NM_001108856</v>
          </cell>
          <cell r="B2390">
            <v>6.9235854086163204</v>
          </cell>
          <cell r="C2390">
            <v>9.9592627486319802</v>
          </cell>
          <cell r="D2390">
            <v>1.6153444531913099</v>
          </cell>
          <cell r="E2390">
            <v>10.9955743150456</v>
          </cell>
          <cell r="F2390">
            <v>10.758262571652701</v>
          </cell>
        </row>
        <row r="2391">
          <cell r="A2391" t="str">
            <v>NM_001042354</v>
          </cell>
          <cell r="B2391">
            <v>1.6646387875862201</v>
          </cell>
          <cell r="C2391">
            <v>0.122277048120307</v>
          </cell>
          <cell r="D2391">
            <v>0.36409951491826698</v>
          </cell>
          <cell r="E2391">
            <v>1.0559920277650401</v>
          </cell>
          <cell r="F2391">
            <v>0.46888978381726498</v>
          </cell>
        </row>
        <row r="2392">
          <cell r="A2392" t="str">
            <v>NM_001017514</v>
          </cell>
          <cell r="B2392">
            <v>0</v>
          </cell>
          <cell r="C2392">
            <v>1.0805136646441799E-2</v>
          </cell>
          <cell r="D2392">
            <v>0.47004242138902702</v>
          </cell>
          <cell r="E2392">
            <v>1.11976581047277E-2</v>
          </cell>
          <cell r="F2392">
            <v>0.17561902659372</v>
          </cell>
        </row>
        <row r="2393">
          <cell r="A2393" t="str">
            <v>NM_001012016</v>
          </cell>
          <cell r="B2393">
            <v>4.13443756305211</v>
          </cell>
          <cell r="C2393">
            <v>8.8583070982458008</v>
          </cell>
          <cell r="D2393">
            <v>5.7965221545893302</v>
          </cell>
          <cell r="E2393">
            <v>3.8336672426162202</v>
          </cell>
          <cell r="F2393">
            <v>0.14904414086019499</v>
          </cell>
        </row>
        <row r="2394">
          <cell r="A2394" t="str">
            <v>NM_206850</v>
          </cell>
          <cell r="B2394">
            <v>0</v>
          </cell>
          <cell r="C2394">
            <v>0</v>
          </cell>
          <cell r="D2394">
            <v>0</v>
          </cell>
          <cell r="E2394">
            <v>0</v>
          </cell>
          <cell r="F2394">
            <v>0</v>
          </cell>
        </row>
        <row r="2395">
          <cell r="A2395" t="str">
            <v>NM_001109536</v>
          </cell>
          <cell r="B2395">
            <v>0.12553274738050199</v>
          </cell>
          <cell r="C2395">
            <v>0</v>
          </cell>
          <cell r="D2395">
            <v>4.7287495502255403E-2</v>
          </cell>
          <cell r="E2395">
            <v>0</v>
          </cell>
          <cell r="F2395">
            <v>0</v>
          </cell>
        </row>
        <row r="2396">
          <cell r="A2396" t="str">
            <v>NM_001000683</v>
          </cell>
          <cell r="B2396">
            <v>0</v>
          </cell>
          <cell r="C2396">
            <v>0</v>
          </cell>
          <cell r="D2396">
            <v>0</v>
          </cell>
          <cell r="E2396">
            <v>0</v>
          </cell>
          <cell r="F2396">
            <v>0</v>
          </cell>
        </row>
        <row r="2397">
          <cell r="A2397" t="str">
            <v>NM_001107769</v>
          </cell>
          <cell r="B2397">
            <v>14.0020230280455</v>
          </cell>
          <cell r="C2397">
            <v>14.9652167520282</v>
          </cell>
          <cell r="D2397">
            <v>16.389241101023</v>
          </cell>
          <cell r="E2397">
            <v>8.01972070341278</v>
          </cell>
          <cell r="F2397">
            <v>2.51955137100403</v>
          </cell>
        </row>
        <row r="2398">
          <cell r="A2398" t="str">
            <v>NM_175759</v>
          </cell>
          <cell r="B2398">
            <v>0</v>
          </cell>
          <cell r="C2398">
            <v>0</v>
          </cell>
          <cell r="D2398">
            <v>0</v>
          </cell>
          <cell r="E2398">
            <v>0</v>
          </cell>
          <cell r="F2398">
            <v>0</v>
          </cell>
        </row>
        <row r="2399">
          <cell r="A2399" t="str">
            <v>NM_001006981</v>
          </cell>
          <cell r="B2399">
            <v>70.707868666818797</v>
          </cell>
          <cell r="C2399">
            <v>66.759123025865307</v>
          </cell>
          <cell r="D2399">
            <v>68.634315901149805</v>
          </cell>
          <cell r="E2399">
            <v>67.332314913436207</v>
          </cell>
          <cell r="F2399">
            <v>74.508956210999202</v>
          </cell>
        </row>
        <row r="2400">
          <cell r="A2400" t="str">
            <v>NM_001106736</v>
          </cell>
          <cell r="B2400">
            <v>118.742563799763</v>
          </cell>
          <cell r="C2400">
            <v>51.6574902544073</v>
          </cell>
          <cell r="D2400">
            <v>81.037445627021</v>
          </cell>
          <cell r="E2400">
            <v>163.78943570687099</v>
          </cell>
          <cell r="F2400">
            <v>176.50859285417599</v>
          </cell>
        </row>
        <row r="2401">
          <cell r="A2401" t="str">
            <v>NM_001109109</v>
          </cell>
          <cell r="B2401">
            <v>0</v>
          </cell>
          <cell r="C2401">
            <v>0</v>
          </cell>
          <cell r="D2401">
            <v>0</v>
          </cell>
          <cell r="E2401">
            <v>0</v>
          </cell>
          <cell r="F2401">
            <v>0</v>
          </cell>
        </row>
        <row r="2402">
          <cell r="A2402" t="str">
            <v>NM_001106585</v>
          </cell>
          <cell r="B2402">
            <v>12.8045505054199</v>
          </cell>
          <cell r="C2402">
            <v>67.243718200998103</v>
          </cell>
          <cell r="D2402">
            <v>14.479731125117601</v>
          </cell>
          <cell r="E2402">
            <v>52.9347529307366</v>
          </cell>
          <cell r="F2402">
            <v>15.7104882397922</v>
          </cell>
        </row>
        <row r="2403">
          <cell r="A2403" t="str">
            <v>NM_019356</v>
          </cell>
          <cell r="B2403">
            <v>58.459061705822201</v>
          </cell>
          <cell r="C2403">
            <v>51.102273416297898</v>
          </cell>
          <cell r="D2403">
            <v>16.0092486158178</v>
          </cell>
          <cell r="E2403">
            <v>61.589975955359101</v>
          </cell>
          <cell r="F2403">
            <v>41.743877144569197</v>
          </cell>
        </row>
        <row r="2404">
          <cell r="A2404" t="str">
            <v>NM_001107119</v>
          </cell>
          <cell r="B2404">
            <v>8.2147753381031592</v>
          </cell>
          <cell r="C2404">
            <v>11.225398163975299</v>
          </cell>
          <cell r="D2404">
            <v>7.0046244205385699</v>
          </cell>
          <cell r="E2404">
            <v>11.8016070473862</v>
          </cell>
          <cell r="F2404">
            <v>8.8903916810746892</v>
          </cell>
        </row>
        <row r="2405">
          <cell r="A2405" t="str">
            <v>NM_001009688</v>
          </cell>
          <cell r="B2405">
            <v>36.1190142775745</v>
          </cell>
          <cell r="C2405">
            <v>22.9006244478764</v>
          </cell>
          <cell r="D2405">
            <v>11.6209144115806</v>
          </cell>
          <cell r="E2405">
            <v>21.124187692293301</v>
          </cell>
          <cell r="F2405">
            <v>4.5466968859054102</v>
          </cell>
        </row>
        <row r="2406">
          <cell r="A2406" t="str">
            <v>NM_001025127</v>
          </cell>
          <cell r="B2406">
            <v>0.39036951849733198</v>
          </cell>
          <cell r="C2406">
            <v>1.21998362914604</v>
          </cell>
          <cell r="D2406">
            <v>0.234805725905918</v>
          </cell>
          <cell r="E2406">
            <v>0.95092825756599497</v>
          </cell>
          <cell r="F2406">
            <v>1.2751087781760699</v>
          </cell>
        </row>
        <row r="2407">
          <cell r="A2407" t="str">
            <v>NM_017231</v>
          </cell>
          <cell r="B2407">
            <v>48.522095998621801</v>
          </cell>
          <cell r="C2407">
            <v>32.9151854162007</v>
          </cell>
          <cell r="D2407">
            <v>26.464581016991701</v>
          </cell>
          <cell r="E2407">
            <v>51.828728327397499</v>
          </cell>
          <cell r="F2407">
            <v>37.913955856522797</v>
          </cell>
        </row>
        <row r="2408">
          <cell r="A2408" t="str">
            <v>NM_001037554</v>
          </cell>
          <cell r="B2408">
            <v>7.0680025940656899</v>
          </cell>
          <cell r="C2408">
            <v>2.1384588301949101</v>
          </cell>
          <cell r="D2408">
            <v>3.11049077783691</v>
          </cell>
          <cell r="E2408">
            <v>6.7909887312817201</v>
          </cell>
          <cell r="F2408">
            <v>7.2301514142281498</v>
          </cell>
        </row>
        <row r="2409">
          <cell r="A2409" t="str">
            <v>NM_001000198</v>
          </cell>
          <cell r="B2409">
            <v>0</v>
          </cell>
          <cell r="C2409">
            <v>0</v>
          </cell>
          <cell r="D2409">
            <v>0</v>
          </cell>
          <cell r="E2409">
            <v>0</v>
          </cell>
          <cell r="F2409">
            <v>0</v>
          </cell>
        </row>
        <row r="2410">
          <cell r="A2410" t="str">
            <v>NM_001108094</v>
          </cell>
          <cell r="B2410">
            <v>24.448073872138401</v>
          </cell>
          <cell r="C2410">
            <v>9.8878232773377501</v>
          </cell>
          <cell r="D2410">
            <v>7.7233838204760001</v>
          </cell>
          <cell r="E2410">
            <v>14.5989710050874</v>
          </cell>
          <cell r="F2410">
            <v>6.6719567553201404</v>
          </cell>
        </row>
        <row r="2411">
          <cell r="A2411" t="str">
            <v>NM_001012466</v>
          </cell>
          <cell r="B2411">
            <v>0</v>
          </cell>
          <cell r="C2411">
            <v>0</v>
          </cell>
          <cell r="D2411">
            <v>0</v>
          </cell>
          <cell r="E2411">
            <v>0</v>
          </cell>
          <cell r="F2411">
            <v>0</v>
          </cell>
        </row>
        <row r="2412">
          <cell r="A2412" t="str">
            <v>NM_001162408</v>
          </cell>
          <cell r="B2412">
            <v>0</v>
          </cell>
          <cell r="C2412">
            <v>0</v>
          </cell>
          <cell r="D2412">
            <v>0</v>
          </cell>
          <cell r="E2412">
            <v>0</v>
          </cell>
          <cell r="F2412">
            <v>0</v>
          </cell>
        </row>
        <row r="2413">
          <cell r="A2413" t="str">
            <v>NM_001163723</v>
          </cell>
          <cell r="B2413">
            <v>171.25129502774399</v>
          </cell>
          <cell r="C2413">
            <v>261.60066788367999</v>
          </cell>
          <cell r="D2413">
            <v>187.52605367021201</v>
          </cell>
          <cell r="E2413">
            <v>161.01098052941001</v>
          </cell>
          <cell r="F2413">
            <v>300.189166475528</v>
          </cell>
        </row>
        <row r="2414">
          <cell r="A2414" t="str">
            <v>NM_019368</v>
          </cell>
          <cell r="B2414">
            <v>45.065108236338901</v>
          </cell>
          <cell r="C2414">
            <v>44.580277463823897</v>
          </cell>
          <cell r="D2414">
            <v>47.436613290418698</v>
          </cell>
          <cell r="E2414">
            <v>49.878012816690102</v>
          </cell>
          <cell r="F2414">
            <v>14.9929437947181</v>
          </cell>
        </row>
        <row r="2415">
          <cell r="A2415" t="str">
            <v>NM_001163492</v>
          </cell>
          <cell r="B2415">
            <v>8.0458074954274608</v>
          </cell>
          <cell r="C2415">
            <v>5.3730398206723802</v>
          </cell>
          <cell r="D2415">
            <v>15.871338627087599</v>
          </cell>
          <cell r="E2415">
            <v>3.8854819560828702</v>
          </cell>
          <cell r="F2415">
            <v>4.2151852990749603</v>
          </cell>
        </row>
        <row r="2416">
          <cell r="A2416" t="str">
            <v>NM_001000621</v>
          </cell>
          <cell r="B2416">
            <v>0</v>
          </cell>
          <cell r="C2416">
            <v>0</v>
          </cell>
          <cell r="D2416">
            <v>0</v>
          </cell>
          <cell r="E2416">
            <v>0</v>
          </cell>
          <cell r="F2416">
            <v>0</v>
          </cell>
        </row>
        <row r="2417">
          <cell r="A2417" t="str">
            <v>NM_031143</v>
          </cell>
          <cell r="B2417">
            <v>33.174582632441599</v>
          </cell>
          <cell r="C2417">
            <v>16.155539985123699</v>
          </cell>
          <cell r="D2417">
            <v>26.542647005461198</v>
          </cell>
          <cell r="E2417">
            <v>40.658019652346901</v>
          </cell>
          <cell r="F2417">
            <v>47.657888867167998</v>
          </cell>
        </row>
        <row r="2418">
          <cell r="A2418" t="str">
            <v>NR_073140</v>
          </cell>
          <cell r="B2418">
            <v>20.012571270651001</v>
          </cell>
          <cell r="C2418">
            <v>16.561736203360699</v>
          </cell>
          <cell r="D2418">
            <v>5.4481921057182596</v>
          </cell>
          <cell r="E2418">
            <v>13.148669837277099</v>
          </cell>
          <cell r="F2418">
            <v>4.2974393948022804</v>
          </cell>
        </row>
        <row r="2419">
          <cell r="A2419" t="str">
            <v>NM_001191956</v>
          </cell>
          <cell r="B2419">
            <v>0</v>
          </cell>
          <cell r="C2419">
            <v>0</v>
          </cell>
          <cell r="D2419">
            <v>0</v>
          </cell>
          <cell r="E2419">
            <v>0</v>
          </cell>
          <cell r="F2419">
            <v>0</v>
          </cell>
        </row>
        <row r="2420">
          <cell r="A2420" t="str">
            <v>NM_001044237</v>
          </cell>
          <cell r="B2420">
            <v>6.29188165994342</v>
          </cell>
          <cell r="C2420">
            <v>10.8844672902793</v>
          </cell>
          <cell r="D2420">
            <v>7.0963074986852703</v>
          </cell>
          <cell r="E2420">
            <v>11.1762737499728</v>
          </cell>
          <cell r="F2420">
            <v>8.0009515023165498</v>
          </cell>
        </row>
        <row r="2421">
          <cell r="A2421" t="str">
            <v>NM_001105777</v>
          </cell>
          <cell r="B2421">
            <v>42.6299027473218</v>
          </cell>
          <cell r="C2421">
            <v>38.719642265190203</v>
          </cell>
          <cell r="D2421">
            <v>24.116487855877899</v>
          </cell>
          <cell r="E2421">
            <v>32.329978889895202</v>
          </cell>
          <cell r="F2421">
            <v>4.3627996897802603</v>
          </cell>
        </row>
        <row r="2422">
          <cell r="A2422" t="str">
            <v>NM_001107057</v>
          </cell>
          <cell r="B2422">
            <v>10.131852915016401</v>
          </cell>
          <cell r="C2422">
            <v>15.844860632684</v>
          </cell>
          <cell r="D2422">
            <v>8.4524995398926404</v>
          </cell>
          <cell r="E2422">
            <v>28.8020194517267</v>
          </cell>
          <cell r="F2422">
            <v>12.223209497621699</v>
          </cell>
        </row>
        <row r="2423">
          <cell r="A2423" t="str">
            <v>NM_001107923</v>
          </cell>
          <cell r="B2423">
            <v>2.7888094316004701</v>
          </cell>
          <cell r="C2423">
            <v>2.1679308632857301</v>
          </cell>
          <cell r="D2423">
            <v>4.57999179858641</v>
          </cell>
          <cell r="E2423">
            <v>5.7903517136353901</v>
          </cell>
          <cell r="F2423">
            <v>0.32299160297109197</v>
          </cell>
        </row>
        <row r="2424">
          <cell r="A2424" t="str">
            <v>NM_024140</v>
          </cell>
          <cell r="B2424">
            <v>5.2512096307793596</v>
          </cell>
          <cell r="C2424">
            <v>72.432913745463594</v>
          </cell>
          <cell r="D2424">
            <v>34.861286401694699</v>
          </cell>
          <cell r="E2424">
            <v>9.7606361808588407</v>
          </cell>
          <cell r="F2424">
            <v>82.721016822220193</v>
          </cell>
        </row>
        <row r="2425">
          <cell r="A2425" t="str">
            <v>NM_053549</v>
          </cell>
          <cell r="B2425">
            <v>0.68040201617584795</v>
          </cell>
          <cell r="C2425">
            <v>1.43519624223664</v>
          </cell>
          <cell r="D2425">
            <v>0.95304506372372799</v>
          </cell>
          <cell r="E2425">
            <v>2.4256230441809601</v>
          </cell>
          <cell r="F2425">
            <v>3.0661570261446398</v>
          </cell>
        </row>
        <row r="2426">
          <cell r="A2426" t="str">
            <v>NM_001025118</v>
          </cell>
          <cell r="B2426">
            <v>11.207879943603601</v>
          </cell>
          <cell r="C2426">
            <v>2.4105529565305699</v>
          </cell>
          <cell r="D2426">
            <v>4.9908195564408704</v>
          </cell>
          <cell r="E2426">
            <v>25.162899997601102</v>
          </cell>
          <cell r="F2426">
            <v>25.899121680762001</v>
          </cell>
        </row>
        <row r="2427">
          <cell r="A2427" t="str">
            <v>NM_001108335</v>
          </cell>
          <cell r="B2427">
            <v>0.43953604174507299</v>
          </cell>
          <cell r="C2427">
            <v>5.0607162278691096</v>
          </cell>
          <cell r="D2427">
            <v>0</v>
          </cell>
          <cell r="E2427">
            <v>1.7661469473557001</v>
          </cell>
          <cell r="F2427">
            <v>2.0573383290762401</v>
          </cell>
        </row>
        <row r="2428">
          <cell r="A2428" t="str">
            <v>NM_001107869</v>
          </cell>
          <cell r="B2428">
            <v>34.837397157740803</v>
          </cell>
          <cell r="C2428">
            <v>31.694362887761802</v>
          </cell>
          <cell r="D2428">
            <v>21.240208107054901</v>
          </cell>
          <cell r="E2428">
            <v>31.6095254657588</v>
          </cell>
          <cell r="F2428">
            <v>35.447413203660297</v>
          </cell>
        </row>
        <row r="2429">
          <cell r="A2429" t="str">
            <v>NM_001025152</v>
          </cell>
          <cell r="B2429">
            <v>0</v>
          </cell>
          <cell r="C2429">
            <v>0</v>
          </cell>
          <cell r="D2429">
            <v>0</v>
          </cell>
          <cell r="E2429">
            <v>0.30861874811300399</v>
          </cell>
          <cell r="F2429">
            <v>1.3829249862597801E-2</v>
          </cell>
        </row>
        <row r="2430">
          <cell r="A2430" t="str">
            <v>NM_172043</v>
          </cell>
          <cell r="B2430">
            <v>2.2415848356268402</v>
          </cell>
          <cell r="C2430">
            <v>0.85912446443059098</v>
          </cell>
          <cell r="D2430">
            <v>0.30398136435332401</v>
          </cell>
          <cell r="E2430">
            <v>4.9902678846024804</v>
          </cell>
          <cell r="F2430">
            <v>0.878368701516415</v>
          </cell>
        </row>
        <row r="2431">
          <cell r="A2431" t="str">
            <v>NM_001029903</v>
          </cell>
          <cell r="B2431">
            <v>33.877994064055002</v>
          </cell>
          <cell r="C2431">
            <v>68.577390137201107</v>
          </cell>
          <cell r="D2431">
            <v>64.298378002737493</v>
          </cell>
          <cell r="E2431">
            <v>57.026664401320303</v>
          </cell>
          <cell r="F2431">
            <v>99.049563961543498</v>
          </cell>
        </row>
        <row r="2432">
          <cell r="A2432" t="str">
            <v>NR_106693</v>
          </cell>
          <cell r="B2432">
            <v>0</v>
          </cell>
          <cell r="C2432">
            <v>0</v>
          </cell>
          <cell r="D2432">
            <v>0</v>
          </cell>
          <cell r="E2432">
            <v>0</v>
          </cell>
          <cell r="F2432">
            <v>0</v>
          </cell>
        </row>
        <row r="2433">
          <cell r="A2433" t="str">
            <v>NM_001271326</v>
          </cell>
          <cell r="B2433">
            <v>14.1096949899446</v>
          </cell>
          <cell r="C2433">
            <v>13.409428328241001</v>
          </cell>
          <cell r="D2433">
            <v>3.8730366872848001</v>
          </cell>
          <cell r="E2433">
            <v>7.23328551170842</v>
          </cell>
          <cell r="F2433">
            <v>12.5473486685132</v>
          </cell>
        </row>
        <row r="2434">
          <cell r="A2434" t="str">
            <v>NM_001108654</v>
          </cell>
          <cell r="B2434">
            <v>1.3370968938335301E-2</v>
          </cell>
          <cell r="C2434">
            <v>0</v>
          </cell>
          <cell r="D2434">
            <v>0</v>
          </cell>
          <cell r="E2434">
            <v>7.6493141356822301E-3</v>
          </cell>
          <cell r="F2434">
            <v>6.4268784568329096E-3</v>
          </cell>
        </row>
        <row r="2435">
          <cell r="A2435" t="str">
            <v>NR_037378</v>
          </cell>
          <cell r="B2435">
            <v>0</v>
          </cell>
          <cell r="C2435">
            <v>0</v>
          </cell>
          <cell r="D2435">
            <v>0</v>
          </cell>
          <cell r="E2435">
            <v>0</v>
          </cell>
          <cell r="F2435">
            <v>0</v>
          </cell>
        </row>
        <row r="2436">
          <cell r="A2436" t="str">
            <v>NM_001106493</v>
          </cell>
          <cell r="B2436">
            <v>6.20596105745038E-2</v>
          </cell>
          <cell r="C2436">
            <v>4.2138282898991601</v>
          </cell>
          <cell r="D2436">
            <v>0</v>
          </cell>
          <cell r="E2436">
            <v>2.17635199160978</v>
          </cell>
          <cell r="F2436">
            <v>0.71590846003184605</v>
          </cell>
        </row>
        <row r="2437">
          <cell r="A2437" t="str">
            <v>NM_001000449</v>
          </cell>
          <cell r="B2437">
            <v>0</v>
          </cell>
          <cell r="C2437">
            <v>0</v>
          </cell>
          <cell r="D2437">
            <v>0</v>
          </cell>
          <cell r="E2437">
            <v>0</v>
          </cell>
          <cell r="F2437">
            <v>0</v>
          </cell>
        </row>
        <row r="2438">
          <cell r="A2438" t="str">
            <v>NM_001011905</v>
          </cell>
          <cell r="B2438">
            <v>33.002202394715901</v>
          </cell>
          <cell r="C2438">
            <v>49.916126477907603</v>
          </cell>
          <cell r="D2438">
            <v>58.376386894230301</v>
          </cell>
          <cell r="E2438">
            <v>31.679139982261301</v>
          </cell>
          <cell r="F2438">
            <v>15.098939104803399</v>
          </cell>
        </row>
        <row r="2439">
          <cell r="A2439" t="str">
            <v>NM_001109400</v>
          </cell>
          <cell r="B2439">
            <v>3.5509247438695799</v>
          </cell>
          <cell r="C2439">
            <v>2.7828080235658201</v>
          </cell>
          <cell r="D2439">
            <v>7.8465382164433999</v>
          </cell>
          <cell r="E2439">
            <v>3.11969049038145</v>
          </cell>
          <cell r="F2439">
            <v>4.0231347525808498</v>
          </cell>
        </row>
        <row r="2440">
          <cell r="A2440" t="str">
            <v>NM_001034110</v>
          </cell>
          <cell r="B2440">
            <v>57.634520367826298</v>
          </cell>
          <cell r="C2440">
            <v>54.558726968477799</v>
          </cell>
          <cell r="D2440">
            <v>58.897007381369299</v>
          </cell>
          <cell r="E2440">
            <v>31.331837186783499</v>
          </cell>
          <cell r="F2440">
            <v>23.6105290058149</v>
          </cell>
        </row>
        <row r="2441">
          <cell r="A2441" t="str">
            <v>NM_001000388</v>
          </cell>
          <cell r="B2441">
            <v>0</v>
          </cell>
          <cell r="C2441">
            <v>0</v>
          </cell>
          <cell r="D2441">
            <v>0</v>
          </cell>
          <cell r="E2441">
            <v>0</v>
          </cell>
          <cell r="F2441">
            <v>0</v>
          </cell>
        </row>
        <row r="2442">
          <cell r="A2442" t="str">
            <v>NM_001033684</v>
          </cell>
          <cell r="B2442">
            <v>85.561203727159906</v>
          </cell>
          <cell r="C2442">
            <v>63.7243824376067</v>
          </cell>
          <cell r="D2442">
            <v>63.173204566532497</v>
          </cell>
          <cell r="E2442">
            <v>50.919817590894198</v>
          </cell>
          <cell r="F2442">
            <v>18.230106036051399</v>
          </cell>
        </row>
        <row r="2443">
          <cell r="A2443" t="str">
            <v>NM_001000446</v>
          </cell>
          <cell r="B2443">
            <v>0</v>
          </cell>
          <cell r="C2443">
            <v>0</v>
          </cell>
          <cell r="D2443">
            <v>0</v>
          </cell>
          <cell r="E2443">
            <v>0</v>
          </cell>
          <cell r="F2443">
            <v>0</v>
          </cell>
        </row>
        <row r="2444">
          <cell r="A2444" t="str">
            <v>NM_022213</v>
          </cell>
          <cell r="B2444">
            <v>3.76230912119492</v>
          </cell>
          <cell r="C2444">
            <v>5.55075498325803E-2</v>
          </cell>
          <cell r="D2444">
            <v>0</v>
          </cell>
          <cell r="E2444">
            <v>1.92225997707829</v>
          </cell>
          <cell r="F2444">
            <v>2.41118436521865</v>
          </cell>
        </row>
        <row r="2445">
          <cell r="A2445" t="str">
            <v>NM_033349</v>
          </cell>
          <cell r="B2445">
            <v>35.234772435095302</v>
          </cell>
          <cell r="C2445">
            <v>39.412513492206003</v>
          </cell>
          <cell r="D2445">
            <v>23.754767145726198</v>
          </cell>
          <cell r="E2445">
            <v>27.0890850743851</v>
          </cell>
          <cell r="F2445">
            <v>73.514100529055199</v>
          </cell>
        </row>
        <row r="2446">
          <cell r="A2446" t="str">
            <v>NM_017004</v>
          </cell>
          <cell r="B2446">
            <v>0</v>
          </cell>
          <cell r="C2446">
            <v>0</v>
          </cell>
          <cell r="D2446">
            <v>0</v>
          </cell>
          <cell r="E2446">
            <v>0</v>
          </cell>
          <cell r="F2446">
            <v>1.8603633743732799E-2</v>
          </cell>
        </row>
        <row r="2447">
          <cell r="A2447" t="str">
            <v>NM_001013148</v>
          </cell>
          <cell r="B2447">
            <v>2.9981565650439301</v>
          </cell>
          <cell r="C2447">
            <v>4.6689730271643404</v>
          </cell>
          <cell r="D2447">
            <v>0.51249588869530605</v>
          </cell>
          <cell r="E2447">
            <v>2.14183382454268</v>
          </cell>
          <cell r="F2447">
            <v>1.8681710989239999</v>
          </cell>
        </row>
        <row r="2448">
          <cell r="A2448" t="str">
            <v>NM_001142367</v>
          </cell>
          <cell r="B2448">
            <v>16.3664454571033</v>
          </cell>
          <cell r="C2448">
            <v>24.406853257935001</v>
          </cell>
          <cell r="D2448">
            <v>11.917040947063001</v>
          </cell>
          <cell r="E2448">
            <v>19.750631259455201</v>
          </cell>
          <cell r="F2448">
            <v>1.6680378285334401</v>
          </cell>
        </row>
        <row r="2449">
          <cell r="A2449" t="str">
            <v>NM_001166676</v>
          </cell>
          <cell r="B2449">
            <v>0</v>
          </cell>
          <cell r="C2449">
            <v>0.88739562814598905</v>
          </cell>
          <cell r="D2449">
            <v>0</v>
          </cell>
          <cell r="E2449">
            <v>1.3300896785491101</v>
          </cell>
          <cell r="F2449">
            <v>0</v>
          </cell>
        </row>
        <row r="2450">
          <cell r="A2450" t="str">
            <v>NM_001037346</v>
          </cell>
          <cell r="B2450">
            <v>0</v>
          </cell>
          <cell r="C2450">
            <v>0</v>
          </cell>
          <cell r="D2450">
            <v>68.2003903881279</v>
          </cell>
          <cell r="E2450">
            <v>30.689048312357102</v>
          </cell>
          <cell r="F2450">
            <v>8.5948787896045502</v>
          </cell>
        </row>
        <row r="2451">
          <cell r="A2451" t="str">
            <v>NR_031815</v>
          </cell>
          <cell r="B2451">
            <v>4.7590780146026503E-2</v>
          </cell>
          <cell r="C2451">
            <v>0</v>
          </cell>
          <cell r="D2451">
            <v>1.2746228627069101</v>
          </cell>
          <cell r="E2451">
            <v>0.16880065608287301</v>
          </cell>
          <cell r="F2451">
            <v>0.49409878066569801</v>
          </cell>
        </row>
        <row r="2452">
          <cell r="A2452" t="str">
            <v>NM_198737</v>
          </cell>
          <cell r="B2452">
            <v>73.085640353287005</v>
          </cell>
          <cell r="C2452">
            <v>77.719102575134599</v>
          </cell>
          <cell r="D2452">
            <v>142.086833812555</v>
          </cell>
          <cell r="E2452">
            <v>99.162627029148197</v>
          </cell>
          <cell r="F2452">
            <v>70.892510867447498</v>
          </cell>
        </row>
        <row r="2453">
          <cell r="A2453" t="str">
            <v>NM_001013218</v>
          </cell>
          <cell r="B2453">
            <v>0.454399008400386</v>
          </cell>
          <cell r="C2453">
            <v>0</v>
          </cell>
          <cell r="D2453">
            <v>0</v>
          </cell>
          <cell r="E2453">
            <v>0</v>
          </cell>
          <cell r="F2453">
            <v>0.29930401432034698</v>
          </cell>
        </row>
        <row r="2454">
          <cell r="A2454" t="str">
            <v>NM_001276483</v>
          </cell>
          <cell r="B2454">
            <v>24.0304691021264</v>
          </cell>
          <cell r="C2454">
            <v>32.476398320304902</v>
          </cell>
          <cell r="D2454">
            <v>28.1384603880269</v>
          </cell>
          <cell r="E2454">
            <v>24.6138693607272</v>
          </cell>
          <cell r="F2454">
            <v>26.275772299648199</v>
          </cell>
        </row>
        <row r="2455">
          <cell r="A2455" t="str">
            <v>NM_001000603</v>
          </cell>
          <cell r="B2455">
            <v>0</v>
          </cell>
          <cell r="C2455">
            <v>0</v>
          </cell>
          <cell r="D2455">
            <v>0</v>
          </cell>
          <cell r="E2455">
            <v>0</v>
          </cell>
          <cell r="F2455">
            <v>0</v>
          </cell>
        </row>
        <row r="2456">
          <cell r="A2456" t="str">
            <v>NM_001167842</v>
          </cell>
          <cell r="B2456">
            <v>11.0333807302952</v>
          </cell>
          <cell r="C2456">
            <v>10.0785738215728</v>
          </cell>
          <cell r="D2456">
            <v>3.8509117094601799</v>
          </cell>
          <cell r="E2456">
            <v>11.6006057242117</v>
          </cell>
          <cell r="F2456">
            <v>10.5600322065709</v>
          </cell>
        </row>
        <row r="2457">
          <cell r="A2457" t="str">
            <v>NM_212520</v>
          </cell>
          <cell r="B2457">
            <v>9.6182319051821992</v>
          </cell>
          <cell r="C2457">
            <v>29.362827245055101</v>
          </cell>
          <cell r="D2457">
            <v>13.935397765368499</v>
          </cell>
          <cell r="E2457">
            <v>10.6415001759696</v>
          </cell>
          <cell r="F2457">
            <v>53.267313743422001</v>
          </cell>
        </row>
        <row r="2458">
          <cell r="A2458" t="str">
            <v>NM_001002851</v>
          </cell>
          <cell r="B2458">
            <v>27.231662372595199</v>
          </cell>
          <cell r="C2458">
            <v>75.615583481187002</v>
          </cell>
          <cell r="D2458">
            <v>70.386967789884693</v>
          </cell>
          <cell r="E2458">
            <v>48.751075983217703</v>
          </cell>
          <cell r="F2458">
            <v>60.912102811212698</v>
          </cell>
        </row>
        <row r="2459">
          <cell r="A2459" t="str">
            <v>NM_001000028</v>
          </cell>
          <cell r="B2459">
            <v>0</v>
          </cell>
          <cell r="C2459">
            <v>0</v>
          </cell>
          <cell r="D2459">
            <v>0</v>
          </cell>
          <cell r="E2459">
            <v>0</v>
          </cell>
          <cell r="F2459">
            <v>0</v>
          </cell>
        </row>
        <row r="2460">
          <cell r="A2460" t="str">
            <v>NM_001107031</v>
          </cell>
          <cell r="B2460">
            <v>126.930691820878</v>
          </cell>
          <cell r="C2460">
            <v>83.813988327902905</v>
          </cell>
          <cell r="D2460">
            <v>139.301294891623</v>
          </cell>
          <cell r="E2460">
            <v>71.521588038499999</v>
          </cell>
          <cell r="F2460">
            <v>148.20682900803399</v>
          </cell>
        </row>
        <row r="2461">
          <cell r="A2461" t="str">
            <v>NM_001170562</v>
          </cell>
          <cell r="B2461">
            <v>1.2681874085248499</v>
          </cell>
          <cell r="C2461">
            <v>4.2004649412314299E-2</v>
          </cell>
          <cell r="D2461">
            <v>0.752407774179504</v>
          </cell>
          <cell r="E2461">
            <v>1.31317204362568</v>
          </cell>
          <cell r="F2461">
            <v>1.52188279276922</v>
          </cell>
        </row>
        <row r="2462">
          <cell r="A2462" t="str">
            <v>NM_053420</v>
          </cell>
          <cell r="B2462">
            <v>0.762520212478771</v>
          </cell>
          <cell r="C2462">
            <v>0.41808988108386402</v>
          </cell>
          <cell r="D2462">
            <v>2.95631094203884</v>
          </cell>
          <cell r="E2462">
            <v>0.55117672247510296</v>
          </cell>
          <cell r="F2462">
            <v>2.2419987315180498</v>
          </cell>
        </row>
        <row r="2463">
          <cell r="A2463" t="str">
            <v>NM_001107613</v>
          </cell>
          <cell r="B2463">
            <v>7.06377523822814</v>
          </cell>
          <cell r="C2463">
            <v>16.023256652850701</v>
          </cell>
          <cell r="D2463">
            <v>9.2507577431401007</v>
          </cell>
          <cell r="E2463">
            <v>7.6480156516573903</v>
          </cell>
          <cell r="F2463">
            <v>23.200352272255401</v>
          </cell>
        </row>
        <row r="2464">
          <cell r="A2464" t="str">
            <v>NM_001109631</v>
          </cell>
          <cell r="B2464">
            <v>0</v>
          </cell>
          <cell r="C2464">
            <v>0</v>
          </cell>
          <cell r="D2464">
            <v>0</v>
          </cell>
          <cell r="E2464">
            <v>0</v>
          </cell>
          <cell r="F2464">
            <v>0</v>
          </cell>
        </row>
        <row r="2465">
          <cell r="A2465" t="str">
            <v>NM_001135717</v>
          </cell>
          <cell r="B2465">
            <v>0</v>
          </cell>
          <cell r="C2465">
            <v>0</v>
          </cell>
          <cell r="D2465">
            <v>0</v>
          </cell>
          <cell r="E2465">
            <v>0.36923029586775502</v>
          </cell>
          <cell r="F2465">
            <v>0</v>
          </cell>
        </row>
        <row r="2466">
          <cell r="A2466" t="str">
            <v>NM_001277287</v>
          </cell>
          <cell r="B2466">
            <v>6.9307916512404505E-2</v>
          </cell>
          <cell r="C2466">
            <v>0</v>
          </cell>
          <cell r="D2466">
            <v>0</v>
          </cell>
          <cell r="E2466">
            <v>0</v>
          </cell>
          <cell r="F2466">
            <v>0</v>
          </cell>
        </row>
        <row r="2467">
          <cell r="A2467" t="str">
            <v>NM_203333</v>
          </cell>
          <cell r="B2467">
            <v>0</v>
          </cell>
          <cell r="C2467">
            <v>0</v>
          </cell>
          <cell r="D2467">
            <v>0</v>
          </cell>
          <cell r="E2467">
            <v>0</v>
          </cell>
          <cell r="F2467">
            <v>0</v>
          </cell>
        </row>
        <row r="2468">
          <cell r="A2468" t="str">
            <v>NM_001005765</v>
          </cell>
          <cell r="B2468">
            <v>34.591099700204097</v>
          </cell>
          <cell r="C2468">
            <v>59.774770021859901</v>
          </cell>
          <cell r="D2468">
            <v>57.285547074227701</v>
          </cell>
          <cell r="E2468">
            <v>50.491461749382601</v>
          </cell>
          <cell r="F2468">
            <v>62.276261321531798</v>
          </cell>
        </row>
        <row r="2469">
          <cell r="A2469" t="str">
            <v>NM_001000166</v>
          </cell>
          <cell r="B2469">
            <v>0</v>
          </cell>
          <cell r="C2469">
            <v>0</v>
          </cell>
          <cell r="D2469">
            <v>0</v>
          </cell>
          <cell r="E2469">
            <v>0</v>
          </cell>
          <cell r="F2469">
            <v>0</v>
          </cell>
        </row>
        <row r="2470">
          <cell r="A2470" t="str">
            <v>NM_198784</v>
          </cell>
          <cell r="B2470">
            <v>0</v>
          </cell>
          <cell r="C2470">
            <v>0</v>
          </cell>
          <cell r="D2470">
            <v>0</v>
          </cell>
          <cell r="E2470">
            <v>0</v>
          </cell>
          <cell r="F2470">
            <v>0</v>
          </cell>
        </row>
        <row r="2471">
          <cell r="A2471" t="str">
            <v>NM_001009656</v>
          </cell>
          <cell r="B2471">
            <v>5.1109042305685497</v>
          </cell>
          <cell r="C2471">
            <v>12.748659244405101</v>
          </cell>
          <cell r="D2471">
            <v>1.98765190748071</v>
          </cell>
          <cell r="E2471">
            <v>12.407473453030301</v>
          </cell>
          <cell r="F2471">
            <v>8.0668153451734206</v>
          </cell>
        </row>
        <row r="2472">
          <cell r="A2472" t="str">
            <v>NM_001003977</v>
          </cell>
          <cell r="B2472">
            <v>3.4698788732601002E-2</v>
          </cell>
          <cell r="C2472">
            <v>0</v>
          </cell>
          <cell r="D2472">
            <v>0</v>
          </cell>
          <cell r="E2472">
            <v>0</v>
          </cell>
          <cell r="F2472">
            <v>0</v>
          </cell>
        </row>
        <row r="2473">
          <cell r="A2473" t="str">
            <v>NM_017275</v>
          </cell>
          <cell r="B2473">
            <v>0</v>
          </cell>
          <cell r="C2473">
            <v>0</v>
          </cell>
          <cell r="D2473">
            <v>0</v>
          </cell>
          <cell r="E2473">
            <v>0</v>
          </cell>
          <cell r="F2473">
            <v>0</v>
          </cell>
        </row>
        <row r="2474">
          <cell r="A2474" t="str">
            <v>NM_001107399</v>
          </cell>
          <cell r="B2474">
            <v>5.3774906624059096</v>
          </cell>
          <cell r="C2474">
            <v>6.8020762100990302</v>
          </cell>
          <cell r="D2474">
            <v>9.6185842311795096</v>
          </cell>
          <cell r="E2474">
            <v>4.4549713859053499</v>
          </cell>
          <cell r="F2474">
            <v>8.8402293901486892</v>
          </cell>
        </row>
        <row r="2475">
          <cell r="A2475" t="str">
            <v>NM_001007740</v>
          </cell>
          <cell r="B2475">
            <v>32.933007447885799</v>
          </cell>
          <cell r="C2475">
            <v>29.598687139073601</v>
          </cell>
          <cell r="D2475">
            <v>22.2585428621876</v>
          </cell>
          <cell r="E2475">
            <v>31.263636327665299</v>
          </cell>
          <cell r="F2475">
            <v>23.1387552751277</v>
          </cell>
        </row>
        <row r="2476">
          <cell r="A2476" t="str">
            <v>NM_001007676</v>
          </cell>
          <cell r="B2476">
            <v>39.250968987749197</v>
          </cell>
          <cell r="C2476">
            <v>39.307310490411403</v>
          </cell>
          <cell r="D2476">
            <v>51.464619453323202</v>
          </cell>
          <cell r="E2476">
            <v>27.076548230745601</v>
          </cell>
          <cell r="F2476">
            <v>49.918387947695798</v>
          </cell>
        </row>
        <row r="2477">
          <cell r="A2477" t="str">
            <v>NM_001107439</v>
          </cell>
          <cell r="B2477">
            <v>0</v>
          </cell>
          <cell r="C2477">
            <v>0</v>
          </cell>
          <cell r="D2477">
            <v>0</v>
          </cell>
          <cell r="E2477">
            <v>0</v>
          </cell>
          <cell r="F2477">
            <v>0</v>
          </cell>
        </row>
        <row r="2478">
          <cell r="A2478" t="str">
            <v>NM_001107672</v>
          </cell>
          <cell r="B2478">
            <v>3.40663022773396</v>
          </cell>
          <cell r="C2478">
            <v>1.3379492998048901</v>
          </cell>
          <cell r="D2478">
            <v>7.1783878102631302</v>
          </cell>
          <cell r="E2478">
            <v>2.78080984958858</v>
          </cell>
          <cell r="F2478">
            <v>20.8011599621905</v>
          </cell>
        </row>
        <row r="2479">
          <cell r="A2479" t="str">
            <v>NM_001013122</v>
          </cell>
          <cell r="B2479">
            <v>68.6843495913769</v>
          </cell>
          <cell r="C2479">
            <v>26.2826571121225</v>
          </cell>
          <cell r="D2479">
            <v>25.106000628334002</v>
          </cell>
          <cell r="E2479">
            <v>28.725745398506401</v>
          </cell>
          <cell r="F2479">
            <v>22.612234174065701</v>
          </cell>
        </row>
        <row r="2480">
          <cell r="A2480" t="str">
            <v>NM_153468</v>
          </cell>
          <cell r="B2480">
            <v>6.2260122047825401</v>
          </cell>
          <cell r="C2480">
            <v>0</v>
          </cell>
          <cell r="D2480">
            <v>0</v>
          </cell>
          <cell r="E2480">
            <v>0</v>
          </cell>
          <cell r="F2480">
            <v>2.01521190846531E-2</v>
          </cell>
        </row>
        <row r="2481">
          <cell r="A2481" t="str">
            <v>NM_001005874</v>
          </cell>
          <cell r="B2481">
            <v>0</v>
          </cell>
          <cell r="C2481">
            <v>0</v>
          </cell>
          <cell r="D2481">
            <v>0</v>
          </cell>
          <cell r="E2481">
            <v>0</v>
          </cell>
          <cell r="F2481">
            <v>0</v>
          </cell>
        </row>
        <row r="2482">
          <cell r="A2482" t="str">
            <v>NM_001013105</v>
          </cell>
          <cell r="B2482">
            <v>4.4265948467908602</v>
          </cell>
          <cell r="C2482">
            <v>10.5924416873784</v>
          </cell>
          <cell r="D2482">
            <v>8.7118447395557297</v>
          </cell>
          <cell r="E2482">
            <v>7.9619838628562798</v>
          </cell>
          <cell r="F2482">
            <v>20.519521809587399</v>
          </cell>
        </row>
        <row r="2483">
          <cell r="A2483" t="str">
            <v>NM_001029899</v>
          </cell>
          <cell r="B2483">
            <v>8.1802600207626197E-2</v>
          </cell>
          <cell r="C2483">
            <v>0.18815620447950901</v>
          </cell>
          <cell r="D2483">
            <v>0.26577583512825198</v>
          </cell>
          <cell r="E2483">
            <v>1.0217549971837001</v>
          </cell>
          <cell r="F2483">
            <v>0</v>
          </cell>
        </row>
        <row r="2484">
          <cell r="A2484" t="str">
            <v>NM_001127570</v>
          </cell>
          <cell r="B2484">
            <v>50.802140955977499</v>
          </cell>
          <cell r="C2484">
            <v>41.462018417300598</v>
          </cell>
          <cell r="D2484">
            <v>77.006810224000802</v>
          </cell>
          <cell r="E2484">
            <v>32.057349829468599</v>
          </cell>
          <cell r="F2484">
            <v>65.474363263484307</v>
          </cell>
        </row>
        <row r="2485">
          <cell r="A2485" t="str">
            <v>NM_001108315</v>
          </cell>
          <cell r="B2485">
            <v>11.1822799567661</v>
          </cell>
          <cell r="C2485">
            <v>12.3197513376735</v>
          </cell>
          <cell r="D2485">
            <v>14.741688768045799</v>
          </cell>
          <cell r="E2485">
            <v>22.2275618297137</v>
          </cell>
          <cell r="F2485">
            <v>16.202847322759101</v>
          </cell>
        </row>
        <row r="2486">
          <cell r="A2486" t="str">
            <v>NM_001191612</v>
          </cell>
          <cell r="B2486">
            <v>9.3951667290887002</v>
          </cell>
          <cell r="C2486">
            <v>3.5503211548855802</v>
          </cell>
          <cell r="D2486">
            <v>10.541963351584201</v>
          </cell>
          <cell r="E2486">
            <v>9.5684270336686108</v>
          </cell>
          <cell r="F2486">
            <v>22.5113013159771</v>
          </cell>
        </row>
        <row r="2487">
          <cell r="A2487" t="str">
            <v>NM_001106678</v>
          </cell>
          <cell r="B2487">
            <v>0</v>
          </cell>
          <cell r="C2487">
            <v>0</v>
          </cell>
          <cell r="D2487">
            <v>0</v>
          </cell>
          <cell r="E2487">
            <v>15.344524156178499</v>
          </cell>
          <cell r="F2487">
            <v>0</v>
          </cell>
        </row>
        <row r="2488">
          <cell r="A2488" t="str">
            <v>NM_203325</v>
          </cell>
          <cell r="B2488">
            <v>0</v>
          </cell>
          <cell r="C2488">
            <v>0</v>
          </cell>
          <cell r="D2488">
            <v>0</v>
          </cell>
          <cell r="E2488">
            <v>0</v>
          </cell>
          <cell r="F2488">
            <v>0</v>
          </cell>
        </row>
        <row r="2489">
          <cell r="A2489" t="str">
            <v>NM_172085</v>
          </cell>
          <cell r="B2489">
            <v>0</v>
          </cell>
          <cell r="C2489">
            <v>0</v>
          </cell>
          <cell r="D2489">
            <v>0.100147416135283</v>
          </cell>
          <cell r="E2489">
            <v>0</v>
          </cell>
          <cell r="F2489">
            <v>0</v>
          </cell>
        </row>
        <row r="2490">
          <cell r="A2490" t="str">
            <v>NM_001004086</v>
          </cell>
          <cell r="B2490">
            <v>4.7839421916359903</v>
          </cell>
          <cell r="C2490">
            <v>0.76086317440780604</v>
          </cell>
          <cell r="D2490">
            <v>20.953355393851201</v>
          </cell>
          <cell r="E2490">
            <v>2.32796206610865</v>
          </cell>
          <cell r="F2490">
            <v>3.0986430872799402</v>
          </cell>
        </row>
        <row r="2491">
          <cell r="A2491" t="str">
            <v>NM_001170560</v>
          </cell>
          <cell r="B2491">
            <v>0.51689627667652005</v>
          </cell>
          <cell r="C2491">
            <v>0.67891776630702105</v>
          </cell>
          <cell r="D2491">
            <v>0</v>
          </cell>
          <cell r="E2491">
            <v>1.34088266244599</v>
          </cell>
          <cell r="F2491">
            <v>5.71151542115708E-3</v>
          </cell>
        </row>
        <row r="2492">
          <cell r="A2492" t="str">
            <v>NM_001108372</v>
          </cell>
          <cell r="B2492">
            <v>15.368751454753999</v>
          </cell>
          <cell r="C2492">
            <v>19.0140318986506</v>
          </cell>
          <cell r="D2492">
            <v>9.5067210844057097</v>
          </cell>
          <cell r="E2492">
            <v>9.0632332288701303</v>
          </cell>
          <cell r="F2492">
            <v>9.0860147204391009</v>
          </cell>
        </row>
        <row r="2493">
          <cell r="A2493" t="str">
            <v>NM_001011992</v>
          </cell>
          <cell r="B2493">
            <v>9.7297590922408297</v>
          </cell>
          <cell r="C2493">
            <v>20.9753647019498</v>
          </cell>
          <cell r="D2493">
            <v>16.388938129563499</v>
          </cell>
          <cell r="E2493">
            <v>3.1128719491617201</v>
          </cell>
          <cell r="F2493">
            <v>8.0580067047524597</v>
          </cell>
        </row>
        <row r="2494">
          <cell r="A2494" t="str">
            <v>NM_001011970</v>
          </cell>
          <cell r="B2494">
            <v>8.6501889031870594</v>
          </cell>
          <cell r="C2494">
            <v>8.47001478255393</v>
          </cell>
          <cell r="D2494">
            <v>8.5163373241663898</v>
          </cell>
          <cell r="E2494">
            <v>3.2645922024487799</v>
          </cell>
          <cell r="F2494">
            <v>6.8137205855050196</v>
          </cell>
        </row>
        <row r="2495">
          <cell r="A2495" t="str">
            <v>NM_199103</v>
          </cell>
          <cell r="B2495">
            <v>8.0351270381298292</v>
          </cell>
          <cell r="C2495">
            <v>4.2180341479718297</v>
          </cell>
          <cell r="D2495">
            <v>0.791533658887007</v>
          </cell>
          <cell r="E2495">
            <v>6.7754591175710397</v>
          </cell>
          <cell r="F2495">
            <v>1.62647830587814</v>
          </cell>
        </row>
        <row r="2496">
          <cell r="A2496" t="str">
            <v>NM_001271344</v>
          </cell>
          <cell r="B2496">
            <v>1.83257019002053</v>
          </cell>
          <cell r="C2496">
            <v>1.3795005202957299E-2</v>
          </cell>
          <cell r="D2496">
            <v>4.3560704833825001</v>
          </cell>
          <cell r="E2496">
            <v>0.41458807502718398</v>
          </cell>
          <cell r="F2496">
            <v>5.3384340308102801E-3</v>
          </cell>
        </row>
        <row r="2497">
          <cell r="A2497" t="str">
            <v>NM_001000285</v>
          </cell>
          <cell r="B2497">
            <v>0</v>
          </cell>
          <cell r="C2497">
            <v>0</v>
          </cell>
          <cell r="D2497">
            <v>0</v>
          </cell>
          <cell r="E2497">
            <v>0</v>
          </cell>
          <cell r="F2497">
            <v>0</v>
          </cell>
        </row>
        <row r="2498">
          <cell r="A2498" t="str">
            <v>NM_001013174</v>
          </cell>
          <cell r="B2498">
            <v>100.641220779031</v>
          </cell>
          <cell r="C2498">
            <v>120.42904062639001</v>
          </cell>
          <cell r="D2498">
            <v>139.77599747753601</v>
          </cell>
          <cell r="E2498">
            <v>76.864453470955596</v>
          </cell>
          <cell r="F2498">
            <v>162.86078815657399</v>
          </cell>
        </row>
        <row r="2499">
          <cell r="A2499" t="str">
            <v>NR_075101</v>
          </cell>
          <cell r="B2499">
            <v>13.1008935575754</v>
          </cell>
          <cell r="C2499">
            <v>8.6120246767033208</v>
          </cell>
          <cell r="D2499">
            <v>1.26812517274977</v>
          </cell>
          <cell r="E2499">
            <v>18.100275433206502</v>
          </cell>
          <cell r="F2499">
            <v>25.118094748395301</v>
          </cell>
        </row>
        <row r="2500">
          <cell r="A2500" t="str">
            <v>NM_053583</v>
          </cell>
          <cell r="B2500">
            <v>7.8362908804144</v>
          </cell>
          <cell r="C2500">
            <v>5.17130335011014</v>
          </cell>
          <cell r="D2500">
            <v>16.187680603862098</v>
          </cell>
          <cell r="E2500">
            <v>9.2762608817955599</v>
          </cell>
          <cell r="F2500">
            <v>9.1811102467048809</v>
          </cell>
        </row>
        <row r="2501">
          <cell r="A2501" t="str">
            <v>NM_013150</v>
          </cell>
          <cell r="B2501">
            <v>0</v>
          </cell>
          <cell r="C2501">
            <v>0</v>
          </cell>
          <cell r="D2501">
            <v>0</v>
          </cell>
          <cell r="E2501">
            <v>0.58157088638577603</v>
          </cell>
          <cell r="F2501">
            <v>0</v>
          </cell>
        </row>
        <row r="2502">
          <cell r="A2502" t="str">
            <v>NM_020086</v>
          </cell>
          <cell r="B2502">
            <v>19.440033370990001</v>
          </cell>
          <cell r="C2502">
            <v>84.8839148193791</v>
          </cell>
          <cell r="D2502">
            <v>97.416821640771403</v>
          </cell>
          <cell r="E2502">
            <v>15.3590618389414</v>
          </cell>
          <cell r="F2502">
            <v>131.80985596146701</v>
          </cell>
        </row>
        <row r="2503">
          <cell r="A2503" t="str">
            <v>NM_001108016</v>
          </cell>
          <cell r="B2503">
            <v>2.70034727214301E-2</v>
          </cell>
          <cell r="C2503">
            <v>1.2266106740509599</v>
          </cell>
          <cell r="D2503">
            <v>6.5391812060144701E-3</v>
          </cell>
          <cell r="E2503">
            <v>0.403861343388562</v>
          </cell>
          <cell r="F2503">
            <v>1.48336754602696E-2</v>
          </cell>
        </row>
        <row r="2504">
          <cell r="A2504" t="str">
            <v>NM_001107289</v>
          </cell>
          <cell r="B2504">
            <v>1.78351174797335</v>
          </cell>
          <cell r="C2504">
            <v>6.6169565112112396</v>
          </cell>
          <cell r="D2504">
            <v>9.8943571547543101</v>
          </cell>
          <cell r="E2504">
            <v>8.6793292938661004</v>
          </cell>
          <cell r="F2504">
            <v>12.105567621627801</v>
          </cell>
        </row>
        <row r="2505">
          <cell r="A2505" t="str">
            <v>NM_212529</v>
          </cell>
          <cell r="B2505">
            <v>3.25954203445465</v>
          </cell>
          <cell r="C2505">
            <v>22.941903451999501</v>
          </cell>
          <cell r="D2505">
            <v>15.2649002859799</v>
          </cell>
          <cell r="E2505">
            <v>3.6346452687137698</v>
          </cell>
          <cell r="F2505">
            <v>30.1130562741861</v>
          </cell>
        </row>
        <row r="2506">
          <cell r="A2506" t="str">
            <v>NM_013177</v>
          </cell>
          <cell r="B2506">
            <v>28.0619048070355</v>
          </cell>
          <cell r="C2506">
            <v>22.358910426777499</v>
          </cell>
          <cell r="D2506">
            <v>17.512637251497999</v>
          </cell>
          <cell r="E2506">
            <v>21.791616234123399</v>
          </cell>
          <cell r="F2506">
            <v>24.321777716749398</v>
          </cell>
        </row>
        <row r="2507">
          <cell r="A2507" t="str">
            <v>NM_017083</v>
          </cell>
          <cell r="B2507">
            <v>2.3828917243565</v>
          </cell>
          <cell r="C2507">
            <v>7.83717982621374</v>
          </cell>
          <cell r="D2507">
            <v>2.7389288118257902</v>
          </cell>
          <cell r="E2507">
            <v>4.0848577398305697</v>
          </cell>
          <cell r="F2507">
            <v>4.0442548419289501</v>
          </cell>
        </row>
        <row r="2508">
          <cell r="A2508" t="str">
            <v>NM_178101</v>
          </cell>
          <cell r="B2508">
            <v>73.904762185560898</v>
          </cell>
          <cell r="C2508">
            <v>56.909486222388097</v>
          </cell>
          <cell r="D2508">
            <v>111.138622359134</v>
          </cell>
          <cell r="E2508">
            <v>44.215210100337103</v>
          </cell>
          <cell r="F2508">
            <v>57.6678563062598</v>
          </cell>
        </row>
        <row r="2509">
          <cell r="A2509" t="str">
            <v>NM_001271195</v>
          </cell>
          <cell r="B2509">
            <v>0</v>
          </cell>
          <cell r="C2509">
            <v>0</v>
          </cell>
          <cell r="D2509">
            <v>0</v>
          </cell>
          <cell r="E2509">
            <v>0</v>
          </cell>
          <cell r="F2509">
            <v>0</v>
          </cell>
        </row>
        <row r="2510">
          <cell r="A2510" t="str">
            <v>NM_001134507</v>
          </cell>
          <cell r="B2510">
            <v>0</v>
          </cell>
          <cell r="C2510">
            <v>0</v>
          </cell>
          <cell r="D2510">
            <v>0</v>
          </cell>
          <cell r="E2510">
            <v>0</v>
          </cell>
          <cell r="F2510">
            <v>0</v>
          </cell>
        </row>
        <row r="2511">
          <cell r="A2511" t="str">
            <v>NM_012868</v>
          </cell>
          <cell r="B2511">
            <v>59.741956861967203</v>
          </cell>
          <cell r="C2511">
            <v>59.020434720021903</v>
          </cell>
          <cell r="D2511">
            <v>76.7895176328975</v>
          </cell>
          <cell r="E2511">
            <v>96.833621607766403</v>
          </cell>
          <cell r="F2511">
            <v>49.393854728293398</v>
          </cell>
        </row>
        <row r="2512">
          <cell r="A2512" t="str">
            <v>NM_001025288</v>
          </cell>
          <cell r="B2512">
            <v>0</v>
          </cell>
          <cell r="C2512">
            <v>0</v>
          </cell>
          <cell r="D2512">
            <v>0</v>
          </cell>
          <cell r="E2512">
            <v>0</v>
          </cell>
          <cell r="F2512">
            <v>0</v>
          </cell>
        </row>
        <row r="2513">
          <cell r="A2513" t="str">
            <v>NM_012780</v>
          </cell>
          <cell r="B2513">
            <v>6.9560025529599496</v>
          </cell>
          <cell r="C2513">
            <v>3.6812346121074899</v>
          </cell>
          <cell r="D2513">
            <v>6.7881967512801298</v>
          </cell>
          <cell r="E2513">
            <v>8.4831250905868298</v>
          </cell>
          <cell r="F2513">
            <v>1.720070182215</v>
          </cell>
        </row>
        <row r="2514">
          <cell r="A2514" t="str">
            <v>NM_133516</v>
          </cell>
          <cell r="B2514">
            <v>0</v>
          </cell>
          <cell r="C2514">
            <v>0</v>
          </cell>
          <cell r="D2514">
            <v>0</v>
          </cell>
          <cell r="E2514">
            <v>0</v>
          </cell>
          <cell r="F2514">
            <v>0</v>
          </cell>
        </row>
        <row r="2515">
          <cell r="A2515" t="str">
            <v>NM_001108091</v>
          </cell>
          <cell r="B2515">
            <v>1.0988186681811001</v>
          </cell>
          <cell r="C2515">
            <v>0.93716743662695801</v>
          </cell>
          <cell r="D2515">
            <v>1.4249159810710901</v>
          </cell>
          <cell r="E2515">
            <v>0.50917921206491701</v>
          </cell>
          <cell r="F2515">
            <v>0.44365208008610102</v>
          </cell>
        </row>
        <row r="2516">
          <cell r="A2516" t="str">
            <v>NM_022523</v>
          </cell>
          <cell r="B2516">
            <v>0</v>
          </cell>
          <cell r="C2516">
            <v>0</v>
          </cell>
          <cell r="D2516">
            <v>0</v>
          </cell>
          <cell r="E2516">
            <v>0</v>
          </cell>
          <cell r="F2516">
            <v>0</v>
          </cell>
        </row>
        <row r="2517">
          <cell r="A2517" t="str">
            <v>NM_001169140</v>
          </cell>
          <cell r="B2517">
            <v>0</v>
          </cell>
          <cell r="C2517">
            <v>0</v>
          </cell>
          <cell r="D2517">
            <v>0</v>
          </cell>
          <cell r="E2517">
            <v>0</v>
          </cell>
          <cell r="F2517">
            <v>0</v>
          </cell>
        </row>
        <row r="2518">
          <cell r="A2518" t="str">
            <v>NM_019328</v>
          </cell>
          <cell r="B2518">
            <v>7.10460641688812</v>
          </cell>
          <cell r="C2518">
            <v>0.24654902915923599</v>
          </cell>
          <cell r="D2518">
            <v>5.6080082547540697E-2</v>
          </cell>
          <cell r="E2518">
            <v>7.97744919127876</v>
          </cell>
          <cell r="F2518">
            <v>21.891365649748298</v>
          </cell>
        </row>
        <row r="2519">
          <cell r="A2519" t="str">
            <v>NM_001106467</v>
          </cell>
          <cell r="B2519">
            <v>0</v>
          </cell>
          <cell r="C2519">
            <v>0</v>
          </cell>
          <cell r="D2519">
            <v>0</v>
          </cell>
          <cell r="E2519">
            <v>0</v>
          </cell>
          <cell r="F2519">
            <v>0</v>
          </cell>
        </row>
        <row r="2520">
          <cell r="A2520" t="str">
            <v>NM_177933</v>
          </cell>
          <cell r="B2520">
            <v>27.272215563325801</v>
          </cell>
          <cell r="C2520">
            <v>22.505783804024801</v>
          </cell>
          <cell r="D2520">
            <v>23.295803070937499</v>
          </cell>
          <cell r="E2520">
            <v>25.850254412216401</v>
          </cell>
          <cell r="F2520">
            <v>16.737786786605799</v>
          </cell>
        </row>
        <row r="2521">
          <cell r="A2521" t="str">
            <v>NM_001191081</v>
          </cell>
          <cell r="B2521">
            <v>0</v>
          </cell>
          <cell r="C2521">
            <v>3.9449304399220599E-2</v>
          </cell>
          <cell r="D2521">
            <v>2.9880573645479398</v>
          </cell>
          <cell r="E2521">
            <v>0</v>
          </cell>
          <cell r="F2521">
            <v>0</v>
          </cell>
        </row>
        <row r="2522">
          <cell r="A2522" t="str">
            <v>NM_001107090</v>
          </cell>
          <cell r="B2522">
            <v>6.5404271967742202</v>
          </cell>
          <cell r="C2522">
            <v>3.8547525176974999</v>
          </cell>
          <cell r="D2522">
            <v>2.8423622737262599</v>
          </cell>
          <cell r="E2522">
            <v>9.0313694650995906</v>
          </cell>
          <cell r="F2522">
            <v>6.2401737709846996</v>
          </cell>
        </row>
        <row r="2523">
          <cell r="A2523" t="str">
            <v>NM_019383</v>
          </cell>
          <cell r="B2523">
            <v>12.7187315395689</v>
          </cell>
          <cell r="C2523">
            <v>22.5213790805781</v>
          </cell>
          <cell r="D2523">
            <v>19.132911728812999</v>
          </cell>
          <cell r="E2523">
            <v>19.065742410752101</v>
          </cell>
          <cell r="F2523">
            <v>12.043238380462499</v>
          </cell>
        </row>
        <row r="2524">
          <cell r="A2524" t="str">
            <v>NM_001134865</v>
          </cell>
          <cell r="B2524">
            <v>2.6637349500702898</v>
          </cell>
          <cell r="C2524">
            <v>2.63818109538221</v>
          </cell>
          <cell r="D2524">
            <v>4.8831316065795596</v>
          </cell>
          <cell r="E2524">
            <v>4.4268354590772701</v>
          </cell>
          <cell r="F2524">
            <v>3.62797609782888</v>
          </cell>
        </row>
        <row r="2525">
          <cell r="A2525" t="str">
            <v>NM_012943</v>
          </cell>
          <cell r="B2525">
            <v>0</v>
          </cell>
          <cell r="C2525">
            <v>0</v>
          </cell>
          <cell r="D2525">
            <v>0</v>
          </cell>
          <cell r="E2525">
            <v>0</v>
          </cell>
          <cell r="F2525">
            <v>0</v>
          </cell>
        </row>
        <row r="2526">
          <cell r="A2526" t="str">
            <v>NM_001105991</v>
          </cell>
          <cell r="B2526">
            <v>0.68274598484401405</v>
          </cell>
          <cell r="C2526">
            <v>1.0418489565826199</v>
          </cell>
          <cell r="D2526">
            <v>1.11600638816937</v>
          </cell>
          <cell r="E2526">
            <v>1.1159653931766199E-2</v>
          </cell>
          <cell r="F2526">
            <v>1.8752462813682699E-2</v>
          </cell>
        </row>
        <row r="2527">
          <cell r="A2527" t="str">
            <v>NR_106708</v>
          </cell>
          <cell r="B2527">
            <v>0</v>
          </cell>
          <cell r="C2527">
            <v>0.226632228334298</v>
          </cell>
          <cell r="D2527">
            <v>0</v>
          </cell>
          <cell r="E2527">
            <v>0</v>
          </cell>
          <cell r="F2527">
            <v>0</v>
          </cell>
        </row>
        <row r="2528">
          <cell r="A2528" t="str">
            <v>NR_106685</v>
          </cell>
          <cell r="B2528">
            <v>0</v>
          </cell>
          <cell r="C2528">
            <v>0</v>
          </cell>
          <cell r="D2528">
            <v>0</v>
          </cell>
          <cell r="E2528">
            <v>0</v>
          </cell>
          <cell r="F2528">
            <v>0</v>
          </cell>
        </row>
        <row r="2529">
          <cell r="A2529" t="str">
            <v>NM_001134834</v>
          </cell>
          <cell r="B2529">
            <v>42.267879485857001</v>
          </cell>
          <cell r="C2529">
            <v>48.006843147159202</v>
          </cell>
          <cell r="D2529">
            <v>70.740752944727603</v>
          </cell>
          <cell r="E2529">
            <v>51.653222832421598</v>
          </cell>
          <cell r="F2529">
            <v>46.570782870589703</v>
          </cell>
        </row>
        <row r="2530">
          <cell r="A2530" t="str">
            <v>NM_053937</v>
          </cell>
          <cell r="B2530">
            <v>0.57119070857782905</v>
          </cell>
          <cell r="C2530">
            <v>0</v>
          </cell>
          <cell r="D2530">
            <v>0</v>
          </cell>
          <cell r="E2530">
            <v>1.8153829229433399E-2</v>
          </cell>
          <cell r="F2530">
            <v>0</v>
          </cell>
        </row>
        <row r="2531">
          <cell r="A2531" t="str">
            <v>NM_133388</v>
          </cell>
          <cell r="B2531">
            <v>0</v>
          </cell>
          <cell r="C2531">
            <v>0</v>
          </cell>
          <cell r="D2531">
            <v>0</v>
          </cell>
          <cell r="E2531">
            <v>0</v>
          </cell>
          <cell r="F2531">
            <v>0</v>
          </cell>
        </row>
        <row r="2532">
          <cell r="A2532" t="str">
            <v>NM_145673</v>
          </cell>
          <cell r="B2532">
            <v>2.3425027646349399</v>
          </cell>
          <cell r="C2532">
            <v>4.5763430303723496</v>
          </cell>
          <cell r="D2532">
            <v>0.96262680825082902</v>
          </cell>
          <cell r="E2532">
            <v>3.8404820383327798</v>
          </cell>
          <cell r="F2532">
            <v>12.0068344527746</v>
          </cell>
        </row>
        <row r="2533">
          <cell r="A2533" t="str">
            <v>NM_001009649</v>
          </cell>
          <cell r="B2533">
            <v>12.9143751101447</v>
          </cell>
          <cell r="C2533">
            <v>4.6352352873311196</v>
          </cell>
          <cell r="D2533">
            <v>3.3144614572321598</v>
          </cell>
          <cell r="E2533">
            <v>3.4910822154268701</v>
          </cell>
          <cell r="F2533">
            <v>8.42813510938295</v>
          </cell>
        </row>
        <row r="2534">
          <cell r="A2534" t="str">
            <v>NM_001134508</v>
          </cell>
          <cell r="B2534">
            <v>0</v>
          </cell>
          <cell r="C2534">
            <v>0</v>
          </cell>
          <cell r="D2534">
            <v>0</v>
          </cell>
          <cell r="E2534">
            <v>0</v>
          </cell>
          <cell r="F2534">
            <v>0</v>
          </cell>
        </row>
        <row r="2535">
          <cell r="A2535" t="str">
            <v>NM_017014</v>
          </cell>
          <cell r="B2535">
            <v>29.4662442815719</v>
          </cell>
          <cell r="C2535">
            <v>32.420223602096897</v>
          </cell>
          <cell r="D2535">
            <v>12.174793228844299</v>
          </cell>
          <cell r="E2535">
            <v>21.0023629208738</v>
          </cell>
          <cell r="F2535">
            <v>7.2262156268997497</v>
          </cell>
        </row>
        <row r="2536">
          <cell r="A2536" t="str">
            <v>NM_031708</v>
          </cell>
          <cell r="B2536">
            <v>20.900584986823301</v>
          </cell>
          <cell r="C2536">
            <v>26.722537888044101</v>
          </cell>
          <cell r="D2536">
            <v>25.8041583004646</v>
          </cell>
          <cell r="E2536">
            <v>27.7890900013427</v>
          </cell>
          <cell r="F2536">
            <v>60.110494508681498</v>
          </cell>
        </row>
        <row r="2537">
          <cell r="A2537" t="str">
            <v>NM_001079893</v>
          </cell>
          <cell r="B2537">
            <v>3.91850455665457</v>
          </cell>
          <cell r="C2537">
            <v>5.58088070241479</v>
          </cell>
          <cell r="D2537">
            <v>4.1348666195870099</v>
          </cell>
          <cell r="E2537">
            <v>1.9054558849893</v>
          </cell>
          <cell r="F2537">
            <v>4.1812923841319396</v>
          </cell>
        </row>
        <row r="2538">
          <cell r="A2538" t="str">
            <v>NM_001277210</v>
          </cell>
          <cell r="B2538">
            <v>35.166404606282399</v>
          </cell>
          <cell r="C2538">
            <v>2.39171778023861</v>
          </cell>
          <cell r="D2538">
            <v>19.790807024642898</v>
          </cell>
          <cell r="E2538">
            <v>24.6413696474673</v>
          </cell>
          <cell r="F2538">
            <v>3.0882976361486998</v>
          </cell>
        </row>
        <row r="2539">
          <cell r="A2539" t="str">
            <v>NM_012626</v>
          </cell>
          <cell r="B2539">
            <v>0</v>
          </cell>
          <cell r="C2539">
            <v>0</v>
          </cell>
          <cell r="D2539">
            <v>0</v>
          </cell>
          <cell r="E2539">
            <v>0</v>
          </cell>
          <cell r="F2539">
            <v>0</v>
          </cell>
        </row>
        <row r="2540">
          <cell r="A2540" t="str">
            <v>NM_001135923</v>
          </cell>
          <cell r="B2540">
            <v>2.70167194440713</v>
          </cell>
          <cell r="C2540">
            <v>3.91768141495788</v>
          </cell>
          <cell r="D2540">
            <v>2.2617285195755099</v>
          </cell>
          <cell r="E2540">
            <v>12.7327171678412</v>
          </cell>
          <cell r="F2540">
            <v>3.0838697140742299</v>
          </cell>
        </row>
        <row r="2541">
          <cell r="A2541" t="str">
            <v>NM_001000823</v>
          </cell>
          <cell r="B2541">
            <v>0</v>
          </cell>
          <cell r="C2541">
            <v>0</v>
          </cell>
          <cell r="D2541">
            <v>0</v>
          </cell>
          <cell r="E2541">
            <v>0</v>
          </cell>
          <cell r="F2541">
            <v>0</v>
          </cell>
        </row>
        <row r="2542">
          <cell r="A2542" t="str">
            <v>NM_001039101</v>
          </cell>
          <cell r="B2542">
            <v>5.5790497914813004</v>
          </cell>
          <cell r="C2542">
            <v>4.1959913954985</v>
          </cell>
          <cell r="D2542">
            <v>6.9981508196004496</v>
          </cell>
          <cell r="E2542">
            <v>6.1758938676377104</v>
          </cell>
          <cell r="F2542">
            <v>1.97718826758452</v>
          </cell>
        </row>
        <row r="2543">
          <cell r="A2543" t="str">
            <v>NM_001107698</v>
          </cell>
          <cell r="B2543">
            <v>2.3312420782446099</v>
          </cell>
          <cell r="C2543">
            <v>1.0505070348672201</v>
          </cell>
          <cell r="D2543">
            <v>1.0916429033714E-2</v>
          </cell>
          <cell r="E2543">
            <v>0.25052284336618003</v>
          </cell>
          <cell r="F2543">
            <v>0.115561395490481</v>
          </cell>
        </row>
        <row r="2544">
          <cell r="A2544" t="str">
            <v>NM_001100755</v>
          </cell>
          <cell r="B2544">
            <v>0.23857567586881501</v>
          </cell>
          <cell r="C2544">
            <v>1.29541897793883E-2</v>
          </cell>
          <cell r="D2544">
            <v>0.91822242332611204</v>
          </cell>
          <cell r="E2544">
            <v>0.14319765908361401</v>
          </cell>
          <cell r="F2544">
            <v>0.195509053831775</v>
          </cell>
        </row>
        <row r="2545">
          <cell r="A2545" t="str">
            <v>NM_001105836</v>
          </cell>
          <cell r="B2545">
            <v>0.456936349068152</v>
          </cell>
          <cell r="C2545">
            <v>0.49187301345467699</v>
          </cell>
          <cell r="D2545">
            <v>0.71647201713819797</v>
          </cell>
          <cell r="E2545">
            <v>2.2676958612410401</v>
          </cell>
          <cell r="F2545">
            <v>5.0551650802571899</v>
          </cell>
        </row>
        <row r="2546">
          <cell r="A2546" t="str">
            <v>NM_022188</v>
          </cell>
          <cell r="B2546">
            <v>0.83081367804974005</v>
          </cell>
          <cell r="C2546">
            <v>0</v>
          </cell>
          <cell r="D2546">
            <v>0</v>
          </cell>
          <cell r="E2546">
            <v>1.19073907700375</v>
          </cell>
          <cell r="F2546">
            <v>2.2418986083089801E-2</v>
          </cell>
        </row>
        <row r="2547">
          <cell r="A2547" t="str">
            <v>NM_001128311</v>
          </cell>
          <cell r="B2547">
            <v>12.223400156374</v>
          </cell>
          <cell r="C2547">
            <v>4.6197833371139003</v>
          </cell>
          <cell r="D2547">
            <v>9.1922576812656906</v>
          </cell>
          <cell r="E2547">
            <v>6.3302811599236399</v>
          </cell>
          <cell r="F2547">
            <v>1.74443805247568</v>
          </cell>
        </row>
        <row r="2548">
          <cell r="A2548" t="str">
            <v>NM_001024295</v>
          </cell>
          <cell r="B2548">
            <v>33.0806685513707</v>
          </cell>
          <cell r="C2548">
            <v>32.2143107389156</v>
          </cell>
          <cell r="D2548">
            <v>35.363165386436698</v>
          </cell>
          <cell r="E2548">
            <v>27.988412060869699</v>
          </cell>
          <cell r="F2548">
            <v>10.4265429583225</v>
          </cell>
        </row>
        <row r="2549">
          <cell r="A2549" t="str">
            <v>NM_001271301</v>
          </cell>
          <cell r="B2549">
            <v>0</v>
          </cell>
          <cell r="C2549">
            <v>0</v>
          </cell>
          <cell r="D2549">
            <v>0</v>
          </cell>
          <cell r="E2549">
            <v>0.18686539956001999</v>
          </cell>
          <cell r="F2549">
            <v>0</v>
          </cell>
        </row>
        <row r="2550">
          <cell r="A2550" t="str">
            <v>NM_022528</v>
          </cell>
          <cell r="B2550">
            <v>0</v>
          </cell>
          <cell r="C2550">
            <v>0</v>
          </cell>
          <cell r="D2550">
            <v>0</v>
          </cell>
          <cell r="E2550">
            <v>0</v>
          </cell>
          <cell r="F2550">
            <v>0</v>
          </cell>
        </row>
        <row r="2551">
          <cell r="A2551" t="str">
            <v>NM_001109134</v>
          </cell>
          <cell r="B2551">
            <v>89.302555029077595</v>
          </cell>
          <cell r="C2551">
            <v>104.750780277286</v>
          </cell>
          <cell r="D2551">
            <v>103.760393269429</v>
          </cell>
          <cell r="E2551">
            <v>117.008411625709</v>
          </cell>
          <cell r="F2551">
            <v>118.07466259591899</v>
          </cell>
        </row>
        <row r="2552">
          <cell r="A2552" t="str">
            <v>NM_001009478</v>
          </cell>
          <cell r="B2552">
            <v>0</v>
          </cell>
          <cell r="C2552">
            <v>0</v>
          </cell>
          <cell r="D2552">
            <v>0</v>
          </cell>
          <cell r="E2552">
            <v>0</v>
          </cell>
          <cell r="F2552">
            <v>0</v>
          </cell>
        </row>
        <row r="2553">
          <cell r="A2553" t="str">
            <v>NM_001126285</v>
          </cell>
          <cell r="B2553">
            <v>0</v>
          </cell>
          <cell r="C2553">
            <v>0</v>
          </cell>
          <cell r="D2553">
            <v>0</v>
          </cell>
          <cell r="E2553">
            <v>0</v>
          </cell>
          <cell r="F2553">
            <v>0</v>
          </cell>
        </row>
        <row r="2554">
          <cell r="A2554" t="str">
            <v>NM_001106130</v>
          </cell>
          <cell r="B2554">
            <v>9.4227244330559898</v>
          </cell>
          <cell r="C2554">
            <v>8.3815271270859295</v>
          </cell>
          <cell r="D2554">
            <v>8.1022224221143908</v>
          </cell>
          <cell r="E2554">
            <v>13.632892271280401</v>
          </cell>
          <cell r="F2554">
            <v>10.9083013691237</v>
          </cell>
        </row>
        <row r="2555">
          <cell r="A2555" t="str">
            <v>NM_001107197</v>
          </cell>
          <cell r="B2555">
            <v>0.214577309522404</v>
          </cell>
          <cell r="C2555">
            <v>1.1145360930883801</v>
          </cell>
          <cell r="D2555">
            <v>1.3557410937761201</v>
          </cell>
          <cell r="E2555">
            <v>0.32362996402122002</v>
          </cell>
          <cell r="F2555">
            <v>1.6773036183349499</v>
          </cell>
        </row>
        <row r="2556">
          <cell r="A2556" t="str">
            <v>NM_001109110</v>
          </cell>
          <cell r="B2556">
            <v>0.360029042822826</v>
          </cell>
          <cell r="C2556">
            <v>0</v>
          </cell>
          <cell r="D2556">
            <v>0.186478820350337</v>
          </cell>
          <cell r="E2556">
            <v>0.19452416901941499</v>
          </cell>
          <cell r="F2556">
            <v>0.30123736249918998</v>
          </cell>
        </row>
        <row r="2557">
          <cell r="A2557" t="str">
            <v>NM_001144860</v>
          </cell>
          <cell r="B2557">
            <v>22.976517716555101</v>
          </cell>
          <cell r="C2557">
            <v>11.0848249611785</v>
          </cell>
          <cell r="D2557">
            <v>46.127063795479103</v>
          </cell>
          <cell r="E2557">
            <v>18.547101793130501</v>
          </cell>
          <cell r="F2557">
            <v>4.2740413581699599</v>
          </cell>
        </row>
        <row r="2558">
          <cell r="A2558" t="str">
            <v>NM_001000144</v>
          </cell>
          <cell r="B2558">
            <v>0</v>
          </cell>
          <cell r="C2558">
            <v>0</v>
          </cell>
          <cell r="D2558">
            <v>0</v>
          </cell>
          <cell r="E2558">
            <v>0</v>
          </cell>
          <cell r="F2558">
            <v>0</v>
          </cell>
        </row>
        <row r="2559">
          <cell r="A2559" t="str">
            <v>NM_201655</v>
          </cell>
          <cell r="B2559">
            <v>2.7425525245706099</v>
          </cell>
          <cell r="C2559">
            <v>1.94848101096739</v>
          </cell>
          <cell r="D2559">
            <v>1.6457353917789601</v>
          </cell>
          <cell r="E2559">
            <v>3.0908704077374001</v>
          </cell>
          <cell r="F2559">
            <v>1.5291502141014199</v>
          </cell>
        </row>
        <row r="2560">
          <cell r="A2560" t="str">
            <v>NM_001191993</v>
          </cell>
          <cell r="B2560">
            <v>0</v>
          </cell>
          <cell r="C2560">
            <v>0</v>
          </cell>
          <cell r="D2560">
            <v>0</v>
          </cell>
          <cell r="E2560">
            <v>0</v>
          </cell>
          <cell r="F2560">
            <v>0</v>
          </cell>
        </row>
        <row r="2561">
          <cell r="A2561" t="str">
            <v>NM_001025409</v>
          </cell>
          <cell r="B2561">
            <v>46.728508171255299</v>
          </cell>
          <cell r="C2561">
            <v>14.393910306890501</v>
          </cell>
          <cell r="D2561">
            <v>19.214246371169899</v>
          </cell>
          <cell r="E2561">
            <v>16.375639517594198</v>
          </cell>
          <cell r="F2561">
            <v>12.150052644338899</v>
          </cell>
        </row>
        <row r="2562">
          <cell r="A2562" t="str">
            <v>NM_019236</v>
          </cell>
          <cell r="B2562">
            <v>0.81185859445737296</v>
          </cell>
          <cell r="C2562">
            <v>2.5698879041309901</v>
          </cell>
          <cell r="D2562">
            <v>0</v>
          </cell>
          <cell r="E2562">
            <v>0.705495363502462</v>
          </cell>
          <cell r="F2562">
            <v>1.9494897484467</v>
          </cell>
        </row>
        <row r="2563">
          <cell r="A2563" t="str">
            <v>NM_001033868</v>
          </cell>
          <cell r="B2563">
            <v>0.224167792469808</v>
          </cell>
          <cell r="C2563">
            <v>0.68599072021246399</v>
          </cell>
          <cell r="D2563">
            <v>0.62781367120854203</v>
          </cell>
          <cell r="E2563">
            <v>0.25648550551751897</v>
          </cell>
          <cell r="F2563">
            <v>0.227989153939365</v>
          </cell>
        </row>
        <row r="2564">
          <cell r="A2564" t="str">
            <v>NM_013083</v>
          </cell>
          <cell r="B2564">
            <v>422.50639043781098</v>
          </cell>
          <cell r="C2564">
            <v>876.11699315529995</v>
          </cell>
          <cell r="D2564">
            <v>442.27508624745099</v>
          </cell>
          <cell r="E2564">
            <v>144.05412253017499</v>
          </cell>
          <cell r="F2564">
            <v>318.47799114021097</v>
          </cell>
        </row>
        <row r="2565">
          <cell r="A2565" t="str">
            <v>NM_017047</v>
          </cell>
          <cell r="B2565">
            <v>0.112495593668127</v>
          </cell>
          <cell r="C2565">
            <v>0.17299548166440701</v>
          </cell>
          <cell r="D2565">
            <v>0</v>
          </cell>
          <cell r="E2565">
            <v>9.1938431133484405E-2</v>
          </cell>
          <cell r="F2565">
            <v>0.53042091990968798</v>
          </cell>
        </row>
        <row r="2566">
          <cell r="A2566" t="str">
            <v>NM_001108911</v>
          </cell>
          <cell r="B2566">
            <v>0</v>
          </cell>
          <cell r="C2566">
            <v>3.69242865781566E-2</v>
          </cell>
          <cell r="D2566">
            <v>0</v>
          </cell>
          <cell r="E2566">
            <v>0.51020861699679299</v>
          </cell>
          <cell r="F2566">
            <v>1.7575562612158899</v>
          </cell>
        </row>
        <row r="2567">
          <cell r="A2567" t="str">
            <v>NM_001191116</v>
          </cell>
          <cell r="B2567">
            <v>0</v>
          </cell>
          <cell r="C2567">
            <v>0</v>
          </cell>
          <cell r="D2567">
            <v>0</v>
          </cell>
          <cell r="E2567">
            <v>0</v>
          </cell>
          <cell r="F2567">
            <v>0</v>
          </cell>
        </row>
        <row r="2568">
          <cell r="A2568" t="str">
            <v>NM_001270856</v>
          </cell>
          <cell r="B2568">
            <v>0</v>
          </cell>
          <cell r="C2568">
            <v>0</v>
          </cell>
          <cell r="D2568">
            <v>0</v>
          </cell>
          <cell r="E2568">
            <v>0</v>
          </cell>
          <cell r="F2568">
            <v>0</v>
          </cell>
        </row>
        <row r="2569">
          <cell r="A2569" t="str">
            <v>NM_172064</v>
          </cell>
          <cell r="B2569">
            <v>0</v>
          </cell>
          <cell r="C2569">
            <v>0</v>
          </cell>
          <cell r="D2569">
            <v>0</v>
          </cell>
          <cell r="E2569">
            <v>0</v>
          </cell>
          <cell r="F2569">
            <v>0</v>
          </cell>
        </row>
        <row r="2570">
          <cell r="A2570" t="str">
            <v>NM_001191617</v>
          </cell>
          <cell r="B2570">
            <v>2.0144601380754201</v>
          </cell>
          <cell r="C2570">
            <v>1.88429410428711</v>
          </cell>
          <cell r="D2570">
            <v>12.0386178211774</v>
          </cell>
          <cell r="E2570">
            <v>2.5983251961262002</v>
          </cell>
          <cell r="F2570">
            <v>0.64252397071104905</v>
          </cell>
        </row>
        <row r="2571">
          <cell r="A2571" t="str">
            <v>NM_058211</v>
          </cell>
          <cell r="B2571">
            <v>0.92088858107094396</v>
          </cell>
          <cell r="C2571">
            <v>1.36349584929447</v>
          </cell>
          <cell r="D2571">
            <v>0.55129011587935794</v>
          </cell>
          <cell r="E2571">
            <v>1.91145572130571</v>
          </cell>
          <cell r="F2571">
            <v>6.5819110067169501E-3</v>
          </cell>
        </row>
        <row r="2572">
          <cell r="A2572" t="str">
            <v>NM_001012226</v>
          </cell>
          <cell r="B2572">
            <v>0</v>
          </cell>
          <cell r="C2572">
            <v>0</v>
          </cell>
          <cell r="D2572">
            <v>0</v>
          </cell>
          <cell r="E2572">
            <v>0</v>
          </cell>
          <cell r="F2572">
            <v>5.7683750265802398E-3</v>
          </cell>
        </row>
        <row r="2573">
          <cell r="A2573" t="str">
            <v>NM_001000886</v>
          </cell>
          <cell r="B2573">
            <v>0</v>
          </cell>
          <cell r="C2573">
            <v>0</v>
          </cell>
          <cell r="D2573">
            <v>0</v>
          </cell>
          <cell r="E2573">
            <v>0</v>
          </cell>
          <cell r="F2573">
            <v>0</v>
          </cell>
        </row>
        <row r="2574">
          <cell r="A2574" t="str">
            <v>NM_053655</v>
          </cell>
          <cell r="B2574">
            <v>27.0865517010477</v>
          </cell>
          <cell r="C2574">
            <v>13.1683489045065</v>
          </cell>
          <cell r="D2574">
            <v>11.8933324128467</v>
          </cell>
          <cell r="E2574">
            <v>42.343021562564701</v>
          </cell>
          <cell r="F2574">
            <v>13.8771921708943</v>
          </cell>
        </row>
        <row r="2575">
          <cell r="A2575" t="str">
            <v>NM_001107080</v>
          </cell>
          <cell r="B2575">
            <v>19.380648764028098</v>
          </cell>
          <cell r="C2575">
            <v>68.954698009151898</v>
          </cell>
          <cell r="D2575">
            <v>52.444067134502198</v>
          </cell>
          <cell r="E2575">
            <v>15.0638316411265</v>
          </cell>
          <cell r="F2575">
            <v>83.415744350328694</v>
          </cell>
        </row>
        <row r="2576">
          <cell r="A2576" t="str">
            <v>NM_001109142</v>
          </cell>
          <cell r="B2576">
            <v>0</v>
          </cell>
          <cell r="C2576">
            <v>0</v>
          </cell>
          <cell r="D2576">
            <v>0</v>
          </cell>
          <cell r="E2576">
            <v>0</v>
          </cell>
          <cell r="F2576">
            <v>0</v>
          </cell>
        </row>
        <row r="2577">
          <cell r="A2577" t="str">
            <v>NM_001106675</v>
          </cell>
          <cell r="B2577">
            <v>2.00828295449335</v>
          </cell>
          <cell r="C2577">
            <v>3.1340186046401701</v>
          </cell>
          <cell r="D2577">
            <v>11.522216182683501</v>
          </cell>
          <cell r="E2577">
            <v>0</v>
          </cell>
          <cell r="F2577">
            <v>13.972092373597601</v>
          </cell>
        </row>
        <row r="2578">
          <cell r="A2578" t="str">
            <v>NM_012617</v>
          </cell>
          <cell r="B2578">
            <v>0</v>
          </cell>
          <cell r="C2578">
            <v>0</v>
          </cell>
          <cell r="D2578">
            <v>0</v>
          </cell>
          <cell r="E2578">
            <v>0</v>
          </cell>
          <cell r="F2578">
            <v>0</v>
          </cell>
        </row>
        <row r="2579">
          <cell r="A2579" t="str">
            <v>NM_001017489</v>
          </cell>
          <cell r="B2579">
            <v>20.123281696149</v>
          </cell>
          <cell r="C2579">
            <v>31.1314361954304</v>
          </cell>
          <cell r="D2579">
            <v>26.616438354055902</v>
          </cell>
          <cell r="E2579">
            <v>21.1958620667769</v>
          </cell>
          <cell r="F2579">
            <v>38.988486902595398</v>
          </cell>
        </row>
        <row r="2580">
          <cell r="A2580" t="str">
            <v>NM_001191641</v>
          </cell>
          <cell r="B2580">
            <v>0</v>
          </cell>
          <cell r="C2580">
            <v>0.16767985047657699</v>
          </cell>
          <cell r="D2580">
            <v>0</v>
          </cell>
          <cell r="E2580">
            <v>0</v>
          </cell>
          <cell r="F2580">
            <v>0</v>
          </cell>
        </row>
        <row r="2581">
          <cell r="A2581" t="str">
            <v>NM_001106394</v>
          </cell>
          <cell r="B2581">
            <v>1.2448024783695599</v>
          </cell>
          <cell r="C2581">
            <v>2.2142089901965898</v>
          </cell>
          <cell r="D2581">
            <v>0.70336537069497795</v>
          </cell>
          <cell r="E2581">
            <v>1.5883751131873101</v>
          </cell>
          <cell r="F2581">
            <v>2.0896258019798699</v>
          </cell>
        </row>
        <row r="2582">
          <cell r="A2582" t="str">
            <v>NM_001047849</v>
          </cell>
          <cell r="B2582">
            <v>24.0153054222774</v>
          </cell>
          <cell r="C2582">
            <v>36.979260669088703</v>
          </cell>
          <cell r="D2582">
            <v>12.2184176824072</v>
          </cell>
          <cell r="E2582">
            <v>25.3660019282073</v>
          </cell>
          <cell r="F2582">
            <v>17.508659782137499</v>
          </cell>
        </row>
        <row r="2583">
          <cell r="A2583" t="str">
            <v>NM_001109266</v>
          </cell>
          <cell r="B2583">
            <v>0</v>
          </cell>
          <cell r="C2583">
            <v>0.30349011446506002</v>
          </cell>
          <cell r="D2583">
            <v>0.53656621837450502</v>
          </cell>
          <cell r="E2583">
            <v>0</v>
          </cell>
          <cell r="F2583">
            <v>3.3952440435953402</v>
          </cell>
        </row>
        <row r="2584">
          <cell r="A2584" t="str">
            <v>NM_130742</v>
          </cell>
          <cell r="B2584">
            <v>7.6767464718146101</v>
          </cell>
          <cell r="C2584">
            <v>1.14686183053805</v>
          </cell>
          <cell r="D2584">
            <v>7.1722073015222696</v>
          </cell>
          <cell r="E2584">
            <v>8.0346170251023104</v>
          </cell>
          <cell r="F2584">
            <v>7.0469346247261502</v>
          </cell>
        </row>
        <row r="2585">
          <cell r="A2585" t="str">
            <v>NM_001106820</v>
          </cell>
          <cell r="B2585">
            <v>2.70220307818825</v>
          </cell>
          <cell r="C2585">
            <v>1.3769512197813201</v>
          </cell>
          <cell r="D2585">
            <v>2.3309423043731701</v>
          </cell>
          <cell r="E2585">
            <v>1.4178248847735799</v>
          </cell>
          <cell r="F2585">
            <v>1.70104307490236</v>
          </cell>
        </row>
        <row r="2586">
          <cell r="A2586" t="str">
            <v>NM_001108203</v>
          </cell>
          <cell r="B2586">
            <v>25.334123206435301</v>
          </cell>
          <cell r="C2586">
            <v>28.711757078122901</v>
          </cell>
          <cell r="D2586">
            <v>21.559509313204401</v>
          </cell>
          <cell r="E2586">
            <v>33.499891013680802</v>
          </cell>
          <cell r="F2586">
            <v>43.442224056598597</v>
          </cell>
        </row>
        <row r="2587">
          <cell r="A2587" t="str">
            <v>NM_139329</v>
          </cell>
          <cell r="B2587">
            <v>15.520773986438501</v>
          </cell>
          <cell r="C2587">
            <v>0.33333456151892898</v>
          </cell>
          <cell r="D2587">
            <v>1.0614846753016001</v>
          </cell>
          <cell r="E2587">
            <v>4.2647371195604604</v>
          </cell>
          <cell r="F2587">
            <v>0.74530355262829895</v>
          </cell>
        </row>
        <row r="2588">
          <cell r="A2588" t="str">
            <v>NM_001105895</v>
          </cell>
          <cell r="B2588">
            <v>0</v>
          </cell>
          <cell r="C2588">
            <v>0</v>
          </cell>
          <cell r="D2588">
            <v>0</v>
          </cell>
          <cell r="E2588">
            <v>0</v>
          </cell>
          <cell r="F2588">
            <v>0</v>
          </cell>
        </row>
        <row r="2589">
          <cell r="A2589" t="str">
            <v>NM_012807</v>
          </cell>
          <cell r="B2589">
            <v>19.987479016624</v>
          </cell>
          <cell r="C2589">
            <v>50.559736358120396</v>
          </cell>
          <cell r="D2589">
            <v>29.792624857944698</v>
          </cell>
          <cell r="E2589">
            <v>23.569189103890199</v>
          </cell>
          <cell r="F2589">
            <v>57.393417268538599</v>
          </cell>
        </row>
        <row r="2590">
          <cell r="A2590" t="str">
            <v>NM_001108147</v>
          </cell>
          <cell r="B2590">
            <v>3.9336682960844702</v>
          </cell>
          <cell r="C2590">
            <v>6.4000562509079302</v>
          </cell>
          <cell r="D2590">
            <v>5.9999879194755001</v>
          </cell>
          <cell r="E2590">
            <v>4.5798489229374102</v>
          </cell>
          <cell r="F2590">
            <v>0.96482901175783697</v>
          </cell>
        </row>
        <row r="2591">
          <cell r="A2591" t="str">
            <v>NM_001270864</v>
          </cell>
          <cell r="B2591">
            <v>15.9913317133642</v>
          </cell>
          <cell r="C2591">
            <v>7.8254837117934697</v>
          </cell>
          <cell r="D2591">
            <v>11.2033711918683</v>
          </cell>
          <cell r="E2591">
            <v>5.1575243454934903</v>
          </cell>
          <cell r="F2591">
            <v>1.70542796567026</v>
          </cell>
        </row>
        <row r="2592">
          <cell r="A2592" t="str">
            <v>NM_001107789</v>
          </cell>
          <cell r="B2592">
            <v>8.3205373982939399</v>
          </cell>
          <cell r="C2592">
            <v>28.544488758865601</v>
          </cell>
          <cell r="D2592">
            <v>15.6972964261877</v>
          </cell>
          <cell r="E2592">
            <v>12.605202414212901</v>
          </cell>
          <cell r="F2592">
            <v>35.783748876156402</v>
          </cell>
        </row>
        <row r="2593">
          <cell r="A2593" t="str">
            <v>NM_131907</v>
          </cell>
          <cell r="B2593">
            <v>16.025554785759699</v>
          </cell>
          <cell r="C2593">
            <v>14.6810103713792</v>
          </cell>
          <cell r="D2593">
            <v>24.675766082944701</v>
          </cell>
          <cell r="E2593">
            <v>16.110539272893899</v>
          </cell>
          <cell r="F2593">
            <v>7.3755185193350803</v>
          </cell>
        </row>
        <row r="2594">
          <cell r="A2594" t="str">
            <v>NM_001044284</v>
          </cell>
          <cell r="B2594">
            <v>0</v>
          </cell>
          <cell r="C2594">
            <v>0</v>
          </cell>
          <cell r="D2594">
            <v>0</v>
          </cell>
          <cell r="E2594">
            <v>0</v>
          </cell>
          <cell r="F2594">
            <v>0</v>
          </cell>
        </row>
        <row r="2595">
          <cell r="A2595" t="str">
            <v>NM_001108834</v>
          </cell>
          <cell r="B2595">
            <v>0</v>
          </cell>
          <cell r="C2595">
            <v>0</v>
          </cell>
          <cell r="D2595">
            <v>0</v>
          </cell>
          <cell r="E2595">
            <v>0</v>
          </cell>
          <cell r="F2595">
            <v>1.19414779987559E-2</v>
          </cell>
        </row>
        <row r="2596">
          <cell r="A2596" t="str">
            <v>NM_057213</v>
          </cell>
          <cell r="B2596">
            <v>27.598751948594298</v>
          </cell>
          <cell r="C2596">
            <v>39.786658918429701</v>
          </cell>
          <cell r="D2596">
            <v>33.155077188190397</v>
          </cell>
          <cell r="E2596">
            <v>34.266019793455897</v>
          </cell>
          <cell r="F2596">
            <v>32.940654603810998</v>
          </cell>
        </row>
        <row r="2597">
          <cell r="A2597" t="str">
            <v>NM_001107063</v>
          </cell>
          <cell r="B2597">
            <v>51.180100327782</v>
          </cell>
          <cell r="C2597">
            <v>40.7156410101191</v>
          </cell>
          <cell r="D2597">
            <v>112.35793408230199</v>
          </cell>
          <cell r="E2597">
            <v>50.550176221926698</v>
          </cell>
          <cell r="F2597">
            <v>80.4243764054834</v>
          </cell>
        </row>
        <row r="2598">
          <cell r="A2598" t="str">
            <v>NM_023980</v>
          </cell>
          <cell r="B2598">
            <v>0</v>
          </cell>
          <cell r="C2598">
            <v>0</v>
          </cell>
          <cell r="D2598">
            <v>0</v>
          </cell>
          <cell r="E2598">
            <v>0</v>
          </cell>
          <cell r="F2598">
            <v>0</v>
          </cell>
        </row>
        <row r="2599">
          <cell r="A2599" t="str">
            <v>NM_017203</v>
          </cell>
          <cell r="B2599">
            <v>7.3072104679205303</v>
          </cell>
          <cell r="C2599">
            <v>6.4812345164454603</v>
          </cell>
          <cell r="D2599">
            <v>6.5469208184540602</v>
          </cell>
          <cell r="E2599">
            <v>7.7337114203281798</v>
          </cell>
          <cell r="F2599">
            <v>6.0089326697374599</v>
          </cell>
        </row>
        <row r="2600">
          <cell r="A2600" t="str">
            <v>NM_001108031</v>
          </cell>
          <cell r="B2600">
            <v>1.8112014164810999</v>
          </cell>
          <cell r="C2600">
            <v>0.655672337556235</v>
          </cell>
          <cell r="D2600">
            <v>7.0275484270540103</v>
          </cell>
          <cell r="E2600">
            <v>1.3772061891106999</v>
          </cell>
          <cell r="F2600">
            <v>6.6597915561798402</v>
          </cell>
        </row>
        <row r="2601">
          <cell r="A2601" t="str">
            <v>NM_001145846</v>
          </cell>
          <cell r="B2601">
            <v>0</v>
          </cell>
          <cell r="C2601">
            <v>0</v>
          </cell>
          <cell r="D2601">
            <v>0</v>
          </cell>
          <cell r="E2601">
            <v>0</v>
          </cell>
          <cell r="F2601">
            <v>0</v>
          </cell>
        </row>
        <row r="2602">
          <cell r="A2602" t="str">
            <v>NM_199237</v>
          </cell>
          <cell r="B2602">
            <v>0</v>
          </cell>
          <cell r="C2602">
            <v>0</v>
          </cell>
          <cell r="D2602">
            <v>0</v>
          </cell>
          <cell r="E2602">
            <v>0</v>
          </cell>
          <cell r="F2602">
            <v>0</v>
          </cell>
        </row>
        <row r="2603">
          <cell r="A2603" t="str">
            <v>NM_001191673</v>
          </cell>
          <cell r="B2603">
            <v>0</v>
          </cell>
          <cell r="C2603">
            <v>0</v>
          </cell>
          <cell r="D2603">
            <v>0.60622569233891499</v>
          </cell>
          <cell r="E2603">
            <v>0</v>
          </cell>
          <cell r="F2603">
            <v>0</v>
          </cell>
        </row>
        <row r="2604">
          <cell r="A2604" t="str">
            <v>NM_001047084</v>
          </cell>
          <cell r="B2604">
            <v>2.8241979029487898</v>
          </cell>
          <cell r="C2604">
            <v>7.6674194626333306E-2</v>
          </cell>
          <cell r="D2604">
            <v>0</v>
          </cell>
          <cell r="E2604">
            <v>2.5250482788648201</v>
          </cell>
          <cell r="F2604">
            <v>1.9781078917386799E-2</v>
          </cell>
        </row>
        <row r="2605">
          <cell r="A2605" t="str">
            <v>NM_001106342</v>
          </cell>
          <cell r="B2605">
            <v>0</v>
          </cell>
          <cell r="C2605">
            <v>0</v>
          </cell>
          <cell r="D2605">
            <v>0</v>
          </cell>
          <cell r="E2605">
            <v>0</v>
          </cell>
          <cell r="F2605">
            <v>0</v>
          </cell>
        </row>
        <row r="2606">
          <cell r="A2606" t="str">
            <v>NM_031080</v>
          </cell>
          <cell r="B2606">
            <v>2.5618853886538901</v>
          </cell>
          <cell r="C2606">
            <v>1.9968070392999899</v>
          </cell>
          <cell r="D2606">
            <v>1.44757220312476</v>
          </cell>
          <cell r="E2606">
            <v>1.32682390496623</v>
          </cell>
          <cell r="F2606">
            <v>1.06503110905917</v>
          </cell>
        </row>
        <row r="2607">
          <cell r="A2607" t="str">
            <v>NM_012704</v>
          </cell>
          <cell r="B2607">
            <v>3.6581882284990099</v>
          </cell>
          <cell r="C2607">
            <v>6.5782166795292696</v>
          </cell>
          <cell r="D2607">
            <v>11.0485789348027</v>
          </cell>
          <cell r="E2607">
            <v>3.0142424042162399</v>
          </cell>
          <cell r="F2607">
            <v>3.8753499275265302</v>
          </cell>
        </row>
        <row r="2608">
          <cell r="A2608" t="str">
            <v>NM_001134613</v>
          </cell>
          <cell r="B2608">
            <v>0</v>
          </cell>
          <cell r="C2608">
            <v>0.128669166451055</v>
          </cell>
          <cell r="D2608">
            <v>2.5490708423893799E-2</v>
          </cell>
          <cell r="E2608">
            <v>7.4557583266799093E-2</v>
          </cell>
          <cell r="F2608">
            <v>0</v>
          </cell>
        </row>
        <row r="2609">
          <cell r="A2609" t="str">
            <v>NM_001099512</v>
          </cell>
          <cell r="B2609">
            <v>0</v>
          </cell>
          <cell r="C2609">
            <v>0</v>
          </cell>
          <cell r="D2609">
            <v>0</v>
          </cell>
          <cell r="E2609">
            <v>0</v>
          </cell>
          <cell r="F2609">
            <v>0</v>
          </cell>
        </row>
        <row r="2610">
          <cell r="A2610" t="str">
            <v>NM_019161</v>
          </cell>
          <cell r="B2610">
            <v>0</v>
          </cell>
          <cell r="C2610">
            <v>0</v>
          </cell>
          <cell r="D2610">
            <v>0</v>
          </cell>
          <cell r="E2610">
            <v>0</v>
          </cell>
          <cell r="F2610">
            <v>0</v>
          </cell>
        </row>
        <row r="2611">
          <cell r="A2611" t="str">
            <v>NM_001277263</v>
          </cell>
          <cell r="B2611">
            <v>30.914871051034002</v>
          </cell>
          <cell r="C2611">
            <v>59.2411005033061</v>
          </cell>
          <cell r="D2611">
            <v>44.097261805202997</v>
          </cell>
          <cell r="E2611">
            <v>62.382977054064497</v>
          </cell>
          <cell r="F2611">
            <v>44.150772249939799</v>
          </cell>
        </row>
        <row r="2612">
          <cell r="A2612" t="str">
            <v>NM_053670</v>
          </cell>
          <cell r="B2612">
            <v>58.252378774348799</v>
          </cell>
          <cell r="C2612">
            <v>55.319670453821999</v>
          </cell>
          <cell r="D2612">
            <v>56.499114191031801</v>
          </cell>
          <cell r="E2612">
            <v>33.881885645333298</v>
          </cell>
          <cell r="F2612">
            <v>9.7185077073420398</v>
          </cell>
        </row>
        <row r="2613">
          <cell r="A2613" t="str">
            <v>NM_001000109</v>
          </cell>
          <cell r="B2613">
            <v>0</v>
          </cell>
          <cell r="C2613">
            <v>0</v>
          </cell>
          <cell r="D2613">
            <v>0</v>
          </cell>
          <cell r="E2613">
            <v>0</v>
          </cell>
          <cell r="F2613">
            <v>0</v>
          </cell>
        </row>
        <row r="2614">
          <cell r="A2614" t="str">
            <v>NM_053744</v>
          </cell>
          <cell r="B2614">
            <v>0</v>
          </cell>
          <cell r="C2614">
            <v>9.6986717802450703E-2</v>
          </cell>
          <cell r="D2614">
            <v>0</v>
          </cell>
          <cell r="E2614">
            <v>0</v>
          </cell>
          <cell r="F2614">
            <v>0</v>
          </cell>
        </row>
        <row r="2615">
          <cell r="A2615" t="str">
            <v>NM_001099467</v>
          </cell>
          <cell r="B2615">
            <v>0</v>
          </cell>
          <cell r="C2615">
            <v>0</v>
          </cell>
          <cell r="D2615">
            <v>0</v>
          </cell>
          <cell r="E2615">
            <v>0</v>
          </cell>
          <cell r="F2615">
            <v>0</v>
          </cell>
        </row>
        <row r="2616">
          <cell r="A2616" t="str">
            <v>NM_001007653</v>
          </cell>
          <cell r="B2616">
            <v>13.5391549323482</v>
          </cell>
          <cell r="C2616">
            <v>23.512861801318799</v>
          </cell>
          <cell r="D2616">
            <v>37.858091496335398</v>
          </cell>
          <cell r="E2616">
            <v>18.491582089073699</v>
          </cell>
          <cell r="F2616">
            <v>36.157900719705196</v>
          </cell>
        </row>
        <row r="2617">
          <cell r="A2617" t="str">
            <v>NM_001024357</v>
          </cell>
          <cell r="B2617">
            <v>25.342200098170999</v>
          </cell>
          <cell r="C2617">
            <v>7.6844581725502898</v>
          </cell>
          <cell r="D2617">
            <v>44.965182194660997</v>
          </cell>
          <cell r="E2617">
            <v>20.369718857114702</v>
          </cell>
          <cell r="F2617">
            <v>14.905042964250899</v>
          </cell>
        </row>
        <row r="2618">
          <cell r="A2618" t="str">
            <v>NM_001032397</v>
          </cell>
          <cell r="B2618">
            <v>24.848318081729602</v>
          </cell>
          <cell r="C2618">
            <v>23.622902771431399</v>
          </cell>
          <cell r="D2618">
            <v>29.409659403958901</v>
          </cell>
          <cell r="E2618">
            <v>14.2100424871351</v>
          </cell>
          <cell r="F2618">
            <v>29.041705291146599</v>
          </cell>
        </row>
        <row r="2619">
          <cell r="A2619" t="str">
            <v>NM_214827</v>
          </cell>
          <cell r="B2619">
            <v>0</v>
          </cell>
          <cell r="C2619">
            <v>0</v>
          </cell>
          <cell r="D2619">
            <v>0</v>
          </cell>
          <cell r="E2619">
            <v>0</v>
          </cell>
          <cell r="F2619">
            <v>0</v>
          </cell>
        </row>
        <row r="2620">
          <cell r="A2620" t="str">
            <v>NM_001170481</v>
          </cell>
          <cell r="B2620">
            <v>25.991211940586101</v>
          </cell>
          <cell r="C2620">
            <v>11.379543761700701</v>
          </cell>
          <cell r="D2620">
            <v>20.3937519267051</v>
          </cell>
          <cell r="E2620">
            <v>16.809498833585501</v>
          </cell>
          <cell r="F2620">
            <v>21.604970112027999</v>
          </cell>
        </row>
        <row r="2621">
          <cell r="A2621" t="str">
            <v>NR_032739</v>
          </cell>
          <cell r="B2621">
            <v>0</v>
          </cell>
          <cell r="C2621">
            <v>0</v>
          </cell>
          <cell r="D2621">
            <v>0</v>
          </cell>
          <cell r="E2621">
            <v>0</v>
          </cell>
          <cell r="F2621">
            <v>0</v>
          </cell>
        </row>
        <row r="2622">
          <cell r="A2622" t="str">
            <v>NM_012574</v>
          </cell>
          <cell r="B2622">
            <v>2.2098237527034299</v>
          </cell>
          <cell r="C2622">
            <v>2.8313602638554101</v>
          </cell>
          <cell r="D2622">
            <v>5.4351417183958999</v>
          </cell>
          <cell r="E2622">
            <v>0.208887453061988</v>
          </cell>
          <cell r="F2622">
            <v>1.2175672023277</v>
          </cell>
        </row>
        <row r="2623">
          <cell r="A2623" t="str">
            <v>NM_012850</v>
          </cell>
          <cell r="B2623">
            <v>8.8913249802101302E-2</v>
          </cell>
          <cell r="C2623">
            <v>0</v>
          </cell>
          <cell r="D2623">
            <v>5.0239698260131103E-2</v>
          </cell>
          <cell r="E2623">
            <v>0</v>
          </cell>
          <cell r="F2623">
            <v>0</v>
          </cell>
        </row>
        <row r="2624">
          <cell r="A2624" t="str">
            <v>NM_001000988</v>
          </cell>
          <cell r="B2624">
            <v>0</v>
          </cell>
          <cell r="C2624">
            <v>0</v>
          </cell>
          <cell r="D2624">
            <v>0</v>
          </cell>
          <cell r="E2624">
            <v>0</v>
          </cell>
          <cell r="F2624">
            <v>0</v>
          </cell>
        </row>
        <row r="2625">
          <cell r="A2625" t="str">
            <v>NM_001126277</v>
          </cell>
          <cell r="B2625">
            <v>1.27481766588881</v>
          </cell>
          <cell r="C2625">
            <v>0</v>
          </cell>
          <cell r="D2625">
            <v>0</v>
          </cell>
          <cell r="E2625">
            <v>0</v>
          </cell>
          <cell r="F2625">
            <v>0</v>
          </cell>
        </row>
        <row r="2626">
          <cell r="A2626" t="str">
            <v>NM_001009379</v>
          </cell>
          <cell r="B2626">
            <v>0</v>
          </cell>
          <cell r="C2626">
            <v>0</v>
          </cell>
          <cell r="D2626">
            <v>0</v>
          </cell>
          <cell r="E2626">
            <v>0</v>
          </cell>
          <cell r="F2626">
            <v>0</v>
          </cell>
        </row>
        <row r="2627">
          <cell r="A2627" t="str">
            <v>NM_001191550</v>
          </cell>
          <cell r="B2627">
            <v>1.9659041626420799</v>
          </cell>
          <cell r="C2627">
            <v>0</v>
          </cell>
          <cell r="D2627">
            <v>0</v>
          </cell>
          <cell r="E2627">
            <v>0.11634432805864101</v>
          </cell>
          <cell r="F2627">
            <v>0.31135618193175701</v>
          </cell>
        </row>
        <row r="2628">
          <cell r="A2628" t="str">
            <v>NM_001025640</v>
          </cell>
          <cell r="B2628">
            <v>30.738472819953898</v>
          </cell>
          <cell r="C2628">
            <v>32.862442657635597</v>
          </cell>
          <cell r="D2628">
            <v>25.531725094367101</v>
          </cell>
          <cell r="E2628">
            <v>45.981468821146301</v>
          </cell>
          <cell r="F2628">
            <v>53.2036130168051</v>
          </cell>
        </row>
        <row r="2629">
          <cell r="A2629" t="str">
            <v>NM_001270702</v>
          </cell>
          <cell r="B2629">
            <v>0.422740623379737</v>
          </cell>
          <cell r="C2629">
            <v>0</v>
          </cell>
          <cell r="D2629">
            <v>0.90192545259661905</v>
          </cell>
          <cell r="E2629">
            <v>0.12509122953406401</v>
          </cell>
          <cell r="F2629">
            <v>1.21449374200934</v>
          </cell>
        </row>
        <row r="2630">
          <cell r="A2630" t="str">
            <v>NM_001106553</v>
          </cell>
          <cell r="B2630">
            <v>0</v>
          </cell>
          <cell r="C2630">
            <v>0</v>
          </cell>
          <cell r="D2630">
            <v>0</v>
          </cell>
          <cell r="E2630">
            <v>0</v>
          </cell>
          <cell r="F2630">
            <v>0</v>
          </cell>
        </row>
        <row r="2631">
          <cell r="A2631" t="str">
            <v>NM_001134880</v>
          </cell>
          <cell r="B2631">
            <v>23.709813535885001</v>
          </cell>
          <cell r="C2631">
            <v>31.519608465586099</v>
          </cell>
          <cell r="D2631">
            <v>36.827025231312</v>
          </cell>
          <cell r="E2631">
            <v>20.756119702783899</v>
          </cell>
          <cell r="F2631">
            <v>49.148811435730799</v>
          </cell>
        </row>
        <row r="2632">
          <cell r="A2632" t="str">
            <v>NM_001134592</v>
          </cell>
          <cell r="B2632">
            <v>1.6264928130651</v>
          </cell>
          <cell r="C2632">
            <v>1.6525266649375901E-2</v>
          </cell>
          <cell r="D2632">
            <v>3.38295587242698E-2</v>
          </cell>
          <cell r="E2632">
            <v>0.194089963284997</v>
          </cell>
          <cell r="F2632">
            <v>0.28777495947336701</v>
          </cell>
        </row>
        <row r="2633">
          <cell r="A2633" t="str">
            <v>NM_053382</v>
          </cell>
          <cell r="B2633">
            <v>4.4668323114865203</v>
          </cell>
          <cell r="C2633">
            <v>0.10517738773525399</v>
          </cell>
          <cell r="D2633">
            <v>4.3959735977614702</v>
          </cell>
          <cell r="E2633">
            <v>10.4517161379496</v>
          </cell>
          <cell r="F2633">
            <v>8.0386198624162493</v>
          </cell>
        </row>
        <row r="2634">
          <cell r="A2634" t="str">
            <v>NM_031135</v>
          </cell>
          <cell r="B2634">
            <v>61.117259907394597</v>
          </cell>
          <cell r="C2634">
            <v>50.456547129767401</v>
          </cell>
          <cell r="D2634">
            <v>31.606947498221899</v>
          </cell>
          <cell r="E2634">
            <v>56.967068563469397</v>
          </cell>
          <cell r="F2634">
            <v>34.408789268737003</v>
          </cell>
        </row>
        <row r="2635">
          <cell r="A2635" t="str">
            <v>NM_001009662</v>
          </cell>
          <cell r="B2635">
            <v>13.505403077194799</v>
          </cell>
          <cell r="C2635">
            <v>31.9929851064052</v>
          </cell>
          <cell r="D2635">
            <v>43.021258675848699</v>
          </cell>
          <cell r="E2635">
            <v>19.433466123297801</v>
          </cell>
          <cell r="F2635">
            <v>22.095040055901901</v>
          </cell>
        </row>
        <row r="2636">
          <cell r="A2636" t="str">
            <v>NM_153732</v>
          </cell>
          <cell r="B2636">
            <v>2.1026935206545398</v>
          </cell>
          <cell r="C2636">
            <v>0</v>
          </cell>
          <cell r="D2636">
            <v>0</v>
          </cell>
          <cell r="E2636">
            <v>0.23471547466429901</v>
          </cell>
          <cell r="F2636">
            <v>2.9646579993205799</v>
          </cell>
        </row>
        <row r="2637">
          <cell r="A2637" t="str">
            <v>NM_001134496</v>
          </cell>
          <cell r="B2637">
            <v>5.9933422353225501</v>
          </cell>
          <cell r="C2637">
            <v>15.857053142999799</v>
          </cell>
          <cell r="D2637">
            <v>2.8200258714079198</v>
          </cell>
          <cell r="E2637">
            <v>7.7108286622340403</v>
          </cell>
          <cell r="F2637">
            <v>10.6157275402007</v>
          </cell>
        </row>
        <row r="2638">
          <cell r="A2638" t="str">
            <v>NM_001024330</v>
          </cell>
          <cell r="B2638">
            <v>0</v>
          </cell>
          <cell r="C2638">
            <v>0</v>
          </cell>
          <cell r="D2638">
            <v>0</v>
          </cell>
          <cell r="E2638">
            <v>0</v>
          </cell>
          <cell r="F2638">
            <v>0.91964752976568198</v>
          </cell>
        </row>
        <row r="2639">
          <cell r="A2639" t="str">
            <v>NM_032106</v>
          </cell>
          <cell r="B2639">
            <v>30.872772134923402</v>
          </cell>
          <cell r="C2639">
            <v>30.333251894396199</v>
          </cell>
          <cell r="D2639">
            <v>19.1173536362578</v>
          </cell>
          <cell r="E2639">
            <v>44.839766430898699</v>
          </cell>
          <cell r="F2639">
            <v>19.911565271021001</v>
          </cell>
        </row>
        <row r="2640">
          <cell r="A2640" t="str">
            <v>NM_001134520</v>
          </cell>
          <cell r="B2640">
            <v>0.54228793263552699</v>
          </cell>
          <cell r="C2640">
            <v>3.58233182399518</v>
          </cell>
          <cell r="D2640">
            <v>2.6172975456898802</v>
          </cell>
          <cell r="E2640">
            <v>5.03958088651759</v>
          </cell>
          <cell r="F2640">
            <v>1.91244017546969</v>
          </cell>
        </row>
        <row r="2641">
          <cell r="A2641" t="str">
            <v>NM_001000935</v>
          </cell>
          <cell r="B2641">
            <v>0</v>
          </cell>
          <cell r="C2641">
            <v>0</v>
          </cell>
          <cell r="D2641">
            <v>0</v>
          </cell>
          <cell r="E2641">
            <v>0</v>
          </cell>
          <cell r="F2641">
            <v>0</v>
          </cell>
        </row>
        <row r="2642">
          <cell r="A2642" t="str">
            <v>NM_023024</v>
          </cell>
          <cell r="B2642">
            <v>0.21913863972709399</v>
          </cell>
          <cell r="C2642">
            <v>0.23858189647477801</v>
          </cell>
          <cell r="D2642">
            <v>0.31299571451797398</v>
          </cell>
          <cell r="E2642">
            <v>0.52003531446917195</v>
          </cell>
          <cell r="F2642">
            <v>0.38946458846910698</v>
          </cell>
        </row>
        <row r="2643">
          <cell r="A2643" t="str">
            <v>NM_001040180</v>
          </cell>
          <cell r="B2643">
            <v>4.9533081607203197E-2</v>
          </cell>
          <cell r="C2643">
            <v>4.1015620271027099E-2</v>
          </cell>
          <cell r="D2643">
            <v>0</v>
          </cell>
          <cell r="E2643">
            <v>0.14168535693609</v>
          </cell>
          <cell r="F2643">
            <v>0.126978818682985</v>
          </cell>
        </row>
        <row r="2644">
          <cell r="A2644" t="str">
            <v>NM_199403</v>
          </cell>
          <cell r="B2644">
            <v>8.29943937048475</v>
          </cell>
          <cell r="C2644">
            <v>13.0931151293738</v>
          </cell>
          <cell r="D2644">
            <v>9.3317339611310501</v>
          </cell>
          <cell r="E2644">
            <v>7.6896858375398898</v>
          </cell>
          <cell r="F2644">
            <v>1.5322437206297299</v>
          </cell>
        </row>
        <row r="2645">
          <cell r="A2645" t="str">
            <v>NM_001047898</v>
          </cell>
          <cell r="B2645">
            <v>93.036992287581</v>
          </cell>
          <cell r="C2645">
            <v>141.26419394905801</v>
          </cell>
          <cell r="D2645">
            <v>142.61848018486</v>
          </cell>
          <cell r="E2645">
            <v>107.67396865147499</v>
          </cell>
          <cell r="F2645">
            <v>18.6834544628726</v>
          </cell>
        </row>
        <row r="2646">
          <cell r="A2646" t="str">
            <v>NM_001130728</v>
          </cell>
          <cell r="B2646">
            <v>2.1611505123310102</v>
          </cell>
          <cell r="C2646">
            <v>0.88185966826187201</v>
          </cell>
          <cell r="D2646">
            <v>0.55479690031016304</v>
          </cell>
          <cell r="E2646">
            <v>1.56328098124151</v>
          </cell>
          <cell r="F2646">
            <v>3.3210891313695701</v>
          </cell>
        </row>
        <row r="2647">
          <cell r="A2647" t="str">
            <v>NM_001191729</v>
          </cell>
          <cell r="B2647">
            <v>4.0246842441681103</v>
          </cell>
          <cell r="C2647">
            <v>3.5352789440535699</v>
          </cell>
          <cell r="D2647">
            <v>7.59830867340977</v>
          </cell>
          <cell r="E2647">
            <v>1.1356711017921901</v>
          </cell>
          <cell r="F2647">
            <v>2.8930379433748299</v>
          </cell>
        </row>
        <row r="2648">
          <cell r="A2648" t="str">
            <v>NM_001001511</v>
          </cell>
          <cell r="B2648">
            <v>18.596437775006599</v>
          </cell>
          <cell r="C2648">
            <v>19.950397925615999</v>
          </cell>
          <cell r="D2648">
            <v>39.106672046147501</v>
          </cell>
          <cell r="E2648">
            <v>29.4506787913155</v>
          </cell>
          <cell r="F2648">
            <v>19.201324955499501</v>
          </cell>
        </row>
        <row r="2649">
          <cell r="A2649" t="str">
            <v>NM_001000577</v>
          </cell>
          <cell r="B2649">
            <v>0</v>
          </cell>
          <cell r="C2649">
            <v>0</v>
          </cell>
          <cell r="D2649">
            <v>0</v>
          </cell>
          <cell r="E2649">
            <v>0</v>
          </cell>
          <cell r="F2649">
            <v>0</v>
          </cell>
        </row>
        <row r="2650">
          <cell r="A2650" t="str">
            <v>NM_001012358</v>
          </cell>
          <cell r="B2650">
            <v>17.843558048208401</v>
          </cell>
          <cell r="C2650">
            <v>18.116173675959899</v>
          </cell>
          <cell r="D2650">
            <v>26.268709687630601</v>
          </cell>
          <cell r="E2650">
            <v>30.539504221004499</v>
          </cell>
          <cell r="F2650">
            <v>17.579440642975101</v>
          </cell>
        </row>
        <row r="2651">
          <cell r="A2651" t="str">
            <v>NM_022259</v>
          </cell>
          <cell r="B2651">
            <v>1.07209240508973</v>
          </cell>
          <cell r="C2651">
            <v>9.8637861036689298E-2</v>
          </cell>
          <cell r="D2651">
            <v>6.0745968246025601</v>
          </cell>
          <cell r="E2651">
            <v>2.33972759154166</v>
          </cell>
          <cell r="F2651">
            <v>0</v>
          </cell>
        </row>
        <row r="2652">
          <cell r="A2652" t="str">
            <v>NM_001009496</v>
          </cell>
          <cell r="B2652">
            <v>0.31041735145699001</v>
          </cell>
          <cell r="C2652">
            <v>0.12634146585446701</v>
          </cell>
          <cell r="D2652">
            <v>2.4392319564735199</v>
          </cell>
          <cell r="E2652">
            <v>0.13243606568690799</v>
          </cell>
          <cell r="F2652">
            <v>4.21482875127724E-2</v>
          </cell>
        </row>
        <row r="2653">
          <cell r="A2653" t="str">
            <v>NM_001128184</v>
          </cell>
          <cell r="B2653">
            <v>17.6067659247134</v>
          </cell>
          <cell r="C2653">
            <v>27.2023658152651</v>
          </cell>
          <cell r="D2653">
            <v>43.814007410976899</v>
          </cell>
          <cell r="E2653">
            <v>18.70727701785</v>
          </cell>
          <cell r="F2653">
            <v>18.730058437561201</v>
          </cell>
        </row>
        <row r="2654">
          <cell r="A2654" t="str">
            <v>NM_001017480</v>
          </cell>
          <cell r="B2654">
            <v>6.2116937853270402</v>
          </cell>
          <cell r="C2654">
            <v>8.8733681196749608</v>
          </cell>
          <cell r="D2654">
            <v>10.144369748512901</v>
          </cell>
          <cell r="E2654">
            <v>2.30684569108745</v>
          </cell>
          <cell r="F2654">
            <v>3.9305278844487499</v>
          </cell>
        </row>
        <row r="2655">
          <cell r="A2655" t="str">
            <v>NM_001107544</v>
          </cell>
          <cell r="B2655">
            <v>5.12803053059947</v>
          </cell>
          <cell r="C2655">
            <v>2.88532008737391</v>
          </cell>
          <cell r="D2655">
            <v>6.9975864974595101</v>
          </cell>
          <cell r="E2655">
            <v>9.4331932748670493</v>
          </cell>
          <cell r="F2655">
            <v>13.276421600346</v>
          </cell>
        </row>
        <row r="2656">
          <cell r="A2656" t="str">
            <v>NM_001000665</v>
          </cell>
          <cell r="B2656">
            <v>0</v>
          </cell>
          <cell r="C2656">
            <v>0</v>
          </cell>
          <cell r="D2656">
            <v>0</v>
          </cell>
          <cell r="E2656">
            <v>0</v>
          </cell>
          <cell r="F2656">
            <v>0</v>
          </cell>
        </row>
        <row r="2657">
          <cell r="A2657" t="str">
            <v>NM_207593</v>
          </cell>
          <cell r="B2657">
            <v>0</v>
          </cell>
          <cell r="C2657">
            <v>0</v>
          </cell>
          <cell r="D2657">
            <v>0</v>
          </cell>
          <cell r="E2657">
            <v>0</v>
          </cell>
          <cell r="F2657">
            <v>0</v>
          </cell>
        </row>
        <row r="2658">
          <cell r="A2658" t="str">
            <v>NM_001106315</v>
          </cell>
          <cell r="B2658">
            <v>0.62037657514980904</v>
          </cell>
          <cell r="C2658">
            <v>0</v>
          </cell>
          <cell r="D2658">
            <v>0</v>
          </cell>
          <cell r="E2658">
            <v>0.652403237932761</v>
          </cell>
          <cell r="F2658">
            <v>0.309883384931321</v>
          </cell>
        </row>
        <row r="2659">
          <cell r="A2659" t="str">
            <v>NM_001106395</v>
          </cell>
          <cell r="B2659">
            <v>4.46828620177165</v>
          </cell>
          <cell r="C2659">
            <v>5.5000995144926002</v>
          </cell>
          <cell r="D2659">
            <v>2.4263093254863799</v>
          </cell>
          <cell r="E2659">
            <v>8.2478300762135301</v>
          </cell>
          <cell r="F2659">
            <v>2.3132388389654901</v>
          </cell>
        </row>
        <row r="2660">
          <cell r="A2660" t="str">
            <v>NM_001106139</v>
          </cell>
          <cell r="B2660">
            <v>0.22664415705673499</v>
          </cell>
          <cell r="C2660">
            <v>0.52418608057041305</v>
          </cell>
          <cell r="D2660">
            <v>3.1331375926169902</v>
          </cell>
          <cell r="E2660">
            <v>5.3652182364260698E-2</v>
          </cell>
          <cell r="F2660">
            <v>1.00173412466254E-2</v>
          </cell>
        </row>
        <row r="2661">
          <cell r="A2661" t="str">
            <v>NM_001105715</v>
          </cell>
          <cell r="B2661">
            <v>0</v>
          </cell>
          <cell r="C2661">
            <v>0</v>
          </cell>
          <cell r="D2661">
            <v>0</v>
          </cell>
          <cell r="E2661">
            <v>0</v>
          </cell>
          <cell r="F2661">
            <v>0</v>
          </cell>
        </row>
        <row r="2662">
          <cell r="A2662" t="str">
            <v>NM_001000912</v>
          </cell>
          <cell r="B2662">
            <v>0</v>
          </cell>
          <cell r="C2662">
            <v>0</v>
          </cell>
          <cell r="D2662">
            <v>0</v>
          </cell>
          <cell r="E2662">
            <v>0</v>
          </cell>
          <cell r="F2662">
            <v>0</v>
          </cell>
        </row>
        <row r="2663">
          <cell r="A2663" t="str">
            <v>NM_001034945</v>
          </cell>
          <cell r="B2663">
            <v>0</v>
          </cell>
          <cell r="C2663">
            <v>0</v>
          </cell>
          <cell r="D2663">
            <v>0</v>
          </cell>
          <cell r="E2663">
            <v>0</v>
          </cell>
          <cell r="F2663">
            <v>0</v>
          </cell>
        </row>
        <row r="2664">
          <cell r="A2664" t="str">
            <v>NM_175844</v>
          </cell>
          <cell r="B2664">
            <v>8.3753828853397494E-2</v>
          </cell>
          <cell r="C2664">
            <v>0</v>
          </cell>
          <cell r="D2664">
            <v>0</v>
          </cell>
          <cell r="E2664">
            <v>2.3477960457540901</v>
          </cell>
          <cell r="F2664">
            <v>13.6672662719941</v>
          </cell>
        </row>
        <row r="2665">
          <cell r="A2665" t="str">
            <v>NM_153304</v>
          </cell>
          <cell r="B2665">
            <v>0</v>
          </cell>
          <cell r="C2665">
            <v>0</v>
          </cell>
          <cell r="D2665">
            <v>0</v>
          </cell>
          <cell r="E2665">
            <v>0</v>
          </cell>
          <cell r="F2665">
            <v>0</v>
          </cell>
        </row>
        <row r="2666">
          <cell r="A2666" t="str">
            <v>NR_031944</v>
          </cell>
          <cell r="B2666">
            <v>0</v>
          </cell>
          <cell r="C2666">
            <v>0</v>
          </cell>
          <cell r="D2666">
            <v>0</v>
          </cell>
          <cell r="E2666">
            <v>0</v>
          </cell>
          <cell r="F2666">
            <v>0</v>
          </cell>
        </row>
        <row r="2667">
          <cell r="A2667" t="str">
            <v>NM_001109567</v>
          </cell>
          <cell r="B2667">
            <v>0</v>
          </cell>
          <cell r="C2667">
            <v>0</v>
          </cell>
          <cell r="D2667">
            <v>0</v>
          </cell>
          <cell r="E2667">
            <v>0</v>
          </cell>
          <cell r="F2667">
            <v>0</v>
          </cell>
        </row>
        <row r="2668">
          <cell r="A2668" t="str">
            <v>NM_053505</v>
          </cell>
          <cell r="B2668">
            <v>0.57759706466326899</v>
          </cell>
          <cell r="C2668">
            <v>4.7827635804600199E-2</v>
          </cell>
          <cell r="D2668">
            <v>0</v>
          </cell>
          <cell r="E2668">
            <v>1.65216949191694E-2</v>
          </cell>
          <cell r="F2668">
            <v>1.64725536963619</v>
          </cell>
        </row>
        <row r="2669">
          <cell r="A2669" t="str">
            <v>NM_001108579</v>
          </cell>
          <cell r="B2669">
            <v>62.713189240709198</v>
          </cell>
          <cell r="C2669">
            <v>44.513965437202501</v>
          </cell>
          <cell r="D2669">
            <v>60.617632542585802</v>
          </cell>
          <cell r="E2669">
            <v>56.204942715383602</v>
          </cell>
          <cell r="F2669">
            <v>64.892734678906805</v>
          </cell>
        </row>
        <row r="2670">
          <cell r="A2670" t="str">
            <v>NM_001191888</v>
          </cell>
          <cell r="B2670">
            <v>3.98450120843723</v>
          </cell>
          <cell r="C2670">
            <v>1.48893575710131</v>
          </cell>
          <cell r="D2670">
            <v>2.8864224812987902</v>
          </cell>
          <cell r="E2670">
            <v>11.268756693668999</v>
          </cell>
          <cell r="F2670">
            <v>2.7849327921623699</v>
          </cell>
        </row>
        <row r="2671">
          <cell r="A2671" t="str">
            <v>NM_001108717</v>
          </cell>
          <cell r="B2671">
            <v>1.66479888469408</v>
          </cell>
          <cell r="C2671">
            <v>3.8285766438867399</v>
          </cell>
          <cell r="D2671">
            <v>1.63900292209803</v>
          </cell>
          <cell r="E2671">
            <v>3.6411792651400798</v>
          </cell>
          <cell r="F2671">
            <v>3.2287578269120201</v>
          </cell>
        </row>
        <row r="2672">
          <cell r="A2672" t="str">
            <v>NM_001013143</v>
          </cell>
          <cell r="B2672">
            <v>15.6044320899633</v>
          </cell>
          <cell r="C2672">
            <v>17.881817586497299</v>
          </cell>
          <cell r="D2672">
            <v>31.103595453657999</v>
          </cell>
          <cell r="E2672">
            <v>11.492786400132101</v>
          </cell>
          <cell r="F2672">
            <v>19.2073511762806</v>
          </cell>
        </row>
        <row r="2673">
          <cell r="A2673" t="str">
            <v>NM_057138</v>
          </cell>
          <cell r="B2673">
            <v>2.7749141519812701</v>
          </cell>
          <cell r="C2673">
            <v>3.18495588032998</v>
          </cell>
          <cell r="D2673">
            <v>9.1831764436437896E-2</v>
          </cell>
          <cell r="E2673">
            <v>2.05236454153555</v>
          </cell>
          <cell r="F2673">
            <v>0.38190888697075898</v>
          </cell>
        </row>
        <row r="2674">
          <cell r="A2674" t="str">
            <v>NM_001000238</v>
          </cell>
          <cell r="B2674">
            <v>0</v>
          </cell>
          <cell r="C2674">
            <v>0</v>
          </cell>
          <cell r="D2674">
            <v>0</v>
          </cell>
          <cell r="E2674">
            <v>0</v>
          </cell>
          <cell r="F2674">
            <v>0</v>
          </cell>
        </row>
        <row r="2675">
          <cell r="A2675" t="str">
            <v>NM_001009258</v>
          </cell>
          <cell r="B2675">
            <v>15.7737439192642</v>
          </cell>
          <cell r="C2675">
            <v>9.3104483309426698</v>
          </cell>
          <cell r="D2675">
            <v>6.0075122078262204</v>
          </cell>
          <cell r="E2675">
            <v>8.8634561269687904</v>
          </cell>
          <cell r="F2675">
            <v>7.1896324475779503</v>
          </cell>
        </row>
        <row r="2676">
          <cell r="A2676" t="str">
            <v>NM_031801</v>
          </cell>
          <cell r="B2676">
            <v>11.8942771124283</v>
          </cell>
          <cell r="C2676">
            <v>24.3555952604728</v>
          </cell>
          <cell r="D2676">
            <v>33.746658768866297</v>
          </cell>
          <cell r="E2676">
            <v>15.199900931332399</v>
          </cell>
          <cell r="F2676">
            <v>12.224007628193499</v>
          </cell>
        </row>
        <row r="2677">
          <cell r="A2677" t="str">
            <v>NM_022276</v>
          </cell>
          <cell r="B2677">
            <v>4.3747522628993103</v>
          </cell>
          <cell r="C2677">
            <v>2.6635968471030801E-2</v>
          </cell>
          <cell r="D2677">
            <v>2.0538727733648998</v>
          </cell>
          <cell r="E2677">
            <v>0.41712078457731</v>
          </cell>
          <cell r="F2677">
            <v>0.35046077814897603</v>
          </cell>
        </row>
        <row r="2678">
          <cell r="A2678" t="str">
            <v>NM_139093</v>
          </cell>
          <cell r="B2678">
            <v>9.9683903370082501</v>
          </cell>
          <cell r="C2678">
            <v>12.572878736270001</v>
          </cell>
          <cell r="D2678">
            <v>10.182152792301601</v>
          </cell>
          <cell r="E2678">
            <v>13.6219396436267</v>
          </cell>
          <cell r="F2678">
            <v>18.5152130247324</v>
          </cell>
        </row>
        <row r="2679">
          <cell r="A2679" t="str">
            <v>NM_057149</v>
          </cell>
          <cell r="B2679">
            <v>0</v>
          </cell>
          <cell r="C2679">
            <v>0</v>
          </cell>
          <cell r="D2679">
            <v>0</v>
          </cell>
          <cell r="E2679">
            <v>0</v>
          </cell>
          <cell r="F2679">
            <v>0</v>
          </cell>
        </row>
        <row r="2680">
          <cell r="A2680" t="str">
            <v>NM_053654</v>
          </cell>
          <cell r="B2680">
            <v>4.6531634654796497</v>
          </cell>
          <cell r="C2680">
            <v>9.7701799550808293</v>
          </cell>
          <cell r="D2680">
            <v>39.804688813888802</v>
          </cell>
          <cell r="E2680">
            <v>8.2141690650175097</v>
          </cell>
          <cell r="F2680">
            <v>4.7820329325061204</v>
          </cell>
        </row>
        <row r="2681">
          <cell r="A2681" t="str">
            <v>NM_017107</v>
          </cell>
          <cell r="B2681">
            <v>20.4931287777633</v>
          </cell>
          <cell r="C2681">
            <v>10.5819372451692</v>
          </cell>
          <cell r="D2681">
            <v>7.0916801915574599</v>
          </cell>
          <cell r="E2681">
            <v>28.832396491603699</v>
          </cell>
          <cell r="F2681">
            <v>13.725881834999599</v>
          </cell>
        </row>
        <row r="2682">
          <cell r="A2682" t="str">
            <v>NM_001106106</v>
          </cell>
          <cell r="B2682">
            <v>39.434074922704397</v>
          </cell>
          <cell r="C2682">
            <v>35.961934466655201</v>
          </cell>
          <cell r="D2682">
            <v>34.629372648968697</v>
          </cell>
          <cell r="E2682">
            <v>28.103053086781401</v>
          </cell>
          <cell r="F2682">
            <v>36.556244237349702</v>
          </cell>
        </row>
        <row r="2683">
          <cell r="A2683" t="str">
            <v>NM_001000267</v>
          </cell>
          <cell r="B2683">
            <v>0</v>
          </cell>
          <cell r="C2683">
            <v>0</v>
          </cell>
          <cell r="D2683">
            <v>0</v>
          </cell>
          <cell r="E2683">
            <v>0</v>
          </cell>
          <cell r="F2683">
            <v>0</v>
          </cell>
        </row>
        <row r="2684">
          <cell r="A2684" t="str">
            <v>NM_001107390</v>
          </cell>
          <cell r="B2684">
            <v>10.634018067084799</v>
          </cell>
          <cell r="C2684">
            <v>9.7075702111871198</v>
          </cell>
          <cell r="D2684">
            <v>7.0394796068026304</v>
          </cell>
          <cell r="E2684">
            <v>12.861243407106</v>
          </cell>
          <cell r="F2684">
            <v>5.2324986833177096</v>
          </cell>
        </row>
        <row r="2685">
          <cell r="A2685" t="str">
            <v>NM_001000556</v>
          </cell>
          <cell r="B2685">
            <v>0</v>
          </cell>
          <cell r="C2685">
            <v>0</v>
          </cell>
          <cell r="D2685">
            <v>0</v>
          </cell>
          <cell r="E2685">
            <v>0</v>
          </cell>
          <cell r="F2685">
            <v>0</v>
          </cell>
        </row>
        <row r="2686">
          <cell r="A2686" t="str">
            <v>NM_057210</v>
          </cell>
          <cell r="B2686">
            <v>9.0218740420953907</v>
          </cell>
          <cell r="C2686">
            <v>6.6238205739822096</v>
          </cell>
          <cell r="D2686">
            <v>16.006575026259299</v>
          </cell>
          <cell r="E2686">
            <v>13.028519732191</v>
          </cell>
          <cell r="F2686">
            <v>20.2924731588589</v>
          </cell>
        </row>
        <row r="2687">
          <cell r="A2687" t="str">
            <v>NM_133551</v>
          </cell>
          <cell r="B2687">
            <v>2.3152615974545099</v>
          </cell>
          <cell r="C2687">
            <v>0.61778266686682703</v>
          </cell>
          <cell r="D2687">
            <v>4.2923803272749703</v>
          </cell>
          <cell r="E2687">
            <v>2.0412972422429498</v>
          </cell>
          <cell r="F2687">
            <v>0.35211068057185702</v>
          </cell>
        </row>
        <row r="2688">
          <cell r="A2688" t="str">
            <v>NM_131910</v>
          </cell>
          <cell r="B2688">
            <v>89.874880796114795</v>
          </cell>
          <cell r="C2688">
            <v>191.62068704134899</v>
          </cell>
          <cell r="D2688">
            <v>95.235724629165304</v>
          </cell>
          <cell r="E2688">
            <v>138.90335405377601</v>
          </cell>
          <cell r="F2688">
            <v>43.066954181141597</v>
          </cell>
        </row>
        <row r="2689">
          <cell r="A2689" t="str">
            <v>NM_053309</v>
          </cell>
          <cell r="B2689">
            <v>4.2099154430559196</v>
          </cell>
          <cell r="C2689">
            <v>3.4383464197725702</v>
          </cell>
          <cell r="D2689">
            <v>3.3693101484589798</v>
          </cell>
          <cell r="E2689">
            <v>5.34614465979418</v>
          </cell>
          <cell r="F2689">
            <v>3.1533942151000001</v>
          </cell>
        </row>
        <row r="2690">
          <cell r="A2690" t="str">
            <v>NM_022502</v>
          </cell>
          <cell r="B2690">
            <v>82.136167779057303</v>
          </cell>
          <cell r="C2690">
            <v>47.8862108354447</v>
          </cell>
          <cell r="D2690">
            <v>94.006763096130101</v>
          </cell>
          <cell r="E2690">
            <v>38.576229248125202</v>
          </cell>
          <cell r="F2690">
            <v>49.566730947608299</v>
          </cell>
        </row>
        <row r="2691">
          <cell r="A2691" t="str">
            <v>NM_001109100</v>
          </cell>
          <cell r="B2691">
            <v>0</v>
          </cell>
          <cell r="C2691">
            <v>0</v>
          </cell>
          <cell r="D2691">
            <v>0</v>
          </cell>
          <cell r="E2691">
            <v>0</v>
          </cell>
          <cell r="F2691">
            <v>0</v>
          </cell>
        </row>
        <row r="2692">
          <cell r="A2692" t="str">
            <v>NM_001008918</v>
          </cell>
          <cell r="B2692">
            <v>0</v>
          </cell>
          <cell r="C2692">
            <v>0</v>
          </cell>
          <cell r="D2692">
            <v>0</v>
          </cell>
          <cell r="E2692">
            <v>0</v>
          </cell>
          <cell r="F2692">
            <v>0</v>
          </cell>
        </row>
        <row r="2693">
          <cell r="A2693" t="str">
            <v>NM_001109091</v>
          </cell>
          <cell r="B2693">
            <v>6.1460568258703496</v>
          </cell>
          <cell r="C2693">
            <v>1.65228214804512</v>
          </cell>
          <cell r="D2693">
            <v>9.5960817822451503</v>
          </cell>
          <cell r="E2693">
            <v>6.1018607156197104</v>
          </cell>
          <cell r="F2693">
            <v>8.32110028315393</v>
          </cell>
        </row>
        <row r="2694">
          <cell r="A2694" t="str">
            <v>NM_001108359</v>
          </cell>
          <cell r="B2694">
            <v>11.990704298703699</v>
          </cell>
          <cell r="C2694">
            <v>3.3060420551174099</v>
          </cell>
          <cell r="D2694">
            <v>1.9525001188720199</v>
          </cell>
          <cell r="E2694">
            <v>13.463940737279</v>
          </cell>
          <cell r="F2694">
            <v>3.2347432839042498</v>
          </cell>
        </row>
        <row r="2695">
          <cell r="A2695" t="str">
            <v>NM_001000655</v>
          </cell>
          <cell r="B2695">
            <v>0</v>
          </cell>
          <cell r="C2695">
            <v>0</v>
          </cell>
          <cell r="D2695">
            <v>0</v>
          </cell>
          <cell r="E2695">
            <v>0</v>
          </cell>
          <cell r="F2695">
            <v>0</v>
          </cell>
        </row>
        <row r="2696">
          <cell r="A2696" t="str">
            <v>NM_001011916</v>
          </cell>
          <cell r="B2696">
            <v>7.9512342955436396E-2</v>
          </cell>
          <cell r="C2696">
            <v>1.09732995932615E-2</v>
          </cell>
          <cell r="D2696">
            <v>0.381886243938793</v>
          </cell>
          <cell r="E2696">
            <v>0</v>
          </cell>
          <cell r="F2696">
            <v>0.38642982700297102</v>
          </cell>
        </row>
        <row r="2697">
          <cell r="A2697" t="str">
            <v>NM_001108728</v>
          </cell>
          <cell r="B2697">
            <v>2.0456317084270799</v>
          </cell>
          <cell r="C2697">
            <v>3.9235257700272199</v>
          </cell>
          <cell r="D2697">
            <v>3.1933998592078199</v>
          </cell>
          <cell r="E2697">
            <v>2.6622991438164698</v>
          </cell>
          <cell r="F2697">
            <v>4.5470401612845697</v>
          </cell>
        </row>
        <row r="2698">
          <cell r="A2698" t="str">
            <v>NM_001191575</v>
          </cell>
          <cell r="B2698">
            <v>18.640605917813001</v>
          </cell>
          <cell r="C2698">
            <v>25.469180680472</v>
          </cell>
          <cell r="D2698">
            <v>24.823614240784298</v>
          </cell>
          <cell r="E2698">
            <v>18.8438612857199</v>
          </cell>
          <cell r="F2698">
            <v>51.584767381199697</v>
          </cell>
        </row>
        <row r="2699">
          <cell r="A2699" t="str">
            <v>NM_001134704</v>
          </cell>
          <cell r="B2699">
            <v>1.6935965779809901</v>
          </cell>
          <cell r="C2699">
            <v>0.30783823212143302</v>
          </cell>
          <cell r="D2699">
            <v>1.3070574475479699</v>
          </cell>
          <cell r="E2699">
            <v>2.9223914075678898</v>
          </cell>
          <cell r="F2699">
            <v>1.73397708640379</v>
          </cell>
        </row>
        <row r="2700">
          <cell r="A2700" t="str">
            <v>NM_053294</v>
          </cell>
          <cell r="B2700">
            <v>8.3576307150936504</v>
          </cell>
          <cell r="C2700">
            <v>5.8833142560019596</v>
          </cell>
          <cell r="D2700">
            <v>1.8303915831488999</v>
          </cell>
          <cell r="E2700">
            <v>0.90189232157893195</v>
          </cell>
          <cell r="F2700">
            <v>0.415211535729688</v>
          </cell>
        </row>
        <row r="2701">
          <cell r="A2701" t="str">
            <v>NM_130416</v>
          </cell>
          <cell r="B2701">
            <v>63.269021452660901</v>
          </cell>
          <cell r="C2701">
            <v>99.864811130088896</v>
          </cell>
          <cell r="D2701">
            <v>89.701645539650897</v>
          </cell>
          <cell r="E2701">
            <v>47.323249455933201</v>
          </cell>
          <cell r="F2701">
            <v>83.622421046989601</v>
          </cell>
        </row>
        <row r="2702">
          <cell r="A2702" t="str">
            <v>NM_139193</v>
          </cell>
          <cell r="B2702">
            <v>0</v>
          </cell>
          <cell r="C2702">
            <v>0</v>
          </cell>
          <cell r="D2702">
            <v>0</v>
          </cell>
          <cell r="E2702">
            <v>0</v>
          </cell>
          <cell r="F2702">
            <v>0</v>
          </cell>
        </row>
        <row r="2703">
          <cell r="A2703" t="str">
            <v>NM_001277157</v>
          </cell>
          <cell r="B2703">
            <v>0.91327999594051301</v>
          </cell>
          <cell r="C2703">
            <v>1.45245505395925</v>
          </cell>
          <cell r="D2703">
            <v>1.8000012956556699</v>
          </cell>
          <cell r="E2703">
            <v>3.2882604123360601</v>
          </cell>
          <cell r="F2703">
            <v>0.98711619661719596</v>
          </cell>
        </row>
        <row r="2704">
          <cell r="A2704" t="str">
            <v>NM_001024874</v>
          </cell>
          <cell r="B2704">
            <v>0</v>
          </cell>
          <cell r="C2704">
            <v>0</v>
          </cell>
          <cell r="D2704">
            <v>0</v>
          </cell>
          <cell r="E2704">
            <v>0</v>
          </cell>
          <cell r="F2704">
            <v>0</v>
          </cell>
        </row>
        <row r="2705">
          <cell r="A2705" t="str">
            <v>NM_012764</v>
          </cell>
          <cell r="B2705">
            <v>0</v>
          </cell>
          <cell r="C2705">
            <v>0</v>
          </cell>
          <cell r="D2705">
            <v>0</v>
          </cell>
          <cell r="E2705">
            <v>0</v>
          </cell>
          <cell r="F2705">
            <v>0</v>
          </cell>
        </row>
        <row r="2706">
          <cell r="A2706" t="str">
            <v>NM_001191892</v>
          </cell>
          <cell r="B2706">
            <v>2.51484334885301</v>
          </cell>
          <cell r="C2706">
            <v>0.99899084241371305</v>
          </cell>
          <cell r="D2706">
            <v>6.5672849787744303</v>
          </cell>
          <cell r="E2706">
            <v>4.0925211718411001</v>
          </cell>
          <cell r="F2706">
            <v>3.1117980540126702</v>
          </cell>
        </row>
        <row r="2707">
          <cell r="A2707" t="str">
            <v>NM_001012114</v>
          </cell>
          <cell r="B2707">
            <v>6.5921439509419599</v>
          </cell>
          <cell r="C2707">
            <v>1.6676248341513999</v>
          </cell>
          <cell r="D2707">
            <v>3.7419229600400898</v>
          </cell>
          <cell r="E2707">
            <v>6.25890511804442</v>
          </cell>
          <cell r="F2707">
            <v>10.1181199910993</v>
          </cell>
        </row>
        <row r="2708">
          <cell r="A2708" t="str">
            <v>NM_001044252</v>
          </cell>
          <cell r="B2708">
            <v>12.396582516295901</v>
          </cell>
          <cell r="C2708">
            <v>13.851981700667499</v>
          </cell>
          <cell r="D2708">
            <v>30.279841375641801</v>
          </cell>
          <cell r="E2708">
            <v>30.806593342599101</v>
          </cell>
          <cell r="F2708">
            <v>9.9830079525601505</v>
          </cell>
        </row>
        <row r="2709">
          <cell r="A2709" t="str">
            <v>NR_032258</v>
          </cell>
          <cell r="B2709">
            <v>46.636612715185898</v>
          </cell>
          <cell r="C2709">
            <v>45.465752768225599</v>
          </cell>
          <cell r="D2709">
            <v>21.939231068315902</v>
          </cell>
          <cell r="E2709">
            <v>36.589891905581197</v>
          </cell>
          <cell r="F2709">
            <v>39.962922493639802</v>
          </cell>
        </row>
        <row r="2710">
          <cell r="A2710" t="str">
            <v>NM_001191735</v>
          </cell>
          <cell r="B2710">
            <v>1.8230470267022001</v>
          </cell>
          <cell r="C2710">
            <v>11.1514273411379</v>
          </cell>
          <cell r="D2710">
            <v>5.6100704536766104</v>
          </cell>
          <cell r="E2710">
            <v>3.1127616099323498</v>
          </cell>
          <cell r="F2710">
            <v>2.9208807319151</v>
          </cell>
        </row>
        <row r="2711">
          <cell r="A2711" t="str">
            <v>NM_001025007</v>
          </cell>
          <cell r="B2711">
            <v>0.82155893960799797</v>
          </cell>
          <cell r="C2711">
            <v>0.79526598156651396</v>
          </cell>
          <cell r="D2711">
            <v>1.9614722573519702E-2</v>
          </cell>
          <cell r="E2711">
            <v>1.33718458996897</v>
          </cell>
          <cell r="F2711">
            <v>1.5054015481360901</v>
          </cell>
        </row>
        <row r="2712">
          <cell r="A2712" t="str">
            <v>NM_153629</v>
          </cell>
          <cell r="B2712">
            <v>34.876528843595104</v>
          </cell>
          <cell r="C2712">
            <v>26.210601465648899</v>
          </cell>
          <cell r="D2712">
            <v>31.2000310678741</v>
          </cell>
          <cell r="E2712">
            <v>47.561573324981801</v>
          </cell>
          <cell r="F2712">
            <v>25.362405102760899</v>
          </cell>
        </row>
        <row r="2713">
          <cell r="A2713" t="str">
            <v>NM_133320</v>
          </cell>
          <cell r="B2713">
            <v>13.362927152708099</v>
          </cell>
          <cell r="C2713">
            <v>0.51039042589325601</v>
          </cell>
          <cell r="D2713">
            <v>1.15503952602275</v>
          </cell>
          <cell r="E2713">
            <v>5.22595373864824</v>
          </cell>
          <cell r="F2713">
            <v>3.2203791802342399</v>
          </cell>
        </row>
        <row r="2714">
          <cell r="A2714" t="str">
            <v>NM_001105942</v>
          </cell>
          <cell r="B2714">
            <v>0.66447656272043698</v>
          </cell>
          <cell r="C2714">
            <v>0</v>
          </cell>
          <cell r="D2714">
            <v>0</v>
          </cell>
          <cell r="E2714">
            <v>0</v>
          </cell>
          <cell r="F2714">
            <v>0</v>
          </cell>
        </row>
        <row r="2715">
          <cell r="A2715" t="str">
            <v>NM_031317</v>
          </cell>
          <cell r="B2715">
            <v>5.2508430716129704</v>
          </cell>
          <cell r="C2715">
            <v>0.15084670092087099</v>
          </cell>
          <cell r="D2715">
            <v>0</v>
          </cell>
          <cell r="E2715">
            <v>1.0421770301839199</v>
          </cell>
          <cell r="F2715">
            <v>6.8676618374786697E-2</v>
          </cell>
        </row>
        <row r="2716">
          <cell r="A2716" t="str">
            <v>NM_031034</v>
          </cell>
          <cell r="B2716">
            <v>133.51589894308901</v>
          </cell>
          <cell r="C2716">
            <v>186.29451156704499</v>
          </cell>
          <cell r="D2716">
            <v>129.32309171875599</v>
          </cell>
          <cell r="E2716">
            <v>129.114811320098</v>
          </cell>
          <cell r="F2716">
            <v>270.600354772738</v>
          </cell>
        </row>
        <row r="2717">
          <cell r="A2717" t="str">
            <v>NM_181089</v>
          </cell>
          <cell r="B2717">
            <v>0</v>
          </cell>
          <cell r="C2717">
            <v>0</v>
          </cell>
          <cell r="D2717">
            <v>0</v>
          </cell>
          <cell r="E2717">
            <v>0</v>
          </cell>
          <cell r="F2717">
            <v>0</v>
          </cell>
        </row>
        <row r="2718">
          <cell r="A2718" t="str">
            <v>NM_001039344</v>
          </cell>
          <cell r="B2718">
            <v>1.6338373821502901</v>
          </cell>
          <cell r="C2718">
            <v>2.6118309766242001</v>
          </cell>
          <cell r="D2718">
            <v>1.3463134030369299</v>
          </cell>
          <cell r="E2718">
            <v>1.18134661439276</v>
          </cell>
          <cell r="F2718">
            <v>0.29085884228780201</v>
          </cell>
        </row>
        <row r="2719">
          <cell r="A2719" t="str">
            <v>NM_001145141</v>
          </cell>
          <cell r="B2719">
            <v>0</v>
          </cell>
          <cell r="C2719">
            <v>0</v>
          </cell>
          <cell r="D2719">
            <v>0</v>
          </cell>
          <cell r="E2719">
            <v>0</v>
          </cell>
          <cell r="F2719">
            <v>0</v>
          </cell>
        </row>
        <row r="2720">
          <cell r="A2720" t="str">
            <v>NM_001011979</v>
          </cell>
          <cell r="B2720">
            <v>33.581250087073201</v>
          </cell>
          <cell r="C2720">
            <v>22.404363724960699</v>
          </cell>
          <cell r="D2720">
            <v>33.384537944393301</v>
          </cell>
          <cell r="E2720">
            <v>27.840226183238599</v>
          </cell>
          <cell r="F2720">
            <v>20.406237863340898</v>
          </cell>
        </row>
        <row r="2721">
          <cell r="A2721" t="str">
            <v>NM_001001357</v>
          </cell>
          <cell r="B2721">
            <v>0</v>
          </cell>
          <cell r="C2721">
            <v>0</v>
          </cell>
          <cell r="D2721">
            <v>0</v>
          </cell>
          <cell r="E2721">
            <v>0</v>
          </cell>
          <cell r="F2721">
            <v>0</v>
          </cell>
        </row>
        <row r="2722">
          <cell r="A2722" t="str">
            <v>NM_001109326</v>
          </cell>
          <cell r="B2722">
            <v>0</v>
          </cell>
          <cell r="C2722">
            <v>0</v>
          </cell>
          <cell r="D2722">
            <v>0</v>
          </cell>
          <cell r="E2722">
            <v>0</v>
          </cell>
          <cell r="F2722">
            <v>0</v>
          </cell>
        </row>
        <row r="2723">
          <cell r="A2723" t="str">
            <v>NM_080776</v>
          </cell>
          <cell r="B2723">
            <v>1.5222567361124E-2</v>
          </cell>
          <cell r="C2723">
            <v>2.34452455055481</v>
          </cell>
          <cell r="D2723">
            <v>0</v>
          </cell>
          <cell r="E2723">
            <v>0.45284634286111503</v>
          </cell>
          <cell r="F2723">
            <v>0</v>
          </cell>
        </row>
        <row r="2724">
          <cell r="A2724" t="str">
            <v>NM_001106741</v>
          </cell>
          <cell r="B2724">
            <v>22.4098597066147</v>
          </cell>
          <cell r="C2724">
            <v>50.573325134962701</v>
          </cell>
          <cell r="D2724">
            <v>71.4972346565295</v>
          </cell>
          <cell r="E2724">
            <v>71.441713116753405</v>
          </cell>
          <cell r="F2724">
            <v>31.365726491933501</v>
          </cell>
        </row>
        <row r="2725">
          <cell r="A2725" t="str">
            <v>NM_001038599</v>
          </cell>
          <cell r="B2725">
            <v>0</v>
          </cell>
          <cell r="C2725">
            <v>0</v>
          </cell>
          <cell r="D2725">
            <v>0</v>
          </cell>
          <cell r="E2725">
            <v>0</v>
          </cell>
          <cell r="F2725">
            <v>0</v>
          </cell>
        </row>
        <row r="2726">
          <cell r="A2726" t="str">
            <v>NM_001106247</v>
          </cell>
          <cell r="B2726">
            <v>0</v>
          </cell>
          <cell r="C2726">
            <v>0</v>
          </cell>
          <cell r="D2726">
            <v>0</v>
          </cell>
          <cell r="E2726">
            <v>0</v>
          </cell>
          <cell r="F2726">
            <v>0</v>
          </cell>
        </row>
        <row r="2727">
          <cell r="A2727" t="str">
            <v>NM_138904</v>
          </cell>
          <cell r="B2727">
            <v>1.79860593602825</v>
          </cell>
          <cell r="C2727">
            <v>0.85961135031569003</v>
          </cell>
          <cell r="D2727">
            <v>7.5812315147918996</v>
          </cell>
          <cell r="E2727">
            <v>0.787252814493409</v>
          </cell>
          <cell r="F2727">
            <v>4.2278139140583999</v>
          </cell>
        </row>
        <row r="2728">
          <cell r="A2728" t="str">
            <v>NM_001034854</v>
          </cell>
          <cell r="B2728">
            <v>7.0183564058099703</v>
          </cell>
          <cell r="C2728">
            <v>2.5707773638481899</v>
          </cell>
          <cell r="D2728">
            <v>12.614640195722901</v>
          </cell>
          <cell r="E2728">
            <v>7.9871181507432398</v>
          </cell>
          <cell r="F2728">
            <v>13.2706616737423</v>
          </cell>
        </row>
        <row r="2729">
          <cell r="A2729" t="str">
            <v>NM_001106154</v>
          </cell>
          <cell r="B2729">
            <v>7.3453826136605498</v>
          </cell>
          <cell r="C2729">
            <v>14.6759505495297</v>
          </cell>
          <cell r="D2729">
            <v>10.8244258281412</v>
          </cell>
          <cell r="E2729">
            <v>10.7689861802188</v>
          </cell>
          <cell r="F2729">
            <v>9.9152752448777708</v>
          </cell>
        </row>
        <row r="2730">
          <cell r="A2730" t="str">
            <v>NR_031873</v>
          </cell>
          <cell r="B2730">
            <v>0</v>
          </cell>
          <cell r="C2730">
            <v>1.14869192535615E-2</v>
          </cell>
          <cell r="D2730">
            <v>0.30569953453863002</v>
          </cell>
          <cell r="E2730">
            <v>0</v>
          </cell>
          <cell r="F2730">
            <v>0</v>
          </cell>
        </row>
        <row r="2731">
          <cell r="A2731" t="str">
            <v>NM_031531</v>
          </cell>
          <cell r="B2731">
            <v>0</v>
          </cell>
          <cell r="C2731">
            <v>0</v>
          </cell>
          <cell r="D2731">
            <v>0</v>
          </cell>
          <cell r="E2731">
            <v>4.4779739755384899E-2</v>
          </cell>
          <cell r="F2731">
            <v>3.3443108130757002E-2</v>
          </cell>
        </row>
        <row r="2732">
          <cell r="A2732" t="str">
            <v>NM_001006975</v>
          </cell>
          <cell r="B2732">
            <v>0</v>
          </cell>
          <cell r="C2732">
            <v>0</v>
          </cell>
          <cell r="D2732">
            <v>0</v>
          </cell>
          <cell r="E2732">
            <v>0</v>
          </cell>
          <cell r="F2732">
            <v>0</v>
          </cell>
        </row>
        <row r="2733">
          <cell r="A2733" t="str">
            <v>NM_019375</v>
          </cell>
          <cell r="B2733">
            <v>0</v>
          </cell>
          <cell r="C2733">
            <v>0</v>
          </cell>
          <cell r="D2733">
            <v>0</v>
          </cell>
          <cell r="E2733">
            <v>0</v>
          </cell>
          <cell r="F2733">
            <v>0</v>
          </cell>
        </row>
        <row r="2734">
          <cell r="A2734" t="str">
            <v>NM_001000405</v>
          </cell>
          <cell r="B2734">
            <v>0</v>
          </cell>
          <cell r="C2734">
            <v>0</v>
          </cell>
          <cell r="D2734">
            <v>0</v>
          </cell>
          <cell r="E2734">
            <v>0</v>
          </cell>
          <cell r="F2734">
            <v>0</v>
          </cell>
        </row>
        <row r="2735">
          <cell r="A2735" t="str">
            <v>NM_199093</v>
          </cell>
          <cell r="B2735">
            <v>99.657057438338001</v>
          </cell>
          <cell r="C2735">
            <v>103.868202458597</v>
          </cell>
          <cell r="D2735">
            <v>77.064297661718896</v>
          </cell>
          <cell r="E2735">
            <v>92.892668421901703</v>
          </cell>
          <cell r="F2735">
            <v>63.415237125961902</v>
          </cell>
        </row>
        <row r="2736">
          <cell r="A2736" t="str">
            <v>NM_001025684</v>
          </cell>
          <cell r="B2736">
            <v>25.608049100781201</v>
          </cell>
          <cell r="C2736">
            <v>18.8588200160636</v>
          </cell>
          <cell r="D2736">
            <v>35.732462601896401</v>
          </cell>
          <cell r="E2736">
            <v>24.270215106546701</v>
          </cell>
          <cell r="F2736">
            <v>34.218528875158199</v>
          </cell>
        </row>
        <row r="2737">
          <cell r="A2737" t="str">
            <v>NM_001100758</v>
          </cell>
          <cell r="B2737">
            <v>0.46677531616886703</v>
          </cell>
          <cell r="C2737">
            <v>0</v>
          </cell>
          <cell r="D2737">
            <v>0</v>
          </cell>
          <cell r="E2737">
            <v>0.72936309625472096</v>
          </cell>
          <cell r="F2737">
            <v>0</v>
          </cell>
        </row>
        <row r="2738">
          <cell r="A2738" t="str">
            <v>NM_023960</v>
          </cell>
          <cell r="B2738">
            <v>0</v>
          </cell>
          <cell r="C2738">
            <v>3.63204552359137E-2</v>
          </cell>
          <cell r="D2738">
            <v>0.52976591061914602</v>
          </cell>
          <cell r="E2738">
            <v>6.9006445510206099E-2</v>
          </cell>
          <cell r="F2738">
            <v>1.40905412699568</v>
          </cell>
        </row>
        <row r="2739">
          <cell r="A2739" t="str">
            <v>NM_001191086</v>
          </cell>
          <cell r="B2739">
            <v>0</v>
          </cell>
          <cell r="C2739">
            <v>0</v>
          </cell>
          <cell r="D2739">
            <v>0</v>
          </cell>
          <cell r="E2739">
            <v>0.83915366479101405</v>
          </cell>
          <cell r="F2739">
            <v>0</v>
          </cell>
        </row>
        <row r="2740">
          <cell r="A2740" t="str">
            <v>NM_001004227</v>
          </cell>
          <cell r="B2740">
            <v>68.353895346752594</v>
          </cell>
          <cell r="C2740">
            <v>61.639611016066802</v>
          </cell>
          <cell r="D2740">
            <v>68.4860288795293</v>
          </cell>
          <cell r="E2740">
            <v>14.6300341178642</v>
          </cell>
          <cell r="F2740">
            <v>76.985466408882104</v>
          </cell>
        </row>
        <row r="2741">
          <cell r="A2741" t="str">
            <v>NM_001000047</v>
          </cell>
          <cell r="B2741">
            <v>0</v>
          </cell>
          <cell r="C2741">
            <v>0</v>
          </cell>
          <cell r="D2741">
            <v>0</v>
          </cell>
          <cell r="E2741">
            <v>0</v>
          </cell>
          <cell r="F2741">
            <v>0</v>
          </cell>
        </row>
        <row r="2742">
          <cell r="A2742" t="str">
            <v>NM_001108079</v>
          </cell>
          <cell r="B2742">
            <v>0.27601793290253301</v>
          </cell>
          <cell r="C2742">
            <v>0.29672087378233097</v>
          </cell>
          <cell r="D2742">
            <v>0</v>
          </cell>
          <cell r="E2742">
            <v>0.12743240859075899</v>
          </cell>
          <cell r="F2742">
            <v>2.1382457071809098</v>
          </cell>
        </row>
        <row r="2743">
          <cell r="A2743" t="str">
            <v>NM_001108228</v>
          </cell>
          <cell r="B2743">
            <v>0</v>
          </cell>
          <cell r="C2743">
            <v>0</v>
          </cell>
          <cell r="D2743">
            <v>0</v>
          </cell>
          <cell r="E2743">
            <v>0</v>
          </cell>
          <cell r="F2743">
            <v>1.2265256924159199E-2</v>
          </cell>
        </row>
        <row r="2744">
          <cell r="A2744" t="str">
            <v>NM_001009530</v>
          </cell>
          <cell r="B2744">
            <v>0</v>
          </cell>
          <cell r="C2744">
            <v>0</v>
          </cell>
          <cell r="D2744">
            <v>0</v>
          </cell>
          <cell r="E2744">
            <v>0</v>
          </cell>
          <cell r="F2744">
            <v>0</v>
          </cell>
        </row>
        <row r="2745">
          <cell r="A2745" t="str">
            <v>NM_001077649</v>
          </cell>
          <cell r="B2745">
            <v>0</v>
          </cell>
          <cell r="C2745">
            <v>0</v>
          </cell>
          <cell r="D2745">
            <v>0</v>
          </cell>
          <cell r="E2745">
            <v>6.9827186148707907E-2</v>
          </cell>
          <cell r="F2745">
            <v>1.23203040670099</v>
          </cell>
        </row>
        <row r="2746">
          <cell r="A2746" t="str">
            <v>NM_001031659</v>
          </cell>
          <cell r="B2746">
            <v>20.290341444476098</v>
          </cell>
          <cell r="C2746">
            <v>9.4340068520090696</v>
          </cell>
          <cell r="D2746">
            <v>5.1851623864929604</v>
          </cell>
          <cell r="E2746">
            <v>18.764874893328201</v>
          </cell>
          <cell r="F2746">
            <v>7.9632365395490199</v>
          </cell>
        </row>
        <row r="2747">
          <cell r="A2747" t="str">
            <v>NM_012791</v>
          </cell>
          <cell r="B2747">
            <v>19.064877893722802</v>
          </cell>
          <cell r="C2747">
            <v>10.530278832294</v>
          </cell>
          <cell r="D2747">
            <v>4.6788218989732098</v>
          </cell>
          <cell r="E2747">
            <v>11.392331827736101</v>
          </cell>
          <cell r="F2747">
            <v>15.345553889879101</v>
          </cell>
        </row>
        <row r="2748">
          <cell r="A2748" t="str">
            <v>NM_001013065</v>
          </cell>
          <cell r="B2748">
            <v>0.556015001871902</v>
          </cell>
          <cell r="C2748">
            <v>9.2081087797517402E-3</v>
          </cell>
          <cell r="D2748">
            <v>0.40528147964199801</v>
          </cell>
          <cell r="E2748">
            <v>0.23538449161633801</v>
          </cell>
          <cell r="F2748">
            <v>1.27569096462621</v>
          </cell>
        </row>
        <row r="2749">
          <cell r="A2749" t="str">
            <v>NM_012964</v>
          </cell>
          <cell r="B2749">
            <v>4.0974649798398302</v>
          </cell>
          <cell r="C2749">
            <v>0.59575289070801996</v>
          </cell>
          <cell r="D2749">
            <v>0</v>
          </cell>
          <cell r="E2749">
            <v>1.31510151420307</v>
          </cell>
          <cell r="F2749">
            <v>1.39171246347866</v>
          </cell>
        </row>
        <row r="2750">
          <cell r="A2750" t="str">
            <v>NM_031151</v>
          </cell>
          <cell r="B2750">
            <v>289.878511529977</v>
          </cell>
          <cell r="C2750">
            <v>347.14869202965502</v>
          </cell>
          <cell r="D2750">
            <v>311.25328977598099</v>
          </cell>
          <cell r="E2750">
            <v>177.76150605986001</v>
          </cell>
          <cell r="F2750">
            <v>413.750684748759</v>
          </cell>
        </row>
        <row r="2751">
          <cell r="A2751" t="str">
            <v>NM_022711</v>
          </cell>
          <cell r="B2751">
            <v>0</v>
          </cell>
          <cell r="C2751">
            <v>0</v>
          </cell>
          <cell r="D2751">
            <v>0</v>
          </cell>
          <cell r="E2751">
            <v>0</v>
          </cell>
          <cell r="F2751">
            <v>0</v>
          </cell>
        </row>
        <row r="2752">
          <cell r="A2752" t="str">
            <v>NM_001271236</v>
          </cell>
          <cell r="B2752">
            <v>0</v>
          </cell>
          <cell r="C2752">
            <v>0</v>
          </cell>
          <cell r="D2752">
            <v>0</v>
          </cell>
          <cell r="E2752">
            <v>0</v>
          </cell>
          <cell r="F2752">
            <v>0</v>
          </cell>
        </row>
        <row r="2753">
          <cell r="A2753" t="str">
            <v>NM_001024779</v>
          </cell>
          <cell r="B2753">
            <v>0.670018077795277</v>
          </cell>
          <cell r="C2753">
            <v>0.92763415282635697</v>
          </cell>
          <cell r="D2753">
            <v>1.93079975452667</v>
          </cell>
          <cell r="E2753">
            <v>0.72368259409635005</v>
          </cell>
          <cell r="F2753">
            <v>0.60631339183261501</v>
          </cell>
        </row>
        <row r="2754">
          <cell r="A2754" t="str">
            <v>NM_001142944</v>
          </cell>
          <cell r="B2754">
            <v>0</v>
          </cell>
          <cell r="C2754">
            <v>0</v>
          </cell>
          <cell r="D2754">
            <v>0</v>
          </cell>
          <cell r="E2754">
            <v>0</v>
          </cell>
          <cell r="F2754">
            <v>0</v>
          </cell>
        </row>
        <row r="2755">
          <cell r="A2755" t="str">
            <v>NM_001008958</v>
          </cell>
          <cell r="B2755">
            <v>0</v>
          </cell>
          <cell r="C2755">
            <v>0</v>
          </cell>
          <cell r="D2755">
            <v>0</v>
          </cell>
          <cell r="E2755">
            <v>0</v>
          </cell>
          <cell r="F2755">
            <v>0</v>
          </cell>
        </row>
        <row r="2756">
          <cell r="A2756" t="str">
            <v>NM_001134984</v>
          </cell>
          <cell r="B2756">
            <v>7.9255021457198802E-2</v>
          </cell>
          <cell r="C2756">
            <v>0</v>
          </cell>
          <cell r="D2756">
            <v>0</v>
          </cell>
          <cell r="E2756">
            <v>1.15942162260699</v>
          </cell>
          <cell r="F2756">
            <v>0.65305115328358798</v>
          </cell>
        </row>
        <row r="2757">
          <cell r="A2757" t="str">
            <v>NM_001014129</v>
          </cell>
          <cell r="B2757">
            <v>17.583760582275101</v>
          </cell>
          <cell r="C2757">
            <v>11.4364711044517</v>
          </cell>
          <cell r="D2757">
            <v>36.070776699729301</v>
          </cell>
          <cell r="E2757">
            <v>18.506799800304901</v>
          </cell>
          <cell r="F2757">
            <v>26.366838261565299</v>
          </cell>
        </row>
        <row r="2758">
          <cell r="A2758" t="str">
            <v>NM_001000021</v>
          </cell>
          <cell r="B2758">
            <v>0</v>
          </cell>
          <cell r="C2758">
            <v>0</v>
          </cell>
          <cell r="D2758">
            <v>0</v>
          </cell>
          <cell r="E2758">
            <v>0</v>
          </cell>
          <cell r="F2758">
            <v>0</v>
          </cell>
        </row>
        <row r="2759">
          <cell r="A2759" t="str">
            <v>NM_022629</v>
          </cell>
          <cell r="B2759">
            <v>0</v>
          </cell>
          <cell r="C2759">
            <v>0</v>
          </cell>
          <cell r="D2759">
            <v>0</v>
          </cell>
          <cell r="E2759">
            <v>1.3193915869457101E-2</v>
          </cell>
          <cell r="F2759">
            <v>0</v>
          </cell>
        </row>
        <row r="2760">
          <cell r="A2760" t="str">
            <v>NM_001024349</v>
          </cell>
          <cell r="B2760">
            <v>0</v>
          </cell>
          <cell r="C2760">
            <v>0</v>
          </cell>
          <cell r="D2760">
            <v>0</v>
          </cell>
          <cell r="E2760">
            <v>0</v>
          </cell>
          <cell r="F2760">
            <v>0</v>
          </cell>
        </row>
        <row r="2761">
          <cell r="A2761" t="str">
            <v>NM_001109216</v>
          </cell>
          <cell r="B2761">
            <v>0</v>
          </cell>
          <cell r="C2761">
            <v>0</v>
          </cell>
          <cell r="D2761">
            <v>0</v>
          </cell>
          <cell r="E2761">
            <v>0</v>
          </cell>
          <cell r="F2761">
            <v>2.31940672688483</v>
          </cell>
        </row>
        <row r="2762">
          <cell r="A2762" t="str">
            <v>NM_001108280</v>
          </cell>
          <cell r="B2762">
            <v>0</v>
          </cell>
          <cell r="C2762">
            <v>0</v>
          </cell>
          <cell r="D2762">
            <v>0</v>
          </cell>
          <cell r="E2762">
            <v>0</v>
          </cell>
          <cell r="F2762">
            <v>0</v>
          </cell>
        </row>
        <row r="2763">
          <cell r="A2763" t="str">
            <v>NM_001025750</v>
          </cell>
          <cell r="B2763">
            <v>6.6608643931091596</v>
          </cell>
          <cell r="C2763">
            <v>8.9862218023479592</v>
          </cell>
          <cell r="D2763">
            <v>1.48710724044373</v>
          </cell>
          <cell r="E2763">
            <v>3.0112815424602402</v>
          </cell>
          <cell r="F2763">
            <v>3.6441036660952102E-2</v>
          </cell>
        </row>
        <row r="2764">
          <cell r="A2764" t="str">
            <v>NM_001000646</v>
          </cell>
          <cell r="B2764">
            <v>0</v>
          </cell>
          <cell r="C2764">
            <v>0</v>
          </cell>
          <cell r="D2764">
            <v>0</v>
          </cell>
          <cell r="E2764">
            <v>0</v>
          </cell>
          <cell r="F2764">
            <v>0</v>
          </cell>
        </row>
        <row r="2765">
          <cell r="A2765" t="str">
            <v>NM_001108587</v>
          </cell>
          <cell r="B2765">
            <v>7.3523696372667402</v>
          </cell>
          <cell r="C2765">
            <v>1.8115385044732599</v>
          </cell>
          <cell r="D2765">
            <v>5.1732387991491198</v>
          </cell>
          <cell r="E2765">
            <v>5.2634289563651597</v>
          </cell>
          <cell r="F2765">
            <v>10.835629312033999</v>
          </cell>
        </row>
        <row r="2766">
          <cell r="A2766" t="str">
            <v>NM_012909</v>
          </cell>
          <cell r="B2766">
            <v>5.8793567974440997</v>
          </cell>
          <cell r="C2766">
            <v>6.3638849217080795E-2</v>
          </cell>
          <cell r="D2766">
            <v>1.9053117658574401</v>
          </cell>
          <cell r="E2766">
            <v>0.34074516392660098</v>
          </cell>
          <cell r="F2766">
            <v>4.1558332256325698</v>
          </cell>
        </row>
        <row r="2767">
          <cell r="A2767" t="str">
            <v>NM_012502</v>
          </cell>
          <cell r="B2767">
            <v>0</v>
          </cell>
          <cell r="C2767">
            <v>0.32598832073687001</v>
          </cell>
          <cell r="D2767">
            <v>0</v>
          </cell>
          <cell r="E2767">
            <v>0</v>
          </cell>
          <cell r="F2767">
            <v>0</v>
          </cell>
        </row>
        <row r="2768">
          <cell r="A2768" t="str">
            <v>NM_001127599</v>
          </cell>
          <cell r="B2768">
            <v>3.0186158981873099</v>
          </cell>
          <cell r="C2768">
            <v>4.4328400056631301</v>
          </cell>
          <cell r="D2768">
            <v>2.2598807356697899</v>
          </cell>
          <cell r="E2768">
            <v>3.41033333679683</v>
          </cell>
          <cell r="F2768">
            <v>2.2732270195528899</v>
          </cell>
        </row>
        <row r="2769">
          <cell r="A2769" t="str">
            <v>NM_001105890</v>
          </cell>
          <cell r="B2769">
            <v>1.61929471195313</v>
          </cell>
          <cell r="C2769">
            <v>0</v>
          </cell>
          <cell r="D2769">
            <v>0</v>
          </cell>
          <cell r="E2769">
            <v>0</v>
          </cell>
          <cell r="F2769">
            <v>0</v>
          </cell>
        </row>
        <row r="2770">
          <cell r="A2770" t="str">
            <v>NM_053481</v>
          </cell>
          <cell r="B2770">
            <v>2.3704961281750401E-2</v>
          </cell>
          <cell r="C2770">
            <v>0</v>
          </cell>
          <cell r="D2770">
            <v>0</v>
          </cell>
          <cell r="E2770">
            <v>0</v>
          </cell>
          <cell r="F2770">
            <v>0</v>
          </cell>
        </row>
        <row r="2771">
          <cell r="A2771" t="str">
            <v>NM_053606</v>
          </cell>
          <cell r="B2771">
            <v>71.830868636487395</v>
          </cell>
          <cell r="C2771">
            <v>109.303311477325</v>
          </cell>
          <cell r="D2771">
            <v>114.303353171342</v>
          </cell>
          <cell r="E2771">
            <v>78.020303090836606</v>
          </cell>
          <cell r="F2771">
            <v>87.225814185047795</v>
          </cell>
        </row>
        <row r="2772">
          <cell r="A2772" t="str">
            <v>NM_001109200</v>
          </cell>
          <cell r="B2772">
            <v>0</v>
          </cell>
          <cell r="C2772">
            <v>7.8011796195156996E-2</v>
          </cell>
          <cell r="D2772">
            <v>0</v>
          </cell>
          <cell r="E2772">
            <v>1.18034801201373</v>
          </cell>
          <cell r="F2772">
            <v>1.50946237962848E-2</v>
          </cell>
        </row>
        <row r="2773">
          <cell r="A2773" t="str">
            <v>NM_214822</v>
          </cell>
          <cell r="B2773">
            <v>0</v>
          </cell>
          <cell r="C2773">
            <v>0</v>
          </cell>
          <cell r="D2773">
            <v>0</v>
          </cell>
          <cell r="E2773">
            <v>0</v>
          </cell>
          <cell r="F2773">
            <v>0</v>
          </cell>
        </row>
        <row r="2774">
          <cell r="A2774" t="str">
            <v>NM_053508</v>
          </cell>
          <cell r="B2774">
            <v>2.6685812821867598</v>
          </cell>
          <cell r="C2774">
            <v>0</v>
          </cell>
          <cell r="D2774">
            <v>0</v>
          </cell>
          <cell r="E2774">
            <v>2.1061111586911698</v>
          </cell>
          <cell r="F2774">
            <v>0.66786639832076</v>
          </cell>
        </row>
        <row r="2775">
          <cell r="A2775" t="str">
            <v>NM_001271334</v>
          </cell>
          <cell r="B2775">
            <v>0</v>
          </cell>
          <cell r="C2775">
            <v>0</v>
          </cell>
          <cell r="D2775">
            <v>0</v>
          </cell>
          <cell r="E2775">
            <v>0</v>
          </cell>
          <cell r="F2775">
            <v>0</v>
          </cell>
        </row>
        <row r="2776">
          <cell r="A2776" t="str">
            <v>NM_001109453</v>
          </cell>
          <cell r="B2776">
            <v>0</v>
          </cell>
          <cell r="C2776">
            <v>0</v>
          </cell>
          <cell r="D2776">
            <v>0</v>
          </cell>
          <cell r="E2776">
            <v>1.00993683405846</v>
          </cell>
          <cell r="F2776">
            <v>9.12407514820016E-2</v>
          </cell>
        </row>
        <row r="2777">
          <cell r="A2777" t="str">
            <v>NM_001014244</v>
          </cell>
          <cell r="B2777">
            <v>47.745430864210299</v>
          </cell>
          <cell r="C2777">
            <v>57.467242855294998</v>
          </cell>
          <cell r="D2777">
            <v>54.090543323818999</v>
          </cell>
          <cell r="E2777">
            <v>52.556410781420396</v>
          </cell>
          <cell r="F2777">
            <v>57.0750696301563</v>
          </cell>
        </row>
        <row r="2778">
          <cell r="A2778" t="str">
            <v>NM_001000038</v>
          </cell>
          <cell r="B2778">
            <v>0</v>
          </cell>
          <cell r="C2778">
            <v>0</v>
          </cell>
          <cell r="D2778">
            <v>0</v>
          </cell>
          <cell r="E2778">
            <v>0</v>
          </cell>
          <cell r="F2778">
            <v>0</v>
          </cell>
        </row>
        <row r="2779">
          <cell r="A2779" t="str">
            <v>NM_001109421</v>
          </cell>
          <cell r="B2779">
            <v>4.5269474582785699E-2</v>
          </cell>
          <cell r="C2779">
            <v>0</v>
          </cell>
          <cell r="D2779">
            <v>0</v>
          </cell>
          <cell r="E2779">
            <v>1.4761820707209701</v>
          </cell>
          <cell r="F2779">
            <v>0.65277560427376302</v>
          </cell>
        </row>
        <row r="2780">
          <cell r="A2780" t="str">
            <v>NM_001164043</v>
          </cell>
          <cell r="B2780">
            <v>16.419773237618401</v>
          </cell>
          <cell r="C2780">
            <v>29.485177439316001</v>
          </cell>
          <cell r="D2780">
            <v>19.1932284007957</v>
          </cell>
          <cell r="E2780">
            <v>19.189810639230501</v>
          </cell>
          <cell r="F2780">
            <v>24.712840624763899</v>
          </cell>
        </row>
        <row r="2781">
          <cell r="A2781" t="str">
            <v>NM_053686</v>
          </cell>
          <cell r="B2781">
            <v>0</v>
          </cell>
          <cell r="C2781">
            <v>0</v>
          </cell>
          <cell r="D2781">
            <v>0</v>
          </cell>
          <cell r="E2781">
            <v>0.179529876569192</v>
          </cell>
          <cell r="F2781">
            <v>0</v>
          </cell>
        </row>
        <row r="2782">
          <cell r="A2782" t="str">
            <v>NM_001115021</v>
          </cell>
          <cell r="B2782">
            <v>0</v>
          </cell>
          <cell r="C2782">
            <v>0</v>
          </cell>
          <cell r="D2782">
            <v>0</v>
          </cell>
          <cell r="E2782">
            <v>0</v>
          </cell>
          <cell r="F2782">
            <v>0</v>
          </cell>
        </row>
        <row r="2783">
          <cell r="A2783" t="str">
            <v>NM_001001000</v>
          </cell>
          <cell r="B2783">
            <v>0</v>
          </cell>
          <cell r="C2783">
            <v>0</v>
          </cell>
          <cell r="D2783">
            <v>0</v>
          </cell>
          <cell r="E2783">
            <v>0</v>
          </cell>
          <cell r="F2783">
            <v>0</v>
          </cell>
        </row>
        <row r="2784">
          <cell r="A2784" t="str">
            <v>NM_001077642</v>
          </cell>
          <cell r="B2784">
            <v>9.8615619795476306</v>
          </cell>
          <cell r="C2784">
            <v>5.3197505094038797E-2</v>
          </cell>
          <cell r="D2784">
            <v>4.9823039684740102</v>
          </cell>
          <cell r="E2784">
            <v>3.3813083170501201</v>
          </cell>
          <cell r="F2784">
            <v>4.3540523688655401</v>
          </cell>
        </row>
        <row r="2785">
          <cell r="A2785" t="str">
            <v>NM_001034959</v>
          </cell>
          <cell r="B2785">
            <v>34.856009855295099</v>
          </cell>
          <cell r="C2785">
            <v>18.7291613996554</v>
          </cell>
          <cell r="D2785">
            <v>65.134899491604997</v>
          </cell>
          <cell r="E2785">
            <v>17.621177899318798</v>
          </cell>
          <cell r="F2785">
            <v>37.223961917746401</v>
          </cell>
        </row>
        <row r="2786">
          <cell r="A2786" t="str">
            <v>NM_001037534</v>
          </cell>
          <cell r="B2786">
            <v>0</v>
          </cell>
          <cell r="C2786">
            <v>0</v>
          </cell>
          <cell r="D2786">
            <v>0</v>
          </cell>
          <cell r="E2786">
            <v>0</v>
          </cell>
          <cell r="F2786">
            <v>0</v>
          </cell>
        </row>
        <row r="2787">
          <cell r="A2787" t="str">
            <v>NM_001014121</v>
          </cell>
          <cell r="B2787">
            <v>3.9365768514177599</v>
          </cell>
          <cell r="C2787">
            <v>9.1494931660124692</v>
          </cell>
          <cell r="D2787">
            <v>3.5310711453934598</v>
          </cell>
          <cell r="E2787">
            <v>5.0380505858647098</v>
          </cell>
          <cell r="F2787">
            <v>3.7107397271801901</v>
          </cell>
        </row>
        <row r="2788">
          <cell r="A2788" t="str">
            <v>NM_001033959</v>
          </cell>
          <cell r="B2788">
            <v>0</v>
          </cell>
          <cell r="C2788">
            <v>0</v>
          </cell>
          <cell r="D2788">
            <v>0</v>
          </cell>
          <cell r="E2788">
            <v>0</v>
          </cell>
          <cell r="F2788">
            <v>0</v>
          </cell>
        </row>
        <row r="2789">
          <cell r="A2789" t="str">
            <v>NM_001108802</v>
          </cell>
          <cell r="B2789">
            <v>1.2231924338882001</v>
          </cell>
          <cell r="C2789">
            <v>3.5895700696480199</v>
          </cell>
          <cell r="D2789">
            <v>2.2434884591984199</v>
          </cell>
          <cell r="E2789">
            <v>0.97127870890075796</v>
          </cell>
          <cell r="F2789">
            <v>6.7385605687195103</v>
          </cell>
        </row>
        <row r="2790">
          <cell r="A2790" t="str">
            <v>NM_001030028</v>
          </cell>
          <cell r="B2790">
            <v>4.3352511615071796</v>
          </cell>
          <cell r="C2790">
            <v>1.5395207679029601</v>
          </cell>
          <cell r="D2790">
            <v>1.12024294330039</v>
          </cell>
          <cell r="E2790">
            <v>4.3351809376851396</v>
          </cell>
          <cell r="F2790">
            <v>14.671153150717901</v>
          </cell>
        </row>
        <row r="2791">
          <cell r="A2791" t="str">
            <v>NM_199266</v>
          </cell>
          <cell r="B2791">
            <v>0</v>
          </cell>
          <cell r="C2791">
            <v>0</v>
          </cell>
          <cell r="D2791">
            <v>0</v>
          </cell>
          <cell r="E2791">
            <v>0</v>
          </cell>
          <cell r="F2791">
            <v>0</v>
          </cell>
        </row>
        <row r="2792">
          <cell r="A2792" t="str">
            <v>NM_001108216</v>
          </cell>
          <cell r="B2792">
            <v>1.1670953232549399</v>
          </cell>
          <cell r="C2792">
            <v>1.1840667735160799</v>
          </cell>
          <cell r="D2792">
            <v>5.9262066651123799</v>
          </cell>
          <cell r="E2792">
            <v>0.80602361306465098</v>
          </cell>
          <cell r="F2792">
            <v>14.3326594946992</v>
          </cell>
        </row>
        <row r="2793">
          <cell r="A2793" t="str">
            <v>NM_031768</v>
          </cell>
          <cell r="B2793">
            <v>1.57945594872273</v>
          </cell>
          <cell r="C2793">
            <v>1.4262190164666799</v>
          </cell>
          <cell r="D2793">
            <v>0.27258349475670601</v>
          </cell>
          <cell r="E2793">
            <v>1.57820045944176</v>
          </cell>
          <cell r="F2793">
            <v>1.5916442202971399</v>
          </cell>
        </row>
        <row r="2794">
          <cell r="A2794" t="str">
            <v>NM_001109675</v>
          </cell>
          <cell r="B2794">
            <v>0</v>
          </cell>
          <cell r="C2794">
            <v>0</v>
          </cell>
          <cell r="D2794">
            <v>0</v>
          </cell>
          <cell r="E2794">
            <v>0</v>
          </cell>
          <cell r="F2794">
            <v>0</v>
          </cell>
        </row>
        <row r="2795">
          <cell r="A2795" t="str">
            <v>NM_001014169</v>
          </cell>
          <cell r="B2795">
            <v>0</v>
          </cell>
          <cell r="C2795">
            <v>0</v>
          </cell>
          <cell r="D2795">
            <v>0</v>
          </cell>
          <cell r="E2795">
            <v>0</v>
          </cell>
          <cell r="F2795">
            <v>0</v>
          </cell>
        </row>
        <row r="2796">
          <cell r="A2796" t="str">
            <v>NM_022190</v>
          </cell>
          <cell r="B2796">
            <v>0</v>
          </cell>
          <cell r="C2796">
            <v>0</v>
          </cell>
          <cell r="D2796">
            <v>0</v>
          </cell>
          <cell r="E2796">
            <v>3.0967758135577301E-2</v>
          </cell>
          <cell r="F2796">
            <v>2.3825792002896899</v>
          </cell>
        </row>
        <row r="2797">
          <cell r="A2797" t="str">
            <v>NM_001270593</v>
          </cell>
          <cell r="B2797">
            <v>171.153125149294</v>
          </cell>
          <cell r="C2797">
            <v>337.096971887606</v>
          </cell>
          <cell r="D2797">
            <v>268.79964578110901</v>
          </cell>
          <cell r="E2797">
            <v>204.50652012805801</v>
          </cell>
          <cell r="F2797">
            <v>320.26050903820101</v>
          </cell>
        </row>
        <row r="2798">
          <cell r="A2798" t="str">
            <v>NM_001108183</v>
          </cell>
          <cell r="B2798">
            <v>87.777622717190496</v>
          </cell>
          <cell r="C2798">
            <v>217.03031576372101</v>
          </cell>
          <cell r="D2798">
            <v>89.739320466918201</v>
          </cell>
          <cell r="E2798">
            <v>59.446383129409803</v>
          </cell>
          <cell r="F2798">
            <v>253.10906596447401</v>
          </cell>
        </row>
        <row r="2799">
          <cell r="A2799" t="str">
            <v>NM_001107667</v>
          </cell>
          <cell r="B2799">
            <v>0.78459862723374596</v>
          </cell>
          <cell r="C2799">
            <v>1.14988135525556E-2</v>
          </cell>
          <cell r="D2799">
            <v>1.7654773592577801E-2</v>
          </cell>
          <cell r="E2799">
            <v>1.6405095719652401</v>
          </cell>
          <cell r="F2799">
            <v>1.7999629668107899</v>
          </cell>
        </row>
        <row r="2800">
          <cell r="A2800" t="str">
            <v>NM_001177816</v>
          </cell>
          <cell r="B2800">
            <v>0</v>
          </cell>
          <cell r="C2800">
            <v>2.5324924032795001E-2</v>
          </cell>
          <cell r="D2800">
            <v>0</v>
          </cell>
          <cell r="E2800">
            <v>0</v>
          </cell>
          <cell r="F2800">
            <v>6.37020662855525E-2</v>
          </cell>
        </row>
        <row r="2801">
          <cell r="A2801" t="str">
            <v>NM_212517</v>
          </cell>
          <cell r="B2801">
            <v>64.815837601315707</v>
          </cell>
          <cell r="C2801">
            <v>125.92915496136099</v>
          </cell>
          <cell r="D2801">
            <v>162.1713277664</v>
          </cell>
          <cell r="E2801">
            <v>114.797540248974</v>
          </cell>
          <cell r="F2801">
            <v>138.514323597497</v>
          </cell>
        </row>
        <row r="2802">
          <cell r="A2802" t="str">
            <v>NM_001100563</v>
          </cell>
          <cell r="B2802">
            <v>11.1985523311753</v>
          </cell>
          <cell r="C2802">
            <v>14.2424621613442</v>
          </cell>
          <cell r="D2802">
            <v>5.7317447400912798</v>
          </cell>
          <cell r="E2802">
            <v>9.8150219369476108</v>
          </cell>
          <cell r="F2802">
            <v>5.4663011029142803</v>
          </cell>
        </row>
        <row r="2803">
          <cell r="A2803" t="str">
            <v>NM_030860</v>
          </cell>
          <cell r="B2803">
            <v>9.4429530678310591</v>
          </cell>
          <cell r="C2803">
            <v>18.3683026174883</v>
          </cell>
          <cell r="D2803">
            <v>16.179786101843</v>
          </cell>
          <cell r="E2803">
            <v>17.5548866458617</v>
          </cell>
          <cell r="F2803">
            <v>23.157095559755799</v>
          </cell>
        </row>
        <row r="2804">
          <cell r="A2804" t="str">
            <v>NM_001135872</v>
          </cell>
          <cell r="B2804">
            <v>3.07710421740697</v>
          </cell>
          <cell r="C2804">
            <v>0.457421508000874</v>
          </cell>
          <cell r="D2804">
            <v>1.50702927540406</v>
          </cell>
          <cell r="E2804">
            <v>0.82216034497304202</v>
          </cell>
          <cell r="F2804">
            <v>0.59189189411918697</v>
          </cell>
        </row>
        <row r="2805">
          <cell r="A2805" t="str">
            <v>NM_001013230</v>
          </cell>
          <cell r="B2805">
            <v>8.8239664576327801</v>
          </cell>
          <cell r="C2805">
            <v>1.34977647593576</v>
          </cell>
          <cell r="D2805">
            <v>4.5101547301708598</v>
          </cell>
          <cell r="E2805">
            <v>2.1964788470672501</v>
          </cell>
          <cell r="F2805">
            <v>7.0580747468625997</v>
          </cell>
        </row>
        <row r="2806">
          <cell r="A2806" t="str">
            <v>NM_001013987</v>
          </cell>
          <cell r="B2806">
            <v>8.8696825824149403</v>
          </cell>
          <cell r="C2806">
            <v>1.78990583967088</v>
          </cell>
          <cell r="D2806">
            <v>5.2769503724450102</v>
          </cell>
          <cell r="E2806">
            <v>3.58503354765049</v>
          </cell>
          <cell r="F2806">
            <v>3.37551425789237</v>
          </cell>
        </row>
        <row r="2807">
          <cell r="A2807" t="str">
            <v>NM_023987</v>
          </cell>
          <cell r="B2807">
            <v>10.583382388113201</v>
          </cell>
          <cell r="C2807">
            <v>16.661710562245599</v>
          </cell>
          <cell r="D2807">
            <v>4.0204711929848802</v>
          </cell>
          <cell r="E2807">
            <v>5.9549413837575997</v>
          </cell>
          <cell r="F2807">
            <v>12.4917928932182</v>
          </cell>
        </row>
        <row r="2808">
          <cell r="A2808" t="str">
            <v>NM_001134549</v>
          </cell>
          <cell r="B2808">
            <v>7.6014587766400901</v>
          </cell>
          <cell r="C2808">
            <v>3.0334658261901799</v>
          </cell>
          <cell r="D2808">
            <v>5.4327533659026201</v>
          </cell>
          <cell r="E2808">
            <v>7.8053070852237703</v>
          </cell>
          <cell r="F2808">
            <v>1.84672787865822</v>
          </cell>
        </row>
        <row r="2809">
          <cell r="A2809" t="str">
            <v>NM_001080151</v>
          </cell>
          <cell r="B2809">
            <v>10.6057786924222</v>
          </cell>
          <cell r="C2809">
            <v>14.852816896199</v>
          </cell>
          <cell r="D2809">
            <v>9.5663872757981405</v>
          </cell>
          <cell r="E2809">
            <v>4.2249569741672302</v>
          </cell>
          <cell r="F2809">
            <v>7.0784733537910496</v>
          </cell>
        </row>
        <row r="2810">
          <cell r="A2810" t="str">
            <v>NM_021661</v>
          </cell>
          <cell r="B2810">
            <v>14.825686235416599</v>
          </cell>
          <cell r="C2810">
            <v>24.1862127756362</v>
          </cell>
          <cell r="D2810">
            <v>24.006108736107901</v>
          </cell>
          <cell r="E2810">
            <v>5.7960164903420504</v>
          </cell>
          <cell r="F2810">
            <v>8.3619003427443204</v>
          </cell>
        </row>
        <row r="2811">
          <cell r="A2811" t="str">
            <v>NM_001030037</v>
          </cell>
          <cell r="B2811">
            <v>91.153523514825494</v>
          </cell>
          <cell r="C2811">
            <v>70.995010120135603</v>
          </cell>
          <cell r="D2811">
            <v>95.260607832651701</v>
          </cell>
          <cell r="E2811">
            <v>58.280024670676397</v>
          </cell>
          <cell r="F2811">
            <v>82.635251099370805</v>
          </cell>
        </row>
        <row r="2812">
          <cell r="A2812" t="str">
            <v>NM_024133</v>
          </cell>
          <cell r="B2812">
            <v>3.5376419829822798</v>
          </cell>
          <cell r="C2812">
            <v>2.0369898095616401</v>
          </cell>
          <cell r="D2812">
            <v>0</v>
          </cell>
          <cell r="E2812">
            <v>1.2755215424919799E-2</v>
          </cell>
          <cell r="F2812">
            <v>1.1359814859078301</v>
          </cell>
        </row>
        <row r="2813">
          <cell r="A2813" t="str">
            <v>NM_012684</v>
          </cell>
          <cell r="B2813">
            <v>0</v>
          </cell>
          <cell r="C2813">
            <v>0</v>
          </cell>
          <cell r="D2813">
            <v>0</v>
          </cell>
          <cell r="E2813">
            <v>0</v>
          </cell>
          <cell r="F2813">
            <v>0</v>
          </cell>
        </row>
        <row r="2814">
          <cell r="A2814" t="str">
            <v>NM_001000229</v>
          </cell>
          <cell r="B2814">
            <v>0</v>
          </cell>
          <cell r="C2814">
            <v>0</v>
          </cell>
          <cell r="D2814">
            <v>0</v>
          </cell>
          <cell r="E2814">
            <v>0</v>
          </cell>
          <cell r="F2814">
            <v>0</v>
          </cell>
        </row>
        <row r="2815">
          <cell r="A2815" t="str">
            <v>NM_001000550</v>
          </cell>
          <cell r="B2815">
            <v>0</v>
          </cell>
          <cell r="C2815">
            <v>0</v>
          </cell>
          <cell r="D2815">
            <v>0</v>
          </cell>
          <cell r="E2815">
            <v>0</v>
          </cell>
          <cell r="F2815">
            <v>0</v>
          </cell>
        </row>
        <row r="2816">
          <cell r="A2816" t="str">
            <v>NM_001107103</v>
          </cell>
          <cell r="B2816">
            <v>0</v>
          </cell>
          <cell r="C2816">
            <v>0.48847068813032701</v>
          </cell>
          <cell r="D2816">
            <v>2.5315660871613899E-2</v>
          </cell>
          <cell r="E2816">
            <v>5.9806051833658003E-2</v>
          </cell>
          <cell r="F2816">
            <v>1.5648804923166399</v>
          </cell>
        </row>
        <row r="2817">
          <cell r="A2817" t="str">
            <v>NM_012892</v>
          </cell>
          <cell r="B2817">
            <v>12.269044406774199</v>
          </cell>
          <cell r="C2817">
            <v>14.679394364640601</v>
          </cell>
          <cell r="D2817">
            <v>11.4466540638407</v>
          </cell>
          <cell r="E2817">
            <v>3.0629108764872002</v>
          </cell>
          <cell r="F2817">
            <v>12.2141285299146</v>
          </cell>
        </row>
        <row r="2818">
          <cell r="A2818" t="str">
            <v>NM_053523</v>
          </cell>
          <cell r="B2818">
            <v>155.46085325002201</v>
          </cell>
          <cell r="C2818">
            <v>189.10399720463201</v>
          </cell>
          <cell r="D2818">
            <v>115.77660773792201</v>
          </cell>
          <cell r="E2818">
            <v>68.996240739149002</v>
          </cell>
          <cell r="F2818">
            <v>206.17915690027499</v>
          </cell>
        </row>
        <row r="2819">
          <cell r="A2819" t="str">
            <v>NM_181087</v>
          </cell>
          <cell r="B2819">
            <v>20.076822898543298</v>
          </cell>
          <cell r="C2819">
            <v>10.9902431976455</v>
          </cell>
          <cell r="D2819">
            <v>31.499015213334101</v>
          </cell>
          <cell r="E2819">
            <v>6.6822383718157203</v>
          </cell>
          <cell r="F2819">
            <v>5.2449732952170196</v>
          </cell>
        </row>
        <row r="2820">
          <cell r="A2820" t="str">
            <v>NM_017174</v>
          </cell>
          <cell r="B2820">
            <v>0</v>
          </cell>
          <cell r="C2820">
            <v>0</v>
          </cell>
          <cell r="D2820">
            <v>0</v>
          </cell>
          <cell r="E2820">
            <v>0</v>
          </cell>
          <cell r="F2820">
            <v>0</v>
          </cell>
        </row>
        <row r="2821">
          <cell r="A2821" t="str">
            <v>NM_012975</v>
          </cell>
          <cell r="B2821">
            <v>0</v>
          </cell>
          <cell r="C2821">
            <v>0.14792550774246299</v>
          </cell>
          <cell r="D2821">
            <v>0</v>
          </cell>
          <cell r="E2821">
            <v>0</v>
          </cell>
          <cell r="F2821">
            <v>0</v>
          </cell>
        </row>
        <row r="2822">
          <cell r="A2822" t="str">
            <v>NM_001109446</v>
          </cell>
          <cell r="B2822">
            <v>22.240371798922201</v>
          </cell>
          <cell r="C2822">
            <v>43.6709005619308</v>
          </cell>
          <cell r="D2822">
            <v>25.816814445554801</v>
          </cell>
          <cell r="E2822">
            <v>30.171564359876001</v>
          </cell>
          <cell r="F2822">
            <v>11.4052277193433</v>
          </cell>
        </row>
        <row r="2823">
          <cell r="A2823" t="str">
            <v>NM_133394</v>
          </cell>
          <cell r="B2823">
            <v>2.7633048004976501</v>
          </cell>
          <cell r="C2823">
            <v>10.840962952906899</v>
          </cell>
          <cell r="D2823">
            <v>27.224106524172001</v>
          </cell>
          <cell r="E2823">
            <v>8.7824543893596001</v>
          </cell>
          <cell r="F2823">
            <v>34.863875806379497</v>
          </cell>
        </row>
        <row r="2824">
          <cell r="A2824" t="str">
            <v>NM_153725</v>
          </cell>
          <cell r="B2824">
            <v>0</v>
          </cell>
          <cell r="C2824">
            <v>0</v>
          </cell>
          <cell r="D2824">
            <v>0</v>
          </cell>
          <cell r="E2824">
            <v>0</v>
          </cell>
          <cell r="F2824">
            <v>0</v>
          </cell>
        </row>
        <row r="2825">
          <cell r="A2825" t="str">
            <v>NM_031589</v>
          </cell>
          <cell r="B2825">
            <v>56.804316910660603</v>
          </cell>
          <cell r="C2825">
            <v>77.676806578636501</v>
          </cell>
          <cell r="D2825">
            <v>31.0425580697068</v>
          </cell>
          <cell r="E2825">
            <v>41.8442150491367</v>
          </cell>
          <cell r="F2825">
            <v>87.165272549821495</v>
          </cell>
        </row>
        <row r="2826">
          <cell r="A2826" t="str">
            <v>NM_053478</v>
          </cell>
          <cell r="B2826">
            <v>0</v>
          </cell>
          <cell r="C2826">
            <v>0</v>
          </cell>
          <cell r="D2826">
            <v>0.15707528442955099</v>
          </cell>
          <cell r="E2826">
            <v>0.26075661964747898</v>
          </cell>
          <cell r="F2826">
            <v>3.2100387636244802E-3</v>
          </cell>
        </row>
        <row r="2827">
          <cell r="A2827" t="str">
            <v>NM_130432</v>
          </cell>
          <cell r="B2827">
            <v>0.64850492481384303</v>
          </cell>
          <cell r="C2827">
            <v>0.78937714733653197</v>
          </cell>
          <cell r="D2827">
            <v>2.5338797524925001</v>
          </cell>
          <cell r="E2827">
            <v>1.73627594417107</v>
          </cell>
          <cell r="F2827">
            <v>0.716932587624171</v>
          </cell>
        </row>
        <row r="2828">
          <cell r="A2828" t="str">
            <v>NM_001106186</v>
          </cell>
          <cell r="B2828">
            <v>5.6721785981737902</v>
          </cell>
          <cell r="C2828">
            <v>1.7050952297119799</v>
          </cell>
          <cell r="D2828">
            <v>5.9454783521708796</v>
          </cell>
          <cell r="E2828">
            <v>2.7357784912871801</v>
          </cell>
          <cell r="F2828">
            <v>1.60972701740063</v>
          </cell>
        </row>
        <row r="2829">
          <cell r="A2829" t="str">
            <v>NM_001289820</v>
          </cell>
          <cell r="B2829">
            <v>0</v>
          </cell>
          <cell r="C2829">
            <v>2.0310890147929798E-2</v>
          </cell>
          <cell r="D2829">
            <v>0</v>
          </cell>
          <cell r="E2829">
            <v>0</v>
          </cell>
          <cell r="F2829">
            <v>0</v>
          </cell>
        </row>
        <row r="2830">
          <cell r="A2830" t="str">
            <v>NM_001115028</v>
          </cell>
          <cell r="B2830">
            <v>2.2070512233064301</v>
          </cell>
          <cell r="C2830">
            <v>2.1500443733553899E-2</v>
          </cell>
          <cell r="D2830">
            <v>1.1883901519712501</v>
          </cell>
          <cell r="E2830">
            <v>0</v>
          </cell>
          <cell r="F2830">
            <v>3.0618735668678401</v>
          </cell>
        </row>
        <row r="2831">
          <cell r="A2831" t="str">
            <v>NM_001101018</v>
          </cell>
          <cell r="B2831">
            <v>0</v>
          </cell>
          <cell r="C2831">
            <v>0</v>
          </cell>
          <cell r="D2831">
            <v>0</v>
          </cell>
          <cell r="E2831">
            <v>0</v>
          </cell>
          <cell r="F2831">
            <v>0</v>
          </cell>
        </row>
        <row r="2832">
          <cell r="A2832" t="str">
            <v>NM_001014251</v>
          </cell>
          <cell r="B2832">
            <v>0</v>
          </cell>
          <cell r="C2832">
            <v>0</v>
          </cell>
          <cell r="D2832">
            <v>0</v>
          </cell>
          <cell r="E2832">
            <v>0</v>
          </cell>
          <cell r="F2832">
            <v>0</v>
          </cell>
        </row>
        <row r="2833">
          <cell r="A2833" t="str">
            <v>NM_182673</v>
          </cell>
          <cell r="B2833">
            <v>2.5602551248985299</v>
          </cell>
          <cell r="C2833">
            <v>3.32262827503786</v>
          </cell>
          <cell r="D2833">
            <v>4.8291841857612301</v>
          </cell>
          <cell r="E2833">
            <v>1.1664181847285999</v>
          </cell>
          <cell r="F2833">
            <v>0.77864052901311598</v>
          </cell>
        </row>
        <row r="2834">
          <cell r="A2834" t="str">
            <v>NM_001014779</v>
          </cell>
          <cell r="B2834">
            <v>0</v>
          </cell>
          <cell r="C2834">
            <v>0</v>
          </cell>
          <cell r="D2834">
            <v>1.34199902377269E-2</v>
          </cell>
          <cell r="E2834">
            <v>0</v>
          </cell>
          <cell r="F2834">
            <v>0.84731095505546605</v>
          </cell>
        </row>
        <row r="2835">
          <cell r="A2835" t="str">
            <v>NM_031794</v>
          </cell>
          <cell r="B2835">
            <v>101.55264833385</v>
          </cell>
          <cell r="C2835">
            <v>85.327335851431997</v>
          </cell>
          <cell r="D2835">
            <v>82.570538035904903</v>
          </cell>
          <cell r="E2835">
            <v>87.652203135777995</v>
          </cell>
          <cell r="F2835">
            <v>61.9147674298856</v>
          </cell>
        </row>
        <row r="2836">
          <cell r="A2836" t="str">
            <v>NM_001025053</v>
          </cell>
          <cell r="B2836">
            <v>0.45685442412883098</v>
          </cell>
          <cell r="C2836">
            <v>1.0253813145703301</v>
          </cell>
          <cell r="D2836">
            <v>1.9615381965806999</v>
          </cell>
          <cell r="E2836">
            <v>1.1520429386642299</v>
          </cell>
          <cell r="F2836">
            <v>0.82443032764472202</v>
          </cell>
        </row>
        <row r="2837">
          <cell r="A2837" t="str">
            <v>NM_001014215</v>
          </cell>
          <cell r="B2837">
            <v>0</v>
          </cell>
          <cell r="C2837">
            <v>0</v>
          </cell>
          <cell r="D2837">
            <v>3.6344465967560802E-2</v>
          </cell>
          <cell r="E2837">
            <v>2.6248826294342198</v>
          </cell>
          <cell r="F2837">
            <v>6.8704067063185903E-3</v>
          </cell>
        </row>
        <row r="2838">
          <cell r="A2838" t="str">
            <v>NM_001271111</v>
          </cell>
          <cell r="B2838">
            <v>0</v>
          </cell>
          <cell r="C2838">
            <v>0</v>
          </cell>
          <cell r="D2838">
            <v>0</v>
          </cell>
          <cell r="E2838">
            <v>0</v>
          </cell>
          <cell r="F2838">
            <v>0</v>
          </cell>
        </row>
        <row r="2839">
          <cell r="A2839" t="str">
            <v>NM_001191820</v>
          </cell>
          <cell r="B2839">
            <v>11.8368080182286</v>
          </cell>
          <cell r="C2839">
            <v>10.1844171782103</v>
          </cell>
          <cell r="D2839">
            <v>5.8300925358682703</v>
          </cell>
          <cell r="E2839">
            <v>15.561167296745801</v>
          </cell>
          <cell r="F2839">
            <v>8.4778650101978705</v>
          </cell>
        </row>
        <row r="2840">
          <cell r="A2840" t="str">
            <v>NM_017200</v>
          </cell>
          <cell r="B2840">
            <v>47.163216807271297</v>
          </cell>
          <cell r="C2840">
            <v>68.624238739625397</v>
          </cell>
          <cell r="D2840">
            <v>45.2256738437735</v>
          </cell>
          <cell r="E2840">
            <v>42.3383605288845</v>
          </cell>
          <cell r="F2840">
            <v>30.3030869324915</v>
          </cell>
        </row>
        <row r="2841">
          <cell r="A2841" t="str">
            <v>NM_022866</v>
          </cell>
          <cell r="B2841">
            <v>1.68428029452437E-2</v>
          </cell>
          <cell r="C2841">
            <v>0</v>
          </cell>
          <cell r="D2841">
            <v>0</v>
          </cell>
          <cell r="E2841">
            <v>0</v>
          </cell>
          <cell r="F2841">
            <v>0.55590110852701302</v>
          </cell>
        </row>
        <row r="2842">
          <cell r="A2842" t="str">
            <v>NM_134458</v>
          </cell>
          <cell r="B2842">
            <v>3.7765606475943199</v>
          </cell>
          <cell r="C2842">
            <v>1.9011724370507599</v>
          </cell>
          <cell r="D2842">
            <v>10.348272568225299</v>
          </cell>
          <cell r="E2842">
            <v>7.0830323504920196</v>
          </cell>
          <cell r="F2842">
            <v>13.4492663299732</v>
          </cell>
        </row>
        <row r="2843">
          <cell r="A2843" t="str">
            <v>NM_001033887</v>
          </cell>
          <cell r="B2843">
            <v>8.73888676669951</v>
          </cell>
          <cell r="C2843">
            <v>8.5912834721577802</v>
          </cell>
          <cell r="D2843">
            <v>6.7178609744390103</v>
          </cell>
          <cell r="E2843">
            <v>6.6502300135888701</v>
          </cell>
          <cell r="F2843">
            <v>10.736169519168399</v>
          </cell>
        </row>
        <row r="2844">
          <cell r="A2844" t="str">
            <v>NM_001134604</v>
          </cell>
          <cell r="B2844">
            <v>1.33458034586677</v>
          </cell>
          <cell r="C2844">
            <v>2.1140901429475201</v>
          </cell>
          <cell r="D2844">
            <v>0</v>
          </cell>
          <cell r="E2844">
            <v>9.8175078835907108</v>
          </cell>
          <cell r="F2844">
            <v>0.65077503004036596</v>
          </cell>
        </row>
        <row r="2845">
          <cell r="A2845" t="str">
            <v>NM_001109409</v>
          </cell>
          <cell r="B2845">
            <v>0</v>
          </cell>
          <cell r="C2845">
            <v>0</v>
          </cell>
          <cell r="D2845">
            <v>0</v>
          </cell>
          <cell r="E2845">
            <v>0</v>
          </cell>
          <cell r="F2845">
            <v>0</v>
          </cell>
        </row>
        <row r="2846">
          <cell r="A2846" t="str">
            <v>NM_001107583</v>
          </cell>
          <cell r="B2846">
            <v>0.417397342637082</v>
          </cell>
          <cell r="C2846">
            <v>0</v>
          </cell>
          <cell r="D2846">
            <v>0</v>
          </cell>
          <cell r="E2846">
            <v>0</v>
          </cell>
          <cell r="F2846">
            <v>1.9107223672456802E-2</v>
          </cell>
        </row>
        <row r="2847">
          <cell r="A2847" t="str">
            <v>NM_001009825</v>
          </cell>
          <cell r="B2847">
            <v>11.512092911759</v>
          </cell>
          <cell r="C2847">
            <v>21.846548107537899</v>
          </cell>
          <cell r="D2847">
            <v>10.4367914386699</v>
          </cell>
          <cell r="E2847">
            <v>15.2431286221069</v>
          </cell>
          <cell r="F2847">
            <v>2.37454486383663</v>
          </cell>
        </row>
        <row r="2848">
          <cell r="A2848" t="str">
            <v>NM_138899</v>
          </cell>
          <cell r="B2848">
            <v>136.06990237302799</v>
          </cell>
          <cell r="C2848">
            <v>148.14590925852499</v>
          </cell>
          <cell r="D2848">
            <v>193.014674480114</v>
          </cell>
          <cell r="E2848">
            <v>77.7856946885979</v>
          </cell>
          <cell r="F2848">
            <v>197.81607439769201</v>
          </cell>
        </row>
        <row r="2849">
          <cell r="A2849" t="str">
            <v>NM_181364</v>
          </cell>
          <cell r="B2849">
            <v>0</v>
          </cell>
          <cell r="C2849">
            <v>0</v>
          </cell>
          <cell r="D2849">
            <v>0</v>
          </cell>
          <cell r="E2849">
            <v>0</v>
          </cell>
          <cell r="F2849">
            <v>0</v>
          </cell>
        </row>
        <row r="2850">
          <cell r="A2850" t="str">
            <v>NM_001034855</v>
          </cell>
          <cell r="B2850">
            <v>0</v>
          </cell>
          <cell r="C2850">
            <v>0</v>
          </cell>
          <cell r="D2850">
            <v>0</v>
          </cell>
          <cell r="E2850">
            <v>0.201583344143176</v>
          </cell>
          <cell r="F2850">
            <v>9.0329782339511801E-3</v>
          </cell>
        </row>
        <row r="2851">
          <cell r="A2851" t="str">
            <v>NM_020301</v>
          </cell>
          <cell r="B2851">
            <v>0</v>
          </cell>
          <cell r="C2851">
            <v>0</v>
          </cell>
          <cell r="D2851">
            <v>0</v>
          </cell>
          <cell r="E2851">
            <v>0</v>
          </cell>
          <cell r="F2851">
            <v>0</v>
          </cell>
        </row>
        <row r="2852">
          <cell r="A2852" t="str">
            <v>NM_031833</v>
          </cell>
          <cell r="B2852">
            <v>100.633155188796</v>
          </cell>
          <cell r="C2852">
            <v>139.57881491067201</v>
          </cell>
          <cell r="D2852">
            <v>170.18287713455399</v>
          </cell>
          <cell r="E2852">
            <v>123.14266913769001</v>
          </cell>
          <cell r="F2852">
            <v>172.81960103537901</v>
          </cell>
        </row>
        <row r="2853">
          <cell r="A2853" t="str">
            <v>NM_001000903</v>
          </cell>
          <cell r="B2853">
            <v>0</v>
          </cell>
          <cell r="C2853">
            <v>0</v>
          </cell>
          <cell r="D2853">
            <v>0</v>
          </cell>
          <cell r="E2853">
            <v>0</v>
          </cell>
          <cell r="F2853">
            <v>0</v>
          </cell>
        </row>
        <row r="2854">
          <cell r="A2854" t="str">
            <v>NM_001005903</v>
          </cell>
          <cell r="B2854">
            <v>125.37917254863</v>
          </cell>
          <cell r="C2854">
            <v>84.069817831051196</v>
          </cell>
          <cell r="D2854">
            <v>65.332476535909194</v>
          </cell>
          <cell r="E2854">
            <v>99.744128407208606</v>
          </cell>
          <cell r="F2854">
            <v>73.016801040301999</v>
          </cell>
        </row>
        <row r="2855">
          <cell r="A2855" t="str">
            <v>NM_001106903</v>
          </cell>
          <cell r="B2855">
            <v>0</v>
          </cell>
          <cell r="C2855">
            <v>0</v>
          </cell>
          <cell r="D2855">
            <v>0</v>
          </cell>
          <cell r="E2855">
            <v>0</v>
          </cell>
          <cell r="F2855">
            <v>0</v>
          </cell>
        </row>
        <row r="2856">
          <cell r="A2856" t="str">
            <v>NM_001108857</v>
          </cell>
          <cell r="B2856">
            <v>0</v>
          </cell>
          <cell r="C2856">
            <v>0</v>
          </cell>
          <cell r="D2856">
            <v>0</v>
          </cell>
          <cell r="E2856">
            <v>0</v>
          </cell>
          <cell r="F2856">
            <v>0</v>
          </cell>
        </row>
        <row r="2857">
          <cell r="A2857" t="str">
            <v>NM_001106149</v>
          </cell>
          <cell r="B2857">
            <v>0</v>
          </cell>
          <cell r="C2857">
            <v>0</v>
          </cell>
          <cell r="D2857">
            <v>0</v>
          </cell>
          <cell r="E2857">
            <v>0</v>
          </cell>
          <cell r="F2857">
            <v>0</v>
          </cell>
        </row>
        <row r="2858">
          <cell r="A2858" t="str">
            <v>NM_017115</v>
          </cell>
          <cell r="B2858">
            <v>0</v>
          </cell>
          <cell r="C2858">
            <v>0</v>
          </cell>
          <cell r="D2858">
            <v>0</v>
          </cell>
          <cell r="E2858">
            <v>0</v>
          </cell>
          <cell r="F2858">
            <v>0</v>
          </cell>
        </row>
        <row r="2859">
          <cell r="A2859" t="str">
            <v>NM_130749</v>
          </cell>
          <cell r="B2859">
            <v>8.5786741796019594</v>
          </cell>
          <cell r="C2859">
            <v>13.307682678732</v>
          </cell>
          <cell r="D2859">
            <v>7.1617431224321004</v>
          </cell>
          <cell r="E2859">
            <v>14.333491679175699</v>
          </cell>
          <cell r="F2859">
            <v>4.3564296404412897</v>
          </cell>
        </row>
        <row r="2860">
          <cell r="A2860" t="str">
            <v>NM_001000322</v>
          </cell>
          <cell r="B2860">
            <v>0</v>
          </cell>
          <cell r="C2860">
            <v>0</v>
          </cell>
          <cell r="D2860">
            <v>0</v>
          </cell>
          <cell r="E2860">
            <v>0</v>
          </cell>
          <cell r="F2860">
            <v>0</v>
          </cell>
        </row>
        <row r="2861">
          <cell r="A2861" t="str">
            <v>NR_037390</v>
          </cell>
          <cell r="B2861">
            <v>8.2953650342535408</v>
          </cell>
          <cell r="C2861">
            <v>2.6599112086794299</v>
          </cell>
          <cell r="D2861">
            <v>7.30125833838839</v>
          </cell>
          <cell r="E2861">
            <v>4.3100731544389097</v>
          </cell>
          <cell r="F2861">
            <v>8.6785272449778308</v>
          </cell>
        </row>
        <row r="2862">
          <cell r="A2862" t="str">
            <v>NM_001107864</v>
          </cell>
          <cell r="B2862">
            <v>4.3363837734402004</v>
          </cell>
          <cell r="C2862">
            <v>1.0169394861154399</v>
          </cell>
          <cell r="D2862">
            <v>2.49439767264826</v>
          </cell>
          <cell r="E2862">
            <v>2.3785800848155598</v>
          </cell>
          <cell r="F2862">
            <v>0.78135261723677696</v>
          </cell>
        </row>
        <row r="2863">
          <cell r="A2863" t="str">
            <v>NM_031327</v>
          </cell>
          <cell r="B2863">
            <v>2.69604222660237</v>
          </cell>
          <cell r="C2863">
            <v>3.8209142310536302</v>
          </cell>
          <cell r="D2863">
            <v>23.114307567110401</v>
          </cell>
          <cell r="E2863">
            <v>1.5621358354872501</v>
          </cell>
          <cell r="F2863">
            <v>1.09651159815831</v>
          </cell>
        </row>
        <row r="2864">
          <cell r="A2864" t="str">
            <v>NM_001108573</v>
          </cell>
          <cell r="B2864">
            <v>22.574690293122199</v>
          </cell>
          <cell r="C2864">
            <v>14.9250363127624</v>
          </cell>
          <cell r="D2864">
            <v>21.927918975005898</v>
          </cell>
          <cell r="E2864">
            <v>24.6503597529328</v>
          </cell>
          <cell r="F2864">
            <v>39.734806520896797</v>
          </cell>
        </row>
        <row r="2865">
          <cell r="A2865" t="str">
            <v>NM_001008880</v>
          </cell>
          <cell r="B2865">
            <v>0.22608239120834001</v>
          </cell>
          <cell r="C2865">
            <v>0</v>
          </cell>
          <cell r="D2865">
            <v>0</v>
          </cell>
          <cell r="E2865">
            <v>0</v>
          </cell>
          <cell r="F2865">
            <v>0</v>
          </cell>
        </row>
        <row r="2866">
          <cell r="A2866" t="str">
            <v>NM_001003653</v>
          </cell>
          <cell r="B2866">
            <v>0</v>
          </cell>
          <cell r="C2866">
            <v>0</v>
          </cell>
          <cell r="D2866">
            <v>0</v>
          </cell>
          <cell r="E2866">
            <v>0.18098006586899701</v>
          </cell>
          <cell r="F2866">
            <v>2.1939749564028501</v>
          </cell>
        </row>
        <row r="2867">
          <cell r="A2867" t="str">
            <v>NM_053302</v>
          </cell>
          <cell r="B2867">
            <v>0.82735816318494604</v>
          </cell>
          <cell r="C2867">
            <v>0.43062786511934198</v>
          </cell>
          <cell r="D2867">
            <v>1.3356911552708199E-2</v>
          </cell>
          <cell r="E2867">
            <v>0.38767011675421698</v>
          </cell>
          <cell r="F2867">
            <v>2.1815438525905799</v>
          </cell>
        </row>
        <row r="2868">
          <cell r="A2868" t="str">
            <v>NM_001005539</v>
          </cell>
          <cell r="B2868">
            <v>8.8175855484880206</v>
          </cell>
          <cell r="C2868">
            <v>22.342952139496301</v>
          </cell>
          <cell r="D2868">
            <v>19.970054431014699</v>
          </cell>
          <cell r="E2868">
            <v>9.4456112769769707</v>
          </cell>
          <cell r="F2868">
            <v>16.9581590489503</v>
          </cell>
        </row>
        <row r="2869">
          <cell r="A2869" t="str">
            <v>NM_001106204</v>
          </cell>
          <cell r="B2869">
            <v>1.2494139094645</v>
          </cell>
          <cell r="C2869">
            <v>0.95040245067144902</v>
          </cell>
          <cell r="D2869">
            <v>1.8127899966316401</v>
          </cell>
          <cell r="E2869">
            <v>3.8549088792799702</v>
          </cell>
          <cell r="F2869">
            <v>2.82831634257633</v>
          </cell>
        </row>
        <row r="2870">
          <cell r="A2870" t="str">
            <v>NM_001010958</v>
          </cell>
          <cell r="B2870">
            <v>37.989594051882101</v>
          </cell>
          <cell r="C2870">
            <v>72.065122117991294</v>
          </cell>
          <cell r="D2870">
            <v>80.545633405505995</v>
          </cell>
          <cell r="E2870">
            <v>29.484415934097299</v>
          </cell>
          <cell r="F2870">
            <v>81.569913537075394</v>
          </cell>
        </row>
        <row r="2871">
          <cell r="A2871" t="str">
            <v>NM_001271202</v>
          </cell>
          <cell r="B2871">
            <v>0</v>
          </cell>
          <cell r="C2871">
            <v>0</v>
          </cell>
          <cell r="D2871">
            <v>0</v>
          </cell>
          <cell r="E2871">
            <v>0</v>
          </cell>
          <cell r="F2871">
            <v>0</v>
          </cell>
        </row>
        <row r="2872">
          <cell r="A2872" t="str">
            <v>NM_001100473</v>
          </cell>
          <cell r="B2872">
            <v>0</v>
          </cell>
          <cell r="C2872">
            <v>0</v>
          </cell>
          <cell r="D2872">
            <v>0</v>
          </cell>
          <cell r="E2872">
            <v>0</v>
          </cell>
          <cell r="F2872">
            <v>0</v>
          </cell>
        </row>
        <row r="2873">
          <cell r="A2873" t="str">
            <v>NM_001083933</v>
          </cell>
          <cell r="B2873">
            <v>0</v>
          </cell>
          <cell r="C2873">
            <v>0</v>
          </cell>
          <cell r="D2873">
            <v>0</v>
          </cell>
          <cell r="E2873">
            <v>0</v>
          </cell>
          <cell r="F2873">
            <v>0</v>
          </cell>
        </row>
        <row r="2874">
          <cell r="A2874" t="str">
            <v>NM_001105750</v>
          </cell>
          <cell r="B2874">
            <v>23.6403770884578</v>
          </cell>
          <cell r="C2874">
            <v>14.3798400133354</v>
          </cell>
          <cell r="D2874">
            <v>34.843695384917503</v>
          </cell>
          <cell r="E2874">
            <v>14.6385399516537</v>
          </cell>
          <cell r="F2874">
            <v>13.1710323801895</v>
          </cell>
        </row>
        <row r="2875">
          <cell r="A2875" t="str">
            <v>NM_001079700</v>
          </cell>
          <cell r="B2875">
            <v>25.221977788322398</v>
          </cell>
          <cell r="C2875">
            <v>27.1840636382233</v>
          </cell>
          <cell r="D2875">
            <v>34.100195194064</v>
          </cell>
          <cell r="E2875">
            <v>26.257154498309301</v>
          </cell>
          <cell r="F2875">
            <v>70.091806265508495</v>
          </cell>
        </row>
        <row r="2876">
          <cell r="A2876" t="str">
            <v>NM_021596</v>
          </cell>
          <cell r="B2876">
            <v>0</v>
          </cell>
          <cell r="C2876">
            <v>0</v>
          </cell>
          <cell r="D2876">
            <v>0</v>
          </cell>
          <cell r="E2876">
            <v>1.9623547766338501</v>
          </cell>
          <cell r="F2876">
            <v>3.69442392022078</v>
          </cell>
        </row>
        <row r="2877">
          <cell r="A2877" t="str">
            <v>NM_021262</v>
          </cell>
          <cell r="B2877">
            <v>4.5948032017645497</v>
          </cell>
          <cell r="C2877">
            <v>7.4825841212214703</v>
          </cell>
          <cell r="D2877">
            <v>5.0951516968527599</v>
          </cell>
          <cell r="E2877">
            <v>7.3710669215618596</v>
          </cell>
          <cell r="F2877">
            <v>3.5152502115941502</v>
          </cell>
        </row>
        <row r="2878">
          <cell r="A2878" t="str">
            <v>NM_001191703</v>
          </cell>
          <cell r="B2878">
            <v>0</v>
          </cell>
          <cell r="C2878">
            <v>0</v>
          </cell>
          <cell r="D2878">
            <v>0</v>
          </cell>
          <cell r="E2878">
            <v>0</v>
          </cell>
          <cell r="F2878">
            <v>0</v>
          </cell>
        </row>
        <row r="2879">
          <cell r="A2879" t="str">
            <v>NM_001177683</v>
          </cell>
          <cell r="B2879">
            <v>0</v>
          </cell>
          <cell r="C2879">
            <v>0</v>
          </cell>
          <cell r="D2879">
            <v>0</v>
          </cell>
          <cell r="E2879">
            <v>0</v>
          </cell>
          <cell r="F2879">
            <v>0</v>
          </cell>
        </row>
        <row r="2880">
          <cell r="A2880" t="str">
            <v>NM_019318</v>
          </cell>
          <cell r="B2880">
            <v>19.542630000519601</v>
          </cell>
          <cell r="C2880">
            <v>4.2474240468584297</v>
          </cell>
          <cell r="D2880">
            <v>8.2460057850709099</v>
          </cell>
          <cell r="E2880">
            <v>11.298630440793399</v>
          </cell>
          <cell r="F2880">
            <v>3.41039278625591</v>
          </cell>
        </row>
        <row r="2881">
          <cell r="A2881" t="str">
            <v>NM_053377</v>
          </cell>
          <cell r="B2881">
            <v>3.1033494064104699</v>
          </cell>
          <cell r="C2881">
            <v>1.0046373695656501</v>
          </cell>
          <cell r="D2881">
            <v>5.8427125721916404</v>
          </cell>
          <cell r="E2881">
            <v>1.14438600716173</v>
          </cell>
          <cell r="F2881">
            <v>3.0652390150589701</v>
          </cell>
        </row>
        <row r="2882">
          <cell r="A2882" t="str">
            <v>NM_001106625</v>
          </cell>
          <cell r="B2882">
            <v>8.0145907441137101E-2</v>
          </cell>
          <cell r="C2882">
            <v>1.88032516137919</v>
          </cell>
          <cell r="D2882">
            <v>0</v>
          </cell>
          <cell r="E2882">
            <v>0</v>
          </cell>
          <cell r="F2882">
            <v>2.5253876921646801</v>
          </cell>
        </row>
        <row r="2883">
          <cell r="A2883" t="str">
            <v>NM_133558</v>
          </cell>
          <cell r="B2883">
            <v>0</v>
          </cell>
          <cell r="C2883">
            <v>0</v>
          </cell>
          <cell r="D2883">
            <v>0</v>
          </cell>
          <cell r="E2883">
            <v>0</v>
          </cell>
          <cell r="F2883">
            <v>0</v>
          </cell>
        </row>
        <row r="2884">
          <cell r="A2884" t="str">
            <v>NM_012875</v>
          </cell>
          <cell r="B2884">
            <v>3.6164715088045698</v>
          </cell>
          <cell r="C2884">
            <v>13.3259750260567</v>
          </cell>
          <cell r="D2884">
            <v>30.7029472833445</v>
          </cell>
          <cell r="E2884">
            <v>8.8274116493970993</v>
          </cell>
          <cell r="F2884">
            <v>7.9575057557687101</v>
          </cell>
        </row>
        <row r="2885">
          <cell r="A2885" t="str">
            <v>NM_017328</v>
          </cell>
          <cell r="B2885">
            <v>0.659831825099644</v>
          </cell>
          <cell r="C2885">
            <v>2.8411262868181599</v>
          </cell>
          <cell r="D2885">
            <v>0.83887319050587805</v>
          </cell>
          <cell r="E2885">
            <v>4.1900176662627802</v>
          </cell>
          <cell r="F2885">
            <v>0</v>
          </cell>
        </row>
        <row r="2886">
          <cell r="A2886" t="str">
            <v>NM_022392</v>
          </cell>
          <cell r="B2886">
            <v>15.6776718265752</v>
          </cell>
          <cell r="C2886">
            <v>18.144177921919201</v>
          </cell>
          <cell r="D2886">
            <v>20.195051667025101</v>
          </cell>
          <cell r="E2886">
            <v>16.912194873235901</v>
          </cell>
          <cell r="F2886">
            <v>77.794588421517503</v>
          </cell>
        </row>
        <row r="2887">
          <cell r="A2887" t="str">
            <v>NM_001039037</v>
          </cell>
          <cell r="B2887">
            <v>4.4169604029249196</v>
          </cell>
          <cell r="C2887">
            <v>4.1027781472429998</v>
          </cell>
          <cell r="D2887">
            <v>17.321657740784499</v>
          </cell>
          <cell r="E2887">
            <v>3.8950477273576101</v>
          </cell>
          <cell r="F2887">
            <v>1.3420331215850101</v>
          </cell>
        </row>
        <row r="2888">
          <cell r="A2888" t="str">
            <v>NM_012729</v>
          </cell>
          <cell r="B2888">
            <v>0</v>
          </cell>
          <cell r="C2888">
            <v>0</v>
          </cell>
          <cell r="D2888">
            <v>0</v>
          </cell>
          <cell r="E2888">
            <v>0</v>
          </cell>
          <cell r="F2888">
            <v>0</v>
          </cell>
        </row>
        <row r="2889">
          <cell r="A2889" t="str">
            <v>NM_001009664</v>
          </cell>
          <cell r="B2889">
            <v>23.418679053968301</v>
          </cell>
          <cell r="C2889">
            <v>28.257039481022201</v>
          </cell>
          <cell r="D2889">
            <v>22.408699698956301</v>
          </cell>
          <cell r="E2889">
            <v>34.441364723657898</v>
          </cell>
          <cell r="F2889">
            <v>21.812213398828401</v>
          </cell>
        </row>
        <row r="2890">
          <cell r="A2890" t="str">
            <v>NM_013190</v>
          </cell>
          <cell r="B2890">
            <v>4.9779124752741204</v>
          </cell>
          <cell r="C2890">
            <v>7.4356483648545497</v>
          </cell>
          <cell r="D2890">
            <v>6.1135478525990399</v>
          </cell>
          <cell r="E2890">
            <v>20.565459413102499</v>
          </cell>
          <cell r="F2890">
            <v>16.8550952682602</v>
          </cell>
        </row>
        <row r="2891">
          <cell r="A2891" t="str">
            <v>NM_001135253</v>
          </cell>
          <cell r="B2891">
            <v>0</v>
          </cell>
          <cell r="C2891">
            <v>0</v>
          </cell>
          <cell r="D2891">
            <v>0</v>
          </cell>
          <cell r="E2891">
            <v>0</v>
          </cell>
          <cell r="F2891">
            <v>0</v>
          </cell>
        </row>
        <row r="2892">
          <cell r="A2892" t="str">
            <v>NM_001107443</v>
          </cell>
          <cell r="B2892">
            <v>0</v>
          </cell>
          <cell r="C2892">
            <v>0</v>
          </cell>
          <cell r="D2892">
            <v>0</v>
          </cell>
          <cell r="E2892">
            <v>1.42686666879101E-2</v>
          </cell>
          <cell r="F2892">
            <v>4.1559763535376298E-2</v>
          </cell>
        </row>
        <row r="2893">
          <cell r="A2893" t="str">
            <v>NM_001107429</v>
          </cell>
          <cell r="B2893">
            <v>4.7247713817602603</v>
          </cell>
          <cell r="C2893">
            <v>3.65514959243077</v>
          </cell>
          <cell r="D2893">
            <v>6.8665253030996798</v>
          </cell>
          <cell r="E2893">
            <v>4.8275332218378901</v>
          </cell>
          <cell r="F2893">
            <v>11.1760951592838</v>
          </cell>
        </row>
        <row r="2894">
          <cell r="A2894" t="str">
            <v>NM_001014195</v>
          </cell>
          <cell r="B2894">
            <v>39.969753247309299</v>
          </cell>
          <cell r="C2894">
            <v>45.303839530229801</v>
          </cell>
          <cell r="D2894">
            <v>41.584486565792197</v>
          </cell>
          <cell r="E2894">
            <v>30.302536368876499</v>
          </cell>
          <cell r="F2894">
            <v>34.760547568234401</v>
          </cell>
        </row>
        <row r="2895">
          <cell r="A2895" t="str">
            <v>NM_001106733</v>
          </cell>
          <cell r="B2895">
            <v>12.911715692240101</v>
          </cell>
          <cell r="C2895">
            <v>20.410027459394101</v>
          </cell>
          <cell r="D2895">
            <v>29.8096619949082</v>
          </cell>
          <cell r="E2895">
            <v>26.0771020157203</v>
          </cell>
          <cell r="F2895">
            <v>68.945193425202106</v>
          </cell>
        </row>
        <row r="2896">
          <cell r="A2896" t="str">
            <v>NM_053759</v>
          </cell>
          <cell r="B2896">
            <v>0</v>
          </cell>
          <cell r="C2896">
            <v>0</v>
          </cell>
          <cell r="D2896">
            <v>0</v>
          </cell>
          <cell r="E2896">
            <v>0</v>
          </cell>
          <cell r="F2896">
            <v>0</v>
          </cell>
        </row>
        <row r="2897">
          <cell r="A2897" t="str">
            <v>NM_001013202</v>
          </cell>
          <cell r="B2897">
            <v>0</v>
          </cell>
          <cell r="C2897">
            <v>0</v>
          </cell>
          <cell r="D2897">
            <v>0</v>
          </cell>
          <cell r="E2897">
            <v>0</v>
          </cell>
          <cell r="F2897">
            <v>0</v>
          </cell>
        </row>
        <row r="2898">
          <cell r="A2898" t="str">
            <v>NM_013155</v>
          </cell>
          <cell r="B2898">
            <v>6.1813652290202299</v>
          </cell>
          <cell r="C2898">
            <v>2.8814135788424502</v>
          </cell>
          <cell r="D2898">
            <v>3.33527818191022</v>
          </cell>
          <cell r="E2898">
            <v>3.1513332898980599</v>
          </cell>
          <cell r="F2898">
            <v>2.1615145568687502</v>
          </cell>
        </row>
        <row r="2899">
          <cell r="A2899" t="str">
            <v>NR_106682</v>
          </cell>
          <cell r="B2899">
            <v>0</v>
          </cell>
          <cell r="C2899">
            <v>0</v>
          </cell>
          <cell r="D2899">
            <v>0</v>
          </cell>
          <cell r="E2899">
            <v>0</v>
          </cell>
          <cell r="F2899">
            <v>0</v>
          </cell>
        </row>
        <row r="2900">
          <cell r="A2900" t="str">
            <v>NM_017320</v>
          </cell>
          <cell r="B2900">
            <v>40.828276470559899</v>
          </cell>
          <cell r="C2900">
            <v>12.8484230200035</v>
          </cell>
          <cell r="D2900">
            <v>31.9471111971691</v>
          </cell>
          <cell r="E2900">
            <v>34.119308831912399</v>
          </cell>
          <cell r="F2900">
            <v>77.757252394348995</v>
          </cell>
        </row>
        <row r="2901">
          <cell r="A2901" t="str">
            <v>NM_182473</v>
          </cell>
          <cell r="B2901">
            <v>5.5601500187190201E-3</v>
          </cell>
          <cell r="C2901">
            <v>0</v>
          </cell>
          <cell r="D2901">
            <v>0</v>
          </cell>
          <cell r="E2901">
            <v>0</v>
          </cell>
          <cell r="F2901">
            <v>0</v>
          </cell>
        </row>
        <row r="2902">
          <cell r="A2902" t="str">
            <v>NM_054006</v>
          </cell>
          <cell r="B2902">
            <v>28.995189251306201</v>
          </cell>
          <cell r="C2902">
            <v>10.903070475864601</v>
          </cell>
          <cell r="D2902">
            <v>15.980287551728001</v>
          </cell>
          <cell r="E2902">
            <v>13.773146415051199</v>
          </cell>
          <cell r="F2902">
            <v>3.3827972134486402</v>
          </cell>
        </row>
        <row r="2903">
          <cell r="A2903" t="str">
            <v>NM_001004446</v>
          </cell>
          <cell r="B2903">
            <v>27.7292584610089</v>
          </cell>
          <cell r="C2903">
            <v>23.9873499897014</v>
          </cell>
          <cell r="D2903">
            <v>15.3307200448339</v>
          </cell>
          <cell r="E2903">
            <v>34.907315291169297</v>
          </cell>
          <cell r="F2903">
            <v>8.8812308537484199</v>
          </cell>
        </row>
        <row r="2904">
          <cell r="A2904" t="str">
            <v>NM_001109337</v>
          </cell>
          <cell r="B2904">
            <v>6.7307813526475704E-2</v>
          </cell>
          <cell r="C2904">
            <v>0</v>
          </cell>
          <cell r="D2904">
            <v>0</v>
          </cell>
          <cell r="E2904">
            <v>3.8505706790912302E-2</v>
          </cell>
          <cell r="F2904">
            <v>0</v>
          </cell>
        </row>
        <row r="2905">
          <cell r="A2905" t="str">
            <v>NM_032085</v>
          </cell>
          <cell r="B2905">
            <v>0.76534050702565803</v>
          </cell>
          <cell r="C2905">
            <v>0.52116478263471899</v>
          </cell>
          <cell r="D2905">
            <v>2.56055529897233E-2</v>
          </cell>
          <cell r="E2905">
            <v>0.22179995495133301</v>
          </cell>
          <cell r="F2905">
            <v>8.0672787587803205E-3</v>
          </cell>
        </row>
        <row r="2906">
          <cell r="A2906" t="str">
            <v>NM_022262</v>
          </cell>
          <cell r="B2906">
            <v>30.3289483423893</v>
          </cell>
          <cell r="C2906">
            <v>21.739075867006498</v>
          </cell>
          <cell r="D2906">
            <v>23.185321172878002</v>
          </cell>
          <cell r="E2906">
            <v>16.293390490924601</v>
          </cell>
          <cell r="F2906">
            <v>21.259417500788601</v>
          </cell>
        </row>
        <row r="2907">
          <cell r="A2907" t="str">
            <v>NM_053775</v>
          </cell>
          <cell r="B2907">
            <v>8.9802211510168792</v>
          </cell>
          <cell r="C2907">
            <v>7.9778375268043504</v>
          </cell>
          <cell r="D2907">
            <v>7.51523062222872</v>
          </cell>
          <cell r="E2907">
            <v>12.3823177065129</v>
          </cell>
          <cell r="F2907">
            <v>10.0840414227631</v>
          </cell>
        </row>
        <row r="2908">
          <cell r="A2908" t="str">
            <v>NM_001008348</v>
          </cell>
          <cell r="B2908">
            <v>84.026625375868605</v>
          </cell>
          <cell r="C2908">
            <v>96.935124103717001</v>
          </cell>
          <cell r="D2908">
            <v>64.266663909868996</v>
          </cell>
          <cell r="E2908">
            <v>66.459170815415405</v>
          </cell>
          <cell r="F2908">
            <v>124.258414412045</v>
          </cell>
        </row>
        <row r="2909">
          <cell r="A2909" t="str">
            <v>NM_001008966</v>
          </cell>
          <cell r="B2909">
            <v>0</v>
          </cell>
          <cell r="C2909">
            <v>0</v>
          </cell>
          <cell r="D2909">
            <v>0</v>
          </cell>
          <cell r="E2909">
            <v>0</v>
          </cell>
          <cell r="F2909">
            <v>0</v>
          </cell>
        </row>
        <row r="2910">
          <cell r="A2910" t="str">
            <v>NM_001168523</v>
          </cell>
          <cell r="B2910">
            <v>213.41960595558101</v>
          </cell>
          <cell r="C2910">
            <v>279.405514536184</v>
          </cell>
          <cell r="D2910">
            <v>214.66132264674599</v>
          </cell>
          <cell r="E2910">
            <v>298.86615449850899</v>
          </cell>
          <cell r="F2910">
            <v>576.61835158136603</v>
          </cell>
        </row>
        <row r="2911">
          <cell r="A2911" t="str">
            <v>NM_001012013</v>
          </cell>
          <cell r="B2911">
            <v>8.8871518997820296</v>
          </cell>
          <cell r="C2911">
            <v>12.2161424744558</v>
          </cell>
          <cell r="D2911">
            <v>9.2554753882031005</v>
          </cell>
          <cell r="E2911">
            <v>9.7041014061392801</v>
          </cell>
          <cell r="F2911">
            <v>9.2527552218226301</v>
          </cell>
        </row>
        <row r="2912">
          <cell r="A2912" t="str">
            <v>NM_001109088</v>
          </cell>
          <cell r="B2912">
            <v>38.918787867233</v>
          </cell>
          <cell r="C2912">
            <v>32.219026853725303</v>
          </cell>
          <cell r="D2912">
            <v>37.519020197802497</v>
          </cell>
          <cell r="E2912">
            <v>49.444615224708699</v>
          </cell>
          <cell r="F2912">
            <v>37.801255383851903</v>
          </cell>
        </row>
        <row r="2913">
          <cell r="A2913" t="str">
            <v>NM_001107540</v>
          </cell>
          <cell r="B2913">
            <v>5.9380729974349604</v>
          </cell>
          <cell r="C2913">
            <v>3.00585902843385</v>
          </cell>
          <cell r="D2913">
            <v>16.4850846162336</v>
          </cell>
          <cell r="E2913">
            <v>7.8196823185203996</v>
          </cell>
          <cell r="F2913">
            <v>5.7227388432037003</v>
          </cell>
        </row>
        <row r="2914">
          <cell r="A2914" t="str">
            <v>NM_001025135</v>
          </cell>
          <cell r="B2914">
            <v>0</v>
          </cell>
          <cell r="C2914">
            <v>0</v>
          </cell>
          <cell r="D2914">
            <v>0</v>
          </cell>
          <cell r="E2914">
            <v>0</v>
          </cell>
          <cell r="F2914">
            <v>0</v>
          </cell>
        </row>
        <row r="2915">
          <cell r="A2915" t="str">
            <v>NM_022934</v>
          </cell>
          <cell r="B2915">
            <v>119.50869914230699</v>
          </cell>
          <cell r="C2915">
            <v>106.552571182295</v>
          </cell>
          <cell r="D2915">
            <v>136.269548527137</v>
          </cell>
          <cell r="E2915">
            <v>128.49335547833701</v>
          </cell>
          <cell r="F2915">
            <v>103.68431264528699</v>
          </cell>
        </row>
        <row r="2916">
          <cell r="A2916" t="str">
            <v>NM_001000670</v>
          </cell>
          <cell r="B2916">
            <v>0</v>
          </cell>
          <cell r="C2916">
            <v>0</v>
          </cell>
          <cell r="D2916">
            <v>0</v>
          </cell>
          <cell r="E2916">
            <v>0</v>
          </cell>
          <cell r="F2916">
            <v>0</v>
          </cell>
        </row>
        <row r="2917">
          <cell r="A2917" t="str">
            <v>NM_001001021</v>
          </cell>
          <cell r="B2917">
            <v>0</v>
          </cell>
          <cell r="C2917">
            <v>0</v>
          </cell>
          <cell r="D2917">
            <v>0</v>
          </cell>
          <cell r="E2917">
            <v>0</v>
          </cell>
          <cell r="F2917">
            <v>0</v>
          </cell>
        </row>
        <row r="2918">
          <cell r="A2918" t="str">
            <v>NM_021739</v>
          </cell>
          <cell r="B2918">
            <v>1.7255244086107699</v>
          </cell>
          <cell r="C2918">
            <v>0.126749438207198</v>
          </cell>
          <cell r="D2918">
            <v>0.37741677344056901</v>
          </cell>
          <cell r="E2918">
            <v>1.0946158606871901</v>
          </cell>
          <cell r="F2918">
            <v>0.48603983816700203</v>
          </cell>
        </row>
        <row r="2919">
          <cell r="A2919" t="str">
            <v>NM_001009173</v>
          </cell>
          <cell r="B2919">
            <v>0</v>
          </cell>
          <cell r="C2919">
            <v>0</v>
          </cell>
          <cell r="D2919">
            <v>0</v>
          </cell>
          <cell r="E2919">
            <v>0</v>
          </cell>
          <cell r="F2919">
            <v>0</v>
          </cell>
        </row>
        <row r="2920">
          <cell r="A2920" t="str">
            <v>NM_001108872</v>
          </cell>
          <cell r="B2920">
            <v>49.485102574676397</v>
          </cell>
          <cell r="C2920">
            <v>41.368350168038802</v>
          </cell>
          <cell r="D2920">
            <v>48.787176727941997</v>
          </cell>
          <cell r="E2920">
            <v>33.760166562151198</v>
          </cell>
          <cell r="F2920">
            <v>46.827056889053601</v>
          </cell>
        </row>
        <row r="2921">
          <cell r="A2921" t="str">
            <v>NM_017012</v>
          </cell>
          <cell r="B2921">
            <v>0</v>
          </cell>
          <cell r="C2921">
            <v>0</v>
          </cell>
          <cell r="D2921">
            <v>0</v>
          </cell>
          <cell r="E2921">
            <v>0</v>
          </cell>
          <cell r="F2921">
            <v>0</v>
          </cell>
        </row>
        <row r="2922">
          <cell r="A2922" t="str">
            <v>NM_001011955</v>
          </cell>
          <cell r="B2922">
            <v>10.890116417865499</v>
          </cell>
          <cell r="C2922">
            <v>15.750076325603301</v>
          </cell>
          <cell r="D2922">
            <v>4.2059794806113304</v>
          </cell>
          <cell r="E2922">
            <v>21.366697692494199</v>
          </cell>
          <cell r="F2922">
            <v>36.901213296096401</v>
          </cell>
        </row>
        <row r="2923">
          <cell r="A2923" t="str">
            <v>NM_012722</v>
          </cell>
          <cell r="B2923">
            <v>3.9339173412440802</v>
          </cell>
          <cell r="C2923">
            <v>5.1794203587113703</v>
          </cell>
          <cell r="D2923">
            <v>3.6135805974711799</v>
          </cell>
          <cell r="E2923">
            <v>10.50247431134</v>
          </cell>
          <cell r="F2923">
            <v>8.8892393442289208</v>
          </cell>
        </row>
        <row r="2924">
          <cell r="A2924" t="str">
            <v>NM_053812</v>
          </cell>
          <cell r="B2924">
            <v>2.8363667350662598</v>
          </cell>
          <cell r="C2924">
            <v>0.241362139099599</v>
          </cell>
          <cell r="D2924">
            <v>1.0547186810285201</v>
          </cell>
          <cell r="E2924">
            <v>4.6081674425138104</v>
          </cell>
          <cell r="F2924">
            <v>2.85238610614253</v>
          </cell>
        </row>
        <row r="2925">
          <cell r="A2925" t="str">
            <v>NM_031059</v>
          </cell>
          <cell r="B2925">
            <v>1.4173075131806501</v>
          </cell>
          <cell r="C2925">
            <v>0.70668049380603803</v>
          </cell>
          <cell r="D2925">
            <v>4.9471116512600402</v>
          </cell>
          <cell r="E2925">
            <v>0.29642830756254002</v>
          </cell>
          <cell r="F2925">
            <v>5.8113100906985302</v>
          </cell>
        </row>
        <row r="2926">
          <cell r="A2926" t="str">
            <v>NM_053845</v>
          </cell>
          <cell r="B2926">
            <v>0.21321274793561601</v>
          </cell>
          <cell r="C2926">
            <v>0</v>
          </cell>
          <cell r="D2926">
            <v>0</v>
          </cell>
          <cell r="E2926">
            <v>0</v>
          </cell>
          <cell r="F2926">
            <v>0.99066567924694704</v>
          </cell>
        </row>
        <row r="2927">
          <cell r="A2927" t="str">
            <v>NM_001014074</v>
          </cell>
          <cell r="B2927">
            <v>0</v>
          </cell>
          <cell r="C2927">
            <v>0</v>
          </cell>
          <cell r="D2927">
            <v>0</v>
          </cell>
          <cell r="E2927">
            <v>0</v>
          </cell>
          <cell r="F2927">
            <v>0</v>
          </cell>
        </row>
        <row r="2928">
          <cell r="A2928" t="str">
            <v>NM_001044295</v>
          </cell>
          <cell r="B2928">
            <v>22.289765417735499</v>
          </cell>
          <cell r="C2928">
            <v>20.6325980675545</v>
          </cell>
          <cell r="D2928">
            <v>16.683578492224999</v>
          </cell>
          <cell r="E2928">
            <v>31.390512273782399</v>
          </cell>
          <cell r="F2928">
            <v>50.460708779457903</v>
          </cell>
        </row>
        <row r="2929">
          <cell r="A2929" t="str">
            <v>NM_001271975</v>
          </cell>
          <cell r="B2929">
            <v>12.712774512759299</v>
          </cell>
          <cell r="C2929">
            <v>17.865820990652399</v>
          </cell>
          <cell r="D2929">
            <v>15.7373842528902</v>
          </cell>
          <cell r="E2929">
            <v>12.425172097092499</v>
          </cell>
          <cell r="F2929">
            <v>19.611011817669102</v>
          </cell>
        </row>
        <row r="2930">
          <cell r="A2930" t="str">
            <v>NM_001191855</v>
          </cell>
          <cell r="B2930">
            <v>3.8703640578457899</v>
          </cell>
          <cell r="C2930">
            <v>5.0215487689393798</v>
          </cell>
          <cell r="D2930">
            <v>9.1601714816619495</v>
          </cell>
          <cell r="E2930">
            <v>5.5508992915208104</v>
          </cell>
          <cell r="F2930">
            <v>5.2579270014746697</v>
          </cell>
        </row>
        <row r="2931">
          <cell r="A2931" t="str">
            <v>NM_001191594</v>
          </cell>
          <cell r="B2931">
            <v>2.5434810395974701</v>
          </cell>
          <cell r="C2931">
            <v>5.7626342802614197</v>
          </cell>
          <cell r="D2931">
            <v>5.8554442266229803</v>
          </cell>
          <cell r="E2931">
            <v>4.4491376811123304</v>
          </cell>
          <cell r="F2931">
            <v>4.5088777502235802</v>
          </cell>
        </row>
        <row r="2932">
          <cell r="A2932" t="str">
            <v>NM_134401</v>
          </cell>
          <cell r="B2932">
            <v>0</v>
          </cell>
          <cell r="C2932">
            <v>0</v>
          </cell>
          <cell r="D2932">
            <v>0</v>
          </cell>
          <cell r="E2932">
            <v>6.5281957694867301E-3</v>
          </cell>
          <cell r="F2932">
            <v>0</v>
          </cell>
        </row>
        <row r="2933">
          <cell r="A2933" t="str">
            <v>NM_001039030</v>
          </cell>
          <cell r="B2933">
            <v>0.68119780800763297</v>
          </cell>
          <cell r="C2933">
            <v>6.3598039542344802</v>
          </cell>
          <cell r="D2933">
            <v>8.5881973081346192</v>
          </cell>
          <cell r="E2933">
            <v>1.0619384971577499</v>
          </cell>
          <cell r="F2933">
            <v>1.10232731142865</v>
          </cell>
        </row>
        <row r="2934">
          <cell r="A2934" t="str">
            <v>NM_001024902</v>
          </cell>
          <cell r="B2934">
            <v>0.44094679622382299</v>
          </cell>
          <cell r="C2934">
            <v>6.2592649253436897E-2</v>
          </cell>
          <cell r="D2934">
            <v>2.50933016145453</v>
          </cell>
          <cell r="E2934">
            <v>2.88295428016506E-2</v>
          </cell>
          <cell r="F2934">
            <v>3.4597515841667899</v>
          </cell>
        </row>
        <row r="2935">
          <cell r="A2935" t="str">
            <v>NM_001113749</v>
          </cell>
          <cell r="B2935">
            <v>4.49791068046882</v>
          </cell>
          <cell r="C2935">
            <v>10.4458124055478</v>
          </cell>
          <cell r="D2935">
            <v>6.3599131484225699</v>
          </cell>
          <cell r="E2935">
            <v>6.6643911271888001</v>
          </cell>
          <cell r="F2935">
            <v>12.3500853188285</v>
          </cell>
        </row>
        <row r="2936">
          <cell r="A2936" t="str">
            <v>NM_001191904</v>
          </cell>
          <cell r="B2936">
            <v>0</v>
          </cell>
          <cell r="C2936">
            <v>0</v>
          </cell>
          <cell r="D2936">
            <v>0</v>
          </cell>
          <cell r="E2936">
            <v>0</v>
          </cell>
          <cell r="F2936">
            <v>0</v>
          </cell>
        </row>
        <row r="2937">
          <cell r="A2937" t="str">
            <v>NR_031792</v>
          </cell>
          <cell r="B2937">
            <v>0</v>
          </cell>
          <cell r="C2937">
            <v>0</v>
          </cell>
          <cell r="D2937">
            <v>0</v>
          </cell>
          <cell r="E2937">
            <v>0</v>
          </cell>
          <cell r="F2937">
            <v>0</v>
          </cell>
        </row>
        <row r="2938">
          <cell r="A2938" t="str">
            <v>NM_001009489</v>
          </cell>
          <cell r="B2938">
            <v>0</v>
          </cell>
          <cell r="C2938">
            <v>1.2106056976851001</v>
          </cell>
          <cell r="D2938">
            <v>1.5886417514122501E-2</v>
          </cell>
          <cell r="E2938">
            <v>0.16084406872304599</v>
          </cell>
          <cell r="F2938">
            <v>6.0062046048948601E-3</v>
          </cell>
        </row>
        <row r="2939">
          <cell r="A2939" t="str">
            <v>NM_001012039</v>
          </cell>
          <cell r="B2939">
            <v>37.008978471634201</v>
          </cell>
          <cell r="C2939">
            <v>44.939512594093699</v>
          </cell>
          <cell r="D2939">
            <v>27.0561031056933</v>
          </cell>
          <cell r="E2939">
            <v>15.6424019272542</v>
          </cell>
          <cell r="F2939">
            <v>15.3116332443976</v>
          </cell>
        </row>
        <row r="2940">
          <cell r="A2940" t="str">
            <v>NM_001034921</v>
          </cell>
          <cell r="B2940">
            <v>2.1936920419561399</v>
          </cell>
          <cell r="C2940">
            <v>5.0114117219026104</v>
          </cell>
          <cell r="D2940">
            <v>0.65932318627347197</v>
          </cell>
          <cell r="E2940">
            <v>1.4507873767152599</v>
          </cell>
          <cell r="F2940">
            <v>1.42583256022442</v>
          </cell>
        </row>
        <row r="2941">
          <cell r="A2941" t="str">
            <v>NM_001106112</v>
          </cell>
          <cell r="B2941">
            <v>8.5457191026870891</v>
          </cell>
          <cell r="C2941">
            <v>8.3593980976254993</v>
          </cell>
          <cell r="D2941">
            <v>7.9383631972587301</v>
          </cell>
          <cell r="E2941">
            <v>14.8621559371653</v>
          </cell>
          <cell r="F2941">
            <v>9.2520912713924908</v>
          </cell>
        </row>
        <row r="2942">
          <cell r="A2942" t="str">
            <v>NM_001044243</v>
          </cell>
          <cell r="B2942">
            <v>5.2059381344356099</v>
          </cell>
          <cell r="C2942">
            <v>1.37297924510887</v>
          </cell>
          <cell r="D2942">
            <v>0</v>
          </cell>
          <cell r="E2942">
            <v>3.5152909885063601</v>
          </cell>
          <cell r="F2942">
            <v>4.1646094498720201</v>
          </cell>
        </row>
        <row r="2943">
          <cell r="A2943" t="str">
            <v>NM_001107997</v>
          </cell>
          <cell r="B2943">
            <v>0</v>
          </cell>
          <cell r="C2943">
            <v>0</v>
          </cell>
          <cell r="D2943">
            <v>0</v>
          </cell>
          <cell r="E2943">
            <v>0</v>
          </cell>
          <cell r="F2943">
            <v>0</v>
          </cell>
        </row>
        <row r="2944">
          <cell r="A2944" t="str">
            <v>NM_001024248</v>
          </cell>
          <cell r="B2944">
            <v>0</v>
          </cell>
          <cell r="C2944">
            <v>0</v>
          </cell>
          <cell r="D2944">
            <v>0</v>
          </cell>
          <cell r="E2944">
            <v>0</v>
          </cell>
          <cell r="F2944">
            <v>0</v>
          </cell>
        </row>
        <row r="2945">
          <cell r="A2945" t="str">
            <v>NM_001276715</v>
          </cell>
          <cell r="B2945">
            <v>13.487151509615099</v>
          </cell>
          <cell r="C2945">
            <v>18.040079634442399</v>
          </cell>
          <cell r="D2945">
            <v>8.3300155399377207</v>
          </cell>
          <cell r="E2945">
            <v>10.975294929632</v>
          </cell>
          <cell r="F2945">
            <v>6.9885188570040402</v>
          </cell>
        </row>
        <row r="2946">
          <cell r="A2946" t="str">
            <v>NM_001166016</v>
          </cell>
          <cell r="B2946">
            <v>0</v>
          </cell>
          <cell r="C2946">
            <v>0</v>
          </cell>
          <cell r="D2946">
            <v>0</v>
          </cell>
          <cell r="E2946">
            <v>0</v>
          </cell>
          <cell r="F2946">
            <v>0</v>
          </cell>
        </row>
        <row r="2947">
          <cell r="A2947" t="str">
            <v>NM_001024255</v>
          </cell>
          <cell r="B2947">
            <v>4.6871408807864702E-2</v>
          </cell>
          <cell r="C2947">
            <v>0</v>
          </cell>
          <cell r="D2947">
            <v>1.9863227140855699E-2</v>
          </cell>
          <cell r="E2947">
            <v>0.60332336131763598</v>
          </cell>
          <cell r="F2947">
            <v>0</v>
          </cell>
        </row>
        <row r="2948">
          <cell r="A2948" t="str">
            <v>NM_145785</v>
          </cell>
          <cell r="B2948">
            <v>16.2739024100932</v>
          </cell>
          <cell r="C2948">
            <v>5.4039516560017704</v>
          </cell>
          <cell r="D2948">
            <v>12.2334579543642</v>
          </cell>
          <cell r="E2948">
            <v>16.589957781957601</v>
          </cell>
          <cell r="F2948">
            <v>3.8352398165805899</v>
          </cell>
        </row>
        <row r="2949">
          <cell r="A2949" t="str">
            <v>NM_001106166</v>
          </cell>
          <cell r="B2949">
            <v>17.050269883532799</v>
          </cell>
          <cell r="C2949">
            <v>4.1108884432698698</v>
          </cell>
          <cell r="D2949">
            <v>16.364666537854799</v>
          </cell>
          <cell r="E2949">
            <v>19.2834660773416</v>
          </cell>
          <cell r="F2949">
            <v>20.9509168485293</v>
          </cell>
        </row>
        <row r="2950">
          <cell r="A2950" t="str">
            <v>NM_001106537</v>
          </cell>
          <cell r="B2950">
            <v>2.7830515708732899</v>
          </cell>
          <cell r="C2950">
            <v>7.0947815480652903</v>
          </cell>
          <cell r="D2950">
            <v>5.5331931478516898</v>
          </cell>
          <cell r="E2950">
            <v>6.8201547753240401</v>
          </cell>
          <cell r="F2950">
            <v>8.2699166699546307</v>
          </cell>
        </row>
        <row r="2951">
          <cell r="A2951" t="str">
            <v>NM_001081751</v>
          </cell>
          <cell r="B2951">
            <v>0</v>
          </cell>
          <cell r="C2951">
            <v>0</v>
          </cell>
          <cell r="D2951">
            <v>0</v>
          </cell>
          <cell r="E2951">
            <v>0</v>
          </cell>
          <cell r="F2951">
            <v>0</v>
          </cell>
        </row>
        <row r="2952">
          <cell r="A2952" t="str">
            <v>NM_001082572</v>
          </cell>
          <cell r="B2952">
            <v>12.288184464964001</v>
          </cell>
          <cell r="C2952">
            <v>15.6096983142846</v>
          </cell>
          <cell r="D2952">
            <v>15.693533137716299</v>
          </cell>
          <cell r="E2952">
            <v>20.6524025446192</v>
          </cell>
          <cell r="F2952">
            <v>3.6841332477310198</v>
          </cell>
        </row>
        <row r="2953">
          <cell r="A2953" t="str">
            <v>NM_001014032</v>
          </cell>
          <cell r="B2953">
            <v>4.9229706922845899</v>
          </cell>
          <cell r="C2953">
            <v>1.71697932588428</v>
          </cell>
          <cell r="D2953">
            <v>0.82770216098642302</v>
          </cell>
          <cell r="E2953">
            <v>5.9924002066273303</v>
          </cell>
          <cell r="F2953">
            <v>18.089969322758702</v>
          </cell>
        </row>
        <row r="2954">
          <cell r="A2954" t="str">
            <v>NM_199110</v>
          </cell>
          <cell r="B2954">
            <v>38.1787496733617</v>
          </cell>
          <cell r="C2954">
            <v>31.513281812137201</v>
          </cell>
          <cell r="D2954">
            <v>26.383154600871801</v>
          </cell>
          <cell r="E2954">
            <v>30.420150489382799</v>
          </cell>
          <cell r="F2954">
            <v>38.917455683851003</v>
          </cell>
        </row>
        <row r="2955">
          <cell r="A2955" t="str">
            <v>NM_031549</v>
          </cell>
          <cell r="B2955">
            <v>57.271040764611399</v>
          </cell>
          <cell r="C2955">
            <v>85.724336815004506</v>
          </cell>
          <cell r="D2955">
            <v>77.405552744684101</v>
          </cell>
          <cell r="E2955">
            <v>64.551295401769195</v>
          </cell>
          <cell r="F2955">
            <v>43.5772162492459</v>
          </cell>
        </row>
        <row r="2956">
          <cell r="A2956" t="str">
            <v>NM_031512</v>
          </cell>
          <cell r="B2956">
            <v>19.287387936078702</v>
          </cell>
          <cell r="C2956">
            <v>17.666241701210101</v>
          </cell>
          <cell r="D2956">
            <v>10.2907968193791</v>
          </cell>
          <cell r="E2956">
            <v>17.851186880928299</v>
          </cell>
          <cell r="F2956">
            <v>49.351662790385802</v>
          </cell>
        </row>
        <row r="2957">
          <cell r="A2957" t="str">
            <v>NM_001107873</v>
          </cell>
          <cell r="B2957">
            <v>14.766891581018101</v>
          </cell>
          <cell r="C2957">
            <v>6.4114008956058504</v>
          </cell>
          <cell r="D2957">
            <v>7.3694871117152303</v>
          </cell>
          <cell r="E2957">
            <v>6.2985440202584302</v>
          </cell>
          <cell r="F2957">
            <v>8.6547004620569901</v>
          </cell>
        </row>
        <row r="2958">
          <cell r="A2958" t="str">
            <v>NM_001108689</v>
          </cell>
          <cell r="B2958">
            <v>0.124176683751391</v>
          </cell>
          <cell r="C2958">
            <v>7.7323558793168603</v>
          </cell>
          <cell r="D2958">
            <v>5.2623758015530799E-2</v>
          </cell>
          <cell r="E2958">
            <v>1.7120510748328801</v>
          </cell>
          <cell r="F2958">
            <v>3.89554922917725</v>
          </cell>
        </row>
        <row r="2959">
          <cell r="A2959" t="str">
            <v>NM_001000873</v>
          </cell>
          <cell r="B2959">
            <v>0</v>
          </cell>
          <cell r="C2959">
            <v>0</v>
          </cell>
          <cell r="D2959">
            <v>0</v>
          </cell>
          <cell r="E2959">
            <v>0</v>
          </cell>
          <cell r="F2959">
            <v>0</v>
          </cell>
        </row>
        <row r="2960">
          <cell r="A2960" t="str">
            <v>NM_001014188</v>
          </cell>
          <cell r="B2960">
            <v>43.817308567691001</v>
          </cell>
          <cell r="C2960">
            <v>36.784841207192301</v>
          </cell>
          <cell r="D2960">
            <v>53.268788009432498</v>
          </cell>
          <cell r="E2960">
            <v>22.060533279607402</v>
          </cell>
          <cell r="F2960">
            <v>35.939049686618901</v>
          </cell>
        </row>
        <row r="2961">
          <cell r="A2961" t="str">
            <v>NM_001270982</v>
          </cell>
          <cell r="B2961">
            <v>0</v>
          </cell>
          <cell r="C2961">
            <v>0</v>
          </cell>
          <cell r="D2961">
            <v>0</v>
          </cell>
          <cell r="E2961">
            <v>0</v>
          </cell>
          <cell r="F2961">
            <v>0</v>
          </cell>
        </row>
        <row r="2962">
          <cell r="A2962" t="str">
            <v>NM_031332</v>
          </cell>
          <cell r="B2962">
            <v>1.6613294326602999E-2</v>
          </cell>
          <cell r="C2962">
            <v>3.7486612930736598</v>
          </cell>
          <cell r="D2962">
            <v>0</v>
          </cell>
          <cell r="E2962">
            <v>0.22334860183970001</v>
          </cell>
          <cell r="F2962">
            <v>3.2074416046681602</v>
          </cell>
        </row>
        <row r="2963">
          <cell r="A2963" t="str">
            <v>NM_001271284</v>
          </cell>
          <cell r="B2963">
            <v>0</v>
          </cell>
          <cell r="C2963">
            <v>0</v>
          </cell>
          <cell r="D2963">
            <v>0</v>
          </cell>
          <cell r="E2963">
            <v>0</v>
          </cell>
          <cell r="F2963">
            <v>0</v>
          </cell>
        </row>
        <row r="2964">
          <cell r="A2964" t="str">
            <v>NM_001191078</v>
          </cell>
          <cell r="B2964">
            <v>0</v>
          </cell>
          <cell r="C2964">
            <v>0</v>
          </cell>
          <cell r="D2964">
            <v>0</v>
          </cell>
          <cell r="E2964">
            <v>0</v>
          </cell>
          <cell r="F2964">
            <v>0</v>
          </cell>
        </row>
        <row r="2965">
          <cell r="A2965" t="str">
            <v>NM_001109654</v>
          </cell>
          <cell r="B2965">
            <v>2.1747700289432901</v>
          </cell>
          <cell r="C2965">
            <v>4.5694907031174301</v>
          </cell>
          <cell r="D2965">
            <v>3.7436627449590398</v>
          </cell>
          <cell r="E2965">
            <v>2.26969077189651</v>
          </cell>
          <cell r="F2965">
            <v>7.0012337594767402</v>
          </cell>
        </row>
        <row r="2966">
          <cell r="A2966" t="str">
            <v>NM_001109516</v>
          </cell>
          <cell r="B2966">
            <v>0</v>
          </cell>
          <cell r="C2966">
            <v>0</v>
          </cell>
          <cell r="D2966">
            <v>0</v>
          </cell>
          <cell r="E2966">
            <v>0</v>
          </cell>
          <cell r="F2966">
            <v>0</v>
          </cell>
        </row>
        <row r="2967">
          <cell r="A2967" t="str">
            <v>NM_001004218</v>
          </cell>
          <cell r="B2967">
            <v>6.3854890176715502</v>
          </cell>
          <cell r="C2967">
            <v>13.965450156131601</v>
          </cell>
          <cell r="D2967">
            <v>4.3006880637666498</v>
          </cell>
          <cell r="E2967">
            <v>6.3542638196503596</v>
          </cell>
          <cell r="F2967">
            <v>8.2494227918774499</v>
          </cell>
        </row>
        <row r="2968">
          <cell r="A2968" t="str">
            <v>NM_173323</v>
          </cell>
          <cell r="B2968">
            <v>0</v>
          </cell>
          <cell r="C2968">
            <v>0</v>
          </cell>
          <cell r="D2968">
            <v>0</v>
          </cell>
          <cell r="E2968">
            <v>0</v>
          </cell>
          <cell r="F2968">
            <v>0</v>
          </cell>
        </row>
        <row r="2969">
          <cell r="A2969" t="str">
            <v>NM_001191771</v>
          </cell>
          <cell r="B2969">
            <v>0.43674494498524202</v>
          </cell>
          <cell r="C2969">
            <v>0</v>
          </cell>
          <cell r="D2969">
            <v>0</v>
          </cell>
          <cell r="E2969">
            <v>6.0309752438658E-2</v>
          </cell>
          <cell r="F2969">
            <v>5.7910469104578699E-2</v>
          </cell>
        </row>
        <row r="2970">
          <cell r="A2970" t="str">
            <v>NM_001006992</v>
          </cell>
          <cell r="B2970">
            <v>0</v>
          </cell>
          <cell r="C2970">
            <v>0</v>
          </cell>
          <cell r="D2970">
            <v>0</v>
          </cell>
          <cell r="E2970">
            <v>2.5963661854786001E-2</v>
          </cell>
          <cell r="F2970">
            <v>0</v>
          </cell>
        </row>
        <row r="2971">
          <cell r="A2971" t="str">
            <v>NM_001170531</v>
          </cell>
          <cell r="B2971">
            <v>0</v>
          </cell>
          <cell r="C2971">
            <v>0</v>
          </cell>
          <cell r="D2971">
            <v>0</v>
          </cell>
          <cell r="E2971">
            <v>0</v>
          </cell>
          <cell r="F2971">
            <v>0</v>
          </cell>
        </row>
        <row r="2972">
          <cell r="A2972" t="str">
            <v>NM_001025011</v>
          </cell>
          <cell r="B2972">
            <v>6.3137313528086398</v>
          </cell>
          <cell r="C2972">
            <v>0.23836110826478701</v>
          </cell>
          <cell r="D2972">
            <v>0.26024475225615201</v>
          </cell>
          <cell r="E2972">
            <v>1.3576957934515199</v>
          </cell>
          <cell r="F2972">
            <v>3.43344192048357</v>
          </cell>
        </row>
        <row r="2973">
          <cell r="A2973" t="str">
            <v>NM_001000586</v>
          </cell>
          <cell r="B2973">
            <v>0</v>
          </cell>
          <cell r="C2973">
            <v>0</v>
          </cell>
          <cell r="D2973">
            <v>0</v>
          </cell>
          <cell r="E2973">
            <v>0</v>
          </cell>
          <cell r="F2973">
            <v>0</v>
          </cell>
        </row>
        <row r="2974">
          <cell r="A2974" t="str">
            <v>NR_032136</v>
          </cell>
          <cell r="B2974">
            <v>0</v>
          </cell>
          <cell r="C2974">
            <v>0</v>
          </cell>
          <cell r="D2974">
            <v>0</v>
          </cell>
          <cell r="E2974">
            <v>0</v>
          </cell>
          <cell r="F2974">
            <v>0</v>
          </cell>
        </row>
        <row r="2975">
          <cell r="A2975" t="str">
            <v>NM_001105767</v>
          </cell>
          <cell r="B2975">
            <v>0</v>
          </cell>
          <cell r="C2975">
            <v>0</v>
          </cell>
          <cell r="D2975">
            <v>0</v>
          </cell>
          <cell r="E2975">
            <v>0</v>
          </cell>
          <cell r="F2975">
            <v>0</v>
          </cell>
        </row>
        <row r="2976">
          <cell r="A2976" t="str">
            <v>NM_001001360</v>
          </cell>
          <cell r="B2976">
            <v>0</v>
          </cell>
          <cell r="C2976">
            <v>0</v>
          </cell>
          <cell r="D2976">
            <v>0</v>
          </cell>
          <cell r="E2976">
            <v>0</v>
          </cell>
          <cell r="F2976">
            <v>0</v>
          </cell>
        </row>
        <row r="2977">
          <cell r="A2977" t="str">
            <v>NM_001085406</v>
          </cell>
          <cell r="B2977">
            <v>15.111571961463399</v>
          </cell>
          <cell r="C2977">
            <v>42.765057109763703</v>
          </cell>
          <cell r="D2977">
            <v>34.3825061782414</v>
          </cell>
          <cell r="E2977">
            <v>25.774788942077699</v>
          </cell>
          <cell r="F2977">
            <v>43.597943977856801</v>
          </cell>
        </row>
        <row r="2978">
          <cell r="A2978" t="str">
            <v>NM_001109274</v>
          </cell>
          <cell r="B2978">
            <v>34.7701651748798</v>
          </cell>
          <cell r="C2978">
            <v>23.936710261732902</v>
          </cell>
          <cell r="D2978">
            <v>38.635245982597901</v>
          </cell>
          <cell r="E2978">
            <v>45.540661776367898</v>
          </cell>
          <cell r="F2978">
            <v>24.574230952679901</v>
          </cell>
        </row>
        <row r="2979">
          <cell r="A2979" t="str">
            <v>NM_012511</v>
          </cell>
          <cell r="B2979">
            <v>0</v>
          </cell>
          <cell r="C2979">
            <v>0</v>
          </cell>
          <cell r="D2979">
            <v>0</v>
          </cell>
          <cell r="E2979">
            <v>0</v>
          </cell>
          <cell r="F2979">
            <v>2.6344456060090598E-3</v>
          </cell>
        </row>
        <row r="2980">
          <cell r="A2980" t="str">
            <v>NM_001109149</v>
          </cell>
          <cell r="B2980">
            <v>0</v>
          </cell>
          <cell r="C2980">
            <v>0</v>
          </cell>
          <cell r="D2980">
            <v>0</v>
          </cell>
          <cell r="E2980">
            <v>0.16299191061191201</v>
          </cell>
          <cell r="F2980">
            <v>0.70428445316941701</v>
          </cell>
        </row>
        <row r="2981">
          <cell r="A2981" t="str">
            <v>NM_001000007</v>
          </cell>
          <cell r="B2981">
            <v>0</v>
          </cell>
          <cell r="C2981">
            <v>0</v>
          </cell>
          <cell r="D2981">
            <v>0</v>
          </cell>
          <cell r="E2981">
            <v>0</v>
          </cell>
          <cell r="F2981">
            <v>0</v>
          </cell>
        </row>
        <row r="2982">
          <cell r="A2982" t="str">
            <v>NM_001009264</v>
          </cell>
          <cell r="B2982">
            <v>317.78394982257498</v>
          </cell>
          <cell r="C2982">
            <v>319.672529582175</v>
          </cell>
          <cell r="D2982">
            <v>369.066123034383</v>
          </cell>
          <cell r="E2982">
            <v>261.317947958226</v>
          </cell>
          <cell r="F2982">
            <v>361.83260785524601</v>
          </cell>
        </row>
        <row r="2983">
          <cell r="A2983" t="str">
            <v>NM_053960</v>
          </cell>
          <cell r="B2983">
            <v>2.5091701516732798</v>
          </cell>
          <cell r="C2983">
            <v>3.70763014837868</v>
          </cell>
          <cell r="D2983">
            <v>2.0716785252307699</v>
          </cell>
          <cell r="E2983">
            <v>0.31555271450205902</v>
          </cell>
          <cell r="F2983">
            <v>0</v>
          </cell>
        </row>
        <row r="2984">
          <cell r="A2984" t="str">
            <v>NM_001128099</v>
          </cell>
          <cell r="B2984">
            <v>1.3543127336682901E-2</v>
          </cell>
          <cell r="C2984">
            <v>1.6653263413022199</v>
          </cell>
          <cell r="D2984">
            <v>4.9243402299935797</v>
          </cell>
          <cell r="E2984">
            <v>2.0183027228904402</v>
          </cell>
          <cell r="F2984">
            <v>1.07625849019032</v>
          </cell>
        </row>
        <row r="2985">
          <cell r="A2985" t="str">
            <v>NM_001108070</v>
          </cell>
          <cell r="B2985">
            <v>1.2614774222363601</v>
          </cell>
          <cell r="C2985">
            <v>1.9585501214075101</v>
          </cell>
          <cell r="D2985">
            <v>5.0518807694909604</v>
          </cell>
          <cell r="E2985">
            <v>0.61342013087603797</v>
          </cell>
          <cell r="F2985">
            <v>5.1033671825400297</v>
          </cell>
        </row>
        <row r="2986">
          <cell r="A2986" t="str">
            <v>NM_001289982</v>
          </cell>
          <cell r="B2986">
            <v>4.5591757266073802</v>
          </cell>
          <cell r="C2986">
            <v>8.0406913328671905</v>
          </cell>
          <cell r="D2986">
            <v>86.433999787946206</v>
          </cell>
          <cell r="E2986">
            <v>11.3362047481996</v>
          </cell>
          <cell r="F2986">
            <v>58.791753663108103</v>
          </cell>
        </row>
        <row r="2987">
          <cell r="A2987" t="str">
            <v>NM_181824</v>
          </cell>
          <cell r="B2987">
            <v>0</v>
          </cell>
          <cell r="C2987">
            <v>0</v>
          </cell>
          <cell r="D2987">
            <v>0</v>
          </cell>
          <cell r="E2987">
            <v>0</v>
          </cell>
          <cell r="F2987">
            <v>0</v>
          </cell>
        </row>
        <row r="2988">
          <cell r="A2988" t="str">
            <v>NM_001083337</v>
          </cell>
          <cell r="B2988">
            <v>7.4323843966603</v>
          </cell>
          <cell r="C2988">
            <v>2.4617394777828201</v>
          </cell>
          <cell r="D2988">
            <v>3.1126502540628902</v>
          </cell>
          <cell r="E2988">
            <v>6.1528165320618102</v>
          </cell>
          <cell r="F2988">
            <v>5.2255742274205303</v>
          </cell>
        </row>
        <row r="2989">
          <cell r="A2989" t="str">
            <v>NM_001108920</v>
          </cell>
          <cell r="B2989">
            <v>1.5549080400174199E-2</v>
          </cell>
          <cell r="C2989">
            <v>0.20600541103082901</v>
          </cell>
          <cell r="D2989">
            <v>0</v>
          </cell>
          <cell r="E2989">
            <v>0</v>
          </cell>
          <cell r="F2989">
            <v>0.59292207302199496</v>
          </cell>
        </row>
        <row r="2990">
          <cell r="A2990" t="str">
            <v>NM_001166275</v>
          </cell>
          <cell r="B2990">
            <v>7.9985478741699003</v>
          </cell>
          <cell r="C2990">
            <v>4.30543172632348</v>
          </cell>
          <cell r="D2990">
            <v>7.04717953626258</v>
          </cell>
          <cell r="E2990">
            <v>5.0370923019940497</v>
          </cell>
          <cell r="F2990">
            <v>3.6728243777268301</v>
          </cell>
        </row>
        <row r="2991">
          <cell r="A2991" t="str">
            <v>NM_022854</v>
          </cell>
          <cell r="B2991">
            <v>0</v>
          </cell>
          <cell r="C2991">
            <v>0</v>
          </cell>
          <cell r="D2991">
            <v>0</v>
          </cell>
          <cell r="E2991">
            <v>0</v>
          </cell>
          <cell r="F2991">
            <v>0</v>
          </cell>
        </row>
        <row r="2992">
          <cell r="A2992" t="str">
            <v>NM_001013093</v>
          </cell>
          <cell r="B2992">
            <v>0</v>
          </cell>
          <cell r="C2992">
            <v>0</v>
          </cell>
          <cell r="D2992">
            <v>0</v>
          </cell>
          <cell r="E2992">
            <v>0</v>
          </cell>
          <cell r="F2992">
            <v>0</v>
          </cell>
        </row>
        <row r="2993">
          <cell r="A2993" t="str">
            <v>NM_053927</v>
          </cell>
          <cell r="B2993">
            <v>3.83765998483435</v>
          </cell>
          <cell r="C2993">
            <v>0.264812928316429</v>
          </cell>
          <cell r="D2993">
            <v>2.5449030637212702</v>
          </cell>
          <cell r="E2993">
            <v>2.8256421166378698</v>
          </cell>
          <cell r="F2993">
            <v>1.97365289052522</v>
          </cell>
        </row>
        <row r="2994">
          <cell r="A2994" t="str">
            <v>NM_001012067</v>
          </cell>
          <cell r="B2994">
            <v>8.5071411035568598</v>
          </cell>
          <cell r="C2994">
            <v>11.4433694869489</v>
          </cell>
          <cell r="D2994">
            <v>8.2790019299350099</v>
          </cell>
          <cell r="E2994">
            <v>4.2538145746968397</v>
          </cell>
          <cell r="F2994">
            <v>6.8861236233323702</v>
          </cell>
        </row>
        <row r="2995">
          <cell r="A2995" t="str">
            <v>NM_013070</v>
          </cell>
          <cell r="B2995">
            <v>12.1344520891881</v>
          </cell>
          <cell r="C2995">
            <v>7.7033092488621797</v>
          </cell>
          <cell r="D2995">
            <v>7.3274204069787396</v>
          </cell>
          <cell r="E2995">
            <v>15.689954833436101</v>
          </cell>
          <cell r="F2995">
            <v>3.67621443646054</v>
          </cell>
        </row>
        <row r="2996">
          <cell r="A2996" t="str">
            <v>NM_001130543</v>
          </cell>
          <cell r="B2996">
            <v>6.22513537385354</v>
          </cell>
          <cell r="C2996">
            <v>9.0516775881266207E-2</v>
          </cell>
          <cell r="D2996">
            <v>2.98431566691937</v>
          </cell>
          <cell r="E2996">
            <v>4.1307116722445496</v>
          </cell>
          <cell r="F2996">
            <v>2.5460162180274302</v>
          </cell>
        </row>
        <row r="2997">
          <cell r="A2997" t="str">
            <v>NM_001025146</v>
          </cell>
          <cell r="B2997">
            <v>36.293014293804397</v>
          </cell>
          <cell r="C2997">
            <v>52.217816863151398</v>
          </cell>
          <cell r="D2997">
            <v>60.854800928158497</v>
          </cell>
          <cell r="E2997">
            <v>37.630375362353902</v>
          </cell>
          <cell r="F2997">
            <v>9.2991893100051897</v>
          </cell>
        </row>
        <row r="2998">
          <cell r="A2998" t="str">
            <v>NM_001001067</v>
          </cell>
          <cell r="B2998">
            <v>0</v>
          </cell>
          <cell r="C2998">
            <v>0</v>
          </cell>
          <cell r="D2998">
            <v>0</v>
          </cell>
          <cell r="E2998">
            <v>0</v>
          </cell>
          <cell r="F2998">
            <v>0</v>
          </cell>
        </row>
        <row r="2999">
          <cell r="A2999" t="str">
            <v>NM_053358</v>
          </cell>
          <cell r="B2999">
            <v>53.127168015330597</v>
          </cell>
          <cell r="C2999">
            <v>67.050848197555496</v>
          </cell>
          <cell r="D2999">
            <v>54.515736891948002</v>
          </cell>
          <cell r="E2999">
            <v>57.742547600782999</v>
          </cell>
          <cell r="F2999">
            <v>77.949371297093293</v>
          </cell>
        </row>
        <row r="3000">
          <cell r="A3000" t="str">
            <v>NM_001008823</v>
          </cell>
          <cell r="B3000">
            <v>0</v>
          </cell>
          <cell r="C3000">
            <v>0</v>
          </cell>
          <cell r="D3000">
            <v>0</v>
          </cell>
          <cell r="E3000">
            <v>0</v>
          </cell>
          <cell r="F3000">
            <v>0</v>
          </cell>
        </row>
        <row r="3001">
          <cell r="A3001" t="str">
            <v>NM_001001037</v>
          </cell>
          <cell r="B3001">
            <v>0</v>
          </cell>
          <cell r="C3001">
            <v>0</v>
          </cell>
          <cell r="D3001">
            <v>0</v>
          </cell>
          <cell r="E3001">
            <v>0</v>
          </cell>
          <cell r="F3001">
            <v>0</v>
          </cell>
        </row>
        <row r="3002">
          <cell r="A3002" t="str">
            <v>NM_031049</v>
          </cell>
          <cell r="B3002">
            <v>2.7412202121617901</v>
          </cell>
          <cell r="C3002">
            <v>4.18345228819837</v>
          </cell>
          <cell r="D3002">
            <v>2.71926396139648</v>
          </cell>
          <cell r="E3002">
            <v>0.39380996917781802</v>
          </cell>
          <cell r="F3002">
            <v>0.147712169848841</v>
          </cell>
        </row>
        <row r="3003">
          <cell r="A3003" t="str">
            <v>NM_001047104</v>
          </cell>
          <cell r="B3003">
            <v>11.1184540833644</v>
          </cell>
          <cell r="C3003">
            <v>13.841292145668399</v>
          </cell>
          <cell r="D3003">
            <v>11.4712595638288</v>
          </cell>
          <cell r="E3003">
            <v>13.6801805787576</v>
          </cell>
          <cell r="F3003">
            <v>22.7528187151356</v>
          </cell>
        </row>
        <row r="3004">
          <cell r="A3004" t="str">
            <v>NM_133317</v>
          </cell>
          <cell r="B3004">
            <v>0.35042565518084601</v>
          </cell>
          <cell r="C3004">
            <v>4.8361368267307997E-2</v>
          </cell>
          <cell r="D3004">
            <v>0.45788685254232098</v>
          </cell>
          <cell r="E3004">
            <v>0.41765171900322701</v>
          </cell>
          <cell r="F3004">
            <v>3.6541101440833699</v>
          </cell>
        </row>
        <row r="3005">
          <cell r="A3005" t="str">
            <v>NM_001106693</v>
          </cell>
          <cell r="B3005">
            <v>16.035597621236001</v>
          </cell>
          <cell r="C3005">
            <v>17.150409342145</v>
          </cell>
          <cell r="D3005">
            <v>12.499937768466699</v>
          </cell>
          <cell r="E3005">
            <v>9.1490709128346595</v>
          </cell>
          <cell r="F3005">
            <v>13.983063357497601</v>
          </cell>
        </row>
        <row r="3006">
          <cell r="A3006" t="str">
            <v>NM_001014002</v>
          </cell>
          <cell r="B3006">
            <v>7.6995038469391499</v>
          </cell>
          <cell r="C3006">
            <v>14.6428486643249</v>
          </cell>
          <cell r="D3006">
            <v>27.561809684877598</v>
          </cell>
          <cell r="E3006">
            <v>23.432649997350101</v>
          </cell>
          <cell r="F3006">
            <v>3.6128915266036801</v>
          </cell>
        </row>
        <row r="3007">
          <cell r="A3007" t="str">
            <v>NM_001108295</v>
          </cell>
          <cell r="B3007">
            <v>1.6942079629270499</v>
          </cell>
          <cell r="C3007">
            <v>4.5628338503852701</v>
          </cell>
          <cell r="D3007">
            <v>12.3192908633131</v>
          </cell>
          <cell r="E3007">
            <v>0.63815563251149099</v>
          </cell>
          <cell r="F3007">
            <v>0.30100888819127902</v>
          </cell>
        </row>
        <row r="3008">
          <cell r="A3008" t="str">
            <v>NM_001108261</v>
          </cell>
          <cell r="B3008">
            <v>9.2599754064486408</v>
          </cell>
          <cell r="C3008">
            <v>6.4920190553999602</v>
          </cell>
          <cell r="D3008">
            <v>5.5722072653976102</v>
          </cell>
          <cell r="E3008">
            <v>4.8128886102637898</v>
          </cell>
          <cell r="F3008">
            <v>1.78899325245672</v>
          </cell>
        </row>
        <row r="3009">
          <cell r="A3009" t="str">
            <v>NM_001106484</v>
          </cell>
          <cell r="B3009">
            <v>0</v>
          </cell>
          <cell r="C3009">
            <v>0.112587037979292</v>
          </cell>
          <cell r="D3009">
            <v>0</v>
          </cell>
          <cell r="E3009">
            <v>5.9834369881764703E-3</v>
          </cell>
          <cell r="F3009">
            <v>0.14411377966582001</v>
          </cell>
        </row>
        <row r="3010">
          <cell r="A3010" t="str">
            <v>NM_001109209</v>
          </cell>
          <cell r="B3010">
            <v>0</v>
          </cell>
          <cell r="C3010">
            <v>0</v>
          </cell>
          <cell r="D3010">
            <v>0</v>
          </cell>
          <cell r="E3010">
            <v>0</v>
          </cell>
          <cell r="F3010">
            <v>0.102368732606057</v>
          </cell>
        </row>
        <row r="3011">
          <cell r="A3011" t="str">
            <v>NM_001000460</v>
          </cell>
          <cell r="B3011">
            <v>0</v>
          </cell>
          <cell r="C3011">
            <v>0</v>
          </cell>
          <cell r="D3011">
            <v>0</v>
          </cell>
          <cell r="E3011">
            <v>0</v>
          </cell>
          <cell r="F3011">
            <v>0</v>
          </cell>
        </row>
        <row r="3012">
          <cell r="A3012" t="str">
            <v>NM_133385</v>
          </cell>
          <cell r="B3012">
            <v>0</v>
          </cell>
          <cell r="C3012">
            <v>0</v>
          </cell>
          <cell r="D3012">
            <v>0</v>
          </cell>
          <cell r="E3012">
            <v>0</v>
          </cell>
          <cell r="F3012">
            <v>0</v>
          </cell>
        </row>
        <row r="3013">
          <cell r="A3013" t="str">
            <v>NM_033376</v>
          </cell>
          <cell r="B3013">
            <v>0</v>
          </cell>
          <cell r="C3013">
            <v>0</v>
          </cell>
          <cell r="D3013">
            <v>0.27802849730178503</v>
          </cell>
          <cell r="E3013">
            <v>0.19391775329862801</v>
          </cell>
          <cell r="F3013">
            <v>0.55360409651753695</v>
          </cell>
        </row>
        <row r="3014">
          <cell r="A3014" t="str">
            <v>NM_001000832</v>
          </cell>
          <cell r="B3014">
            <v>0</v>
          </cell>
          <cell r="C3014">
            <v>0</v>
          </cell>
          <cell r="D3014">
            <v>0</v>
          </cell>
          <cell r="E3014">
            <v>0</v>
          </cell>
          <cell r="F3014">
            <v>0</v>
          </cell>
        </row>
        <row r="3015">
          <cell r="A3015" t="str">
            <v>NM_053776</v>
          </cell>
          <cell r="B3015">
            <v>30.424367316340899</v>
          </cell>
          <cell r="C3015">
            <v>23.9159406868602</v>
          </cell>
          <cell r="D3015">
            <v>36.417470938330503</v>
          </cell>
          <cell r="E3015">
            <v>17.175489115877099</v>
          </cell>
          <cell r="F3015">
            <v>39.573811470396599</v>
          </cell>
        </row>
        <row r="3016">
          <cell r="A3016" t="str">
            <v>NM_001001014</v>
          </cell>
          <cell r="B3016">
            <v>0</v>
          </cell>
          <cell r="C3016">
            <v>0</v>
          </cell>
          <cell r="D3016">
            <v>0</v>
          </cell>
          <cell r="E3016">
            <v>0</v>
          </cell>
          <cell r="F3016">
            <v>0</v>
          </cell>
        </row>
        <row r="3017">
          <cell r="A3017" t="str">
            <v>NM_145721</v>
          </cell>
          <cell r="B3017">
            <v>23.096863177758799</v>
          </cell>
          <cell r="C3017">
            <v>10.259538385973</v>
          </cell>
          <cell r="D3017">
            <v>6.8995593842584801</v>
          </cell>
          <cell r="E3017">
            <v>9.5350746814113592</v>
          </cell>
          <cell r="F3017">
            <v>9.6471324685787696</v>
          </cell>
        </row>
        <row r="3018">
          <cell r="A3018" t="str">
            <v>NM_001106832</v>
          </cell>
          <cell r="B3018">
            <v>0</v>
          </cell>
          <cell r="C3018">
            <v>2.4089466177416798</v>
          </cell>
          <cell r="D3018">
            <v>0</v>
          </cell>
          <cell r="E3018">
            <v>0</v>
          </cell>
          <cell r="F3018">
            <v>0</v>
          </cell>
        </row>
        <row r="3019">
          <cell r="A3019" t="str">
            <v>NM_013197</v>
          </cell>
          <cell r="B3019">
            <v>27.196862135333902</v>
          </cell>
          <cell r="C3019">
            <v>93.933386243042406</v>
          </cell>
          <cell r="D3019">
            <v>14.2778853761719</v>
          </cell>
          <cell r="E3019">
            <v>5.7073055505227597</v>
          </cell>
          <cell r="F3019">
            <v>0</v>
          </cell>
        </row>
        <row r="3020">
          <cell r="A3020" t="str">
            <v>NM_031727</v>
          </cell>
          <cell r="B3020">
            <v>2.3585107663486999E-2</v>
          </cell>
          <cell r="C3020">
            <v>1.9529530337886299E-2</v>
          </cell>
          <cell r="D3020">
            <v>6.9964495158920698E-2</v>
          </cell>
          <cell r="E3020">
            <v>0.421645530780901</v>
          </cell>
          <cell r="F3020">
            <v>0.109585176917359</v>
          </cell>
        </row>
        <row r="3021">
          <cell r="A3021" t="str">
            <v>NM_001107076</v>
          </cell>
          <cell r="B3021">
            <v>4.6434068324068702</v>
          </cell>
          <cell r="C3021">
            <v>25.5295112954384</v>
          </cell>
          <cell r="D3021">
            <v>5.5978098203875604</v>
          </cell>
          <cell r="E3021">
            <v>5.7335721981419896</v>
          </cell>
          <cell r="F3021">
            <v>18.210977048296499</v>
          </cell>
        </row>
        <row r="3022">
          <cell r="A3022" t="str">
            <v>NM_001006986</v>
          </cell>
          <cell r="B3022">
            <v>21.959485053606301</v>
          </cell>
          <cell r="C3022">
            <v>21.3123272645364</v>
          </cell>
          <cell r="D3022">
            <v>25.227319154345999</v>
          </cell>
          <cell r="E3022">
            <v>12.2437253948261</v>
          </cell>
          <cell r="F3022">
            <v>16.852314301095301</v>
          </cell>
        </row>
        <row r="3023">
          <cell r="A3023" t="str">
            <v>NM_001003956</v>
          </cell>
          <cell r="B3023">
            <v>0</v>
          </cell>
          <cell r="C3023">
            <v>0</v>
          </cell>
          <cell r="D3023">
            <v>0</v>
          </cell>
          <cell r="E3023">
            <v>2.1796199085480899E-2</v>
          </cell>
          <cell r="F3023">
            <v>0</v>
          </cell>
        </row>
        <row r="3024">
          <cell r="A3024" t="str">
            <v>NM_001106239</v>
          </cell>
          <cell r="B3024">
            <v>39.710250700263899</v>
          </cell>
          <cell r="C3024">
            <v>30.5000264059701</v>
          </cell>
          <cell r="D3024">
            <v>51.8943546175216</v>
          </cell>
          <cell r="E3024">
            <v>62.980936891724497</v>
          </cell>
          <cell r="F3024">
            <v>83.339200742655805</v>
          </cell>
        </row>
        <row r="3025">
          <cell r="A3025" t="str">
            <v>NM_001105876</v>
          </cell>
          <cell r="B3025">
            <v>0</v>
          </cell>
          <cell r="C3025">
            <v>0</v>
          </cell>
          <cell r="D3025">
            <v>0</v>
          </cell>
          <cell r="E3025">
            <v>0</v>
          </cell>
          <cell r="F3025">
            <v>0</v>
          </cell>
        </row>
        <row r="3026">
          <cell r="A3026" t="str">
            <v>NM_001009409</v>
          </cell>
          <cell r="B3026">
            <v>11.4878442838403</v>
          </cell>
          <cell r="C3026">
            <v>0.20745565516754999</v>
          </cell>
          <cell r="D3026">
            <v>4.0907743318886203</v>
          </cell>
          <cell r="E3026">
            <v>8.4605659289698796</v>
          </cell>
          <cell r="F3026">
            <v>8.3469495937505709</v>
          </cell>
        </row>
        <row r="3027">
          <cell r="A3027" t="str">
            <v>NM_053835</v>
          </cell>
          <cell r="B3027">
            <v>64.799722676872904</v>
          </cell>
          <cell r="C3027">
            <v>260.38402781970501</v>
          </cell>
          <cell r="D3027">
            <v>269.58040821783601</v>
          </cell>
          <cell r="E3027">
            <v>122.94389385072699</v>
          </cell>
          <cell r="F3027">
            <v>239.28983639314899</v>
          </cell>
        </row>
        <row r="3028">
          <cell r="A3028" t="str">
            <v>NM_001039606</v>
          </cell>
          <cell r="B3028">
            <v>6.7878736214880604</v>
          </cell>
          <cell r="C3028">
            <v>9.4990749674142396</v>
          </cell>
          <cell r="D3028">
            <v>6.5129977178293998</v>
          </cell>
          <cell r="E3028">
            <v>7.99673700908623</v>
          </cell>
          <cell r="F3028">
            <v>14.4928651895651</v>
          </cell>
        </row>
        <row r="3029">
          <cell r="A3029" t="str">
            <v>NM_053351</v>
          </cell>
          <cell r="B3029">
            <v>0</v>
          </cell>
          <cell r="C3029">
            <v>0</v>
          </cell>
          <cell r="D3029">
            <v>0</v>
          </cell>
          <cell r="E3029">
            <v>0</v>
          </cell>
          <cell r="F3029">
            <v>0</v>
          </cell>
        </row>
        <row r="3030">
          <cell r="A3030" t="str">
            <v>NM_001271056</v>
          </cell>
          <cell r="B3030">
            <v>4.3412305285080697</v>
          </cell>
          <cell r="C3030">
            <v>2.4745620749899002</v>
          </cell>
          <cell r="D3030">
            <v>2.0846825733800398E-2</v>
          </cell>
          <cell r="E3030">
            <v>3.3840972577358501</v>
          </cell>
          <cell r="F3030">
            <v>0.61476437009551099</v>
          </cell>
        </row>
        <row r="3031">
          <cell r="A3031" t="str">
            <v>NM_001007605</v>
          </cell>
          <cell r="B3031">
            <v>0</v>
          </cell>
          <cell r="C3031">
            <v>0</v>
          </cell>
          <cell r="D3031">
            <v>0</v>
          </cell>
          <cell r="E3031">
            <v>0</v>
          </cell>
          <cell r="F3031">
            <v>0</v>
          </cell>
        </row>
        <row r="3032">
          <cell r="A3032" t="str">
            <v>NM_001008341</v>
          </cell>
          <cell r="B3032">
            <v>0</v>
          </cell>
          <cell r="C3032">
            <v>0</v>
          </cell>
          <cell r="D3032">
            <v>0</v>
          </cell>
          <cell r="E3032">
            <v>0</v>
          </cell>
          <cell r="F3032">
            <v>0</v>
          </cell>
        </row>
        <row r="3033">
          <cell r="A3033" t="str">
            <v>NM_001109557</v>
          </cell>
          <cell r="B3033">
            <v>0</v>
          </cell>
          <cell r="C3033">
            <v>0</v>
          </cell>
          <cell r="D3033">
            <v>0</v>
          </cell>
          <cell r="E3033">
            <v>0</v>
          </cell>
          <cell r="F3033">
            <v>0</v>
          </cell>
        </row>
        <row r="3034">
          <cell r="A3034" t="str">
            <v>NM_001000361</v>
          </cell>
          <cell r="B3034">
            <v>0</v>
          </cell>
          <cell r="C3034">
            <v>0</v>
          </cell>
          <cell r="D3034">
            <v>0</v>
          </cell>
          <cell r="E3034">
            <v>0</v>
          </cell>
          <cell r="F3034">
            <v>0</v>
          </cell>
        </row>
        <row r="3035">
          <cell r="A3035" t="str">
            <v>NM_031557</v>
          </cell>
          <cell r="B3035">
            <v>0</v>
          </cell>
          <cell r="C3035">
            <v>0</v>
          </cell>
          <cell r="D3035">
            <v>0</v>
          </cell>
          <cell r="E3035">
            <v>0.26953994753638599</v>
          </cell>
          <cell r="F3035">
            <v>0.13480048289843999</v>
          </cell>
        </row>
        <row r="3036">
          <cell r="A3036" t="str">
            <v>NM_053798</v>
          </cell>
          <cell r="B3036">
            <v>22.244514420489299</v>
          </cell>
          <cell r="C3036">
            <v>24.052562330981399</v>
          </cell>
          <cell r="D3036">
            <v>11.188231944166001</v>
          </cell>
          <cell r="E3036">
            <v>23.564642578214301</v>
          </cell>
          <cell r="F3036">
            <v>6.4633488497826201</v>
          </cell>
        </row>
        <row r="3037">
          <cell r="A3037" t="str">
            <v>NM_001025689</v>
          </cell>
          <cell r="B3037">
            <v>38.053482921500802</v>
          </cell>
          <cell r="C3037">
            <v>25.238589064501401</v>
          </cell>
          <cell r="D3037">
            <v>33.379989051305898</v>
          </cell>
          <cell r="E3037">
            <v>35.011300640096103</v>
          </cell>
          <cell r="F3037">
            <v>57.358385310790702</v>
          </cell>
        </row>
        <row r="3038">
          <cell r="A3038" t="str">
            <v>NM_001013940</v>
          </cell>
          <cell r="B3038">
            <v>18.8941104614292</v>
          </cell>
          <cell r="C3038">
            <v>2.3810797290652501</v>
          </cell>
          <cell r="D3038">
            <v>13.301348095080099</v>
          </cell>
          <cell r="E3038">
            <v>7.8070262211932002</v>
          </cell>
          <cell r="F3038">
            <v>7.1632666350671501</v>
          </cell>
        </row>
        <row r="3039">
          <cell r="A3039" t="str">
            <v>NM_001134526</v>
          </cell>
          <cell r="B3039">
            <v>8.0081074136554609</v>
          </cell>
          <cell r="C3039">
            <v>8.7232300596326606</v>
          </cell>
          <cell r="D3039">
            <v>6.2550295956469997</v>
          </cell>
          <cell r="E3039">
            <v>6.8107148197194798</v>
          </cell>
          <cell r="F3039">
            <v>14.5458832096554</v>
          </cell>
        </row>
        <row r="3040">
          <cell r="A3040" t="str">
            <v>NM_012665</v>
          </cell>
          <cell r="B3040">
            <v>0</v>
          </cell>
          <cell r="C3040">
            <v>0</v>
          </cell>
          <cell r="D3040">
            <v>0</v>
          </cell>
          <cell r="E3040">
            <v>0</v>
          </cell>
          <cell r="F3040">
            <v>0</v>
          </cell>
        </row>
        <row r="3041">
          <cell r="A3041" t="str">
            <v>NM_133404</v>
          </cell>
          <cell r="B3041">
            <v>15.008071293557901</v>
          </cell>
          <cell r="C3041">
            <v>62.354683548288598</v>
          </cell>
          <cell r="D3041">
            <v>9.9208957601133303</v>
          </cell>
          <cell r="E3041">
            <v>20.390152532296799</v>
          </cell>
          <cell r="F3041">
            <v>25.322327259359302</v>
          </cell>
        </row>
        <row r="3042">
          <cell r="A3042" t="str">
            <v>NM_001271245</v>
          </cell>
          <cell r="B3042">
            <v>10.2195420225683</v>
          </cell>
          <cell r="C3042">
            <v>10.4340248354452</v>
          </cell>
          <cell r="D3042">
            <v>9.1475794204654406</v>
          </cell>
          <cell r="E3042">
            <v>10.967582206163</v>
          </cell>
          <cell r="F3042">
            <v>8.8845541125587495</v>
          </cell>
        </row>
        <row r="3043">
          <cell r="A3043" t="str">
            <v>NM_001191087</v>
          </cell>
          <cell r="B3043">
            <v>0</v>
          </cell>
          <cell r="C3043">
            <v>0</v>
          </cell>
          <cell r="D3043">
            <v>0</v>
          </cell>
          <cell r="E3043">
            <v>0</v>
          </cell>
          <cell r="F3043">
            <v>0</v>
          </cell>
        </row>
        <row r="3044">
          <cell r="A3044" t="str">
            <v>NM_001108363</v>
          </cell>
          <cell r="B3044">
            <v>0</v>
          </cell>
          <cell r="C3044">
            <v>0</v>
          </cell>
          <cell r="D3044">
            <v>0</v>
          </cell>
          <cell r="E3044">
            <v>0</v>
          </cell>
          <cell r="F3044">
            <v>0</v>
          </cell>
        </row>
        <row r="3045">
          <cell r="A3045" t="str">
            <v>NM_001135582</v>
          </cell>
          <cell r="B3045">
            <v>35.210607107915102</v>
          </cell>
          <cell r="C3045">
            <v>29.693227289881602</v>
          </cell>
          <cell r="D3045">
            <v>24.540356454993798</v>
          </cell>
          <cell r="E3045">
            <v>27.189303709997599</v>
          </cell>
          <cell r="F3045">
            <v>17.768937316219201</v>
          </cell>
        </row>
        <row r="3046">
          <cell r="A3046" t="str">
            <v>NM_031086</v>
          </cell>
          <cell r="B3046">
            <v>34.4632174055848</v>
          </cell>
          <cell r="C3046">
            <v>13.9196998142005</v>
          </cell>
          <cell r="D3046">
            <v>33.543585910021598</v>
          </cell>
          <cell r="E3046">
            <v>20.5759341472132</v>
          </cell>
          <cell r="F3046">
            <v>9.1481062817595706</v>
          </cell>
        </row>
        <row r="3047">
          <cell r="A3047" t="str">
            <v>NM_001005888</v>
          </cell>
          <cell r="B3047">
            <v>11.5015083075057</v>
          </cell>
          <cell r="C3047">
            <v>7.4195370261907598</v>
          </cell>
          <cell r="D3047">
            <v>36.839166695595203</v>
          </cell>
          <cell r="E3047">
            <v>11.100830454716199</v>
          </cell>
          <cell r="F3047">
            <v>11.8732649215649</v>
          </cell>
        </row>
        <row r="3048">
          <cell r="A3048" t="str">
            <v>NM_001040186</v>
          </cell>
          <cell r="B3048">
            <v>320.77824520307797</v>
          </cell>
          <cell r="C3048">
            <v>563.11967738756903</v>
          </cell>
          <cell r="D3048">
            <v>492.18472209287802</v>
          </cell>
          <cell r="E3048">
            <v>471.50823536128399</v>
          </cell>
          <cell r="F3048">
            <v>434.63945569403</v>
          </cell>
        </row>
        <row r="3049">
          <cell r="A3049" t="str">
            <v>NM_001270587</v>
          </cell>
          <cell r="B3049">
            <v>0</v>
          </cell>
          <cell r="C3049">
            <v>0</v>
          </cell>
          <cell r="D3049">
            <v>0</v>
          </cell>
          <cell r="E3049">
            <v>0</v>
          </cell>
          <cell r="F3049">
            <v>0</v>
          </cell>
        </row>
        <row r="3050">
          <cell r="A3050" t="str">
            <v>NM_001013111</v>
          </cell>
          <cell r="B3050">
            <v>15.5596110711599</v>
          </cell>
          <cell r="C3050">
            <v>13.547970873446999</v>
          </cell>
          <cell r="D3050">
            <v>3.6844987489771701</v>
          </cell>
          <cell r="E3050">
            <v>4.63704209670599</v>
          </cell>
          <cell r="F3050">
            <v>5.5158166543281899</v>
          </cell>
        </row>
        <row r="3051">
          <cell r="A3051" t="str">
            <v>NM_172041</v>
          </cell>
          <cell r="B3051">
            <v>0.11746933003051301</v>
          </cell>
          <cell r="C3051">
            <v>0.27559802365324099</v>
          </cell>
          <cell r="D3051">
            <v>0.19912522741059199</v>
          </cell>
          <cell r="E3051">
            <v>1.08643711178782</v>
          </cell>
          <cell r="F3051">
            <v>0</v>
          </cell>
        </row>
        <row r="3052">
          <cell r="A3052" t="str">
            <v>NM_001110295</v>
          </cell>
          <cell r="B3052">
            <v>0</v>
          </cell>
          <cell r="C3052">
            <v>0</v>
          </cell>
          <cell r="D3052">
            <v>0</v>
          </cell>
          <cell r="E3052">
            <v>0</v>
          </cell>
          <cell r="F3052">
            <v>0</v>
          </cell>
        </row>
        <row r="3053">
          <cell r="A3053" t="str">
            <v>NM_001134885</v>
          </cell>
          <cell r="B3053">
            <v>4.8356299606576298</v>
          </cell>
          <cell r="C3053">
            <v>7.0842108615531396</v>
          </cell>
          <cell r="D3053">
            <v>1.29942023165786</v>
          </cell>
          <cell r="E3053">
            <v>11.5457767029717</v>
          </cell>
          <cell r="F3053">
            <v>11.7229250057612</v>
          </cell>
        </row>
        <row r="3054">
          <cell r="A3054" t="str">
            <v>NM_001107417</v>
          </cell>
          <cell r="B3054">
            <v>1.5435910045196699</v>
          </cell>
          <cell r="C3054">
            <v>0.51878372647140203</v>
          </cell>
          <cell r="D3054">
            <v>0.53870766499311096</v>
          </cell>
          <cell r="E3054">
            <v>1.3921233831604101</v>
          </cell>
          <cell r="F3054">
            <v>5.8191460999353802E-3</v>
          </cell>
        </row>
        <row r="3055">
          <cell r="A3055" t="str">
            <v>NM_001025029</v>
          </cell>
          <cell r="B3055">
            <v>4.11273176584608</v>
          </cell>
          <cell r="C3055">
            <v>0.26322913631716999</v>
          </cell>
          <cell r="D3055">
            <v>13.858992910970199</v>
          </cell>
          <cell r="E3055">
            <v>3.3416963717899999</v>
          </cell>
          <cell r="F3055">
            <v>4.5966685082181398</v>
          </cell>
        </row>
        <row r="3056">
          <cell r="A3056" t="str">
            <v>NM_001000327</v>
          </cell>
          <cell r="B3056">
            <v>0</v>
          </cell>
          <cell r="C3056">
            <v>0</v>
          </cell>
          <cell r="D3056">
            <v>0</v>
          </cell>
          <cell r="E3056">
            <v>0</v>
          </cell>
          <cell r="F3056">
            <v>0</v>
          </cell>
        </row>
        <row r="3057">
          <cell r="A3057" t="str">
            <v>NM_001109182</v>
          </cell>
          <cell r="B3057">
            <v>0</v>
          </cell>
          <cell r="C3057">
            <v>0</v>
          </cell>
          <cell r="D3057">
            <v>0</v>
          </cell>
          <cell r="E3057">
            <v>0</v>
          </cell>
          <cell r="F3057">
            <v>0</v>
          </cell>
        </row>
        <row r="3058">
          <cell r="A3058" t="str">
            <v>NM_024138</v>
          </cell>
          <cell r="B3058">
            <v>0</v>
          </cell>
          <cell r="C3058">
            <v>0</v>
          </cell>
          <cell r="D3058">
            <v>0</v>
          </cell>
          <cell r="E3058">
            <v>3.5224158751629403E-2</v>
          </cell>
          <cell r="F3058">
            <v>0</v>
          </cell>
        </row>
        <row r="3059">
          <cell r="A3059" t="str">
            <v>NM_053886</v>
          </cell>
          <cell r="B3059">
            <v>34.133052429108197</v>
          </cell>
          <cell r="C3059">
            <v>27.483614676381102</v>
          </cell>
          <cell r="D3059">
            <v>27.801475056137701</v>
          </cell>
          <cell r="E3059">
            <v>22.364254220079101</v>
          </cell>
          <cell r="F3059">
            <v>27.885329530162601</v>
          </cell>
        </row>
        <row r="3060">
          <cell r="A3060" t="str">
            <v>NM_001137641</v>
          </cell>
          <cell r="B3060">
            <v>0.16955415899533499</v>
          </cell>
          <cell r="C3060">
            <v>0.134998531344282</v>
          </cell>
          <cell r="D3060">
            <v>7.1853884029958903E-2</v>
          </cell>
          <cell r="E3060">
            <v>0.36374692565704098</v>
          </cell>
          <cell r="F3060">
            <v>1.2736636572487201</v>
          </cell>
        </row>
        <row r="3061">
          <cell r="A3061" t="str">
            <v>NM_017038</v>
          </cell>
          <cell r="B3061">
            <v>24.2028117674196</v>
          </cell>
          <cell r="C3061">
            <v>19.704831235632401</v>
          </cell>
          <cell r="D3061">
            <v>48.464014393646899</v>
          </cell>
          <cell r="E3061">
            <v>25.976301391343299</v>
          </cell>
          <cell r="F3061">
            <v>7.8016990575560801</v>
          </cell>
        </row>
        <row r="3062">
          <cell r="A3062" t="str">
            <v>NM_001008852</v>
          </cell>
          <cell r="B3062">
            <v>0.10815388584798601</v>
          </cell>
          <cell r="C3062">
            <v>0.291057922276104</v>
          </cell>
          <cell r="D3062">
            <v>9.1667191381892305E-2</v>
          </cell>
          <cell r="E3062">
            <v>3.0936540637456801E-2</v>
          </cell>
          <cell r="F3062">
            <v>4.3320961641151998E-2</v>
          </cell>
        </row>
        <row r="3063">
          <cell r="A3063" t="str">
            <v>NM_001030021</v>
          </cell>
          <cell r="B3063">
            <v>0</v>
          </cell>
          <cell r="C3063">
            <v>0</v>
          </cell>
          <cell r="D3063">
            <v>0</v>
          </cell>
          <cell r="E3063">
            <v>0</v>
          </cell>
          <cell r="F3063">
            <v>0</v>
          </cell>
        </row>
        <row r="3064">
          <cell r="A3064" t="str">
            <v>NM_001127642</v>
          </cell>
          <cell r="B3064">
            <v>11.200323935284599</v>
          </cell>
          <cell r="C3064">
            <v>16.048145696462601</v>
          </cell>
          <cell r="D3064">
            <v>14.644454373127701</v>
          </cell>
          <cell r="E3064">
            <v>14.652015940104</v>
          </cell>
          <cell r="F3064">
            <v>32.325727020094597</v>
          </cell>
        </row>
        <row r="3065">
          <cell r="A3065" t="str">
            <v>NM_001191996</v>
          </cell>
          <cell r="B3065">
            <v>0</v>
          </cell>
          <cell r="C3065">
            <v>0</v>
          </cell>
          <cell r="D3065">
            <v>0</v>
          </cell>
          <cell r="E3065">
            <v>0</v>
          </cell>
          <cell r="F3065">
            <v>0.33498970783536702</v>
          </cell>
        </row>
        <row r="3066">
          <cell r="A3066" t="str">
            <v>NM_031774</v>
          </cell>
          <cell r="B3066">
            <v>163.84062229824301</v>
          </cell>
          <cell r="C3066">
            <v>245.68921069152901</v>
          </cell>
          <cell r="D3066">
            <v>304.617334413234</v>
          </cell>
          <cell r="E3066">
            <v>237.157937902253</v>
          </cell>
          <cell r="F3066">
            <v>332.98088874659197</v>
          </cell>
        </row>
        <row r="3067">
          <cell r="A3067" t="str">
            <v>NM_001008292</v>
          </cell>
          <cell r="B3067">
            <v>13.411081845150299</v>
          </cell>
          <cell r="C3067">
            <v>12.6647625247638</v>
          </cell>
          <cell r="D3067">
            <v>21.5186982395111</v>
          </cell>
          <cell r="E3067">
            <v>19.889314516939798</v>
          </cell>
          <cell r="F3067">
            <v>17.012611222476799</v>
          </cell>
        </row>
        <row r="3068">
          <cell r="A3068" t="str">
            <v>NM_133618</v>
          </cell>
          <cell r="B3068">
            <v>26.6601868574582</v>
          </cell>
          <cell r="C3068">
            <v>12.2201962887123</v>
          </cell>
          <cell r="D3068">
            <v>12.360780513944601</v>
          </cell>
          <cell r="E3068">
            <v>37.539343596573701</v>
          </cell>
          <cell r="F3068">
            <v>13.92174283031</v>
          </cell>
        </row>
        <row r="3069">
          <cell r="A3069" t="str">
            <v>NM_001004087</v>
          </cell>
          <cell r="B3069">
            <v>0.65522463880943205</v>
          </cell>
          <cell r="C3069">
            <v>0</v>
          </cell>
          <cell r="D3069">
            <v>0</v>
          </cell>
          <cell r="E3069">
            <v>0.467050833231823</v>
          </cell>
          <cell r="F3069">
            <v>0.29978218639117099</v>
          </cell>
        </row>
        <row r="3070">
          <cell r="A3070" t="str">
            <v>NM_001109391</v>
          </cell>
          <cell r="B3070">
            <v>0</v>
          </cell>
          <cell r="C3070">
            <v>0</v>
          </cell>
          <cell r="D3070">
            <v>0</v>
          </cell>
          <cell r="E3070">
            <v>0</v>
          </cell>
          <cell r="F3070">
            <v>0</v>
          </cell>
        </row>
        <row r="3071">
          <cell r="A3071" t="str">
            <v>NM_001008875</v>
          </cell>
          <cell r="B3071">
            <v>0</v>
          </cell>
          <cell r="C3071">
            <v>0</v>
          </cell>
          <cell r="D3071">
            <v>0</v>
          </cell>
          <cell r="E3071">
            <v>0</v>
          </cell>
          <cell r="F3071">
            <v>0</v>
          </cell>
        </row>
        <row r="3072">
          <cell r="A3072" t="str">
            <v>NM_001002815</v>
          </cell>
          <cell r="B3072">
            <v>3.9043229299939002</v>
          </cell>
          <cell r="C3072">
            <v>0.75287994497495603</v>
          </cell>
          <cell r="D3072">
            <v>1.1634939758249401</v>
          </cell>
          <cell r="E3072">
            <v>2.7231558323028699</v>
          </cell>
          <cell r="F3072">
            <v>4.0132285474889997</v>
          </cell>
        </row>
        <row r="3073">
          <cell r="A3073" t="str">
            <v>NM_001270840</v>
          </cell>
          <cell r="B3073">
            <v>1.84798371881992</v>
          </cell>
          <cell r="C3073">
            <v>2.5066357223116298</v>
          </cell>
          <cell r="D3073">
            <v>4.3408384958322896</v>
          </cell>
          <cell r="E3073">
            <v>2.4970091802705201</v>
          </cell>
          <cell r="F3073">
            <v>4.5794236070596401</v>
          </cell>
        </row>
        <row r="3074">
          <cell r="A3074" t="str">
            <v>NM_001107990</v>
          </cell>
          <cell r="B3074">
            <v>0.482462601069236</v>
          </cell>
          <cell r="C3074">
            <v>1.28068523479937</v>
          </cell>
          <cell r="D3074">
            <v>2.3133034050860499</v>
          </cell>
          <cell r="E3074">
            <v>0.23973354627804899</v>
          </cell>
          <cell r="F3074">
            <v>0.96735453537023197</v>
          </cell>
        </row>
        <row r="3075">
          <cell r="A3075" t="str">
            <v>NM_134373</v>
          </cell>
          <cell r="B3075">
            <v>22.066987856009</v>
          </cell>
          <cell r="C3075">
            <v>58.385735455807101</v>
          </cell>
          <cell r="D3075">
            <v>95.929758102106604</v>
          </cell>
          <cell r="E3075">
            <v>35.931406518992397</v>
          </cell>
          <cell r="F3075">
            <v>46.490119990307903</v>
          </cell>
        </row>
        <row r="3076">
          <cell r="A3076" t="str">
            <v>NM_001136096</v>
          </cell>
          <cell r="B3076">
            <v>2.0979040603143302</v>
          </cell>
          <cell r="C3076">
            <v>1.0110024405606599</v>
          </cell>
          <cell r="D3076">
            <v>0</v>
          </cell>
          <cell r="E3076">
            <v>0.77886764593319602</v>
          </cell>
          <cell r="F3076">
            <v>0.53873246748424497</v>
          </cell>
        </row>
        <row r="3077">
          <cell r="A3077" t="str">
            <v>NM_001108488</v>
          </cell>
          <cell r="B3077">
            <v>17.379475893635298</v>
          </cell>
          <cell r="C3077">
            <v>5.8708841023886302</v>
          </cell>
          <cell r="D3077">
            <v>11.736917000527599</v>
          </cell>
          <cell r="E3077">
            <v>11.7850850861839</v>
          </cell>
          <cell r="F3077">
            <v>12.797010337688899</v>
          </cell>
        </row>
        <row r="3078">
          <cell r="A3078" t="str">
            <v>NM_001107255</v>
          </cell>
          <cell r="B3078">
            <v>7.6380152891221298E-2</v>
          </cell>
          <cell r="C3078">
            <v>0.24244377914831899</v>
          </cell>
          <cell r="D3078">
            <v>6.59238071937133</v>
          </cell>
          <cell r="E3078">
            <v>2.6435986087768502</v>
          </cell>
          <cell r="F3078">
            <v>0.26106893333397801</v>
          </cell>
        </row>
        <row r="3079">
          <cell r="A3079" t="str">
            <v>NM_001012202</v>
          </cell>
          <cell r="B3079">
            <v>3.9552835029319402</v>
          </cell>
          <cell r="C3079">
            <v>0.70557952168942595</v>
          </cell>
          <cell r="D3079">
            <v>1.6707856029966499</v>
          </cell>
          <cell r="E3079">
            <v>2.8254102484507699</v>
          </cell>
          <cell r="F3079">
            <v>0.76887962619190398</v>
          </cell>
        </row>
        <row r="3080">
          <cell r="A3080" t="str">
            <v>NM_001244933</v>
          </cell>
          <cell r="B3080">
            <v>2.4849945771896098</v>
          </cell>
          <cell r="C3080">
            <v>5.2966395834776101</v>
          </cell>
          <cell r="D3080">
            <v>1.84430794268548</v>
          </cell>
          <cell r="E3080">
            <v>4.2535923579994996</v>
          </cell>
          <cell r="F3080">
            <v>6.4440525042647803</v>
          </cell>
        </row>
        <row r="3081">
          <cell r="A3081" t="str">
            <v>NM_181381</v>
          </cell>
          <cell r="B3081">
            <v>1.0941318257825601</v>
          </cell>
          <cell r="C3081">
            <v>7.8900327381999196</v>
          </cell>
          <cell r="D3081">
            <v>6.6894904367497103</v>
          </cell>
          <cell r="E3081">
            <v>7.2924471237284197E-2</v>
          </cell>
          <cell r="F3081">
            <v>0.340391239192259</v>
          </cell>
        </row>
        <row r="3082">
          <cell r="A3082" t="str">
            <v>NM_001170421</v>
          </cell>
          <cell r="B3082">
            <v>0</v>
          </cell>
          <cell r="C3082">
            <v>0</v>
          </cell>
          <cell r="D3082">
            <v>0</v>
          </cell>
          <cell r="E3082">
            <v>0</v>
          </cell>
          <cell r="F3082">
            <v>0</v>
          </cell>
        </row>
        <row r="3083">
          <cell r="A3083" t="str">
            <v>NM_138835</v>
          </cell>
          <cell r="B3083">
            <v>0</v>
          </cell>
          <cell r="C3083">
            <v>0</v>
          </cell>
          <cell r="D3083">
            <v>1.4600811472517201E-2</v>
          </cell>
          <cell r="E3083">
            <v>7.8841485709331E-2</v>
          </cell>
          <cell r="F3083">
            <v>0.95222645549568696</v>
          </cell>
        </row>
        <row r="3084">
          <cell r="A3084" t="str">
            <v>NM_001107646</v>
          </cell>
          <cell r="B3084">
            <v>12.041424065761399</v>
          </cell>
          <cell r="C3084">
            <v>11.0541075510315</v>
          </cell>
          <cell r="D3084">
            <v>7.3144045740972503</v>
          </cell>
          <cell r="E3084">
            <v>9.1628848100489506</v>
          </cell>
          <cell r="F3084">
            <v>4.6390574550196497</v>
          </cell>
        </row>
        <row r="3085">
          <cell r="A3085" t="str">
            <v>NM_001270581</v>
          </cell>
          <cell r="B3085">
            <v>0</v>
          </cell>
          <cell r="C3085">
            <v>0</v>
          </cell>
          <cell r="D3085">
            <v>0</v>
          </cell>
          <cell r="E3085">
            <v>0</v>
          </cell>
          <cell r="F3085">
            <v>0</v>
          </cell>
        </row>
        <row r="3086">
          <cell r="A3086" t="str">
            <v>NM_001035233</v>
          </cell>
          <cell r="B3086">
            <v>0</v>
          </cell>
          <cell r="C3086">
            <v>0</v>
          </cell>
          <cell r="D3086">
            <v>0</v>
          </cell>
          <cell r="E3086">
            <v>0</v>
          </cell>
          <cell r="F3086">
            <v>0</v>
          </cell>
        </row>
        <row r="3087">
          <cell r="A3087" t="str">
            <v>NM_080905</v>
          </cell>
          <cell r="B3087">
            <v>5.4794975468335796</v>
          </cell>
          <cell r="C3087">
            <v>4.1722910910158602</v>
          </cell>
          <cell r="D3087">
            <v>2.8352927100178902</v>
          </cell>
          <cell r="E3087">
            <v>4.0133057471271396</v>
          </cell>
          <cell r="F3087">
            <v>4.4394236405049599</v>
          </cell>
        </row>
        <row r="3088">
          <cell r="A3088" t="str">
            <v>NM_001106744</v>
          </cell>
          <cell r="B3088">
            <v>3.4976958826072999</v>
          </cell>
          <cell r="C3088">
            <v>0.90356532444506099</v>
          </cell>
          <cell r="D3088">
            <v>0.64410103526746298</v>
          </cell>
          <cell r="E3088">
            <v>6.3401366609709804</v>
          </cell>
          <cell r="F3088">
            <v>2.6942900092367301</v>
          </cell>
        </row>
        <row r="3089">
          <cell r="A3089" t="str">
            <v>NM_001106007</v>
          </cell>
          <cell r="B3089">
            <v>56.299313126595301</v>
          </cell>
          <cell r="C3089">
            <v>48.523685712477302</v>
          </cell>
          <cell r="D3089">
            <v>66.561734646145794</v>
          </cell>
          <cell r="E3089">
            <v>41.601575389923703</v>
          </cell>
          <cell r="F3089">
            <v>30.474735200704501</v>
          </cell>
        </row>
        <row r="3090">
          <cell r="A3090" t="str">
            <v>NM_001191694</v>
          </cell>
          <cell r="B3090">
            <v>67.502445287256407</v>
          </cell>
          <cell r="C3090">
            <v>43.518892602320498</v>
          </cell>
          <cell r="D3090">
            <v>46.010297822137098</v>
          </cell>
          <cell r="E3090">
            <v>85.798490494973507</v>
          </cell>
          <cell r="F3090">
            <v>29.571269013846099</v>
          </cell>
        </row>
        <row r="3091">
          <cell r="A3091" t="str">
            <v>NM_001109223</v>
          </cell>
          <cell r="B3091">
            <v>0</v>
          </cell>
          <cell r="C3091">
            <v>0</v>
          </cell>
          <cell r="D3091">
            <v>0</v>
          </cell>
          <cell r="E3091">
            <v>0</v>
          </cell>
          <cell r="F3091">
            <v>0</v>
          </cell>
        </row>
        <row r="3092">
          <cell r="A3092" t="str">
            <v>NM_001134727</v>
          </cell>
          <cell r="B3092">
            <v>7.4927585804493004</v>
          </cell>
          <cell r="C3092">
            <v>1.4694492398971</v>
          </cell>
          <cell r="D3092">
            <v>5.3124088154114597</v>
          </cell>
          <cell r="E3092">
            <v>8.2037999498392793</v>
          </cell>
          <cell r="F3092">
            <v>6.0005235301003896</v>
          </cell>
        </row>
        <row r="3093">
          <cell r="A3093" t="str">
            <v>NM_133290</v>
          </cell>
          <cell r="B3093">
            <v>130.361643084847</v>
          </cell>
          <cell r="C3093">
            <v>39.315307535438102</v>
          </cell>
          <cell r="D3093">
            <v>207.10059615282501</v>
          </cell>
          <cell r="E3093">
            <v>92.880998151984599</v>
          </cell>
          <cell r="F3093">
            <v>973.87574369127503</v>
          </cell>
        </row>
        <row r="3094">
          <cell r="A3094" t="str">
            <v>NM_001108179</v>
          </cell>
          <cell r="B3094">
            <v>5.80656674158611</v>
          </cell>
          <cell r="C3094">
            <v>6.6582736909462703</v>
          </cell>
          <cell r="D3094">
            <v>2.7059817669620401</v>
          </cell>
          <cell r="E3094">
            <v>8.60856572752005</v>
          </cell>
          <cell r="F3094">
            <v>0.82391657303955901</v>
          </cell>
        </row>
        <row r="3095">
          <cell r="A3095" t="str">
            <v>NM_001100791</v>
          </cell>
          <cell r="B3095">
            <v>59.151811658342801</v>
          </cell>
          <cell r="C3095">
            <v>112.80120574437299</v>
          </cell>
          <cell r="D3095">
            <v>61.999567592204102</v>
          </cell>
          <cell r="E3095">
            <v>31.963374508946401</v>
          </cell>
          <cell r="F3095">
            <v>75.880501313937302</v>
          </cell>
        </row>
        <row r="3096">
          <cell r="A3096" t="str">
            <v>NM_001013067</v>
          </cell>
          <cell r="B3096">
            <v>0</v>
          </cell>
          <cell r="C3096">
            <v>0</v>
          </cell>
          <cell r="D3096">
            <v>0</v>
          </cell>
          <cell r="E3096">
            <v>0</v>
          </cell>
          <cell r="F3096">
            <v>0</v>
          </cell>
        </row>
        <row r="3097">
          <cell r="A3097" t="str">
            <v>NM_001110137</v>
          </cell>
          <cell r="B3097">
            <v>3.1671368425270101</v>
          </cell>
          <cell r="C3097">
            <v>1.25479990829159E-2</v>
          </cell>
          <cell r="D3097">
            <v>0</v>
          </cell>
          <cell r="E3097">
            <v>3.96616937935124</v>
          </cell>
          <cell r="F3097">
            <v>5.0986569090874401E-2</v>
          </cell>
        </row>
        <row r="3098">
          <cell r="A3098" t="str">
            <v>NM_001130554</v>
          </cell>
          <cell r="B3098">
            <v>27.907257543764</v>
          </cell>
          <cell r="C3098">
            <v>49.384165351514</v>
          </cell>
          <cell r="D3098">
            <v>45.041572615370399</v>
          </cell>
          <cell r="E3098">
            <v>33.629920451518501</v>
          </cell>
          <cell r="F3098">
            <v>43.498127396390601</v>
          </cell>
        </row>
        <row r="3099">
          <cell r="A3099" t="str">
            <v>NM_001100811</v>
          </cell>
          <cell r="B3099">
            <v>0</v>
          </cell>
          <cell r="C3099">
            <v>0</v>
          </cell>
          <cell r="D3099">
            <v>0</v>
          </cell>
          <cell r="E3099">
            <v>0</v>
          </cell>
          <cell r="F3099">
            <v>8.8470188261498203E-3</v>
          </cell>
        </row>
        <row r="3100">
          <cell r="A3100" t="str">
            <v>NR_037387</v>
          </cell>
          <cell r="B3100">
            <v>0</v>
          </cell>
          <cell r="C3100">
            <v>0</v>
          </cell>
          <cell r="D3100">
            <v>0</v>
          </cell>
          <cell r="E3100">
            <v>0</v>
          </cell>
          <cell r="F3100">
            <v>0</v>
          </cell>
        </row>
        <row r="3101">
          <cell r="A3101" t="str">
            <v>NM_022293</v>
          </cell>
          <cell r="B3101">
            <v>0</v>
          </cell>
          <cell r="C3101">
            <v>1.60751545119837</v>
          </cell>
          <cell r="D3101">
            <v>2.13790818383923</v>
          </cell>
          <cell r="E3101">
            <v>0.56663678567867604</v>
          </cell>
          <cell r="F3101">
            <v>0</v>
          </cell>
        </row>
        <row r="3102">
          <cell r="A3102" t="str">
            <v>NM_001025046</v>
          </cell>
          <cell r="B3102">
            <v>0</v>
          </cell>
          <cell r="C3102">
            <v>7.7348113749914599E-2</v>
          </cell>
          <cell r="D3102">
            <v>1.13101808272186E-2</v>
          </cell>
          <cell r="E3102">
            <v>0.24047388602966399</v>
          </cell>
          <cell r="F3102">
            <v>6.4140886489586199E-2</v>
          </cell>
        </row>
        <row r="3103">
          <cell r="A3103" t="str">
            <v>NM_001013044</v>
          </cell>
          <cell r="B3103">
            <v>2.5516984593287599</v>
          </cell>
          <cell r="C3103">
            <v>1.94291598703214</v>
          </cell>
          <cell r="D3103">
            <v>1.50396341114698</v>
          </cell>
          <cell r="E3103">
            <v>2.2148465703833402</v>
          </cell>
          <cell r="F3103">
            <v>1.8045016157507601</v>
          </cell>
        </row>
        <row r="3104">
          <cell r="A3104" t="str">
            <v>NM_001013184</v>
          </cell>
          <cell r="B3104">
            <v>0.65633353238908398</v>
          </cell>
          <cell r="C3104">
            <v>0.34420000747019802</v>
          </cell>
          <cell r="D3104">
            <v>0.59336935628605003</v>
          </cell>
          <cell r="E3104">
            <v>0.68837587976331205</v>
          </cell>
          <cell r="F3104">
            <v>0.49073533056469698</v>
          </cell>
        </row>
        <row r="3105">
          <cell r="A3105" t="str">
            <v>NM_001109414</v>
          </cell>
          <cell r="B3105">
            <v>0</v>
          </cell>
          <cell r="C3105">
            <v>0</v>
          </cell>
          <cell r="D3105">
            <v>0</v>
          </cell>
          <cell r="E3105">
            <v>0</v>
          </cell>
          <cell r="F3105">
            <v>0</v>
          </cell>
        </row>
        <row r="3106">
          <cell r="A3106" t="str">
            <v>NM_001139491</v>
          </cell>
          <cell r="B3106">
            <v>14.509488254242999</v>
          </cell>
          <cell r="C3106">
            <v>0.89319106762845402</v>
          </cell>
          <cell r="D3106">
            <v>3.6569769572185602</v>
          </cell>
          <cell r="E3106">
            <v>3.8906910194920599</v>
          </cell>
          <cell r="F3106">
            <v>0</v>
          </cell>
        </row>
        <row r="3107">
          <cell r="A3107" t="str">
            <v>NM_001109289</v>
          </cell>
          <cell r="B3107">
            <v>0</v>
          </cell>
          <cell r="C3107">
            <v>0</v>
          </cell>
          <cell r="D3107">
            <v>0</v>
          </cell>
          <cell r="E3107">
            <v>0</v>
          </cell>
          <cell r="F3107">
            <v>0</v>
          </cell>
        </row>
        <row r="3108">
          <cell r="A3108" t="str">
            <v>NM_172023</v>
          </cell>
          <cell r="B3108">
            <v>18.451999678693198</v>
          </cell>
          <cell r="C3108">
            <v>6.3891661083833604</v>
          </cell>
          <cell r="D3108">
            <v>9.6463409948683001</v>
          </cell>
          <cell r="E3108">
            <v>8.7822151284777306</v>
          </cell>
          <cell r="F3108">
            <v>12.261988784367301</v>
          </cell>
        </row>
        <row r="3109">
          <cell r="A3109" t="str">
            <v>NR_031902</v>
          </cell>
          <cell r="B3109">
            <v>0</v>
          </cell>
          <cell r="C3109">
            <v>0</v>
          </cell>
          <cell r="D3109">
            <v>0</v>
          </cell>
          <cell r="E3109">
            <v>0</v>
          </cell>
          <cell r="F3109">
            <v>0</v>
          </cell>
        </row>
        <row r="3110">
          <cell r="A3110" t="str">
            <v>NM_001014050</v>
          </cell>
          <cell r="B3110">
            <v>45.028635082902802</v>
          </cell>
          <cell r="C3110">
            <v>11.6894517772427</v>
          </cell>
          <cell r="D3110">
            <v>25.188134775286201</v>
          </cell>
          <cell r="E3110">
            <v>30.622441587859299</v>
          </cell>
          <cell r="F3110">
            <v>41.878465290639603</v>
          </cell>
        </row>
        <row r="3111">
          <cell r="A3111" t="str">
            <v>NM_207598</v>
          </cell>
          <cell r="B3111">
            <v>5.9894151929797301</v>
          </cell>
          <cell r="C3111">
            <v>1.7519991437979101</v>
          </cell>
          <cell r="D3111">
            <v>7.3525097242864401</v>
          </cell>
          <cell r="E3111">
            <v>13.512585365081399</v>
          </cell>
          <cell r="F3111">
            <v>16.8533682091063</v>
          </cell>
        </row>
        <row r="3112">
          <cell r="A3112" t="str">
            <v>NM_031503</v>
          </cell>
          <cell r="B3112">
            <v>0</v>
          </cell>
          <cell r="C3112">
            <v>0</v>
          </cell>
          <cell r="D3112">
            <v>0</v>
          </cell>
          <cell r="E3112">
            <v>0</v>
          </cell>
          <cell r="F3112">
            <v>1.31303049618402</v>
          </cell>
        </row>
        <row r="3113">
          <cell r="A3113" t="str">
            <v>NM_022301</v>
          </cell>
          <cell r="B3113">
            <v>6.22086719425557</v>
          </cell>
          <cell r="C3113">
            <v>3.7487022677218098</v>
          </cell>
          <cell r="D3113">
            <v>6.9488439416727301</v>
          </cell>
          <cell r="E3113">
            <v>4.0748100949555397</v>
          </cell>
          <cell r="F3113">
            <v>10.2207831833489</v>
          </cell>
        </row>
        <row r="3114">
          <cell r="A3114" t="str">
            <v>NM_001108238</v>
          </cell>
          <cell r="B3114">
            <v>3.1631830613893301</v>
          </cell>
          <cell r="C3114">
            <v>0.83656105081349097</v>
          </cell>
          <cell r="D3114">
            <v>1.1388300482267999</v>
          </cell>
          <cell r="E3114">
            <v>2.0410837634689099</v>
          </cell>
          <cell r="F3114">
            <v>1.02013219789329</v>
          </cell>
        </row>
        <row r="3115">
          <cell r="A3115" t="str">
            <v>NM_001013938</v>
          </cell>
          <cell r="B3115">
            <v>8.1018103691781906</v>
          </cell>
          <cell r="C3115">
            <v>16.509973343479299</v>
          </cell>
          <cell r="D3115">
            <v>20.454273038427399</v>
          </cell>
          <cell r="E3115">
            <v>13.635194130211801</v>
          </cell>
          <cell r="F3115">
            <v>10.5097618104248</v>
          </cell>
        </row>
        <row r="3116">
          <cell r="A3116" t="str">
            <v>NM_017085</v>
          </cell>
          <cell r="B3116">
            <v>0.112461902265411</v>
          </cell>
          <cell r="C3116">
            <v>0</v>
          </cell>
          <cell r="D3116">
            <v>0</v>
          </cell>
          <cell r="E3116">
            <v>0</v>
          </cell>
          <cell r="F3116">
            <v>0</v>
          </cell>
        </row>
        <row r="3117">
          <cell r="A3117" t="str">
            <v>NM_001108390</v>
          </cell>
          <cell r="B3117">
            <v>14.414310268287799</v>
          </cell>
          <cell r="C3117">
            <v>26.731887093554199</v>
          </cell>
          <cell r="D3117">
            <v>9.1527458754238893</v>
          </cell>
          <cell r="E3117">
            <v>27.137175395471701</v>
          </cell>
          <cell r="F3117">
            <v>64.995358976716702</v>
          </cell>
        </row>
        <row r="3118">
          <cell r="A3118" t="str">
            <v>NM_001108341</v>
          </cell>
          <cell r="B3118">
            <v>11.9898583599236</v>
          </cell>
          <cell r="C3118">
            <v>15.6714702212458</v>
          </cell>
          <cell r="D3118">
            <v>12.9154721841129</v>
          </cell>
          <cell r="E3118">
            <v>7.9108430592409897</v>
          </cell>
          <cell r="F3118">
            <v>30.066250495795501</v>
          </cell>
        </row>
        <row r="3119">
          <cell r="A3119" t="str">
            <v>NM_001109072</v>
          </cell>
          <cell r="B3119">
            <v>1.1109361093575201</v>
          </cell>
          <cell r="C3119">
            <v>2.8747033881389099E-2</v>
          </cell>
          <cell r="D3119">
            <v>1.41826681193708</v>
          </cell>
          <cell r="E3119">
            <v>2.0258108515793598</v>
          </cell>
          <cell r="F3119">
            <v>0.28701510842841998</v>
          </cell>
        </row>
        <row r="3120">
          <cell r="A3120" t="str">
            <v>NM_001109542</v>
          </cell>
          <cell r="B3120">
            <v>0</v>
          </cell>
          <cell r="C3120">
            <v>0</v>
          </cell>
          <cell r="D3120">
            <v>0</v>
          </cell>
          <cell r="E3120">
            <v>0</v>
          </cell>
          <cell r="F3120">
            <v>0</v>
          </cell>
        </row>
        <row r="3121">
          <cell r="A3121" t="str">
            <v>NM_001106249</v>
          </cell>
          <cell r="B3121">
            <v>0.93092108252670003</v>
          </cell>
          <cell r="C3121">
            <v>1.27269645795974</v>
          </cell>
          <cell r="D3121">
            <v>0.35752193081267303</v>
          </cell>
          <cell r="E3121">
            <v>0.33840056888174003</v>
          </cell>
          <cell r="F3121">
            <v>1.30041821165926</v>
          </cell>
        </row>
        <row r="3122">
          <cell r="A3122" t="str">
            <v>NM_001106829</v>
          </cell>
          <cell r="B3122">
            <v>23.016480446844501</v>
          </cell>
          <cell r="C3122">
            <v>14.679111202773299</v>
          </cell>
          <cell r="D3122">
            <v>1.58701422178478</v>
          </cell>
          <cell r="E3122">
            <v>4.4656321433665598</v>
          </cell>
          <cell r="F3122">
            <v>0.79481200048926903</v>
          </cell>
        </row>
        <row r="3123">
          <cell r="A3123" t="str">
            <v>NM_001100985</v>
          </cell>
          <cell r="B3123">
            <v>8.4880264842723194E-2</v>
          </cell>
          <cell r="C3123">
            <v>0</v>
          </cell>
          <cell r="D3123">
            <v>0</v>
          </cell>
          <cell r="E3123">
            <v>0</v>
          </cell>
          <cell r="F3123">
            <v>0</v>
          </cell>
        </row>
        <row r="3124">
          <cell r="A3124" t="str">
            <v>NM_001079940</v>
          </cell>
          <cell r="B3124">
            <v>18.6938546000783</v>
          </cell>
          <cell r="C3124">
            <v>5.9399935518176301</v>
          </cell>
          <cell r="D3124">
            <v>12.362319007122</v>
          </cell>
          <cell r="E3124">
            <v>6.0874997472052597</v>
          </cell>
          <cell r="F3124">
            <v>2.0370064016580298</v>
          </cell>
        </row>
        <row r="3125">
          <cell r="A3125" t="str">
            <v>NM_001108433</v>
          </cell>
          <cell r="B3125">
            <v>0</v>
          </cell>
          <cell r="C3125">
            <v>0</v>
          </cell>
          <cell r="D3125">
            <v>0</v>
          </cell>
          <cell r="E3125">
            <v>0</v>
          </cell>
          <cell r="F3125">
            <v>0</v>
          </cell>
        </row>
        <row r="3126">
          <cell r="A3126" t="str">
            <v>NM_001107025</v>
          </cell>
          <cell r="B3126">
            <v>0.43684305684528602</v>
          </cell>
          <cell r="C3126">
            <v>0</v>
          </cell>
          <cell r="D3126">
            <v>0</v>
          </cell>
          <cell r="E3126">
            <v>0.61228150134588699</v>
          </cell>
          <cell r="F3126">
            <v>3.4995434811093398E-3</v>
          </cell>
        </row>
        <row r="3127">
          <cell r="A3127" t="str">
            <v>NM_001108124</v>
          </cell>
          <cell r="B3127">
            <v>23.498874024435999</v>
          </cell>
          <cell r="C3127">
            <v>14.859900208912199</v>
          </cell>
          <cell r="D3127">
            <v>19.762303369861201</v>
          </cell>
          <cell r="E3127">
            <v>24.6052081992759</v>
          </cell>
          <cell r="F3127">
            <v>16.612643415878299</v>
          </cell>
        </row>
        <row r="3128">
          <cell r="A3128" t="str">
            <v>NM_001100171</v>
          </cell>
          <cell r="B3128">
            <v>0</v>
          </cell>
          <cell r="C3128">
            <v>0</v>
          </cell>
          <cell r="D3128">
            <v>0</v>
          </cell>
          <cell r="E3128">
            <v>0</v>
          </cell>
          <cell r="F3128">
            <v>0</v>
          </cell>
        </row>
        <row r="3129">
          <cell r="A3129" t="str">
            <v>NM_012491</v>
          </cell>
          <cell r="B3129">
            <v>0</v>
          </cell>
          <cell r="C3129">
            <v>1.50298088061749</v>
          </cell>
          <cell r="D3129">
            <v>0</v>
          </cell>
          <cell r="E3129">
            <v>0</v>
          </cell>
          <cell r="F3129">
            <v>0</v>
          </cell>
        </row>
        <row r="3130">
          <cell r="A3130" t="str">
            <v>NM_001107557</v>
          </cell>
          <cell r="B3130">
            <v>0.96725604607265903</v>
          </cell>
          <cell r="C3130">
            <v>1.9747835534384099</v>
          </cell>
          <cell r="D3130">
            <v>1.3967134583080301</v>
          </cell>
          <cell r="E3130">
            <v>2.4212786638350798</v>
          </cell>
          <cell r="F3130">
            <v>0.29190773221706001</v>
          </cell>
        </row>
        <row r="3131">
          <cell r="A3131" t="str">
            <v>NM_001107910</v>
          </cell>
          <cell r="B3131">
            <v>6.5892598661142996</v>
          </cell>
          <cell r="C3131">
            <v>7.6729201097365802</v>
          </cell>
          <cell r="D3131">
            <v>3.6093205960062602</v>
          </cell>
          <cell r="E3131">
            <v>5.7682401982089297</v>
          </cell>
          <cell r="F3131">
            <v>11.648627631228999</v>
          </cell>
        </row>
        <row r="3132">
          <cell r="A3132" t="str">
            <v>NM_001270776</v>
          </cell>
          <cell r="B3132">
            <v>15.891110292216601</v>
          </cell>
          <cell r="C3132">
            <v>21.821684846197101</v>
          </cell>
          <cell r="D3132">
            <v>19.4410308232824</v>
          </cell>
          <cell r="E3132">
            <v>16.562734173389199</v>
          </cell>
          <cell r="F3132">
            <v>11.3890759518385</v>
          </cell>
        </row>
        <row r="3133">
          <cell r="A3133" t="str">
            <v>NM_001008772</v>
          </cell>
          <cell r="B3133">
            <v>2778.3347171980799</v>
          </cell>
          <cell r="C3133">
            <v>2487.42499731525</v>
          </cell>
          <cell r="D3133">
            <v>2700.5875069167901</v>
          </cell>
          <cell r="E3133">
            <v>2553.5861620457999</v>
          </cell>
          <cell r="F3133">
            <v>2698.7327761894699</v>
          </cell>
        </row>
        <row r="3134">
          <cell r="A3134" t="str">
            <v>NM_001109416</v>
          </cell>
          <cell r="B3134">
            <v>7.7601988152520001</v>
          </cell>
          <cell r="C3134">
            <v>0.75470732348217695</v>
          </cell>
          <cell r="D3134">
            <v>0.54074743187997898</v>
          </cell>
          <cell r="E3134">
            <v>1.7504675615058101</v>
          </cell>
          <cell r="F3134">
            <v>1.30174863221195</v>
          </cell>
        </row>
        <row r="3135">
          <cell r="A3135" t="str">
            <v>NM_001004094</v>
          </cell>
          <cell r="B3135">
            <v>2.3722114620567298</v>
          </cell>
          <cell r="C3135">
            <v>8.1696932320548701</v>
          </cell>
          <cell r="D3135">
            <v>6.2716941914710604</v>
          </cell>
          <cell r="E3135">
            <v>6.6004586320044396</v>
          </cell>
          <cell r="F3135">
            <v>5.2476269996831801</v>
          </cell>
        </row>
        <row r="3136">
          <cell r="A3136" t="str">
            <v>NM_133526</v>
          </cell>
          <cell r="B3136">
            <v>141.93874605210499</v>
          </cell>
          <cell r="C3136">
            <v>228.84836081943499</v>
          </cell>
          <cell r="D3136">
            <v>298.969436662806</v>
          </cell>
          <cell r="E3136">
            <v>164.69350218785999</v>
          </cell>
          <cell r="F3136">
            <v>233.19049680843</v>
          </cell>
        </row>
        <row r="3137">
          <cell r="A3137" t="str">
            <v>NM_017300</v>
          </cell>
          <cell r="B3137">
            <v>2.4285661289004499</v>
          </cell>
          <cell r="C3137">
            <v>0.79321279917004295</v>
          </cell>
          <cell r="D3137">
            <v>1.7153015691179001</v>
          </cell>
          <cell r="E3137">
            <v>14.209893848855501</v>
          </cell>
          <cell r="F3137">
            <v>10.138325332808201</v>
          </cell>
        </row>
        <row r="3138">
          <cell r="A3138" t="str">
            <v>NM_001164656</v>
          </cell>
          <cell r="B3138">
            <v>0</v>
          </cell>
          <cell r="C3138">
            <v>1.40098862057325</v>
          </cell>
          <cell r="D3138">
            <v>5.8531059378757197E-3</v>
          </cell>
          <cell r="E3138">
            <v>1.3827454826628499E-2</v>
          </cell>
          <cell r="F3138">
            <v>2.2128936121535901E-2</v>
          </cell>
        </row>
        <row r="3139">
          <cell r="A3139" t="str">
            <v>NM_001191982</v>
          </cell>
          <cell r="B3139">
            <v>0</v>
          </cell>
          <cell r="C3139">
            <v>0</v>
          </cell>
          <cell r="D3139">
            <v>0</v>
          </cell>
          <cell r="E3139">
            <v>0</v>
          </cell>
          <cell r="F3139">
            <v>0</v>
          </cell>
        </row>
        <row r="3140">
          <cell r="A3140" t="str">
            <v>NM_053598</v>
          </cell>
          <cell r="B3140">
            <v>43.6673994848585</v>
          </cell>
          <cell r="C3140">
            <v>40.448700264275899</v>
          </cell>
          <cell r="D3140">
            <v>35.067824664527997</v>
          </cell>
          <cell r="E3140">
            <v>51.373991474002203</v>
          </cell>
          <cell r="F3140">
            <v>40.488490544260202</v>
          </cell>
        </row>
        <row r="3141">
          <cell r="A3141" t="str">
            <v>NM_013114</v>
          </cell>
          <cell r="B3141">
            <v>0</v>
          </cell>
          <cell r="C3141">
            <v>0</v>
          </cell>
          <cell r="D3141">
            <v>0</v>
          </cell>
          <cell r="E3141">
            <v>0</v>
          </cell>
          <cell r="F3141">
            <v>1.08555463083101E-2</v>
          </cell>
        </row>
        <row r="3142">
          <cell r="A3142" t="str">
            <v>NM_001100493</v>
          </cell>
          <cell r="B3142">
            <v>35.482987565254497</v>
          </cell>
          <cell r="C3142">
            <v>24.5342563464223</v>
          </cell>
          <cell r="D3142">
            <v>41.908468869985597</v>
          </cell>
          <cell r="E3142">
            <v>29.872412187766201</v>
          </cell>
          <cell r="F3142">
            <v>43.447189158721002</v>
          </cell>
        </row>
        <row r="3143">
          <cell r="A3143" t="str">
            <v>NM_001107122</v>
          </cell>
          <cell r="B3143">
            <v>14.262310663400701</v>
          </cell>
          <cell r="C3143">
            <v>1.19031933292856</v>
          </cell>
          <cell r="D3143">
            <v>8.7770854100456006</v>
          </cell>
          <cell r="E3143">
            <v>11.6777053319719</v>
          </cell>
          <cell r="F3143">
            <v>13.873196533031299</v>
          </cell>
        </row>
        <row r="3144">
          <cell r="A3144" t="str">
            <v>NM_001108787</v>
          </cell>
          <cell r="B3144">
            <v>8.6604932747660506</v>
          </cell>
          <cell r="C3144">
            <v>6.1931037678512704</v>
          </cell>
          <cell r="D3144">
            <v>8.7838024187177304</v>
          </cell>
          <cell r="E3144">
            <v>10.4646254985665</v>
          </cell>
          <cell r="F3144">
            <v>12.4313391409763</v>
          </cell>
        </row>
        <row r="3145">
          <cell r="A3145" t="str">
            <v>NM_001007756</v>
          </cell>
          <cell r="B3145">
            <v>13.3345442823054</v>
          </cell>
          <cell r="C3145">
            <v>7.6896875546681098</v>
          </cell>
          <cell r="D3145">
            <v>10.681988855971801</v>
          </cell>
          <cell r="E3145">
            <v>15.967256905700101</v>
          </cell>
          <cell r="F3145">
            <v>6.1477636491274197</v>
          </cell>
        </row>
        <row r="3146">
          <cell r="A3146" t="str">
            <v>NM_001100788</v>
          </cell>
          <cell r="B3146">
            <v>0</v>
          </cell>
          <cell r="C3146">
            <v>3.0449627607295301E-2</v>
          </cell>
          <cell r="D3146">
            <v>4.9867756430401498E-2</v>
          </cell>
          <cell r="E3146">
            <v>7.5733872994574694E-2</v>
          </cell>
          <cell r="F3146">
            <v>3.2993776543587497E-2</v>
          </cell>
        </row>
        <row r="3147">
          <cell r="A3147" t="str">
            <v>NM_001170596</v>
          </cell>
          <cell r="B3147">
            <v>1.3186430515865599</v>
          </cell>
          <cell r="C3147">
            <v>1.6435454725887699</v>
          </cell>
          <cell r="D3147">
            <v>2.8349348249819801</v>
          </cell>
          <cell r="E3147">
            <v>0.608620494738357</v>
          </cell>
          <cell r="F3147">
            <v>0.110325124056281</v>
          </cell>
        </row>
        <row r="3148">
          <cell r="A3148" t="str">
            <v>NM_001108123</v>
          </cell>
          <cell r="B3148">
            <v>26.569256960900098</v>
          </cell>
          <cell r="C3148">
            <v>29.673388601325001</v>
          </cell>
          <cell r="D3148">
            <v>34.773029497701003</v>
          </cell>
          <cell r="E3148">
            <v>45.109203543464702</v>
          </cell>
          <cell r="F3148">
            <v>32.839730692182101</v>
          </cell>
        </row>
        <row r="3149">
          <cell r="A3149" t="str">
            <v>NM_001080149</v>
          </cell>
          <cell r="B3149">
            <v>0</v>
          </cell>
          <cell r="C3149">
            <v>0</v>
          </cell>
          <cell r="D3149">
            <v>0</v>
          </cell>
          <cell r="E3149">
            <v>0</v>
          </cell>
          <cell r="F3149">
            <v>0</v>
          </cell>
        </row>
        <row r="3150">
          <cell r="A3150" t="str">
            <v>NR_037380</v>
          </cell>
          <cell r="B3150">
            <v>0</v>
          </cell>
          <cell r="C3150">
            <v>0</v>
          </cell>
          <cell r="D3150">
            <v>0</v>
          </cell>
          <cell r="E3150">
            <v>0</v>
          </cell>
          <cell r="F3150">
            <v>0</v>
          </cell>
        </row>
        <row r="3151">
          <cell r="A3151" t="str">
            <v>NM_130404</v>
          </cell>
          <cell r="B3151">
            <v>0</v>
          </cell>
          <cell r="C3151">
            <v>0</v>
          </cell>
          <cell r="D3151">
            <v>0</v>
          </cell>
          <cell r="E3151">
            <v>0</v>
          </cell>
          <cell r="F3151">
            <v>0</v>
          </cell>
        </row>
        <row r="3152">
          <cell r="A3152" t="str">
            <v>NM_053894</v>
          </cell>
          <cell r="B3152">
            <v>8.67145550159686</v>
          </cell>
          <cell r="C3152">
            <v>0.436827700096102</v>
          </cell>
          <cell r="D3152">
            <v>0</v>
          </cell>
          <cell r="E3152">
            <v>3.1122882431093601</v>
          </cell>
          <cell r="F3152">
            <v>3.5869223713223701</v>
          </cell>
        </row>
        <row r="3153">
          <cell r="A3153" t="str">
            <v>NM_214830</v>
          </cell>
          <cell r="B3153">
            <v>0</v>
          </cell>
          <cell r="C3153">
            <v>0</v>
          </cell>
          <cell r="D3153">
            <v>0</v>
          </cell>
          <cell r="E3153">
            <v>0</v>
          </cell>
          <cell r="F3153">
            <v>0</v>
          </cell>
        </row>
        <row r="3154">
          <cell r="A3154" t="str">
            <v>NM_001025722</v>
          </cell>
          <cell r="B3154">
            <v>8.9053357898755099</v>
          </cell>
          <cell r="C3154">
            <v>21.597898544625298</v>
          </cell>
          <cell r="D3154">
            <v>10.8935344561121</v>
          </cell>
          <cell r="E3154">
            <v>9.5144147142531903</v>
          </cell>
          <cell r="F3154">
            <v>12.542072464162001</v>
          </cell>
        </row>
        <row r="3155">
          <cell r="A3155" t="str">
            <v>NM_001100680</v>
          </cell>
          <cell r="B3155">
            <v>0</v>
          </cell>
          <cell r="C3155">
            <v>0</v>
          </cell>
          <cell r="D3155">
            <v>0</v>
          </cell>
          <cell r="E3155">
            <v>0</v>
          </cell>
          <cell r="F3155">
            <v>0</v>
          </cell>
        </row>
        <row r="3156">
          <cell r="A3156" t="str">
            <v>NM_001000054</v>
          </cell>
          <cell r="B3156">
            <v>0</v>
          </cell>
          <cell r="C3156">
            <v>0</v>
          </cell>
          <cell r="D3156">
            <v>0</v>
          </cell>
          <cell r="E3156">
            <v>0</v>
          </cell>
          <cell r="F3156">
            <v>0</v>
          </cell>
        </row>
        <row r="3157">
          <cell r="A3157" t="str">
            <v>NM_001270834</v>
          </cell>
          <cell r="B3157">
            <v>13.493744809267699</v>
          </cell>
          <cell r="C3157">
            <v>7.8618167896606996</v>
          </cell>
          <cell r="D3157">
            <v>5.2246263255947696</v>
          </cell>
          <cell r="E3157">
            <v>7.6970331032900301</v>
          </cell>
          <cell r="F3157">
            <v>21.778570176300601</v>
          </cell>
        </row>
        <row r="3158">
          <cell r="A3158" t="str">
            <v>NM_133567</v>
          </cell>
          <cell r="B3158">
            <v>3.1021402293436502</v>
          </cell>
          <cell r="C3158">
            <v>3.4176395753238999</v>
          </cell>
          <cell r="D3158">
            <v>5.8773538120093303</v>
          </cell>
          <cell r="E3158">
            <v>4.6617919650787902</v>
          </cell>
          <cell r="F3158">
            <v>15.453810269376399</v>
          </cell>
        </row>
        <row r="3159">
          <cell r="A3159" t="str">
            <v>NM_001106954</v>
          </cell>
          <cell r="B3159">
            <v>0</v>
          </cell>
          <cell r="C3159">
            <v>0</v>
          </cell>
          <cell r="D3159">
            <v>0</v>
          </cell>
          <cell r="E3159">
            <v>0</v>
          </cell>
          <cell r="F3159">
            <v>0</v>
          </cell>
        </row>
        <row r="3160">
          <cell r="A3160" t="str">
            <v>NM_001106250</v>
          </cell>
          <cell r="B3160">
            <v>0</v>
          </cell>
          <cell r="C3160">
            <v>0</v>
          </cell>
          <cell r="D3160">
            <v>0</v>
          </cell>
          <cell r="E3160">
            <v>0</v>
          </cell>
          <cell r="F3160">
            <v>0</v>
          </cell>
        </row>
        <row r="3161">
          <cell r="A3161" t="str">
            <v>NM_212534</v>
          </cell>
          <cell r="B3161">
            <v>33.710640348298703</v>
          </cell>
          <cell r="C3161">
            <v>67.194003894321696</v>
          </cell>
          <cell r="D3161">
            <v>48.033263346420597</v>
          </cell>
          <cell r="E3161">
            <v>36.925016737069399</v>
          </cell>
          <cell r="F3161">
            <v>31.428310305919901</v>
          </cell>
        </row>
        <row r="3162">
          <cell r="A3162" t="str">
            <v>NM_001100825</v>
          </cell>
          <cell r="B3162">
            <v>8.9929881698909995</v>
          </cell>
          <cell r="C3162">
            <v>10.9293158312054</v>
          </cell>
          <cell r="D3162">
            <v>5.2377649656173402</v>
          </cell>
          <cell r="E3162">
            <v>13.017517569908</v>
          </cell>
          <cell r="F3162">
            <v>30.049564186351301</v>
          </cell>
        </row>
        <row r="3163">
          <cell r="A3163" t="str">
            <v>NM_001107310</v>
          </cell>
          <cell r="B3163">
            <v>0.23910238246686299</v>
          </cell>
          <cell r="C3163">
            <v>0</v>
          </cell>
          <cell r="D3163">
            <v>0</v>
          </cell>
          <cell r="E3163">
            <v>0</v>
          </cell>
          <cell r="F3163">
            <v>0</v>
          </cell>
        </row>
        <row r="3164">
          <cell r="A3164" t="str">
            <v>NM_001108254</v>
          </cell>
          <cell r="B3164">
            <v>14.8523877675888</v>
          </cell>
          <cell r="C3164">
            <v>17.4680046198837</v>
          </cell>
          <cell r="D3164">
            <v>17.363662610310701</v>
          </cell>
          <cell r="E3164">
            <v>8.9201070022842508</v>
          </cell>
          <cell r="F3164">
            <v>2.9069460733806198</v>
          </cell>
        </row>
        <row r="3165">
          <cell r="A3165" t="str">
            <v>NM_001108406</v>
          </cell>
          <cell r="B3165">
            <v>31.650683761155801</v>
          </cell>
          <cell r="C3165">
            <v>49.238298755470602</v>
          </cell>
          <cell r="D3165">
            <v>32.792252769321799</v>
          </cell>
          <cell r="E3165">
            <v>40.620238855904198</v>
          </cell>
          <cell r="F3165">
            <v>23.231393444503201</v>
          </cell>
        </row>
        <row r="3166">
          <cell r="A3166" t="str">
            <v>NM_017335</v>
          </cell>
          <cell r="B3166">
            <v>2.04104910950096</v>
          </cell>
          <cell r="C3166">
            <v>8.84858899472558E-2</v>
          </cell>
          <cell r="D3166">
            <v>0</v>
          </cell>
          <cell r="E3166">
            <v>0.17728733088811899</v>
          </cell>
          <cell r="F3166">
            <v>1.60597535949185</v>
          </cell>
        </row>
        <row r="3167">
          <cell r="A3167" t="str">
            <v>NM_001012185</v>
          </cell>
          <cell r="B3167">
            <v>58.811038364973498</v>
          </cell>
          <cell r="C3167">
            <v>41.152874844198998</v>
          </cell>
          <cell r="D3167">
            <v>26.5893561147399</v>
          </cell>
          <cell r="E3167">
            <v>39.208381353704397</v>
          </cell>
          <cell r="F3167">
            <v>20.617101672929</v>
          </cell>
        </row>
        <row r="3168">
          <cell r="A3168" t="str">
            <v>NM_001004282</v>
          </cell>
          <cell r="B3168">
            <v>12.778899736685601</v>
          </cell>
          <cell r="C3168">
            <v>28.209227993110598</v>
          </cell>
          <cell r="D3168">
            <v>21.522274771317399</v>
          </cell>
          <cell r="E3168">
            <v>12.6968283633891</v>
          </cell>
          <cell r="F3168">
            <v>63.390293269788998</v>
          </cell>
        </row>
        <row r="3169">
          <cell r="A3169" t="str">
            <v>NM_001012145</v>
          </cell>
          <cell r="B3169">
            <v>0.16450927063384299</v>
          </cell>
          <cell r="C3169">
            <v>5.9226555671363201E-2</v>
          </cell>
          <cell r="D3169">
            <v>0</v>
          </cell>
          <cell r="E3169">
            <v>0.12275619324942801</v>
          </cell>
          <cell r="F3169">
            <v>0.45610156776834798</v>
          </cell>
        </row>
        <row r="3170">
          <cell r="A3170" t="str">
            <v>NM_001001079</v>
          </cell>
          <cell r="B3170">
            <v>0</v>
          </cell>
          <cell r="C3170">
            <v>0</v>
          </cell>
          <cell r="D3170">
            <v>0</v>
          </cell>
          <cell r="E3170">
            <v>0</v>
          </cell>
          <cell r="F3170">
            <v>0</v>
          </cell>
        </row>
        <row r="3171">
          <cell r="A3171" t="str">
            <v>NM_030993</v>
          </cell>
          <cell r="B3171">
            <v>36.9836661068274</v>
          </cell>
          <cell r="C3171">
            <v>80.643153289096304</v>
          </cell>
          <cell r="D3171">
            <v>79.427184739465901</v>
          </cell>
          <cell r="E3171">
            <v>53.237856613490202</v>
          </cell>
          <cell r="F3171">
            <v>175.68278542131199</v>
          </cell>
        </row>
        <row r="3172">
          <cell r="A3172" t="str">
            <v>NM_001108234</v>
          </cell>
          <cell r="B3172">
            <v>0</v>
          </cell>
          <cell r="C3172">
            <v>0</v>
          </cell>
          <cell r="D3172">
            <v>0</v>
          </cell>
          <cell r="E3172">
            <v>0</v>
          </cell>
          <cell r="F3172">
            <v>0</v>
          </cell>
        </row>
        <row r="3173">
          <cell r="A3173" t="str">
            <v>NM_001134626</v>
          </cell>
          <cell r="B3173">
            <v>0</v>
          </cell>
          <cell r="C3173">
            <v>0</v>
          </cell>
          <cell r="D3173">
            <v>0</v>
          </cell>
          <cell r="E3173">
            <v>7.7742997624717203E-2</v>
          </cell>
          <cell r="F3173">
            <v>0.402799892609713</v>
          </cell>
        </row>
        <row r="3174">
          <cell r="A3174" t="str">
            <v>NM_001025663</v>
          </cell>
          <cell r="B3174">
            <v>17.143348306531902</v>
          </cell>
          <cell r="C3174">
            <v>11.332513076664499</v>
          </cell>
          <cell r="D3174">
            <v>12.585484148939701</v>
          </cell>
          <cell r="E3174">
            <v>21.8370252264375</v>
          </cell>
          <cell r="F3174">
            <v>7.9605640828324598</v>
          </cell>
        </row>
        <row r="3175">
          <cell r="A3175" t="str">
            <v>NM_001107710</v>
          </cell>
          <cell r="B3175">
            <v>5.3689635089537404</v>
          </cell>
          <cell r="C3175">
            <v>2.7606127881025002</v>
          </cell>
          <cell r="D3175">
            <v>0.44161288821141398</v>
          </cell>
          <cell r="E3175">
            <v>5.0154821355076802</v>
          </cell>
          <cell r="F3175">
            <v>3.61628557180856</v>
          </cell>
        </row>
        <row r="3176">
          <cell r="A3176" t="str">
            <v>NM_001002803</v>
          </cell>
          <cell r="B3176">
            <v>0</v>
          </cell>
          <cell r="C3176">
            <v>0</v>
          </cell>
          <cell r="D3176">
            <v>0</v>
          </cell>
          <cell r="E3176">
            <v>0</v>
          </cell>
          <cell r="F3176">
            <v>0</v>
          </cell>
        </row>
        <row r="3177">
          <cell r="A3177" t="str">
            <v>NM_001107336</v>
          </cell>
          <cell r="B3177">
            <v>0.61116710042387301</v>
          </cell>
          <cell r="C3177">
            <v>2.3012037699051802</v>
          </cell>
          <cell r="D3177">
            <v>0</v>
          </cell>
          <cell r="E3177">
            <v>2.07144479150476</v>
          </cell>
          <cell r="F3177">
            <v>3.3256194800705498E-2</v>
          </cell>
        </row>
        <row r="3178">
          <cell r="A3178" t="str">
            <v>NM_001106368</v>
          </cell>
          <cell r="B3178">
            <v>4.2255922389149401</v>
          </cell>
          <cell r="C3178">
            <v>8.2914229878401705E-2</v>
          </cell>
          <cell r="D3178">
            <v>3.5644803338742799</v>
          </cell>
          <cell r="E3178">
            <v>4.3154087348137802</v>
          </cell>
          <cell r="F3178">
            <v>3.6107902928950901</v>
          </cell>
        </row>
        <row r="3179">
          <cell r="A3179" t="str">
            <v>NM_001170547</v>
          </cell>
          <cell r="B3179">
            <v>22.4567155310136</v>
          </cell>
          <cell r="C3179">
            <v>20.781643467435799</v>
          </cell>
          <cell r="D3179">
            <v>7.9335006597994999</v>
          </cell>
          <cell r="E3179">
            <v>8.9466853735963294</v>
          </cell>
          <cell r="F3179">
            <v>2.09567297521598E-2</v>
          </cell>
        </row>
        <row r="3180">
          <cell r="A3180" t="str">
            <v>NM_203335</v>
          </cell>
          <cell r="B3180">
            <v>12.9507951047551</v>
          </cell>
          <cell r="C3180">
            <v>34.978085774321997</v>
          </cell>
          <cell r="D3180">
            <v>25.783506922604801</v>
          </cell>
          <cell r="E3180">
            <v>28.498683319704501</v>
          </cell>
          <cell r="F3180">
            <v>37.667961372381598</v>
          </cell>
        </row>
        <row r="3181">
          <cell r="A3181" t="str">
            <v>NM_001108523</v>
          </cell>
          <cell r="B3181">
            <v>2.0369421842376298</v>
          </cell>
          <cell r="C3181">
            <v>4.77691808862805</v>
          </cell>
          <cell r="D3181">
            <v>2.94110715262065</v>
          </cell>
          <cell r="E3181">
            <v>4.0202902996659802</v>
          </cell>
          <cell r="F3181">
            <v>0.54315344669863297</v>
          </cell>
        </row>
        <row r="3182">
          <cell r="A3182" t="str">
            <v>NM_001017454</v>
          </cell>
          <cell r="B3182">
            <v>37.882074103972897</v>
          </cell>
          <cell r="C3182">
            <v>39.507114900598303</v>
          </cell>
          <cell r="D3182">
            <v>43.790726854435398</v>
          </cell>
          <cell r="E3182">
            <v>34.953294957241802</v>
          </cell>
          <cell r="F3182">
            <v>35.767508006428898</v>
          </cell>
        </row>
        <row r="3183">
          <cell r="A3183" t="str">
            <v>NM_001015012</v>
          </cell>
          <cell r="B3183">
            <v>0.72865313997112002</v>
          </cell>
          <cell r="C3183">
            <v>0.434234625600394</v>
          </cell>
          <cell r="D3183">
            <v>1.6000914806023001</v>
          </cell>
          <cell r="E3183">
            <v>5.6337993609019401</v>
          </cell>
          <cell r="F3183">
            <v>2.3861888222219698</v>
          </cell>
        </row>
        <row r="3184">
          <cell r="A3184" t="str">
            <v>NM_031978</v>
          </cell>
          <cell r="B3184">
            <v>39.219542018689701</v>
          </cell>
          <cell r="C3184">
            <v>32.811302291561297</v>
          </cell>
          <cell r="D3184">
            <v>34.652262254673303</v>
          </cell>
          <cell r="E3184">
            <v>56.027995568008599</v>
          </cell>
          <cell r="F3184">
            <v>19.4677183777405</v>
          </cell>
        </row>
        <row r="3185">
          <cell r="A3185" t="str">
            <v>NM_199115</v>
          </cell>
          <cell r="B3185">
            <v>6.2444669121977503</v>
          </cell>
          <cell r="C3185">
            <v>5.0624756235064803</v>
          </cell>
          <cell r="D3185">
            <v>17.403961741348599</v>
          </cell>
          <cell r="E3185">
            <v>6.3720898905191898</v>
          </cell>
          <cell r="F3185">
            <v>0.93068530477580402</v>
          </cell>
        </row>
        <row r="3186">
          <cell r="A3186" t="str">
            <v>NM_001031652</v>
          </cell>
          <cell r="B3186">
            <v>32.546733696346699</v>
          </cell>
          <cell r="C3186">
            <v>43.040139780216599</v>
          </cell>
          <cell r="D3186">
            <v>118.14339503942099</v>
          </cell>
          <cell r="E3186">
            <v>45.687628787659897</v>
          </cell>
          <cell r="F3186">
            <v>47.659377977626797</v>
          </cell>
        </row>
        <row r="3187">
          <cell r="A3187" t="str">
            <v>NM_001191101</v>
          </cell>
          <cell r="B3187">
            <v>0</v>
          </cell>
          <cell r="C3187">
            <v>0</v>
          </cell>
          <cell r="D3187">
            <v>0</v>
          </cell>
          <cell r="E3187">
            <v>0</v>
          </cell>
          <cell r="F3187">
            <v>0</v>
          </cell>
        </row>
        <row r="3188">
          <cell r="A3188" t="str">
            <v>NM_001107382</v>
          </cell>
          <cell r="B3188">
            <v>4.7819458800210803</v>
          </cell>
          <cell r="C3188">
            <v>6.5744899059173898</v>
          </cell>
          <cell r="D3188">
            <v>3.8669054860729801</v>
          </cell>
          <cell r="E3188">
            <v>8.1940904245585706</v>
          </cell>
          <cell r="F3188">
            <v>9.0563349037448706</v>
          </cell>
        </row>
        <row r="3189">
          <cell r="A3189" t="str">
            <v>NM_001109472</v>
          </cell>
          <cell r="B3189">
            <v>0</v>
          </cell>
          <cell r="C3189">
            <v>0</v>
          </cell>
          <cell r="D3189">
            <v>0</v>
          </cell>
          <cell r="E3189">
            <v>0</v>
          </cell>
          <cell r="F3189">
            <v>0</v>
          </cell>
        </row>
        <row r="3190">
          <cell r="A3190" t="str">
            <v>NM_001108055</v>
          </cell>
          <cell r="B3190">
            <v>2.77178071175689</v>
          </cell>
          <cell r="C3190">
            <v>0.26542656759574002</v>
          </cell>
          <cell r="D3190">
            <v>6.3925380562978695E-2</v>
          </cell>
          <cell r="E3190">
            <v>1.0733076650543201</v>
          </cell>
          <cell r="F3190">
            <v>4.8336752419568703E-2</v>
          </cell>
        </row>
        <row r="3191">
          <cell r="A3191" t="str">
            <v>NM_001024776</v>
          </cell>
          <cell r="B3191">
            <v>8.5505401290359604</v>
          </cell>
          <cell r="C3191">
            <v>0.14769714631262601</v>
          </cell>
          <cell r="D3191">
            <v>4.90385184420039</v>
          </cell>
          <cell r="E3191">
            <v>5.80362301833852</v>
          </cell>
          <cell r="F3191">
            <v>12.413634162043101</v>
          </cell>
        </row>
        <row r="3192">
          <cell r="A3192" t="str">
            <v>NM_001271116</v>
          </cell>
          <cell r="B3192">
            <v>72.548735656602403</v>
          </cell>
          <cell r="C3192">
            <v>86.5654727808204</v>
          </cell>
          <cell r="D3192">
            <v>132.52516743993601</v>
          </cell>
          <cell r="E3192">
            <v>60.956736693652097</v>
          </cell>
          <cell r="F3192">
            <v>72.967964094812103</v>
          </cell>
        </row>
        <row r="3193">
          <cell r="A3193" t="str">
            <v>NM_012498</v>
          </cell>
          <cell r="B3193">
            <v>160.25140249645901</v>
          </cell>
          <cell r="C3193">
            <v>193.283075739168</v>
          </cell>
          <cell r="D3193">
            <v>229.849247924911</v>
          </cell>
          <cell r="E3193">
            <v>174.638575373907</v>
          </cell>
          <cell r="F3193">
            <v>135.76439702413501</v>
          </cell>
        </row>
        <row r="3194">
          <cell r="A3194" t="str">
            <v>NM_001007633</v>
          </cell>
          <cell r="B3194">
            <v>30.768749083423799</v>
          </cell>
          <cell r="C3194">
            <v>35.402794687752902</v>
          </cell>
          <cell r="D3194">
            <v>58.444203752223999</v>
          </cell>
          <cell r="E3194">
            <v>25.609049170734</v>
          </cell>
          <cell r="F3194">
            <v>19.186251902952399</v>
          </cell>
        </row>
        <row r="3195">
          <cell r="A3195" t="str">
            <v>NM_199374</v>
          </cell>
          <cell r="B3195">
            <v>0</v>
          </cell>
          <cell r="C3195">
            <v>0</v>
          </cell>
          <cell r="D3195">
            <v>0</v>
          </cell>
          <cell r="E3195">
            <v>0</v>
          </cell>
          <cell r="F3195">
            <v>0</v>
          </cell>
        </row>
        <row r="3196">
          <cell r="A3196" t="str">
            <v>NM_001013854</v>
          </cell>
          <cell r="B3196">
            <v>13.603585412305501</v>
          </cell>
          <cell r="C3196">
            <v>7.3780176152467103</v>
          </cell>
          <cell r="D3196">
            <v>9.3233616388418206</v>
          </cell>
          <cell r="E3196">
            <v>5.9993628279795796</v>
          </cell>
          <cell r="F3196">
            <v>5.8807065402557503</v>
          </cell>
        </row>
        <row r="3197">
          <cell r="A3197" t="str">
            <v>NM_001105810</v>
          </cell>
          <cell r="B3197">
            <v>1.48007034465178</v>
          </cell>
          <cell r="C3197">
            <v>0.79321279917004295</v>
          </cell>
          <cell r="D3197">
            <v>0</v>
          </cell>
          <cell r="E3197">
            <v>1.8557372101816201</v>
          </cell>
          <cell r="F3197">
            <v>1.2673625683015901</v>
          </cell>
        </row>
        <row r="3198">
          <cell r="A3198" t="str">
            <v>NM_001013978</v>
          </cell>
          <cell r="B3198">
            <v>2.3323620600261299E-2</v>
          </cell>
          <cell r="C3198">
            <v>0</v>
          </cell>
          <cell r="D3198">
            <v>0</v>
          </cell>
          <cell r="E3198">
            <v>0.26686128967266998</v>
          </cell>
          <cell r="F3198">
            <v>0.13951107600517501</v>
          </cell>
        </row>
        <row r="3199">
          <cell r="A3199" t="str">
            <v>NM_001173508</v>
          </cell>
          <cell r="B3199">
            <v>0</v>
          </cell>
          <cell r="C3199">
            <v>0</v>
          </cell>
          <cell r="D3199">
            <v>0</v>
          </cell>
          <cell r="E3199">
            <v>0</v>
          </cell>
          <cell r="F3199">
            <v>0</v>
          </cell>
        </row>
        <row r="3200">
          <cell r="A3200" t="str">
            <v>NM_001107472</v>
          </cell>
          <cell r="B3200">
            <v>7.5140103955097297</v>
          </cell>
          <cell r="C3200">
            <v>5.1080654017475098</v>
          </cell>
          <cell r="D3200">
            <v>1.3013583441165899</v>
          </cell>
          <cell r="E3200">
            <v>6.2808386616982101</v>
          </cell>
          <cell r="F3200">
            <v>9.3829603807486404</v>
          </cell>
        </row>
        <row r="3201">
          <cell r="A3201" t="str">
            <v>NM_001000780</v>
          </cell>
          <cell r="B3201">
            <v>0</v>
          </cell>
          <cell r="C3201">
            <v>0</v>
          </cell>
          <cell r="D3201">
            <v>0</v>
          </cell>
          <cell r="E3201">
            <v>0</v>
          </cell>
          <cell r="F3201">
            <v>0</v>
          </cell>
        </row>
        <row r="3202">
          <cell r="A3202" t="str">
            <v>NM_001131012</v>
          </cell>
          <cell r="B3202">
            <v>19.699353673455001</v>
          </cell>
          <cell r="C3202">
            <v>11.3206525852219</v>
          </cell>
          <cell r="D3202">
            <v>9.2492668428343592</v>
          </cell>
          <cell r="E3202">
            <v>28.520866440903401</v>
          </cell>
          <cell r="F3202">
            <v>8.3223499338105107</v>
          </cell>
        </row>
        <row r="3203">
          <cell r="A3203" t="str">
            <v>NM_013044</v>
          </cell>
          <cell r="B3203">
            <v>2.7122373164256102</v>
          </cell>
          <cell r="C3203">
            <v>2.2115666774235399</v>
          </cell>
          <cell r="D3203">
            <v>8.6862712574612893</v>
          </cell>
          <cell r="E3203">
            <v>9.9493634050096293</v>
          </cell>
          <cell r="F3203">
            <v>4.2692431502204</v>
          </cell>
        </row>
        <row r="3204">
          <cell r="A3204" t="str">
            <v>NM_175754</v>
          </cell>
          <cell r="B3204">
            <v>62.9696089714298</v>
          </cell>
          <cell r="C3204">
            <v>70.799011194960798</v>
          </cell>
          <cell r="D3204">
            <v>56.541563173227402</v>
          </cell>
          <cell r="E3204">
            <v>45.137403337523402</v>
          </cell>
          <cell r="F3204">
            <v>148.42908032013199</v>
          </cell>
        </row>
        <row r="3205">
          <cell r="A3205" t="str">
            <v>NM_001033888</v>
          </cell>
          <cell r="B3205">
            <v>0.39337230833140402</v>
          </cell>
          <cell r="C3205">
            <v>3.6192218973538103E-2</v>
          </cell>
          <cell r="D3205">
            <v>2.4696864163725501E-2</v>
          </cell>
          <cell r="E3205">
            <v>0.31672564798195801</v>
          </cell>
          <cell r="F3205">
            <v>3.7348739987417903E-2</v>
          </cell>
        </row>
        <row r="3206">
          <cell r="A3206" t="str">
            <v>NM_201271</v>
          </cell>
          <cell r="B3206">
            <v>0</v>
          </cell>
          <cell r="C3206">
            <v>0</v>
          </cell>
          <cell r="D3206">
            <v>6.3111472369593802</v>
          </cell>
          <cell r="E3206">
            <v>0</v>
          </cell>
          <cell r="F3206">
            <v>0</v>
          </cell>
        </row>
        <row r="3207">
          <cell r="A3207" t="str">
            <v>NM_031624</v>
          </cell>
          <cell r="B3207">
            <v>28.484022185843401</v>
          </cell>
          <cell r="C3207">
            <v>31.871482731296801</v>
          </cell>
          <cell r="D3207">
            <v>26.072564031972099</v>
          </cell>
          <cell r="E3207">
            <v>32.610438035552797</v>
          </cell>
          <cell r="F3207">
            <v>13.827029872531099</v>
          </cell>
        </row>
        <row r="3208">
          <cell r="A3208" t="str">
            <v>NM_001100702</v>
          </cell>
          <cell r="B3208">
            <v>4.9267315363081101</v>
          </cell>
          <cell r="C3208">
            <v>8.9535505057129008</v>
          </cell>
          <cell r="D3208">
            <v>8.1580255581570906</v>
          </cell>
          <cell r="E3208">
            <v>6.61013144237545</v>
          </cell>
          <cell r="F3208">
            <v>2.02740760311631</v>
          </cell>
        </row>
        <row r="3209">
          <cell r="A3209" t="str">
            <v>NM_001024803</v>
          </cell>
          <cell r="B3209">
            <v>0</v>
          </cell>
          <cell r="C3209">
            <v>0.207064873395017</v>
          </cell>
          <cell r="D3209">
            <v>0</v>
          </cell>
          <cell r="E3209">
            <v>0</v>
          </cell>
          <cell r="F3209">
            <v>0</v>
          </cell>
        </row>
        <row r="3210">
          <cell r="A3210" t="str">
            <v>NM_021758</v>
          </cell>
          <cell r="B3210">
            <v>0</v>
          </cell>
          <cell r="C3210">
            <v>0.53480069745742298</v>
          </cell>
          <cell r="D3210">
            <v>0</v>
          </cell>
          <cell r="E3210">
            <v>0</v>
          </cell>
          <cell r="F3210">
            <v>0</v>
          </cell>
        </row>
        <row r="3211">
          <cell r="A3211" t="str">
            <v>NM_001101006</v>
          </cell>
          <cell r="B3211">
            <v>62.644540101776101</v>
          </cell>
          <cell r="C3211">
            <v>79.086030493676304</v>
          </cell>
          <cell r="D3211">
            <v>93.840366052105594</v>
          </cell>
          <cell r="E3211">
            <v>51.328308465391899</v>
          </cell>
          <cell r="F3211">
            <v>89.527264046089996</v>
          </cell>
        </row>
        <row r="3212">
          <cell r="A3212" t="str">
            <v>NM_001037362</v>
          </cell>
          <cell r="B3212">
            <v>1.23217662758371</v>
          </cell>
          <cell r="C3212">
            <v>0.73934615102400802</v>
          </cell>
          <cell r="D3212">
            <v>1.2713787822021201</v>
          </cell>
          <cell r="E3212">
            <v>1.9410516575725201</v>
          </cell>
          <cell r="F3212">
            <v>0.54933978948204898</v>
          </cell>
        </row>
        <row r="3213">
          <cell r="A3213" t="str">
            <v>NM_001077200</v>
          </cell>
          <cell r="B3213">
            <v>20.737262941264401</v>
          </cell>
          <cell r="C3213">
            <v>27.593861117454999</v>
          </cell>
          <cell r="D3213">
            <v>20.4901760544155</v>
          </cell>
          <cell r="E3213">
            <v>16.0076751144463</v>
          </cell>
          <cell r="F3213">
            <v>42.562959373250997</v>
          </cell>
        </row>
        <row r="3214">
          <cell r="A3214" t="str">
            <v>NM_139105</v>
          </cell>
          <cell r="B3214">
            <v>98.662661585340004</v>
          </cell>
          <cell r="C3214">
            <v>102.39656134740601</v>
          </cell>
          <cell r="D3214">
            <v>87.157892387106301</v>
          </cell>
          <cell r="E3214">
            <v>81.951086462270098</v>
          </cell>
          <cell r="F3214">
            <v>104.798185432919</v>
          </cell>
        </row>
        <row r="3215">
          <cell r="A3215" t="str">
            <v>NM_019292</v>
          </cell>
          <cell r="B3215">
            <v>0</v>
          </cell>
          <cell r="C3215">
            <v>0</v>
          </cell>
          <cell r="D3215">
            <v>0</v>
          </cell>
          <cell r="E3215">
            <v>0</v>
          </cell>
          <cell r="F3215">
            <v>0</v>
          </cell>
        </row>
        <row r="3216">
          <cell r="A3216" t="str">
            <v>NM_172336</v>
          </cell>
          <cell r="B3216">
            <v>15.1498979740387</v>
          </cell>
          <cell r="C3216">
            <v>24.1705615989856</v>
          </cell>
          <cell r="D3216">
            <v>19.393996071290601</v>
          </cell>
          <cell r="E3216">
            <v>13.661917714225201</v>
          </cell>
          <cell r="F3216">
            <v>29.655295575442501</v>
          </cell>
        </row>
        <row r="3217">
          <cell r="A3217" t="str">
            <v>NM_001024881</v>
          </cell>
          <cell r="B3217">
            <v>0</v>
          </cell>
          <cell r="C3217">
            <v>0</v>
          </cell>
          <cell r="D3217">
            <v>0</v>
          </cell>
          <cell r="E3217">
            <v>0</v>
          </cell>
          <cell r="F3217">
            <v>1.0552337372135699E-2</v>
          </cell>
        </row>
        <row r="3218">
          <cell r="A3218" t="str">
            <v>NM_001106339</v>
          </cell>
          <cell r="B3218">
            <v>0</v>
          </cell>
          <cell r="C3218">
            <v>1.0735319598434501</v>
          </cell>
          <cell r="D3218">
            <v>0</v>
          </cell>
          <cell r="E3218">
            <v>0</v>
          </cell>
          <cell r="F3218">
            <v>0</v>
          </cell>
        </row>
        <row r="3219">
          <cell r="A3219" t="str">
            <v>NM_001000979</v>
          </cell>
          <cell r="B3219">
            <v>0</v>
          </cell>
          <cell r="C3219">
            <v>0</v>
          </cell>
          <cell r="D3219">
            <v>0</v>
          </cell>
          <cell r="E3219">
            <v>0</v>
          </cell>
          <cell r="F3219">
            <v>0</v>
          </cell>
        </row>
        <row r="3220">
          <cell r="A3220" t="str">
            <v>NM_001015020</v>
          </cell>
          <cell r="B3220">
            <v>15.1838110545667</v>
          </cell>
          <cell r="C3220">
            <v>13.370650229688099</v>
          </cell>
          <cell r="D3220">
            <v>1.38817844420279</v>
          </cell>
          <cell r="E3220">
            <v>3.95738805464662</v>
          </cell>
          <cell r="F3220">
            <v>6.0633412150802197</v>
          </cell>
        </row>
        <row r="3221">
          <cell r="A3221" t="str">
            <v>NM_001007658</v>
          </cell>
          <cell r="B3221">
            <v>1.3402379001642699</v>
          </cell>
          <cell r="C3221">
            <v>0.54768229611740804</v>
          </cell>
          <cell r="D3221">
            <v>0</v>
          </cell>
          <cell r="E3221">
            <v>0.69702575660772104</v>
          </cell>
          <cell r="F3221">
            <v>1.07087393095657</v>
          </cell>
        </row>
        <row r="3222">
          <cell r="A3222" t="str">
            <v>NM_001106779</v>
          </cell>
          <cell r="B3222">
            <v>2.0677080475346701</v>
          </cell>
          <cell r="C3222">
            <v>0.41452180903341201</v>
          </cell>
          <cell r="D3222">
            <v>2.1030144723415201</v>
          </cell>
          <cell r="E3222">
            <v>2.9261264620248499</v>
          </cell>
          <cell r="F3222">
            <v>1.69479757577001</v>
          </cell>
        </row>
        <row r="3223">
          <cell r="A3223" t="str">
            <v>NM_001033663</v>
          </cell>
          <cell r="B3223">
            <v>18.823577834540998</v>
          </cell>
          <cell r="C3223">
            <v>14.3215324007412</v>
          </cell>
          <cell r="D3223">
            <v>21.341122426881402</v>
          </cell>
          <cell r="E3223">
            <v>7.2885463764036098</v>
          </cell>
          <cell r="F3223">
            <v>21.3320340111073</v>
          </cell>
        </row>
        <row r="3224">
          <cell r="A3224" t="str">
            <v>NM_171993</v>
          </cell>
          <cell r="B3224">
            <v>30.997525889129101</v>
          </cell>
          <cell r="C3224">
            <v>38.382014927465498</v>
          </cell>
          <cell r="D3224">
            <v>19.5023112954207</v>
          </cell>
          <cell r="E3224">
            <v>12.8866308339255</v>
          </cell>
          <cell r="F3224">
            <v>19.7977918650564</v>
          </cell>
        </row>
        <row r="3225">
          <cell r="A3225" t="str">
            <v>NM_001128083</v>
          </cell>
          <cell r="B3225">
            <v>1.4158883465160099</v>
          </cell>
          <cell r="C3225">
            <v>2.7251675506158999</v>
          </cell>
          <cell r="D3225">
            <v>3.3588644006606998</v>
          </cell>
          <cell r="E3225">
            <v>1.52229145676212</v>
          </cell>
          <cell r="F3225">
            <v>6.6085446453327901</v>
          </cell>
        </row>
        <row r="3226">
          <cell r="A3226" t="str">
            <v>NM_031565</v>
          </cell>
          <cell r="B3226">
            <v>0</v>
          </cell>
          <cell r="C3226">
            <v>0</v>
          </cell>
          <cell r="D3226">
            <v>0</v>
          </cell>
          <cell r="E3226">
            <v>0</v>
          </cell>
          <cell r="F3226">
            <v>1.9434434798427502E-2</v>
          </cell>
        </row>
        <row r="3227">
          <cell r="A3227" t="str">
            <v>NR_031794</v>
          </cell>
          <cell r="B3227">
            <v>0</v>
          </cell>
          <cell r="C3227">
            <v>0</v>
          </cell>
          <cell r="D3227">
            <v>0</v>
          </cell>
          <cell r="E3227">
            <v>0</v>
          </cell>
          <cell r="F3227">
            <v>0</v>
          </cell>
        </row>
        <row r="3228">
          <cell r="A3228" t="str">
            <v>NM_001105834</v>
          </cell>
          <cell r="B3228">
            <v>4.42979472925109</v>
          </cell>
          <cell r="C3228">
            <v>10.228270305087401</v>
          </cell>
          <cell r="D3228">
            <v>17.875268684607601</v>
          </cell>
          <cell r="E3228">
            <v>21.582588422937199</v>
          </cell>
          <cell r="F3228">
            <v>32.854743104545499</v>
          </cell>
        </row>
        <row r="3229">
          <cell r="A3229" t="str">
            <v>NM_053902</v>
          </cell>
          <cell r="B3229">
            <v>0</v>
          </cell>
          <cell r="C3229">
            <v>0</v>
          </cell>
          <cell r="D3229">
            <v>0</v>
          </cell>
          <cell r="E3229">
            <v>0</v>
          </cell>
          <cell r="F3229">
            <v>4.7017936485801701E-2</v>
          </cell>
        </row>
        <row r="3230">
          <cell r="A3230" t="str">
            <v>NR_031865</v>
          </cell>
          <cell r="B3230">
            <v>0</v>
          </cell>
          <cell r="C3230">
            <v>0</v>
          </cell>
          <cell r="D3230">
            <v>0</v>
          </cell>
          <cell r="E3230">
            <v>0</v>
          </cell>
          <cell r="F3230">
            <v>0</v>
          </cell>
        </row>
        <row r="3231">
          <cell r="A3231" t="str">
            <v>NM_019181</v>
          </cell>
          <cell r="B3231">
            <v>0.95877990243351496</v>
          </cell>
          <cell r="C3231">
            <v>0.73510453585926305</v>
          </cell>
          <cell r="D3231">
            <v>6.3404893682401902</v>
          </cell>
          <cell r="E3231">
            <v>1.58794832948979</v>
          </cell>
          <cell r="F3231">
            <v>2.3421613647752899</v>
          </cell>
        </row>
        <row r="3232">
          <cell r="A3232" t="str">
            <v>NM_001109547</v>
          </cell>
          <cell r="B3232">
            <v>0</v>
          </cell>
          <cell r="C3232">
            <v>0</v>
          </cell>
          <cell r="D3232">
            <v>8.1103166948043999</v>
          </cell>
          <cell r="E3232">
            <v>0.63036964101057802</v>
          </cell>
          <cell r="F3232">
            <v>0</v>
          </cell>
        </row>
        <row r="3233">
          <cell r="A3233" t="str">
            <v>NM_031631</v>
          </cell>
          <cell r="B3233">
            <v>45.216415597613903</v>
          </cell>
          <cell r="C3233">
            <v>78.607190589073198</v>
          </cell>
          <cell r="D3233">
            <v>14.1021172976283</v>
          </cell>
          <cell r="E3233">
            <v>80.807478520723294</v>
          </cell>
          <cell r="F3233">
            <v>105.823105496197</v>
          </cell>
        </row>
        <row r="3234">
          <cell r="A3234" t="str">
            <v>NM_001107481</v>
          </cell>
          <cell r="B3234">
            <v>0.903320403329824</v>
          </cell>
          <cell r="C3234">
            <v>1.06855705445086E-2</v>
          </cell>
          <cell r="D3234">
            <v>0.57968417778378301</v>
          </cell>
          <cell r="E3234">
            <v>1.2476423297542301</v>
          </cell>
          <cell r="F3234">
            <v>1.2860270885576199</v>
          </cell>
        </row>
        <row r="3235">
          <cell r="A3235" t="str">
            <v>NM_001100531</v>
          </cell>
          <cell r="B3235">
            <v>0</v>
          </cell>
          <cell r="C3235">
            <v>0</v>
          </cell>
          <cell r="D3235">
            <v>0</v>
          </cell>
          <cell r="E3235">
            <v>0</v>
          </cell>
          <cell r="F3235">
            <v>0</v>
          </cell>
        </row>
        <row r="3236">
          <cell r="A3236" t="str">
            <v>NM_001109315</v>
          </cell>
          <cell r="B3236">
            <v>0</v>
          </cell>
          <cell r="C3236">
            <v>0</v>
          </cell>
          <cell r="D3236">
            <v>0</v>
          </cell>
          <cell r="E3236">
            <v>0</v>
          </cell>
          <cell r="F3236">
            <v>0</v>
          </cell>
        </row>
        <row r="3237">
          <cell r="A3237" t="str">
            <v>NM_145788</v>
          </cell>
          <cell r="B3237">
            <v>5.1315581385784297</v>
          </cell>
          <cell r="C3237">
            <v>2.31396775646256</v>
          </cell>
          <cell r="D3237">
            <v>8.1488011667881999</v>
          </cell>
          <cell r="E3237">
            <v>2.73584539218687</v>
          </cell>
          <cell r="F3237">
            <v>0.51436018802904704</v>
          </cell>
        </row>
        <row r="3238">
          <cell r="A3238" t="str">
            <v>NM_033234</v>
          </cell>
          <cell r="B3238">
            <v>859.08920407738105</v>
          </cell>
          <cell r="C3238">
            <v>6724.4147323191801</v>
          </cell>
          <cell r="D3238">
            <v>750.93881651375898</v>
          </cell>
          <cell r="E3238">
            <v>150.74321711425199</v>
          </cell>
          <cell r="F3238">
            <v>7.1230578660212203</v>
          </cell>
        </row>
        <row r="3239">
          <cell r="A3239" t="str">
            <v>NM_031102</v>
          </cell>
          <cell r="B3239">
            <v>53.133371774667502</v>
          </cell>
          <cell r="C3239">
            <v>70.726422809368003</v>
          </cell>
          <cell r="D3239">
            <v>64.9600311854647</v>
          </cell>
          <cell r="E3239">
            <v>60.088496320239301</v>
          </cell>
          <cell r="F3239">
            <v>23.371058797461199</v>
          </cell>
        </row>
        <row r="3240">
          <cell r="A3240" t="str">
            <v>NM_001000438</v>
          </cell>
          <cell r="B3240">
            <v>0</v>
          </cell>
          <cell r="C3240">
            <v>0</v>
          </cell>
          <cell r="D3240">
            <v>0</v>
          </cell>
          <cell r="E3240">
            <v>0</v>
          </cell>
          <cell r="F3240">
            <v>0</v>
          </cell>
        </row>
        <row r="3241">
          <cell r="A3241" t="str">
            <v>NM_024354</v>
          </cell>
          <cell r="B3241">
            <v>0</v>
          </cell>
          <cell r="C3241">
            <v>0</v>
          </cell>
          <cell r="D3241">
            <v>0</v>
          </cell>
          <cell r="E3241">
            <v>0</v>
          </cell>
          <cell r="F3241">
            <v>0</v>
          </cell>
        </row>
        <row r="3242">
          <cell r="A3242" t="str">
            <v>NM_057209</v>
          </cell>
          <cell r="B3242">
            <v>1.12168989754008</v>
          </cell>
          <cell r="C3242">
            <v>2.47682587913991</v>
          </cell>
          <cell r="D3242">
            <v>1.13417132462526</v>
          </cell>
          <cell r="E3242">
            <v>0</v>
          </cell>
          <cell r="F3242">
            <v>0.50446830753364902</v>
          </cell>
        </row>
        <row r="3243">
          <cell r="A3243" t="str">
            <v>NM_022846</v>
          </cell>
          <cell r="B3243">
            <v>0</v>
          </cell>
          <cell r="C3243">
            <v>0</v>
          </cell>
          <cell r="D3243">
            <v>0</v>
          </cell>
          <cell r="E3243">
            <v>0</v>
          </cell>
          <cell r="F3243">
            <v>0</v>
          </cell>
        </row>
        <row r="3244">
          <cell r="A3244" t="str">
            <v>NM_001000738</v>
          </cell>
          <cell r="B3244">
            <v>0</v>
          </cell>
          <cell r="C3244">
            <v>0</v>
          </cell>
          <cell r="D3244">
            <v>0</v>
          </cell>
          <cell r="E3244">
            <v>0</v>
          </cell>
          <cell r="F3244">
            <v>0</v>
          </cell>
        </row>
        <row r="3245">
          <cell r="A3245" t="str">
            <v>NM_001000781</v>
          </cell>
          <cell r="B3245">
            <v>0</v>
          </cell>
          <cell r="C3245">
            <v>0</v>
          </cell>
          <cell r="D3245">
            <v>0</v>
          </cell>
          <cell r="E3245">
            <v>0</v>
          </cell>
          <cell r="F3245">
            <v>0</v>
          </cell>
        </row>
        <row r="3246">
          <cell r="A3246" t="str">
            <v>NM_053324</v>
          </cell>
          <cell r="B3246">
            <v>0</v>
          </cell>
          <cell r="C3246">
            <v>0</v>
          </cell>
          <cell r="D3246">
            <v>6.2747622033423406E-2</v>
          </cell>
          <cell r="E3246">
            <v>0</v>
          </cell>
          <cell r="F3246">
            <v>4.98185080269654E-2</v>
          </cell>
        </row>
        <row r="3247">
          <cell r="A3247" t="str">
            <v>NM_001134597</v>
          </cell>
          <cell r="B3247">
            <v>1.2082055716351601</v>
          </cell>
          <cell r="C3247">
            <v>1.4288759655213601</v>
          </cell>
          <cell r="D3247">
            <v>1.8167494913495299</v>
          </cell>
          <cell r="E3247">
            <v>4.1309052842282501</v>
          </cell>
          <cell r="F3247">
            <v>1.90936575972561</v>
          </cell>
        </row>
        <row r="3248">
          <cell r="A3248" t="str">
            <v>NM_001009517</v>
          </cell>
          <cell r="B3248">
            <v>0</v>
          </cell>
          <cell r="C3248">
            <v>0</v>
          </cell>
          <cell r="D3248">
            <v>0</v>
          </cell>
          <cell r="E3248">
            <v>0</v>
          </cell>
          <cell r="F3248">
            <v>0</v>
          </cell>
        </row>
        <row r="3249">
          <cell r="A3249" t="str">
            <v>NM_001109060</v>
          </cell>
          <cell r="B3249">
            <v>9.0183289077396704</v>
          </cell>
          <cell r="C3249">
            <v>1.5973858460522701</v>
          </cell>
          <cell r="D3249">
            <v>3.4110263158396399</v>
          </cell>
          <cell r="E3249">
            <v>1.7722993356649099</v>
          </cell>
          <cell r="F3249">
            <v>2.1194103233178998</v>
          </cell>
        </row>
        <row r="3250">
          <cell r="A3250" t="str">
            <v>NM_033230</v>
          </cell>
          <cell r="B3250">
            <v>66.417333750049806</v>
          </cell>
          <cell r="C3250">
            <v>117.190136141419</v>
          </cell>
          <cell r="D3250">
            <v>62.032245350881901</v>
          </cell>
          <cell r="E3250">
            <v>62.811918427563299</v>
          </cell>
          <cell r="F3250">
            <v>121.61771907519299</v>
          </cell>
        </row>
        <row r="3251">
          <cell r="A3251" t="str">
            <v>NM_001007705</v>
          </cell>
          <cell r="B3251">
            <v>11.348257161988</v>
          </cell>
          <cell r="C3251">
            <v>5.2775692490234096</v>
          </cell>
          <cell r="D3251">
            <v>11.846496382353401</v>
          </cell>
          <cell r="E3251">
            <v>8.4133328469956208</v>
          </cell>
          <cell r="F3251">
            <v>7.8501520763007502</v>
          </cell>
        </row>
        <row r="3252">
          <cell r="A3252" t="str">
            <v>NM_031561</v>
          </cell>
          <cell r="B3252">
            <v>9.4332185859955295</v>
          </cell>
          <cell r="C3252">
            <v>5.8519304813962503</v>
          </cell>
          <cell r="D3252">
            <v>11.8221015695907</v>
          </cell>
          <cell r="E3252">
            <v>14.901211632406101</v>
          </cell>
          <cell r="F3252">
            <v>3.2512214835869302</v>
          </cell>
        </row>
        <row r="3253">
          <cell r="A3253" t="str">
            <v>NM_001244757</v>
          </cell>
          <cell r="B3253">
            <v>0</v>
          </cell>
          <cell r="C3253">
            <v>0</v>
          </cell>
          <cell r="D3253">
            <v>0</v>
          </cell>
          <cell r="E3253">
            <v>0</v>
          </cell>
          <cell r="F3253">
            <v>0</v>
          </cell>
        </row>
        <row r="3254">
          <cell r="A3254" t="str">
            <v>NM_001108089</v>
          </cell>
          <cell r="B3254">
            <v>2.2592615840997499</v>
          </cell>
          <cell r="C3254">
            <v>2.5233645168504402</v>
          </cell>
          <cell r="D3254">
            <v>6.81335927481787</v>
          </cell>
          <cell r="E3254">
            <v>2.0514471570209301</v>
          </cell>
          <cell r="F3254">
            <v>4.4068746781175099</v>
          </cell>
        </row>
        <row r="3255">
          <cell r="A3255" t="str">
            <v>NM_001013957</v>
          </cell>
          <cell r="B3255">
            <v>23.167852875860699</v>
          </cell>
          <cell r="C3255">
            <v>37.023189742917999</v>
          </cell>
          <cell r="D3255">
            <v>62.269041506049703</v>
          </cell>
          <cell r="E3255">
            <v>42.2486809358006</v>
          </cell>
          <cell r="F3255">
            <v>43.4412573551161</v>
          </cell>
        </row>
        <row r="3256">
          <cell r="A3256" t="str">
            <v>NM_001001104</v>
          </cell>
          <cell r="B3256">
            <v>0</v>
          </cell>
          <cell r="C3256">
            <v>0</v>
          </cell>
          <cell r="D3256">
            <v>0</v>
          </cell>
          <cell r="E3256">
            <v>0</v>
          </cell>
          <cell r="F3256">
            <v>0</v>
          </cell>
        </row>
        <row r="3257">
          <cell r="A3257" t="str">
            <v>NM_001108966</v>
          </cell>
          <cell r="B3257">
            <v>3.5439308624266102</v>
          </cell>
          <cell r="C3257">
            <v>1.6618394821618001</v>
          </cell>
          <cell r="D3257">
            <v>8.7923620716754503</v>
          </cell>
          <cell r="E3257">
            <v>4.5088175245643098</v>
          </cell>
          <cell r="F3257">
            <v>11.1858095061606</v>
          </cell>
        </row>
        <row r="3258">
          <cell r="A3258" t="str">
            <v>NM_001007699</v>
          </cell>
          <cell r="B3258">
            <v>27.7652387321519</v>
          </cell>
          <cell r="C3258">
            <v>26.481987599178598</v>
          </cell>
          <cell r="D3258">
            <v>21.017286800064198</v>
          </cell>
          <cell r="E3258">
            <v>15.117080330354501</v>
          </cell>
          <cell r="F3258">
            <v>9.9666226295173104</v>
          </cell>
        </row>
        <row r="3259">
          <cell r="A3259" t="str">
            <v>NM_001106638</v>
          </cell>
          <cell r="B3259">
            <v>3.2836764362743E-2</v>
          </cell>
          <cell r="C3259">
            <v>0.208459107392576</v>
          </cell>
          <cell r="D3259">
            <v>0</v>
          </cell>
          <cell r="E3259">
            <v>0.66061917913766</v>
          </cell>
          <cell r="F3259">
            <v>0.24201046173544699</v>
          </cell>
        </row>
        <row r="3260">
          <cell r="A3260" t="str">
            <v>NM_001109029</v>
          </cell>
          <cell r="B3260">
            <v>0</v>
          </cell>
          <cell r="C3260">
            <v>0</v>
          </cell>
          <cell r="D3260">
            <v>0</v>
          </cell>
          <cell r="E3260">
            <v>0</v>
          </cell>
          <cell r="F3260">
            <v>0</v>
          </cell>
        </row>
        <row r="3261">
          <cell r="A3261" t="str">
            <v>NM_022857</v>
          </cell>
          <cell r="B3261">
            <v>0</v>
          </cell>
          <cell r="C3261">
            <v>0</v>
          </cell>
          <cell r="D3261">
            <v>0</v>
          </cell>
          <cell r="E3261">
            <v>0</v>
          </cell>
          <cell r="F3261">
            <v>0</v>
          </cell>
        </row>
        <row r="3262">
          <cell r="A3262" t="str">
            <v>NM_001107633</v>
          </cell>
          <cell r="B3262">
            <v>5.7817299110162201</v>
          </cell>
          <cell r="C3262">
            <v>2.8603478134784601</v>
          </cell>
          <cell r="D3262">
            <v>0.51564713897757397</v>
          </cell>
          <cell r="E3262">
            <v>10.8011995278078</v>
          </cell>
          <cell r="F3262">
            <v>2.1130658007628802</v>
          </cell>
        </row>
        <row r="3263">
          <cell r="A3263" t="str">
            <v>NM_013109</v>
          </cell>
          <cell r="B3263">
            <v>0</v>
          </cell>
          <cell r="C3263">
            <v>0</v>
          </cell>
          <cell r="D3263">
            <v>0</v>
          </cell>
          <cell r="E3263">
            <v>0</v>
          </cell>
          <cell r="F3263">
            <v>0</v>
          </cell>
        </row>
        <row r="3264">
          <cell r="A3264" t="str">
            <v>NM_001080789</v>
          </cell>
          <cell r="B3264">
            <v>3.2434560302344502</v>
          </cell>
          <cell r="C3264">
            <v>1.2007860286239</v>
          </cell>
          <cell r="D3264">
            <v>1.9702960491824</v>
          </cell>
          <cell r="E3264">
            <v>0.208984439601276</v>
          </cell>
          <cell r="F3264">
            <v>3.7635849755552702</v>
          </cell>
        </row>
        <row r="3265">
          <cell r="A3265" t="str">
            <v>NM_001107967</v>
          </cell>
          <cell r="B3265">
            <v>5.5177022448618303</v>
          </cell>
          <cell r="C3265">
            <v>1.7998719515713</v>
          </cell>
          <cell r="D3265">
            <v>2.7988731639803102</v>
          </cell>
          <cell r="E3265">
            <v>1.39495674147078</v>
          </cell>
          <cell r="F3265">
            <v>2.1788575840659798</v>
          </cell>
        </row>
        <row r="3266">
          <cell r="A3266" t="str">
            <v>NM_001106821</v>
          </cell>
          <cell r="B3266">
            <v>2.5461554924120402</v>
          </cell>
          <cell r="C3266">
            <v>1.22389641749006</v>
          </cell>
          <cell r="D3266">
            <v>0.75127109923031399</v>
          </cell>
          <cell r="E3266">
            <v>2.2641540104870201</v>
          </cell>
          <cell r="F3266">
            <v>1.4450246477896</v>
          </cell>
        </row>
        <row r="3267">
          <cell r="A3267" t="str">
            <v>NM_001191635</v>
          </cell>
          <cell r="B3267">
            <v>0.13870543601965399</v>
          </cell>
          <cell r="C3267">
            <v>0.32302783676608099</v>
          </cell>
          <cell r="D3267">
            <v>0</v>
          </cell>
          <cell r="E3267">
            <v>0.65464679657904601</v>
          </cell>
          <cell r="F3267">
            <v>3.8890854251604302E-2</v>
          </cell>
        </row>
        <row r="3268">
          <cell r="A3268" t="str">
            <v>NM_001014164</v>
          </cell>
          <cell r="B3268">
            <v>9.2279862804535799</v>
          </cell>
          <cell r="C3268">
            <v>22.578788010454701</v>
          </cell>
          <cell r="D3268">
            <v>18.810504785750801</v>
          </cell>
          <cell r="E3268">
            <v>7.37866648954145</v>
          </cell>
          <cell r="F3268">
            <v>14.068296184861699</v>
          </cell>
        </row>
        <row r="3269">
          <cell r="A3269" t="str">
            <v>NM_019264</v>
          </cell>
          <cell r="B3269">
            <v>11.6904040434157</v>
          </cell>
          <cell r="C3269">
            <v>27.106383358152399</v>
          </cell>
          <cell r="D3269">
            <v>20.0329336664627</v>
          </cell>
          <cell r="E3269">
            <v>23.294096911789101</v>
          </cell>
          <cell r="F3269">
            <v>12.533516966705101</v>
          </cell>
        </row>
        <row r="3270">
          <cell r="A3270" t="str">
            <v>NM_134461</v>
          </cell>
          <cell r="B3270">
            <v>17.157103497181399</v>
          </cell>
          <cell r="C3270">
            <v>8.8410136609791898</v>
          </cell>
          <cell r="D3270">
            <v>8.9229531317961808</v>
          </cell>
          <cell r="E3270">
            <v>13.273848345018299</v>
          </cell>
          <cell r="F3270">
            <v>17.559742687927301</v>
          </cell>
        </row>
        <row r="3271">
          <cell r="A3271" t="str">
            <v>NM_001106989</v>
          </cell>
          <cell r="B3271">
            <v>1.15791024256617</v>
          </cell>
          <cell r="C3271">
            <v>0</v>
          </cell>
          <cell r="D3271">
            <v>0</v>
          </cell>
          <cell r="E3271">
            <v>0.47315831502246503</v>
          </cell>
          <cell r="F3271">
            <v>0</v>
          </cell>
        </row>
        <row r="3272">
          <cell r="A3272" t="str">
            <v>NM_001008518</v>
          </cell>
          <cell r="B3272">
            <v>1.81766183131489</v>
          </cell>
          <cell r="C3272">
            <v>0</v>
          </cell>
          <cell r="D3272">
            <v>0</v>
          </cell>
          <cell r="E3272">
            <v>4.4260486705919</v>
          </cell>
          <cell r="F3272">
            <v>1.7622861810136199</v>
          </cell>
        </row>
        <row r="3273">
          <cell r="A3273" t="str">
            <v>NM_001107924</v>
          </cell>
          <cell r="B3273">
            <v>37.491986667731403</v>
          </cell>
          <cell r="C3273">
            <v>61.147228172498203</v>
          </cell>
          <cell r="D3273">
            <v>33.611687855504698</v>
          </cell>
          <cell r="E3273">
            <v>41.425389899620399</v>
          </cell>
          <cell r="F3273">
            <v>29.145107845252301</v>
          </cell>
        </row>
        <row r="3274">
          <cell r="A3274" t="str">
            <v>NR_037337</v>
          </cell>
          <cell r="B3274">
            <v>0</v>
          </cell>
          <cell r="C3274">
            <v>0</v>
          </cell>
          <cell r="D3274">
            <v>0</v>
          </cell>
          <cell r="E3274">
            <v>0</v>
          </cell>
          <cell r="F3274">
            <v>0</v>
          </cell>
        </row>
        <row r="3275">
          <cell r="A3275" t="str">
            <v>NM_001167547</v>
          </cell>
          <cell r="B3275">
            <v>0</v>
          </cell>
          <cell r="C3275">
            <v>0</v>
          </cell>
          <cell r="D3275">
            <v>0</v>
          </cell>
          <cell r="E3275">
            <v>0</v>
          </cell>
          <cell r="F3275">
            <v>0</v>
          </cell>
        </row>
        <row r="3276">
          <cell r="A3276" t="str">
            <v>NM_001106445</v>
          </cell>
          <cell r="B3276">
            <v>12.987104216102299</v>
          </cell>
          <cell r="C3276">
            <v>27.531479185835401</v>
          </cell>
          <cell r="D3276">
            <v>7.7795601533508796</v>
          </cell>
          <cell r="E3276">
            <v>19.718947570640999</v>
          </cell>
          <cell r="F3276">
            <v>22.075919952667</v>
          </cell>
        </row>
        <row r="3277">
          <cell r="A3277" t="str">
            <v>NM_001192003</v>
          </cell>
          <cell r="B3277">
            <v>0.62611978493924503</v>
          </cell>
          <cell r="C3277">
            <v>0.117070563732928</v>
          </cell>
          <cell r="D3277">
            <v>0.29101572203769399</v>
          </cell>
          <cell r="E3277">
            <v>0.70483130536663496</v>
          </cell>
          <cell r="F3277">
            <v>0.423919096927032</v>
          </cell>
        </row>
        <row r="3278">
          <cell r="A3278" t="str">
            <v>NM_012743</v>
          </cell>
          <cell r="B3278">
            <v>0</v>
          </cell>
          <cell r="C3278">
            <v>0</v>
          </cell>
          <cell r="D3278">
            <v>0</v>
          </cell>
          <cell r="E3278">
            <v>0</v>
          </cell>
          <cell r="F3278">
            <v>0</v>
          </cell>
        </row>
        <row r="3279">
          <cell r="A3279" t="str">
            <v>NM_001000708</v>
          </cell>
          <cell r="B3279">
            <v>0</v>
          </cell>
          <cell r="C3279">
            <v>0</v>
          </cell>
          <cell r="D3279">
            <v>0</v>
          </cell>
          <cell r="E3279">
            <v>0</v>
          </cell>
          <cell r="F3279">
            <v>0</v>
          </cell>
        </row>
        <row r="3280">
          <cell r="A3280" t="str">
            <v>NM_001107300</v>
          </cell>
          <cell r="B3280">
            <v>0.39533343986305503</v>
          </cell>
          <cell r="C3280">
            <v>4.1587303623203002</v>
          </cell>
          <cell r="D3280">
            <v>1.2684787102820201</v>
          </cell>
          <cell r="E3280">
            <v>0.24001060493947499</v>
          </cell>
          <cell r="F3280">
            <v>0.93329861424191396</v>
          </cell>
        </row>
        <row r="3281">
          <cell r="A3281" t="str">
            <v>NM_031061</v>
          </cell>
          <cell r="B3281">
            <v>0</v>
          </cell>
          <cell r="C3281">
            <v>0</v>
          </cell>
          <cell r="D3281">
            <v>0</v>
          </cell>
          <cell r="E3281">
            <v>0</v>
          </cell>
          <cell r="F3281">
            <v>0</v>
          </cell>
        </row>
        <row r="3282">
          <cell r="A3282" t="str">
            <v>NM_053631</v>
          </cell>
          <cell r="B3282">
            <v>40.475866479623797</v>
          </cell>
          <cell r="C3282">
            <v>102.778210379797</v>
          </cell>
          <cell r="D3282">
            <v>76.624393692463102</v>
          </cell>
          <cell r="E3282">
            <v>53.471311251661497</v>
          </cell>
          <cell r="F3282">
            <v>33.237463266848799</v>
          </cell>
        </row>
        <row r="3283">
          <cell r="A3283" t="str">
            <v>NM_001135899</v>
          </cell>
          <cell r="B3283">
            <v>0</v>
          </cell>
          <cell r="C3283">
            <v>0</v>
          </cell>
          <cell r="D3283">
            <v>0</v>
          </cell>
          <cell r="E3283">
            <v>0</v>
          </cell>
          <cell r="F3283">
            <v>0</v>
          </cell>
        </row>
        <row r="3284">
          <cell r="A3284" t="str">
            <v>NR_102354</v>
          </cell>
          <cell r="B3284">
            <v>15.8585418466861</v>
          </cell>
          <cell r="C3284">
            <v>65.078900383303093</v>
          </cell>
          <cell r="D3284">
            <v>41.783851839281297</v>
          </cell>
          <cell r="E3284">
            <v>16.8018253330223</v>
          </cell>
          <cell r="F3284">
            <v>47.687972725561899</v>
          </cell>
        </row>
        <row r="3285">
          <cell r="A3285" t="str">
            <v>NM_001111310</v>
          </cell>
          <cell r="B3285">
            <v>2.68221636903005</v>
          </cell>
          <cell r="C3285">
            <v>0.93138535128353395</v>
          </cell>
          <cell r="D3285">
            <v>19.323443943302902</v>
          </cell>
          <cell r="E3285">
            <v>1.0642169979285101</v>
          </cell>
          <cell r="F3285">
            <v>0.34656769312921598</v>
          </cell>
        </row>
        <row r="3286">
          <cell r="A3286" t="str">
            <v>NM_001191583</v>
          </cell>
          <cell r="B3286">
            <v>0</v>
          </cell>
          <cell r="C3286">
            <v>0</v>
          </cell>
          <cell r="D3286">
            <v>0</v>
          </cell>
          <cell r="E3286">
            <v>0</v>
          </cell>
          <cell r="F3286">
            <v>0</v>
          </cell>
        </row>
        <row r="3287">
          <cell r="A3287" t="str">
            <v>NM_001011949</v>
          </cell>
          <cell r="B3287">
            <v>0</v>
          </cell>
          <cell r="C3287">
            <v>0.19427642441403101</v>
          </cell>
          <cell r="D3287">
            <v>4.2611927765153303E-2</v>
          </cell>
          <cell r="E3287">
            <v>0.56565256183351098</v>
          </cell>
          <cell r="F3287">
            <v>5.3701210806651398E-3</v>
          </cell>
        </row>
        <row r="3288">
          <cell r="A3288" t="str">
            <v>NM_001107805</v>
          </cell>
          <cell r="B3288">
            <v>0.66819575430115696</v>
          </cell>
          <cell r="C3288">
            <v>1.30187329289339E-2</v>
          </cell>
          <cell r="D3288">
            <v>0</v>
          </cell>
          <cell r="E3288">
            <v>8.9944455780647994E-3</v>
          </cell>
          <cell r="F3288">
            <v>0.14610286336373501</v>
          </cell>
        </row>
        <row r="3289">
          <cell r="A3289" t="str">
            <v>NM_001109523</v>
          </cell>
          <cell r="B3289">
            <v>0</v>
          </cell>
          <cell r="C3289">
            <v>0</v>
          </cell>
          <cell r="D3289">
            <v>0</v>
          </cell>
          <cell r="E3289">
            <v>0</v>
          </cell>
          <cell r="F3289">
            <v>0</v>
          </cell>
        </row>
        <row r="3290">
          <cell r="A3290" t="str">
            <v>NM_019198</v>
          </cell>
          <cell r="B3290">
            <v>0</v>
          </cell>
          <cell r="C3290">
            <v>0</v>
          </cell>
          <cell r="D3290">
            <v>0</v>
          </cell>
          <cell r="E3290">
            <v>0</v>
          </cell>
          <cell r="F3290">
            <v>0.21782820972929701</v>
          </cell>
        </row>
        <row r="3291">
          <cell r="A3291" t="str">
            <v>NM_001037156</v>
          </cell>
          <cell r="B3291">
            <v>34.318969993059</v>
          </cell>
          <cell r="C3291">
            <v>25.495540074615398</v>
          </cell>
          <cell r="D3291">
            <v>25.4209465464792</v>
          </cell>
          <cell r="E3291">
            <v>37.036341788674697</v>
          </cell>
          <cell r="F3291">
            <v>41.029256650892201</v>
          </cell>
        </row>
        <row r="3292">
          <cell r="A3292" t="str">
            <v>NM_001109290</v>
          </cell>
          <cell r="B3292">
            <v>3.1568472491464799</v>
          </cell>
          <cell r="C3292">
            <v>4.3140330674202803</v>
          </cell>
          <cell r="D3292">
            <v>0</v>
          </cell>
          <cell r="E3292">
            <v>5.7505130308202697</v>
          </cell>
          <cell r="F3292">
            <v>1.41479486248635E-2</v>
          </cell>
        </row>
        <row r="3293">
          <cell r="A3293" t="str">
            <v>NM_001109297</v>
          </cell>
          <cell r="B3293">
            <v>7.8177640013473004</v>
          </cell>
          <cell r="C3293">
            <v>20.9874671325287</v>
          </cell>
          <cell r="D3293">
            <v>8.8347261037200493</v>
          </cell>
          <cell r="E3293">
            <v>14.698319592527101</v>
          </cell>
          <cell r="F3293">
            <v>46.371704736673202</v>
          </cell>
        </row>
        <row r="3294">
          <cell r="A3294" t="str">
            <v>NR_037331</v>
          </cell>
          <cell r="B3294">
            <v>4.6245109810863001</v>
          </cell>
          <cell r="C3294">
            <v>43.079660644579903</v>
          </cell>
          <cell r="D3294">
            <v>14.3064037308429</v>
          </cell>
          <cell r="E3294">
            <v>25.530113466745298</v>
          </cell>
          <cell r="F3294">
            <v>12.3736617057238</v>
          </cell>
        </row>
        <row r="3295">
          <cell r="A3295" t="str">
            <v>NM_001106180</v>
          </cell>
          <cell r="B3295">
            <v>6.3820663278746403</v>
          </cell>
          <cell r="C3295">
            <v>5.7913841921150497E-2</v>
          </cell>
          <cell r="D3295">
            <v>4.4162790820647801</v>
          </cell>
          <cell r="E3295">
            <v>6.3918845735319998</v>
          </cell>
          <cell r="F3295">
            <v>3.5914715150824699</v>
          </cell>
        </row>
        <row r="3296">
          <cell r="A3296" t="str">
            <v>NM_001000099</v>
          </cell>
          <cell r="B3296">
            <v>2.8918774868248599E-2</v>
          </cell>
          <cell r="C3296">
            <v>4.7892093534794997E-2</v>
          </cell>
          <cell r="D3296">
            <v>3.2415100193458799</v>
          </cell>
          <cell r="E3296">
            <v>2.4815942031555599E-2</v>
          </cell>
          <cell r="F3296">
            <v>2.31667891903088E-2</v>
          </cell>
        </row>
        <row r="3297">
          <cell r="A3297" t="str">
            <v>NM_001108953</v>
          </cell>
          <cell r="B3297">
            <v>9.7602873428593693</v>
          </cell>
          <cell r="C3297">
            <v>0.431860301770357</v>
          </cell>
          <cell r="D3297">
            <v>1.24574787156766</v>
          </cell>
          <cell r="E3297">
            <v>11.213902249490101</v>
          </cell>
          <cell r="F3297">
            <v>3.7331291712423802</v>
          </cell>
        </row>
        <row r="3298">
          <cell r="A3298" t="str">
            <v>NM_001130572</v>
          </cell>
          <cell r="B3298">
            <v>2.16093756939524</v>
          </cell>
          <cell r="C3298">
            <v>0</v>
          </cell>
          <cell r="D3298">
            <v>0.36951919409350797</v>
          </cell>
          <cell r="E3298">
            <v>3.6942529299445201</v>
          </cell>
          <cell r="F3298">
            <v>3.52096447941633</v>
          </cell>
        </row>
        <row r="3299">
          <cell r="A3299" t="str">
            <v>NM_001005565</v>
          </cell>
          <cell r="B3299">
            <v>3.4993610800064801</v>
          </cell>
          <cell r="C3299">
            <v>5.2344255421499399</v>
          </cell>
          <cell r="D3299">
            <v>3.4868253522415902</v>
          </cell>
          <cell r="E3299">
            <v>9.9342967941216695</v>
          </cell>
          <cell r="F3299">
            <v>1.36047064310551</v>
          </cell>
        </row>
        <row r="3300">
          <cell r="A3300" t="str">
            <v>NM_001107269</v>
          </cell>
          <cell r="B3300">
            <v>4.4208627910935103</v>
          </cell>
          <cell r="C3300">
            <v>1.66170678775831</v>
          </cell>
          <cell r="D3300">
            <v>4.4229927331750103</v>
          </cell>
          <cell r="E3300">
            <v>7.2839160064365398</v>
          </cell>
          <cell r="F3300">
            <v>3.6815773113332999</v>
          </cell>
        </row>
        <row r="3301">
          <cell r="A3301" t="str">
            <v>NM_001031845</v>
          </cell>
          <cell r="B3301">
            <v>0</v>
          </cell>
          <cell r="C3301">
            <v>0.249880405297777</v>
          </cell>
          <cell r="D3301">
            <v>1.5045310034883699E-2</v>
          </cell>
          <cell r="E3301">
            <v>0.73117520797144597</v>
          </cell>
          <cell r="F3301">
            <v>1.93398993280314</v>
          </cell>
        </row>
        <row r="3302">
          <cell r="A3302" t="str">
            <v>NM_001034012</v>
          </cell>
          <cell r="B3302">
            <v>14.685408842704801</v>
          </cell>
          <cell r="C3302">
            <v>20.836862561791801</v>
          </cell>
          <cell r="D3302">
            <v>13.3546109636604</v>
          </cell>
          <cell r="E3302">
            <v>17.596186348930299</v>
          </cell>
          <cell r="F3302">
            <v>29.191987883191398</v>
          </cell>
        </row>
        <row r="3303">
          <cell r="A3303" t="str">
            <v>NM_138894</v>
          </cell>
          <cell r="B3303">
            <v>0.45933129308765902</v>
          </cell>
          <cell r="C3303">
            <v>1.6020675736221099</v>
          </cell>
          <cell r="D3303">
            <v>1.5336534769861001</v>
          </cell>
          <cell r="E3303">
            <v>1.73591399379705</v>
          </cell>
          <cell r="F3303">
            <v>5.7180252248433003</v>
          </cell>
        </row>
        <row r="3304">
          <cell r="A3304" t="str">
            <v>NM_001008771</v>
          </cell>
          <cell r="B3304">
            <v>0.64743153735208203</v>
          </cell>
          <cell r="C3304">
            <v>0.62362937314058497</v>
          </cell>
          <cell r="D3304">
            <v>0.60473252560901603</v>
          </cell>
          <cell r="E3304">
            <v>0.41573833920680803</v>
          </cell>
          <cell r="F3304">
            <v>0.53770916565506299</v>
          </cell>
        </row>
        <row r="3305">
          <cell r="A3305" t="str">
            <v>NM_001005906</v>
          </cell>
          <cell r="B3305">
            <v>12.638426924030499</v>
          </cell>
          <cell r="C3305">
            <v>25.3632240722273</v>
          </cell>
          <cell r="D3305">
            <v>39.877114407324399</v>
          </cell>
          <cell r="E3305">
            <v>21.169760178431499</v>
          </cell>
          <cell r="F3305">
            <v>38.620952256580402</v>
          </cell>
        </row>
        <row r="3306">
          <cell r="A3306" t="str">
            <v>NR_031780</v>
          </cell>
          <cell r="B3306">
            <v>0</v>
          </cell>
          <cell r="C3306">
            <v>0</v>
          </cell>
          <cell r="D3306">
            <v>0</v>
          </cell>
          <cell r="E3306">
            <v>0</v>
          </cell>
          <cell r="F3306">
            <v>0</v>
          </cell>
        </row>
        <row r="3307">
          <cell r="A3307" t="str">
            <v>NM_021744</v>
          </cell>
          <cell r="B3307">
            <v>2.5479333929168702</v>
          </cell>
          <cell r="C3307">
            <v>0.20670372045124399</v>
          </cell>
          <cell r="D3307">
            <v>2.9912451924617498</v>
          </cell>
          <cell r="E3307">
            <v>2.3021710664356498</v>
          </cell>
          <cell r="F3307">
            <v>3.95540955850222</v>
          </cell>
        </row>
        <row r="3308">
          <cell r="A3308" t="str">
            <v>NM_001108307</v>
          </cell>
          <cell r="B3308">
            <v>8.0423019168648295</v>
          </cell>
          <cell r="C3308">
            <v>1.61085192440853</v>
          </cell>
          <cell r="D3308">
            <v>11.882563965516599</v>
          </cell>
          <cell r="E3308">
            <v>6.4412184059161204</v>
          </cell>
          <cell r="F3308">
            <v>15.312675055871599</v>
          </cell>
        </row>
        <row r="3309">
          <cell r="A3309" t="str">
            <v>NM_001024370</v>
          </cell>
          <cell r="B3309">
            <v>9.3136126102110506</v>
          </cell>
          <cell r="C3309">
            <v>7.6582349204060201</v>
          </cell>
          <cell r="D3309">
            <v>17.761207390118699</v>
          </cell>
          <cell r="E3309">
            <v>10.5447093740567</v>
          </cell>
          <cell r="F3309">
            <v>18.2998946876627</v>
          </cell>
        </row>
        <row r="3310">
          <cell r="A3310" t="str">
            <v>NM_001277302</v>
          </cell>
          <cell r="B3310">
            <v>37.427757732661902</v>
          </cell>
          <cell r="C3310">
            <v>36.905136859008103</v>
          </cell>
          <cell r="D3310">
            <v>64.4174844236517</v>
          </cell>
          <cell r="E3310">
            <v>39.078685133088598</v>
          </cell>
          <cell r="F3310">
            <v>411.219319585042</v>
          </cell>
        </row>
        <row r="3311">
          <cell r="A3311" t="str">
            <v>NM_001108202</v>
          </cell>
          <cell r="B3311">
            <v>1.76706348861203</v>
          </cell>
          <cell r="C3311">
            <v>0.58528323045556596</v>
          </cell>
          <cell r="D3311">
            <v>0.25224370000232199</v>
          </cell>
          <cell r="E3311">
            <v>0.60654499091690495</v>
          </cell>
          <cell r="F3311">
            <v>6.9736533868497403</v>
          </cell>
        </row>
        <row r="3312">
          <cell r="A3312" t="str">
            <v>NM_001000141</v>
          </cell>
          <cell r="B3312">
            <v>0</v>
          </cell>
          <cell r="C3312">
            <v>0</v>
          </cell>
          <cell r="D3312">
            <v>0</v>
          </cell>
          <cell r="E3312">
            <v>0</v>
          </cell>
          <cell r="F3312">
            <v>0</v>
          </cell>
        </row>
        <row r="3313">
          <cell r="A3313" t="str">
            <v>NM_001109374</v>
          </cell>
          <cell r="B3313">
            <v>0</v>
          </cell>
          <cell r="C3313">
            <v>0</v>
          </cell>
          <cell r="D3313">
            <v>0</v>
          </cell>
          <cell r="E3313">
            <v>0</v>
          </cell>
          <cell r="F3313">
            <v>0</v>
          </cell>
        </row>
        <row r="3314">
          <cell r="A3314" t="str">
            <v>NM_024404</v>
          </cell>
          <cell r="B3314">
            <v>39.396250908621496</v>
          </cell>
          <cell r="C3314">
            <v>43.2559837275845</v>
          </cell>
          <cell r="D3314">
            <v>24.639651918848799</v>
          </cell>
          <cell r="E3314">
            <v>55.675986647668303</v>
          </cell>
          <cell r="F3314">
            <v>17.701601242239398</v>
          </cell>
        </row>
        <row r="3315">
          <cell r="A3315" t="str">
            <v>NM_001000962</v>
          </cell>
          <cell r="B3315">
            <v>0</v>
          </cell>
          <cell r="C3315">
            <v>0</v>
          </cell>
          <cell r="D3315">
            <v>0</v>
          </cell>
          <cell r="E3315">
            <v>0</v>
          </cell>
          <cell r="F3315">
            <v>0</v>
          </cell>
        </row>
        <row r="3316">
          <cell r="A3316" t="str">
            <v>NM_001137633</v>
          </cell>
          <cell r="B3316">
            <v>35.633343385191203</v>
          </cell>
          <cell r="C3316">
            <v>28.195413439834599</v>
          </cell>
          <cell r="D3316">
            <v>56.109014536913399</v>
          </cell>
          <cell r="E3316">
            <v>29.735068412236402</v>
          </cell>
          <cell r="F3316">
            <v>79.6407446115781</v>
          </cell>
        </row>
        <row r="3317">
          <cell r="A3317" t="str">
            <v>NM_022603</v>
          </cell>
          <cell r="B3317">
            <v>0</v>
          </cell>
          <cell r="C3317">
            <v>0</v>
          </cell>
          <cell r="D3317">
            <v>0</v>
          </cell>
          <cell r="E3317">
            <v>0.141816304585754</v>
          </cell>
          <cell r="F3317">
            <v>6.354808716898E-2</v>
          </cell>
        </row>
        <row r="3318">
          <cell r="A3318" t="str">
            <v>NM_021753</v>
          </cell>
          <cell r="B3318">
            <v>0</v>
          </cell>
          <cell r="C3318">
            <v>0</v>
          </cell>
          <cell r="D3318">
            <v>0</v>
          </cell>
          <cell r="E3318">
            <v>0</v>
          </cell>
          <cell r="F3318">
            <v>0</v>
          </cell>
        </row>
        <row r="3319">
          <cell r="A3319" t="str">
            <v>NM_001108551</v>
          </cell>
          <cell r="B3319">
            <v>0.26131544305094501</v>
          </cell>
          <cell r="C3319">
            <v>0.216380944519594</v>
          </cell>
          <cell r="D3319">
            <v>7.9100429584931502E-3</v>
          </cell>
          <cell r="E3319">
            <v>2.9471737418965098</v>
          </cell>
          <cell r="F3319">
            <v>2.24292243987593</v>
          </cell>
        </row>
        <row r="3320">
          <cell r="A3320" t="str">
            <v>NM_001008947</v>
          </cell>
          <cell r="B3320">
            <v>0</v>
          </cell>
          <cell r="C3320">
            <v>0</v>
          </cell>
          <cell r="D3320">
            <v>0</v>
          </cell>
          <cell r="E3320">
            <v>0</v>
          </cell>
          <cell r="F3320">
            <v>0</v>
          </cell>
        </row>
        <row r="3321">
          <cell r="A3321" t="str">
            <v>NM_001170586</v>
          </cell>
          <cell r="B3321">
            <v>1.2931254493597</v>
          </cell>
          <cell r="C3321">
            <v>1.2947371784767501</v>
          </cell>
          <cell r="D3321">
            <v>0.20098655361422799</v>
          </cell>
          <cell r="E3321">
            <v>2.4779318605570801</v>
          </cell>
          <cell r="F3321">
            <v>1.87712437717431</v>
          </cell>
        </row>
        <row r="3322">
          <cell r="A3322" t="str">
            <v>NM_013413</v>
          </cell>
          <cell r="B3322">
            <v>0</v>
          </cell>
          <cell r="C3322">
            <v>0</v>
          </cell>
          <cell r="D3322">
            <v>0</v>
          </cell>
          <cell r="E3322">
            <v>0</v>
          </cell>
          <cell r="F3322">
            <v>0</v>
          </cell>
        </row>
        <row r="3323">
          <cell r="A3323" t="str">
            <v>NM_031605</v>
          </cell>
          <cell r="B3323">
            <v>0.25998866258772702</v>
          </cell>
          <cell r="C3323">
            <v>0</v>
          </cell>
          <cell r="D3323">
            <v>0</v>
          </cell>
          <cell r="E3323">
            <v>0.12394607557494799</v>
          </cell>
          <cell r="F3323">
            <v>1.91961549703203</v>
          </cell>
        </row>
        <row r="3324">
          <cell r="A3324" t="str">
            <v>NM_012982</v>
          </cell>
          <cell r="B3324">
            <v>0</v>
          </cell>
          <cell r="C3324">
            <v>0</v>
          </cell>
          <cell r="D3324">
            <v>0</v>
          </cell>
          <cell r="E3324">
            <v>0</v>
          </cell>
          <cell r="F3324">
            <v>0</v>
          </cell>
        </row>
        <row r="3325">
          <cell r="A3325" t="str">
            <v>NM_144745</v>
          </cell>
          <cell r="B3325">
            <v>7.2113595363414396</v>
          </cell>
          <cell r="C3325">
            <v>4.8240003518647701</v>
          </cell>
          <cell r="D3325">
            <v>6.2455303202512198</v>
          </cell>
          <cell r="E3325">
            <v>10.25070061035</v>
          </cell>
          <cell r="F3325">
            <v>12.396605333759</v>
          </cell>
        </row>
        <row r="3326">
          <cell r="A3326" t="str">
            <v>NM_001006595</v>
          </cell>
          <cell r="B3326">
            <v>0</v>
          </cell>
          <cell r="C3326">
            <v>0</v>
          </cell>
          <cell r="D3326">
            <v>0</v>
          </cell>
          <cell r="E3326">
            <v>0</v>
          </cell>
          <cell r="F3326">
            <v>0</v>
          </cell>
        </row>
        <row r="3327">
          <cell r="A3327" t="str">
            <v>NR_037389</v>
          </cell>
          <cell r="B3327">
            <v>0</v>
          </cell>
          <cell r="C3327">
            <v>0</v>
          </cell>
          <cell r="D3327">
            <v>0</v>
          </cell>
          <cell r="E3327">
            <v>0</v>
          </cell>
          <cell r="F3327">
            <v>0</v>
          </cell>
        </row>
        <row r="3328">
          <cell r="A3328" t="str">
            <v>NM_001113334</v>
          </cell>
          <cell r="B3328">
            <v>0.48790316414259399</v>
          </cell>
          <cell r="C3328">
            <v>3.1077367131662099E-2</v>
          </cell>
          <cell r="D3328">
            <v>0</v>
          </cell>
          <cell r="E3328">
            <v>2.51925023459648</v>
          </cell>
          <cell r="F3328">
            <v>2.4854593514714698</v>
          </cell>
        </row>
        <row r="3329">
          <cell r="A3329" t="str">
            <v>NM_012659</v>
          </cell>
          <cell r="B3329">
            <v>0.428013250377136</v>
          </cell>
          <cell r="C3329">
            <v>0</v>
          </cell>
          <cell r="D3329">
            <v>0</v>
          </cell>
          <cell r="E3329">
            <v>0</v>
          </cell>
          <cell r="F3329">
            <v>0</v>
          </cell>
        </row>
        <row r="3330">
          <cell r="A3330" t="str">
            <v>NM_001009357</v>
          </cell>
          <cell r="B3330">
            <v>9.1353400446416799</v>
          </cell>
          <cell r="C3330">
            <v>22.964321759420901</v>
          </cell>
          <cell r="D3330">
            <v>7.9048804271721398</v>
          </cell>
          <cell r="E3330">
            <v>10.3515789719388</v>
          </cell>
          <cell r="F3330">
            <v>6.8030022020176402</v>
          </cell>
        </row>
        <row r="3331">
          <cell r="A3331" t="str">
            <v>NM_001107374</v>
          </cell>
          <cell r="B3331">
            <v>5.1207445719358304</v>
          </cell>
          <cell r="C3331">
            <v>0.41356787646516702</v>
          </cell>
          <cell r="D3331">
            <v>4.3168925912408902</v>
          </cell>
          <cell r="E3331">
            <v>7.9909584566143703</v>
          </cell>
          <cell r="F3331">
            <v>2.7225030420110201</v>
          </cell>
        </row>
        <row r="3332">
          <cell r="A3332" t="str">
            <v>NM_181769</v>
          </cell>
          <cell r="B3332">
            <v>0</v>
          </cell>
          <cell r="C3332">
            <v>0</v>
          </cell>
          <cell r="D3332">
            <v>0</v>
          </cell>
          <cell r="E3332">
            <v>0</v>
          </cell>
          <cell r="F3332">
            <v>0</v>
          </cell>
        </row>
        <row r="3333">
          <cell r="A3333" t="str">
            <v>NM_001105792</v>
          </cell>
          <cell r="B3333">
            <v>0.290089956717061</v>
          </cell>
          <cell r="C3333">
            <v>0.16629752528357</v>
          </cell>
          <cell r="D3333">
            <v>0.45391274800750703</v>
          </cell>
          <cell r="E3333">
            <v>8.9360789595049797E-2</v>
          </cell>
          <cell r="F3333">
            <v>2.6027752740566199</v>
          </cell>
        </row>
        <row r="3334">
          <cell r="A3334" t="str">
            <v>NM_001000711</v>
          </cell>
          <cell r="B3334">
            <v>0</v>
          </cell>
          <cell r="C3334">
            <v>0</v>
          </cell>
          <cell r="D3334">
            <v>0</v>
          </cell>
          <cell r="E3334">
            <v>0</v>
          </cell>
          <cell r="F3334">
            <v>0</v>
          </cell>
        </row>
        <row r="3335">
          <cell r="A3335" t="str">
            <v>NM_001013948</v>
          </cell>
          <cell r="B3335">
            <v>29.236046148824901</v>
          </cell>
          <cell r="C3335">
            <v>14.0845905989088</v>
          </cell>
          <cell r="D3335">
            <v>7.9362530464209096</v>
          </cell>
          <cell r="E3335">
            <v>32.050722285195</v>
          </cell>
          <cell r="F3335">
            <v>4.9792014419475503</v>
          </cell>
        </row>
        <row r="3336">
          <cell r="A3336" t="str">
            <v>NM_001009693</v>
          </cell>
          <cell r="B3336">
            <v>14.386039329854301</v>
          </cell>
          <cell r="C3336">
            <v>15.9924002159001</v>
          </cell>
          <cell r="D3336">
            <v>12.4763849790729</v>
          </cell>
          <cell r="E3336">
            <v>12.7806110499996</v>
          </cell>
          <cell r="F3336">
            <v>5.5540412210691796</v>
          </cell>
        </row>
        <row r="3337">
          <cell r="A3337" t="str">
            <v>NM_080690</v>
          </cell>
          <cell r="B3337">
            <v>1.94724684428796</v>
          </cell>
          <cell r="C3337">
            <v>3.6725128024565801</v>
          </cell>
          <cell r="D3337">
            <v>2.8103572942089401</v>
          </cell>
          <cell r="E3337">
            <v>1.99116344955766</v>
          </cell>
          <cell r="F3337">
            <v>2.7314118736097601</v>
          </cell>
        </row>
        <row r="3338">
          <cell r="A3338" t="str">
            <v>NM_001106568</v>
          </cell>
          <cell r="B3338">
            <v>20.341194344145102</v>
          </cell>
          <cell r="C3338">
            <v>19.4936325321213</v>
          </cell>
          <cell r="D3338">
            <v>10.072430102803001</v>
          </cell>
          <cell r="E3338">
            <v>17.449590357708399</v>
          </cell>
          <cell r="F3338">
            <v>16.445621459742</v>
          </cell>
        </row>
        <row r="3339">
          <cell r="A3339" t="str">
            <v>NM_001001125</v>
          </cell>
          <cell r="B3339">
            <v>0</v>
          </cell>
          <cell r="C3339">
            <v>0</v>
          </cell>
          <cell r="D3339">
            <v>0</v>
          </cell>
          <cell r="E3339">
            <v>0</v>
          </cell>
          <cell r="F3339">
            <v>0</v>
          </cell>
        </row>
        <row r="3340">
          <cell r="A3340" t="str">
            <v>NM_001105799</v>
          </cell>
          <cell r="B3340">
            <v>17.951841839964899</v>
          </cell>
          <cell r="C3340">
            <v>29.263514711638098</v>
          </cell>
          <cell r="D3340">
            <v>40.126651387590599</v>
          </cell>
          <cell r="E3340">
            <v>13.129435367228901</v>
          </cell>
          <cell r="F3340">
            <v>39.703377085837303</v>
          </cell>
        </row>
        <row r="3341">
          <cell r="A3341" t="str">
            <v>NM_207586</v>
          </cell>
          <cell r="B3341">
            <v>0</v>
          </cell>
          <cell r="C3341">
            <v>0</v>
          </cell>
          <cell r="D3341">
            <v>0</v>
          </cell>
          <cell r="E3341">
            <v>0</v>
          </cell>
          <cell r="F3341">
            <v>0</v>
          </cell>
        </row>
        <row r="3342">
          <cell r="A3342" t="str">
            <v>NM_145772</v>
          </cell>
          <cell r="B3342">
            <v>66.041977348284107</v>
          </cell>
          <cell r="C3342">
            <v>11.0490347088422</v>
          </cell>
          <cell r="D3342">
            <v>69.040249659630206</v>
          </cell>
          <cell r="E3342">
            <v>10.667729640063699</v>
          </cell>
          <cell r="F3342">
            <v>3.6082614565930098</v>
          </cell>
        </row>
        <row r="3343">
          <cell r="A3343" t="str">
            <v>NM_020093</v>
          </cell>
          <cell r="B3343">
            <v>1.3403150986578301</v>
          </cell>
          <cell r="C3343">
            <v>2.6268430960096002E-2</v>
          </cell>
          <cell r="D3343">
            <v>1.9964040947441299</v>
          </cell>
          <cell r="E3343">
            <v>2.4409680650573802</v>
          </cell>
          <cell r="F3343">
            <v>0.45236204155813398</v>
          </cell>
        </row>
        <row r="3344">
          <cell r="A3344" t="str">
            <v>NM_001173386</v>
          </cell>
          <cell r="B3344">
            <v>8.8449014642376103E-2</v>
          </cell>
          <cell r="C3344">
            <v>4.2845261831509696</v>
          </cell>
          <cell r="D3344">
            <v>0</v>
          </cell>
          <cell r="E3344">
            <v>0.189750917017872</v>
          </cell>
          <cell r="F3344">
            <v>4.2513827483616901E-2</v>
          </cell>
        </row>
        <row r="3345">
          <cell r="A3345" t="str">
            <v>NM_001100637</v>
          </cell>
          <cell r="B3345">
            <v>11.6790233042637</v>
          </cell>
          <cell r="C3345">
            <v>6.8257278511606598</v>
          </cell>
          <cell r="D3345">
            <v>7.1963335842682801</v>
          </cell>
          <cell r="E3345">
            <v>8.1616367282995004</v>
          </cell>
          <cell r="F3345">
            <v>3.6155578672137199</v>
          </cell>
        </row>
        <row r="3346">
          <cell r="A3346" t="str">
            <v>NM_001037850</v>
          </cell>
          <cell r="B3346">
            <v>0</v>
          </cell>
          <cell r="C3346">
            <v>0</v>
          </cell>
          <cell r="D3346">
            <v>0</v>
          </cell>
          <cell r="E3346">
            <v>0</v>
          </cell>
          <cell r="F3346">
            <v>0</v>
          </cell>
        </row>
        <row r="3347">
          <cell r="A3347" t="str">
            <v>NM_001106651</v>
          </cell>
          <cell r="B3347">
            <v>2.2833147006196</v>
          </cell>
          <cell r="C3347">
            <v>0.77360889851126602</v>
          </cell>
          <cell r="D3347">
            <v>9.8569721618915904E-2</v>
          </cell>
          <cell r="E3347">
            <v>0.79394994188638801</v>
          </cell>
          <cell r="F3347">
            <v>1.6521446437598</v>
          </cell>
        </row>
        <row r="3348">
          <cell r="A3348" t="str">
            <v>NM_001106061</v>
          </cell>
          <cell r="B3348">
            <v>59.789068165295902</v>
          </cell>
          <cell r="C3348">
            <v>27.763980537773001</v>
          </cell>
          <cell r="D3348">
            <v>32.239728200772902</v>
          </cell>
          <cell r="E3348">
            <v>34.632120901206697</v>
          </cell>
          <cell r="F3348">
            <v>42.611430532397698</v>
          </cell>
        </row>
        <row r="3349">
          <cell r="A3349" t="str">
            <v>NM_001105999</v>
          </cell>
          <cell r="B3349">
            <v>10.0619676220975</v>
          </cell>
          <cell r="C3349">
            <v>11.363695368540199</v>
          </cell>
          <cell r="D3349">
            <v>14.6650784923019</v>
          </cell>
          <cell r="E3349">
            <v>8.1567699539436305</v>
          </cell>
          <cell r="F3349">
            <v>6.1869153257974299</v>
          </cell>
        </row>
        <row r="3350">
          <cell r="A3350" t="str">
            <v>NM_017298</v>
          </cell>
          <cell r="B3350">
            <v>4.1147303491585303E-2</v>
          </cell>
          <cell r="C3350">
            <v>0.520812085538779</v>
          </cell>
          <cell r="D3350">
            <v>7.4731964045724204E-3</v>
          </cell>
          <cell r="E3350">
            <v>3.3628148490419799E-3</v>
          </cell>
          <cell r="F3350">
            <v>0.874933420506534</v>
          </cell>
        </row>
        <row r="3351">
          <cell r="A3351" t="str">
            <v>NM_001108258</v>
          </cell>
          <cell r="B3351">
            <v>0</v>
          </cell>
          <cell r="C3351">
            <v>0</v>
          </cell>
          <cell r="D3351">
            <v>0</v>
          </cell>
          <cell r="E3351">
            <v>0</v>
          </cell>
          <cell r="F3351">
            <v>0</v>
          </cell>
        </row>
        <row r="3352">
          <cell r="A3352" t="str">
            <v>NM_173154</v>
          </cell>
          <cell r="B3352">
            <v>1.37479055306512E-2</v>
          </cell>
          <cell r="C3352">
            <v>1.1270045511529301</v>
          </cell>
          <cell r="D3352">
            <v>0.76321981384287996</v>
          </cell>
          <cell r="E3352">
            <v>0.31066566077347701</v>
          </cell>
          <cell r="F3352">
            <v>1.1696259962275799</v>
          </cell>
        </row>
        <row r="3353">
          <cell r="A3353" t="str">
            <v>NM_001108762</v>
          </cell>
          <cell r="B3353">
            <v>61.432533764633703</v>
          </cell>
          <cell r="C3353">
            <v>72.673991407292803</v>
          </cell>
          <cell r="D3353">
            <v>61.540196014287297</v>
          </cell>
          <cell r="E3353">
            <v>124.274661785717</v>
          </cell>
          <cell r="F3353">
            <v>77.365100354864893</v>
          </cell>
        </row>
        <row r="3354">
          <cell r="A3354" t="str">
            <v>NM_001107748</v>
          </cell>
          <cell r="B3354">
            <v>9.3559523544230192</v>
          </cell>
          <cell r="C3354">
            <v>9.2248871914018</v>
          </cell>
          <cell r="D3354">
            <v>7.8473879146638197</v>
          </cell>
          <cell r="E3354">
            <v>17.234791624693301</v>
          </cell>
          <cell r="F3354">
            <v>25.566650312555598</v>
          </cell>
        </row>
        <row r="3355">
          <cell r="A3355" t="str">
            <v>NM_001106372</v>
          </cell>
          <cell r="B3355">
            <v>22.2787787186126</v>
          </cell>
          <cell r="C3355">
            <v>7.9422684962352701</v>
          </cell>
          <cell r="D3355">
            <v>8.4362462068647801</v>
          </cell>
          <cell r="E3355">
            <v>16.4615793593094</v>
          </cell>
          <cell r="F3355">
            <v>14.992203343230701</v>
          </cell>
        </row>
        <row r="3356">
          <cell r="A3356" t="str">
            <v>NM_022204</v>
          </cell>
          <cell r="B3356">
            <v>10.047583838699801</v>
          </cell>
          <cell r="C3356">
            <v>3.04478139696185</v>
          </cell>
          <cell r="D3356">
            <v>9.9539334236179808</v>
          </cell>
          <cell r="E3356">
            <v>22.259568145832201</v>
          </cell>
          <cell r="F3356">
            <v>2.1407869394732502</v>
          </cell>
        </row>
        <row r="3357">
          <cell r="A3357" t="str">
            <v>NM_001024242</v>
          </cell>
          <cell r="B3357">
            <v>2.3070510569631502</v>
          </cell>
          <cell r="C3357">
            <v>0</v>
          </cell>
          <cell r="D3357">
            <v>0</v>
          </cell>
          <cell r="E3357">
            <v>0</v>
          </cell>
          <cell r="F3357">
            <v>2.77053568700275</v>
          </cell>
        </row>
        <row r="3358">
          <cell r="A3358" t="str">
            <v>NM_057129</v>
          </cell>
          <cell r="B3358">
            <v>0</v>
          </cell>
          <cell r="C3358">
            <v>0</v>
          </cell>
          <cell r="D3358">
            <v>0</v>
          </cell>
          <cell r="E3358">
            <v>0</v>
          </cell>
          <cell r="F3358">
            <v>0</v>
          </cell>
        </row>
        <row r="3359">
          <cell r="A3359" t="str">
            <v>NM_017182</v>
          </cell>
          <cell r="B3359">
            <v>65.160365051980094</v>
          </cell>
          <cell r="C3359">
            <v>97.422051118934604</v>
          </cell>
          <cell r="D3359">
            <v>84.435048534866993</v>
          </cell>
          <cell r="E3359">
            <v>35.559266848883297</v>
          </cell>
          <cell r="F3359">
            <v>44.819490209921497</v>
          </cell>
        </row>
        <row r="3360">
          <cell r="A3360" t="str">
            <v>NM_001106712</v>
          </cell>
          <cell r="B3360">
            <v>0</v>
          </cell>
          <cell r="C3360">
            <v>0</v>
          </cell>
          <cell r="D3360">
            <v>0</v>
          </cell>
          <cell r="E3360">
            <v>0</v>
          </cell>
          <cell r="F3360">
            <v>0</v>
          </cell>
        </row>
        <row r="3361">
          <cell r="A3361" t="str">
            <v>NM_001012071</v>
          </cell>
          <cell r="B3361">
            <v>1.33909953521221E-2</v>
          </cell>
          <cell r="C3361">
            <v>1.1088346668377999E-2</v>
          </cell>
          <cell r="D3361">
            <v>0</v>
          </cell>
          <cell r="E3361">
            <v>0.45581586984154898</v>
          </cell>
          <cell r="F3361">
            <v>8.3674556364098193E-2</v>
          </cell>
        </row>
        <row r="3362">
          <cell r="A3362" t="str">
            <v>NM_001001423</v>
          </cell>
          <cell r="B3362">
            <v>0</v>
          </cell>
          <cell r="C3362">
            <v>0</v>
          </cell>
          <cell r="D3362">
            <v>0</v>
          </cell>
          <cell r="E3362">
            <v>0</v>
          </cell>
          <cell r="F3362">
            <v>0</v>
          </cell>
        </row>
        <row r="3363">
          <cell r="A3363" t="str">
            <v>NM_001108987</v>
          </cell>
          <cell r="B3363">
            <v>0</v>
          </cell>
          <cell r="C3363">
            <v>0</v>
          </cell>
          <cell r="D3363">
            <v>0.11990223345310801</v>
          </cell>
          <cell r="E3363">
            <v>0</v>
          </cell>
          <cell r="F3363">
            <v>0</v>
          </cell>
        </row>
        <row r="3364">
          <cell r="A3364" t="str">
            <v>NM_031008</v>
          </cell>
          <cell r="B3364">
            <v>27.581057800017302</v>
          </cell>
          <cell r="C3364">
            <v>25.607237597963401</v>
          </cell>
          <cell r="D3364">
            <v>26.024891086067999</v>
          </cell>
          <cell r="E3364">
            <v>27.3684715774104</v>
          </cell>
          <cell r="F3364">
            <v>42.037772541463298</v>
          </cell>
        </row>
        <row r="3365">
          <cell r="A3365" t="str">
            <v>NM_001270931</v>
          </cell>
          <cell r="B3365">
            <v>0.79256782288601901</v>
          </cell>
          <cell r="C3365">
            <v>8.6352870827220794E-3</v>
          </cell>
          <cell r="D3365">
            <v>3.5355308651180903E-2</v>
          </cell>
          <cell r="E3365">
            <v>0</v>
          </cell>
          <cell r="F3365">
            <v>0.32247504012318801</v>
          </cell>
        </row>
        <row r="3366">
          <cell r="A3366" t="str">
            <v>NM_001009542</v>
          </cell>
          <cell r="B3366">
            <v>52.675318576760802</v>
          </cell>
          <cell r="C3366">
            <v>28.340163651271901</v>
          </cell>
          <cell r="D3366">
            <v>36.432674826798603</v>
          </cell>
          <cell r="E3366">
            <v>99.052007811632294</v>
          </cell>
          <cell r="F3366">
            <v>44.160536902368499</v>
          </cell>
        </row>
        <row r="3367">
          <cell r="A3367" t="str">
            <v>NM_001271306</v>
          </cell>
          <cell r="B3367">
            <v>4.9184510068888398</v>
          </cell>
          <cell r="C3367">
            <v>4.1774626899686496</v>
          </cell>
          <cell r="D3367">
            <v>3.9810369389296398</v>
          </cell>
          <cell r="E3367">
            <v>5.03039824931325</v>
          </cell>
          <cell r="F3367">
            <v>4.2822361893961398</v>
          </cell>
        </row>
        <row r="3368">
          <cell r="A3368" t="str">
            <v>NM_001270787</v>
          </cell>
          <cell r="B3368">
            <v>1.47023760581525</v>
          </cell>
          <cell r="C3368">
            <v>0.68880505604091702</v>
          </cell>
          <cell r="D3368">
            <v>6.0748274164686604</v>
          </cell>
          <cell r="E3368">
            <v>0.63082428914690003</v>
          </cell>
          <cell r="F3368">
            <v>3.3877398186216299</v>
          </cell>
        </row>
        <row r="3369">
          <cell r="A3369" t="str">
            <v>NM_017223</v>
          </cell>
          <cell r="B3369">
            <v>6.8237563171960698</v>
          </cell>
          <cell r="C3369">
            <v>0.32528824310960303</v>
          </cell>
          <cell r="D3369">
            <v>11.807589512093401</v>
          </cell>
          <cell r="E3369">
            <v>7.1083393704239102</v>
          </cell>
          <cell r="F3369">
            <v>8.3361232849541302</v>
          </cell>
        </row>
        <row r="3370">
          <cell r="A3370" t="str">
            <v>NM_001048184</v>
          </cell>
          <cell r="B3370">
            <v>8.3583397013026204</v>
          </cell>
          <cell r="C3370">
            <v>26.023497347653802</v>
          </cell>
          <cell r="D3370">
            <v>20.014688129362899</v>
          </cell>
          <cell r="E3370">
            <v>10.274994028498901</v>
          </cell>
          <cell r="F3370">
            <v>15.610969265850301</v>
          </cell>
        </row>
        <row r="3371">
          <cell r="A3371" t="str">
            <v>NM_001109020</v>
          </cell>
          <cell r="B3371">
            <v>0</v>
          </cell>
          <cell r="C3371">
            <v>0.149730056472547</v>
          </cell>
          <cell r="D3371">
            <v>0</v>
          </cell>
          <cell r="E3371">
            <v>0.83446625748206904</v>
          </cell>
          <cell r="F3371">
            <v>0.123611739895436</v>
          </cell>
        </row>
        <row r="3372">
          <cell r="A3372" t="str">
            <v>NM_001106900</v>
          </cell>
          <cell r="B3372">
            <v>6.1129582363940802</v>
          </cell>
          <cell r="C3372">
            <v>1.78430955246707</v>
          </cell>
          <cell r="D3372">
            <v>1.33613167920363</v>
          </cell>
          <cell r="E3372">
            <v>3.8669498507748101</v>
          </cell>
          <cell r="F3372">
            <v>0.86493917629001404</v>
          </cell>
        </row>
        <row r="3373">
          <cell r="A3373" t="str">
            <v>NM_001191778</v>
          </cell>
          <cell r="B3373">
            <v>0</v>
          </cell>
          <cell r="C3373">
            <v>0</v>
          </cell>
          <cell r="D3373">
            <v>0</v>
          </cell>
          <cell r="E3373">
            <v>0</v>
          </cell>
          <cell r="F3373">
            <v>0</v>
          </cell>
        </row>
        <row r="3374">
          <cell r="A3374" t="str">
            <v>NM_001107741</v>
          </cell>
          <cell r="B3374">
            <v>10.218425736233</v>
          </cell>
          <cell r="C3374">
            <v>16.4521163846529</v>
          </cell>
          <cell r="D3374">
            <v>14.472686075182599</v>
          </cell>
          <cell r="E3374">
            <v>7.0248719206921502</v>
          </cell>
          <cell r="F3374">
            <v>12.245773442423999</v>
          </cell>
        </row>
        <row r="3375">
          <cell r="A3375" t="str">
            <v>NM_001012472</v>
          </cell>
          <cell r="B3375">
            <v>12.7813440889432</v>
          </cell>
          <cell r="C3375">
            <v>18.991123829404501</v>
          </cell>
          <cell r="D3375">
            <v>5.8909322712064096</v>
          </cell>
          <cell r="E3375">
            <v>12.5780621199052</v>
          </cell>
          <cell r="F3375">
            <v>12.301887380599201</v>
          </cell>
        </row>
        <row r="3376">
          <cell r="A3376" t="str">
            <v>NM_001008828</v>
          </cell>
          <cell r="B3376">
            <v>0</v>
          </cell>
          <cell r="C3376">
            <v>0</v>
          </cell>
          <cell r="D3376">
            <v>0</v>
          </cell>
          <cell r="E3376">
            <v>0.12460750474854999</v>
          </cell>
          <cell r="F3376">
            <v>0.23431514101590101</v>
          </cell>
        </row>
        <row r="3377">
          <cell r="A3377" t="str">
            <v>NR_031939</v>
          </cell>
          <cell r="B3377">
            <v>0</v>
          </cell>
          <cell r="C3377">
            <v>0</v>
          </cell>
          <cell r="D3377">
            <v>0</v>
          </cell>
          <cell r="E3377">
            <v>0</v>
          </cell>
          <cell r="F3377">
            <v>0</v>
          </cell>
        </row>
        <row r="3378">
          <cell r="A3378" t="str">
            <v>NM_001033656</v>
          </cell>
          <cell r="B3378">
            <v>15.267758799856299</v>
          </cell>
          <cell r="C3378">
            <v>4.1171373760597598</v>
          </cell>
          <cell r="D3378">
            <v>10.4598825826662</v>
          </cell>
          <cell r="E3378">
            <v>15.8936144808912</v>
          </cell>
          <cell r="F3378">
            <v>10.520911463223401</v>
          </cell>
        </row>
        <row r="3379">
          <cell r="A3379" t="str">
            <v>NM_001108197</v>
          </cell>
          <cell r="B3379">
            <v>28.349341858531002</v>
          </cell>
          <cell r="C3379">
            <v>13.387023340966699</v>
          </cell>
          <cell r="D3379">
            <v>12.259406998215001</v>
          </cell>
          <cell r="E3379">
            <v>15.460009776463901</v>
          </cell>
          <cell r="F3379">
            <v>26.6058747871921</v>
          </cell>
        </row>
        <row r="3380">
          <cell r="A3380" t="str">
            <v>NM_198761</v>
          </cell>
          <cell r="B3380">
            <v>5.9664337244630801</v>
          </cell>
          <cell r="C3380">
            <v>5.7349847125030697</v>
          </cell>
          <cell r="D3380">
            <v>10.4688693193083</v>
          </cell>
          <cell r="E3380">
            <v>6.1606578734902397</v>
          </cell>
          <cell r="F3380">
            <v>3.1308020432080501</v>
          </cell>
        </row>
        <row r="3381">
          <cell r="A3381" t="str">
            <v>NM_001271090</v>
          </cell>
          <cell r="B3381">
            <v>31.276478502712301</v>
          </cell>
          <cell r="C3381">
            <v>15.3168461454477</v>
          </cell>
          <cell r="D3381">
            <v>46.6256318111705</v>
          </cell>
          <cell r="E3381">
            <v>55.668420849921702</v>
          </cell>
          <cell r="F3381">
            <v>5.2980157363056497</v>
          </cell>
        </row>
        <row r="3382">
          <cell r="A3382" t="str">
            <v>NM_001006955</v>
          </cell>
          <cell r="B3382">
            <v>49.7787802605284</v>
          </cell>
          <cell r="C3382">
            <v>19.586134862643799</v>
          </cell>
          <cell r="D3382">
            <v>12.046506864308199</v>
          </cell>
          <cell r="E3382">
            <v>29.244857803540299</v>
          </cell>
          <cell r="F3382">
            <v>9.0246227290847791</v>
          </cell>
        </row>
        <row r="3383">
          <cell r="A3383" t="str">
            <v>NM_001128139</v>
          </cell>
          <cell r="B3383">
            <v>0</v>
          </cell>
          <cell r="C3383">
            <v>0</v>
          </cell>
          <cell r="D3383">
            <v>0</v>
          </cell>
          <cell r="E3383">
            <v>0</v>
          </cell>
          <cell r="F3383">
            <v>0</v>
          </cell>
        </row>
        <row r="3384">
          <cell r="A3384" t="str">
            <v>NM_001109164</v>
          </cell>
          <cell r="B3384">
            <v>0</v>
          </cell>
          <cell r="C3384">
            <v>0</v>
          </cell>
          <cell r="D3384">
            <v>0</v>
          </cell>
          <cell r="E3384">
            <v>0</v>
          </cell>
          <cell r="F3384">
            <v>0</v>
          </cell>
        </row>
        <row r="3385">
          <cell r="A3385" t="str">
            <v>NM_001000538</v>
          </cell>
          <cell r="B3385">
            <v>0</v>
          </cell>
          <cell r="C3385">
            <v>0</v>
          </cell>
          <cell r="D3385">
            <v>0</v>
          </cell>
          <cell r="E3385">
            <v>0</v>
          </cell>
          <cell r="F3385">
            <v>0</v>
          </cell>
        </row>
        <row r="3386">
          <cell r="A3386" t="str">
            <v>NM_001109596</v>
          </cell>
          <cell r="B3386">
            <v>0</v>
          </cell>
          <cell r="C3386">
            <v>0</v>
          </cell>
          <cell r="D3386">
            <v>0</v>
          </cell>
          <cell r="E3386">
            <v>0</v>
          </cell>
          <cell r="F3386">
            <v>0</v>
          </cell>
        </row>
        <row r="3387">
          <cell r="A3387" t="str">
            <v>NM_053397</v>
          </cell>
          <cell r="B3387">
            <v>0</v>
          </cell>
          <cell r="C3387">
            <v>0</v>
          </cell>
          <cell r="D3387">
            <v>0</v>
          </cell>
          <cell r="E3387">
            <v>0</v>
          </cell>
          <cell r="F3387">
            <v>0.49759824571394801</v>
          </cell>
        </row>
        <row r="3388">
          <cell r="A3388" t="str">
            <v>NM_001171177</v>
          </cell>
          <cell r="B3388">
            <v>4.8609565049102397</v>
          </cell>
          <cell r="C3388">
            <v>3.4262017730037102</v>
          </cell>
          <cell r="D3388">
            <v>0.28987066706213799</v>
          </cell>
          <cell r="E3388">
            <v>4.1151807049283198</v>
          </cell>
          <cell r="F3388">
            <v>1.0779530254520799E-2</v>
          </cell>
        </row>
        <row r="3389">
          <cell r="A3389" t="str">
            <v>NM_133285</v>
          </cell>
          <cell r="B3389">
            <v>0.34227819094351097</v>
          </cell>
          <cell r="C3389">
            <v>1.1465697769905701</v>
          </cell>
          <cell r="D3389">
            <v>1.88566431274213</v>
          </cell>
          <cell r="E3389">
            <v>2.1005265086184099</v>
          </cell>
          <cell r="F3389">
            <v>3.8487508268994901</v>
          </cell>
        </row>
        <row r="3390">
          <cell r="A3390" t="str">
            <v>NM_001108705</v>
          </cell>
          <cell r="B3390">
            <v>5.9716511364462201</v>
          </cell>
          <cell r="C3390">
            <v>0.915702931575612</v>
          </cell>
          <cell r="D3390">
            <v>1.7041576808627699E-2</v>
          </cell>
          <cell r="E3390">
            <v>0.49461359723813902</v>
          </cell>
          <cell r="F3390">
            <v>5.7793150481823696</v>
          </cell>
        </row>
        <row r="3391">
          <cell r="A3391" t="str">
            <v>NM_001177593</v>
          </cell>
          <cell r="B3391">
            <v>27.432528982873801</v>
          </cell>
          <cell r="C3391">
            <v>40.866002518050003</v>
          </cell>
          <cell r="D3391">
            <v>37.698873309481101</v>
          </cell>
          <cell r="E3391">
            <v>19.1633347552781</v>
          </cell>
          <cell r="F3391">
            <v>22.397599070833301</v>
          </cell>
        </row>
        <row r="3392">
          <cell r="A3392" t="str">
            <v>NM_199380</v>
          </cell>
          <cell r="B3392">
            <v>44.737008595943401</v>
          </cell>
          <cell r="C3392">
            <v>50.136053820185701</v>
          </cell>
          <cell r="D3392">
            <v>46.042577100273398</v>
          </cell>
          <cell r="E3392">
            <v>63.072427644034903</v>
          </cell>
          <cell r="F3392">
            <v>19.105677010515699</v>
          </cell>
        </row>
        <row r="3393">
          <cell r="A3393" t="str">
            <v>NM_001106261</v>
          </cell>
          <cell r="B3393">
            <v>39.340708959238597</v>
          </cell>
          <cell r="C3393">
            <v>31.498279312341001</v>
          </cell>
          <cell r="D3393">
            <v>65.018291165782202</v>
          </cell>
          <cell r="E3393">
            <v>40.407027329258497</v>
          </cell>
          <cell r="F3393">
            <v>142.23066699448199</v>
          </cell>
        </row>
        <row r="3394">
          <cell r="A3394" t="str">
            <v>NM_001014048</v>
          </cell>
          <cell r="B3394">
            <v>6.3826815448215202</v>
          </cell>
          <cell r="C3394">
            <v>3.48572957857502</v>
          </cell>
          <cell r="D3394">
            <v>9.8511675005073602</v>
          </cell>
          <cell r="E3394">
            <v>4.0942410904371496</v>
          </cell>
          <cell r="F3394">
            <v>0.34485624773104701</v>
          </cell>
        </row>
        <row r="3395">
          <cell r="A3395" t="str">
            <v>NM_001276472</v>
          </cell>
          <cell r="B3395">
            <v>0.26304557874068901</v>
          </cell>
          <cell r="C3395">
            <v>0.12647239822261999</v>
          </cell>
          <cell r="D3395">
            <v>0.10068601343813</v>
          </cell>
          <cell r="E3395">
            <v>0.42232635292234499</v>
          </cell>
          <cell r="F3395">
            <v>2.1453209000309998</v>
          </cell>
        </row>
        <row r="3396">
          <cell r="A3396" t="str">
            <v>NM_001001509</v>
          </cell>
          <cell r="B3396">
            <v>3.4631586430342899E-2</v>
          </cell>
          <cell r="C3396">
            <v>0</v>
          </cell>
          <cell r="D3396">
            <v>0</v>
          </cell>
          <cell r="E3396">
            <v>0</v>
          </cell>
          <cell r="F3396">
            <v>0</v>
          </cell>
        </row>
        <row r="3397">
          <cell r="A3397" t="str">
            <v>NM_001037544</v>
          </cell>
          <cell r="B3397">
            <v>0</v>
          </cell>
          <cell r="C3397">
            <v>0</v>
          </cell>
          <cell r="D3397">
            <v>0</v>
          </cell>
          <cell r="E3397">
            <v>0</v>
          </cell>
          <cell r="F3397">
            <v>0</v>
          </cell>
        </row>
        <row r="3398">
          <cell r="A3398" t="str">
            <v>NM_001271106</v>
          </cell>
          <cell r="B3398">
            <v>0</v>
          </cell>
          <cell r="C3398">
            <v>0</v>
          </cell>
          <cell r="D3398">
            <v>0</v>
          </cell>
          <cell r="E3398">
            <v>0</v>
          </cell>
          <cell r="F3398">
            <v>0</v>
          </cell>
        </row>
        <row r="3399">
          <cell r="A3399" t="str">
            <v>NM_053540</v>
          </cell>
          <cell r="B3399">
            <v>2.6327289821475799</v>
          </cell>
          <cell r="C3399">
            <v>7.0563742296647201</v>
          </cell>
          <cell r="D3399">
            <v>5.6791714997248004</v>
          </cell>
          <cell r="E3399">
            <v>5.9736062674422001</v>
          </cell>
          <cell r="F3399">
            <v>11.109911586710201</v>
          </cell>
        </row>
        <row r="3400">
          <cell r="A3400" t="str">
            <v>NM_001127635</v>
          </cell>
          <cell r="B3400">
            <v>1.5450867411289899</v>
          </cell>
          <cell r="C3400">
            <v>4.36567650760996</v>
          </cell>
          <cell r="D3400">
            <v>0</v>
          </cell>
          <cell r="E3400">
            <v>4.3265510253398798</v>
          </cell>
          <cell r="F3400">
            <v>0.121605157205117</v>
          </cell>
        </row>
        <row r="3401">
          <cell r="A3401" t="str">
            <v>NM_021659</v>
          </cell>
          <cell r="B3401">
            <v>1.2941862654135401</v>
          </cell>
          <cell r="C3401">
            <v>0.111735441181968</v>
          </cell>
          <cell r="D3401">
            <v>0.11956772459234299</v>
          </cell>
          <cell r="E3401">
            <v>0.62107952793130605</v>
          </cell>
          <cell r="F3401">
            <v>1.8632392162234399</v>
          </cell>
        </row>
        <row r="3402">
          <cell r="A3402" t="str">
            <v>NM_001109466</v>
          </cell>
          <cell r="B3402">
            <v>0</v>
          </cell>
          <cell r="C3402">
            <v>0</v>
          </cell>
          <cell r="D3402">
            <v>0</v>
          </cell>
          <cell r="E3402">
            <v>0</v>
          </cell>
          <cell r="F3402">
            <v>0</v>
          </cell>
        </row>
        <row r="3403">
          <cell r="A3403" t="str">
            <v>NM_182735</v>
          </cell>
          <cell r="B3403">
            <v>76.860748555680601</v>
          </cell>
          <cell r="C3403">
            <v>101.160341767055</v>
          </cell>
          <cell r="D3403">
            <v>100.657784821869</v>
          </cell>
          <cell r="E3403">
            <v>94.814809464505998</v>
          </cell>
          <cell r="F3403">
            <v>228.083969919883</v>
          </cell>
        </row>
        <row r="3404">
          <cell r="A3404" t="str">
            <v>NM_001013875</v>
          </cell>
          <cell r="B3404">
            <v>15.2646460026101</v>
          </cell>
          <cell r="C3404">
            <v>5.4772526078191603</v>
          </cell>
          <cell r="D3404">
            <v>1.7989624203553201</v>
          </cell>
          <cell r="E3404">
            <v>15.1615542204409</v>
          </cell>
          <cell r="F3404">
            <v>17.800017265625499</v>
          </cell>
        </row>
        <row r="3405">
          <cell r="A3405" t="str">
            <v>NM_001108869</v>
          </cell>
          <cell r="B3405">
            <v>8.4412788954525697E-2</v>
          </cell>
          <cell r="C3405">
            <v>0</v>
          </cell>
          <cell r="D3405">
            <v>0</v>
          </cell>
          <cell r="E3405">
            <v>3.62183890389738E-2</v>
          </cell>
          <cell r="F3405">
            <v>0.101434446769527</v>
          </cell>
        </row>
        <row r="3406">
          <cell r="A3406" t="str">
            <v>NM_001107537</v>
          </cell>
          <cell r="B3406">
            <v>0</v>
          </cell>
          <cell r="C3406">
            <v>0</v>
          </cell>
          <cell r="D3406">
            <v>0</v>
          </cell>
          <cell r="E3406">
            <v>0</v>
          </cell>
          <cell r="F3406">
            <v>0</v>
          </cell>
        </row>
        <row r="3407">
          <cell r="A3407" t="str">
            <v>NR_027839</v>
          </cell>
          <cell r="B3407">
            <v>24.699988527390001</v>
          </cell>
          <cell r="C3407">
            <v>29.9920943957455</v>
          </cell>
          <cell r="D3407">
            <v>17.781894973657302</v>
          </cell>
          <cell r="E3407">
            <v>29.800767473012101</v>
          </cell>
          <cell r="F3407">
            <v>34.0014297618387</v>
          </cell>
        </row>
        <row r="3408">
          <cell r="A3408" t="str">
            <v>NM_133560</v>
          </cell>
          <cell r="B3408">
            <v>14.885341798525401</v>
          </cell>
          <cell r="C3408">
            <v>7.8083904886867099</v>
          </cell>
          <cell r="D3408">
            <v>12.862006103465299</v>
          </cell>
          <cell r="E3408">
            <v>12.682901223383899</v>
          </cell>
          <cell r="F3408">
            <v>8.4247822361432299</v>
          </cell>
        </row>
        <row r="3409">
          <cell r="A3409" t="str">
            <v>NM_001271313</v>
          </cell>
          <cell r="B3409">
            <v>8.1295228840636309</v>
          </cell>
          <cell r="C3409">
            <v>7.5848623588448802</v>
          </cell>
          <cell r="D3409">
            <v>8.2765118737050205</v>
          </cell>
          <cell r="E3409">
            <v>8.1526407565114098</v>
          </cell>
          <cell r="F3409">
            <v>18.6229399178386</v>
          </cell>
        </row>
        <row r="3410">
          <cell r="A3410" t="str">
            <v>NM_001011936</v>
          </cell>
          <cell r="B3410">
            <v>27.375435652971099</v>
          </cell>
          <cell r="C3410">
            <v>18.2012851845654</v>
          </cell>
          <cell r="D3410">
            <v>34.603320835804197</v>
          </cell>
          <cell r="E3410">
            <v>20.5275048122835</v>
          </cell>
          <cell r="F3410">
            <v>36.078545774326301</v>
          </cell>
        </row>
        <row r="3411">
          <cell r="A3411" t="str">
            <v>NM_032618</v>
          </cell>
          <cell r="B3411">
            <v>24.0017986255097</v>
          </cell>
          <cell r="C3411">
            <v>26.694041368615299</v>
          </cell>
          <cell r="D3411">
            <v>44.664324134667297</v>
          </cell>
          <cell r="E3411">
            <v>25.632836470584099</v>
          </cell>
          <cell r="F3411">
            <v>32.373649361119398</v>
          </cell>
        </row>
        <row r="3412">
          <cell r="A3412" t="str">
            <v>NM_022685</v>
          </cell>
          <cell r="B3412">
            <v>0</v>
          </cell>
          <cell r="C3412">
            <v>0</v>
          </cell>
          <cell r="D3412">
            <v>0</v>
          </cell>
          <cell r="E3412">
            <v>0</v>
          </cell>
          <cell r="F3412">
            <v>2.00024542311969</v>
          </cell>
        </row>
        <row r="3413">
          <cell r="A3413" t="str">
            <v>NM_001017445</v>
          </cell>
          <cell r="B3413">
            <v>4.7430274080746804</v>
          </cell>
          <cell r="C3413">
            <v>3.6883785310459398</v>
          </cell>
          <cell r="D3413">
            <v>1.3807869914562001</v>
          </cell>
          <cell r="E3413">
            <v>3.5588914303796999</v>
          </cell>
          <cell r="F3413">
            <v>3.8789291513310098</v>
          </cell>
        </row>
        <row r="3414">
          <cell r="A3414" t="str">
            <v>NM_022953</v>
          </cell>
          <cell r="B3414">
            <v>0</v>
          </cell>
          <cell r="C3414">
            <v>0</v>
          </cell>
          <cell r="D3414">
            <v>0</v>
          </cell>
          <cell r="E3414">
            <v>0</v>
          </cell>
          <cell r="F3414">
            <v>0</v>
          </cell>
        </row>
        <row r="3415">
          <cell r="A3415" t="str">
            <v>NM_134387</v>
          </cell>
          <cell r="B3415">
            <v>9.6761507084867997</v>
          </cell>
          <cell r="C3415">
            <v>6.3680726720678402</v>
          </cell>
          <cell r="D3415">
            <v>3.0453758340174599</v>
          </cell>
          <cell r="E3415">
            <v>6.5633452324899997</v>
          </cell>
          <cell r="F3415">
            <v>16.7756682368192</v>
          </cell>
        </row>
        <row r="3416">
          <cell r="A3416" t="str">
            <v>NM_001008527</v>
          </cell>
          <cell r="B3416">
            <v>0</v>
          </cell>
          <cell r="C3416">
            <v>0</v>
          </cell>
          <cell r="D3416">
            <v>1.9837228152451401E-2</v>
          </cell>
          <cell r="E3416">
            <v>1.87454919883508E-2</v>
          </cell>
          <cell r="F3416">
            <v>8.99987307811995E-3</v>
          </cell>
        </row>
        <row r="3417">
          <cell r="A3417" t="str">
            <v>NM_001106221</v>
          </cell>
          <cell r="B3417">
            <v>13.757174279863801</v>
          </cell>
          <cell r="C3417">
            <v>18.985932160779701</v>
          </cell>
          <cell r="D3417">
            <v>10.3033923113247</v>
          </cell>
          <cell r="E3417">
            <v>3.2916479238253999</v>
          </cell>
          <cell r="F3417">
            <v>10.9931272260587</v>
          </cell>
        </row>
        <row r="3418">
          <cell r="A3418" t="str">
            <v>NM_021763</v>
          </cell>
          <cell r="B3418">
            <v>15.553396495199401</v>
          </cell>
          <cell r="C3418">
            <v>18.821189655951599</v>
          </cell>
          <cell r="D3418">
            <v>9.7789719264734494</v>
          </cell>
          <cell r="E3418">
            <v>31.6013660093219</v>
          </cell>
          <cell r="F3418">
            <v>9.9832349264640197</v>
          </cell>
        </row>
        <row r="3419">
          <cell r="A3419" t="str">
            <v>NM_001025764</v>
          </cell>
          <cell r="B3419">
            <v>0</v>
          </cell>
          <cell r="C3419">
            <v>2.9223629443106799E-2</v>
          </cell>
          <cell r="D3419">
            <v>0</v>
          </cell>
          <cell r="E3419">
            <v>0</v>
          </cell>
          <cell r="F3419">
            <v>0</v>
          </cell>
        </row>
        <row r="3420">
          <cell r="A3420" t="str">
            <v>NM_001107482</v>
          </cell>
          <cell r="B3420">
            <v>0.16567656375673301</v>
          </cell>
          <cell r="C3420">
            <v>5.0542818152577502E-2</v>
          </cell>
          <cell r="D3420">
            <v>0.13672596685959801</v>
          </cell>
          <cell r="E3420">
            <v>0.89044134001231201</v>
          </cell>
          <cell r="F3420">
            <v>0.92487154725588605</v>
          </cell>
        </row>
        <row r="3421">
          <cell r="A3421" t="str">
            <v>NM_001000120</v>
          </cell>
          <cell r="B3421">
            <v>0</v>
          </cell>
          <cell r="C3421">
            <v>0</v>
          </cell>
          <cell r="D3421">
            <v>0</v>
          </cell>
          <cell r="E3421">
            <v>0</v>
          </cell>
          <cell r="F3421">
            <v>0</v>
          </cell>
        </row>
        <row r="3422">
          <cell r="A3422" t="str">
            <v>NM_001000454</v>
          </cell>
          <cell r="B3422">
            <v>0</v>
          </cell>
          <cell r="C3422">
            <v>0</v>
          </cell>
          <cell r="D3422">
            <v>0</v>
          </cell>
          <cell r="E3422">
            <v>0</v>
          </cell>
          <cell r="F3422">
            <v>0</v>
          </cell>
        </row>
        <row r="3423">
          <cell r="A3423" t="str">
            <v>NM_001105983</v>
          </cell>
          <cell r="B3423">
            <v>15.8449888197033</v>
          </cell>
          <cell r="C3423">
            <v>12.075453529998301</v>
          </cell>
          <cell r="D3423">
            <v>9.14858742106248</v>
          </cell>
          <cell r="E3423">
            <v>17.405468212566799</v>
          </cell>
          <cell r="F3423">
            <v>12.4721941611133</v>
          </cell>
        </row>
        <row r="3424">
          <cell r="A3424" t="str">
            <v>NM_012660</v>
          </cell>
          <cell r="B3424">
            <v>0</v>
          </cell>
          <cell r="C3424">
            <v>0</v>
          </cell>
          <cell r="D3424">
            <v>0</v>
          </cell>
          <cell r="E3424">
            <v>0</v>
          </cell>
          <cell r="F3424">
            <v>0</v>
          </cell>
        </row>
        <row r="3425">
          <cell r="A3425" t="str">
            <v>NM_001109463</v>
          </cell>
          <cell r="B3425">
            <v>0</v>
          </cell>
          <cell r="C3425">
            <v>0</v>
          </cell>
          <cell r="D3425">
            <v>0</v>
          </cell>
          <cell r="E3425">
            <v>0</v>
          </cell>
          <cell r="F3425">
            <v>0</v>
          </cell>
        </row>
        <row r="3426">
          <cell r="A3426" t="str">
            <v>NM_001108018</v>
          </cell>
          <cell r="B3426">
            <v>5.03413012881754</v>
          </cell>
          <cell r="C3426">
            <v>2.1309257789770899</v>
          </cell>
          <cell r="D3426">
            <v>2.51844501268392</v>
          </cell>
          <cell r="E3426">
            <v>10.8102248568132</v>
          </cell>
          <cell r="F3426">
            <v>1.7682836678909499</v>
          </cell>
        </row>
        <row r="3427">
          <cell r="A3427" t="str">
            <v>NM_001012082</v>
          </cell>
          <cell r="B3427">
            <v>1.7752401122858701</v>
          </cell>
          <cell r="C3427">
            <v>5.3578662475898096</v>
          </cell>
          <cell r="D3427">
            <v>6.6981689254044499</v>
          </cell>
          <cell r="E3427">
            <v>10.323542746723801</v>
          </cell>
          <cell r="F3427">
            <v>3.9164293041290801</v>
          </cell>
        </row>
        <row r="3428">
          <cell r="A3428" t="str">
            <v>NM_013166</v>
          </cell>
          <cell r="B3428">
            <v>1.31376962582729</v>
          </cell>
          <cell r="C3428">
            <v>0.251528407437839</v>
          </cell>
          <cell r="D3428">
            <v>2.43296975903288</v>
          </cell>
          <cell r="E3428">
            <v>2.4850135383165699</v>
          </cell>
          <cell r="F3428">
            <v>0.69109444401123798</v>
          </cell>
        </row>
        <row r="3429">
          <cell r="A3429" t="str">
            <v>NR_032274</v>
          </cell>
          <cell r="B3429">
            <v>0</v>
          </cell>
          <cell r="C3429">
            <v>0</v>
          </cell>
          <cell r="D3429">
            <v>0</v>
          </cell>
          <cell r="E3429">
            <v>0</v>
          </cell>
          <cell r="F3429">
            <v>0</v>
          </cell>
        </row>
        <row r="3430">
          <cell r="A3430" t="str">
            <v>NM_001001115</v>
          </cell>
          <cell r="B3430">
            <v>0</v>
          </cell>
          <cell r="C3430">
            <v>0</v>
          </cell>
          <cell r="D3430">
            <v>0</v>
          </cell>
          <cell r="E3430">
            <v>0</v>
          </cell>
          <cell r="F3430">
            <v>0</v>
          </cell>
        </row>
        <row r="3431">
          <cell r="A3431" t="str">
            <v>NM_053701</v>
          </cell>
          <cell r="B3431">
            <v>0</v>
          </cell>
          <cell r="C3431">
            <v>0</v>
          </cell>
          <cell r="D3431">
            <v>0</v>
          </cell>
          <cell r="E3431">
            <v>0</v>
          </cell>
          <cell r="F3431">
            <v>0</v>
          </cell>
        </row>
        <row r="3432">
          <cell r="A3432" t="str">
            <v>NM_001271274</v>
          </cell>
          <cell r="B3432">
            <v>0</v>
          </cell>
          <cell r="C3432">
            <v>0</v>
          </cell>
          <cell r="D3432">
            <v>0</v>
          </cell>
          <cell r="E3432">
            <v>0</v>
          </cell>
          <cell r="F3432">
            <v>0</v>
          </cell>
        </row>
        <row r="3433">
          <cell r="A3433" t="str">
            <v>NM_001012055</v>
          </cell>
          <cell r="B3433">
            <v>28.709713127375</v>
          </cell>
          <cell r="C3433">
            <v>31.887562348126298</v>
          </cell>
          <cell r="D3433">
            <v>19.2489319486629</v>
          </cell>
          <cell r="E3433">
            <v>40.7724518789976</v>
          </cell>
          <cell r="F3433">
            <v>37.4479310759152</v>
          </cell>
        </row>
        <row r="3434">
          <cell r="A3434" t="str">
            <v>NM_001271283</v>
          </cell>
          <cell r="B3434">
            <v>5.8718978148577303</v>
          </cell>
          <cell r="C3434">
            <v>5.4419851489195201</v>
          </cell>
          <cell r="D3434">
            <v>9.9771054431843904</v>
          </cell>
          <cell r="E3434">
            <v>6.0164495076047704</v>
          </cell>
          <cell r="F3434">
            <v>5.2715552772632703</v>
          </cell>
        </row>
        <row r="3435">
          <cell r="A3435" t="str">
            <v>NM_001005246</v>
          </cell>
          <cell r="B3435">
            <v>6.3042440719963198</v>
          </cell>
          <cell r="C3435">
            <v>0.26797729701690598</v>
          </cell>
          <cell r="D3435">
            <v>3.9278860616071101</v>
          </cell>
          <cell r="E3435">
            <v>9.6236530603059993</v>
          </cell>
          <cell r="F3435">
            <v>0.620142074829093</v>
          </cell>
        </row>
        <row r="3436">
          <cell r="A3436" t="str">
            <v>NM_001106904</v>
          </cell>
          <cell r="B3436">
            <v>14.5402332763655</v>
          </cell>
          <cell r="C3436">
            <v>11.277297830958901</v>
          </cell>
          <cell r="D3436">
            <v>7.2217942120761904</v>
          </cell>
          <cell r="E3436">
            <v>21.557292701022099</v>
          </cell>
          <cell r="F3436">
            <v>14.823696119312199</v>
          </cell>
        </row>
        <row r="3437">
          <cell r="A3437" t="str">
            <v>NM_001012176</v>
          </cell>
          <cell r="B3437">
            <v>0.89487831969442799</v>
          </cell>
          <cell r="C3437">
            <v>4.0054027730858803E-2</v>
          </cell>
          <cell r="D3437">
            <v>2.4598878408702598</v>
          </cell>
          <cell r="E3437">
            <v>0.34590902065325901</v>
          </cell>
          <cell r="F3437">
            <v>2.3250348393880699E-2</v>
          </cell>
        </row>
        <row r="3438">
          <cell r="A3438" t="str">
            <v>NM_001106850</v>
          </cell>
          <cell r="B3438">
            <v>0</v>
          </cell>
          <cell r="C3438">
            <v>0</v>
          </cell>
          <cell r="D3438">
            <v>0</v>
          </cell>
          <cell r="E3438">
            <v>0</v>
          </cell>
          <cell r="F3438">
            <v>0</v>
          </cell>
        </row>
        <row r="3439">
          <cell r="A3439" t="str">
            <v>NM_001109249</v>
          </cell>
          <cell r="B3439">
            <v>1.50812769994137</v>
          </cell>
          <cell r="C3439">
            <v>2.3298462546954899</v>
          </cell>
          <cell r="D3439">
            <v>1.9078099582669799E-2</v>
          </cell>
          <cell r="E3439">
            <v>1.95734111424903</v>
          </cell>
          <cell r="F3439">
            <v>1.52480478023028</v>
          </cell>
        </row>
        <row r="3440">
          <cell r="A3440" t="str">
            <v>NM_022513</v>
          </cell>
          <cell r="B3440">
            <v>4.3755568825938902E-2</v>
          </cell>
          <cell r="C3440">
            <v>0</v>
          </cell>
          <cell r="D3440">
            <v>0</v>
          </cell>
          <cell r="E3440">
            <v>0</v>
          </cell>
          <cell r="F3440">
            <v>5.6084037778822503E-2</v>
          </cell>
        </row>
        <row r="3441">
          <cell r="A3441" t="str">
            <v>NM_001106998</v>
          </cell>
          <cell r="B3441">
            <v>2.2876493288284498</v>
          </cell>
          <cell r="C3441">
            <v>4.6123027802757601</v>
          </cell>
          <cell r="D3441">
            <v>9.9614550384328704E-2</v>
          </cell>
          <cell r="E3441">
            <v>5.0139853580752396</v>
          </cell>
          <cell r="F3441">
            <v>2.7452500171491199</v>
          </cell>
        </row>
        <row r="3442">
          <cell r="A3442" t="str">
            <v>NM_001161691</v>
          </cell>
          <cell r="B3442">
            <v>1.2533721350607701</v>
          </cell>
          <cell r="C3442">
            <v>0</v>
          </cell>
          <cell r="D3442">
            <v>4.3071897639627599</v>
          </cell>
          <cell r="E3442">
            <v>0.28681353562950601</v>
          </cell>
          <cell r="F3442">
            <v>0</v>
          </cell>
        </row>
        <row r="3443">
          <cell r="A3443" t="str">
            <v>NM_001107001</v>
          </cell>
          <cell r="B3443">
            <v>3.0761483191322401</v>
          </cell>
          <cell r="C3443">
            <v>4.47444691376504</v>
          </cell>
          <cell r="D3443">
            <v>9.4901618674884496</v>
          </cell>
          <cell r="E3443">
            <v>8.0822975934686507</v>
          </cell>
          <cell r="F3443">
            <v>5.0111509041762998</v>
          </cell>
        </row>
        <row r="3444">
          <cell r="A3444" t="str">
            <v>NM_001108495</v>
          </cell>
          <cell r="B3444">
            <v>7.8472752795862801</v>
          </cell>
          <cell r="C3444">
            <v>1.2768082992132901</v>
          </cell>
          <cell r="D3444">
            <v>0.33296907305322998</v>
          </cell>
          <cell r="E3444">
            <v>4.3937817246911797</v>
          </cell>
          <cell r="F3444">
            <v>10.023686907686001</v>
          </cell>
        </row>
        <row r="3445">
          <cell r="A3445" t="str">
            <v>NM_017117</v>
          </cell>
          <cell r="B3445">
            <v>4.67562300818323</v>
          </cell>
          <cell r="C3445">
            <v>7.0257832573379098</v>
          </cell>
          <cell r="D3445">
            <v>7.9858103061812997</v>
          </cell>
          <cell r="E3445">
            <v>7.3729783887367502</v>
          </cell>
          <cell r="F3445">
            <v>5.47438947692204</v>
          </cell>
        </row>
        <row r="3446">
          <cell r="A3446" t="str">
            <v>NM_001105952</v>
          </cell>
          <cell r="B3446">
            <v>20.575531084183599</v>
          </cell>
          <cell r="C3446">
            <v>24.669809304524499</v>
          </cell>
          <cell r="D3446">
            <v>26.681051602301299</v>
          </cell>
          <cell r="E3446">
            <v>19.681652901329301</v>
          </cell>
          <cell r="F3446">
            <v>37.183856173091399</v>
          </cell>
        </row>
        <row r="3447">
          <cell r="A3447" t="str">
            <v>NM_001134696</v>
          </cell>
          <cell r="B3447">
            <v>0</v>
          </cell>
          <cell r="C3447">
            <v>0</v>
          </cell>
          <cell r="D3447">
            <v>0</v>
          </cell>
          <cell r="E3447">
            <v>2.0792038152003499E-2</v>
          </cell>
          <cell r="F3447">
            <v>0</v>
          </cell>
        </row>
        <row r="3448">
          <cell r="A3448" t="str">
            <v>NM_001109034</v>
          </cell>
          <cell r="B3448">
            <v>2.2240679054279799</v>
          </cell>
          <cell r="C3448">
            <v>1.68783064368853</v>
          </cell>
          <cell r="D3448">
            <v>1.2270903573621501</v>
          </cell>
          <cell r="E3448">
            <v>2.2041406325192598</v>
          </cell>
          <cell r="F3448">
            <v>1.12319438727787</v>
          </cell>
        </row>
        <row r="3449">
          <cell r="A3449" t="str">
            <v>NM_001008336</v>
          </cell>
          <cell r="B3449">
            <v>1.8859333844742601</v>
          </cell>
          <cell r="C3449">
            <v>0.72035139621597599</v>
          </cell>
          <cell r="D3449">
            <v>3.5090478640356202</v>
          </cell>
          <cell r="E3449">
            <v>5.7469311588718002</v>
          </cell>
          <cell r="F3449">
            <v>15.266897622728001</v>
          </cell>
        </row>
        <row r="3450">
          <cell r="A3450" t="str">
            <v>NM_001001284</v>
          </cell>
          <cell r="B3450">
            <v>0</v>
          </cell>
          <cell r="C3450">
            <v>0</v>
          </cell>
          <cell r="D3450">
            <v>0</v>
          </cell>
          <cell r="E3450">
            <v>0</v>
          </cell>
          <cell r="F3450">
            <v>0</v>
          </cell>
        </row>
        <row r="3451">
          <cell r="A3451" t="str">
            <v>NM_001099487</v>
          </cell>
          <cell r="B3451">
            <v>0</v>
          </cell>
          <cell r="C3451">
            <v>0</v>
          </cell>
          <cell r="D3451">
            <v>0</v>
          </cell>
          <cell r="E3451">
            <v>0</v>
          </cell>
          <cell r="F3451">
            <v>5.0600632066637397E-2</v>
          </cell>
        </row>
        <row r="3452">
          <cell r="A3452" t="str">
            <v>NM_021860</v>
          </cell>
          <cell r="B3452">
            <v>0</v>
          </cell>
          <cell r="C3452">
            <v>0</v>
          </cell>
          <cell r="D3452">
            <v>0</v>
          </cell>
          <cell r="E3452">
            <v>0</v>
          </cell>
          <cell r="F3452">
            <v>0</v>
          </cell>
        </row>
        <row r="3453">
          <cell r="A3453" t="str">
            <v>NM_001047935</v>
          </cell>
          <cell r="B3453">
            <v>0.14459387434124299</v>
          </cell>
          <cell r="C3453">
            <v>5.9865116918493798E-2</v>
          </cell>
          <cell r="D3453">
            <v>6.1276181840186801E-2</v>
          </cell>
          <cell r="E3453">
            <v>0.12407971015777799</v>
          </cell>
          <cell r="F3453">
            <v>4.6333578380617503E-2</v>
          </cell>
        </row>
        <row r="3454">
          <cell r="A3454" t="str">
            <v>NM_001047093</v>
          </cell>
          <cell r="B3454">
            <v>11.572329743110799</v>
          </cell>
          <cell r="C3454">
            <v>5.5794288968036199</v>
          </cell>
          <cell r="D3454">
            <v>13.452164453315699</v>
          </cell>
          <cell r="E3454">
            <v>7.9604027383445599</v>
          </cell>
          <cell r="F3454">
            <v>5.3530727555740096</v>
          </cell>
        </row>
        <row r="3455">
          <cell r="A3455" t="str">
            <v>NM_022219</v>
          </cell>
          <cell r="B3455">
            <v>24.1609391686424</v>
          </cell>
          <cell r="C3455">
            <v>20.124095080584699</v>
          </cell>
          <cell r="D3455">
            <v>16.2250697321583</v>
          </cell>
          <cell r="E3455">
            <v>18.211211324967302</v>
          </cell>
          <cell r="F3455">
            <v>16.412941975402401</v>
          </cell>
        </row>
        <row r="3456">
          <cell r="A3456" t="str">
            <v>NM_134406</v>
          </cell>
          <cell r="B3456">
            <v>1.5200508834531901</v>
          </cell>
          <cell r="C3456">
            <v>0.49390868700114599</v>
          </cell>
          <cell r="D3456">
            <v>4.3977455622505603</v>
          </cell>
          <cell r="E3456">
            <v>6.34034857529329</v>
          </cell>
          <cell r="F3456">
            <v>7.9248810647334196</v>
          </cell>
        </row>
        <row r="3457">
          <cell r="A3457" t="str">
            <v>NM_001025293</v>
          </cell>
          <cell r="B3457">
            <v>0</v>
          </cell>
          <cell r="C3457">
            <v>0</v>
          </cell>
          <cell r="D3457">
            <v>0</v>
          </cell>
          <cell r="E3457">
            <v>0</v>
          </cell>
          <cell r="F3457">
            <v>2.1107266182722399E-2</v>
          </cell>
        </row>
        <row r="3458">
          <cell r="A3458" t="str">
            <v>NM_001139487</v>
          </cell>
          <cell r="B3458">
            <v>0</v>
          </cell>
          <cell r="C3458">
            <v>0</v>
          </cell>
          <cell r="D3458">
            <v>1.1604626576166101E-2</v>
          </cell>
          <cell r="E3458">
            <v>0.10182685759587599</v>
          </cell>
          <cell r="F3458">
            <v>0</v>
          </cell>
        </row>
        <row r="3459">
          <cell r="A3459" t="str">
            <v>NM_001270692</v>
          </cell>
          <cell r="B3459">
            <v>14.3274659284493</v>
          </cell>
          <cell r="C3459">
            <v>9.2112602180507004</v>
          </cell>
          <cell r="D3459">
            <v>11.4680395007963</v>
          </cell>
          <cell r="E3459">
            <v>18.280315468293502</v>
          </cell>
          <cell r="F3459">
            <v>14.8099515685402</v>
          </cell>
        </row>
        <row r="3460">
          <cell r="A3460" t="str">
            <v>NM_013160</v>
          </cell>
          <cell r="B3460">
            <v>5.8733268565779397</v>
          </cell>
          <cell r="C3460">
            <v>9.9762634006885609</v>
          </cell>
          <cell r="D3460">
            <v>7.4102659076021</v>
          </cell>
          <cell r="E3460">
            <v>8.5642583111338908</v>
          </cell>
          <cell r="F3460">
            <v>9.0761184365260608</v>
          </cell>
        </row>
        <row r="3461">
          <cell r="A3461" t="str">
            <v>NM_001033997</v>
          </cell>
          <cell r="B3461">
            <v>7.9345542957103197</v>
          </cell>
          <cell r="C3461">
            <v>4.63491073472973</v>
          </cell>
          <cell r="D3461">
            <v>1.56482731292072</v>
          </cell>
          <cell r="E3461">
            <v>8.6216023461511302</v>
          </cell>
          <cell r="F3461">
            <v>7.5572015361204699</v>
          </cell>
        </row>
        <row r="3462">
          <cell r="A3462" t="str">
            <v>NR_032288</v>
          </cell>
          <cell r="B3462">
            <v>0</v>
          </cell>
          <cell r="C3462">
            <v>0</v>
          </cell>
          <cell r="D3462">
            <v>0</v>
          </cell>
          <cell r="E3462">
            <v>0</v>
          </cell>
          <cell r="F3462">
            <v>0</v>
          </cell>
        </row>
        <row r="3463">
          <cell r="A3463" t="str">
            <v>NR_032109</v>
          </cell>
          <cell r="B3463">
            <v>0</v>
          </cell>
          <cell r="C3463">
            <v>0</v>
          </cell>
          <cell r="D3463">
            <v>0</v>
          </cell>
          <cell r="E3463">
            <v>0</v>
          </cell>
          <cell r="F3463">
            <v>0</v>
          </cell>
        </row>
        <row r="3464">
          <cell r="A3464" t="str">
            <v>NM_001107208</v>
          </cell>
          <cell r="B3464">
            <v>9.5648422242955693</v>
          </cell>
          <cell r="C3464">
            <v>8.7139996490825098</v>
          </cell>
          <cell r="D3464">
            <v>22.943781459420698</v>
          </cell>
          <cell r="E3464">
            <v>14.150774379520399</v>
          </cell>
          <cell r="F3464">
            <v>12.082708071340599</v>
          </cell>
        </row>
        <row r="3465">
          <cell r="A3465" t="str">
            <v>NM_001000810</v>
          </cell>
          <cell r="B3465">
            <v>0</v>
          </cell>
          <cell r="C3465">
            <v>0</v>
          </cell>
          <cell r="D3465">
            <v>0</v>
          </cell>
          <cell r="E3465">
            <v>0</v>
          </cell>
          <cell r="F3465">
            <v>0</v>
          </cell>
        </row>
        <row r="3466">
          <cell r="A3466" t="str">
            <v>NM_001135016</v>
          </cell>
          <cell r="B3466">
            <v>6.6127598532061702</v>
          </cell>
          <cell r="C3466">
            <v>2.1977149588744802</v>
          </cell>
          <cell r="D3466">
            <v>18.815872903726699</v>
          </cell>
          <cell r="E3466">
            <v>6.8326560393549798</v>
          </cell>
          <cell r="F3466">
            <v>15.452763207473501</v>
          </cell>
        </row>
        <row r="3467">
          <cell r="A3467" t="str">
            <v>NM_001109119</v>
          </cell>
          <cell r="B3467">
            <v>17.022010698994102</v>
          </cell>
          <cell r="C3467">
            <v>15.402099629593099</v>
          </cell>
          <cell r="D3467">
            <v>15.408360228280699</v>
          </cell>
          <cell r="E3467">
            <v>10.325005955015699</v>
          </cell>
          <cell r="F3467">
            <v>17.6028513121082</v>
          </cell>
        </row>
        <row r="3468">
          <cell r="A3468" t="str">
            <v>NM_001134990</v>
          </cell>
          <cell r="B3468">
            <v>4.7863357046203197</v>
          </cell>
          <cell r="C3468">
            <v>2.17958821193784</v>
          </cell>
          <cell r="D3468">
            <v>2.5150727862862201</v>
          </cell>
          <cell r="E3468">
            <v>3.3574988319604002</v>
          </cell>
          <cell r="F3468">
            <v>1.6517099579285099</v>
          </cell>
        </row>
        <row r="3469">
          <cell r="A3469" t="str">
            <v>NM_001271176</v>
          </cell>
          <cell r="B3469">
            <v>0</v>
          </cell>
          <cell r="C3469">
            <v>0</v>
          </cell>
          <cell r="D3469">
            <v>0</v>
          </cell>
          <cell r="E3469">
            <v>0</v>
          </cell>
          <cell r="F3469">
            <v>0.92015761159295795</v>
          </cell>
        </row>
        <row r="3470">
          <cell r="A3470" t="str">
            <v>NR_031940</v>
          </cell>
          <cell r="B3470">
            <v>0</v>
          </cell>
          <cell r="C3470">
            <v>0</v>
          </cell>
          <cell r="D3470">
            <v>0</v>
          </cell>
          <cell r="E3470">
            <v>0</v>
          </cell>
          <cell r="F3470">
            <v>0</v>
          </cell>
        </row>
        <row r="3471">
          <cell r="A3471" t="str">
            <v>NM_133415</v>
          </cell>
          <cell r="B3471">
            <v>0</v>
          </cell>
          <cell r="C3471">
            <v>0</v>
          </cell>
          <cell r="D3471">
            <v>0</v>
          </cell>
          <cell r="E3471">
            <v>0</v>
          </cell>
          <cell r="F3471">
            <v>0.25118451354625698</v>
          </cell>
        </row>
        <row r="3472">
          <cell r="A3472" t="str">
            <v>NM_001109569</v>
          </cell>
          <cell r="B3472">
            <v>15.9778687441654</v>
          </cell>
          <cell r="C3472">
            <v>21.040351282175202</v>
          </cell>
          <cell r="D3472">
            <v>19.373648081187699</v>
          </cell>
          <cell r="E3472">
            <v>16.7781858128997</v>
          </cell>
          <cell r="F3472">
            <v>14.746592713760901</v>
          </cell>
        </row>
        <row r="3473">
          <cell r="A3473" t="str">
            <v>NM_001291382</v>
          </cell>
          <cell r="B3473">
            <v>6.3445002978886604</v>
          </cell>
          <cell r="C3473">
            <v>14.0771429857935</v>
          </cell>
          <cell r="D3473">
            <v>2.45397815214295</v>
          </cell>
          <cell r="E3473">
            <v>7.2551605328089401</v>
          </cell>
          <cell r="F3473">
            <v>4.8275991946837902</v>
          </cell>
        </row>
        <row r="3474">
          <cell r="A3474" t="str">
            <v>NM_001106228</v>
          </cell>
          <cell r="B3474">
            <v>7.2553008878842302</v>
          </cell>
          <cell r="C3474">
            <v>5.2218962438038501</v>
          </cell>
          <cell r="D3474">
            <v>3.7665677527144399</v>
          </cell>
          <cell r="E3474">
            <v>3.9901016780475702</v>
          </cell>
          <cell r="F3474">
            <v>4.57456169931777</v>
          </cell>
        </row>
        <row r="3475">
          <cell r="A3475" t="str">
            <v>NM_012509</v>
          </cell>
          <cell r="B3475">
            <v>0</v>
          </cell>
          <cell r="C3475">
            <v>0</v>
          </cell>
          <cell r="D3475">
            <v>0</v>
          </cell>
          <cell r="E3475">
            <v>0</v>
          </cell>
          <cell r="F3475">
            <v>0</v>
          </cell>
        </row>
        <row r="3476">
          <cell r="A3476" t="str">
            <v>NM_001007617</v>
          </cell>
          <cell r="B3476">
            <v>11.1613685057167</v>
          </cell>
          <cell r="C3476">
            <v>30.3256908915465</v>
          </cell>
          <cell r="D3476">
            <v>9.4303964169106198</v>
          </cell>
          <cell r="E3476">
            <v>24.029445013105398</v>
          </cell>
          <cell r="F3476">
            <v>36.3997028583155</v>
          </cell>
        </row>
        <row r="3477">
          <cell r="A3477" t="str">
            <v>NM_001099496</v>
          </cell>
          <cell r="B3477">
            <v>0</v>
          </cell>
          <cell r="C3477">
            <v>0</v>
          </cell>
          <cell r="D3477">
            <v>0</v>
          </cell>
          <cell r="E3477">
            <v>0</v>
          </cell>
          <cell r="F3477">
            <v>0</v>
          </cell>
        </row>
        <row r="3478">
          <cell r="A3478" t="str">
            <v>NM_001014230</v>
          </cell>
          <cell r="B3478">
            <v>0</v>
          </cell>
          <cell r="C3478">
            <v>0</v>
          </cell>
          <cell r="D3478">
            <v>0</v>
          </cell>
          <cell r="E3478">
            <v>1.3578384618400601</v>
          </cell>
          <cell r="F3478">
            <v>1.0637226224758101E-2</v>
          </cell>
        </row>
        <row r="3479">
          <cell r="A3479" t="str">
            <v>NM_001135011</v>
          </cell>
          <cell r="B3479">
            <v>14.162255533943901</v>
          </cell>
          <cell r="C3479">
            <v>9.2865041803653696</v>
          </cell>
          <cell r="D3479">
            <v>28.272869650733</v>
          </cell>
          <cell r="E3479">
            <v>9.4267822322295594</v>
          </cell>
          <cell r="F3479">
            <v>17.631306828478799</v>
          </cell>
        </row>
        <row r="3480">
          <cell r="A3480" t="str">
            <v>NM_012951</v>
          </cell>
          <cell r="B3480">
            <v>0</v>
          </cell>
          <cell r="C3480">
            <v>0</v>
          </cell>
          <cell r="D3480">
            <v>0</v>
          </cell>
          <cell r="E3480">
            <v>0</v>
          </cell>
          <cell r="F3480">
            <v>0</v>
          </cell>
        </row>
        <row r="3481">
          <cell r="A3481" t="str">
            <v>NM_138826</v>
          </cell>
          <cell r="B3481">
            <v>1.9356200601247799</v>
          </cell>
          <cell r="C3481">
            <v>8.6435662754921196</v>
          </cell>
          <cell r="D3481">
            <v>6.0349142697398399</v>
          </cell>
          <cell r="E3481">
            <v>6.0508046285961798</v>
          </cell>
          <cell r="F3481">
            <v>37.436456583586804</v>
          </cell>
        </row>
        <row r="3482">
          <cell r="A3482" t="str">
            <v>NM_182671</v>
          </cell>
          <cell r="B3482">
            <v>28.948953864957399</v>
          </cell>
          <cell r="C3482">
            <v>24.756971952077901</v>
          </cell>
          <cell r="D3482">
            <v>20.528645250074302</v>
          </cell>
          <cell r="E3482">
            <v>17.063995735933801</v>
          </cell>
          <cell r="F3482">
            <v>27.716512794</v>
          </cell>
        </row>
        <row r="3483">
          <cell r="A3483" t="str">
            <v>NM_001014255</v>
          </cell>
          <cell r="B3483">
            <v>20.936122416603901</v>
          </cell>
          <cell r="C3483">
            <v>29.791591506859898</v>
          </cell>
          <cell r="D3483">
            <v>44.831498568149897</v>
          </cell>
          <cell r="E3483">
            <v>31.405399871239101</v>
          </cell>
          <cell r="F3483">
            <v>30.170248025953502</v>
          </cell>
        </row>
        <row r="3484">
          <cell r="A3484" t="str">
            <v>NR_037373</v>
          </cell>
          <cell r="B3484">
            <v>0</v>
          </cell>
          <cell r="C3484">
            <v>0</v>
          </cell>
          <cell r="D3484">
            <v>0</v>
          </cell>
          <cell r="E3484">
            <v>0</v>
          </cell>
          <cell r="F3484">
            <v>0</v>
          </cell>
        </row>
        <row r="3485">
          <cell r="A3485" t="str">
            <v>NM_001009713</v>
          </cell>
          <cell r="B3485">
            <v>5.4658223602571203</v>
          </cell>
          <cell r="C3485">
            <v>1.22879838441875</v>
          </cell>
          <cell r="D3485">
            <v>0.48435557893057601</v>
          </cell>
          <cell r="E3485">
            <v>7.3664262014369202</v>
          </cell>
          <cell r="F3485">
            <v>2.60504573623066</v>
          </cell>
        </row>
        <row r="3486">
          <cell r="A3486" t="str">
            <v>NM_001108284</v>
          </cell>
          <cell r="B3486">
            <v>0.123581660939461</v>
          </cell>
          <cell r="C3486">
            <v>0.352019244452905</v>
          </cell>
          <cell r="D3486">
            <v>0.15920965934075801</v>
          </cell>
          <cell r="E3486">
            <v>0.144226084033377</v>
          </cell>
          <cell r="F3486">
            <v>0</v>
          </cell>
        </row>
        <row r="3487">
          <cell r="A3487" t="str">
            <v>NM_001109220</v>
          </cell>
          <cell r="B3487">
            <v>10.651582699436601</v>
          </cell>
          <cell r="C3487">
            <v>8.9382388080608006</v>
          </cell>
          <cell r="D3487">
            <v>12.235345117653001</v>
          </cell>
          <cell r="E3487">
            <v>10.6277529506385</v>
          </cell>
          <cell r="F3487">
            <v>11.8761682492124</v>
          </cell>
        </row>
        <row r="3488">
          <cell r="A3488" t="str">
            <v>NM_001191719</v>
          </cell>
          <cell r="B3488">
            <v>12.923522782614301</v>
          </cell>
          <cell r="C3488">
            <v>15.152811832028499</v>
          </cell>
          <cell r="D3488">
            <v>13.946743310655201</v>
          </cell>
          <cell r="E3488">
            <v>19.143037072142398</v>
          </cell>
          <cell r="F3488">
            <v>13.479220335670201</v>
          </cell>
        </row>
        <row r="3489">
          <cell r="A3489" t="str">
            <v>NM_001000248</v>
          </cell>
          <cell r="B3489">
            <v>0</v>
          </cell>
          <cell r="C3489">
            <v>0</v>
          </cell>
          <cell r="D3489">
            <v>0</v>
          </cell>
          <cell r="E3489">
            <v>0</v>
          </cell>
          <cell r="F3489">
            <v>0</v>
          </cell>
        </row>
        <row r="3490">
          <cell r="A3490" t="str">
            <v>NM_001108811</v>
          </cell>
          <cell r="B3490">
            <v>2.56978813799287</v>
          </cell>
          <cell r="C3490">
            <v>1.0307016611969999</v>
          </cell>
          <cell r="D3490">
            <v>1.9738635940675699</v>
          </cell>
          <cell r="E3490">
            <v>2.5267928999695202</v>
          </cell>
          <cell r="F3490">
            <v>1.96858750719984</v>
          </cell>
        </row>
        <row r="3491">
          <cell r="A3491" t="str">
            <v>NM_001191823</v>
          </cell>
          <cell r="B3491">
            <v>0.81156319789109099</v>
          </cell>
          <cell r="C3491">
            <v>0</v>
          </cell>
          <cell r="D3491">
            <v>0</v>
          </cell>
          <cell r="E3491">
            <v>0</v>
          </cell>
          <cell r="F3491">
            <v>0</v>
          </cell>
        </row>
        <row r="3492">
          <cell r="A3492" t="str">
            <v>NM_173337</v>
          </cell>
          <cell r="B3492">
            <v>27.626657432128301</v>
          </cell>
          <cell r="C3492">
            <v>25.880908740246301</v>
          </cell>
          <cell r="D3492">
            <v>7.0942333332896297</v>
          </cell>
          <cell r="E3492">
            <v>26.360854517187398</v>
          </cell>
          <cell r="F3492">
            <v>5.4904107647697202</v>
          </cell>
        </row>
        <row r="3493">
          <cell r="A3493" t="str">
            <v>NM_001170459</v>
          </cell>
          <cell r="B3493">
            <v>134.48284103148001</v>
          </cell>
          <cell r="C3493">
            <v>137.913527297531</v>
          </cell>
          <cell r="D3493">
            <v>155.420877265923</v>
          </cell>
          <cell r="E3493">
            <v>96.247696409962003</v>
          </cell>
          <cell r="F3493">
            <v>146.61958490982201</v>
          </cell>
        </row>
        <row r="3494">
          <cell r="A3494" t="str">
            <v>NM_019154</v>
          </cell>
          <cell r="B3494">
            <v>0</v>
          </cell>
          <cell r="C3494">
            <v>0</v>
          </cell>
          <cell r="D3494">
            <v>0</v>
          </cell>
          <cell r="E3494">
            <v>0</v>
          </cell>
          <cell r="F3494">
            <v>0</v>
          </cell>
        </row>
        <row r="3495">
          <cell r="A3495" t="str">
            <v>NM_001110793</v>
          </cell>
          <cell r="B3495">
            <v>12.0086658579146</v>
          </cell>
          <cell r="C3495">
            <v>24.088286285195899</v>
          </cell>
          <cell r="D3495">
            <v>31.1383496686367</v>
          </cell>
          <cell r="E3495">
            <v>18.2117580985045</v>
          </cell>
          <cell r="F3495">
            <v>48.376889187202799</v>
          </cell>
        </row>
        <row r="3496">
          <cell r="A3496" t="str">
            <v>NM_001257278</v>
          </cell>
          <cell r="B3496">
            <v>0</v>
          </cell>
          <cell r="C3496">
            <v>0</v>
          </cell>
          <cell r="D3496">
            <v>0</v>
          </cell>
          <cell r="E3496">
            <v>0</v>
          </cell>
          <cell r="F3496">
            <v>0</v>
          </cell>
        </row>
        <row r="3497">
          <cell r="A3497" t="str">
            <v>NM_001107245</v>
          </cell>
          <cell r="B3497">
            <v>4.5371086320921004</v>
          </cell>
          <cell r="C3497">
            <v>2.9409650188481402</v>
          </cell>
          <cell r="D3497">
            <v>1.9383738983921099</v>
          </cell>
          <cell r="E3497">
            <v>4.0396193259880704</v>
          </cell>
          <cell r="F3497">
            <v>3.4447058410202902</v>
          </cell>
        </row>
        <row r="3498">
          <cell r="A3498" t="str">
            <v>NM_001080937</v>
          </cell>
          <cell r="B3498">
            <v>0</v>
          </cell>
          <cell r="C3498">
            <v>0</v>
          </cell>
          <cell r="D3498">
            <v>0</v>
          </cell>
          <cell r="E3498">
            <v>0</v>
          </cell>
          <cell r="F3498">
            <v>0</v>
          </cell>
        </row>
        <row r="3499">
          <cell r="A3499" t="str">
            <v>NM_021579</v>
          </cell>
          <cell r="B3499">
            <v>74.824359678365099</v>
          </cell>
          <cell r="C3499">
            <v>59.9139633121668</v>
          </cell>
          <cell r="D3499">
            <v>62.384708417662097</v>
          </cell>
          <cell r="E3499">
            <v>71.225322069229804</v>
          </cell>
          <cell r="F3499">
            <v>75.830795828743305</v>
          </cell>
        </row>
        <row r="3500">
          <cell r="A3500" t="str">
            <v>NM_212500</v>
          </cell>
          <cell r="B3500">
            <v>27.466816551526701</v>
          </cell>
          <cell r="C3500">
            <v>15.884409716324001</v>
          </cell>
          <cell r="D3500">
            <v>18.253117358813999</v>
          </cell>
          <cell r="E3500">
            <v>17.4018758069898</v>
          </cell>
          <cell r="F3500">
            <v>32.839076796813501</v>
          </cell>
        </row>
        <row r="3501">
          <cell r="A3501" t="str">
            <v>NM_001100729</v>
          </cell>
          <cell r="B3501">
            <v>12.449350210128699</v>
          </cell>
          <cell r="C3501">
            <v>24.458966774552199</v>
          </cell>
          <cell r="D3501">
            <v>9.1507310586833501</v>
          </cell>
          <cell r="E3501">
            <v>15.0625166852001</v>
          </cell>
          <cell r="F3501">
            <v>27.856699039172401</v>
          </cell>
        </row>
        <row r="3502">
          <cell r="A3502" t="str">
            <v>NM_001014027</v>
          </cell>
          <cell r="B3502">
            <v>0</v>
          </cell>
          <cell r="C3502">
            <v>0</v>
          </cell>
          <cell r="D3502">
            <v>0</v>
          </cell>
          <cell r="E3502">
            <v>0</v>
          </cell>
          <cell r="F3502">
            <v>0</v>
          </cell>
        </row>
        <row r="3503">
          <cell r="A3503" t="str">
            <v>NM_001100722</v>
          </cell>
          <cell r="B3503">
            <v>0</v>
          </cell>
          <cell r="C3503">
            <v>0</v>
          </cell>
          <cell r="D3503">
            <v>0</v>
          </cell>
          <cell r="E3503">
            <v>7.4157990283585398E-2</v>
          </cell>
          <cell r="F3503">
            <v>7.6152772199476498E-2</v>
          </cell>
        </row>
        <row r="3504">
          <cell r="A3504" t="str">
            <v>NM_001106304</v>
          </cell>
          <cell r="B3504">
            <v>2.0403010540258899</v>
          </cell>
          <cell r="C3504">
            <v>3.50801718106539</v>
          </cell>
          <cell r="D3504">
            <v>7.4399381309599599</v>
          </cell>
          <cell r="E3504">
            <v>2.7144723046057599</v>
          </cell>
          <cell r="F3504">
            <v>4.8719517627199904</v>
          </cell>
        </row>
        <row r="3505">
          <cell r="A3505" t="str">
            <v>NM_001011962</v>
          </cell>
          <cell r="B3505">
            <v>0</v>
          </cell>
          <cell r="C3505">
            <v>0.197935017097018</v>
          </cell>
          <cell r="D3505">
            <v>0.82728533952673999</v>
          </cell>
          <cell r="E3505">
            <v>2.5811620656327099</v>
          </cell>
          <cell r="F3505">
            <v>0.99257605034051799</v>
          </cell>
        </row>
        <row r="3506">
          <cell r="A3506" t="str">
            <v>NM_001191569</v>
          </cell>
          <cell r="B3506">
            <v>5.09096880843504</v>
          </cell>
          <cell r="C3506">
            <v>5.8176397118254203E-2</v>
          </cell>
          <cell r="D3506">
            <v>2.04294271697932</v>
          </cell>
          <cell r="E3506">
            <v>5.8867567989852798</v>
          </cell>
          <cell r="F3506">
            <v>4.7329848341707104</v>
          </cell>
        </row>
        <row r="3507">
          <cell r="A3507" t="str">
            <v>NM_001002835</v>
          </cell>
          <cell r="B3507">
            <v>0.61592260125572196</v>
          </cell>
          <cell r="C3507">
            <v>0</v>
          </cell>
          <cell r="D3507">
            <v>0</v>
          </cell>
          <cell r="E3507">
            <v>0.28478355621721801</v>
          </cell>
          <cell r="F3507">
            <v>5.4072845483513999E-3</v>
          </cell>
        </row>
        <row r="3508">
          <cell r="A3508" t="str">
            <v>NM_031818</v>
          </cell>
          <cell r="B3508">
            <v>67.678214884194901</v>
          </cell>
          <cell r="C3508">
            <v>56.7855230943508</v>
          </cell>
          <cell r="D3508">
            <v>132.71744355887199</v>
          </cell>
          <cell r="E3508">
            <v>48.139683627226802</v>
          </cell>
          <cell r="F3508">
            <v>61.918163168763598</v>
          </cell>
        </row>
        <row r="3509">
          <cell r="A3509" t="str">
            <v>NM_017127</v>
          </cell>
          <cell r="B3509">
            <v>0.14842304018348099</v>
          </cell>
          <cell r="C3509">
            <v>1.9400793680886299</v>
          </cell>
          <cell r="D3509">
            <v>0</v>
          </cell>
          <cell r="E3509">
            <v>0.460942227616431</v>
          </cell>
          <cell r="F3509">
            <v>0.52996090560407505</v>
          </cell>
        </row>
        <row r="3510">
          <cell r="A3510" t="str">
            <v>NM_138531</v>
          </cell>
          <cell r="B3510">
            <v>4.5761014046360797</v>
          </cell>
          <cell r="C3510">
            <v>9.2494919762304395</v>
          </cell>
          <cell r="D3510">
            <v>8.2661939364909305</v>
          </cell>
          <cell r="E3510">
            <v>3.7762819891149002</v>
          </cell>
          <cell r="F3510">
            <v>2.6342633029034599</v>
          </cell>
        </row>
        <row r="3511">
          <cell r="A3511" t="str">
            <v>NM_033097</v>
          </cell>
          <cell r="B3511">
            <v>27.885624111452401</v>
          </cell>
          <cell r="C3511">
            <v>13.043784971438701</v>
          </cell>
          <cell r="D3511">
            <v>34.430519229509898</v>
          </cell>
          <cell r="E3511">
            <v>23.215549500539598</v>
          </cell>
          <cell r="F3511">
            <v>49.090911653893599</v>
          </cell>
        </row>
        <row r="3512">
          <cell r="A3512" t="str">
            <v>NM_001106045</v>
          </cell>
          <cell r="B3512">
            <v>6.3928473044239702</v>
          </cell>
          <cell r="C3512">
            <v>2.23385744112502</v>
          </cell>
          <cell r="D3512">
            <v>9.6726348655721406</v>
          </cell>
          <cell r="E3512">
            <v>2.7312411177105398</v>
          </cell>
          <cell r="F3512">
            <v>5.04533268783248</v>
          </cell>
        </row>
        <row r="3513">
          <cell r="A3513" t="str">
            <v>NM_001109204</v>
          </cell>
          <cell r="B3513">
            <v>2.4743693441236698</v>
          </cell>
          <cell r="C3513">
            <v>5.4807784739701297</v>
          </cell>
          <cell r="D3513">
            <v>0</v>
          </cell>
          <cell r="E3513">
            <v>1.7481999384576099</v>
          </cell>
          <cell r="F3513">
            <v>1.5857709943919801E-2</v>
          </cell>
        </row>
        <row r="3514">
          <cell r="A3514" t="str">
            <v>NM_001034074</v>
          </cell>
          <cell r="B3514">
            <v>305.74044725418298</v>
          </cell>
          <cell r="C3514">
            <v>236.172560396731</v>
          </cell>
          <cell r="D3514">
            <v>219.95479258409301</v>
          </cell>
          <cell r="E3514">
            <v>181.46627801635699</v>
          </cell>
          <cell r="F3514">
            <v>152.454566205877</v>
          </cell>
        </row>
        <row r="3515">
          <cell r="A3515" t="str">
            <v>NM_024145</v>
          </cell>
          <cell r="B3515">
            <v>4.1082048183878097</v>
          </cell>
          <cell r="C3515">
            <v>1.23232469474434</v>
          </cell>
          <cell r="D3515">
            <v>3.5922709142551201</v>
          </cell>
          <cell r="E3515">
            <v>1.54416413976734</v>
          </cell>
          <cell r="F3515">
            <v>1.6119930894427099</v>
          </cell>
        </row>
        <row r="3516">
          <cell r="A3516" t="str">
            <v>NM_001107324</v>
          </cell>
          <cell r="B3516">
            <v>12.1682510360507</v>
          </cell>
          <cell r="C3516">
            <v>10.671797362092001</v>
          </cell>
          <cell r="D3516">
            <v>8.7627634249157893</v>
          </cell>
          <cell r="E3516">
            <v>25.867719245472099</v>
          </cell>
          <cell r="F3516">
            <v>21.526925275068201</v>
          </cell>
        </row>
        <row r="3517">
          <cell r="A3517" t="str">
            <v>NM_001100487</v>
          </cell>
          <cell r="B3517">
            <v>0</v>
          </cell>
          <cell r="C3517">
            <v>0</v>
          </cell>
          <cell r="D3517">
            <v>0</v>
          </cell>
          <cell r="E3517">
            <v>0</v>
          </cell>
          <cell r="F3517">
            <v>0</v>
          </cell>
        </row>
        <row r="3518">
          <cell r="A3518" t="str">
            <v>NM_001013055</v>
          </cell>
          <cell r="B3518">
            <v>1.93102602517195</v>
          </cell>
          <cell r="C3518">
            <v>6.6506876943070496</v>
          </cell>
          <cell r="D3518">
            <v>1.8434968393415401</v>
          </cell>
          <cell r="E3518">
            <v>8.6252250102570098</v>
          </cell>
          <cell r="F3518">
            <v>6.7147490543785597</v>
          </cell>
        </row>
        <row r="3519">
          <cell r="A3519" t="str">
            <v>NM_001168661</v>
          </cell>
          <cell r="B3519">
            <v>18.241427575614399</v>
          </cell>
          <cell r="C3519">
            <v>21.7547030073986</v>
          </cell>
          <cell r="D3519">
            <v>29.4236920952197</v>
          </cell>
          <cell r="E3519">
            <v>28.6783090561668</v>
          </cell>
          <cell r="F3519">
            <v>30.151287818290601</v>
          </cell>
        </row>
        <row r="3520">
          <cell r="A3520" t="str">
            <v>NM_207604</v>
          </cell>
          <cell r="B3520">
            <v>1.33095092743722</v>
          </cell>
          <cell r="C3520">
            <v>0.53944270802788996</v>
          </cell>
          <cell r="D3520">
            <v>1.7395938350937099</v>
          </cell>
          <cell r="E3520">
            <v>0.56905782976687203</v>
          </cell>
          <cell r="F3520">
            <v>0.73176560078638897</v>
          </cell>
        </row>
        <row r="3521">
          <cell r="A3521" t="str">
            <v>NM_001000483</v>
          </cell>
          <cell r="B3521">
            <v>0</v>
          </cell>
          <cell r="C3521">
            <v>0</v>
          </cell>
          <cell r="D3521">
            <v>0</v>
          </cell>
          <cell r="E3521">
            <v>0</v>
          </cell>
          <cell r="F3521">
            <v>0</v>
          </cell>
        </row>
        <row r="3522">
          <cell r="A3522" t="str">
            <v>NM_001122947</v>
          </cell>
          <cell r="B3522">
            <v>0.38566190834847702</v>
          </cell>
          <cell r="C3522">
            <v>0</v>
          </cell>
          <cell r="D3522">
            <v>0</v>
          </cell>
          <cell r="E3522">
            <v>0.17081102956784999</v>
          </cell>
          <cell r="F3522">
            <v>1.7062189804966399</v>
          </cell>
        </row>
        <row r="3523">
          <cell r="A3523" t="str">
            <v>NM_001000636</v>
          </cell>
          <cell r="B3523">
            <v>0</v>
          </cell>
          <cell r="C3523">
            <v>0</v>
          </cell>
          <cell r="D3523">
            <v>0</v>
          </cell>
          <cell r="E3523">
            <v>0</v>
          </cell>
          <cell r="F3523">
            <v>0</v>
          </cell>
        </row>
        <row r="3524">
          <cell r="A3524" t="str">
            <v>NM_001100908</v>
          </cell>
          <cell r="B3524">
            <v>0</v>
          </cell>
          <cell r="C3524">
            <v>0</v>
          </cell>
          <cell r="D3524">
            <v>0</v>
          </cell>
          <cell r="E3524">
            <v>0</v>
          </cell>
          <cell r="F3524">
            <v>0</v>
          </cell>
        </row>
        <row r="3525">
          <cell r="A3525" t="str">
            <v>NM_001107241</v>
          </cell>
          <cell r="B3525">
            <v>20.666257269575802</v>
          </cell>
          <cell r="C3525">
            <v>10.263333105916001</v>
          </cell>
          <cell r="D3525">
            <v>5.1743069606261596</v>
          </cell>
          <cell r="E3525">
            <v>22.854554985764601</v>
          </cell>
          <cell r="F3525">
            <v>17.0590680466516</v>
          </cell>
        </row>
        <row r="3526">
          <cell r="A3526" t="str">
            <v>NM_001013967</v>
          </cell>
          <cell r="B3526">
            <v>15.2439527523008</v>
          </cell>
          <cell r="C3526">
            <v>3.71120500983529</v>
          </cell>
          <cell r="D3526">
            <v>13.447799170566</v>
          </cell>
          <cell r="E3526">
            <v>11.5459828488213</v>
          </cell>
          <cell r="F3526">
            <v>30.017802559671001</v>
          </cell>
        </row>
        <row r="3527">
          <cell r="A3527" t="str">
            <v>NM_001107928</v>
          </cell>
          <cell r="B3527">
            <v>11.1212050714801</v>
          </cell>
          <cell r="C3527">
            <v>12.698820028725599</v>
          </cell>
          <cell r="D3527">
            <v>12.613728146204901</v>
          </cell>
          <cell r="E3527">
            <v>12.081123156782301</v>
          </cell>
          <cell r="F3527">
            <v>16.559970612635102</v>
          </cell>
        </row>
        <row r="3528">
          <cell r="A3528" t="str">
            <v>NM_001000325</v>
          </cell>
          <cell r="B3528">
            <v>7.6577835134815304</v>
          </cell>
          <cell r="C3528">
            <v>4.9289479820085003</v>
          </cell>
          <cell r="D3528">
            <v>7.0510207531397802</v>
          </cell>
          <cell r="E3528">
            <v>4.0435510774005898</v>
          </cell>
          <cell r="F3528">
            <v>6.8483258804870504</v>
          </cell>
        </row>
        <row r="3529">
          <cell r="A3529" t="str">
            <v>NM_001108774</v>
          </cell>
          <cell r="B3529">
            <v>0</v>
          </cell>
          <cell r="C3529">
            <v>0.16928321933507001</v>
          </cell>
          <cell r="D3529">
            <v>0</v>
          </cell>
          <cell r="E3529">
            <v>0</v>
          </cell>
          <cell r="F3529">
            <v>0</v>
          </cell>
        </row>
        <row r="3530">
          <cell r="A3530" t="str">
            <v>NM_001013999</v>
          </cell>
          <cell r="B3530">
            <v>0</v>
          </cell>
          <cell r="C3530">
            <v>0</v>
          </cell>
          <cell r="D3530">
            <v>0</v>
          </cell>
          <cell r="E3530">
            <v>0</v>
          </cell>
          <cell r="F3530">
            <v>0</v>
          </cell>
        </row>
        <row r="3531">
          <cell r="A3531" t="str">
            <v>NM_001005560</v>
          </cell>
          <cell r="B3531">
            <v>8.8749806328200407</v>
          </cell>
          <cell r="C3531">
            <v>9.5502821020073192</v>
          </cell>
          <cell r="D3531">
            <v>12.857779481997101</v>
          </cell>
          <cell r="E3531">
            <v>26.401607739307199</v>
          </cell>
          <cell r="F3531">
            <v>7.7025281388014903</v>
          </cell>
        </row>
        <row r="3532">
          <cell r="A3532" t="str">
            <v>NM_001011898</v>
          </cell>
          <cell r="B3532">
            <v>2.2569701617287299</v>
          </cell>
          <cell r="C3532">
            <v>6.8373396747340803E-2</v>
          </cell>
          <cell r="D3532">
            <v>0.116641680157564</v>
          </cell>
          <cell r="E3532">
            <v>1.117969435699</v>
          </cell>
          <cell r="F3532">
            <v>0.59533537023941197</v>
          </cell>
        </row>
        <row r="3533">
          <cell r="A3533" t="str">
            <v>NM_001105863</v>
          </cell>
          <cell r="B3533">
            <v>27.418211772307199</v>
          </cell>
          <cell r="C3533">
            <v>12.9786588045271</v>
          </cell>
          <cell r="D3533">
            <v>31.995244873442701</v>
          </cell>
          <cell r="E3533">
            <v>42.3458349758574</v>
          </cell>
          <cell r="F3533">
            <v>43.816196891202097</v>
          </cell>
        </row>
        <row r="3534">
          <cell r="A3534" t="str">
            <v>NM_001107684</v>
          </cell>
          <cell r="B3534">
            <v>1.1094429038301801</v>
          </cell>
          <cell r="C3534">
            <v>7.1944778006497403</v>
          </cell>
          <cell r="D3534">
            <v>0.83223931218476199</v>
          </cell>
          <cell r="E3534">
            <v>1.4274541489186701</v>
          </cell>
          <cell r="F3534">
            <v>17.4199532234949</v>
          </cell>
        </row>
        <row r="3535">
          <cell r="A3535" t="str">
            <v>NM_001034132</v>
          </cell>
          <cell r="B3535">
            <v>10.4750399157742</v>
          </cell>
          <cell r="C3535">
            <v>16.4692487963272</v>
          </cell>
          <cell r="D3535">
            <v>28.978744032620298</v>
          </cell>
          <cell r="E3535">
            <v>9.2218856334095705</v>
          </cell>
          <cell r="F3535">
            <v>11.1958007962045</v>
          </cell>
        </row>
        <row r="3536">
          <cell r="A3536" t="str">
            <v>NM_053442</v>
          </cell>
          <cell r="B3536">
            <v>1.50075977547962</v>
          </cell>
          <cell r="C3536">
            <v>0.62278995318452801</v>
          </cell>
          <cell r="D3536">
            <v>0.242002337263685</v>
          </cell>
          <cell r="E3536">
            <v>1.5936153868548399</v>
          </cell>
          <cell r="F3536">
            <v>2.0061783803335</v>
          </cell>
        </row>
        <row r="3537">
          <cell r="A3537" t="str">
            <v>NM_138863</v>
          </cell>
          <cell r="B3537">
            <v>14.457487912685901</v>
          </cell>
          <cell r="C3537">
            <v>5.6232219457086501</v>
          </cell>
          <cell r="D3537">
            <v>0.16289902162769401</v>
          </cell>
          <cell r="E3537">
            <v>12.0948080530388</v>
          </cell>
          <cell r="F3537">
            <v>5.8234409633387498</v>
          </cell>
        </row>
        <row r="3538">
          <cell r="A3538" t="str">
            <v>NR_032281</v>
          </cell>
          <cell r="B3538">
            <v>0</v>
          </cell>
          <cell r="C3538">
            <v>0</v>
          </cell>
          <cell r="D3538">
            <v>0</v>
          </cell>
          <cell r="E3538">
            <v>0</v>
          </cell>
          <cell r="F3538">
            <v>0</v>
          </cell>
        </row>
        <row r="3539">
          <cell r="A3539" t="str">
            <v>NM_138512</v>
          </cell>
          <cell r="B3539">
            <v>0</v>
          </cell>
          <cell r="C3539">
            <v>0</v>
          </cell>
          <cell r="D3539">
            <v>0</v>
          </cell>
          <cell r="E3539">
            <v>0</v>
          </cell>
          <cell r="F3539">
            <v>0</v>
          </cell>
        </row>
        <row r="3540">
          <cell r="A3540" t="str">
            <v>NM_001000752</v>
          </cell>
          <cell r="B3540">
            <v>0</v>
          </cell>
          <cell r="C3540">
            <v>0</v>
          </cell>
          <cell r="D3540">
            <v>0</v>
          </cell>
          <cell r="E3540">
            <v>0</v>
          </cell>
          <cell r="F3540">
            <v>0</v>
          </cell>
        </row>
        <row r="3541">
          <cell r="A3541" t="str">
            <v>NM_001011969</v>
          </cell>
          <cell r="B3541">
            <v>43.267331608823397</v>
          </cell>
          <cell r="C3541">
            <v>34.9287797881193</v>
          </cell>
          <cell r="D3541">
            <v>33.832322490261397</v>
          </cell>
          <cell r="E3541">
            <v>34.871726931519703</v>
          </cell>
          <cell r="F3541">
            <v>45.759458756123202</v>
          </cell>
        </row>
        <row r="3542">
          <cell r="A3542" t="str">
            <v>NM_012546</v>
          </cell>
          <cell r="B3542">
            <v>0.43176281893059398</v>
          </cell>
          <cell r="C3542">
            <v>0</v>
          </cell>
          <cell r="D3542">
            <v>0</v>
          </cell>
          <cell r="E3542">
            <v>0.16130905814642399</v>
          </cell>
          <cell r="F3542">
            <v>0</v>
          </cell>
        </row>
        <row r="3543">
          <cell r="A3543" t="str">
            <v>NM_001000179</v>
          </cell>
          <cell r="B3543">
            <v>0</v>
          </cell>
          <cell r="C3543">
            <v>0</v>
          </cell>
          <cell r="D3543">
            <v>0</v>
          </cell>
          <cell r="E3543">
            <v>0</v>
          </cell>
          <cell r="F3543">
            <v>0</v>
          </cell>
        </row>
        <row r="3544">
          <cell r="A3544" t="str">
            <v>NM_001107983</v>
          </cell>
          <cell r="B3544">
            <v>3.8128319101027301</v>
          </cell>
          <cell r="C3544">
            <v>0.63973209886390403</v>
          </cell>
          <cell r="D3544">
            <v>0.31527939726920501</v>
          </cell>
          <cell r="E3544">
            <v>1.4957790582966399</v>
          </cell>
          <cell r="F3544">
            <v>0.60172174483829699</v>
          </cell>
        </row>
        <row r="3545">
          <cell r="A3545" t="str">
            <v>NM_017285</v>
          </cell>
          <cell r="B3545">
            <v>111.54667324703701</v>
          </cell>
          <cell r="C3545">
            <v>161.85507167064699</v>
          </cell>
          <cell r="D3545">
            <v>149.95560836589601</v>
          </cell>
          <cell r="E3545">
            <v>184.61380625402299</v>
          </cell>
          <cell r="F3545">
            <v>58.133611413187801</v>
          </cell>
        </row>
        <row r="3546">
          <cell r="A3546" t="str">
            <v>NM_013029</v>
          </cell>
          <cell r="B3546">
            <v>0</v>
          </cell>
          <cell r="C3546">
            <v>0</v>
          </cell>
          <cell r="D3546">
            <v>0</v>
          </cell>
          <cell r="E3546">
            <v>0</v>
          </cell>
          <cell r="F3546">
            <v>0</v>
          </cell>
        </row>
        <row r="3547">
          <cell r="A3547" t="str">
            <v>NM_001004133</v>
          </cell>
          <cell r="B3547">
            <v>0</v>
          </cell>
          <cell r="C3547">
            <v>0</v>
          </cell>
          <cell r="D3547">
            <v>0</v>
          </cell>
          <cell r="E3547">
            <v>0</v>
          </cell>
          <cell r="F3547">
            <v>0</v>
          </cell>
        </row>
        <row r="3548">
          <cell r="A3548" t="str">
            <v>NM_017355</v>
          </cell>
          <cell r="B3548">
            <v>20.608442406053801</v>
          </cell>
          <cell r="C3548">
            <v>23.123784928935599</v>
          </cell>
          <cell r="D3548">
            <v>20.618722675480502</v>
          </cell>
          <cell r="E3548">
            <v>45.978672561000103</v>
          </cell>
          <cell r="F3548">
            <v>43.4356575682162</v>
          </cell>
        </row>
        <row r="3549">
          <cell r="A3549" t="str">
            <v>NM_001039012</v>
          </cell>
          <cell r="B3549">
            <v>35.132260548864302</v>
          </cell>
          <cell r="C3549">
            <v>44.361353910076801</v>
          </cell>
          <cell r="D3549">
            <v>71.392366470894601</v>
          </cell>
          <cell r="E3549">
            <v>39.236261833761802</v>
          </cell>
          <cell r="F3549">
            <v>68.583393373871502</v>
          </cell>
        </row>
        <row r="3550">
          <cell r="A3550" t="str">
            <v>NM_001106299</v>
          </cell>
          <cell r="B3550">
            <v>2.1708585720567002</v>
          </cell>
          <cell r="C3550">
            <v>13.102277603557001</v>
          </cell>
          <cell r="D3550">
            <v>0</v>
          </cell>
          <cell r="E3550">
            <v>1.3247071213967101</v>
          </cell>
          <cell r="F3550">
            <v>0</v>
          </cell>
        </row>
        <row r="3551">
          <cell r="A3551" t="str">
            <v>NM_001106383</v>
          </cell>
          <cell r="B3551">
            <v>0</v>
          </cell>
          <cell r="C3551">
            <v>0</v>
          </cell>
          <cell r="D3551">
            <v>0</v>
          </cell>
          <cell r="E3551">
            <v>0</v>
          </cell>
          <cell r="F3551">
            <v>0</v>
          </cell>
        </row>
        <row r="3552">
          <cell r="A3552" t="str">
            <v>NM_001047852</v>
          </cell>
          <cell r="B3552">
            <v>21.6858928307506</v>
          </cell>
          <cell r="C3552">
            <v>11.866786855164801</v>
          </cell>
          <cell r="D3552">
            <v>14.196161229359401</v>
          </cell>
          <cell r="E3552">
            <v>27.9762374952514</v>
          </cell>
          <cell r="F3552">
            <v>7.6986664187559404</v>
          </cell>
        </row>
        <row r="3553">
          <cell r="A3553" t="str">
            <v>NM_031737</v>
          </cell>
          <cell r="B3553">
            <v>0</v>
          </cell>
          <cell r="C3553">
            <v>0</v>
          </cell>
          <cell r="D3553">
            <v>0</v>
          </cell>
          <cell r="E3553">
            <v>0.13367973751493401</v>
          </cell>
          <cell r="F3553">
            <v>0.443917199463085</v>
          </cell>
        </row>
        <row r="3554">
          <cell r="A3554" t="str">
            <v>NM_001008314</v>
          </cell>
          <cell r="B3554">
            <v>41.678786693419099</v>
          </cell>
          <cell r="C3554">
            <v>23.020968735437499</v>
          </cell>
          <cell r="D3554">
            <v>39.215974587454099</v>
          </cell>
          <cell r="E3554">
            <v>21.514737565218201</v>
          </cell>
          <cell r="F3554">
            <v>29.8419636636864</v>
          </cell>
        </row>
        <row r="3555">
          <cell r="A3555" t="str">
            <v>NM_001108279</v>
          </cell>
          <cell r="B3555">
            <v>23.009919757211701</v>
          </cell>
          <cell r="C3555">
            <v>32.972431052813398</v>
          </cell>
          <cell r="D3555">
            <v>27.605436236593601</v>
          </cell>
          <cell r="E3555">
            <v>11.646225488330099</v>
          </cell>
          <cell r="F3555">
            <v>28.282480315935601</v>
          </cell>
        </row>
        <row r="3556">
          <cell r="A3556" t="str">
            <v>NM_001000448</v>
          </cell>
          <cell r="B3556">
            <v>0</v>
          </cell>
          <cell r="C3556">
            <v>0</v>
          </cell>
          <cell r="D3556">
            <v>0</v>
          </cell>
          <cell r="E3556">
            <v>0</v>
          </cell>
          <cell r="F3556">
            <v>0</v>
          </cell>
        </row>
        <row r="3557">
          <cell r="A3557" t="str">
            <v>NM_001107981</v>
          </cell>
          <cell r="B3557">
            <v>0</v>
          </cell>
          <cell r="C3557">
            <v>0</v>
          </cell>
          <cell r="D3557">
            <v>0</v>
          </cell>
          <cell r="E3557">
            <v>0</v>
          </cell>
          <cell r="F3557">
            <v>0</v>
          </cell>
        </row>
        <row r="3558">
          <cell r="A3558" t="str">
            <v>NM_001037648</v>
          </cell>
          <cell r="B3558">
            <v>1.3869084159246301</v>
          </cell>
          <cell r="C3558">
            <v>1.6291576009889801</v>
          </cell>
          <cell r="D3558">
            <v>0.24603315435832601</v>
          </cell>
          <cell r="E3558">
            <v>0.55724462423832599</v>
          </cell>
          <cell r="F3558">
            <v>0.90330977177902505</v>
          </cell>
        </row>
        <row r="3559">
          <cell r="A3559" t="str">
            <v>NM_001106637</v>
          </cell>
          <cell r="B3559">
            <v>0</v>
          </cell>
          <cell r="C3559">
            <v>0</v>
          </cell>
          <cell r="D3559">
            <v>0</v>
          </cell>
          <cell r="E3559">
            <v>0.321972345629368</v>
          </cell>
          <cell r="F3559">
            <v>15.0113758208278</v>
          </cell>
        </row>
        <row r="3560">
          <cell r="A3560" t="str">
            <v>NM_001025281</v>
          </cell>
          <cell r="B3560">
            <v>5.5536688622554804</v>
          </cell>
          <cell r="C3560">
            <v>11.849528625638399</v>
          </cell>
          <cell r="D3560">
            <v>6.46538903913161</v>
          </cell>
          <cell r="E3560">
            <v>7.3999337571754999</v>
          </cell>
          <cell r="F3560">
            <v>18.784819440470098</v>
          </cell>
        </row>
        <row r="3561">
          <cell r="A3561" t="str">
            <v>NM_001000133</v>
          </cell>
          <cell r="B3561">
            <v>0</v>
          </cell>
          <cell r="C3561">
            <v>0</v>
          </cell>
          <cell r="D3561">
            <v>0</v>
          </cell>
          <cell r="E3561">
            <v>0</v>
          </cell>
          <cell r="F3561">
            <v>0</v>
          </cell>
        </row>
        <row r="3562">
          <cell r="A3562" t="str">
            <v>NM_001004075</v>
          </cell>
          <cell r="B3562">
            <v>8.9093895411836908</v>
          </cell>
          <cell r="C3562">
            <v>11.997269130676001</v>
          </cell>
          <cell r="D3562">
            <v>2.7143584660106002</v>
          </cell>
          <cell r="E3562">
            <v>7.3092939847829204</v>
          </cell>
          <cell r="F3562">
            <v>3.6079128235711702</v>
          </cell>
        </row>
        <row r="3563">
          <cell r="A3563" t="str">
            <v>NM_001000111</v>
          </cell>
          <cell r="B3563">
            <v>0</v>
          </cell>
          <cell r="C3563">
            <v>0</v>
          </cell>
          <cell r="D3563">
            <v>0</v>
          </cell>
          <cell r="E3563">
            <v>0</v>
          </cell>
          <cell r="F3563">
            <v>0</v>
          </cell>
        </row>
        <row r="3564">
          <cell r="A3564" t="str">
            <v>NM_001024266</v>
          </cell>
          <cell r="B3564">
            <v>15.3344170435194</v>
          </cell>
          <cell r="C3564">
            <v>9.7287580730629699</v>
          </cell>
          <cell r="D3564">
            <v>16.55839563983</v>
          </cell>
          <cell r="E3564">
            <v>7.3074857828722504</v>
          </cell>
          <cell r="F3564">
            <v>3.25238788180281</v>
          </cell>
        </row>
        <row r="3565">
          <cell r="A3565" t="str">
            <v>NM_031535</v>
          </cell>
          <cell r="B3565">
            <v>3.31320974788005</v>
          </cell>
          <cell r="C3565">
            <v>1.53143887037402</v>
          </cell>
          <cell r="D3565">
            <v>2.2884349282152101</v>
          </cell>
          <cell r="E3565">
            <v>4.4132480980159503</v>
          </cell>
          <cell r="F3565">
            <v>3.0329273604909899</v>
          </cell>
        </row>
        <row r="3566">
          <cell r="A3566" t="str">
            <v>NM_001108885</v>
          </cell>
          <cell r="B3566">
            <v>0.64631719735663995</v>
          </cell>
          <cell r="C3566">
            <v>0.13106442120537701</v>
          </cell>
          <cell r="D3566">
            <v>3.4488681968260702</v>
          </cell>
          <cell r="E3566">
            <v>0.852683171698144</v>
          </cell>
          <cell r="F3566">
            <v>0.62131653900755801</v>
          </cell>
        </row>
        <row r="3567">
          <cell r="A3567" t="str">
            <v>NM_001106641</v>
          </cell>
          <cell r="B3567">
            <v>2.1232490902760999</v>
          </cell>
          <cell r="C3567">
            <v>3.1783511313431401</v>
          </cell>
          <cell r="D3567">
            <v>4.37855613688546E-3</v>
          </cell>
          <cell r="E3567">
            <v>1.8707788503199201</v>
          </cell>
          <cell r="F3567">
            <v>1.6951378814628399</v>
          </cell>
        </row>
        <row r="3568">
          <cell r="A3568" t="str">
            <v>NM_001108545</v>
          </cell>
          <cell r="B3568">
            <v>8.1279283910001698</v>
          </cell>
          <cell r="C3568">
            <v>0.50108731573316601</v>
          </cell>
          <cell r="D3568">
            <v>2.4840369277988001</v>
          </cell>
          <cell r="E3568">
            <v>5.8954741117633596</v>
          </cell>
          <cell r="F3568">
            <v>2.5284646737832501</v>
          </cell>
        </row>
        <row r="3569">
          <cell r="A3569" t="str">
            <v>NM_001000819</v>
          </cell>
          <cell r="B3569">
            <v>0</v>
          </cell>
          <cell r="C3569">
            <v>0</v>
          </cell>
          <cell r="D3569">
            <v>0</v>
          </cell>
          <cell r="E3569">
            <v>0</v>
          </cell>
          <cell r="F3569">
            <v>0</v>
          </cell>
        </row>
        <row r="3570">
          <cell r="A3570" t="str">
            <v>NM_001191910</v>
          </cell>
          <cell r="B3570">
            <v>6.1307802720686998E-2</v>
          </cell>
          <cell r="C3570">
            <v>1.9037107180081E-2</v>
          </cell>
          <cell r="D3570">
            <v>3.2476376375299001E-2</v>
          </cell>
          <cell r="E3570">
            <v>0.46471987444426499</v>
          </cell>
          <cell r="F3570">
            <v>0.69250166247670997</v>
          </cell>
        </row>
        <row r="3571">
          <cell r="A3571" t="str">
            <v>NM_001107112</v>
          </cell>
          <cell r="B3571">
            <v>0</v>
          </cell>
          <cell r="C3571">
            <v>0</v>
          </cell>
          <cell r="D3571">
            <v>0</v>
          </cell>
          <cell r="E3571">
            <v>0</v>
          </cell>
          <cell r="F3571">
            <v>7.26839643941188E-3</v>
          </cell>
        </row>
        <row r="3572">
          <cell r="A3572" t="str">
            <v>NM_053575</v>
          </cell>
          <cell r="B3572">
            <v>3.9167231728500602</v>
          </cell>
          <cell r="C3572">
            <v>3.46657705481064</v>
          </cell>
          <cell r="D3572">
            <v>3.42614809590907</v>
          </cell>
          <cell r="E3572">
            <v>5.4220559940209396</v>
          </cell>
          <cell r="F3572">
            <v>6.2540501125074002</v>
          </cell>
        </row>
        <row r="3573">
          <cell r="A3573" t="str">
            <v>NM_203470</v>
          </cell>
          <cell r="B3573">
            <v>0</v>
          </cell>
          <cell r="C3573">
            <v>0</v>
          </cell>
          <cell r="D3573">
            <v>0</v>
          </cell>
          <cell r="E3573">
            <v>0</v>
          </cell>
          <cell r="F3573">
            <v>0</v>
          </cell>
        </row>
        <row r="3574">
          <cell r="A3574" t="str">
            <v>NM_001166307</v>
          </cell>
          <cell r="B3574">
            <v>0</v>
          </cell>
          <cell r="C3574">
            <v>0</v>
          </cell>
          <cell r="D3574">
            <v>0</v>
          </cell>
          <cell r="E3574">
            <v>0</v>
          </cell>
          <cell r="F3574">
            <v>0</v>
          </cell>
        </row>
        <row r="3575">
          <cell r="A3575" t="str">
            <v>NM_001014013</v>
          </cell>
          <cell r="B3575">
            <v>16.3931132650455</v>
          </cell>
          <cell r="C3575">
            <v>9.5700361515251107</v>
          </cell>
          <cell r="D3575">
            <v>14.167428852662001</v>
          </cell>
          <cell r="E3575">
            <v>13.878310610005199</v>
          </cell>
          <cell r="F3575">
            <v>7.5101885577434002</v>
          </cell>
        </row>
        <row r="3576">
          <cell r="A3576" t="str">
            <v>NM_001001017</v>
          </cell>
          <cell r="B3576">
            <v>0</v>
          </cell>
          <cell r="C3576">
            <v>0</v>
          </cell>
          <cell r="D3576">
            <v>0</v>
          </cell>
          <cell r="E3576">
            <v>0</v>
          </cell>
          <cell r="F3576">
            <v>0</v>
          </cell>
        </row>
        <row r="3577">
          <cell r="A3577" t="str">
            <v>NM_013087</v>
          </cell>
          <cell r="B3577">
            <v>2554.6807059831899</v>
          </cell>
          <cell r="C3577">
            <v>3850.4664505844999</v>
          </cell>
          <cell r="D3577">
            <v>2866.5160842461901</v>
          </cell>
          <cell r="E3577">
            <v>2302.43519371504</v>
          </cell>
          <cell r="F3577">
            <v>4346.6987938652001</v>
          </cell>
        </row>
        <row r="3578">
          <cell r="A3578" t="str">
            <v>NM_022702</v>
          </cell>
          <cell r="B3578">
            <v>20.288480316191301</v>
          </cell>
          <cell r="C3578">
            <v>13.615201914177099</v>
          </cell>
          <cell r="D3578">
            <v>9.26975213002647</v>
          </cell>
          <cell r="E3578">
            <v>21.342741518545299</v>
          </cell>
          <cell r="F3578">
            <v>17.0032143775876</v>
          </cell>
        </row>
        <row r="3579">
          <cell r="A3579" t="str">
            <v>NM_001108472</v>
          </cell>
          <cell r="B3579">
            <v>6.5372479267492096</v>
          </cell>
          <cell r="C3579">
            <v>0.60696484130579997</v>
          </cell>
          <cell r="D3579">
            <v>4.3996161860346499</v>
          </cell>
          <cell r="E3579">
            <v>3.5002288789052001</v>
          </cell>
          <cell r="F3579">
            <v>23.105028313382</v>
          </cell>
        </row>
        <row r="3580">
          <cell r="A3580" t="str">
            <v>NM_001017497</v>
          </cell>
          <cell r="B3580">
            <v>0</v>
          </cell>
          <cell r="C3580">
            <v>0</v>
          </cell>
          <cell r="D3580">
            <v>0</v>
          </cell>
          <cell r="E3580">
            <v>0</v>
          </cell>
          <cell r="F3580">
            <v>0</v>
          </cell>
        </row>
        <row r="3581">
          <cell r="A3581" t="str">
            <v>NM_001277485</v>
          </cell>
          <cell r="B3581">
            <v>0</v>
          </cell>
          <cell r="C3581">
            <v>0</v>
          </cell>
          <cell r="D3581">
            <v>0</v>
          </cell>
          <cell r="E3581">
            <v>0</v>
          </cell>
          <cell r="F3581">
            <v>0</v>
          </cell>
        </row>
        <row r="3582">
          <cell r="A3582" t="str">
            <v>NM_001037503</v>
          </cell>
          <cell r="B3582">
            <v>0</v>
          </cell>
          <cell r="C3582">
            <v>0</v>
          </cell>
          <cell r="D3582">
            <v>0</v>
          </cell>
          <cell r="E3582">
            <v>0</v>
          </cell>
          <cell r="F3582">
            <v>0</v>
          </cell>
        </row>
        <row r="3583">
          <cell r="A3583" t="str">
            <v>NM_021670</v>
          </cell>
          <cell r="B3583">
            <v>3.5687222963587502</v>
          </cell>
          <cell r="C3583">
            <v>2.0883834862963E-2</v>
          </cell>
          <cell r="D3583">
            <v>0</v>
          </cell>
          <cell r="E3583">
            <v>3.6792229993658001</v>
          </cell>
          <cell r="F3583">
            <v>4.9944852768929104</v>
          </cell>
        </row>
        <row r="3584">
          <cell r="A3584" t="str">
            <v>NM_001000188</v>
          </cell>
          <cell r="B3584">
            <v>0</v>
          </cell>
          <cell r="C3584">
            <v>0</v>
          </cell>
          <cell r="D3584">
            <v>0</v>
          </cell>
          <cell r="E3584">
            <v>0</v>
          </cell>
          <cell r="F3584">
            <v>0</v>
          </cell>
        </row>
        <row r="3585">
          <cell r="A3585" t="str">
            <v>NM_175766</v>
          </cell>
          <cell r="B3585">
            <v>3.6565665255323498</v>
          </cell>
          <cell r="C3585">
            <v>2.18269232336635</v>
          </cell>
          <cell r="D3585">
            <v>5.5635686656616796</v>
          </cell>
          <cell r="E3585">
            <v>13.349273957934701</v>
          </cell>
          <cell r="F3585">
            <v>3.3410150236075702</v>
          </cell>
        </row>
        <row r="3586">
          <cell r="A3586" t="str">
            <v>NM_019340</v>
          </cell>
          <cell r="B3586">
            <v>70.802995287034307</v>
          </cell>
          <cell r="C3586">
            <v>50.201328715783603</v>
          </cell>
          <cell r="D3586">
            <v>48.382887207889503</v>
          </cell>
          <cell r="E3586">
            <v>45.843368180962401</v>
          </cell>
          <cell r="F3586">
            <v>57.5238492313145</v>
          </cell>
        </row>
        <row r="3587">
          <cell r="A3587" t="str">
            <v>NM_001109227</v>
          </cell>
          <cell r="B3587">
            <v>0.14047614371352199</v>
          </cell>
          <cell r="C3587">
            <v>3.5332372409512098</v>
          </cell>
          <cell r="D3587">
            <v>4.2564782653583402</v>
          </cell>
          <cell r="E3587">
            <v>1.0497563170675299</v>
          </cell>
          <cell r="F3587">
            <v>1.16755309253221</v>
          </cell>
        </row>
        <row r="3588">
          <cell r="A3588" t="str">
            <v>NM_138864</v>
          </cell>
          <cell r="B3588">
            <v>0</v>
          </cell>
          <cell r="C3588">
            <v>0</v>
          </cell>
          <cell r="D3588">
            <v>0</v>
          </cell>
          <cell r="E3588">
            <v>0</v>
          </cell>
          <cell r="F3588">
            <v>0</v>
          </cell>
        </row>
        <row r="3589">
          <cell r="A3589" t="str">
            <v>NM_001107738</v>
          </cell>
          <cell r="B3589">
            <v>72.558559835671502</v>
          </cell>
          <cell r="C3589">
            <v>36.3626234352636</v>
          </cell>
          <cell r="D3589">
            <v>48.929725153883403</v>
          </cell>
          <cell r="E3589">
            <v>65.647222446950394</v>
          </cell>
          <cell r="F3589">
            <v>40.9627575382248</v>
          </cell>
        </row>
        <row r="3590">
          <cell r="A3590" t="str">
            <v>NM_022618</v>
          </cell>
          <cell r="B3590">
            <v>0</v>
          </cell>
          <cell r="C3590">
            <v>0.13654462378124699</v>
          </cell>
          <cell r="D3590">
            <v>0</v>
          </cell>
          <cell r="E3590">
            <v>9.9727278021887605E-2</v>
          </cell>
          <cell r="F3590">
            <v>4.5291825696141999E-2</v>
          </cell>
        </row>
        <row r="3591">
          <cell r="A3591" t="str">
            <v>NR_031768</v>
          </cell>
          <cell r="B3591">
            <v>0</v>
          </cell>
          <cell r="C3591">
            <v>0</v>
          </cell>
          <cell r="D3591">
            <v>0</v>
          </cell>
          <cell r="E3591">
            <v>0</v>
          </cell>
          <cell r="F3591">
            <v>0</v>
          </cell>
        </row>
        <row r="3592">
          <cell r="A3592" t="str">
            <v>NM_031984</v>
          </cell>
          <cell r="B3592">
            <v>1.9104105192521801</v>
          </cell>
          <cell r="C3592">
            <v>1.85873939406655</v>
          </cell>
          <cell r="D3592">
            <v>3.9265419442357601</v>
          </cell>
          <cell r="E3592">
            <v>0.180330946279876</v>
          </cell>
          <cell r="F3592">
            <v>1.49063602939367</v>
          </cell>
        </row>
        <row r="3593">
          <cell r="A3593" t="str">
            <v>NM_023951</v>
          </cell>
          <cell r="B3593">
            <v>8.4629993859021599</v>
          </cell>
          <cell r="C3593">
            <v>4.6559487626790697</v>
          </cell>
          <cell r="D3593">
            <v>9.9259408527702995</v>
          </cell>
          <cell r="E3593">
            <v>7.0767939994856199</v>
          </cell>
          <cell r="F3593">
            <v>12.7498523698365</v>
          </cell>
        </row>
        <row r="3594">
          <cell r="A3594" t="str">
            <v>NM_133420</v>
          </cell>
          <cell r="B3594">
            <v>0</v>
          </cell>
          <cell r="C3594">
            <v>0</v>
          </cell>
          <cell r="D3594">
            <v>0</v>
          </cell>
          <cell r="E3594">
            <v>0</v>
          </cell>
          <cell r="F3594">
            <v>4.5117473961178703E-3</v>
          </cell>
        </row>
        <row r="3595">
          <cell r="A3595" t="str">
            <v>NM_001177826</v>
          </cell>
          <cell r="B3595">
            <v>5.9894151929797301</v>
          </cell>
          <cell r="C3595">
            <v>15.223524867954801</v>
          </cell>
          <cell r="D3595">
            <v>11.035661875101599</v>
          </cell>
          <cell r="E3595">
            <v>14.6592347278444</v>
          </cell>
          <cell r="F3595">
            <v>11.348577819283699</v>
          </cell>
        </row>
        <row r="3596">
          <cell r="A3596" t="str">
            <v>NM_001014003</v>
          </cell>
          <cell r="B3596">
            <v>0</v>
          </cell>
          <cell r="C3596">
            <v>0.70235286504163996</v>
          </cell>
          <cell r="D3596">
            <v>0.68695638010997895</v>
          </cell>
          <cell r="E3596">
            <v>0.11861543620377001</v>
          </cell>
          <cell r="F3596">
            <v>1.2079942079556601E-2</v>
          </cell>
        </row>
        <row r="3597">
          <cell r="A3597" t="str">
            <v>NM_001077671</v>
          </cell>
          <cell r="B3597">
            <v>6.47395238207804</v>
          </cell>
          <cell r="C3597">
            <v>4.6982604258533298</v>
          </cell>
          <cell r="D3597">
            <v>7.6997562670008302</v>
          </cell>
          <cell r="E3597">
            <v>11.634858975564001</v>
          </cell>
          <cell r="F3597">
            <v>46.114830428839802</v>
          </cell>
        </row>
        <row r="3598">
          <cell r="A3598" t="str">
            <v>NM_001000124</v>
          </cell>
          <cell r="B3598">
            <v>0</v>
          </cell>
          <cell r="C3598">
            <v>0</v>
          </cell>
          <cell r="D3598">
            <v>0</v>
          </cell>
          <cell r="E3598">
            <v>0</v>
          </cell>
          <cell r="F3598">
            <v>0</v>
          </cell>
        </row>
        <row r="3599">
          <cell r="A3599" t="str">
            <v>NM_013001</v>
          </cell>
          <cell r="B3599">
            <v>0</v>
          </cell>
          <cell r="C3599">
            <v>0</v>
          </cell>
          <cell r="D3599">
            <v>0</v>
          </cell>
          <cell r="E3599">
            <v>0</v>
          </cell>
          <cell r="F3599">
            <v>0</v>
          </cell>
        </row>
        <row r="3600">
          <cell r="A3600" t="str">
            <v>NM_053752</v>
          </cell>
          <cell r="B3600">
            <v>145.51670638733</v>
          </cell>
          <cell r="C3600">
            <v>160.93292991006899</v>
          </cell>
          <cell r="D3600">
            <v>130.69914042226401</v>
          </cell>
          <cell r="E3600">
            <v>55.741080917822202</v>
          </cell>
          <cell r="F3600">
            <v>69.4153916391937</v>
          </cell>
        </row>
        <row r="3601">
          <cell r="A3601" t="str">
            <v>NM_001191774</v>
          </cell>
          <cell r="B3601">
            <v>0</v>
          </cell>
          <cell r="C3601">
            <v>0</v>
          </cell>
          <cell r="D3601">
            <v>0</v>
          </cell>
          <cell r="E3601">
            <v>0</v>
          </cell>
          <cell r="F3601">
            <v>0</v>
          </cell>
        </row>
        <row r="3602">
          <cell r="A3602" t="str">
            <v>NM_001009508</v>
          </cell>
          <cell r="B3602">
            <v>0</v>
          </cell>
          <cell r="C3602">
            <v>0</v>
          </cell>
          <cell r="D3602">
            <v>0</v>
          </cell>
          <cell r="E3602">
            <v>0</v>
          </cell>
          <cell r="F3602">
            <v>0</v>
          </cell>
        </row>
        <row r="3603">
          <cell r="A3603" t="str">
            <v>NM_001107396</v>
          </cell>
          <cell r="B3603">
            <v>0</v>
          </cell>
          <cell r="C3603">
            <v>0.17934093036908699</v>
          </cell>
          <cell r="D3603">
            <v>0</v>
          </cell>
          <cell r="E3603">
            <v>3.9779684382783298</v>
          </cell>
          <cell r="F3603">
            <v>0</v>
          </cell>
        </row>
        <row r="3604">
          <cell r="A3604" t="str">
            <v>NM_001109434</v>
          </cell>
          <cell r="B3604">
            <v>5.8241089299465498</v>
          </cell>
          <cell r="C3604">
            <v>5.6088174618628504</v>
          </cell>
          <cell r="D3604">
            <v>0.834165505862418</v>
          </cell>
          <cell r="E3604">
            <v>5.9384268966173401</v>
          </cell>
          <cell r="F3604">
            <v>12.8413017443649</v>
          </cell>
        </row>
        <row r="3605">
          <cell r="A3605" t="str">
            <v>NM_022698</v>
          </cell>
          <cell r="B3605">
            <v>53.135215382483501</v>
          </cell>
          <cell r="C3605">
            <v>62.724827503600302</v>
          </cell>
          <cell r="D3605">
            <v>85.505983953147407</v>
          </cell>
          <cell r="E3605">
            <v>99.041928644425198</v>
          </cell>
          <cell r="F3605">
            <v>89.331787139905799</v>
          </cell>
        </row>
        <row r="3606">
          <cell r="A3606" t="str">
            <v>NM_001008354</v>
          </cell>
          <cell r="B3606">
            <v>3.2496889306904002</v>
          </cell>
          <cell r="C3606">
            <v>7.3666693625891098</v>
          </cell>
          <cell r="D3606">
            <v>4.9518435265307401</v>
          </cell>
          <cell r="E3606">
            <v>8.7077575852415006</v>
          </cell>
          <cell r="F3606">
            <v>6.3285897497192396</v>
          </cell>
        </row>
        <row r="3607">
          <cell r="A3607" t="str">
            <v>NM_001004270</v>
          </cell>
          <cell r="B3607">
            <v>3.7301701864143499</v>
          </cell>
          <cell r="C3607">
            <v>9.4114093775164598</v>
          </cell>
          <cell r="D3607">
            <v>2.20400680629752</v>
          </cell>
          <cell r="E3607">
            <v>2.34012350965686</v>
          </cell>
          <cell r="F3607">
            <v>3.7918582895314201</v>
          </cell>
        </row>
        <row r="3608">
          <cell r="A3608" t="str">
            <v>NM_001007727</v>
          </cell>
          <cell r="B3608">
            <v>6.6991969860353304</v>
          </cell>
          <cell r="C3608">
            <v>7.4425423434709703</v>
          </cell>
          <cell r="D3608">
            <v>1.9571855961272899</v>
          </cell>
          <cell r="E3608">
            <v>3.4463481879628999</v>
          </cell>
          <cell r="F3608">
            <v>2.6719746170899299</v>
          </cell>
        </row>
        <row r="3609">
          <cell r="A3609" t="str">
            <v>NM_053802</v>
          </cell>
          <cell r="B3609">
            <v>19.993763290841201</v>
          </cell>
          <cell r="C3609">
            <v>48.246511960833203</v>
          </cell>
          <cell r="D3609">
            <v>7.7897370785111297</v>
          </cell>
          <cell r="E3609">
            <v>6.3331305099753301</v>
          </cell>
          <cell r="F3609">
            <v>9.8878403047234595</v>
          </cell>
        </row>
        <row r="3610">
          <cell r="A3610" t="str">
            <v>NM_173318</v>
          </cell>
          <cell r="B3610">
            <v>0</v>
          </cell>
          <cell r="C3610">
            <v>0</v>
          </cell>
          <cell r="D3610">
            <v>0</v>
          </cell>
          <cell r="E3610">
            <v>0</v>
          </cell>
          <cell r="F3610">
            <v>0</v>
          </cell>
        </row>
        <row r="3611">
          <cell r="A3611" t="str">
            <v>NM_001034108</v>
          </cell>
          <cell r="B3611">
            <v>36.404633263181204</v>
          </cell>
          <cell r="C3611">
            <v>55.724169630438404</v>
          </cell>
          <cell r="D3611">
            <v>99.6953232522484</v>
          </cell>
          <cell r="E3611">
            <v>30.707822199987</v>
          </cell>
          <cell r="F3611">
            <v>117.71338479302599</v>
          </cell>
        </row>
        <row r="3612">
          <cell r="A3612" t="str">
            <v>NM_001106867</v>
          </cell>
          <cell r="B3612">
            <v>44.3281161555932</v>
          </cell>
          <cell r="C3612">
            <v>92.293595479367497</v>
          </cell>
          <cell r="D3612">
            <v>47.763497014159903</v>
          </cell>
          <cell r="E3612">
            <v>75.259578750110705</v>
          </cell>
          <cell r="F3612">
            <v>81.548912374919894</v>
          </cell>
        </row>
        <row r="3613">
          <cell r="A3613" t="str">
            <v>NM_001001026</v>
          </cell>
          <cell r="B3613">
            <v>0</v>
          </cell>
          <cell r="C3613">
            <v>0</v>
          </cell>
          <cell r="D3613">
            <v>0</v>
          </cell>
          <cell r="E3613">
            <v>0</v>
          </cell>
          <cell r="F3613">
            <v>0</v>
          </cell>
        </row>
        <row r="3614">
          <cell r="A3614" t="str">
            <v>NM_022518</v>
          </cell>
          <cell r="B3614">
            <v>444.28151916389402</v>
          </cell>
          <cell r="C3614">
            <v>330.72832453748498</v>
          </cell>
          <cell r="D3614">
            <v>238.81222949065301</v>
          </cell>
          <cell r="E3614">
            <v>224.64805933296901</v>
          </cell>
          <cell r="F3614">
            <v>268.07343116354701</v>
          </cell>
        </row>
        <row r="3615">
          <cell r="A3615" t="str">
            <v>NM_022235</v>
          </cell>
          <cell r="B3615">
            <v>0</v>
          </cell>
          <cell r="C3615">
            <v>0</v>
          </cell>
          <cell r="D3615">
            <v>0</v>
          </cell>
          <cell r="E3615">
            <v>0</v>
          </cell>
          <cell r="F3615">
            <v>0</v>
          </cell>
        </row>
        <row r="3616">
          <cell r="A3616" t="str">
            <v>NM_001109017</v>
          </cell>
          <cell r="B3616">
            <v>1.6791229310748801</v>
          </cell>
          <cell r="C3616">
            <v>6.4260168085185496</v>
          </cell>
          <cell r="D3616">
            <v>1.0642775491524199</v>
          </cell>
          <cell r="E3616">
            <v>4.3644604635837201</v>
          </cell>
          <cell r="F3616">
            <v>2.5686382446885698</v>
          </cell>
        </row>
        <row r="3617">
          <cell r="A3617" t="str">
            <v>NM_022941</v>
          </cell>
          <cell r="B3617">
            <v>1.86635333829129</v>
          </cell>
          <cell r="C3617">
            <v>2.5315525783982298</v>
          </cell>
          <cell r="D3617">
            <v>4.38398798386243</v>
          </cell>
          <cell r="E3617">
            <v>2.52183034508435</v>
          </cell>
          <cell r="F3617">
            <v>4.6249447164737498</v>
          </cell>
        </row>
        <row r="3618">
          <cell r="A3618" t="str">
            <v>NM_017253</v>
          </cell>
          <cell r="B3618">
            <v>3.26833838630795</v>
          </cell>
          <cell r="C3618">
            <v>0.3428019570743</v>
          </cell>
          <cell r="D3618">
            <v>0.22160971693949</v>
          </cell>
          <cell r="E3618">
            <v>0.62325443363844601</v>
          </cell>
          <cell r="F3618">
            <v>0.53761630121815596</v>
          </cell>
        </row>
        <row r="3619">
          <cell r="A3619" t="str">
            <v>NM_001108845</v>
          </cell>
          <cell r="B3619">
            <v>7.2787418426867201E-2</v>
          </cell>
          <cell r="C3619">
            <v>0</v>
          </cell>
          <cell r="D3619">
            <v>0</v>
          </cell>
          <cell r="E3619">
            <v>0</v>
          </cell>
          <cell r="F3619">
            <v>0</v>
          </cell>
        </row>
        <row r="3620">
          <cell r="A3620" t="str">
            <v>NM_138846</v>
          </cell>
          <cell r="B3620">
            <v>3.7089020605248102</v>
          </cell>
          <cell r="C3620">
            <v>1.1264380803524801</v>
          </cell>
          <cell r="D3620">
            <v>16.805359354012399</v>
          </cell>
          <cell r="E3620">
            <v>4.4491778175331103</v>
          </cell>
          <cell r="F3620">
            <v>16.285033496092801</v>
          </cell>
        </row>
        <row r="3621">
          <cell r="A3621" t="str">
            <v>NM_001106936</v>
          </cell>
          <cell r="B3621">
            <v>0</v>
          </cell>
          <cell r="C3621">
            <v>0</v>
          </cell>
          <cell r="D3621">
            <v>0</v>
          </cell>
          <cell r="E3621">
            <v>0</v>
          </cell>
          <cell r="F3621">
            <v>0</v>
          </cell>
        </row>
        <row r="3622">
          <cell r="A3622" t="str">
            <v>NM_031029</v>
          </cell>
          <cell r="B3622">
            <v>2.64987537041476</v>
          </cell>
          <cell r="C3622">
            <v>6.6517572734757398</v>
          </cell>
          <cell r="D3622">
            <v>0</v>
          </cell>
          <cell r="E3622">
            <v>0.36406688974208201</v>
          </cell>
          <cell r="F3622">
            <v>0.14040642130042399</v>
          </cell>
        </row>
        <row r="3623">
          <cell r="A3623" t="str">
            <v>NM_012526</v>
          </cell>
          <cell r="B3623">
            <v>4.2484278185582403</v>
          </cell>
          <cell r="C3623">
            <v>0</v>
          </cell>
          <cell r="D3623">
            <v>0</v>
          </cell>
          <cell r="E3623">
            <v>0</v>
          </cell>
          <cell r="F3623">
            <v>0</v>
          </cell>
        </row>
        <row r="3624">
          <cell r="A3624" t="str">
            <v>NM_001106962</v>
          </cell>
          <cell r="B3624">
            <v>0</v>
          </cell>
          <cell r="C3624">
            <v>0</v>
          </cell>
          <cell r="D3624">
            <v>0</v>
          </cell>
          <cell r="E3624">
            <v>0</v>
          </cell>
          <cell r="F3624">
            <v>0</v>
          </cell>
        </row>
        <row r="3625">
          <cell r="A3625" t="str">
            <v>NM_001047906</v>
          </cell>
          <cell r="B3625">
            <v>72.097975999527904</v>
          </cell>
          <cell r="C3625">
            <v>47.848089152382499</v>
          </cell>
          <cell r="D3625">
            <v>31.784056445980902</v>
          </cell>
          <cell r="E3625">
            <v>44.444962908837198</v>
          </cell>
          <cell r="F3625">
            <v>59.5534095520647</v>
          </cell>
        </row>
        <row r="3626">
          <cell r="A3626" t="str">
            <v>NM_001100671</v>
          </cell>
          <cell r="B3626">
            <v>8.3422964254651699</v>
          </cell>
          <cell r="C3626">
            <v>1.39168067299558</v>
          </cell>
          <cell r="D3626">
            <v>1.7417549619677599</v>
          </cell>
          <cell r="E3626">
            <v>2.9369183232560498</v>
          </cell>
          <cell r="F3626">
            <v>4.50184622446106</v>
          </cell>
        </row>
        <row r="3627">
          <cell r="A3627" t="str">
            <v>NM_138878</v>
          </cell>
          <cell r="B3627">
            <v>43.564216448875698</v>
          </cell>
          <cell r="C3627">
            <v>89.128649610773806</v>
          </cell>
          <cell r="D3627">
            <v>131.84817560947101</v>
          </cell>
          <cell r="E3627">
            <v>118.52597332600899</v>
          </cell>
          <cell r="F3627">
            <v>20.341585691911899</v>
          </cell>
        </row>
        <row r="3628">
          <cell r="A3628" t="str">
            <v>NM_022633</v>
          </cell>
          <cell r="B3628">
            <v>0</v>
          </cell>
          <cell r="C3628">
            <v>0</v>
          </cell>
          <cell r="D3628">
            <v>0</v>
          </cell>
          <cell r="E3628">
            <v>0</v>
          </cell>
          <cell r="F3628">
            <v>0</v>
          </cell>
        </row>
        <row r="3629">
          <cell r="A3629" t="str">
            <v>NM_001000377</v>
          </cell>
          <cell r="B3629">
            <v>0</v>
          </cell>
          <cell r="C3629">
            <v>0</v>
          </cell>
          <cell r="D3629">
            <v>0</v>
          </cell>
          <cell r="E3629">
            <v>0</v>
          </cell>
          <cell r="F3629">
            <v>0</v>
          </cell>
        </row>
        <row r="3630">
          <cell r="A3630" t="str">
            <v>NM_001108778</v>
          </cell>
          <cell r="B3630">
            <v>10.1470548240905</v>
          </cell>
          <cell r="C3630">
            <v>15.270242525016601</v>
          </cell>
          <cell r="D3630">
            <v>7.9251583407766404</v>
          </cell>
          <cell r="E3630">
            <v>11.6396487304776</v>
          </cell>
          <cell r="F3630">
            <v>13.6497106665121</v>
          </cell>
        </row>
        <row r="3631">
          <cell r="A3631" t="str">
            <v>NM_001000909</v>
          </cell>
          <cell r="B3631">
            <v>0</v>
          </cell>
          <cell r="C3631">
            <v>0</v>
          </cell>
          <cell r="D3631">
            <v>0</v>
          </cell>
          <cell r="E3631">
            <v>0</v>
          </cell>
          <cell r="F3631">
            <v>0</v>
          </cell>
        </row>
        <row r="3632">
          <cell r="A3632" t="str">
            <v>NM_001100749</v>
          </cell>
          <cell r="B3632">
            <v>3.7629498262323202</v>
          </cell>
          <cell r="C3632">
            <v>0.80727685589291598</v>
          </cell>
          <cell r="D3632">
            <v>2.73587558959467</v>
          </cell>
          <cell r="E3632">
            <v>3.1321601834752801</v>
          </cell>
          <cell r="F3632">
            <v>3.4002346275363702</v>
          </cell>
        </row>
        <row r="3633">
          <cell r="A3633" t="str">
            <v>NM_001108402</v>
          </cell>
          <cell r="B3633">
            <v>14.411908848519699</v>
          </cell>
          <cell r="C3633">
            <v>17.434896252404201</v>
          </cell>
          <cell r="D3633">
            <v>18.3063355389123</v>
          </cell>
          <cell r="E3633">
            <v>19.368781024430099</v>
          </cell>
          <cell r="F3633">
            <v>12.980893694321001</v>
          </cell>
        </row>
        <row r="3634">
          <cell r="A3634" t="str">
            <v>NM_012812</v>
          </cell>
          <cell r="B3634">
            <v>0</v>
          </cell>
          <cell r="C3634">
            <v>0.32799516590153699</v>
          </cell>
          <cell r="D3634">
            <v>0</v>
          </cell>
          <cell r="E3634">
            <v>0</v>
          </cell>
          <cell r="F3634">
            <v>0</v>
          </cell>
        </row>
        <row r="3635">
          <cell r="A3635" t="str">
            <v>NM_053788</v>
          </cell>
          <cell r="B3635">
            <v>6.8251702911469003</v>
          </cell>
          <cell r="C3635">
            <v>4.9424977796172804</v>
          </cell>
          <cell r="D3635">
            <v>7.68455102964821</v>
          </cell>
          <cell r="E3635">
            <v>4.6465812585611097</v>
          </cell>
          <cell r="F3635">
            <v>7.6224065885272303</v>
          </cell>
        </row>
        <row r="3636">
          <cell r="A3636" t="str">
            <v>NM_001108270</v>
          </cell>
          <cell r="B3636">
            <v>0</v>
          </cell>
          <cell r="C3636">
            <v>0</v>
          </cell>
          <cell r="D3636">
            <v>0</v>
          </cell>
          <cell r="E3636">
            <v>0</v>
          </cell>
          <cell r="F3636">
            <v>0</v>
          </cell>
        </row>
        <row r="3637">
          <cell r="A3637" t="str">
            <v>NM_001040128</v>
          </cell>
          <cell r="B3637">
            <v>6.25287164337339</v>
          </cell>
          <cell r="C3637">
            <v>2.5488476084941998</v>
          </cell>
          <cell r="D3637">
            <v>6.0926091323327602</v>
          </cell>
          <cell r="E3637">
            <v>9.9787747100261104</v>
          </cell>
          <cell r="F3637">
            <v>4.1001671993613096</v>
          </cell>
        </row>
        <row r="3638">
          <cell r="A3638" t="str">
            <v>NM_001271101</v>
          </cell>
          <cell r="B3638">
            <v>9.2350303399376799</v>
          </cell>
          <cell r="C3638">
            <v>9.4183340375373596</v>
          </cell>
          <cell r="D3638">
            <v>8.8122090610018002</v>
          </cell>
          <cell r="E3638">
            <v>9.9888896812397903</v>
          </cell>
          <cell r="F3638">
            <v>8.6094410918016298</v>
          </cell>
        </row>
        <row r="3639">
          <cell r="A3639" t="str">
            <v>NM_022195</v>
          </cell>
          <cell r="B3639">
            <v>0</v>
          </cell>
          <cell r="C3639">
            <v>0</v>
          </cell>
          <cell r="D3639">
            <v>0</v>
          </cell>
          <cell r="E3639">
            <v>0</v>
          </cell>
          <cell r="F3639">
            <v>0</v>
          </cell>
        </row>
        <row r="3640">
          <cell r="A3640" t="str">
            <v>NM_031808</v>
          </cell>
          <cell r="B3640">
            <v>4.6046632944721999E-2</v>
          </cell>
          <cell r="C3640">
            <v>0</v>
          </cell>
          <cell r="D3640">
            <v>0</v>
          </cell>
          <cell r="E3640">
            <v>0</v>
          </cell>
          <cell r="F3640">
            <v>2.4591927867251898E-2</v>
          </cell>
        </row>
        <row r="3641">
          <cell r="A3641" t="str">
            <v>NM_013176</v>
          </cell>
          <cell r="B3641">
            <v>22.511458811502202</v>
          </cell>
          <cell r="C3641">
            <v>10.885173231984099</v>
          </cell>
          <cell r="D3641">
            <v>30.172705701689701</v>
          </cell>
          <cell r="E3641">
            <v>16.615531428151201</v>
          </cell>
          <cell r="F3641">
            <v>12.6260396676893</v>
          </cell>
        </row>
        <row r="3642">
          <cell r="A3642" t="str">
            <v>NM_145880</v>
          </cell>
          <cell r="B3642">
            <v>0.19670523397810799</v>
          </cell>
          <cell r="C3642">
            <v>0.91911299725727302</v>
          </cell>
          <cell r="D3642">
            <v>0</v>
          </cell>
          <cell r="E3642">
            <v>0</v>
          </cell>
          <cell r="F3642">
            <v>9.0045875218486698E-3</v>
          </cell>
        </row>
        <row r="3643">
          <cell r="A3643" t="str">
            <v>NM_001109637</v>
          </cell>
          <cell r="B3643">
            <v>0.74661555157412796</v>
          </cell>
          <cell r="C3643">
            <v>1.15145574047927</v>
          </cell>
          <cell r="D3643">
            <v>0.60907330780397195</v>
          </cell>
          <cell r="E3643">
            <v>0.96637399870157203</v>
          </cell>
          <cell r="F3643">
            <v>5.4517968105250896</v>
          </cell>
        </row>
        <row r="3644">
          <cell r="A3644" t="str">
            <v>NM_173134</v>
          </cell>
          <cell r="B3644">
            <v>3.1220562017013598</v>
          </cell>
          <cell r="C3644">
            <v>1.8819334976947799</v>
          </cell>
          <cell r="D3644">
            <v>0.916898933220895</v>
          </cell>
          <cell r="E3644">
            <v>2.7469765515748601</v>
          </cell>
          <cell r="F3644">
            <v>1.7241451525582101</v>
          </cell>
        </row>
        <row r="3645">
          <cell r="A3645" t="str">
            <v>NM_001106931</v>
          </cell>
          <cell r="B3645">
            <v>0</v>
          </cell>
          <cell r="C3645">
            <v>0</v>
          </cell>
          <cell r="D3645">
            <v>0</v>
          </cell>
          <cell r="E3645">
            <v>0</v>
          </cell>
          <cell r="F3645">
            <v>0</v>
          </cell>
        </row>
        <row r="3646">
          <cell r="A3646" t="str">
            <v>NM_001013052</v>
          </cell>
          <cell r="B3646">
            <v>0</v>
          </cell>
          <cell r="C3646">
            <v>0</v>
          </cell>
          <cell r="D3646">
            <v>0</v>
          </cell>
          <cell r="E3646">
            <v>0</v>
          </cell>
          <cell r="F3646">
            <v>0</v>
          </cell>
        </row>
        <row r="3647">
          <cell r="A3647" t="str">
            <v>NM_001011940</v>
          </cell>
          <cell r="B3647">
            <v>311.08805256531002</v>
          </cell>
          <cell r="C3647">
            <v>443.15847234271303</v>
          </cell>
          <cell r="D3647">
            <v>493.256400608261</v>
          </cell>
          <cell r="E3647">
            <v>281.47293648132501</v>
          </cell>
          <cell r="F3647">
            <v>739.24012219864801</v>
          </cell>
        </row>
        <row r="3648">
          <cell r="A3648" t="str">
            <v>NM_017363</v>
          </cell>
          <cell r="B3648">
            <v>0</v>
          </cell>
          <cell r="C3648">
            <v>0</v>
          </cell>
          <cell r="D3648">
            <v>0</v>
          </cell>
          <cell r="E3648">
            <v>0</v>
          </cell>
          <cell r="F3648">
            <v>0</v>
          </cell>
        </row>
        <row r="3649">
          <cell r="A3649" t="str">
            <v>NM_001177819</v>
          </cell>
          <cell r="B3649">
            <v>0</v>
          </cell>
          <cell r="C3649">
            <v>0</v>
          </cell>
          <cell r="D3649">
            <v>0</v>
          </cell>
          <cell r="E3649">
            <v>0</v>
          </cell>
          <cell r="F3649">
            <v>0</v>
          </cell>
        </row>
        <row r="3650">
          <cell r="A3650" t="str">
            <v>NM_053582</v>
          </cell>
          <cell r="B3650">
            <v>110.852729911605</v>
          </cell>
          <cell r="C3650">
            <v>165.55762205092699</v>
          </cell>
          <cell r="D3650">
            <v>248.09188890956099</v>
          </cell>
          <cell r="E3650">
            <v>55.937722024789998</v>
          </cell>
          <cell r="F3650">
            <v>136.27992845162501</v>
          </cell>
        </row>
        <row r="3651">
          <cell r="A3651" t="str">
            <v>NM_001014199</v>
          </cell>
          <cell r="B3651">
            <v>3.1465199178893299</v>
          </cell>
          <cell r="C3651">
            <v>1.30273003354393</v>
          </cell>
          <cell r="D3651">
            <v>3.70760348318864</v>
          </cell>
          <cell r="E3651">
            <v>1.16346177435975</v>
          </cell>
          <cell r="F3651">
            <v>0.70086994421668003</v>
          </cell>
        </row>
        <row r="3652">
          <cell r="A3652" t="str">
            <v>NM_001109233</v>
          </cell>
          <cell r="B3652">
            <v>0</v>
          </cell>
          <cell r="C3652">
            <v>0</v>
          </cell>
          <cell r="D3652">
            <v>0</v>
          </cell>
          <cell r="E3652">
            <v>0</v>
          </cell>
          <cell r="F3652">
            <v>0</v>
          </cell>
        </row>
        <row r="3653">
          <cell r="A3653" t="str">
            <v>NM_001270630</v>
          </cell>
          <cell r="B3653">
            <v>1.3401031071846399E-2</v>
          </cell>
          <cell r="C3653">
            <v>0</v>
          </cell>
          <cell r="D3653">
            <v>0</v>
          </cell>
          <cell r="E3653">
            <v>0</v>
          </cell>
          <cell r="F3653">
            <v>0</v>
          </cell>
        </row>
        <row r="3654">
          <cell r="A3654" t="str">
            <v>NM_001000674</v>
          </cell>
          <cell r="B3654">
            <v>0</v>
          </cell>
          <cell r="C3654">
            <v>0</v>
          </cell>
          <cell r="D3654">
            <v>0</v>
          </cell>
          <cell r="E3654">
            <v>0</v>
          </cell>
          <cell r="F3654">
            <v>0</v>
          </cell>
        </row>
        <row r="3655">
          <cell r="A3655" t="str">
            <v>NM_001191955</v>
          </cell>
          <cell r="B3655">
            <v>0</v>
          </cell>
          <cell r="C3655">
            <v>0</v>
          </cell>
          <cell r="D3655">
            <v>0</v>
          </cell>
          <cell r="E3655">
            <v>0</v>
          </cell>
          <cell r="F3655">
            <v>0</v>
          </cell>
        </row>
        <row r="3656">
          <cell r="A3656" t="str">
            <v>NM_001105970</v>
          </cell>
          <cell r="B3656">
            <v>0</v>
          </cell>
          <cell r="C3656">
            <v>0</v>
          </cell>
          <cell r="D3656">
            <v>0</v>
          </cell>
          <cell r="E3656">
            <v>0</v>
          </cell>
          <cell r="F3656">
            <v>0</v>
          </cell>
        </row>
        <row r="3657">
          <cell r="A3657" t="str">
            <v>NM_182844</v>
          </cell>
          <cell r="B3657">
            <v>7.0628154499338303</v>
          </cell>
          <cell r="C3657">
            <v>6.1417234084570804</v>
          </cell>
          <cell r="D3657">
            <v>5.6708529509576504</v>
          </cell>
          <cell r="E3657">
            <v>11.962782923167801</v>
          </cell>
          <cell r="F3657">
            <v>12.9282721027253</v>
          </cell>
        </row>
        <row r="3658">
          <cell r="A3658" t="str">
            <v>NM_001037357</v>
          </cell>
          <cell r="B3658">
            <v>1.6643824724291501</v>
          </cell>
          <cell r="C3658">
            <v>0.42405648452049999</v>
          </cell>
          <cell r="D3658">
            <v>9.7661656880374106E-2</v>
          </cell>
          <cell r="E3658">
            <v>1.2524647401940501</v>
          </cell>
          <cell r="F3658">
            <v>0.24615404648032099</v>
          </cell>
        </row>
        <row r="3659">
          <cell r="A3659" t="str">
            <v>NM_001013035</v>
          </cell>
          <cell r="B3659">
            <v>140.00055172474401</v>
          </cell>
          <cell r="C3659">
            <v>146.457210690675</v>
          </cell>
          <cell r="D3659">
            <v>159.286025523212</v>
          </cell>
          <cell r="E3659">
            <v>56.4036477699293</v>
          </cell>
          <cell r="F3659">
            <v>120.832008858899</v>
          </cell>
        </row>
        <row r="3660">
          <cell r="A3660" t="str">
            <v>NM_001024781</v>
          </cell>
          <cell r="B3660">
            <v>8.1675285293241598E-2</v>
          </cell>
          <cell r="C3660">
            <v>0.135261622270166</v>
          </cell>
          <cell r="D3660">
            <v>0.27689967676868799</v>
          </cell>
          <cell r="E3660">
            <v>0.186900416031407</v>
          </cell>
          <cell r="F3660">
            <v>1.7692259627809599</v>
          </cell>
        </row>
        <row r="3661">
          <cell r="A3661" t="str">
            <v>NM_001000348</v>
          </cell>
          <cell r="B3661">
            <v>0</v>
          </cell>
          <cell r="C3661">
            <v>0</v>
          </cell>
          <cell r="D3661">
            <v>0</v>
          </cell>
          <cell r="E3661">
            <v>0</v>
          </cell>
          <cell r="F3661">
            <v>0</v>
          </cell>
        </row>
        <row r="3662">
          <cell r="A3662" t="str">
            <v>NM_001005554</v>
          </cell>
          <cell r="B3662">
            <v>61.992131444424103</v>
          </cell>
          <cell r="C3662">
            <v>86.550297416991299</v>
          </cell>
          <cell r="D3662">
            <v>93.710232185744601</v>
          </cell>
          <cell r="E3662">
            <v>71.800887326990406</v>
          </cell>
          <cell r="F3662">
            <v>76.987088934855706</v>
          </cell>
        </row>
        <row r="3663">
          <cell r="A3663" t="str">
            <v>NM_001025041</v>
          </cell>
          <cell r="B3663">
            <v>0.77468364746929597</v>
          </cell>
          <cell r="C3663">
            <v>0.83308170955593397</v>
          </cell>
          <cell r="D3663">
            <v>3.2914917091544602</v>
          </cell>
          <cell r="E3663">
            <v>0.87485659104993996</v>
          </cell>
          <cell r="F3663">
            <v>17.1349515254119</v>
          </cell>
        </row>
        <row r="3664">
          <cell r="A3664" t="str">
            <v>NM_001107222</v>
          </cell>
          <cell r="B3664">
            <v>16.125781803424601</v>
          </cell>
          <cell r="C3664">
            <v>17.5444581814121</v>
          </cell>
          <cell r="D3664">
            <v>22.828513987567799</v>
          </cell>
          <cell r="E3664">
            <v>17.614345636028499</v>
          </cell>
          <cell r="F3664">
            <v>7.3532310751893597</v>
          </cell>
        </row>
        <row r="3665">
          <cell r="A3665" t="str">
            <v>NM_001244761</v>
          </cell>
          <cell r="B3665">
            <v>7.4649800417901</v>
          </cell>
          <cell r="C3665">
            <v>4.4329678222788997</v>
          </cell>
          <cell r="D3665">
            <v>12.2268856307817</v>
          </cell>
          <cell r="E3665">
            <v>16.030312945281501</v>
          </cell>
          <cell r="F3665">
            <v>4.77541767182701</v>
          </cell>
        </row>
        <row r="3666">
          <cell r="A3666" t="str">
            <v>NM_001109169</v>
          </cell>
          <cell r="B3666">
            <v>3.3601207253743201E-2</v>
          </cell>
          <cell r="C3666">
            <v>1.2381373601827399</v>
          </cell>
          <cell r="D3666">
            <v>3.97283827503658</v>
          </cell>
          <cell r="E3666">
            <v>4.2145780410174103</v>
          </cell>
          <cell r="F3666">
            <v>3.2301454893596801E-2</v>
          </cell>
        </row>
        <row r="3667">
          <cell r="A3667" t="str">
            <v>NM_001195560</v>
          </cell>
          <cell r="B3667">
            <v>0.56200285573821496</v>
          </cell>
          <cell r="C3667">
            <v>0.98810090367336001</v>
          </cell>
          <cell r="D3667">
            <v>1.3637468035896201</v>
          </cell>
          <cell r="E3667">
            <v>0.77955820196429504</v>
          </cell>
          <cell r="F3667">
            <v>1.47524038926048</v>
          </cell>
        </row>
        <row r="3668">
          <cell r="A3668" t="str">
            <v>NM_001109514</v>
          </cell>
          <cell r="B3668">
            <v>0</v>
          </cell>
          <cell r="C3668">
            <v>0</v>
          </cell>
          <cell r="D3668">
            <v>0</v>
          </cell>
          <cell r="E3668">
            <v>0</v>
          </cell>
          <cell r="F3668">
            <v>0</v>
          </cell>
        </row>
        <row r="3669">
          <cell r="A3669" t="str">
            <v>NM_024361</v>
          </cell>
          <cell r="B3669">
            <v>2.4067272271574001</v>
          </cell>
          <cell r="C3669">
            <v>3.2356284667342101</v>
          </cell>
          <cell r="D3669">
            <v>4.8188639627318297</v>
          </cell>
          <cell r="E3669">
            <v>4.9698080757881398</v>
          </cell>
          <cell r="F3669">
            <v>3.03718212048534</v>
          </cell>
        </row>
        <row r="3670">
          <cell r="A3670" t="str">
            <v>NM_017238</v>
          </cell>
          <cell r="B3670">
            <v>0</v>
          </cell>
          <cell r="C3670">
            <v>0</v>
          </cell>
          <cell r="D3670">
            <v>0</v>
          </cell>
          <cell r="E3670">
            <v>0</v>
          </cell>
          <cell r="F3670">
            <v>0</v>
          </cell>
        </row>
        <row r="3671">
          <cell r="A3671" t="str">
            <v>NM_001012101</v>
          </cell>
          <cell r="B3671">
            <v>0</v>
          </cell>
          <cell r="C3671">
            <v>0</v>
          </cell>
          <cell r="D3671">
            <v>0</v>
          </cell>
          <cell r="E3671">
            <v>0</v>
          </cell>
          <cell r="F3671">
            <v>0</v>
          </cell>
        </row>
        <row r="3672">
          <cell r="A3672" t="str">
            <v>NM_001014093</v>
          </cell>
          <cell r="B3672">
            <v>7.3204088618424104</v>
          </cell>
          <cell r="C3672">
            <v>0.89339365442854302</v>
          </cell>
          <cell r="D3672">
            <v>17.531905429935399</v>
          </cell>
          <cell r="E3672">
            <v>10.738512147360201</v>
          </cell>
          <cell r="F3672">
            <v>18.0076093671472</v>
          </cell>
        </row>
        <row r="3673">
          <cell r="A3673" t="str">
            <v>NM_057200</v>
          </cell>
          <cell r="B3673">
            <v>1.19179858633887</v>
          </cell>
          <cell r="C3673">
            <v>3.24445023516741</v>
          </cell>
          <cell r="D3673">
            <v>9.9151041842350693</v>
          </cell>
          <cell r="E3673">
            <v>5.4176971958309901</v>
          </cell>
          <cell r="F3673">
            <v>2.2570675203854198</v>
          </cell>
        </row>
        <row r="3674">
          <cell r="A3674" t="str">
            <v>NM_001009919</v>
          </cell>
          <cell r="B3674">
            <v>0</v>
          </cell>
          <cell r="C3674">
            <v>0</v>
          </cell>
          <cell r="D3674">
            <v>2.8310664337122399E-2</v>
          </cell>
          <cell r="E3674">
            <v>0</v>
          </cell>
          <cell r="F3674">
            <v>1.0703460510092799E-2</v>
          </cell>
        </row>
        <row r="3675">
          <cell r="A3675" t="str">
            <v>NM_153315</v>
          </cell>
          <cell r="B3675">
            <v>27.096058870216101</v>
          </cell>
          <cell r="C3675">
            <v>25.4337233052626</v>
          </cell>
          <cell r="D3675">
            <v>17.095697177281799</v>
          </cell>
          <cell r="E3675">
            <v>23.257418815856301</v>
          </cell>
          <cell r="F3675">
            <v>11.7231388304599</v>
          </cell>
        </row>
        <row r="3676">
          <cell r="A3676" t="str">
            <v>NM_001000172</v>
          </cell>
          <cell r="B3676">
            <v>0</v>
          </cell>
          <cell r="C3676">
            <v>0</v>
          </cell>
          <cell r="D3676">
            <v>0</v>
          </cell>
          <cell r="E3676">
            <v>0</v>
          </cell>
          <cell r="F3676">
            <v>0</v>
          </cell>
        </row>
        <row r="3677">
          <cell r="A3677" t="str">
            <v>NM_017147</v>
          </cell>
          <cell r="B3677">
            <v>289.14000912886502</v>
          </cell>
          <cell r="C3677">
            <v>225.94206750851899</v>
          </cell>
          <cell r="D3677">
            <v>272.28676391975102</v>
          </cell>
          <cell r="E3677">
            <v>522.45046966177097</v>
          </cell>
          <cell r="F3677">
            <v>109.92725408443501</v>
          </cell>
        </row>
        <row r="3678">
          <cell r="A3678" t="str">
            <v>NR_032756</v>
          </cell>
          <cell r="B3678">
            <v>0</v>
          </cell>
          <cell r="C3678">
            <v>0</v>
          </cell>
          <cell r="D3678">
            <v>0</v>
          </cell>
          <cell r="E3678">
            <v>0</v>
          </cell>
          <cell r="F3678">
            <v>0</v>
          </cell>
        </row>
        <row r="3679">
          <cell r="A3679" t="str">
            <v>NM_001024281</v>
          </cell>
          <cell r="B3679">
            <v>0</v>
          </cell>
          <cell r="C3679">
            <v>0</v>
          </cell>
          <cell r="D3679">
            <v>0</v>
          </cell>
          <cell r="E3679">
            <v>0</v>
          </cell>
          <cell r="F3679">
            <v>0</v>
          </cell>
        </row>
        <row r="3680">
          <cell r="A3680" t="str">
            <v>NM_001012238</v>
          </cell>
          <cell r="B3680">
            <v>3.0282543524480299</v>
          </cell>
          <cell r="C3680">
            <v>4.1037405786136496</v>
          </cell>
          <cell r="D3680">
            <v>2.7812368138141501</v>
          </cell>
          <cell r="E3680">
            <v>1.31524492767245</v>
          </cell>
          <cell r="F3680">
            <v>6.6617071851963301</v>
          </cell>
        </row>
        <row r="3681">
          <cell r="A3681" t="str">
            <v>NM_001039034</v>
          </cell>
          <cell r="B3681">
            <v>8.8702524913407697</v>
          </cell>
          <cell r="C3681">
            <v>18.584884710669101</v>
          </cell>
          <cell r="D3681">
            <v>18.6645841237351</v>
          </cell>
          <cell r="E3681">
            <v>8.7330247496411904</v>
          </cell>
          <cell r="F3681">
            <v>9.2469040770917896</v>
          </cell>
        </row>
        <row r="3682">
          <cell r="A3682" t="str">
            <v>NM_012610</v>
          </cell>
          <cell r="B3682">
            <v>6.5881888094075594E-2</v>
          </cell>
          <cell r="C3682">
            <v>0</v>
          </cell>
          <cell r="D3682">
            <v>0</v>
          </cell>
          <cell r="E3682">
            <v>0.52294816743500705</v>
          </cell>
          <cell r="F3682">
            <v>0</v>
          </cell>
        </row>
        <row r="3683">
          <cell r="A3683" t="str">
            <v>NM_172038</v>
          </cell>
          <cell r="B3683">
            <v>0</v>
          </cell>
          <cell r="C3683">
            <v>0</v>
          </cell>
          <cell r="D3683">
            <v>0</v>
          </cell>
          <cell r="E3683">
            <v>0</v>
          </cell>
          <cell r="F3683">
            <v>0</v>
          </cell>
        </row>
        <row r="3684">
          <cell r="A3684" t="str">
            <v>NM_031066</v>
          </cell>
          <cell r="B3684">
            <v>0</v>
          </cell>
          <cell r="C3684">
            <v>0</v>
          </cell>
          <cell r="D3684">
            <v>0</v>
          </cell>
          <cell r="E3684">
            <v>2.7368354618629999E-2</v>
          </cell>
          <cell r="F3684">
            <v>0</v>
          </cell>
        </row>
        <row r="3685">
          <cell r="A3685" t="str">
            <v>NM_001012007</v>
          </cell>
          <cell r="B3685">
            <v>9.8738052920497505</v>
          </cell>
          <cell r="C3685">
            <v>2.8530864798542099</v>
          </cell>
          <cell r="D3685">
            <v>4.2120940118142602</v>
          </cell>
          <cell r="E3685">
            <v>6.3681524054215402</v>
          </cell>
          <cell r="F3685">
            <v>4.7606280759092598</v>
          </cell>
        </row>
        <row r="3686">
          <cell r="A3686" t="str">
            <v>NM_133428</v>
          </cell>
          <cell r="B3686">
            <v>0</v>
          </cell>
          <cell r="C3686">
            <v>0</v>
          </cell>
          <cell r="D3686">
            <v>0</v>
          </cell>
          <cell r="E3686">
            <v>0</v>
          </cell>
          <cell r="F3686">
            <v>6.0741192859396102E-2</v>
          </cell>
        </row>
        <row r="3687">
          <cell r="A3687" t="str">
            <v>NM_001113790</v>
          </cell>
          <cell r="B3687">
            <v>0</v>
          </cell>
          <cell r="C3687">
            <v>0</v>
          </cell>
          <cell r="D3687">
            <v>0</v>
          </cell>
          <cell r="E3687">
            <v>0</v>
          </cell>
          <cell r="F3687">
            <v>0</v>
          </cell>
        </row>
        <row r="3688">
          <cell r="A3688" t="str">
            <v>NM_001106067</v>
          </cell>
          <cell r="B3688">
            <v>37.279565350337798</v>
          </cell>
          <cell r="C3688">
            <v>38.090465390671604</v>
          </cell>
          <cell r="D3688">
            <v>40.841987523970097</v>
          </cell>
          <cell r="E3688">
            <v>24.483334179126899</v>
          </cell>
          <cell r="F3688">
            <v>40.2450224823626</v>
          </cell>
        </row>
        <row r="3689">
          <cell r="A3689" t="str">
            <v>NM_001191989</v>
          </cell>
          <cell r="B3689">
            <v>9.32944824010454</v>
          </cell>
          <cell r="C3689">
            <v>6.8617978821297996</v>
          </cell>
          <cell r="D3689">
            <v>11.093465034999801</v>
          </cell>
          <cell r="E3689">
            <v>14.379114196480399</v>
          </cell>
          <cell r="F3689">
            <v>15.448800034102501</v>
          </cell>
        </row>
        <row r="3690">
          <cell r="A3690" t="str">
            <v>NM_001126095</v>
          </cell>
          <cell r="B3690">
            <v>20.450785936624499</v>
          </cell>
          <cell r="C3690">
            <v>37.649937746652498</v>
          </cell>
          <cell r="D3690">
            <v>34.373978599553404</v>
          </cell>
          <cell r="E3690">
            <v>42.853789431187998</v>
          </cell>
          <cell r="F3690">
            <v>92.741169265072699</v>
          </cell>
        </row>
        <row r="3691">
          <cell r="A3691" t="str">
            <v>NM_001107579</v>
          </cell>
          <cell r="B3691">
            <v>0</v>
          </cell>
          <cell r="C3691">
            <v>0</v>
          </cell>
          <cell r="D3691">
            <v>0</v>
          </cell>
          <cell r="E3691">
            <v>0</v>
          </cell>
          <cell r="F3691">
            <v>0</v>
          </cell>
        </row>
        <row r="3692">
          <cell r="A3692" t="str">
            <v>NM_001271094</v>
          </cell>
          <cell r="B3692">
            <v>16.239204721008502</v>
          </cell>
          <cell r="C3692">
            <v>13.125136123038301</v>
          </cell>
          <cell r="D3692">
            <v>4.8261432501194896</v>
          </cell>
          <cell r="E3692">
            <v>1.66399467182862</v>
          </cell>
          <cell r="F3692">
            <v>4.5873761395593302</v>
          </cell>
        </row>
        <row r="3693">
          <cell r="A3693" t="str">
            <v>NM_001025402</v>
          </cell>
          <cell r="B3693">
            <v>19.4189122792082</v>
          </cell>
          <cell r="C3693">
            <v>62.796754588001399</v>
          </cell>
          <cell r="D3693">
            <v>28.9231977513099</v>
          </cell>
          <cell r="E3693">
            <v>18.365626731475999</v>
          </cell>
          <cell r="F3693">
            <v>11.0903389241564</v>
          </cell>
        </row>
        <row r="3694">
          <cell r="A3694" t="str">
            <v>NM_001000516</v>
          </cell>
          <cell r="B3694">
            <v>0</v>
          </cell>
          <cell r="C3694">
            <v>0</v>
          </cell>
          <cell r="D3694">
            <v>0</v>
          </cell>
          <cell r="E3694">
            <v>0</v>
          </cell>
          <cell r="F3694">
            <v>0</v>
          </cell>
        </row>
        <row r="3695">
          <cell r="A3695" t="str">
            <v>NM_031132</v>
          </cell>
          <cell r="B3695">
            <v>243.11288557490499</v>
          </cell>
          <cell r="C3695">
            <v>205.66094415484201</v>
          </cell>
          <cell r="D3695">
            <v>299.45849196623402</v>
          </cell>
          <cell r="E3695">
            <v>166.43724880532301</v>
          </cell>
          <cell r="F3695">
            <v>202.56591981441699</v>
          </cell>
        </row>
        <row r="3696">
          <cell r="A3696" t="str">
            <v>NM_001000619</v>
          </cell>
          <cell r="B3696">
            <v>0</v>
          </cell>
          <cell r="C3696">
            <v>0</v>
          </cell>
          <cell r="D3696">
            <v>0</v>
          </cell>
          <cell r="E3696">
            <v>0</v>
          </cell>
          <cell r="F3696">
            <v>0</v>
          </cell>
        </row>
        <row r="3697">
          <cell r="A3697" t="str">
            <v>NM_001271062</v>
          </cell>
          <cell r="B3697">
            <v>1.0265272523448401</v>
          </cell>
          <cell r="C3697">
            <v>6.3339510926319003</v>
          </cell>
          <cell r="D3697">
            <v>0.42800656519298402</v>
          </cell>
          <cell r="E3697">
            <v>18.1103272756873</v>
          </cell>
          <cell r="F3697">
            <v>2.8782232983706599</v>
          </cell>
        </row>
        <row r="3698">
          <cell r="A3698" t="str">
            <v>NM_001009526</v>
          </cell>
          <cell r="B3698">
            <v>0</v>
          </cell>
          <cell r="C3698">
            <v>0</v>
          </cell>
          <cell r="D3698">
            <v>0</v>
          </cell>
          <cell r="E3698">
            <v>0</v>
          </cell>
          <cell r="F3698">
            <v>0</v>
          </cell>
        </row>
        <row r="3699">
          <cell r="A3699" t="str">
            <v>NM_001013888</v>
          </cell>
          <cell r="B3699">
            <v>0</v>
          </cell>
          <cell r="C3699">
            <v>0</v>
          </cell>
          <cell r="D3699">
            <v>0</v>
          </cell>
          <cell r="E3699">
            <v>0</v>
          </cell>
          <cell r="F3699">
            <v>0</v>
          </cell>
        </row>
        <row r="3700">
          <cell r="A3700" t="str">
            <v>NM_001001373</v>
          </cell>
          <cell r="B3700">
            <v>0</v>
          </cell>
          <cell r="C3700">
            <v>0</v>
          </cell>
          <cell r="D3700">
            <v>0</v>
          </cell>
          <cell r="E3700">
            <v>0</v>
          </cell>
          <cell r="F3700">
            <v>0</v>
          </cell>
        </row>
        <row r="3701">
          <cell r="A3701" t="str">
            <v>NM_017193</v>
          </cell>
          <cell r="B3701">
            <v>2.7864142113887098</v>
          </cell>
          <cell r="C3701">
            <v>0.24236096002576599</v>
          </cell>
          <cell r="D3701">
            <v>2.7982700552090898</v>
          </cell>
          <cell r="E3701">
            <v>1.94234482989602</v>
          </cell>
          <cell r="F3701">
            <v>1.24927744955841</v>
          </cell>
        </row>
        <row r="3702">
          <cell r="A3702" t="str">
            <v>NM_001107689</v>
          </cell>
          <cell r="B3702">
            <v>1.49989317149765</v>
          </cell>
          <cell r="C3702">
            <v>1.5241076027960401</v>
          </cell>
          <cell r="D3702">
            <v>1.05780837927967</v>
          </cell>
          <cell r="E3702">
            <v>2.1260931985813101</v>
          </cell>
          <cell r="F3702">
            <v>0.56191578969661804</v>
          </cell>
        </row>
        <row r="3703">
          <cell r="A3703" t="str">
            <v>NM_080410</v>
          </cell>
          <cell r="B3703">
            <v>1.4850689500844401</v>
          </cell>
          <cell r="C3703">
            <v>7.5287994497495597E-2</v>
          </cell>
          <cell r="D3703">
            <v>2.7806750506647302</v>
          </cell>
          <cell r="E3703">
            <v>7.0914241580531403</v>
          </cell>
          <cell r="F3703">
            <v>2.91351823376425E-2</v>
          </cell>
        </row>
        <row r="3704">
          <cell r="A3704" t="str">
            <v>NM_023102</v>
          </cell>
          <cell r="B3704">
            <v>66.535229056099993</v>
          </cell>
          <cell r="C3704">
            <v>107.643538793478</v>
          </cell>
          <cell r="D3704">
            <v>90.883177383020197</v>
          </cell>
          <cell r="E3704">
            <v>48.598974411721997</v>
          </cell>
          <cell r="F3704">
            <v>65.659049513987497</v>
          </cell>
        </row>
        <row r="3705">
          <cell r="A3705" t="str">
            <v>NR_032743</v>
          </cell>
          <cell r="B3705">
            <v>0</v>
          </cell>
          <cell r="C3705">
            <v>0</v>
          </cell>
          <cell r="D3705">
            <v>0</v>
          </cell>
          <cell r="E3705">
            <v>0</v>
          </cell>
          <cell r="F3705">
            <v>0</v>
          </cell>
        </row>
        <row r="3706">
          <cell r="A3706" t="str">
            <v>NM_022297</v>
          </cell>
          <cell r="B3706">
            <v>3.2897175417376001</v>
          </cell>
          <cell r="C3706">
            <v>2.8511557360192201</v>
          </cell>
          <cell r="D3706">
            <v>1.4498856501155599</v>
          </cell>
          <cell r="E3706">
            <v>4.2282131158071703</v>
          </cell>
          <cell r="F3706">
            <v>3.2819365451719702</v>
          </cell>
        </row>
        <row r="3707">
          <cell r="A3707" t="str">
            <v>NM_001191797</v>
          </cell>
          <cell r="B3707">
            <v>0</v>
          </cell>
          <cell r="C3707">
            <v>0</v>
          </cell>
          <cell r="D3707">
            <v>0</v>
          </cell>
          <cell r="E3707">
            <v>0</v>
          </cell>
          <cell r="F3707">
            <v>0</v>
          </cell>
        </row>
        <row r="3708">
          <cell r="A3708" t="str">
            <v>NM_001277600</v>
          </cell>
          <cell r="B3708">
            <v>0.14493858319615699</v>
          </cell>
          <cell r="C3708">
            <v>0.24709108175036301</v>
          </cell>
          <cell r="D3708">
            <v>0.52028269844725705</v>
          </cell>
          <cell r="E3708">
            <v>1.2144903098819</v>
          </cell>
          <cell r="F3708">
            <v>0.16665213164840401</v>
          </cell>
        </row>
        <row r="3709">
          <cell r="A3709" t="str">
            <v>NM_017217</v>
          </cell>
          <cell r="B3709">
            <v>5.0703523044046399E-2</v>
          </cell>
          <cell r="C3709">
            <v>0</v>
          </cell>
          <cell r="D3709">
            <v>0</v>
          </cell>
          <cell r="E3709">
            <v>0</v>
          </cell>
          <cell r="F3709">
            <v>0</v>
          </cell>
        </row>
        <row r="3710">
          <cell r="A3710" t="str">
            <v>NM_001108516</v>
          </cell>
          <cell r="B3710">
            <v>47.020283066224501</v>
          </cell>
          <cell r="C3710">
            <v>41.607231212858203</v>
          </cell>
          <cell r="D3710">
            <v>40.703619802215997</v>
          </cell>
          <cell r="E3710">
            <v>40.647696707348999</v>
          </cell>
          <cell r="F3710">
            <v>41.839970228344797</v>
          </cell>
        </row>
        <row r="3711">
          <cell r="A3711" t="str">
            <v>NR_032122</v>
          </cell>
          <cell r="B3711">
            <v>0</v>
          </cell>
          <cell r="C3711">
            <v>0</v>
          </cell>
          <cell r="D3711">
            <v>0</v>
          </cell>
          <cell r="E3711">
            <v>0</v>
          </cell>
          <cell r="F3711">
            <v>0</v>
          </cell>
        </row>
        <row r="3712">
          <cell r="A3712" t="str">
            <v>NM_001105764</v>
          </cell>
          <cell r="B3712">
            <v>6.43731928567213</v>
          </cell>
          <cell r="C3712">
            <v>5.3859149063645901</v>
          </cell>
          <cell r="D3712">
            <v>8.6766052216007203</v>
          </cell>
          <cell r="E3712">
            <v>2.6916852790629902</v>
          </cell>
          <cell r="F3712">
            <v>8.7631951659009708</v>
          </cell>
        </row>
        <row r="3713">
          <cell r="A3713" t="str">
            <v>NM_001009503</v>
          </cell>
          <cell r="B3713">
            <v>0</v>
          </cell>
          <cell r="C3713">
            <v>8.3901623657489696E-2</v>
          </cell>
          <cell r="D3713">
            <v>0</v>
          </cell>
          <cell r="E3713">
            <v>0</v>
          </cell>
          <cell r="F3713">
            <v>2.3191793819763998E-2</v>
          </cell>
        </row>
        <row r="3714">
          <cell r="A3714" t="str">
            <v>NM_001008694</v>
          </cell>
          <cell r="B3714">
            <v>36.956133982058198</v>
          </cell>
          <cell r="C3714">
            <v>32.376992836787302</v>
          </cell>
          <cell r="D3714">
            <v>17.9845001087971</v>
          </cell>
          <cell r="E3714">
            <v>15.7006833242136</v>
          </cell>
          <cell r="F3714">
            <v>17.350461308995399</v>
          </cell>
        </row>
        <row r="3715">
          <cell r="A3715" t="str">
            <v>NM_021598</v>
          </cell>
          <cell r="B3715">
            <v>0</v>
          </cell>
          <cell r="C3715">
            <v>0</v>
          </cell>
          <cell r="D3715">
            <v>0</v>
          </cell>
          <cell r="E3715">
            <v>0</v>
          </cell>
          <cell r="F3715">
            <v>0</v>
          </cell>
        </row>
        <row r="3716">
          <cell r="A3716" t="str">
            <v>NM_001009642</v>
          </cell>
          <cell r="B3716">
            <v>6.8923502644664802</v>
          </cell>
          <cell r="C3716">
            <v>6.02303955979965</v>
          </cell>
          <cell r="D3716">
            <v>8.3617336874333095</v>
          </cell>
          <cell r="E3716">
            <v>10.669122679408</v>
          </cell>
          <cell r="F3716">
            <v>1.4768523460805001</v>
          </cell>
        </row>
        <row r="3717">
          <cell r="A3717" t="str">
            <v>NM_017214</v>
          </cell>
          <cell r="B3717">
            <v>7.6647866808353697</v>
          </cell>
          <cell r="C3717">
            <v>10.679326324212701</v>
          </cell>
          <cell r="D3717">
            <v>15.840291447664701</v>
          </cell>
          <cell r="E3717">
            <v>9.0743797884587707</v>
          </cell>
          <cell r="F3717">
            <v>6.0917159388333397</v>
          </cell>
        </row>
        <row r="3718">
          <cell r="A3718" t="str">
            <v>NM_001190998</v>
          </cell>
          <cell r="B3718">
            <v>0</v>
          </cell>
          <cell r="C3718">
            <v>5.21514621983063</v>
          </cell>
          <cell r="D3718">
            <v>3.3222959740248399</v>
          </cell>
          <cell r="E3718">
            <v>1.43618698998715</v>
          </cell>
          <cell r="F3718">
            <v>0.99497365298377805</v>
          </cell>
        </row>
        <row r="3719">
          <cell r="A3719" t="str">
            <v>NM_001100527</v>
          </cell>
          <cell r="B3719">
            <v>15.0317711809461</v>
          </cell>
          <cell r="C3719">
            <v>19.339448969907099</v>
          </cell>
          <cell r="D3719">
            <v>24.310447054499999</v>
          </cell>
          <cell r="E3719">
            <v>25.809500835164101</v>
          </cell>
          <cell r="F3719">
            <v>2.1526421502989099</v>
          </cell>
        </row>
        <row r="3720">
          <cell r="A3720" t="str">
            <v>NM_017349</v>
          </cell>
          <cell r="B3720">
            <v>52.389920825621402</v>
          </cell>
          <cell r="C3720">
            <v>114.288107685645</v>
          </cell>
          <cell r="D3720">
            <v>41.026553044119098</v>
          </cell>
          <cell r="E3720">
            <v>13.677099935630901</v>
          </cell>
          <cell r="F3720">
            <v>17.769054774106799</v>
          </cell>
        </row>
        <row r="3721">
          <cell r="A3721" t="str">
            <v>NM_001191562</v>
          </cell>
          <cell r="B3721">
            <v>3.2016906822202998E-2</v>
          </cell>
          <cell r="C3721">
            <v>0</v>
          </cell>
          <cell r="D3721">
            <v>0</v>
          </cell>
          <cell r="E3721">
            <v>0</v>
          </cell>
          <cell r="F3721">
            <v>1.3298850051954501</v>
          </cell>
        </row>
        <row r="3722">
          <cell r="A3722" t="str">
            <v>NM_031239</v>
          </cell>
          <cell r="B3722">
            <v>30.8844974086911</v>
          </cell>
          <cell r="C3722">
            <v>25.183909673950399</v>
          </cell>
          <cell r="D3722">
            <v>24.534811119232899</v>
          </cell>
          <cell r="E3722">
            <v>13.913189405401599</v>
          </cell>
          <cell r="F3722">
            <v>23.306173327678898</v>
          </cell>
        </row>
        <row r="3723">
          <cell r="A3723" t="str">
            <v>NR_031914</v>
          </cell>
          <cell r="B3723">
            <v>0</v>
          </cell>
          <cell r="C3723">
            <v>0</v>
          </cell>
          <cell r="D3723">
            <v>0</v>
          </cell>
          <cell r="E3723">
            <v>0</v>
          </cell>
          <cell r="F3723">
            <v>0</v>
          </cell>
        </row>
        <row r="3724">
          <cell r="A3724" t="str">
            <v>NM_001006959</v>
          </cell>
          <cell r="B3724">
            <v>0.73370044175261595</v>
          </cell>
          <cell r="C3724">
            <v>2.5596230057523002</v>
          </cell>
          <cell r="D3724">
            <v>0.64224582876712399</v>
          </cell>
          <cell r="E3724">
            <v>0.64680953842187605</v>
          </cell>
          <cell r="F3724">
            <v>4.4631702414179699</v>
          </cell>
        </row>
        <row r="3725">
          <cell r="A3725" t="str">
            <v>NM_001013137</v>
          </cell>
          <cell r="B3725">
            <v>0</v>
          </cell>
          <cell r="C3725">
            <v>0</v>
          </cell>
          <cell r="D3725">
            <v>0</v>
          </cell>
          <cell r="E3725">
            <v>0</v>
          </cell>
          <cell r="F3725">
            <v>0</v>
          </cell>
        </row>
        <row r="3726">
          <cell r="A3726" t="str">
            <v>NM_001006968</v>
          </cell>
          <cell r="B3726">
            <v>0</v>
          </cell>
          <cell r="C3726">
            <v>0</v>
          </cell>
          <cell r="D3726">
            <v>0</v>
          </cell>
          <cell r="E3726">
            <v>0</v>
          </cell>
          <cell r="F3726">
            <v>0</v>
          </cell>
        </row>
        <row r="3727">
          <cell r="A3727" t="str">
            <v>NM_001025745</v>
          </cell>
          <cell r="B3727">
            <v>14.678524571777199</v>
          </cell>
          <cell r="C3727">
            <v>32.750138364697101</v>
          </cell>
          <cell r="D3727">
            <v>18.671964349526899</v>
          </cell>
          <cell r="E3727">
            <v>13.338129005740599</v>
          </cell>
          <cell r="F3727">
            <v>18.420095323458</v>
          </cell>
        </row>
        <row r="3728">
          <cell r="A3728" t="str">
            <v>NM_017340</v>
          </cell>
          <cell r="B3728">
            <v>38.233723215620103</v>
          </cell>
          <cell r="C3728">
            <v>39.582923688508899</v>
          </cell>
          <cell r="D3728">
            <v>25.275544041606501</v>
          </cell>
          <cell r="E3728">
            <v>35.836572390308397</v>
          </cell>
          <cell r="F3728">
            <v>22.349888481913599</v>
          </cell>
        </row>
        <row r="3729">
          <cell r="A3729" t="str">
            <v>NM_001108388</v>
          </cell>
          <cell r="B3729">
            <v>0</v>
          </cell>
          <cell r="C3729">
            <v>0</v>
          </cell>
          <cell r="D3729">
            <v>0</v>
          </cell>
          <cell r="E3729">
            <v>4.0195217174010603E-2</v>
          </cell>
          <cell r="F3729">
            <v>0</v>
          </cell>
        </row>
        <row r="3730">
          <cell r="A3730" t="str">
            <v>NM_001039026</v>
          </cell>
          <cell r="B3730">
            <v>5.9685067696898502</v>
          </cell>
          <cell r="C3730">
            <v>12.2560245041425</v>
          </cell>
          <cell r="D3730">
            <v>2.2509930315365101</v>
          </cell>
          <cell r="E3730">
            <v>8.6808471662028506</v>
          </cell>
          <cell r="F3730">
            <v>10.259810216688299</v>
          </cell>
        </row>
        <row r="3731">
          <cell r="A3731" t="str">
            <v>NM_001107356</v>
          </cell>
          <cell r="B3731">
            <v>11.7812057063461</v>
          </cell>
          <cell r="C3731">
            <v>4.8967696101967997</v>
          </cell>
          <cell r="D3731">
            <v>9.9462391088995794</v>
          </cell>
          <cell r="E3731">
            <v>15.4876844601154</v>
          </cell>
          <cell r="F3731">
            <v>2.38242527705955</v>
          </cell>
        </row>
        <row r="3732">
          <cell r="A3732" t="str">
            <v>NM_138887</v>
          </cell>
          <cell r="B3732">
            <v>29.359118913486899</v>
          </cell>
          <cell r="C3732">
            <v>49.773346842810398</v>
          </cell>
          <cell r="D3732">
            <v>17.5659790142826</v>
          </cell>
          <cell r="E3732">
            <v>25.714660237318299</v>
          </cell>
          <cell r="F3732">
            <v>36.241411097585001</v>
          </cell>
        </row>
        <row r="3733">
          <cell r="A3733" t="str">
            <v>NM_001107466</v>
          </cell>
          <cell r="B3733">
            <v>5.6291902578813398</v>
          </cell>
          <cell r="C3733">
            <v>8.0248158341618705</v>
          </cell>
          <cell r="D3733">
            <v>2.0447534018580802</v>
          </cell>
          <cell r="E3733">
            <v>3.5954881325363002</v>
          </cell>
          <cell r="F3733">
            <v>4.1970072318241201</v>
          </cell>
        </row>
        <row r="3734">
          <cell r="A3734" t="str">
            <v>NM_001134753</v>
          </cell>
          <cell r="B3734">
            <v>35.650986031413197</v>
          </cell>
          <cell r="C3734">
            <v>52.314319981307399</v>
          </cell>
          <cell r="D3734">
            <v>57.687230501430697</v>
          </cell>
          <cell r="E3734">
            <v>37.333861025796097</v>
          </cell>
          <cell r="F3734">
            <v>41.812633110379103</v>
          </cell>
        </row>
        <row r="3735">
          <cell r="A3735" t="str">
            <v>NM_022952</v>
          </cell>
          <cell r="B3735">
            <v>27.448362064393201</v>
          </cell>
          <cell r="C3735">
            <v>75.156655518767806</v>
          </cell>
          <cell r="D3735">
            <v>121.481023951183</v>
          </cell>
          <cell r="E3735">
            <v>99.908574920903106</v>
          </cell>
          <cell r="F3735">
            <v>101.667048717501</v>
          </cell>
        </row>
        <row r="3736">
          <cell r="A3736" t="str">
            <v>NM_001106680</v>
          </cell>
          <cell r="B3736">
            <v>17.1400167972165</v>
          </cell>
          <cell r="C3736">
            <v>8.5899142154024197</v>
          </cell>
          <cell r="D3736">
            <v>2.9466370760027401</v>
          </cell>
          <cell r="E3736">
            <v>12.1366096984409</v>
          </cell>
          <cell r="F3736">
            <v>6.3488303254221803</v>
          </cell>
        </row>
        <row r="3737">
          <cell r="A3737" t="str">
            <v>NM_001191863</v>
          </cell>
          <cell r="B3737">
            <v>15.8098119312747</v>
          </cell>
          <cell r="C3737">
            <v>22.401812692007599</v>
          </cell>
          <cell r="D3737">
            <v>20.763923056006099</v>
          </cell>
          <cell r="E3737">
            <v>13.2471273075952</v>
          </cell>
          <cell r="F3737">
            <v>31.510188245425201</v>
          </cell>
        </row>
        <row r="3738">
          <cell r="A3738" t="str">
            <v>NM_001000464</v>
          </cell>
          <cell r="B3738">
            <v>0</v>
          </cell>
          <cell r="C3738">
            <v>0</v>
          </cell>
          <cell r="D3738">
            <v>0</v>
          </cell>
          <cell r="E3738">
            <v>0</v>
          </cell>
          <cell r="F3738">
            <v>0</v>
          </cell>
        </row>
        <row r="3739">
          <cell r="A3739" t="str">
            <v>NM_001173376</v>
          </cell>
          <cell r="B3739">
            <v>113.388636196207</v>
          </cell>
          <cell r="C3739">
            <v>89.774436956468804</v>
          </cell>
          <cell r="D3739">
            <v>64.040650265164103</v>
          </cell>
          <cell r="E3739">
            <v>97.961908945059506</v>
          </cell>
          <cell r="F3739">
            <v>122.360189293141</v>
          </cell>
        </row>
        <row r="3740">
          <cell r="A3740" t="str">
            <v>NM_001106140</v>
          </cell>
          <cell r="B3740">
            <v>8.8620072392039493</v>
          </cell>
          <cell r="C3740">
            <v>12.960728202252801</v>
          </cell>
          <cell r="D3740">
            <v>12.8168396997401</v>
          </cell>
          <cell r="E3740">
            <v>8.6816360923495193</v>
          </cell>
          <cell r="F3740">
            <v>15.9347910582685</v>
          </cell>
        </row>
        <row r="3741">
          <cell r="A3741" t="str">
            <v>NM_001012741</v>
          </cell>
          <cell r="B3741">
            <v>0.78657371525808095</v>
          </cell>
          <cell r="C3741">
            <v>0</v>
          </cell>
          <cell r="D3741">
            <v>0</v>
          </cell>
          <cell r="E3741">
            <v>0.28799106920687001</v>
          </cell>
          <cell r="F3741">
            <v>1.0661682486811499</v>
          </cell>
        </row>
        <row r="3742">
          <cell r="A3742" t="str">
            <v>NM_001009474</v>
          </cell>
          <cell r="B3742">
            <v>6.6168432913241402</v>
          </cell>
          <cell r="C3742">
            <v>8.5931386576754605</v>
          </cell>
          <cell r="D3742">
            <v>0.96226300371256301</v>
          </cell>
          <cell r="E3742">
            <v>8.9205269400006202</v>
          </cell>
          <cell r="F3742">
            <v>7.0600790057465996</v>
          </cell>
        </row>
        <row r="3743">
          <cell r="A3743" t="str">
            <v>NM_152790</v>
          </cell>
          <cell r="B3743">
            <v>48.3226024273741</v>
          </cell>
          <cell r="C3743">
            <v>57.799284436307502</v>
          </cell>
          <cell r="D3743">
            <v>79.911353458209206</v>
          </cell>
          <cell r="E3743">
            <v>47.489936921697797</v>
          </cell>
          <cell r="F3743">
            <v>52.968657467186702</v>
          </cell>
        </row>
        <row r="3744">
          <cell r="A3744" t="str">
            <v>NM_001012198</v>
          </cell>
          <cell r="B3744">
            <v>4.2185444287031499</v>
          </cell>
          <cell r="C3744">
            <v>1.3501870959659601</v>
          </cell>
          <cell r="D3744">
            <v>2.7006289556927401</v>
          </cell>
          <cell r="E3744">
            <v>0.28241455502169099</v>
          </cell>
          <cell r="F3744">
            <v>5.10995024524175</v>
          </cell>
        </row>
        <row r="3745">
          <cell r="A3745" t="str">
            <v>NM_001000019</v>
          </cell>
          <cell r="B3745">
            <v>0</v>
          </cell>
          <cell r="C3745">
            <v>0</v>
          </cell>
          <cell r="D3745">
            <v>0</v>
          </cell>
          <cell r="E3745">
            <v>0</v>
          </cell>
          <cell r="F3745">
            <v>0</v>
          </cell>
        </row>
        <row r="3746">
          <cell r="A3746" t="str">
            <v>NM_001191787</v>
          </cell>
          <cell r="B3746">
            <v>0.65800014217651404</v>
          </cell>
          <cell r="C3746">
            <v>2.2941209427254998</v>
          </cell>
          <cell r="D3746">
            <v>0</v>
          </cell>
          <cell r="E3746">
            <v>0.57455287350442596</v>
          </cell>
          <cell r="F3746">
            <v>1.1467236603302799</v>
          </cell>
        </row>
        <row r="3747">
          <cell r="A3747" t="str">
            <v>NM_001013157</v>
          </cell>
          <cell r="B3747">
            <v>14.7348800899758</v>
          </cell>
          <cell r="C3747">
            <v>13.2003870622791</v>
          </cell>
          <cell r="D3747">
            <v>7.3356289600014604</v>
          </cell>
          <cell r="E3747">
            <v>15.314344391396901</v>
          </cell>
          <cell r="F3747">
            <v>14.008543069621</v>
          </cell>
        </row>
        <row r="3748">
          <cell r="A3748" t="str">
            <v>NM_178866</v>
          </cell>
          <cell r="B3748">
            <v>7.9238297460267504E-2</v>
          </cell>
          <cell r="C3748">
            <v>0.54130622336271805</v>
          </cell>
          <cell r="D3748">
            <v>1.67898548469049E-2</v>
          </cell>
          <cell r="E3748">
            <v>0.22287713570027901</v>
          </cell>
          <cell r="F3748">
            <v>4.65503036364599E-2</v>
          </cell>
        </row>
        <row r="3749">
          <cell r="A3749" t="str">
            <v>NM_001000540</v>
          </cell>
          <cell r="B3749">
            <v>0</v>
          </cell>
          <cell r="C3749">
            <v>0</v>
          </cell>
          <cell r="D3749">
            <v>0</v>
          </cell>
          <cell r="E3749">
            <v>0</v>
          </cell>
          <cell r="F3749">
            <v>0</v>
          </cell>
        </row>
        <row r="3750">
          <cell r="A3750" t="str">
            <v>NM_001270633</v>
          </cell>
          <cell r="B3750">
            <v>1.34278666784984E-2</v>
          </cell>
          <cell r="C3750">
            <v>0</v>
          </cell>
          <cell r="D3750">
            <v>0</v>
          </cell>
          <cell r="E3750">
            <v>0</v>
          </cell>
          <cell r="F3750">
            <v>0</v>
          </cell>
        </row>
        <row r="3751">
          <cell r="A3751" t="str">
            <v>NM_001105985</v>
          </cell>
          <cell r="B3751">
            <v>0</v>
          </cell>
          <cell r="C3751">
            <v>0</v>
          </cell>
          <cell r="D3751">
            <v>0</v>
          </cell>
          <cell r="E3751">
            <v>0</v>
          </cell>
          <cell r="F3751">
            <v>0</v>
          </cell>
        </row>
        <row r="3752">
          <cell r="A3752" t="str">
            <v>NM_001108269</v>
          </cell>
          <cell r="B3752">
            <v>0</v>
          </cell>
          <cell r="C3752">
            <v>3.75860834068266</v>
          </cell>
          <cell r="D3752">
            <v>0</v>
          </cell>
          <cell r="E3752">
            <v>0</v>
          </cell>
          <cell r="F3752">
            <v>0</v>
          </cell>
        </row>
        <row r="3753">
          <cell r="A3753" t="str">
            <v>NM_001047912</v>
          </cell>
          <cell r="B3753">
            <v>2.6537054836683298</v>
          </cell>
          <cell r="C3753">
            <v>4.0134103035684596</v>
          </cell>
          <cell r="D3753">
            <v>5.5950715472408001</v>
          </cell>
          <cell r="E3753">
            <v>1.7941675832653601</v>
          </cell>
          <cell r="F3753">
            <v>2.2066982337987202</v>
          </cell>
        </row>
        <row r="3754">
          <cell r="A3754" t="str">
            <v>NM_139335</v>
          </cell>
          <cell r="B3754">
            <v>0</v>
          </cell>
          <cell r="C3754">
            <v>0</v>
          </cell>
          <cell r="D3754">
            <v>0</v>
          </cell>
          <cell r="E3754">
            <v>0</v>
          </cell>
          <cell r="F3754">
            <v>0</v>
          </cell>
        </row>
        <row r="3755">
          <cell r="A3755" t="str">
            <v>NM_001270647</v>
          </cell>
          <cell r="B3755">
            <v>0</v>
          </cell>
          <cell r="C3755">
            <v>0</v>
          </cell>
          <cell r="D3755">
            <v>0</v>
          </cell>
          <cell r="E3755">
            <v>0</v>
          </cell>
          <cell r="F3755">
            <v>0</v>
          </cell>
        </row>
        <row r="3756">
          <cell r="A3756" t="str">
            <v>NM_001099500</v>
          </cell>
          <cell r="B3756">
            <v>0</v>
          </cell>
          <cell r="C3756">
            <v>0</v>
          </cell>
          <cell r="D3756">
            <v>0</v>
          </cell>
          <cell r="E3756">
            <v>0</v>
          </cell>
          <cell r="F3756">
            <v>0</v>
          </cell>
        </row>
        <row r="3757">
          <cell r="A3757" t="str">
            <v>NM_001017462</v>
          </cell>
          <cell r="B3757">
            <v>11.119485327048899</v>
          </cell>
          <cell r="C3757">
            <v>2.8078705475199599</v>
          </cell>
          <cell r="D3757">
            <v>0.45700507296042803</v>
          </cell>
          <cell r="E3757">
            <v>6.2036159755825704</v>
          </cell>
          <cell r="F3757">
            <v>6.1625108140787601</v>
          </cell>
        </row>
        <row r="3758">
          <cell r="A3758" t="str">
            <v>NM_001107793</v>
          </cell>
          <cell r="B3758">
            <v>9.7370199642353708</v>
          </cell>
          <cell r="C3758">
            <v>13.339746702615001</v>
          </cell>
          <cell r="D3758">
            <v>9.6751775165420106</v>
          </cell>
          <cell r="E3758">
            <v>9.6270887180534004</v>
          </cell>
          <cell r="F3758">
            <v>9.3942897255035103</v>
          </cell>
        </row>
        <row r="3759">
          <cell r="A3759" t="str">
            <v>NM_053660</v>
          </cell>
          <cell r="B3759">
            <v>44.447372584029303</v>
          </cell>
          <cell r="C3759">
            <v>60.158601007542501</v>
          </cell>
          <cell r="D3759">
            <v>88.188154067214199</v>
          </cell>
          <cell r="E3759">
            <v>62.367559287804497</v>
          </cell>
          <cell r="F3759">
            <v>129.76478205308101</v>
          </cell>
        </row>
        <row r="3760">
          <cell r="A3760" t="str">
            <v>NM_001159656</v>
          </cell>
          <cell r="B3760">
            <v>0.88370765056511902</v>
          </cell>
          <cell r="C3760">
            <v>1.54480491455203</v>
          </cell>
          <cell r="D3760">
            <v>1.30381059517674</v>
          </cell>
          <cell r="E3760">
            <v>0.78641856566137802</v>
          </cell>
          <cell r="F3760">
            <v>0.88623216317459996</v>
          </cell>
        </row>
        <row r="3761">
          <cell r="A3761" t="str">
            <v>NM_019123</v>
          </cell>
          <cell r="B3761">
            <v>30.664406467046799</v>
          </cell>
          <cell r="C3761">
            <v>9.4685360591812699</v>
          </cell>
          <cell r="D3761">
            <v>18.814706738328599</v>
          </cell>
          <cell r="E3761">
            <v>9.28138626992979</v>
          </cell>
          <cell r="F3761">
            <v>18.665437590721101</v>
          </cell>
        </row>
        <row r="3762">
          <cell r="A3762" t="str">
            <v>NM_173292</v>
          </cell>
          <cell r="B3762">
            <v>0</v>
          </cell>
          <cell r="C3762">
            <v>0</v>
          </cell>
          <cell r="D3762">
            <v>0</v>
          </cell>
          <cell r="E3762">
            <v>0.28870224188482702</v>
          </cell>
          <cell r="F3762">
            <v>1.72220995501954</v>
          </cell>
        </row>
        <row r="3763">
          <cell r="A3763" t="str">
            <v>NM_001000252</v>
          </cell>
          <cell r="B3763">
            <v>0</v>
          </cell>
          <cell r="C3763">
            <v>0</v>
          </cell>
          <cell r="D3763">
            <v>0</v>
          </cell>
          <cell r="E3763">
            <v>0</v>
          </cell>
          <cell r="F3763">
            <v>0</v>
          </cell>
        </row>
        <row r="3764">
          <cell r="A3764" t="str">
            <v>NM_021586</v>
          </cell>
          <cell r="B3764">
            <v>0.35757341146579602</v>
          </cell>
          <cell r="C3764">
            <v>0.58184513496708101</v>
          </cell>
          <cell r="D3764">
            <v>1.9170677606129101</v>
          </cell>
          <cell r="E3764">
            <v>0.67077287428962196</v>
          </cell>
          <cell r="F3764">
            <v>0.74743869182578704</v>
          </cell>
        </row>
        <row r="3765">
          <cell r="A3765" t="str">
            <v>NM_001126267</v>
          </cell>
          <cell r="B3765">
            <v>14.5876191652576</v>
          </cell>
          <cell r="C3765">
            <v>3.3410567095289299</v>
          </cell>
          <cell r="D3765">
            <v>9.46411947707516</v>
          </cell>
          <cell r="E3765">
            <v>8.7624005003796803</v>
          </cell>
          <cell r="F3765">
            <v>14.0927331714372</v>
          </cell>
        </row>
        <row r="3766">
          <cell r="A3766" t="str">
            <v>NM_001109615</v>
          </cell>
          <cell r="B3766">
            <v>6.1422027962883403</v>
          </cell>
          <cell r="C3766">
            <v>7.4334142534688601</v>
          </cell>
          <cell r="D3766">
            <v>10.781452861718501</v>
          </cell>
          <cell r="E3766">
            <v>0.63623636745130596</v>
          </cell>
          <cell r="F3766">
            <v>5.5296049448566897</v>
          </cell>
        </row>
        <row r="3767">
          <cell r="A3767" t="str">
            <v>NM_001034935</v>
          </cell>
          <cell r="B3767">
            <v>0</v>
          </cell>
          <cell r="C3767">
            <v>0.472757584909339</v>
          </cell>
          <cell r="D3767">
            <v>0</v>
          </cell>
          <cell r="E3767">
            <v>2.4729880373337298</v>
          </cell>
          <cell r="F3767">
            <v>0</v>
          </cell>
        </row>
        <row r="3768">
          <cell r="A3768" t="str">
            <v>NM_001109242</v>
          </cell>
          <cell r="B3768">
            <v>0</v>
          </cell>
          <cell r="C3768">
            <v>0</v>
          </cell>
          <cell r="D3768">
            <v>0</v>
          </cell>
          <cell r="E3768">
            <v>0</v>
          </cell>
          <cell r="F3768">
            <v>0</v>
          </cell>
        </row>
        <row r="3769">
          <cell r="A3769" t="str">
            <v>NM_001000804</v>
          </cell>
          <cell r="B3769">
            <v>0</v>
          </cell>
          <cell r="C3769">
            <v>0</v>
          </cell>
          <cell r="D3769">
            <v>0</v>
          </cell>
          <cell r="E3769">
            <v>0</v>
          </cell>
          <cell r="F3769">
            <v>0</v>
          </cell>
        </row>
        <row r="3770">
          <cell r="A3770" t="str">
            <v>NM_001000564</v>
          </cell>
          <cell r="B3770">
            <v>0</v>
          </cell>
          <cell r="C3770">
            <v>0</v>
          </cell>
          <cell r="D3770">
            <v>0</v>
          </cell>
          <cell r="E3770">
            <v>0</v>
          </cell>
          <cell r="F3770">
            <v>0</v>
          </cell>
        </row>
        <row r="3771">
          <cell r="A3771" t="str">
            <v>NM_001109278</v>
          </cell>
          <cell r="B3771">
            <v>11.202961831905199</v>
          </cell>
          <cell r="C3771">
            <v>20.892418473054999</v>
          </cell>
          <cell r="D3771">
            <v>30.8250352036736</v>
          </cell>
          <cell r="E3771">
            <v>12.316488517610599</v>
          </cell>
          <cell r="F3771">
            <v>33.848838622982598</v>
          </cell>
        </row>
        <row r="3772">
          <cell r="A3772" t="str">
            <v>NM_001106857</v>
          </cell>
          <cell r="B3772">
            <v>6.7055409225751399</v>
          </cell>
          <cell r="C3772">
            <v>4.9348003043892001</v>
          </cell>
          <cell r="D3772">
            <v>3.9034483817469399</v>
          </cell>
          <cell r="E3772">
            <v>6.4244758029949498</v>
          </cell>
          <cell r="F3772">
            <v>13.4691208117624</v>
          </cell>
        </row>
        <row r="3773">
          <cell r="A3773" t="str">
            <v>NM_145093</v>
          </cell>
          <cell r="B3773">
            <v>8.6175626314218601E-2</v>
          </cell>
          <cell r="C3773">
            <v>0.10703594398439099</v>
          </cell>
          <cell r="D3773">
            <v>5.9892176833483104</v>
          </cell>
          <cell r="E3773">
            <v>0.69019546405301102</v>
          </cell>
          <cell r="F3773">
            <v>3.8245484734465198</v>
          </cell>
        </row>
        <row r="3774">
          <cell r="A3774" t="str">
            <v>NM_001000691</v>
          </cell>
          <cell r="B3774">
            <v>0</v>
          </cell>
          <cell r="C3774">
            <v>0</v>
          </cell>
          <cell r="D3774">
            <v>0</v>
          </cell>
          <cell r="E3774">
            <v>0</v>
          </cell>
          <cell r="F3774">
            <v>0</v>
          </cell>
        </row>
        <row r="3775">
          <cell r="A3775" t="str">
            <v>NM_001277885</v>
          </cell>
          <cell r="B3775">
            <v>0</v>
          </cell>
          <cell r="C3775">
            <v>0</v>
          </cell>
          <cell r="D3775">
            <v>0</v>
          </cell>
          <cell r="E3775">
            <v>0</v>
          </cell>
          <cell r="F3775">
            <v>0</v>
          </cell>
        </row>
        <row r="3776">
          <cell r="A3776" t="str">
            <v>NM_001108647</v>
          </cell>
          <cell r="B3776">
            <v>36.562308328575</v>
          </cell>
          <cell r="C3776">
            <v>34.612313876901197</v>
          </cell>
          <cell r="D3776">
            <v>34.143341792791198</v>
          </cell>
          <cell r="E3776">
            <v>30.294271436133201</v>
          </cell>
          <cell r="F3776">
            <v>70.8289062294742</v>
          </cell>
        </row>
        <row r="3777">
          <cell r="A3777" t="str">
            <v>NM_001108142</v>
          </cell>
          <cell r="B3777">
            <v>17.394795608435398</v>
          </cell>
          <cell r="C3777">
            <v>24.3700408264842</v>
          </cell>
          <cell r="D3777">
            <v>19.1651729951448</v>
          </cell>
          <cell r="E3777">
            <v>27.396773825683301</v>
          </cell>
          <cell r="F3777">
            <v>43.910038980815102</v>
          </cell>
        </row>
        <row r="3778">
          <cell r="A3778" t="str">
            <v>NM_031553</v>
          </cell>
          <cell r="B3778">
            <v>24.3623750201657</v>
          </cell>
          <cell r="C3778">
            <v>15.095548945506</v>
          </cell>
          <cell r="D3778">
            <v>26.607393496679901</v>
          </cell>
          <cell r="E3778">
            <v>8.7675866479368203</v>
          </cell>
          <cell r="F3778">
            <v>2.7755169554723</v>
          </cell>
        </row>
        <row r="3779">
          <cell r="A3779" t="str">
            <v>NM_001034144</v>
          </cell>
          <cell r="B3779">
            <v>1.7541556794880799</v>
          </cell>
          <cell r="C3779">
            <v>1.2593275368266701</v>
          </cell>
          <cell r="D3779">
            <v>0</v>
          </cell>
          <cell r="E3779">
            <v>1.3545101864667899</v>
          </cell>
          <cell r="F3779">
            <v>5.5379373644359204E-3</v>
          </cell>
        </row>
        <row r="3780">
          <cell r="A3780" t="str">
            <v>NM_031013</v>
          </cell>
          <cell r="B3780">
            <v>0</v>
          </cell>
          <cell r="C3780">
            <v>0</v>
          </cell>
          <cell r="D3780">
            <v>0</v>
          </cell>
          <cell r="E3780">
            <v>8.5755537385498598E-3</v>
          </cell>
          <cell r="F3780">
            <v>1.8413022742260102E-2</v>
          </cell>
        </row>
        <row r="3781">
          <cell r="A3781" t="str">
            <v>NM_001025658</v>
          </cell>
          <cell r="B3781">
            <v>0</v>
          </cell>
          <cell r="C3781">
            <v>0</v>
          </cell>
          <cell r="D3781">
            <v>0</v>
          </cell>
          <cell r="E3781">
            <v>0</v>
          </cell>
          <cell r="F3781">
            <v>0</v>
          </cell>
        </row>
        <row r="3782">
          <cell r="A3782" t="str">
            <v>NM_001009537</v>
          </cell>
          <cell r="B3782">
            <v>2.6881971354907499</v>
          </cell>
          <cell r="C3782">
            <v>2.2207351880061701</v>
          </cell>
          <cell r="D3782">
            <v>0.16541189234690501</v>
          </cell>
          <cell r="E3782">
            <v>1.5882960105327399</v>
          </cell>
          <cell r="F3782">
            <v>0</v>
          </cell>
        </row>
        <row r="3783">
          <cell r="A3783" t="str">
            <v>NM_013186</v>
          </cell>
          <cell r="B3783">
            <v>0</v>
          </cell>
          <cell r="C3783">
            <v>0</v>
          </cell>
          <cell r="D3783">
            <v>0.15014596102659999</v>
          </cell>
          <cell r="E3783">
            <v>1.8426327416605898E-2</v>
          </cell>
          <cell r="F3783">
            <v>1.36496273782672</v>
          </cell>
        </row>
        <row r="3784">
          <cell r="A3784" t="str">
            <v>NM_001004235</v>
          </cell>
          <cell r="B3784">
            <v>47.806996990701002</v>
          </cell>
          <cell r="C3784">
            <v>112.717068373522</v>
          </cell>
          <cell r="D3784">
            <v>45.075510543484903</v>
          </cell>
          <cell r="E3784">
            <v>41.404852371837201</v>
          </cell>
          <cell r="F3784">
            <v>59.643249782407302</v>
          </cell>
        </row>
        <row r="3785">
          <cell r="A3785" t="str">
            <v>NM_001127538</v>
          </cell>
          <cell r="B3785">
            <v>0</v>
          </cell>
          <cell r="C3785">
            <v>0</v>
          </cell>
          <cell r="D3785">
            <v>0</v>
          </cell>
          <cell r="E3785">
            <v>0</v>
          </cell>
          <cell r="F3785">
            <v>1.13739022359125E-2</v>
          </cell>
        </row>
        <row r="3786">
          <cell r="A3786" t="str">
            <v>NM_001013919</v>
          </cell>
          <cell r="B3786">
            <v>11.806838648502101</v>
          </cell>
          <cell r="C3786">
            <v>12.1093682615821</v>
          </cell>
          <cell r="D3786">
            <v>8.9955535583660104</v>
          </cell>
          <cell r="E3786">
            <v>9.7316292879629795</v>
          </cell>
          <cell r="F3786">
            <v>6.9304438380071698</v>
          </cell>
        </row>
        <row r="3787">
          <cell r="A3787" t="str">
            <v>NR_031927</v>
          </cell>
          <cell r="B3787">
            <v>0</v>
          </cell>
          <cell r="C3787">
            <v>0</v>
          </cell>
          <cell r="D3787">
            <v>1.1964980769847</v>
          </cell>
          <cell r="E3787">
            <v>0</v>
          </cell>
          <cell r="F3787">
            <v>0</v>
          </cell>
        </row>
        <row r="3788">
          <cell r="A3788" t="str">
            <v>NM_001012356</v>
          </cell>
          <cell r="B3788">
            <v>168.49165239020999</v>
          </cell>
          <cell r="C3788">
            <v>78.0524024181247</v>
          </cell>
          <cell r="D3788">
            <v>129.27831978255199</v>
          </cell>
          <cell r="E3788">
            <v>122.126641698885</v>
          </cell>
          <cell r="F3788">
            <v>53.314606598757102</v>
          </cell>
        </row>
        <row r="3789">
          <cell r="A3789" t="str">
            <v>NM_001106544</v>
          </cell>
          <cell r="B3789">
            <v>34.9133141247803</v>
          </cell>
          <cell r="C3789">
            <v>50.131527467304899</v>
          </cell>
          <cell r="D3789">
            <v>35.343163596059703</v>
          </cell>
          <cell r="E3789">
            <v>30.908917059693</v>
          </cell>
          <cell r="F3789">
            <v>78.105798955305303</v>
          </cell>
        </row>
        <row r="3790">
          <cell r="A3790" t="str">
            <v>NM_001000589</v>
          </cell>
          <cell r="B3790">
            <v>0</v>
          </cell>
          <cell r="C3790">
            <v>0</v>
          </cell>
          <cell r="D3790">
            <v>0</v>
          </cell>
          <cell r="E3790">
            <v>0</v>
          </cell>
          <cell r="F3790">
            <v>0</v>
          </cell>
        </row>
        <row r="3791">
          <cell r="A3791" t="str">
            <v>NM_001168527</v>
          </cell>
          <cell r="B3791">
            <v>16.428082929844901</v>
          </cell>
          <cell r="C3791">
            <v>17.154828349745099</v>
          </cell>
          <cell r="D3791">
            <v>12.648618657886299</v>
          </cell>
          <cell r="E3791">
            <v>22.487276223004699</v>
          </cell>
          <cell r="F3791">
            <v>7.3756933401540401</v>
          </cell>
        </row>
        <row r="3792">
          <cell r="A3792" t="str">
            <v>NM_001108941</v>
          </cell>
          <cell r="B3792">
            <v>2.4896168437561399</v>
          </cell>
          <cell r="C3792">
            <v>2.7916345774580602</v>
          </cell>
          <cell r="D3792">
            <v>2.0163236898728898</v>
          </cell>
          <cell r="E3792">
            <v>5.3330974764802601</v>
          </cell>
          <cell r="F3792">
            <v>3.2099218581261302</v>
          </cell>
        </row>
        <row r="3793">
          <cell r="A3793" t="str">
            <v>NM_001013211</v>
          </cell>
          <cell r="B3793">
            <v>0</v>
          </cell>
          <cell r="C3793">
            <v>0</v>
          </cell>
          <cell r="D3793">
            <v>0</v>
          </cell>
          <cell r="E3793">
            <v>0</v>
          </cell>
          <cell r="F3793">
            <v>0</v>
          </cell>
        </row>
        <row r="3794">
          <cell r="A3794" t="str">
            <v>NM_012537</v>
          </cell>
          <cell r="B3794">
            <v>0</v>
          </cell>
          <cell r="C3794">
            <v>0</v>
          </cell>
          <cell r="D3794">
            <v>0</v>
          </cell>
          <cell r="E3794">
            <v>0</v>
          </cell>
          <cell r="F3794">
            <v>0</v>
          </cell>
        </row>
        <row r="3795">
          <cell r="A3795" t="str">
            <v>NM_001173438</v>
          </cell>
          <cell r="B3795">
            <v>0</v>
          </cell>
          <cell r="C3795">
            <v>0</v>
          </cell>
          <cell r="D3795">
            <v>0</v>
          </cell>
          <cell r="E3795">
            <v>1.8428786309338701</v>
          </cell>
          <cell r="F3795">
            <v>0.44443910338238701</v>
          </cell>
        </row>
        <row r="3796">
          <cell r="A3796" t="str">
            <v>NM_001105948</v>
          </cell>
          <cell r="B3796">
            <v>0</v>
          </cell>
          <cell r="C3796">
            <v>0</v>
          </cell>
          <cell r="D3796">
            <v>0</v>
          </cell>
          <cell r="E3796">
            <v>2.1282280383049301E-2</v>
          </cell>
          <cell r="F3796">
            <v>7.9471833468373106E-3</v>
          </cell>
        </row>
        <row r="3797">
          <cell r="A3797" t="str">
            <v>NM_001007698</v>
          </cell>
          <cell r="B3797">
            <v>19.863148712232899</v>
          </cell>
          <cell r="C3797">
            <v>3.3200453243612098</v>
          </cell>
          <cell r="D3797">
            <v>26.418211549734899</v>
          </cell>
          <cell r="E3797">
            <v>21.988544924833199</v>
          </cell>
          <cell r="F3797">
            <v>4.5189568893797096</v>
          </cell>
        </row>
        <row r="3798">
          <cell r="A3798" t="str">
            <v>NM_001100983</v>
          </cell>
          <cell r="B3798">
            <v>38691.124769040704</v>
          </cell>
          <cell r="C3798">
            <v>26023.346434749601</v>
          </cell>
          <cell r="D3798">
            <v>26613.481526241601</v>
          </cell>
          <cell r="E3798">
            <v>25708.934025583701</v>
          </cell>
          <cell r="F3798">
            <v>28523.420518894902</v>
          </cell>
        </row>
        <row r="3799">
          <cell r="A3799" t="str">
            <v>NM_001108007</v>
          </cell>
          <cell r="B3799">
            <v>41.896971977945199</v>
          </cell>
          <cell r="C3799">
            <v>25.887659143571199</v>
          </cell>
          <cell r="D3799">
            <v>33.511626560725198</v>
          </cell>
          <cell r="E3799">
            <v>23.223697293547499</v>
          </cell>
          <cell r="F3799">
            <v>88.526324361536396</v>
          </cell>
        </row>
        <row r="3800">
          <cell r="A3800" t="str">
            <v>NM_013008</v>
          </cell>
          <cell r="B3800">
            <v>0</v>
          </cell>
          <cell r="C3800">
            <v>0</v>
          </cell>
          <cell r="D3800">
            <v>0</v>
          </cell>
          <cell r="E3800">
            <v>0</v>
          </cell>
          <cell r="F3800">
            <v>0</v>
          </cell>
        </row>
        <row r="3801">
          <cell r="A3801" t="str">
            <v>NM_080899</v>
          </cell>
          <cell r="B3801">
            <v>10.0233728709433</v>
          </cell>
          <cell r="C3801">
            <v>9.8466785522087292</v>
          </cell>
          <cell r="D3801">
            <v>4.8729558273186404</v>
          </cell>
          <cell r="E3801">
            <v>9.6649654195690005</v>
          </cell>
          <cell r="F3801">
            <v>4.1608237907728096</v>
          </cell>
        </row>
        <row r="3802">
          <cell r="A3802" t="str">
            <v>NM_001100858</v>
          </cell>
          <cell r="B3802">
            <v>25.640638173050501</v>
          </cell>
          <cell r="C3802">
            <v>38.111424571564797</v>
          </cell>
          <cell r="D3802">
            <v>16.230756522575099</v>
          </cell>
          <cell r="E3802">
            <v>68.339313819136194</v>
          </cell>
          <cell r="F3802">
            <v>7.2574605797805001</v>
          </cell>
        </row>
        <row r="3803">
          <cell r="A3803" t="str">
            <v>NM_001009631</v>
          </cell>
          <cell r="B3803">
            <v>68.369088932865097</v>
          </cell>
          <cell r="C3803">
            <v>69.295548283145706</v>
          </cell>
          <cell r="D3803">
            <v>44.855154496389801</v>
          </cell>
          <cell r="E3803">
            <v>75.797654846828195</v>
          </cell>
          <cell r="F3803">
            <v>195.72084046725999</v>
          </cell>
        </row>
        <row r="3804">
          <cell r="A3804" t="str">
            <v>NM_001106528</v>
          </cell>
          <cell r="B3804">
            <v>2.44375334136463</v>
          </cell>
          <cell r="C3804">
            <v>1.61828621530406</v>
          </cell>
          <cell r="D3804">
            <v>3.8974833269401203E-2</v>
          </cell>
          <cell r="E3804">
            <v>2.2135500191009498</v>
          </cell>
          <cell r="F3804">
            <v>2.69024126698864</v>
          </cell>
        </row>
        <row r="3805">
          <cell r="A3805" t="str">
            <v>NM_001012046</v>
          </cell>
          <cell r="B3805">
            <v>6.0996185500532896</v>
          </cell>
          <cell r="C3805">
            <v>2.2856633871666898</v>
          </cell>
          <cell r="D3805">
            <v>17.4038814159798</v>
          </cell>
          <cell r="E3805">
            <v>1.87184707326877</v>
          </cell>
          <cell r="F3805">
            <v>8.8710194736079107</v>
          </cell>
        </row>
        <row r="3806">
          <cell r="A3806" t="str">
            <v>NM_139261</v>
          </cell>
          <cell r="B3806">
            <v>47.6321421814567</v>
          </cell>
          <cell r="C3806">
            <v>43.942117510163897</v>
          </cell>
          <cell r="D3806">
            <v>76.340895000728906</v>
          </cell>
          <cell r="E3806">
            <v>34.064630656221503</v>
          </cell>
          <cell r="F3806">
            <v>45.521245608786899</v>
          </cell>
        </row>
        <row r="3807">
          <cell r="A3807" t="str">
            <v>NM_012557</v>
          </cell>
          <cell r="B3807">
            <v>2.7916319814914399</v>
          </cell>
          <cell r="C3807">
            <v>9.5258113510698994</v>
          </cell>
          <cell r="D3807">
            <v>3.76146517072659</v>
          </cell>
          <cell r="E3807">
            <v>4.8730417926407696</v>
          </cell>
          <cell r="F3807">
            <v>5.7195428620872102</v>
          </cell>
        </row>
        <row r="3808">
          <cell r="A3808" t="str">
            <v>NM_001109254</v>
          </cell>
          <cell r="B3808">
            <v>0</v>
          </cell>
          <cell r="C3808">
            <v>0</v>
          </cell>
          <cell r="D3808">
            <v>0</v>
          </cell>
          <cell r="E3808">
            <v>0</v>
          </cell>
          <cell r="F3808">
            <v>0</v>
          </cell>
        </row>
        <row r="3809">
          <cell r="A3809" t="str">
            <v>NM_001191779</v>
          </cell>
          <cell r="B3809">
            <v>0.56506504683023795</v>
          </cell>
          <cell r="C3809">
            <v>0.85442477840528497</v>
          </cell>
          <cell r="D3809">
            <v>0.65332028041447598</v>
          </cell>
          <cell r="E3809">
            <v>1.8763397983511201</v>
          </cell>
          <cell r="F3809">
            <v>1.50464502739929</v>
          </cell>
        </row>
        <row r="3810">
          <cell r="A3810" t="str">
            <v>NM_001142562</v>
          </cell>
          <cell r="B3810">
            <v>17.4805654710926</v>
          </cell>
          <cell r="C3810">
            <v>14.2763546403181</v>
          </cell>
          <cell r="D3810">
            <v>31.22626246422</v>
          </cell>
          <cell r="E3810">
            <v>11.1165724770529</v>
          </cell>
          <cell r="F3810">
            <v>19.303697999647699</v>
          </cell>
        </row>
        <row r="3811">
          <cell r="A3811" t="str">
            <v>NM_001008813</v>
          </cell>
          <cell r="B3811">
            <v>0</v>
          </cell>
          <cell r="C3811">
            <v>0</v>
          </cell>
          <cell r="D3811">
            <v>0</v>
          </cell>
          <cell r="E3811">
            <v>0</v>
          </cell>
          <cell r="F3811">
            <v>0</v>
          </cell>
        </row>
        <row r="3812">
          <cell r="A3812" t="str">
            <v>NM_001108876</v>
          </cell>
          <cell r="B3812">
            <v>1.3136065691510299</v>
          </cell>
          <cell r="C3812">
            <v>1.24311467874755</v>
          </cell>
          <cell r="D3812">
            <v>1.12433293362012</v>
          </cell>
          <cell r="E3812">
            <v>4.5904004713296498</v>
          </cell>
          <cell r="F3812">
            <v>2.4302045697024202</v>
          </cell>
        </row>
        <row r="3813">
          <cell r="A3813" t="str">
            <v>NM_001135846</v>
          </cell>
          <cell r="B3813">
            <v>1.9558649206687799</v>
          </cell>
          <cell r="C3813">
            <v>0.31346015938974903</v>
          </cell>
          <cell r="D3813">
            <v>1.3502380533570399</v>
          </cell>
          <cell r="E3813">
            <v>10.769591049925999</v>
          </cell>
          <cell r="F3813">
            <v>2.72175373607883</v>
          </cell>
        </row>
        <row r="3814">
          <cell r="A3814" t="str">
            <v>NR_031887</v>
          </cell>
          <cell r="B3814">
            <v>0.95618316629042199</v>
          </cell>
          <cell r="C3814">
            <v>1.0759851864427299</v>
          </cell>
          <cell r="D3814">
            <v>1.6416303597386099</v>
          </cell>
          <cell r="E3814">
            <v>0.37870397826034802</v>
          </cell>
          <cell r="F3814">
            <v>0.91919636049701303</v>
          </cell>
        </row>
        <row r="3815">
          <cell r="A3815" t="str">
            <v>NM_001109320</v>
          </cell>
          <cell r="B3815">
            <v>6.3567161252045404E-3</v>
          </cell>
          <cell r="C3815">
            <v>5.0004646185384902E-2</v>
          </cell>
          <cell r="D3815">
            <v>0</v>
          </cell>
          <cell r="E3815">
            <v>0.520030087530165</v>
          </cell>
          <cell r="F3815">
            <v>4.0738849577459596E-3</v>
          </cell>
        </row>
        <row r="3816">
          <cell r="A3816" t="str">
            <v>NM_053992</v>
          </cell>
          <cell r="B3816">
            <v>1.6714575844631701</v>
          </cell>
          <cell r="C3816">
            <v>0.13057000809383401</v>
          </cell>
          <cell r="D3816">
            <v>1.1760992267598001</v>
          </cell>
          <cell r="E3816">
            <v>3.1753512657112601</v>
          </cell>
          <cell r="F3816">
            <v>3.4359303803239798</v>
          </cell>
        </row>
        <row r="3817">
          <cell r="A3817" t="str">
            <v>NM_001271040</v>
          </cell>
          <cell r="B3817">
            <v>1.1280349215547001</v>
          </cell>
          <cell r="C3817">
            <v>1.90964128099255</v>
          </cell>
          <cell r="D3817">
            <v>4.5891851476123398</v>
          </cell>
          <cell r="E3817">
            <v>0.96082534435884404</v>
          </cell>
          <cell r="F3817">
            <v>0.77916190896415105</v>
          </cell>
        </row>
        <row r="3818">
          <cell r="A3818" t="str">
            <v>NM_030854</v>
          </cell>
          <cell r="B3818">
            <v>0</v>
          </cell>
          <cell r="C3818">
            <v>0</v>
          </cell>
          <cell r="D3818">
            <v>0</v>
          </cell>
          <cell r="E3818">
            <v>1.0514449100593399</v>
          </cell>
          <cell r="F3818">
            <v>0</v>
          </cell>
        </row>
        <row r="3819">
          <cell r="A3819" t="str">
            <v>NM_153472</v>
          </cell>
          <cell r="B3819">
            <v>13.330324628097999</v>
          </cell>
          <cell r="C3819">
            <v>3.9765722344582501</v>
          </cell>
          <cell r="D3819">
            <v>8.3687619411097707</v>
          </cell>
          <cell r="E3819">
            <v>8.7471795671511607</v>
          </cell>
          <cell r="F3819">
            <v>4.4992862070029398</v>
          </cell>
        </row>
        <row r="3820">
          <cell r="A3820" t="str">
            <v>NM_001108536</v>
          </cell>
          <cell r="B3820">
            <v>3.60665165730062</v>
          </cell>
          <cell r="C3820">
            <v>6.4723834645449099</v>
          </cell>
          <cell r="D3820">
            <v>0.66249423124462603</v>
          </cell>
          <cell r="E3820">
            <v>3.2710103123198402</v>
          </cell>
          <cell r="F3820">
            <v>4.1830513797042803</v>
          </cell>
        </row>
        <row r="3821">
          <cell r="A3821" t="str">
            <v>NM_001127484</v>
          </cell>
          <cell r="B3821">
            <v>41.209453802291598</v>
          </cell>
          <cell r="C3821">
            <v>22.650366687946999</v>
          </cell>
          <cell r="D3821">
            <v>31.252806070597099</v>
          </cell>
          <cell r="E3821">
            <v>29.421892577572301</v>
          </cell>
          <cell r="F3821">
            <v>21.055727155256101</v>
          </cell>
        </row>
        <row r="3822">
          <cell r="A3822" t="str">
            <v>NM_012677</v>
          </cell>
          <cell r="B3822">
            <v>0</v>
          </cell>
          <cell r="C3822">
            <v>0</v>
          </cell>
          <cell r="D3822">
            <v>0</v>
          </cell>
          <cell r="E3822">
            <v>0</v>
          </cell>
          <cell r="F3822">
            <v>0</v>
          </cell>
        </row>
        <row r="3823">
          <cell r="A3823" t="str">
            <v>NM_001024866</v>
          </cell>
          <cell r="B3823">
            <v>18.796542411887401</v>
          </cell>
          <cell r="C3823">
            <v>18.2487310443206</v>
          </cell>
          <cell r="D3823">
            <v>21.837392712110301</v>
          </cell>
          <cell r="E3823">
            <v>24.720990789940998</v>
          </cell>
          <cell r="F3823">
            <v>18.662791030301999</v>
          </cell>
        </row>
        <row r="3824">
          <cell r="A3824" t="str">
            <v>NM_199256</v>
          </cell>
          <cell r="B3824">
            <v>38.717594440595299</v>
          </cell>
          <cell r="C3824">
            <v>73.999044186428094</v>
          </cell>
          <cell r="D3824">
            <v>87.967642473165697</v>
          </cell>
          <cell r="E3824">
            <v>64.876749249450796</v>
          </cell>
          <cell r="F3824">
            <v>72.440526997721406</v>
          </cell>
        </row>
        <row r="3825">
          <cell r="A3825" t="str">
            <v>NM_001145005</v>
          </cell>
          <cell r="B3825">
            <v>0.94850327697265402</v>
          </cell>
          <cell r="C3825">
            <v>6.6313036262541996</v>
          </cell>
          <cell r="D3825">
            <v>0.51158286273326103</v>
          </cell>
          <cell r="E3825">
            <v>0.268228571747545</v>
          </cell>
          <cell r="F3825">
            <v>0.16405736086245401</v>
          </cell>
        </row>
        <row r="3826">
          <cell r="A3826" t="str">
            <v>NM_172068</v>
          </cell>
          <cell r="B3826">
            <v>0</v>
          </cell>
          <cell r="C3826">
            <v>0</v>
          </cell>
          <cell r="D3826">
            <v>0</v>
          </cell>
          <cell r="E3826">
            <v>0</v>
          </cell>
          <cell r="F3826">
            <v>0</v>
          </cell>
        </row>
        <row r="3827">
          <cell r="A3827" t="str">
            <v>NM_031127</v>
          </cell>
          <cell r="B3827">
            <v>0.78714289422791595</v>
          </cell>
          <cell r="C3827">
            <v>1.4196516108160899</v>
          </cell>
          <cell r="D3827">
            <v>1.16066326020667</v>
          </cell>
          <cell r="E3827">
            <v>0.97464716248289895</v>
          </cell>
          <cell r="F3827">
            <v>0.20040320393851799</v>
          </cell>
        </row>
        <row r="3828">
          <cell r="A3828" t="str">
            <v>NM_001105779</v>
          </cell>
          <cell r="B3828">
            <v>0</v>
          </cell>
          <cell r="C3828">
            <v>0</v>
          </cell>
          <cell r="D3828">
            <v>0</v>
          </cell>
          <cell r="E3828">
            <v>0</v>
          </cell>
          <cell r="F3828">
            <v>0</v>
          </cell>
        </row>
        <row r="3829">
          <cell r="A3829" t="str">
            <v>NM_012758</v>
          </cell>
          <cell r="B3829">
            <v>0.12637657223096799</v>
          </cell>
          <cell r="C3829">
            <v>0.21347679555499799</v>
          </cell>
          <cell r="D3829">
            <v>0</v>
          </cell>
          <cell r="E3829">
            <v>0.986144503817732</v>
          </cell>
          <cell r="F3829">
            <v>0.82125962049180301</v>
          </cell>
        </row>
        <row r="3830">
          <cell r="A3830" t="str">
            <v>NM_001191886</v>
          </cell>
          <cell r="B3830">
            <v>11.6948744366138</v>
          </cell>
          <cell r="C3830">
            <v>19.2316114680001</v>
          </cell>
          <cell r="D3830">
            <v>32.332036924742098</v>
          </cell>
          <cell r="E3830">
            <v>7.9720976075778198</v>
          </cell>
          <cell r="F3830">
            <v>29.380654621015999</v>
          </cell>
        </row>
        <row r="3831">
          <cell r="A3831" t="str">
            <v>NM_022583</v>
          </cell>
          <cell r="B3831">
            <v>0</v>
          </cell>
          <cell r="C3831">
            <v>0</v>
          </cell>
          <cell r="D3831">
            <v>0</v>
          </cell>
          <cell r="E3831">
            <v>0</v>
          </cell>
          <cell r="F3831">
            <v>0</v>
          </cell>
        </row>
        <row r="3832">
          <cell r="A3832" t="str">
            <v>NM_001024791</v>
          </cell>
          <cell r="B3832">
            <v>0.31828738182845401</v>
          </cell>
          <cell r="C3832">
            <v>4.2453929418055401</v>
          </cell>
          <cell r="D3832">
            <v>3.5981283575519698</v>
          </cell>
          <cell r="E3832">
            <v>0.74803324943525995</v>
          </cell>
          <cell r="F3832">
            <v>6.5150724885280198</v>
          </cell>
        </row>
        <row r="3833">
          <cell r="A3833" t="str">
            <v>NR_031909</v>
          </cell>
          <cell r="B3833">
            <v>0</v>
          </cell>
          <cell r="C3833">
            <v>0</v>
          </cell>
          <cell r="D3833">
            <v>0</v>
          </cell>
          <cell r="E3833">
            <v>0</v>
          </cell>
          <cell r="F3833">
            <v>0</v>
          </cell>
        </row>
        <row r="3834">
          <cell r="A3834" t="str">
            <v>NM_001000041</v>
          </cell>
          <cell r="B3834">
            <v>0</v>
          </cell>
          <cell r="C3834">
            <v>0</v>
          </cell>
          <cell r="D3834">
            <v>0</v>
          </cell>
          <cell r="E3834">
            <v>0</v>
          </cell>
          <cell r="F3834">
            <v>0</v>
          </cell>
        </row>
        <row r="3835">
          <cell r="A3835" t="str">
            <v>NM_001108639</v>
          </cell>
          <cell r="B3835">
            <v>18.6780194268614</v>
          </cell>
          <cell r="C3835">
            <v>28.413450440453499</v>
          </cell>
          <cell r="D3835">
            <v>23.019262675413501</v>
          </cell>
          <cell r="E3835">
            <v>10.815394315054499</v>
          </cell>
          <cell r="F3835">
            <v>28.909940066427399</v>
          </cell>
        </row>
        <row r="3836">
          <cell r="A3836" t="str">
            <v>NM_001037528</v>
          </cell>
          <cell r="B3836">
            <v>0</v>
          </cell>
          <cell r="C3836">
            <v>0</v>
          </cell>
          <cell r="D3836">
            <v>0</v>
          </cell>
          <cell r="E3836">
            <v>0</v>
          </cell>
          <cell r="F3836">
            <v>0</v>
          </cell>
        </row>
        <row r="3837">
          <cell r="A3837" t="str">
            <v>NM_001191690</v>
          </cell>
          <cell r="B3837">
            <v>0</v>
          </cell>
          <cell r="C3837">
            <v>0</v>
          </cell>
          <cell r="D3837">
            <v>0</v>
          </cell>
          <cell r="E3837">
            <v>0</v>
          </cell>
          <cell r="F3837">
            <v>0</v>
          </cell>
        </row>
        <row r="3838">
          <cell r="A3838" t="str">
            <v>NM_024158</v>
          </cell>
          <cell r="B3838">
            <v>1.3373410266933601</v>
          </cell>
          <cell r="C3838">
            <v>0.43671266471159698</v>
          </cell>
          <cell r="D3838">
            <v>1.4048769555606899</v>
          </cell>
          <cell r="E3838">
            <v>0.93209363729595796</v>
          </cell>
          <cell r="F3838">
            <v>0.66694810832254403</v>
          </cell>
        </row>
        <row r="3839">
          <cell r="A3839" t="str">
            <v>NM_001108725</v>
          </cell>
          <cell r="B3839">
            <v>22.598064029417198</v>
          </cell>
          <cell r="C3839">
            <v>43.124455798299799</v>
          </cell>
          <cell r="D3839">
            <v>37.127885888546601</v>
          </cell>
          <cell r="E3839">
            <v>22.8228664539402</v>
          </cell>
          <cell r="F3839">
            <v>54.320970807662697</v>
          </cell>
        </row>
        <row r="3840">
          <cell r="A3840" t="str">
            <v>NM_199499</v>
          </cell>
          <cell r="B3840">
            <v>0</v>
          </cell>
          <cell r="C3840">
            <v>0</v>
          </cell>
          <cell r="D3840">
            <v>0</v>
          </cell>
          <cell r="E3840">
            <v>0</v>
          </cell>
          <cell r="F3840">
            <v>0</v>
          </cell>
        </row>
        <row r="3841">
          <cell r="A3841" t="str">
            <v>NM_001000849</v>
          </cell>
          <cell r="B3841">
            <v>0</v>
          </cell>
          <cell r="C3841">
            <v>0</v>
          </cell>
          <cell r="D3841">
            <v>0</v>
          </cell>
          <cell r="E3841">
            <v>0</v>
          </cell>
          <cell r="F3841">
            <v>0</v>
          </cell>
        </row>
        <row r="3842">
          <cell r="A3842" t="str">
            <v>NM_012795</v>
          </cell>
          <cell r="B3842">
            <v>0</v>
          </cell>
          <cell r="C3842">
            <v>1.0031598182819E-2</v>
          </cell>
          <cell r="D3842">
            <v>0</v>
          </cell>
          <cell r="E3842">
            <v>0</v>
          </cell>
          <cell r="F3842">
            <v>0</v>
          </cell>
        </row>
        <row r="3843">
          <cell r="A3843" t="str">
            <v>NM_017161</v>
          </cell>
          <cell r="B3843">
            <v>13.177591845669999</v>
          </cell>
          <cell r="C3843">
            <v>4.9785108004491896</v>
          </cell>
          <cell r="D3843">
            <v>23.957953605695302</v>
          </cell>
          <cell r="E3843">
            <v>5.76880641562534</v>
          </cell>
          <cell r="F3843">
            <v>2.9506901611754501</v>
          </cell>
        </row>
        <row r="3844">
          <cell r="A3844" t="str">
            <v>NM_031756</v>
          </cell>
          <cell r="B3844">
            <v>30.845020469801501</v>
          </cell>
          <cell r="C3844">
            <v>25.184713876125102</v>
          </cell>
          <cell r="D3844">
            <v>59.303653030206803</v>
          </cell>
          <cell r="E3844">
            <v>43.0203296712114</v>
          </cell>
          <cell r="F3844">
            <v>62.694349538541999</v>
          </cell>
        </row>
        <row r="3845">
          <cell r="A3845" t="str">
            <v>NM_001107661</v>
          </cell>
          <cell r="B3845">
            <v>11.797648493821301</v>
          </cell>
          <cell r="C3845">
            <v>4.0079862300205402</v>
          </cell>
          <cell r="D3845">
            <v>4.72691625545903</v>
          </cell>
          <cell r="E3845">
            <v>16.3902566786441</v>
          </cell>
          <cell r="F3845">
            <v>2.5491764977512799</v>
          </cell>
        </row>
        <row r="3846">
          <cell r="A3846" t="str">
            <v>NM_144730</v>
          </cell>
          <cell r="B3846">
            <v>0</v>
          </cell>
          <cell r="C3846">
            <v>0</v>
          </cell>
          <cell r="D3846">
            <v>0</v>
          </cell>
          <cell r="E3846">
            <v>0</v>
          </cell>
          <cell r="F3846">
            <v>0</v>
          </cell>
        </row>
        <row r="3847">
          <cell r="A3847" t="str">
            <v>NM_001106612</v>
          </cell>
          <cell r="B3847">
            <v>1.6518696072914201</v>
          </cell>
          <cell r="C3847">
            <v>2.15466331523265</v>
          </cell>
          <cell r="D3847">
            <v>10.535590688176301</v>
          </cell>
          <cell r="E3847">
            <v>3.4228876747974</v>
          </cell>
          <cell r="F3847">
            <v>4.8435815382817804</v>
          </cell>
        </row>
        <row r="3848">
          <cell r="A3848" t="str">
            <v>NM_012671</v>
          </cell>
          <cell r="B3848">
            <v>5.0811581700782503E-2</v>
          </cell>
          <cell r="C3848">
            <v>1.05185689683927E-2</v>
          </cell>
          <cell r="D3848">
            <v>3.8813230302186601</v>
          </cell>
          <cell r="E3848">
            <v>1.97665667557687</v>
          </cell>
          <cell r="F3848">
            <v>4.0033451525342496</v>
          </cell>
        </row>
        <row r="3849">
          <cell r="A3849" t="str">
            <v>NM_001000961</v>
          </cell>
          <cell r="B3849">
            <v>0</v>
          </cell>
          <cell r="C3849">
            <v>0</v>
          </cell>
          <cell r="D3849">
            <v>0</v>
          </cell>
          <cell r="E3849">
            <v>0</v>
          </cell>
          <cell r="F3849">
            <v>0</v>
          </cell>
        </row>
        <row r="3850">
          <cell r="A3850" t="str">
            <v>NM_001106462</v>
          </cell>
          <cell r="B3850">
            <v>8.0131271425397106</v>
          </cell>
          <cell r="C3850">
            <v>12.2590148616124</v>
          </cell>
          <cell r="D3850">
            <v>15.9301602384642</v>
          </cell>
          <cell r="E3850">
            <v>11.6640450699251</v>
          </cell>
          <cell r="F3850">
            <v>3.6198256843737702</v>
          </cell>
        </row>
        <row r="3851">
          <cell r="A3851" t="str">
            <v>NM_031742</v>
          </cell>
          <cell r="B3851">
            <v>0</v>
          </cell>
          <cell r="C3851">
            <v>0.116409478279596</v>
          </cell>
          <cell r="D3851">
            <v>0</v>
          </cell>
          <cell r="E3851">
            <v>0</v>
          </cell>
          <cell r="F3851">
            <v>0</v>
          </cell>
        </row>
        <row r="3852">
          <cell r="A3852" t="str">
            <v>NM_001007669</v>
          </cell>
          <cell r="B3852">
            <v>18.803071600700399</v>
          </cell>
          <cell r="C3852">
            <v>11.736289649089899</v>
          </cell>
          <cell r="D3852">
            <v>11.117597885187999</v>
          </cell>
          <cell r="E3852">
            <v>10.6991271171163</v>
          </cell>
          <cell r="F3852">
            <v>12.206493952222599</v>
          </cell>
        </row>
        <row r="3853">
          <cell r="A3853" t="str">
            <v>NM_001106348</v>
          </cell>
          <cell r="B3853">
            <v>0</v>
          </cell>
          <cell r="C3853">
            <v>0</v>
          </cell>
          <cell r="D3853">
            <v>0</v>
          </cell>
          <cell r="E3853">
            <v>0</v>
          </cell>
          <cell r="F3853">
            <v>2.2558736980589401E-2</v>
          </cell>
        </row>
        <row r="3854">
          <cell r="A3854" t="str">
            <v>NM_001101011</v>
          </cell>
          <cell r="B3854">
            <v>4.4703606150500903</v>
          </cell>
          <cell r="C3854">
            <v>7.9162835412800501</v>
          </cell>
          <cell r="D3854">
            <v>10.941011441790801</v>
          </cell>
          <cell r="E3854">
            <v>6.2834006532166802</v>
          </cell>
          <cell r="F3854">
            <v>7.4413838209622396</v>
          </cell>
        </row>
        <row r="3855">
          <cell r="A3855" t="str">
            <v>NM_001107379</v>
          </cell>
          <cell r="B3855">
            <v>20.6774754803448</v>
          </cell>
          <cell r="C3855">
            <v>5.5670937225285204</v>
          </cell>
          <cell r="D3855">
            <v>13.6149648355048</v>
          </cell>
          <cell r="E3855">
            <v>16.813594853929501</v>
          </cell>
          <cell r="F3855">
            <v>5.2107300394630398</v>
          </cell>
        </row>
        <row r="3856">
          <cell r="A3856" t="str">
            <v>NM_001000840</v>
          </cell>
          <cell r="B3856">
            <v>0</v>
          </cell>
          <cell r="C3856">
            <v>0</v>
          </cell>
          <cell r="D3856">
            <v>0</v>
          </cell>
          <cell r="E3856">
            <v>0</v>
          </cell>
          <cell r="F3856">
            <v>0</v>
          </cell>
        </row>
        <row r="3857">
          <cell r="A3857" t="str">
            <v>NM_001008911</v>
          </cell>
          <cell r="B3857">
            <v>0</v>
          </cell>
          <cell r="C3857">
            <v>0</v>
          </cell>
          <cell r="D3857">
            <v>0</v>
          </cell>
          <cell r="E3857">
            <v>0</v>
          </cell>
          <cell r="F3857">
            <v>0</v>
          </cell>
        </row>
        <row r="3858">
          <cell r="A3858" t="str">
            <v>NM_001191726</v>
          </cell>
          <cell r="B3858">
            <v>0.31221566200349798</v>
          </cell>
          <cell r="C3858">
            <v>0.59344068678647699</v>
          </cell>
          <cell r="D3858">
            <v>2.43572822814743</v>
          </cell>
          <cell r="E3858">
            <v>2.3788071840001699</v>
          </cell>
          <cell r="F3858">
            <v>0</v>
          </cell>
        </row>
        <row r="3859">
          <cell r="A3859" t="str">
            <v>NM_001037782</v>
          </cell>
          <cell r="B3859">
            <v>3.2668514946723701</v>
          </cell>
          <cell r="C3859">
            <v>6.8426880112682102</v>
          </cell>
          <cell r="D3859">
            <v>3.2728856122529897E-2</v>
          </cell>
          <cell r="E3859">
            <v>6.0132154841805399</v>
          </cell>
          <cell r="F3859">
            <v>1.95506888678019</v>
          </cell>
        </row>
        <row r="3860">
          <cell r="A3860" t="str">
            <v>NM_199501</v>
          </cell>
          <cell r="B3860">
            <v>14.2229767690502</v>
          </cell>
          <cell r="C3860">
            <v>8.0772407176643704</v>
          </cell>
          <cell r="D3860">
            <v>24.682333065787301</v>
          </cell>
          <cell r="E3860">
            <v>8.2859074321034907</v>
          </cell>
          <cell r="F3860">
            <v>7.2655780488349597</v>
          </cell>
        </row>
        <row r="3861">
          <cell r="A3861" t="str">
            <v>NM_001134575</v>
          </cell>
          <cell r="B3861">
            <v>0.608150581133718</v>
          </cell>
          <cell r="C3861">
            <v>2.3750750751460399</v>
          </cell>
          <cell r="D3861">
            <v>0.138477950026656</v>
          </cell>
          <cell r="E3861">
            <v>0.508887772353806</v>
          </cell>
          <cell r="F3861">
            <v>1.33795067452389</v>
          </cell>
        </row>
        <row r="3862">
          <cell r="A3862" t="str">
            <v>NM_001000220</v>
          </cell>
          <cell r="B3862">
            <v>0</v>
          </cell>
          <cell r="C3862">
            <v>0</v>
          </cell>
          <cell r="D3862">
            <v>0</v>
          </cell>
          <cell r="E3862">
            <v>0</v>
          </cell>
          <cell r="F3862">
            <v>0</v>
          </cell>
        </row>
        <row r="3863">
          <cell r="A3863" t="str">
            <v>NM_001109646</v>
          </cell>
          <cell r="B3863">
            <v>0</v>
          </cell>
          <cell r="C3863">
            <v>0</v>
          </cell>
          <cell r="D3863">
            <v>0</v>
          </cell>
          <cell r="E3863">
            <v>0</v>
          </cell>
          <cell r="F3863">
            <v>0</v>
          </cell>
        </row>
        <row r="3864">
          <cell r="A3864" t="str">
            <v>NM_019302</v>
          </cell>
          <cell r="B3864">
            <v>34.913083870072498</v>
          </cell>
          <cell r="C3864">
            <v>10.472937117328801</v>
          </cell>
          <cell r="D3864">
            <v>9.8528926732231792</v>
          </cell>
          <cell r="E3864">
            <v>36.4487032247076</v>
          </cell>
          <cell r="F3864">
            <v>9.2968509616638908</v>
          </cell>
        </row>
        <row r="3865">
          <cell r="A3865" t="str">
            <v>NM_001134532</v>
          </cell>
          <cell r="B3865">
            <v>0.60623841432727998</v>
          </cell>
          <cell r="C3865">
            <v>5.1486429155053498E-2</v>
          </cell>
          <cell r="D3865">
            <v>0.283262511995509</v>
          </cell>
          <cell r="E3865">
            <v>0.46242553237976503</v>
          </cell>
          <cell r="F3865">
            <v>0.69984379596606205</v>
          </cell>
        </row>
        <row r="3866">
          <cell r="A3866" t="str">
            <v>NM_001024329</v>
          </cell>
          <cell r="B3866">
            <v>0.218721506487429</v>
          </cell>
          <cell r="C3866">
            <v>0</v>
          </cell>
          <cell r="D3866">
            <v>0</v>
          </cell>
          <cell r="E3866">
            <v>1.31712653701103E-2</v>
          </cell>
          <cell r="F3866">
            <v>7.3775783601755804E-3</v>
          </cell>
        </row>
        <row r="3867">
          <cell r="A3867" t="str">
            <v>NM_001107366</v>
          </cell>
          <cell r="B3867">
            <v>1.42688464707792</v>
          </cell>
          <cell r="C3867">
            <v>9.0192724372634304E-3</v>
          </cell>
          <cell r="D3867">
            <v>1.4401706802772201</v>
          </cell>
          <cell r="E3867">
            <v>3.76992370131493</v>
          </cell>
          <cell r="F3867">
            <v>0.96332448565719997</v>
          </cell>
        </row>
        <row r="3868">
          <cell r="A3868" t="str">
            <v>NM_001030025</v>
          </cell>
          <cell r="B3868">
            <v>17.457349151463099</v>
          </cell>
          <cell r="C3868">
            <v>46.820526562519099</v>
          </cell>
          <cell r="D3868">
            <v>24.996203216384899</v>
          </cell>
          <cell r="E3868">
            <v>16.3587423158015</v>
          </cell>
          <cell r="F3868">
            <v>32.862378700222102</v>
          </cell>
        </row>
        <row r="3869">
          <cell r="A3869" t="str">
            <v>NM_001191861</v>
          </cell>
          <cell r="B3869">
            <v>0.81986976822889801</v>
          </cell>
          <cell r="C3869">
            <v>0.12754885321963599</v>
          </cell>
          <cell r="D3869">
            <v>0</v>
          </cell>
          <cell r="E3869">
            <v>6.5380521599130506E-2</v>
          </cell>
          <cell r="F3869">
            <v>1.5890494686968</v>
          </cell>
        </row>
        <row r="3870">
          <cell r="A3870" t="str">
            <v>NM_001029915</v>
          </cell>
          <cell r="B3870">
            <v>36.774856664027503</v>
          </cell>
          <cell r="C3870">
            <v>35.454578243928701</v>
          </cell>
          <cell r="D3870">
            <v>24.9401916010309</v>
          </cell>
          <cell r="E3870">
            <v>45.932399781791602</v>
          </cell>
          <cell r="F3870">
            <v>5.9314108570018202</v>
          </cell>
        </row>
        <row r="3871">
          <cell r="A3871" t="str">
            <v>NM_001134464</v>
          </cell>
          <cell r="B3871">
            <v>0.27420427564433603</v>
          </cell>
          <cell r="C3871">
            <v>4.1282450514426E-2</v>
          </cell>
          <cell r="D3871">
            <v>6.3383262442498006E-2</v>
          </cell>
          <cell r="E3871">
            <v>0.51338556656359502</v>
          </cell>
          <cell r="F3871">
            <v>0</v>
          </cell>
        </row>
        <row r="3872">
          <cell r="A3872" t="str">
            <v>NM_173122</v>
          </cell>
          <cell r="B3872">
            <v>2.90849747238132E-2</v>
          </cell>
          <cell r="C3872">
            <v>0</v>
          </cell>
          <cell r="D3872">
            <v>0.13804749012272</v>
          </cell>
          <cell r="E3872">
            <v>1.9966849910447001E-2</v>
          </cell>
          <cell r="F3872">
            <v>0.22740733297153701</v>
          </cell>
        </row>
        <row r="3873">
          <cell r="A3873" t="str">
            <v>NR_031858</v>
          </cell>
          <cell r="B3873">
            <v>0.67904211874178599</v>
          </cell>
          <cell r="C3873">
            <v>0</v>
          </cell>
          <cell r="D3873">
            <v>0</v>
          </cell>
          <cell r="E3873">
            <v>0</v>
          </cell>
          <cell r="F3873">
            <v>0</v>
          </cell>
        </row>
        <row r="3874">
          <cell r="A3874" t="str">
            <v>NR_031777</v>
          </cell>
          <cell r="B3874">
            <v>0.71861121742265399</v>
          </cell>
          <cell r="C3874">
            <v>0.78843120828422197</v>
          </cell>
          <cell r="D3874">
            <v>0.71565491141817605</v>
          </cell>
          <cell r="E3874">
            <v>0.770823383599056</v>
          </cell>
          <cell r="F3874">
            <v>0.27056885673905801</v>
          </cell>
        </row>
        <row r="3875">
          <cell r="A3875" t="str">
            <v>NM_001103353</v>
          </cell>
          <cell r="B3875">
            <v>0.58341852392178195</v>
          </cell>
          <cell r="C3875">
            <v>8.3292549697210599E-3</v>
          </cell>
          <cell r="D3875">
            <v>0.78861630238162805</v>
          </cell>
          <cell r="E3875">
            <v>0.90346532627790399</v>
          </cell>
          <cell r="F3875">
            <v>0.34650270762516</v>
          </cell>
        </row>
        <row r="3876">
          <cell r="A3876" t="str">
            <v>NM_001025678</v>
          </cell>
          <cell r="B3876">
            <v>3.3195148480556802</v>
          </cell>
          <cell r="C3876">
            <v>11.7508503855407</v>
          </cell>
          <cell r="D3876">
            <v>9.7319312704429599</v>
          </cell>
          <cell r="E3876">
            <v>2.4940040389099898</v>
          </cell>
          <cell r="F3876">
            <v>12.8729428940786</v>
          </cell>
        </row>
        <row r="3877">
          <cell r="A3877" t="str">
            <v>NM_001287423</v>
          </cell>
          <cell r="B3877">
            <v>0</v>
          </cell>
          <cell r="C3877">
            <v>0</v>
          </cell>
          <cell r="D3877">
            <v>0</v>
          </cell>
          <cell r="E3877">
            <v>0</v>
          </cell>
          <cell r="F3877">
            <v>0</v>
          </cell>
        </row>
        <row r="3878">
          <cell r="A3878" t="str">
            <v>NR_106703</v>
          </cell>
          <cell r="B3878">
            <v>0</v>
          </cell>
          <cell r="C3878">
            <v>0</v>
          </cell>
          <cell r="D3878">
            <v>0</v>
          </cell>
          <cell r="E3878">
            <v>0</v>
          </cell>
          <cell r="F3878">
            <v>0</v>
          </cell>
        </row>
        <row r="3879">
          <cell r="A3879" t="str">
            <v>NM_001034947</v>
          </cell>
          <cell r="B3879">
            <v>28.203023911486099</v>
          </cell>
          <cell r="C3879">
            <v>36.081076426938097</v>
          </cell>
          <cell r="D3879">
            <v>4.1140121086962198</v>
          </cell>
          <cell r="E3879">
            <v>32.596142058236801</v>
          </cell>
          <cell r="F3879">
            <v>31.644171518668902</v>
          </cell>
        </row>
        <row r="3880">
          <cell r="A3880" t="str">
            <v>NM_212494</v>
          </cell>
          <cell r="B3880">
            <v>37.673878771109202</v>
          </cell>
          <cell r="C3880">
            <v>112.801722442787</v>
          </cell>
          <cell r="D3880">
            <v>98.1356762455123</v>
          </cell>
          <cell r="E3880">
            <v>84.355838268253805</v>
          </cell>
          <cell r="F3880">
            <v>128.48578343238401</v>
          </cell>
        </row>
        <row r="3881">
          <cell r="A3881" t="str">
            <v>NM_001113777</v>
          </cell>
          <cell r="B3881">
            <v>0</v>
          </cell>
          <cell r="C3881">
            <v>0</v>
          </cell>
          <cell r="D3881">
            <v>0</v>
          </cell>
          <cell r="E3881">
            <v>0</v>
          </cell>
          <cell r="F3881">
            <v>0</v>
          </cell>
        </row>
        <row r="3882">
          <cell r="A3882" t="str">
            <v>NM_001107517</v>
          </cell>
          <cell r="B3882">
            <v>62.156970302830501</v>
          </cell>
          <cell r="C3882">
            <v>37.279916454563597</v>
          </cell>
          <cell r="D3882">
            <v>49.732690817304103</v>
          </cell>
          <cell r="E3882">
            <v>51.5402484881036</v>
          </cell>
          <cell r="F3882">
            <v>59.002098831783698</v>
          </cell>
        </row>
        <row r="3883">
          <cell r="A3883" t="str">
            <v>NM_012948</v>
          </cell>
          <cell r="B3883">
            <v>57.880493448791903</v>
          </cell>
          <cell r="C3883">
            <v>38.362655378042099</v>
          </cell>
          <cell r="D3883">
            <v>44.906471739897299</v>
          </cell>
          <cell r="E3883">
            <v>27.780918156409498</v>
          </cell>
          <cell r="F3883">
            <v>26.771259588883801</v>
          </cell>
        </row>
        <row r="3884">
          <cell r="A3884" t="str">
            <v>NM_138858</v>
          </cell>
          <cell r="B3884">
            <v>0.219853800740168</v>
          </cell>
          <cell r="C3884">
            <v>0</v>
          </cell>
          <cell r="D3884">
            <v>0</v>
          </cell>
          <cell r="E3884">
            <v>1.2022590045221899</v>
          </cell>
          <cell r="F3884">
            <v>0.50143699785060303</v>
          </cell>
        </row>
        <row r="3885">
          <cell r="A3885" t="str">
            <v>NM_001126085</v>
          </cell>
          <cell r="B3885">
            <v>0.10147680157981299</v>
          </cell>
          <cell r="C3885">
            <v>0.80971817297908399</v>
          </cell>
          <cell r="D3885">
            <v>1.79443847452856</v>
          </cell>
          <cell r="E3885">
            <v>1.9183953674190599</v>
          </cell>
          <cell r="F3885">
            <v>1.7455807137614701</v>
          </cell>
        </row>
        <row r="3886">
          <cell r="A3886" t="str">
            <v>NM_001000800</v>
          </cell>
          <cell r="B3886">
            <v>0</v>
          </cell>
          <cell r="C3886">
            <v>0</v>
          </cell>
          <cell r="D3886">
            <v>0</v>
          </cell>
          <cell r="E3886">
            <v>0</v>
          </cell>
          <cell r="F3886">
            <v>0</v>
          </cell>
        </row>
        <row r="3887">
          <cell r="A3887" t="str">
            <v>NM_001271047</v>
          </cell>
          <cell r="B3887">
            <v>6.4244946469580499</v>
          </cell>
          <cell r="C3887">
            <v>5.4676353879543802</v>
          </cell>
          <cell r="D3887">
            <v>4.230921479669</v>
          </cell>
          <cell r="E3887">
            <v>3.8541246934871198</v>
          </cell>
          <cell r="F3887">
            <v>5.6427869674828504</v>
          </cell>
        </row>
        <row r="3888">
          <cell r="A3888" t="str">
            <v>NM_001000748</v>
          </cell>
          <cell r="B3888">
            <v>0</v>
          </cell>
          <cell r="C3888">
            <v>0</v>
          </cell>
          <cell r="D3888">
            <v>0</v>
          </cell>
          <cell r="E3888">
            <v>0</v>
          </cell>
          <cell r="F3888">
            <v>0</v>
          </cell>
        </row>
        <row r="3889">
          <cell r="A3889" t="str">
            <v>NM_001108088</v>
          </cell>
          <cell r="B3889">
            <v>0</v>
          </cell>
          <cell r="C3889">
            <v>0</v>
          </cell>
          <cell r="D3889">
            <v>0</v>
          </cell>
          <cell r="E3889">
            <v>0</v>
          </cell>
          <cell r="F3889">
            <v>0</v>
          </cell>
        </row>
        <row r="3890">
          <cell r="A3890" t="str">
            <v>NM_001098788</v>
          </cell>
          <cell r="B3890">
            <v>6.6490017916933901</v>
          </cell>
          <cell r="C3890">
            <v>11.0207086886374</v>
          </cell>
          <cell r="D3890">
            <v>19.168181671761602</v>
          </cell>
          <cell r="E3890">
            <v>5.9256256859441603</v>
          </cell>
          <cell r="F3890">
            <v>6.2504915312259097</v>
          </cell>
        </row>
        <row r="3891">
          <cell r="A3891" t="str">
            <v>NM_001048042</v>
          </cell>
          <cell r="B3891">
            <v>0.27928564515331</v>
          </cell>
          <cell r="C3891">
            <v>0</v>
          </cell>
          <cell r="D3891">
            <v>0</v>
          </cell>
          <cell r="E3891">
            <v>8.6032574363836503E-2</v>
          </cell>
          <cell r="F3891">
            <v>1.20472870499063E-2</v>
          </cell>
        </row>
        <row r="3892">
          <cell r="A3892" t="str">
            <v>NM_001108948</v>
          </cell>
          <cell r="B3892">
            <v>34.095143471655902</v>
          </cell>
          <cell r="C3892">
            <v>19.1112077388145</v>
          </cell>
          <cell r="D3892">
            <v>11.8459479007991</v>
          </cell>
          <cell r="E3892">
            <v>12.2542105256955</v>
          </cell>
          <cell r="F3892">
            <v>6.2799705805754797</v>
          </cell>
        </row>
        <row r="3893">
          <cell r="A3893" t="str">
            <v>NM_001024997</v>
          </cell>
          <cell r="B3893">
            <v>6.1786373761362299</v>
          </cell>
          <cell r="C3893">
            <v>6.3010882739694702</v>
          </cell>
          <cell r="D3893">
            <v>0.39487405518353602</v>
          </cell>
          <cell r="E3893">
            <v>2.2210849688430501</v>
          </cell>
          <cell r="F3893">
            <v>2.5628236589350202</v>
          </cell>
        </row>
        <row r="3894">
          <cell r="A3894" t="str">
            <v>NR_031770</v>
          </cell>
          <cell r="B3894">
            <v>0.222722592920645</v>
          </cell>
          <cell r="C3894">
            <v>0</v>
          </cell>
          <cell r="D3894">
            <v>5.0698589928699302</v>
          </cell>
          <cell r="E3894">
            <v>26.1384776847834</v>
          </cell>
          <cell r="F3894">
            <v>0.173324957797482</v>
          </cell>
        </row>
        <row r="3895">
          <cell r="A3895" t="str">
            <v>NM_001106521</v>
          </cell>
          <cell r="B3895">
            <v>20.533262473348501</v>
          </cell>
          <cell r="C3895">
            <v>46.9195134758777</v>
          </cell>
          <cell r="D3895">
            <v>19.002297126508498</v>
          </cell>
          <cell r="E3895">
            <v>25.670147679796901</v>
          </cell>
          <cell r="F3895">
            <v>29.593386875813099</v>
          </cell>
        </row>
        <row r="3896">
          <cell r="A3896" t="str">
            <v>NM_173116</v>
          </cell>
          <cell r="B3896">
            <v>10.292070280566</v>
          </cell>
          <cell r="C3896">
            <v>9.8938285697275408</v>
          </cell>
          <cell r="D3896">
            <v>10.6761235285532</v>
          </cell>
          <cell r="E3896">
            <v>22.967115214838</v>
          </cell>
          <cell r="F3896">
            <v>8.3509006566327102</v>
          </cell>
        </row>
        <row r="3897">
          <cell r="A3897" t="str">
            <v>NM_001277264</v>
          </cell>
          <cell r="B3897">
            <v>5.1722957335383901</v>
          </cell>
          <cell r="C3897">
            <v>3.2524481890708201</v>
          </cell>
          <cell r="D3897">
            <v>5.4969837600627001</v>
          </cell>
          <cell r="E3897">
            <v>1.52123437304717</v>
          </cell>
          <cell r="F3897">
            <v>4.4734415220489803</v>
          </cell>
        </row>
        <row r="3898">
          <cell r="A3898" t="str">
            <v>NM_001001369</v>
          </cell>
          <cell r="B3898">
            <v>0</v>
          </cell>
          <cell r="C3898">
            <v>0</v>
          </cell>
          <cell r="D3898">
            <v>0</v>
          </cell>
          <cell r="E3898">
            <v>0</v>
          </cell>
          <cell r="F3898">
            <v>0</v>
          </cell>
        </row>
        <row r="3899">
          <cell r="A3899" t="str">
            <v>NM_020542</v>
          </cell>
          <cell r="B3899">
            <v>1.2917600478553799</v>
          </cell>
          <cell r="C3899">
            <v>0</v>
          </cell>
          <cell r="D3899">
            <v>0</v>
          </cell>
          <cell r="E3899">
            <v>0</v>
          </cell>
          <cell r="F3899">
            <v>2.7905450615599198E-2</v>
          </cell>
        </row>
        <row r="3900">
          <cell r="A3900" t="str">
            <v>NM_053980</v>
          </cell>
          <cell r="B3900">
            <v>43.615074263220897</v>
          </cell>
          <cell r="C3900">
            <v>54.081202815885703</v>
          </cell>
          <cell r="D3900">
            <v>32.331619930869302</v>
          </cell>
          <cell r="E3900">
            <v>48.756703045158297</v>
          </cell>
          <cell r="F3900">
            <v>62.728781062883598</v>
          </cell>
        </row>
        <row r="3901">
          <cell r="A3901" t="str">
            <v>NM_001134873</v>
          </cell>
          <cell r="B3901">
            <v>8.8243921434631893</v>
          </cell>
          <cell r="C3901">
            <v>7.3152502311562904</v>
          </cell>
          <cell r="D3901">
            <v>8.0792531860037506</v>
          </cell>
          <cell r="E3901">
            <v>16.599466652222901</v>
          </cell>
          <cell r="F3901">
            <v>8.3776104781944696</v>
          </cell>
        </row>
        <row r="3902">
          <cell r="A3902" t="str">
            <v>NM_021680</v>
          </cell>
          <cell r="B3902">
            <v>0</v>
          </cell>
          <cell r="C3902">
            <v>1.11200062238182</v>
          </cell>
          <cell r="D3902">
            <v>0</v>
          </cell>
          <cell r="E3902">
            <v>0.42566000703878198</v>
          </cell>
          <cell r="F3902">
            <v>2.9076044619771799E-2</v>
          </cell>
        </row>
        <row r="3903">
          <cell r="A3903" t="str">
            <v>NM_053970</v>
          </cell>
          <cell r="B3903">
            <v>6.7932707840652604</v>
          </cell>
          <cell r="C3903">
            <v>5.5812731739182704</v>
          </cell>
          <cell r="D3903">
            <v>4.3659922424062803</v>
          </cell>
          <cell r="E3903">
            <v>6.8900739175731402</v>
          </cell>
          <cell r="F3903">
            <v>5.2065743149073196</v>
          </cell>
        </row>
        <row r="3904">
          <cell r="A3904" t="str">
            <v>NM_001000997</v>
          </cell>
          <cell r="B3904">
            <v>0</v>
          </cell>
          <cell r="C3904">
            <v>0</v>
          </cell>
          <cell r="D3904">
            <v>0</v>
          </cell>
          <cell r="E3904">
            <v>0</v>
          </cell>
          <cell r="F3904">
            <v>0</v>
          </cell>
        </row>
        <row r="3905">
          <cell r="A3905" t="str">
            <v>NM_001108969</v>
          </cell>
          <cell r="B3905">
            <v>7.4506010250834898</v>
          </cell>
          <cell r="C3905">
            <v>2.4388086793470198</v>
          </cell>
          <cell r="D3905">
            <v>3.23154344996781</v>
          </cell>
          <cell r="E3905">
            <v>2.6254584889027499</v>
          </cell>
          <cell r="F3905">
            <v>1.5625014387987399</v>
          </cell>
        </row>
        <row r="3906">
          <cell r="A3906" t="str">
            <v>NM_031634</v>
          </cell>
          <cell r="B3906">
            <v>0.11742035386623099</v>
          </cell>
          <cell r="C3906">
            <v>0</v>
          </cell>
          <cell r="D3906">
            <v>0</v>
          </cell>
          <cell r="E3906">
            <v>0.20632099396987999</v>
          </cell>
          <cell r="F3906">
            <v>2.45644753398954</v>
          </cell>
        </row>
        <row r="3907">
          <cell r="A3907" t="str">
            <v>NM_001024761</v>
          </cell>
          <cell r="B3907">
            <v>11.4381812621842</v>
          </cell>
          <cell r="C3907">
            <v>9.4790165034775207</v>
          </cell>
          <cell r="D3907">
            <v>6.3659992874115003</v>
          </cell>
          <cell r="E3907">
            <v>6.8144771520862202</v>
          </cell>
          <cell r="F3907">
            <v>10.4959267461838</v>
          </cell>
        </row>
        <row r="3908">
          <cell r="A3908" t="str">
            <v>NM_001009674</v>
          </cell>
          <cell r="B3908">
            <v>41.880808888106102</v>
          </cell>
          <cell r="C3908">
            <v>33.721090289443303</v>
          </cell>
          <cell r="D3908">
            <v>44.1451313005158</v>
          </cell>
          <cell r="E3908">
            <v>29.134929579440001</v>
          </cell>
          <cell r="F3908">
            <v>43.363971136048001</v>
          </cell>
        </row>
        <row r="3909">
          <cell r="A3909" t="str">
            <v>NM_001009176</v>
          </cell>
          <cell r="B3909">
            <v>0</v>
          </cell>
          <cell r="C3909">
            <v>0.13333594222755399</v>
          </cell>
          <cell r="D3909">
            <v>0</v>
          </cell>
          <cell r="E3909">
            <v>0</v>
          </cell>
          <cell r="F3909">
            <v>0</v>
          </cell>
        </row>
        <row r="3910">
          <cell r="A3910" t="str">
            <v>NM_001191977</v>
          </cell>
          <cell r="B3910">
            <v>0.41059203940296302</v>
          </cell>
          <cell r="C3910">
            <v>5.0075852516727498E-2</v>
          </cell>
          <cell r="D3910">
            <v>0</v>
          </cell>
          <cell r="E3910">
            <v>5.8268039990235401E-2</v>
          </cell>
          <cell r="F3910">
            <v>1.7338666123564401E-2</v>
          </cell>
        </row>
        <row r="3911">
          <cell r="A3911" t="str">
            <v>NM_001109968</v>
          </cell>
          <cell r="B3911">
            <v>6.7084225473807102</v>
          </cell>
          <cell r="C3911">
            <v>4.3570459815176097</v>
          </cell>
          <cell r="D3911">
            <v>5.0166022724973001</v>
          </cell>
          <cell r="E3911">
            <v>6.4556463897287504</v>
          </cell>
          <cell r="F3911">
            <v>3.7249399481376</v>
          </cell>
        </row>
        <row r="3912">
          <cell r="A3912" t="str">
            <v>NM_001106886</v>
          </cell>
          <cell r="B3912">
            <v>0</v>
          </cell>
          <cell r="C3912">
            <v>0</v>
          </cell>
          <cell r="D3912">
            <v>0</v>
          </cell>
          <cell r="E3912">
            <v>0</v>
          </cell>
          <cell r="F3912">
            <v>0</v>
          </cell>
        </row>
        <row r="3913">
          <cell r="A3913" t="str">
            <v>NM_001107969</v>
          </cell>
          <cell r="B3913">
            <v>12.066130943774199</v>
          </cell>
          <cell r="C3913">
            <v>24.262311264012101</v>
          </cell>
          <cell r="D3913">
            <v>13.776869691584601</v>
          </cell>
          <cell r="E3913">
            <v>10.277313815205501</v>
          </cell>
          <cell r="F3913">
            <v>16.260082294660201</v>
          </cell>
        </row>
        <row r="3914">
          <cell r="A3914" t="str">
            <v>NR_031778</v>
          </cell>
          <cell r="B3914">
            <v>6.1188746276319304</v>
          </cell>
          <cell r="C3914">
            <v>0.47216591806687702</v>
          </cell>
          <cell r="D3914">
            <v>0</v>
          </cell>
          <cell r="E3914">
            <v>1.5306884276809301</v>
          </cell>
          <cell r="F3914">
            <v>9.8387819341343996E-2</v>
          </cell>
        </row>
        <row r="3915">
          <cell r="A3915" t="str">
            <v>NM_178330</v>
          </cell>
          <cell r="B3915">
            <v>33.658024312784399</v>
          </cell>
          <cell r="C3915">
            <v>31.6374186241408</v>
          </cell>
          <cell r="D3915">
            <v>23.345981692049101</v>
          </cell>
          <cell r="E3915">
            <v>14.639652021795801</v>
          </cell>
          <cell r="F3915">
            <v>26.107323955879199</v>
          </cell>
        </row>
        <row r="3916">
          <cell r="A3916" t="str">
            <v>NM_001106478</v>
          </cell>
          <cell r="B3916">
            <v>9.2611966569385196</v>
          </cell>
          <cell r="C3916">
            <v>31.8306754621991</v>
          </cell>
          <cell r="D3916">
            <v>35.863442765189397</v>
          </cell>
          <cell r="E3916">
            <v>15.450177015901099</v>
          </cell>
          <cell r="F3916">
            <v>15.0889032456626</v>
          </cell>
        </row>
        <row r="3917">
          <cell r="A3917" t="str">
            <v>NM_001110155</v>
          </cell>
          <cell r="B3917">
            <v>0</v>
          </cell>
          <cell r="C3917">
            <v>0</v>
          </cell>
          <cell r="D3917">
            <v>0</v>
          </cell>
          <cell r="E3917">
            <v>0</v>
          </cell>
          <cell r="F3917">
            <v>0</v>
          </cell>
        </row>
        <row r="3918">
          <cell r="A3918" t="str">
            <v>NM_001277386</v>
          </cell>
          <cell r="B3918">
            <v>0.89710030970945998</v>
          </cell>
          <cell r="C3918">
            <v>1.5091864180652701</v>
          </cell>
          <cell r="D3918">
            <v>0.95284203336503803</v>
          </cell>
          <cell r="E3918">
            <v>2.7155000411865502</v>
          </cell>
          <cell r="F3918">
            <v>3.23308628474329</v>
          </cell>
        </row>
        <row r="3919">
          <cell r="A3919" t="str">
            <v>NM_001044259</v>
          </cell>
          <cell r="B3919">
            <v>6.6206606577324099</v>
          </cell>
          <cell r="C3919">
            <v>18.593492196885801</v>
          </cell>
          <cell r="D3919">
            <v>25.375672679894201</v>
          </cell>
          <cell r="E3919">
            <v>5.7740614488727102</v>
          </cell>
          <cell r="F3919">
            <v>27.639112517318701</v>
          </cell>
        </row>
        <row r="3920">
          <cell r="A3920" t="str">
            <v>NM_001107798</v>
          </cell>
          <cell r="B3920">
            <v>0</v>
          </cell>
          <cell r="C3920">
            <v>0</v>
          </cell>
          <cell r="D3920">
            <v>0</v>
          </cell>
          <cell r="E3920">
            <v>0</v>
          </cell>
          <cell r="F3920">
            <v>0</v>
          </cell>
        </row>
        <row r="3921">
          <cell r="A3921" t="str">
            <v>NM_001106325</v>
          </cell>
          <cell r="B3921">
            <v>0</v>
          </cell>
          <cell r="C3921">
            <v>0</v>
          </cell>
          <cell r="D3921">
            <v>0</v>
          </cell>
          <cell r="E3921">
            <v>0</v>
          </cell>
          <cell r="F3921">
            <v>0</v>
          </cell>
        </row>
        <row r="3922">
          <cell r="A3922" t="str">
            <v>NM_175761</v>
          </cell>
          <cell r="B3922">
            <v>81.612161379281304</v>
          </cell>
          <cell r="C3922">
            <v>55.827831483294602</v>
          </cell>
          <cell r="D3922">
            <v>90.884894489467399</v>
          </cell>
          <cell r="E3922">
            <v>45.884863871185701</v>
          </cell>
          <cell r="F3922">
            <v>19.9755348753372</v>
          </cell>
        </row>
        <row r="3923">
          <cell r="A3923" t="str">
            <v>NM_001109428</v>
          </cell>
          <cell r="B3923">
            <v>6.6750765771419296</v>
          </cell>
          <cell r="C3923">
            <v>8.8346528020635198</v>
          </cell>
          <cell r="D3923">
            <v>8.2453273588877494</v>
          </cell>
          <cell r="E3923">
            <v>17.7496098454736</v>
          </cell>
          <cell r="F3923">
            <v>27.394277979587599</v>
          </cell>
        </row>
        <row r="3924">
          <cell r="A3924" t="str">
            <v>NM_001107430</v>
          </cell>
          <cell r="B3924">
            <v>0.107633080619184</v>
          </cell>
          <cell r="C3924">
            <v>8.3183364706970797E-2</v>
          </cell>
          <cell r="D3924">
            <v>0.39531169745214101</v>
          </cell>
          <cell r="E3924">
            <v>0.89078698284931701</v>
          </cell>
          <cell r="F3924">
            <v>6.78301028072055E-2</v>
          </cell>
        </row>
        <row r="3925">
          <cell r="A3925" t="str">
            <v>NM_001256150</v>
          </cell>
          <cell r="B3925">
            <v>0</v>
          </cell>
          <cell r="C3925">
            <v>0</v>
          </cell>
          <cell r="D3925">
            <v>0</v>
          </cell>
          <cell r="E3925">
            <v>0</v>
          </cell>
          <cell r="F3925">
            <v>0</v>
          </cell>
        </row>
        <row r="3926">
          <cell r="A3926" t="str">
            <v>NM_001106607</v>
          </cell>
          <cell r="B3926">
            <v>0</v>
          </cell>
          <cell r="C3926">
            <v>0</v>
          </cell>
          <cell r="D3926">
            <v>0</v>
          </cell>
          <cell r="E3926">
            <v>0</v>
          </cell>
          <cell r="F3926">
            <v>0</v>
          </cell>
        </row>
        <row r="3927">
          <cell r="A3927" t="str">
            <v>NM_001000444</v>
          </cell>
          <cell r="B3927">
            <v>0</v>
          </cell>
          <cell r="C3927">
            <v>0</v>
          </cell>
          <cell r="D3927">
            <v>0</v>
          </cell>
          <cell r="E3927">
            <v>0</v>
          </cell>
          <cell r="F3927">
            <v>0</v>
          </cell>
        </row>
        <row r="3928">
          <cell r="A3928" t="str">
            <v>NM_001007803</v>
          </cell>
          <cell r="B3928">
            <v>31.468336101523601</v>
          </cell>
          <cell r="C3928">
            <v>20.1881946005293</v>
          </cell>
          <cell r="D3928">
            <v>24.441235795303498</v>
          </cell>
          <cell r="E3928">
            <v>22.179380695916901</v>
          </cell>
          <cell r="F3928">
            <v>36.1227981298846</v>
          </cell>
        </row>
        <row r="3929">
          <cell r="A3929" t="str">
            <v>NM_001191608</v>
          </cell>
          <cell r="B3929">
            <v>66.747858356474097</v>
          </cell>
          <cell r="C3929">
            <v>27.434469085957598</v>
          </cell>
          <cell r="D3929">
            <v>94.851782230789894</v>
          </cell>
          <cell r="E3929">
            <v>22.5582632747712</v>
          </cell>
          <cell r="F3929">
            <v>20.710731204276399</v>
          </cell>
        </row>
        <row r="3930">
          <cell r="A3930" t="str">
            <v>NM_001107042</v>
          </cell>
          <cell r="B3930">
            <v>1.0762348337615</v>
          </cell>
          <cell r="C3930">
            <v>5.9411391110373198E-2</v>
          </cell>
          <cell r="D3930">
            <v>1.9561116577364701</v>
          </cell>
          <cell r="E3930">
            <v>0.25311965839438499</v>
          </cell>
          <cell r="F3930">
            <v>1.6477030225278499</v>
          </cell>
        </row>
        <row r="3931">
          <cell r="A3931" t="str">
            <v>NM_001106310</v>
          </cell>
          <cell r="B3931">
            <v>0</v>
          </cell>
          <cell r="C3931">
            <v>4.0090177575381199E-2</v>
          </cell>
          <cell r="D3931">
            <v>0</v>
          </cell>
          <cell r="E3931">
            <v>0</v>
          </cell>
          <cell r="F3931">
            <v>0</v>
          </cell>
        </row>
        <row r="3932">
          <cell r="A3932" t="str">
            <v>NM_001100517</v>
          </cell>
          <cell r="B3932">
            <v>25.109018184846299</v>
          </cell>
          <cell r="C3932">
            <v>31.011224513880101</v>
          </cell>
          <cell r="D3932">
            <v>23.457484314375801</v>
          </cell>
          <cell r="E3932">
            <v>24.181111422589101</v>
          </cell>
          <cell r="F3932">
            <v>15.6416024195779</v>
          </cell>
        </row>
        <row r="3933">
          <cell r="A3933" t="str">
            <v>NM_001106171</v>
          </cell>
          <cell r="B3933">
            <v>4.5658679748478503</v>
          </cell>
          <cell r="C3933">
            <v>0.48215967530529102</v>
          </cell>
          <cell r="D3933">
            <v>6.5489922311595397</v>
          </cell>
          <cell r="E3933">
            <v>5.1712421174164804</v>
          </cell>
          <cell r="F3933">
            <v>7.6708256599158497</v>
          </cell>
        </row>
        <row r="3934">
          <cell r="A3934" t="str">
            <v>NM_053642</v>
          </cell>
          <cell r="B3934">
            <v>7.11856337070477</v>
          </cell>
          <cell r="C3934">
            <v>7.4033194589204001</v>
          </cell>
          <cell r="D3934">
            <v>5.5289265758491402</v>
          </cell>
          <cell r="E3934">
            <v>4.4963347504744204</v>
          </cell>
          <cell r="F3934">
            <v>2.4250948758712099</v>
          </cell>
        </row>
        <row r="3935">
          <cell r="A3935" t="str">
            <v>NM_001000952</v>
          </cell>
          <cell r="B3935">
            <v>0</v>
          </cell>
          <cell r="C3935">
            <v>0</v>
          </cell>
          <cell r="D3935">
            <v>0</v>
          </cell>
          <cell r="E3935">
            <v>0</v>
          </cell>
          <cell r="F3935">
            <v>0</v>
          </cell>
        </row>
        <row r="3936">
          <cell r="A3936" t="str">
            <v>NM_199207</v>
          </cell>
          <cell r="B3936">
            <v>26.696090065434301</v>
          </cell>
          <cell r="C3936">
            <v>13.153723880009</v>
          </cell>
          <cell r="D3936">
            <v>26.291744700350801</v>
          </cell>
          <cell r="E3936">
            <v>23.768685949088798</v>
          </cell>
          <cell r="F3936">
            <v>18.353247633924099</v>
          </cell>
        </row>
        <row r="3937">
          <cell r="A3937" t="str">
            <v>NM_001191559</v>
          </cell>
          <cell r="B3937">
            <v>5.2031355364307603E-3</v>
          </cell>
          <cell r="C3937">
            <v>1.0814160140770199</v>
          </cell>
          <cell r="D3937">
            <v>8.8199664258813999E-3</v>
          </cell>
          <cell r="E3937">
            <v>1.48831466112304E-2</v>
          </cell>
          <cell r="F3937">
            <v>1.6672897748990401E-3</v>
          </cell>
        </row>
        <row r="3938">
          <cell r="A3938" t="str">
            <v>NM_001134842</v>
          </cell>
          <cell r="B3938">
            <v>3.8218874446700699</v>
          </cell>
          <cell r="C3938">
            <v>1.9249174355180501</v>
          </cell>
          <cell r="D3938">
            <v>5.5393510861210498</v>
          </cell>
          <cell r="E3938">
            <v>4.6574547245984501</v>
          </cell>
          <cell r="F3938">
            <v>1.74706772311646</v>
          </cell>
        </row>
        <row r="3939">
          <cell r="A3939" t="str">
            <v>NM_012859</v>
          </cell>
          <cell r="B3939">
            <v>1.6249291411733</v>
          </cell>
          <cell r="C3939">
            <v>0.400664300280829</v>
          </cell>
          <cell r="D3939">
            <v>0.37338214087917798</v>
          </cell>
          <cell r="E3939">
            <v>4.5116371509280997</v>
          </cell>
          <cell r="F3939">
            <v>4.0984195843806299</v>
          </cell>
        </row>
        <row r="3940">
          <cell r="A3940" t="str">
            <v>NM_001004205</v>
          </cell>
          <cell r="B3940">
            <v>102.85300191490199</v>
          </cell>
          <cell r="C3940">
            <v>105.669739854653</v>
          </cell>
          <cell r="D3940">
            <v>101.876980672949</v>
          </cell>
          <cell r="E3940">
            <v>47.558494123808103</v>
          </cell>
          <cell r="F3940">
            <v>114.85640817288299</v>
          </cell>
        </row>
        <row r="3941">
          <cell r="A3941" t="str">
            <v>NM_130751</v>
          </cell>
          <cell r="B3941">
            <v>0</v>
          </cell>
          <cell r="C3941">
            <v>0</v>
          </cell>
          <cell r="D3941">
            <v>0</v>
          </cell>
          <cell r="E3941">
            <v>0</v>
          </cell>
          <cell r="F3941">
            <v>1.7612456536074898E-2</v>
          </cell>
        </row>
        <row r="3942">
          <cell r="A3942" t="str">
            <v>NM_001277249</v>
          </cell>
          <cell r="B3942">
            <v>39.268555586081803</v>
          </cell>
          <cell r="C3942">
            <v>55.008021029044698</v>
          </cell>
          <cell r="D3942">
            <v>80.256500771736796</v>
          </cell>
          <cell r="E3942">
            <v>64.429687465364694</v>
          </cell>
          <cell r="F3942">
            <v>33.391528386411501</v>
          </cell>
        </row>
        <row r="3943">
          <cell r="A3943" t="str">
            <v>NM_013133</v>
          </cell>
          <cell r="B3943">
            <v>0</v>
          </cell>
          <cell r="C3943">
            <v>0</v>
          </cell>
          <cell r="D3943">
            <v>0</v>
          </cell>
          <cell r="E3943">
            <v>0</v>
          </cell>
          <cell r="F3943">
            <v>0</v>
          </cell>
        </row>
        <row r="3944">
          <cell r="A3944" t="str">
            <v>NM_001034928</v>
          </cell>
          <cell r="B3944">
            <v>81.735678627224999</v>
          </cell>
          <cell r="C3944">
            <v>49.981164217735099</v>
          </cell>
          <cell r="D3944">
            <v>88.504528693741705</v>
          </cell>
          <cell r="E3944">
            <v>52.477546532546</v>
          </cell>
          <cell r="F3944">
            <v>27.543604070629399</v>
          </cell>
        </row>
        <row r="3945">
          <cell r="A3945" t="str">
            <v>NM_001007752</v>
          </cell>
          <cell r="B3945">
            <v>0</v>
          </cell>
          <cell r="C3945">
            <v>0.33426358761011798</v>
          </cell>
          <cell r="D3945">
            <v>7.7552283384493297</v>
          </cell>
          <cell r="E3945">
            <v>0.63294023832620505</v>
          </cell>
          <cell r="F3945">
            <v>0.60844459658850503</v>
          </cell>
        </row>
        <row r="3946">
          <cell r="A3946" t="str">
            <v>NM_019333</v>
          </cell>
          <cell r="B3946">
            <v>0</v>
          </cell>
          <cell r="C3946">
            <v>0</v>
          </cell>
          <cell r="D3946">
            <v>0</v>
          </cell>
          <cell r="E3946">
            <v>0.15344524156178499</v>
          </cell>
          <cell r="F3946">
            <v>2.7725415450337298E-3</v>
          </cell>
        </row>
        <row r="3947">
          <cell r="A3947" t="str">
            <v>NM_001025419</v>
          </cell>
          <cell r="B3947">
            <v>93.934399534039898</v>
          </cell>
          <cell r="C3947">
            <v>141.368894667902</v>
          </cell>
          <cell r="D3947">
            <v>155.249005426835</v>
          </cell>
          <cell r="E3947">
            <v>119.05010055069</v>
          </cell>
          <cell r="F3947">
            <v>79.241626128733998</v>
          </cell>
        </row>
        <row r="3948">
          <cell r="A3948" t="str">
            <v>NM_001099656</v>
          </cell>
          <cell r="B3948">
            <v>0</v>
          </cell>
          <cell r="C3948">
            <v>0</v>
          </cell>
          <cell r="D3948">
            <v>0</v>
          </cell>
          <cell r="E3948">
            <v>0</v>
          </cell>
          <cell r="F3948">
            <v>0</v>
          </cell>
        </row>
        <row r="3949">
          <cell r="A3949" t="str">
            <v>NM_001014076</v>
          </cell>
          <cell r="B3949">
            <v>3.7619648697306398</v>
          </cell>
          <cell r="C3949">
            <v>4.3818292598847197</v>
          </cell>
          <cell r="D3949">
            <v>8.9394341652459595</v>
          </cell>
          <cell r="E3949">
            <v>4.0179792372837699</v>
          </cell>
          <cell r="F3949">
            <v>1.5391882256778699</v>
          </cell>
        </row>
        <row r="3950">
          <cell r="A3950" t="str">
            <v>NM_001108582</v>
          </cell>
          <cell r="B3950">
            <v>9.6482603202520001E-2</v>
          </cell>
          <cell r="C3950">
            <v>1.27827098571287</v>
          </cell>
          <cell r="D3950">
            <v>0</v>
          </cell>
          <cell r="E3950">
            <v>0</v>
          </cell>
          <cell r="F3950">
            <v>0.247334641427469</v>
          </cell>
        </row>
        <row r="3951">
          <cell r="A3951" t="str">
            <v>NM_001000984</v>
          </cell>
          <cell r="B3951">
            <v>0</v>
          </cell>
          <cell r="C3951">
            <v>0</v>
          </cell>
          <cell r="D3951">
            <v>0</v>
          </cell>
          <cell r="E3951">
            <v>0</v>
          </cell>
          <cell r="F3951">
            <v>0</v>
          </cell>
        </row>
        <row r="3952">
          <cell r="A3952" t="str">
            <v>NM_012489</v>
          </cell>
          <cell r="B3952">
            <v>2.68394794835157</v>
          </cell>
          <cell r="C3952">
            <v>2.3801504780777001</v>
          </cell>
          <cell r="D3952">
            <v>4.2561035533800498</v>
          </cell>
          <cell r="E3952">
            <v>6.8847283980271703</v>
          </cell>
          <cell r="F3952">
            <v>28.475737862008099</v>
          </cell>
        </row>
        <row r="3953">
          <cell r="A3953" t="str">
            <v>NM_001106178</v>
          </cell>
          <cell r="B3953">
            <v>77.100362958373907</v>
          </cell>
          <cell r="C3953">
            <v>70.036581893252901</v>
          </cell>
          <cell r="D3953">
            <v>13.069477201868301</v>
          </cell>
          <cell r="E3953">
            <v>76.074605019715506</v>
          </cell>
          <cell r="F3953">
            <v>55.226376541331497</v>
          </cell>
        </row>
        <row r="3954">
          <cell r="A3954" t="str">
            <v>NM_001109638</v>
          </cell>
          <cell r="B3954">
            <v>0</v>
          </cell>
          <cell r="C3954">
            <v>0</v>
          </cell>
          <cell r="D3954">
            <v>0</v>
          </cell>
          <cell r="E3954">
            <v>0</v>
          </cell>
          <cell r="F3954">
            <v>0</v>
          </cell>
        </row>
        <row r="3955">
          <cell r="A3955" t="str">
            <v>NM_001107886</v>
          </cell>
          <cell r="B3955">
            <v>17.169050250012099</v>
          </cell>
          <cell r="C3955">
            <v>10.4351707396712</v>
          </cell>
          <cell r="D3955">
            <v>2.86381934562508</v>
          </cell>
          <cell r="E3955">
            <v>18.3020932457068</v>
          </cell>
          <cell r="F3955">
            <v>11.636467321870599</v>
          </cell>
        </row>
        <row r="3956">
          <cell r="A3956" t="str">
            <v>NM_012846</v>
          </cell>
          <cell r="B3956">
            <v>0.79149605394934197</v>
          </cell>
          <cell r="C3956">
            <v>6.7799415039718799E-2</v>
          </cell>
          <cell r="D3956">
            <v>1.53831118826779</v>
          </cell>
          <cell r="E3956">
            <v>1.28424025626628</v>
          </cell>
          <cell r="F3956">
            <v>1.0123197353311899</v>
          </cell>
        </row>
        <row r="3957">
          <cell r="A3957" t="str">
            <v>NM_001142949</v>
          </cell>
          <cell r="B3957">
            <v>90.355801016878303</v>
          </cell>
          <cell r="C3957">
            <v>62.133712824744102</v>
          </cell>
          <cell r="D3957">
            <v>85.925098892793102</v>
          </cell>
          <cell r="E3957">
            <v>49.408120260605799</v>
          </cell>
          <cell r="F3957">
            <v>25.540066647158199</v>
          </cell>
        </row>
        <row r="3958">
          <cell r="A3958" t="str">
            <v>NM_001270972</v>
          </cell>
          <cell r="B3958">
            <v>40.961656250193599</v>
          </cell>
          <cell r="C3958">
            <v>20.648643798134099</v>
          </cell>
          <cell r="D3958">
            <v>14.855775084026799</v>
          </cell>
          <cell r="E3958">
            <v>28.7531237097852</v>
          </cell>
          <cell r="F3958">
            <v>20.1200723993148</v>
          </cell>
        </row>
        <row r="3959">
          <cell r="A3959" t="str">
            <v>NM_139091</v>
          </cell>
          <cell r="B3959">
            <v>27.2458605196788</v>
          </cell>
          <cell r="C3959">
            <v>5.6847979138376701</v>
          </cell>
          <cell r="D3959">
            <v>9.14816481511434</v>
          </cell>
          <cell r="E3959">
            <v>15.1719752901653</v>
          </cell>
          <cell r="F3959">
            <v>7.0277804078854897</v>
          </cell>
        </row>
        <row r="3960">
          <cell r="A3960" t="str">
            <v>NM_001191751</v>
          </cell>
          <cell r="B3960">
            <v>0.83114459270784902</v>
          </cell>
          <cell r="C3960">
            <v>0.92685593973403901</v>
          </cell>
          <cell r="D3960">
            <v>0.91684320100306904</v>
          </cell>
          <cell r="E3960">
            <v>0.54716537399017295</v>
          </cell>
          <cell r="F3960">
            <v>0.56746007580073599</v>
          </cell>
        </row>
        <row r="3961">
          <cell r="A3961" t="str">
            <v>NM_001000032</v>
          </cell>
          <cell r="B3961">
            <v>0</v>
          </cell>
          <cell r="C3961">
            <v>0</v>
          </cell>
          <cell r="D3961">
            <v>0</v>
          </cell>
          <cell r="E3961">
            <v>0</v>
          </cell>
          <cell r="F3961">
            <v>0</v>
          </cell>
        </row>
        <row r="3962">
          <cell r="A3962" t="str">
            <v>NM_001109057</v>
          </cell>
          <cell r="B3962">
            <v>10.442960426228799</v>
          </cell>
          <cell r="C3962">
            <v>3.43199391424948</v>
          </cell>
          <cell r="D3962">
            <v>10.0548075117987</v>
          </cell>
          <cell r="E3962">
            <v>10.692576358700601</v>
          </cell>
          <cell r="F3962">
            <v>12.2282563433342</v>
          </cell>
        </row>
        <row r="3963">
          <cell r="A3963" t="str">
            <v>NM_001007013</v>
          </cell>
          <cell r="B3963">
            <v>0</v>
          </cell>
          <cell r="C3963">
            <v>0</v>
          </cell>
          <cell r="D3963">
            <v>0</v>
          </cell>
          <cell r="E3963">
            <v>0</v>
          </cell>
          <cell r="F3963">
            <v>0</v>
          </cell>
        </row>
        <row r="3964">
          <cell r="A3964" t="str">
            <v>NM_022611</v>
          </cell>
          <cell r="B3964">
            <v>0</v>
          </cell>
          <cell r="C3964">
            <v>0</v>
          </cell>
          <cell r="D3964">
            <v>0</v>
          </cell>
          <cell r="E3964">
            <v>0</v>
          </cell>
          <cell r="F3964">
            <v>0</v>
          </cell>
        </row>
        <row r="3965">
          <cell r="A3965" t="str">
            <v>NM_013194</v>
          </cell>
          <cell r="B3965">
            <v>0</v>
          </cell>
          <cell r="C3965">
            <v>0</v>
          </cell>
          <cell r="D3965">
            <v>0</v>
          </cell>
          <cell r="E3965">
            <v>0</v>
          </cell>
          <cell r="F3965">
            <v>0</v>
          </cell>
        </row>
        <row r="3966">
          <cell r="A3966" t="str">
            <v>NM_001000318</v>
          </cell>
          <cell r="B3966">
            <v>0</v>
          </cell>
          <cell r="C3966">
            <v>0</v>
          </cell>
          <cell r="D3966">
            <v>0</v>
          </cell>
          <cell r="E3966">
            <v>0</v>
          </cell>
          <cell r="F3966">
            <v>0</v>
          </cell>
        </row>
        <row r="3967">
          <cell r="A3967" t="str">
            <v>NM_001000428</v>
          </cell>
          <cell r="B3967">
            <v>0</v>
          </cell>
          <cell r="C3967">
            <v>0</v>
          </cell>
          <cell r="D3967">
            <v>0</v>
          </cell>
          <cell r="E3967">
            <v>0</v>
          </cell>
          <cell r="F3967">
            <v>0</v>
          </cell>
        </row>
        <row r="3968">
          <cell r="A3968" t="str">
            <v>NM_001135164</v>
          </cell>
          <cell r="B3968">
            <v>0</v>
          </cell>
          <cell r="C3968">
            <v>0</v>
          </cell>
          <cell r="D3968">
            <v>0</v>
          </cell>
          <cell r="E3968">
            <v>0</v>
          </cell>
          <cell r="F3968">
            <v>0</v>
          </cell>
        </row>
        <row r="3969">
          <cell r="A3969" t="str">
            <v>NM_001107843</v>
          </cell>
          <cell r="B3969">
            <v>0</v>
          </cell>
          <cell r="C3969">
            <v>0</v>
          </cell>
          <cell r="D3969">
            <v>0</v>
          </cell>
          <cell r="E3969">
            <v>0</v>
          </cell>
          <cell r="F3969">
            <v>0</v>
          </cell>
        </row>
        <row r="3970">
          <cell r="A3970" t="str">
            <v>NM_001037523</v>
          </cell>
          <cell r="B3970">
            <v>0</v>
          </cell>
          <cell r="C3970">
            <v>0</v>
          </cell>
          <cell r="D3970">
            <v>0</v>
          </cell>
          <cell r="E3970">
            <v>0</v>
          </cell>
          <cell r="F3970">
            <v>0</v>
          </cell>
        </row>
        <row r="3971">
          <cell r="A3971" t="str">
            <v>NM_001130539</v>
          </cell>
          <cell r="B3971">
            <v>7.8756353117493197E-2</v>
          </cell>
          <cell r="C3971">
            <v>1.4812849756313</v>
          </cell>
          <cell r="D3971">
            <v>0</v>
          </cell>
          <cell r="E3971">
            <v>9.6546922123606604E-2</v>
          </cell>
          <cell r="F3971">
            <v>14.543515535765399</v>
          </cell>
        </row>
        <row r="3972">
          <cell r="A3972" t="str">
            <v>NM_001191900</v>
          </cell>
          <cell r="B3972">
            <v>3.0290751731738901</v>
          </cell>
          <cell r="C3972">
            <v>6.1147877727575501</v>
          </cell>
          <cell r="D3972">
            <v>7.7422645716667198</v>
          </cell>
          <cell r="E3972">
            <v>3.7557161279811102</v>
          </cell>
          <cell r="F3972">
            <v>4.27967613778213</v>
          </cell>
        </row>
        <row r="3973">
          <cell r="A3973" t="str">
            <v>NM_001025665</v>
          </cell>
          <cell r="B3973">
            <v>0</v>
          </cell>
          <cell r="C3973">
            <v>0</v>
          </cell>
          <cell r="D3973">
            <v>0</v>
          </cell>
          <cell r="E3973">
            <v>0</v>
          </cell>
          <cell r="F3973">
            <v>0</v>
          </cell>
        </row>
        <row r="3974">
          <cell r="A3974" t="str">
            <v>NM_001000923</v>
          </cell>
          <cell r="B3974">
            <v>0</v>
          </cell>
          <cell r="C3974">
            <v>0</v>
          </cell>
          <cell r="D3974">
            <v>0</v>
          </cell>
          <cell r="E3974">
            <v>0</v>
          </cell>
          <cell r="F3974">
            <v>0</v>
          </cell>
        </row>
        <row r="3975">
          <cell r="A3975" t="str">
            <v>NM_001107900</v>
          </cell>
          <cell r="B3975">
            <v>0</v>
          </cell>
          <cell r="C3975">
            <v>0</v>
          </cell>
          <cell r="D3975">
            <v>0</v>
          </cell>
          <cell r="E3975">
            <v>0</v>
          </cell>
          <cell r="F3975">
            <v>0</v>
          </cell>
        </row>
        <row r="3976">
          <cell r="A3976" t="str">
            <v>NM_001000204</v>
          </cell>
          <cell r="B3976">
            <v>0</v>
          </cell>
          <cell r="C3976">
            <v>0</v>
          </cell>
          <cell r="D3976">
            <v>0</v>
          </cell>
          <cell r="E3976">
            <v>0</v>
          </cell>
          <cell r="F3976">
            <v>0</v>
          </cell>
        </row>
        <row r="3977">
          <cell r="A3977" t="str">
            <v>NM_001000524</v>
          </cell>
          <cell r="B3977">
            <v>0</v>
          </cell>
          <cell r="C3977">
            <v>0</v>
          </cell>
          <cell r="D3977">
            <v>0</v>
          </cell>
          <cell r="E3977">
            <v>0</v>
          </cell>
          <cell r="F3977">
            <v>0</v>
          </cell>
        </row>
        <row r="3978">
          <cell r="A3978" t="str">
            <v>NM_001130548</v>
          </cell>
          <cell r="B3978">
            <v>0.86823678454312503</v>
          </cell>
          <cell r="C3978">
            <v>0.136773784413972</v>
          </cell>
          <cell r="D3978">
            <v>0</v>
          </cell>
          <cell r="E3978">
            <v>5.8150731051363501E-2</v>
          </cell>
          <cell r="F3978">
            <v>0</v>
          </cell>
        </row>
        <row r="3979">
          <cell r="A3979" t="str">
            <v>NM_001106125</v>
          </cell>
          <cell r="B3979">
            <v>0</v>
          </cell>
          <cell r="C3979">
            <v>0</v>
          </cell>
          <cell r="D3979">
            <v>0</v>
          </cell>
          <cell r="E3979">
            <v>0</v>
          </cell>
          <cell r="F3979">
            <v>0</v>
          </cell>
        </row>
        <row r="3980">
          <cell r="A3980" t="str">
            <v>NM_001100735</v>
          </cell>
          <cell r="B3980">
            <v>19.5570530927337</v>
          </cell>
          <cell r="C3980">
            <v>13.490994955221501</v>
          </cell>
          <cell r="D3980">
            <v>12.2711542450499</v>
          </cell>
          <cell r="E3980">
            <v>22.112790841091201</v>
          </cell>
          <cell r="F3980">
            <v>19.138915009177602</v>
          </cell>
        </row>
        <row r="3981">
          <cell r="A3981" t="str">
            <v>NM_013032</v>
          </cell>
          <cell r="B3981">
            <v>0</v>
          </cell>
          <cell r="C3981">
            <v>1.01974097230309E-2</v>
          </cell>
          <cell r="D3981">
            <v>2.8599490306622402</v>
          </cell>
          <cell r="E3981">
            <v>4.2271416408205399E-2</v>
          </cell>
          <cell r="F3981">
            <v>0.12233298552697</v>
          </cell>
        </row>
        <row r="3982">
          <cell r="A3982" t="str">
            <v>NM_001106583</v>
          </cell>
          <cell r="B3982">
            <v>0</v>
          </cell>
          <cell r="C3982">
            <v>0</v>
          </cell>
          <cell r="D3982">
            <v>0</v>
          </cell>
          <cell r="E3982">
            <v>0</v>
          </cell>
          <cell r="F3982">
            <v>0</v>
          </cell>
        </row>
        <row r="3983">
          <cell r="A3983" t="str">
            <v>NM_001013040</v>
          </cell>
          <cell r="B3983">
            <v>9.9611859359690893</v>
          </cell>
          <cell r="C3983">
            <v>18.278821479831599</v>
          </cell>
          <cell r="D3983">
            <v>7.9619806855201496</v>
          </cell>
          <cell r="E3983">
            <v>11.6773073459679</v>
          </cell>
          <cell r="F3983">
            <v>15.232754471263201</v>
          </cell>
        </row>
        <row r="3984">
          <cell r="A3984" t="str">
            <v>NM_001106418</v>
          </cell>
          <cell r="B3984">
            <v>1.4219763024805201</v>
          </cell>
          <cell r="C3984">
            <v>0</v>
          </cell>
          <cell r="D3984">
            <v>0</v>
          </cell>
          <cell r="E3984">
            <v>0</v>
          </cell>
          <cell r="F3984">
            <v>1.6695839008539799</v>
          </cell>
        </row>
        <row r="3985">
          <cell r="A3985" t="str">
            <v>NM_001081444</v>
          </cell>
          <cell r="B3985">
            <v>12.502871764884</v>
          </cell>
          <cell r="C3985">
            <v>5.7032791019046503</v>
          </cell>
          <cell r="D3985">
            <v>2.2194237275384801</v>
          </cell>
          <cell r="E3985">
            <v>8.0916122569879292</v>
          </cell>
          <cell r="F3985">
            <v>25.7019080752045</v>
          </cell>
        </row>
        <row r="3986">
          <cell r="A3986" t="str">
            <v>NM_001012747</v>
          </cell>
          <cell r="B3986">
            <v>16.0296425937719</v>
          </cell>
          <cell r="C3986">
            <v>10.8054921552528</v>
          </cell>
          <cell r="D3986">
            <v>56.306399256074002</v>
          </cell>
          <cell r="E3986">
            <v>12.3318991330669</v>
          </cell>
          <cell r="F3986">
            <v>9.9392773057778605</v>
          </cell>
        </row>
        <row r="3987">
          <cell r="A3987" t="str">
            <v>NM_001130999</v>
          </cell>
          <cell r="B3987">
            <v>1.9240128045646001</v>
          </cell>
          <cell r="C3987">
            <v>6.5142917236834101</v>
          </cell>
          <cell r="D3987">
            <v>2.0776597851147698</v>
          </cell>
          <cell r="E3987">
            <v>3.2857828028373799</v>
          </cell>
          <cell r="F3987">
            <v>24.537876586899699</v>
          </cell>
        </row>
        <row r="3988">
          <cell r="A3988" t="str">
            <v>NM_053667</v>
          </cell>
          <cell r="B3988">
            <v>19.265283005729302</v>
          </cell>
          <cell r="C3988">
            <v>28.007289921094799</v>
          </cell>
          <cell r="D3988">
            <v>16.093058479668699</v>
          </cell>
          <cell r="E3988">
            <v>17.823988550754901</v>
          </cell>
          <cell r="F3988">
            <v>17.815487138914001</v>
          </cell>
        </row>
        <row r="3989">
          <cell r="A3989" t="str">
            <v>NM_001109096</v>
          </cell>
          <cell r="B3989">
            <v>0</v>
          </cell>
          <cell r="C3989">
            <v>0</v>
          </cell>
          <cell r="D3989">
            <v>0</v>
          </cell>
          <cell r="E3989">
            <v>0</v>
          </cell>
          <cell r="F3989">
            <v>0</v>
          </cell>
        </row>
        <row r="3990">
          <cell r="A3990" t="str">
            <v>NM_001106816</v>
          </cell>
          <cell r="B3990">
            <v>5.6932159597347903E-2</v>
          </cell>
          <cell r="C3990">
            <v>1.4142716928688499</v>
          </cell>
          <cell r="D3990">
            <v>0</v>
          </cell>
          <cell r="E3990">
            <v>0.284987182523879</v>
          </cell>
          <cell r="F3990">
            <v>0.67044159303362605</v>
          </cell>
        </row>
        <row r="3991">
          <cell r="A3991" t="str">
            <v>NM_001000039</v>
          </cell>
          <cell r="B3991">
            <v>0</v>
          </cell>
          <cell r="C3991">
            <v>0</v>
          </cell>
          <cell r="D3991">
            <v>0</v>
          </cell>
          <cell r="E3991">
            <v>0</v>
          </cell>
          <cell r="F3991">
            <v>0</v>
          </cell>
        </row>
        <row r="3992">
          <cell r="A3992" t="str">
            <v>NM_001191697</v>
          </cell>
          <cell r="B3992">
            <v>8.1058571068269902</v>
          </cell>
          <cell r="C3992">
            <v>5.6575472108988798</v>
          </cell>
          <cell r="D3992">
            <v>1.71257696022512</v>
          </cell>
          <cell r="E3992">
            <v>7.7394682981145797</v>
          </cell>
          <cell r="F3992">
            <v>0.501418121397743</v>
          </cell>
        </row>
        <row r="3993">
          <cell r="A3993" t="str">
            <v>NM_178097</v>
          </cell>
          <cell r="B3993">
            <v>44.288974105925</v>
          </cell>
          <cell r="C3993">
            <v>89.064875953574699</v>
          </cell>
          <cell r="D3993">
            <v>58.065128423459399</v>
          </cell>
          <cell r="E3993">
            <v>24.4818713544018</v>
          </cell>
          <cell r="F3993">
            <v>35.501605725260603</v>
          </cell>
        </row>
        <row r="3994">
          <cell r="A3994" t="str">
            <v>NM_001106764</v>
          </cell>
          <cell r="B3994">
            <v>0</v>
          </cell>
          <cell r="C3994">
            <v>0</v>
          </cell>
          <cell r="D3994">
            <v>0</v>
          </cell>
          <cell r="E3994">
            <v>0</v>
          </cell>
          <cell r="F3994">
            <v>0</v>
          </cell>
        </row>
        <row r="3995">
          <cell r="A3995" t="str">
            <v>NM_001107270</v>
          </cell>
          <cell r="B3995">
            <v>0</v>
          </cell>
          <cell r="C3995">
            <v>0</v>
          </cell>
          <cell r="D3995">
            <v>0</v>
          </cell>
          <cell r="E3995">
            <v>0</v>
          </cell>
          <cell r="F3995">
            <v>7.3759955285170997E-3</v>
          </cell>
        </row>
        <row r="3996">
          <cell r="A3996" t="str">
            <v>NM_001001514</v>
          </cell>
          <cell r="B3996">
            <v>0</v>
          </cell>
          <cell r="C3996">
            <v>0.35665626590419403</v>
          </cell>
          <cell r="D3996">
            <v>0</v>
          </cell>
          <cell r="E3996">
            <v>0</v>
          </cell>
          <cell r="F3996">
            <v>2.5094536611984099E-2</v>
          </cell>
        </row>
        <row r="3997">
          <cell r="A3997" t="str">
            <v>NM_144758</v>
          </cell>
          <cell r="B3997">
            <v>6.6932552118338897</v>
          </cell>
          <cell r="C3997">
            <v>15.0480809962006</v>
          </cell>
          <cell r="D3997">
            <v>12.5371427304425</v>
          </cell>
          <cell r="E3997">
            <v>10.3796231558467</v>
          </cell>
          <cell r="F3997">
            <v>18.909363229309498</v>
          </cell>
        </row>
        <row r="3998">
          <cell r="A3998" t="str">
            <v>NM_001013193</v>
          </cell>
          <cell r="B3998">
            <v>10.113274834047701</v>
          </cell>
          <cell r="C3998">
            <v>13.228882311841399</v>
          </cell>
          <cell r="D3998">
            <v>9.2341755048891994</v>
          </cell>
          <cell r="E3998">
            <v>12.9687781574988</v>
          </cell>
          <cell r="F3998">
            <v>9.4924617597393297</v>
          </cell>
        </row>
        <row r="3999">
          <cell r="A3999" t="str">
            <v>NM_001108469</v>
          </cell>
          <cell r="B3999">
            <v>41.133318142507903</v>
          </cell>
          <cell r="C3999">
            <v>71.660654292805006</v>
          </cell>
          <cell r="D3999">
            <v>57.253236002561501</v>
          </cell>
          <cell r="E3999">
            <v>76.5166540136957</v>
          </cell>
          <cell r="F3999">
            <v>129.45675653402699</v>
          </cell>
        </row>
        <row r="4000">
          <cell r="A4000" t="str">
            <v>NM_001277694</v>
          </cell>
          <cell r="B4000">
            <v>0.396861436973375</v>
          </cell>
          <cell r="C4000">
            <v>0.14083676840051501</v>
          </cell>
          <cell r="D4000">
            <v>9.6104263211622496E-3</v>
          </cell>
          <cell r="E4000">
            <v>1.3816882880008601</v>
          </cell>
          <cell r="F4000">
            <v>1.29713452880525</v>
          </cell>
        </row>
        <row r="4001">
          <cell r="A4001" t="str">
            <v>NM_001008774</v>
          </cell>
          <cell r="B4001">
            <v>0</v>
          </cell>
          <cell r="C4001">
            <v>0</v>
          </cell>
          <cell r="D4001">
            <v>0</v>
          </cell>
          <cell r="E4001">
            <v>0</v>
          </cell>
          <cell r="F4001">
            <v>0</v>
          </cell>
        </row>
        <row r="4002">
          <cell r="A4002" t="str">
            <v>NM_001141935</v>
          </cell>
          <cell r="B4002">
            <v>11.7083322898205</v>
          </cell>
          <cell r="C4002">
            <v>3.6335048897923499</v>
          </cell>
          <cell r="D4002">
            <v>14.5365107757332</v>
          </cell>
          <cell r="E4002">
            <v>7.6634332379533801</v>
          </cell>
          <cell r="F4002">
            <v>9.4734883781851504</v>
          </cell>
        </row>
        <row r="4003">
          <cell r="A4003" t="str">
            <v>NM_001000487</v>
          </cell>
          <cell r="B4003">
            <v>0</v>
          </cell>
          <cell r="C4003">
            <v>0</v>
          </cell>
          <cell r="D4003">
            <v>0</v>
          </cell>
          <cell r="E4003">
            <v>0</v>
          </cell>
          <cell r="F4003">
            <v>0</v>
          </cell>
        </row>
        <row r="4004">
          <cell r="A4004" t="str">
            <v>NM_001013162</v>
          </cell>
          <cell r="B4004">
            <v>0.71810423772874099</v>
          </cell>
          <cell r="C4004">
            <v>1.6070881604024E-2</v>
          </cell>
          <cell r="D4004">
            <v>0.238520419833057</v>
          </cell>
          <cell r="E4004">
            <v>1.13251914900884</v>
          </cell>
          <cell r="F4004">
            <v>6.5301177489759596E-2</v>
          </cell>
        </row>
        <row r="4005">
          <cell r="A4005" t="str">
            <v>NM_001169119</v>
          </cell>
          <cell r="B4005">
            <v>0</v>
          </cell>
          <cell r="C4005">
            <v>0</v>
          </cell>
          <cell r="D4005">
            <v>0</v>
          </cell>
          <cell r="E4005">
            <v>0</v>
          </cell>
          <cell r="F4005">
            <v>0</v>
          </cell>
        </row>
        <row r="4006">
          <cell r="A4006" t="str">
            <v>NM_001014206</v>
          </cell>
          <cell r="B4006">
            <v>12.4519594147199</v>
          </cell>
          <cell r="C4006">
            <v>12.1287122842917</v>
          </cell>
          <cell r="D4006">
            <v>23.410110576936301</v>
          </cell>
          <cell r="E4006">
            <v>4.6433202489965701</v>
          </cell>
          <cell r="F4006">
            <v>4.4697633391163798</v>
          </cell>
        </row>
        <row r="4007">
          <cell r="A4007" t="str">
            <v>NM_017053</v>
          </cell>
          <cell r="B4007">
            <v>0</v>
          </cell>
          <cell r="C4007">
            <v>0</v>
          </cell>
          <cell r="D4007">
            <v>0</v>
          </cell>
          <cell r="E4007">
            <v>0</v>
          </cell>
          <cell r="F4007">
            <v>0</v>
          </cell>
        </row>
        <row r="4008">
          <cell r="A4008" t="str">
            <v>NM_001107348</v>
          </cell>
          <cell r="B4008">
            <v>5.7129209138020297E-2</v>
          </cell>
          <cell r="C4008">
            <v>1.83966049742431E-2</v>
          </cell>
          <cell r="D4008">
            <v>6.99408413241559E-2</v>
          </cell>
          <cell r="E4008">
            <v>8.5338141680320903E-2</v>
          </cell>
          <cell r="F4008">
            <v>0.67835571561545804</v>
          </cell>
        </row>
        <row r="4009">
          <cell r="A4009" t="str">
            <v>NM_001100869</v>
          </cell>
          <cell r="B4009">
            <v>1.3371753159387401</v>
          </cell>
          <cell r="C4009">
            <v>0.49500200487796198</v>
          </cell>
          <cell r="D4009">
            <v>0.97333890485500196</v>
          </cell>
          <cell r="E4009">
            <v>7.1997767301717502E-2</v>
          </cell>
          <cell r="F4009">
            <v>0.60491815528008597</v>
          </cell>
        </row>
        <row r="4010">
          <cell r="A4010" t="str">
            <v>NM_001013139</v>
          </cell>
          <cell r="B4010">
            <v>6.2014797598303097</v>
          </cell>
          <cell r="C4010">
            <v>9.7642869401250802</v>
          </cell>
          <cell r="D4010">
            <v>9.6060534677279605</v>
          </cell>
          <cell r="E4010">
            <v>6.7372597519440003</v>
          </cell>
          <cell r="F4010">
            <v>9.3486437859593892</v>
          </cell>
        </row>
        <row r="4011">
          <cell r="A4011" t="str">
            <v>NM_001115037</v>
          </cell>
          <cell r="B4011">
            <v>1.74095356335046</v>
          </cell>
          <cell r="C4011">
            <v>7.3980389172235999</v>
          </cell>
          <cell r="D4011">
            <v>2.5944038188541301</v>
          </cell>
          <cell r="E4011">
            <v>12.203384047174801</v>
          </cell>
          <cell r="F4011">
            <v>17.5146709713981</v>
          </cell>
        </row>
        <row r="4012">
          <cell r="A4012" t="str">
            <v>NM_001106278</v>
          </cell>
          <cell r="B4012">
            <v>32.578335927861303</v>
          </cell>
          <cell r="C4012">
            <v>21.183864919712601</v>
          </cell>
          <cell r="D4012">
            <v>14.7603759293398</v>
          </cell>
          <cell r="E4012">
            <v>12.714687676356601</v>
          </cell>
          <cell r="F4012">
            <v>7.7622899351719203</v>
          </cell>
        </row>
        <row r="4013">
          <cell r="A4013" t="str">
            <v>NM_170668</v>
          </cell>
          <cell r="B4013">
            <v>0</v>
          </cell>
          <cell r="C4013">
            <v>0</v>
          </cell>
          <cell r="D4013">
            <v>0</v>
          </cell>
          <cell r="E4013">
            <v>0</v>
          </cell>
          <cell r="F4013">
            <v>0</v>
          </cell>
        </row>
        <row r="4014">
          <cell r="A4014" t="str">
            <v>NM_001166342</v>
          </cell>
          <cell r="B4014">
            <v>0</v>
          </cell>
          <cell r="C4014">
            <v>8.6888191061659806E-2</v>
          </cell>
          <cell r="D4014">
            <v>0</v>
          </cell>
          <cell r="E4014">
            <v>0</v>
          </cell>
          <cell r="F4014">
            <v>0</v>
          </cell>
        </row>
        <row r="4015">
          <cell r="A4015" t="str">
            <v>NM_022637</v>
          </cell>
          <cell r="B4015">
            <v>0</v>
          </cell>
          <cell r="C4015">
            <v>0</v>
          </cell>
          <cell r="D4015">
            <v>0</v>
          </cell>
          <cell r="E4015">
            <v>0</v>
          </cell>
          <cell r="F4015">
            <v>0</v>
          </cell>
        </row>
        <row r="4016">
          <cell r="A4016" t="str">
            <v>NM_057140</v>
          </cell>
          <cell r="B4016">
            <v>52.2008977482581</v>
          </cell>
          <cell r="C4016">
            <v>37.632413666623997</v>
          </cell>
          <cell r="D4016">
            <v>32.408840844829101</v>
          </cell>
          <cell r="E4016">
            <v>28.8995365729124</v>
          </cell>
          <cell r="F4016">
            <v>38.164305115790803</v>
          </cell>
        </row>
        <row r="4017">
          <cell r="A4017" t="str">
            <v>NM_001127494</v>
          </cell>
          <cell r="B4017">
            <v>16.490218125292401</v>
          </cell>
          <cell r="C4017">
            <v>11.832031637485301</v>
          </cell>
          <cell r="D4017">
            <v>26.505383409436899</v>
          </cell>
          <cell r="E4017">
            <v>7.18371444800467</v>
          </cell>
          <cell r="F4017">
            <v>13.6593051257213</v>
          </cell>
        </row>
        <row r="4018">
          <cell r="A4018" t="str">
            <v>NM_013061</v>
          </cell>
          <cell r="B4018">
            <v>0</v>
          </cell>
          <cell r="C4018">
            <v>0</v>
          </cell>
          <cell r="D4018">
            <v>0</v>
          </cell>
          <cell r="E4018">
            <v>0</v>
          </cell>
          <cell r="F4018">
            <v>0</v>
          </cell>
        </row>
        <row r="4019">
          <cell r="A4019" t="str">
            <v>NM_001107067</v>
          </cell>
          <cell r="B4019">
            <v>13.2684517709133</v>
          </cell>
          <cell r="C4019">
            <v>7.7182637762300299</v>
          </cell>
          <cell r="D4019">
            <v>5.1230340197654796</v>
          </cell>
          <cell r="E4019">
            <v>7.5421489816226801</v>
          </cell>
          <cell r="F4019">
            <v>21.327849551783899</v>
          </cell>
        </row>
        <row r="4020">
          <cell r="A4020" t="str">
            <v>NM_001000835</v>
          </cell>
          <cell r="B4020">
            <v>0</v>
          </cell>
          <cell r="C4020">
            <v>0</v>
          </cell>
          <cell r="D4020">
            <v>0</v>
          </cell>
          <cell r="E4020">
            <v>0</v>
          </cell>
          <cell r="F4020">
            <v>0</v>
          </cell>
        </row>
        <row r="4021">
          <cell r="A4021" t="str">
            <v>NM_001000185</v>
          </cell>
          <cell r="B4021">
            <v>0</v>
          </cell>
          <cell r="C4021">
            <v>0</v>
          </cell>
          <cell r="D4021">
            <v>0</v>
          </cell>
          <cell r="E4021">
            <v>0</v>
          </cell>
          <cell r="F4021">
            <v>0</v>
          </cell>
        </row>
        <row r="4022">
          <cell r="A4022" t="str">
            <v>NM_020073</v>
          </cell>
          <cell r="B4022">
            <v>100.12126146022101</v>
          </cell>
          <cell r="C4022">
            <v>183.32704638384101</v>
          </cell>
          <cell r="D4022">
            <v>187.47160651485399</v>
          </cell>
          <cell r="E4022">
            <v>105.94952903901</v>
          </cell>
          <cell r="F4022">
            <v>218.80220172935299</v>
          </cell>
        </row>
        <row r="4023">
          <cell r="A4023" t="str">
            <v>NM_001037734</v>
          </cell>
          <cell r="B4023">
            <v>5.1452452887589799E-3</v>
          </cell>
          <cell r="C4023">
            <v>0</v>
          </cell>
          <cell r="D4023">
            <v>0</v>
          </cell>
          <cell r="E4023">
            <v>0</v>
          </cell>
          <cell r="F4023">
            <v>1.6487394570505599E-3</v>
          </cell>
        </row>
        <row r="4024">
          <cell r="A4024" t="str">
            <v>NM_017137</v>
          </cell>
          <cell r="B4024">
            <v>0</v>
          </cell>
          <cell r="C4024">
            <v>0</v>
          </cell>
          <cell r="D4024">
            <v>0</v>
          </cell>
          <cell r="E4024">
            <v>0</v>
          </cell>
          <cell r="F4024">
            <v>0</v>
          </cell>
        </row>
        <row r="4025">
          <cell r="A4025" t="str">
            <v>NM_024362</v>
          </cell>
          <cell r="B4025">
            <v>8.8816015068085807</v>
          </cell>
          <cell r="C4025">
            <v>8.7815569573765906</v>
          </cell>
          <cell r="D4025">
            <v>6.2557496100334298</v>
          </cell>
          <cell r="E4025">
            <v>5.7288304835376698</v>
          </cell>
          <cell r="F4025">
            <v>7.5922886561274501</v>
          </cell>
        </row>
        <row r="4026">
          <cell r="A4026" t="str">
            <v>NR_073441</v>
          </cell>
          <cell r="B4026">
            <v>4.5459944990090904</v>
          </cell>
          <cell r="C4026">
            <v>2.74245849947541</v>
          </cell>
          <cell r="D4026">
            <v>1.54525471444358</v>
          </cell>
          <cell r="E4026">
            <v>5.2378162005358604</v>
          </cell>
          <cell r="F4026">
            <v>2.8190386056732102</v>
          </cell>
        </row>
        <row r="4027">
          <cell r="A4027" t="str">
            <v>NM_199230</v>
          </cell>
          <cell r="B4027">
            <v>6.1551196480090304</v>
          </cell>
          <cell r="C4027">
            <v>9.8655731013750305</v>
          </cell>
          <cell r="D4027">
            <v>4.6778766239527103</v>
          </cell>
          <cell r="E4027">
            <v>9.1257190184027692</v>
          </cell>
          <cell r="F4027">
            <v>6.2361410855462198</v>
          </cell>
        </row>
        <row r="4028">
          <cell r="A4028" t="str">
            <v>NM_175588</v>
          </cell>
          <cell r="B4028">
            <v>0</v>
          </cell>
          <cell r="C4028">
            <v>0</v>
          </cell>
          <cell r="D4028">
            <v>0</v>
          </cell>
          <cell r="E4028">
            <v>0</v>
          </cell>
          <cell r="F4028">
            <v>0</v>
          </cell>
        </row>
        <row r="4029">
          <cell r="A4029" t="str">
            <v>NM_001108538</v>
          </cell>
          <cell r="B4029">
            <v>15.709630666548501</v>
          </cell>
          <cell r="C4029">
            <v>11.369724181918</v>
          </cell>
          <cell r="D4029">
            <v>5.32449353653017</v>
          </cell>
          <cell r="E4029">
            <v>11.4737888422972</v>
          </cell>
          <cell r="F4029">
            <v>5.7788376397888799</v>
          </cell>
        </row>
        <row r="4030">
          <cell r="A4030" t="str">
            <v>NM_031786</v>
          </cell>
          <cell r="B4030">
            <v>7.8442502115225299</v>
          </cell>
          <cell r="C4030">
            <v>9.1163899083427804</v>
          </cell>
          <cell r="D4030">
            <v>10.199227083796799</v>
          </cell>
          <cell r="E4030">
            <v>7.61012651941597</v>
          </cell>
          <cell r="F4030">
            <v>22.223600973660599</v>
          </cell>
        </row>
        <row r="4031">
          <cell r="A4031" t="str">
            <v>NM_001025270</v>
          </cell>
          <cell r="B4031">
            <v>0</v>
          </cell>
          <cell r="C4031">
            <v>0</v>
          </cell>
          <cell r="D4031">
            <v>0</v>
          </cell>
          <cell r="E4031">
            <v>0</v>
          </cell>
          <cell r="F4031">
            <v>0</v>
          </cell>
        </row>
        <row r="4032">
          <cell r="A4032" t="str">
            <v>NM_001191879</v>
          </cell>
          <cell r="B4032">
            <v>12.047243013440101</v>
          </cell>
          <cell r="C4032">
            <v>8.5580023532525598</v>
          </cell>
          <cell r="D4032">
            <v>21.409462615530199</v>
          </cell>
          <cell r="E4032">
            <v>9.7667093889848999</v>
          </cell>
          <cell r="F4032">
            <v>24.789700886858</v>
          </cell>
        </row>
        <row r="4033">
          <cell r="A4033" t="str">
            <v>NM_001107420</v>
          </cell>
          <cell r="B4033">
            <v>80.006390423101095</v>
          </cell>
          <cell r="C4033">
            <v>47.397236459682901</v>
          </cell>
          <cell r="D4033">
            <v>66.366114746600502</v>
          </cell>
          <cell r="E4033">
            <v>43.011461611854997</v>
          </cell>
          <cell r="F4033">
            <v>26.418058185582499</v>
          </cell>
        </row>
        <row r="4034">
          <cell r="A4034" t="str">
            <v>NM_001109625</v>
          </cell>
          <cell r="B4034">
            <v>34.2129891197673</v>
          </cell>
          <cell r="C4034">
            <v>14.962200549260301</v>
          </cell>
          <cell r="D4034">
            <v>16.603172614917298</v>
          </cell>
          <cell r="E4034">
            <v>25.288420660445201</v>
          </cell>
          <cell r="F4034">
            <v>11.2600847561995</v>
          </cell>
        </row>
        <row r="4035">
          <cell r="A4035" t="str">
            <v>NM_001106023</v>
          </cell>
          <cell r="B4035">
            <v>29.5245292764201</v>
          </cell>
          <cell r="C4035">
            <v>39.0612613077815</v>
          </cell>
          <cell r="D4035">
            <v>61.208569544095297</v>
          </cell>
          <cell r="E4035">
            <v>37.117068153301503</v>
          </cell>
          <cell r="F4035">
            <v>17.299899640587199</v>
          </cell>
        </row>
        <row r="4036">
          <cell r="A4036" t="str">
            <v>NM_130424</v>
          </cell>
          <cell r="B4036">
            <v>10.508456884165</v>
          </cell>
          <cell r="C4036">
            <v>15.1180046666792</v>
          </cell>
          <cell r="D4036">
            <v>7.03111972512135</v>
          </cell>
          <cell r="E4036">
            <v>0.59074680510684197</v>
          </cell>
          <cell r="F4036">
            <v>0.54500040205839295</v>
          </cell>
        </row>
        <row r="4037">
          <cell r="A4037" t="str">
            <v>NM_001000771</v>
          </cell>
          <cell r="B4037">
            <v>0</v>
          </cell>
          <cell r="C4037">
            <v>0</v>
          </cell>
          <cell r="D4037">
            <v>0</v>
          </cell>
          <cell r="E4037">
            <v>0</v>
          </cell>
          <cell r="F4037">
            <v>0</v>
          </cell>
        </row>
        <row r="4038">
          <cell r="A4038" t="str">
            <v>NM_001100998</v>
          </cell>
          <cell r="B4038">
            <v>119.21699323403401</v>
          </cell>
          <cell r="C4038">
            <v>171.43082558960501</v>
          </cell>
          <cell r="D4038">
            <v>106.295822972916</v>
          </cell>
          <cell r="E4038">
            <v>86.2433156368715</v>
          </cell>
          <cell r="F4038">
            <v>142.389910244612</v>
          </cell>
        </row>
        <row r="4039">
          <cell r="A4039" t="str">
            <v>NM_001277060</v>
          </cell>
          <cell r="B4039">
            <v>2.1772825323210001</v>
          </cell>
          <cell r="C4039">
            <v>0</v>
          </cell>
          <cell r="D4039">
            <v>8.2938575201420301E-3</v>
          </cell>
          <cell r="E4039">
            <v>1.8669824173971299</v>
          </cell>
          <cell r="F4039">
            <v>5.01707627266227E-2</v>
          </cell>
        </row>
        <row r="4040">
          <cell r="A4040" t="str">
            <v>NM_001000114</v>
          </cell>
          <cell r="B4040">
            <v>0</v>
          </cell>
          <cell r="C4040">
            <v>0</v>
          </cell>
          <cell r="D4040">
            <v>0</v>
          </cell>
          <cell r="E4040">
            <v>0</v>
          </cell>
          <cell r="F4040">
            <v>0</v>
          </cell>
        </row>
        <row r="4041">
          <cell r="A4041" t="str">
            <v>NM_001135780</v>
          </cell>
          <cell r="B4041">
            <v>1.3277724784000899</v>
          </cell>
          <cell r="C4041">
            <v>0.84019513963104397</v>
          </cell>
          <cell r="D4041">
            <v>0.71257073110524205</v>
          </cell>
          <cell r="E4041">
            <v>2.6701992965248</v>
          </cell>
          <cell r="F4041">
            <v>0.91411162224069198</v>
          </cell>
        </row>
        <row r="4042">
          <cell r="A4042" t="str">
            <v>NM_001191968</v>
          </cell>
          <cell r="B4042">
            <v>1.0138204845964101</v>
          </cell>
          <cell r="C4042">
            <v>2.2751367934562299</v>
          </cell>
          <cell r="D4042">
            <v>1.03984891763146</v>
          </cell>
          <cell r="E4042">
            <v>0.68926375283847796</v>
          </cell>
          <cell r="F4042">
            <v>1.1558711272790601</v>
          </cell>
        </row>
        <row r="4043">
          <cell r="A4043" t="str">
            <v>NM_001276765</v>
          </cell>
          <cell r="B4043">
            <v>9.0577239656361304</v>
          </cell>
          <cell r="C4043">
            <v>12.661023192114699</v>
          </cell>
          <cell r="D4043">
            <v>0.94329723911656804</v>
          </cell>
          <cell r="E4043">
            <v>6.9351567842798696</v>
          </cell>
          <cell r="F4043">
            <v>12.646789409536201</v>
          </cell>
        </row>
        <row r="4044">
          <cell r="A4044" t="str">
            <v>NM_001109282</v>
          </cell>
          <cell r="B4044">
            <v>0</v>
          </cell>
          <cell r="C4044">
            <v>0</v>
          </cell>
          <cell r="D4044">
            <v>0</v>
          </cell>
          <cell r="E4044">
            <v>0</v>
          </cell>
          <cell r="F4044">
            <v>0</v>
          </cell>
        </row>
        <row r="4045">
          <cell r="A4045" t="str">
            <v>NM_001012461</v>
          </cell>
          <cell r="B4045">
            <v>0</v>
          </cell>
          <cell r="C4045">
            <v>0</v>
          </cell>
          <cell r="D4045">
            <v>1.24566923083339E-2</v>
          </cell>
          <cell r="E4045">
            <v>0</v>
          </cell>
          <cell r="F4045">
            <v>0</v>
          </cell>
        </row>
        <row r="4046">
          <cell r="A4046" t="str">
            <v>NM_001009523</v>
          </cell>
          <cell r="B4046">
            <v>0</v>
          </cell>
          <cell r="C4046">
            <v>0</v>
          </cell>
          <cell r="D4046">
            <v>0</v>
          </cell>
          <cell r="E4046">
            <v>0</v>
          </cell>
          <cell r="F4046">
            <v>0</v>
          </cell>
        </row>
        <row r="4047">
          <cell r="A4047" t="str">
            <v>NM_001106283</v>
          </cell>
          <cell r="B4047">
            <v>4.4297545318415399E-2</v>
          </cell>
          <cell r="C4047">
            <v>3.1911913770078</v>
          </cell>
          <cell r="D4047">
            <v>0.187724718932364</v>
          </cell>
          <cell r="E4047">
            <v>2.69891300187121</v>
          </cell>
          <cell r="F4047">
            <v>2.1292020122884898E-2</v>
          </cell>
        </row>
        <row r="4048">
          <cell r="A4048" t="str">
            <v>NM_001108119</v>
          </cell>
          <cell r="B4048">
            <v>3.2555676828772402</v>
          </cell>
          <cell r="C4048">
            <v>1.92210803779846E-2</v>
          </cell>
          <cell r="D4048">
            <v>1.28865586915401</v>
          </cell>
          <cell r="E4048">
            <v>3.0808564294534202</v>
          </cell>
          <cell r="F4048">
            <v>1.11573502244975E-2</v>
          </cell>
        </row>
        <row r="4049">
          <cell r="A4049" t="str">
            <v>NM_001134566</v>
          </cell>
          <cell r="B4049">
            <v>0</v>
          </cell>
          <cell r="C4049">
            <v>0</v>
          </cell>
          <cell r="D4049">
            <v>0</v>
          </cell>
          <cell r="E4049">
            <v>0</v>
          </cell>
          <cell r="F4049">
            <v>0.954986532178283</v>
          </cell>
        </row>
        <row r="4050">
          <cell r="A4050" t="str">
            <v>NM_001131000</v>
          </cell>
          <cell r="B4050">
            <v>12.5779284639886</v>
          </cell>
          <cell r="C4050">
            <v>11.349778328805799</v>
          </cell>
          <cell r="D4050">
            <v>0.63781260216018099</v>
          </cell>
          <cell r="E4050">
            <v>5.9963571351799896</v>
          </cell>
          <cell r="F4050">
            <v>14.0549520888123</v>
          </cell>
        </row>
        <row r="4051">
          <cell r="A4051" t="str">
            <v>NM_001169136</v>
          </cell>
          <cell r="B4051">
            <v>0</v>
          </cell>
          <cell r="C4051">
            <v>0</v>
          </cell>
          <cell r="D4051">
            <v>0</v>
          </cell>
          <cell r="E4051">
            <v>0</v>
          </cell>
          <cell r="F4051">
            <v>0</v>
          </cell>
        </row>
        <row r="4052">
          <cell r="A4052" t="str">
            <v>NM_001108938</v>
          </cell>
          <cell r="B4052">
            <v>9.7605008271294196</v>
          </cell>
          <cell r="C4052">
            <v>7.0060587638077099</v>
          </cell>
          <cell r="D4052">
            <v>1.17842126310996</v>
          </cell>
          <cell r="E4052">
            <v>7.7901738943453998</v>
          </cell>
          <cell r="F4052">
            <v>8.4023391761880397</v>
          </cell>
        </row>
        <row r="4053">
          <cell r="A4053" t="str">
            <v>NM_001107951</v>
          </cell>
          <cell r="B4053">
            <v>0</v>
          </cell>
          <cell r="C4053">
            <v>0</v>
          </cell>
          <cell r="D4053">
            <v>0</v>
          </cell>
          <cell r="E4053">
            <v>1.0463364579733099E-2</v>
          </cell>
          <cell r="F4053">
            <v>8.2051348826773701E-2</v>
          </cell>
        </row>
        <row r="4054">
          <cell r="A4054" t="str">
            <v>NM_182950</v>
          </cell>
          <cell r="B4054">
            <v>83.336863759899501</v>
          </cell>
          <cell r="C4054">
            <v>42.347236837595503</v>
          </cell>
          <cell r="D4054">
            <v>59.992015335445402</v>
          </cell>
          <cell r="E4054">
            <v>56.147963891472799</v>
          </cell>
          <cell r="F4054">
            <v>42.215756026631503</v>
          </cell>
        </row>
        <row r="4055">
          <cell r="A4055" t="str">
            <v>NM_001107361</v>
          </cell>
          <cell r="B4055">
            <v>4.7256818125028497</v>
          </cell>
          <cell r="C4055">
            <v>8.48637020140775</v>
          </cell>
          <cell r="D4055">
            <v>4.4608917115369797</v>
          </cell>
          <cell r="E4055">
            <v>16.623234502526799</v>
          </cell>
          <cell r="F4055">
            <v>12.7085933205008</v>
          </cell>
        </row>
        <row r="4056">
          <cell r="A4056" t="str">
            <v>NM_001107752</v>
          </cell>
          <cell r="B4056">
            <v>5.3751354413725796</v>
          </cell>
          <cell r="C4056">
            <v>9.7633224254306104</v>
          </cell>
          <cell r="D4056">
            <v>9.2022399208395402</v>
          </cell>
          <cell r="E4056">
            <v>6.0480079693383901</v>
          </cell>
          <cell r="F4056">
            <v>2.13204818567224</v>
          </cell>
        </row>
        <row r="4057">
          <cell r="A4057" t="str">
            <v>NM_001109577</v>
          </cell>
          <cell r="B4057">
            <v>2.1645956662347801</v>
          </cell>
          <cell r="C4057">
            <v>2.3963376143347599</v>
          </cell>
          <cell r="D4057">
            <v>3.4000487020981902</v>
          </cell>
          <cell r="E4057">
            <v>2.0122862818848199</v>
          </cell>
          <cell r="F4057">
            <v>1.0743598487005701</v>
          </cell>
        </row>
        <row r="4058">
          <cell r="A4058" t="str">
            <v>NM_001000257</v>
          </cell>
          <cell r="B4058">
            <v>0</v>
          </cell>
          <cell r="C4058">
            <v>0</v>
          </cell>
          <cell r="D4058">
            <v>0</v>
          </cell>
          <cell r="E4058">
            <v>0</v>
          </cell>
          <cell r="F4058">
            <v>0</v>
          </cell>
        </row>
        <row r="4059">
          <cell r="A4059" t="str">
            <v>NM_175590</v>
          </cell>
          <cell r="B4059">
            <v>0</v>
          </cell>
          <cell r="C4059">
            <v>0</v>
          </cell>
          <cell r="D4059">
            <v>0</v>
          </cell>
          <cell r="E4059">
            <v>0</v>
          </cell>
          <cell r="F4059">
            <v>0</v>
          </cell>
        </row>
        <row r="4060">
          <cell r="A4060" t="str">
            <v>NM_001000151</v>
          </cell>
          <cell r="B4060">
            <v>0</v>
          </cell>
          <cell r="C4060">
            <v>0</v>
          </cell>
          <cell r="D4060">
            <v>0</v>
          </cell>
          <cell r="E4060">
            <v>0</v>
          </cell>
          <cell r="F4060">
            <v>0</v>
          </cell>
        </row>
        <row r="4061">
          <cell r="A4061" t="str">
            <v>NM_001012139</v>
          </cell>
          <cell r="B4061">
            <v>41.409116894939601</v>
          </cell>
          <cell r="C4061">
            <v>21.204464559131299</v>
          </cell>
          <cell r="D4061">
            <v>21.560963914489299</v>
          </cell>
          <cell r="E4061">
            <v>47.765876914820602</v>
          </cell>
          <cell r="F4061">
            <v>69.300827833659596</v>
          </cell>
        </row>
        <row r="4062">
          <cell r="A4062" t="str">
            <v>NM_139085</v>
          </cell>
          <cell r="B4062">
            <v>0</v>
          </cell>
          <cell r="C4062">
            <v>0</v>
          </cell>
          <cell r="D4062">
            <v>0</v>
          </cell>
          <cell r="E4062">
            <v>0</v>
          </cell>
          <cell r="F4062">
            <v>0</v>
          </cell>
        </row>
        <row r="4063">
          <cell r="A4063" t="str">
            <v>NM_001000851</v>
          </cell>
          <cell r="B4063">
            <v>0</v>
          </cell>
          <cell r="C4063">
            <v>0</v>
          </cell>
          <cell r="D4063">
            <v>0</v>
          </cell>
          <cell r="E4063">
            <v>0</v>
          </cell>
          <cell r="F4063">
            <v>0</v>
          </cell>
        </row>
        <row r="4064">
          <cell r="A4064" t="str">
            <v>NM_001108531</v>
          </cell>
          <cell r="B4064">
            <v>5.8554324239195603</v>
          </cell>
          <cell r="C4064">
            <v>11.9808344116122</v>
          </cell>
          <cell r="D4064">
            <v>9.8548567999982293</v>
          </cell>
          <cell r="E4064">
            <v>9.6878183669583002</v>
          </cell>
          <cell r="F4064">
            <v>7.6676026748156696</v>
          </cell>
        </row>
        <row r="4065">
          <cell r="A4065" t="str">
            <v>NR_032114</v>
          </cell>
          <cell r="B4065">
            <v>0</v>
          </cell>
          <cell r="C4065">
            <v>0</v>
          </cell>
          <cell r="D4065">
            <v>0</v>
          </cell>
          <cell r="E4065">
            <v>0</v>
          </cell>
          <cell r="F4065">
            <v>0</v>
          </cell>
        </row>
        <row r="4066">
          <cell r="A4066" t="str">
            <v>NM_133599</v>
          </cell>
          <cell r="B4066">
            <v>1.27724589001431</v>
          </cell>
          <cell r="C4066">
            <v>1.45878215939318</v>
          </cell>
          <cell r="D4066">
            <v>3.5836001517571301</v>
          </cell>
          <cell r="E4066">
            <v>1.46138325296939</v>
          </cell>
          <cell r="F4066">
            <v>3.5847277710337502</v>
          </cell>
        </row>
        <row r="4067">
          <cell r="A4067" t="str">
            <v>NM_001100970</v>
          </cell>
          <cell r="B4067">
            <v>5.46161945007906</v>
          </cell>
          <cell r="C4067">
            <v>6.1999730707263998</v>
          </cell>
          <cell r="D4067">
            <v>1.2413782038835901</v>
          </cell>
          <cell r="E4067">
            <v>4.74548692964746</v>
          </cell>
          <cell r="F4067">
            <v>2.2545382484596801</v>
          </cell>
        </row>
        <row r="4068">
          <cell r="A4068" t="str">
            <v>NM_001013865</v>
          </cell>
          <cell r="B4068">
            <v>14.1263395435583</v>
          </cell>
          <cell r="C4068">
            <v>41.966245161423103</v>
          </cell>
          <cell r="D4068">
            <v>17.677974206954399</v>
          </cell>
          <cell r="E4068">
            <v>8.8779032617890206</v>
          </cell>
          <cell r="F4068">
            <v>12.6426574195659</v>
          </cell>
        </row>
        <row r="4069">
          <cell r="A4069" t="str">
            <v>NM_001105759</v>
          </cell>
          <cell r="B4069">
            <v>8.2707585058509707</v>
          </cell>
          <cell r="C4069">
            <v>5.6505834190599202</v>
          </cell>
          <cell r="D4069">
            <v>3.97743450529607</v>
          </cell>
          <cell r="E4069">
            <v>3.8305652604610598</v>
          </cell>
          <cell r="F4069">
            <v>7.5371152652715496</v>
          </cell>
        </row>
        <row r="4070">
          <cell r="A4070" t="str">
            <v>NM_001000000</v>
          </cell>
          <cell r="B4070">
            <v>0</v>
          </cell>
          <cell r="C4070">
            <v>0</v>
          </cell>
          <cell r="D4070">
            <v>0</v>
          </cell>
          <cell r="E4070">
            <v>0</v>
          </cell>
          <cell r="F4070">
            <v>0</v>
          </cell>
        </row>
        <row r="4071">
          <cell r="A4071" t="str">
            <v>NM_001007688</v>
          </cell>
          <cell r="B4071">
            <v>6.1617340380368599</v>
          </cell>
          <cell r="C4071">
            <v>4.9339888599684096</v>
          </cell>
          <cell r="D4071">
            <v>3.3357716977468699</v>
          </cell>
          <cell r="E4071">
            <v>6.8983376715585498</v>
          </cell>
          <cell r="F4071">
            <v>3.3875050830596698</v>
          </cell>
        </row>
        <row r="4072">
          <cell r="A4072" t="str">
            <v>NM_001024306</v>
          </cell>
          <cell r="B4072">
            <v>2.7572341968194101</v>
          </cell>
          <cell r="C4072">
            <v>4.0049851341804397</v>
          </cell>
          <cell r="D4072">
            <v>0.69159702389007705</v>
          </cell>
          <cell r="E4072">
            <v>1.8408911463128801</v>
          </cell>
          <cell r="F4072">
            <v>0.70850816322549803</v>
          </cell>
        </row>
        <row r="4073">
          <cell r="A4073" t="str">
            <v>NM_001107304</v>
          </cell>
          <cell r="B4073">
            <v>11.100512593797999</v>
          </cell>
          <cell r="C4073">
            <v>1.97905508781076</v>
          </cell>
          <cell r="D4073">
            <v>5.2948039332016599</v>
          </cell>
          <cell r="E4073">
            <v>5.3747797693815897</v>
          </cell>
          <cell r="F4073">
            <v>5.9721480012543902</v>
          </cell>
        </row>
        <row r="4074">
          <cell r="A4074" t="str">
            <v>NM_001191625</v>
          </cell>
          <cell r="B4074">
            <v>0.38607164130952198</v>
          </cell>
          <cell r="C4074">
            <v>0</v>
          </cell>
          <cell r="D4074">
            <v>0</v>
          </cell>
          <cell r="E4074">
            <v>0.561521986686212</v>
          </cell>
          <cell r="F4074">
            <v>8.3872932809022204E-3</v>
          </cell>
        </row>
        <row r="4075">
          <cell r="A4075" t="str">
            <v>NM_001167572</v>
          </cell>
          <cell r="B4075">
            <v>0</v>
          </cell>
          <cell r="C4075">
            <v>0</v>
          </cell>
          <cell r="D4075">
            <v>0</v>
          </cell>
          <cell r="E4075">
            <v>0</v>
          </cell>
          <cell r="F4075">
            <v>0</v>
          </cell>
        </row>
        <row r="4076">
          <cell r="A4076" t="str">
            <v>NM_012929</v>
          </cell>
          <cell r="B4076">
            <v>1.0320484994613</v>
          </cell>
          <cell r="C4076">
            <v>5.4261400171607299</v>
          </cell>
          <cell r="D4076">
            <v>7.72204116792898</v>
          </cell>
          <cell r="E4076">
            <v>6.2787481963014402</v>
          </cell>
          <cell r="F4076">
            <v>15.7424610680924</v>
          </cell>
        </row>
        <row r="4077">
          <cell r="A4077" t="str">
            <v>NM_001134611</v>
          </cell>
          <cell r="B4077">
            <v>0</v>
          </cell>
          <cell r="C4077">
            <v>0</v>
          </cell>
          <cell r="D4077">
            <v>0</v>
          </cell>
          <cell r="E4077">
            <v>0</v>
          </cell>
          <cell r="F4077">
            <v>0</v>
          </cell>
        </row>
        <row r="4078">
          <cell r="A4078" t="str">
            <v>NM_031596</v>
          </cell>
          <cell r="B4078">
            <v>26.493901915962098</v>
          </cell>
          <cell r="C4078">
            <v>37.010751799569299</v>
          </cell>
          <cell r="D4078">
            <v>29.3300270809846</v>
          </cell>
          <cell r="E4078">
            <v>17.797951824260799</v>
          </cell>
          <cell r="F4078">
            <v>43.619094686287603</v>
          </cell>
        </row>
        <row r="4079">
          <cell r="A4079" t="str">
            <v>NM_024484</v>
          </cell>
          <cell r="B4079">
            <v>45.404378093312602</v>
          </cell>
          <cell r="C4079">
            <v>15.1766101690756</v>
          </cell>
          <cell r="D4079">
            <v>29.6814604494711</v>
          </cell>
          <cell r="E4079">
            <v>8.4350487865368695</v>
          </cell>
          <cell r="F4079">
            <v>34.601055958360703</v>
          </cell>
        </row>
        <row r="4080">
          <cell r="A4080" t="str">
            <v>NM_001108958</v>
          </cell>
          <cell r="B4080">
            <v>13.673693149639201</v>
          </cell>
          <cell r="C4080">
            <v>7.0425435440330899</v>
          </cell>
          <cell r="D4080">
            <v>6.3131647533291497</v>
          </cell>
          <cell r="E4080">
            <v>9.1438886716168604</v>
          </cell>
          <cell r="F4080">
            <v>9.6486790150322594</v>
          </cell>
        </row>
        <row r="4081">
          <cell r="A4081" t="str">
            <v>NM_001109352</v>
          </cell>
          <cell r="B4081">
            <v>1.2997524255211701</v>
          </cell>
          <cell r="C4081">
            <v>2.2236642347578299</v>
          </cell>
          <cell r="D4081">
            <v>2.54465480089197</v>
          </cell>
          <cell r="E4081">
            <v>0.98015682935942305</v>
          </cell>
          <cell r="F4081">
            <v>1.3647855186536699</v>
          </cell>
        </row>
        <row r="4082">
          <cell r="A4082" t="str">
            <v>NM_001282325</v>
          </cell>
          <cell r="B4082">
            <v>4.55650346665856</v>
          </cell>
          <cell r="C4082">
            <v>10.2715426164332</v>
          </cell>
          <cell r="D4082">
            <v>8.8305441239530094</v>
          </cell>
          <cell r="E4082">
            <v>11.7885162761717</v>
          </cell>
          <cell r="F4082">
            <v>2.9376005599358401</v>
          </cell>
        </row>
        <row r="4083">
          <cell r="A4083" t="str">
            <v>NM_001107935</v>
          </cell>
          <cell r="B4083">
            <v>0.675265245130517</v>
          </cell>
          <cell r="C4083">
            <v>2.3763875253823801</v>
          </cell>
          <cell r="D4083">
            <v>1.5639238623350999</v>
          </cell>
          <cell r="E4083">
            <v>2.2639461869771602</v>
          </cell>
          <cell r="F4083">
            <v>2.2531364040078699</v>
          </cell>
        </row>
        <row r="4084">
          <cell r="A4084" t="str">
            <v>NM_172328</v>
          </cell>
          <cell r="B4084">
            <v>9.8339738552889298</v>
          </cell>
          <cell r="C4084">
            <v>0</v>
          </cell>
          <cell r="D4084">
            <v>16.8573528334847</v>
          </cell>
          <cell r="E4084">
            <v>6.2728302233323898</v>
          </cell>
          <cell r="F4084">
            <v>7.2241098534073096</v>
          </cell>
        </row>
        <row r="4085">
          <cell r="A4085" t="str">
            <v>NM_001030030</v>
          </cell>
          <cell r="B4085">
            <v>32.8794754262168</v>
          </cell>
          <cell r="C4085">
            <v>34.994270559132801</v>
          </cell>
          <cell r="D4085">
            <v>6.9850914610651103</v>
          </cell>
          <cell r="E4085">
            <v>28.343976630245599</v>
          </cell>
          <cell r="F4085">
            <v>4.9576557157847301</v>
          </cell>
        </row>
        <row r="4086">
          <cell r="A4086" t="str">
            <v>NM_001000684</v>
          </cell>
          <cell r="B4086">
            <v>0</v>
          </cell>
          <cell r="C4086">
            <v>0</v>
          </cell>
          <cell r="D4086">
            <v>0</v>
          </cell>
          <cell r="E4086">
            <v>0</v>
          </cell>
          <cell r="F4086">
            <v>0</v>
          </cell>
        </row>
        <row r="4087">
          <cell r="A4087" t="str">
            <v>NM_001191073</v>
          </cell>
          <cell r="B4087">
            <v>9.1853410833590896</v>
          </cell>
          <cell r="C4087">
            <v>8.4071971125503193</v>
          </cell>
          <cell r="D4087">
            <v>7.7441413419271301</v>
          </cell>
          <cell r="E4087">
            <v>12.6594631041954</v>
          </cell>
          <cell r="F4087">
            <v>4.0080147332160703</v>
          </cell>
        </row>
        <row r="4088">
          <cell r="A4088" t="str">
            <v>NM_001127447</v>
          </cell>
          <cell r="B4088">
            <v>11.2255092172469</v>
          </cell>
          <cell r="C4088">
            <v>27.082910563418999</v>
          </cell>
          <cell r="D4088">
            <v>17.0681171463842</v>
          </cell>
          <cell r="E4088">
            <v>21.8345670300981</v>
          </cell>
          <cell r="F4088">
            <v>7.1505903436659297</v>
          </cell>
        </row>
        <row r="4089">
          <cell r="A4089" t="str">
            <v>NM_013104</v>
          </cell>
          <cell r="B4089">
            <v>0</v>
          </cell>
          <cell r="C4089">
            <v>0</v>
          </cell>
          <cell r="D4089">
            <v>0</v>
          </cell>
          <cell r="E4089">
            <v>3.1378689847466301</v>
          </cell>
          <cell r="F4089">
            <v>0</v>
          </cell>
        </row>
        <row r="4090">
          <cell r="A4090" t="str">
            <v>NM_001025736</v>
          </cell>
          <cell r="B4090">
            <v>8.9679321208004907</v>
          </cell>
          <cell r="C4090">
            <v>18.385982934501399</v>
          </cell>
          <cell r="D4090">
            <v>13.827876254056701</v>
          </cell>
          <cell r="E4090">
            <v>9.6870648151179406</v>
          </cell>
          <cell r="F4090">
            <v>9.4356821494571701</v>
          </cell>
        </row>
        <row r="4091">
          <cell r="A4091" t="str">
            <v>NM_001111341</v>
          </cell>
          <cell r="B4091">
            <v>14.847194398584801</v>
          </cell>
          <cell r="C4091">
            <v>5.7262907511748402</v>
          </cell>
          <cell r="D4091">
            <v>7.6402414273355799</v>
          </cell>
          <cell r="E4091">
            <v>6.94758932826426</v>
          </cell>
          <cell r="F4091">
            <v>3.2567086023213299</v>
          </cell>
        </row>
        <row r="4092">
          <cell r="A4092" t="str">
            <v>NM_001002285</v>
          </cell>
          <cell r="B4092">
            <v>0</v>
          </cell>
          <cell r="C4092">
            <v>0</v>
          </cell>
          <cell r="D4092">
            <v>0</v>
          </cell>
          <cell r="E4092">
            <v>0</v>
          </cell>
          <cell r="F4092">
            <v>0</v>
          </cell>
        </row>
        <row r="4093">
          <cell r="A4093" t="str">
            <v>NM_001017469</v>
          </cell>
          <cell r="B4093">
            <v>0</v>
          </cell>
          <cell r="C4093">
            <v>0</v>
          </cell>
          <cell r="D4093">
            <v>0</v>
          </cell>
          <cell r="E4093">
            <v>0</v>
          </cell>
          <cell r="F4093">
            <v>0</v>
          </cell>
        </row>
        <row r="4094">
          <cell r="A4094" t="str">
            <v>NM_001100724</v>
          </cell>
          <cell r="B4094">
            <v>0</v>
          </cell>
          <cell r="C4094">
            <v>7.8343346328986403</v>
          </cell>
          <cell r="D4094">
            <v>0</v>
          </cell>
          <cell r="E4094">
            <v>0</v>
          </cell>
          <cell r="F4094">
            <v>0</v>
          </cell>
        </row>
        <row r="4095">
          <cell r="A4095" t="str">
            <v>NM_001134589</v>
          </cell>
          <cell r="B4095">
            <v>14.583751958796199</v>
          </cell>
          <cell r="C4095">
            <v>3.4755079086051501</v>
          </cell>
          <cell r="D4095">
            <v>4.98246473802282</v>
          </cell>
          <cell r="E4095">
            <v>4.1053485023798197</v>
          </cell>
          <cell r="F4095">
            <v>10.234601293185699</v>
          </cell>
        </row>
        <row r="4096">
          <cell r="A4096" t="str">
            <v>NM_001161809</v>
          </cell>
          <cell r="B4096">
            <v>22.395504127841502</v>
          </cell>
          <cell r="C4096">
            <v>17.969759307707299</v>
          </cell>
          <cell r="D4096">
            <v>18.7724287133126</v>
          </cell>
          <cell r="E4096">
            <v>23.0432575237839</v>
          </cell>
          <cell r="F4096">
            <v>51.191177149700501</v>
          </cell>
        </row>
        <row r="4097">
          <cell r="A4097" t="str">
            <v>NM_001079531</v>
          </cell>
          <cell r="B4097">
            <v>18.027588864923199</v>
          </cell>
          <cell r="C4097">
            <v>8.3928015789107207</v>
          </cell>
          <cell r="D4097">
            <v>14.6455966538608</v>
          </cell>
          <cell r="E4097">
            <v>4.0426919411470399</v>
          </cell>
          <cell r="F4097">
            <v>14.817901605539401</v>
          </cell>
        </row>
        <row r="4098">
          <cell r="A4098" t="str">
            <v>NM_001005898</v>
          </cell>
          <cell r="B4098">
            <v>0</v>
          </cell>
          <cell r="C4098">
            <v>0</v>
          </cell>
          <cell r="D4098">
            <v>0</v>
          </cell>
          <cell r="E4098">
            <v>0</v>
          </cell>
          <cell r="F4098">
            <v>0</v>
          </cell>
        </row>
        <row r="4099">
          <cell r="A4099" t="str">
            <v>NM_181480</v>
          </cell>
          <cell r="B4099">
            <v>1.7218374617776699</v>
          </cell>
          <cell r="C4099">
            <v>5.83587024333558</v>
          </cell>
          <cell r="D4099">
            <v>6.0912629373766496</v>
          </cell>
          <cell r="E4099">
            <v>0.96056231759171895</v>
          </cell>
          <cell r="F4099">
            <v>5.2569952405316496</v>
          </cell>
        </row>
        <row r="4100">
          <cell r="A4100" t="str">
            <v>NM_001098793</v>
          </cell>
          <cell r="B4100">
            <v>3.7290770662836401</v>
          </cell>
          <cell r="C4100">
            <v>2.3480477357039402</v>
          </cell>
          <cell r="D4100">
            <v>15.8195933292278</v>
          </cell>
          <cell r="E4100">
            <v>5.2222493507631604</v>
          </cell>
          <cell r="F4100">
            <v>0.29873583048589297</v>
          </cell>
        </row>
        <row r="4101">
          <cell r="A4101" t="str">
            <v>NM_001007006</v>
          </cell>
          <cell r="B4101">
            <v>0</v>
          </cell>
          <cell r="C4101">
            <v>0</v>
          </cell>
          <cell r="D4101">
            <v>0</v>
          </cell>
          <cell r="E4101">
            <v>0</v>
          </cell>
          <cell r="F4101">
            <v>0</v>
          </cell>
        </row>
        <row r="4102">
          <cell r="A4102" t="str">
            <v>NM_001107231</v>
          </cell>
          <cell r="B4102">
            <v>5.1268221898060498</v>
          </cell>
          <cell r="C4102">
            <v>9.8139773513701396</v>
          </cell>
          <cell r="D4102">
            <v>5.6153287643324203</v>
          </cell>
          <cell r="E4102">
            <v>4.3310827692751896</v>
          </cell>
          <cell r="F4102">
            <v>10.8562076331584</v>
          </cell>
        </row>
        <row r="4103">
          <cell r="A4103" t="str">
            <v>NM_001033902</v>
          </cell>
          <cell r="B4103">
            <v>0.91663095332550604</v>
          </cell>
          <cell r="C4103">
            <v>1.33359060199013</v>
          </cell>
          <cell r="D4103">
            <v>0.450167593320976</v>
          </cell>
          <cell r="E4103">
            <v>0.98016762415704595</v>
          </cell>
          <cell r="F4103">
            <v>3.2227364097718798</v>
          </cell>
        </row>
        <row r="4104">
          <cell r="A4104" t="str">
            <v>NM_001109405</v>
          </cell>
          <cell r="B4104">
            <v>19.624273109342699</v>
          </cell>
          <cell r="C4104">
            <v>8.3846561513308995</v>
          </cell>
          <cell r="D4104">
            <v>15.2664291674529</v>
          </cell>
          <cell r="E4104">
            <v>7.3681633212579296</v>
          </cell>
          <cell r="F4104">
            <v>13.7942499092419</v>
          </cell>
        </row>
        <row r="4105">
          <cell r="A4105" t="str">
            <v>NM_001105789</v>
          </cell>
          <cell r="B4105">
            <v>40.022104724642297</v>
          </cell>
          <cell r="C4105">
            <v>37.155258815412402</v>
          </cell>
          <cell r="D4105">
            <v>65.355622023223205</v>
          </cell>
          <cell r="E4105">
            <v>42.209936970334802</v>
          </cell>
          <cell r="F4105">
            <v>79.887578586764107</v>
          </cell>
        </row>
        <row r="4106">
          <cell r="A4106" t="str">
            <v>NR_037919</v>
          </cell>
          <cell r="B4106">
            <v>0</v>
          </cell>
          <cell r="C4106">
            <v>0</v>
          </cell>
          <cell r="D4106">
            <v>0</v>
          </cell>
          <cell r="E4106">
            <v>0</v>
          </cell>
          <cell r="F4106">
            <v>0.176849357810793</v>
          </cell>
        </row>
        <row r="4107">
          <cell r="A4107" t="str">
            <v>NM_212524</v>
          </cell>
          <cell r="B4107">
            <v>38.570271386652202</v>
          </cell>
          <cell r="C4107">
            <v>13.9330472216882</v>
          </cell>
          <cell r="D4107">
            <v>30.5310414304186</v>
          </cell>
          <cell r="E4107">
            <v>15.9122715499572</v>
          </cell>
          <cell r="F4107">
            <v>13.006916568268201</v>
          </cell>
        </row>
        <row r="4108">
          <cell r="A4108" t="str">
            <v>NM_019285</v>
          </cell>
          <cell r="B4108">
            <v>34.202969858006199</v>
          </cell>
          <cell r="C4108">
            <v>31.370916032749601</v>
          </cell>
          <cell r="D4108">
            <v>19.738715641216601</v>
          </cell>
          <cell r="E4108">
            <v>36.582495529249996</v>
          </cell>
          <cell r="F4108">
            <v>55.5673003713163</v>
          </cell>
        </row>
        <row r="4109">
          <cell r="A4109" t="str">
            <v>NM_001000891</v>
          </cell>
          <cell r="B4109">
            <v>0</v>
          </cell>
          <cell r="C4109">
            <v>0</v>
          </cell>
          <cell r="D4109">
            <v>0</v>
          </cell>
          <cell r="E4109">
            <v>0</v>
          </cell>
          <cell r="F4109">
            <v>0</v>
          </cell>
        </row>
        <row r="4110">
          <cell r="A4110" t="str">
            <v>NM_001131032</v>
          </cell>
          <cell r="B4110">
            <v>0</v>
          </cell>
          <cell r="C4110">
            <v>0</v>
          </cell>
          <cell r="D4110">
            <v>0</v>
          </cell>
          <cell r="E4110">
            <v>0</v>
          </cell>
          <cell r="F4110">
            <v>0</v>
          </cell>
        </row>
        <row r="4111">
          <cell r="A4111" t="str">
            <v>NM_012521</v>
          </cell>
          <cell r="B4111">
            <v>0</v>
          </cell>
          <cell r="C4111">
            <v>0</v>
          </cell>
          <cell r="D4111">
            <v>0.112541898330244</v>
          </cell>
          <cell r="E4111">
            <v>0</v>
          </cell>
          <cell r="F4111">
            <v>0</v>
          </cell>
        </row>
        <row r="4112">
          <cell r="A4112" t="str">
            <v>NM_001108240</v>
          </cell>
          <cell r="B4112">
            <v>63.892149377022797</v>
          </cell>
          <cell r="C4112">
            <v>33.970947810439199</v>
          </cell>
          <cell r="D4112">
            <v>32.5881735060427</v>
          </cell>
          <cell r="E4112">
            <v>69.686181526954499</v>
          </cell>
          <cell r="F4112">
            <v>49.867099547675899</v>
          </cell>
        </row>
        <row r="4113">
          <cell r="A4113" t="str">
            <v>NM_001127571</v>
          </cell>
          <cell r="B4113">
            <v>20.091715682168999</v>
          </cell>
          <cell r="C4113">
            <v>20.505025542226502</v>
          </cell>
          <cell r="D4113">
            <v>14.664632023200401</v>
          </cell>
          <cell r="E4113">
            <v>11.2154982586018</v>
          </cell>
          <cell r="F4113">
            <v>15.252983407057201</v>
          </cell>
        </row>
        <row r="4114">
          <cell r="A4114" t="str">
            <v>NM_001011560</v>
          </cell>
          <cell r="B4114">
            <v>0.56070452739522803</v>
          </cell>
          <cell r="C4114">
            <v>4.9107445657160402E-2</v>
          </cell>
          <cell r="D4114">
            <v>0.30158966603795301</v>
          </cell>
          <cell r="E4114">
            <v>0.63537125149201601</v>
          </cell>
          <cell r="F4114">
            <v>0.11747774023982099</v>
          </cell>
        </row>
        <row r="4115">
          <cell r="A4115" t="str">
            <v>NM_001106077</v>
          </cell>
          <cell r="B4115">
            <v>5.8177411696653598</v>
          </cell>
          <cell r="C4115">
            <v>4.2831315447536102</v>
          </cell>
          <cell r="D4115">
            <v>7.0653848888217698</v>
          </cell>
          <cell r="E4115">
            <v>4.6070804671889602</v>
          </cell>
          <cell r="F4115">
            <v>2.1616405775310898</v>
          </cell>
        </row>
        <row r="4116">
          <cell r="A4116" t="str">
            <v>NM_053426</v>
          </cell>
          <cell r="B4116">
            <v>70.736669748428298</v>
          </cell>
          <cell r="C4116">
            <v>65.079673986901597</v>
          </cell>
          <cell r="D4116">
            <v>62.343072109719699</v>
          </cell>
          <cell r="E4116">
            <v>97.986279599422303</v>
          </cell>
          <cell r="F4116">
            <v>24.973168460418599</v>
          </cell>
        </row>
        <row r="4117">
          <cell r="A4117" t="str">
            <v>NM_001287579</v>
          </cell>
          <cell r="B4117">
            <v>0.54206468535787</v>
          </cell>
          <cell r="C4117">
            <v>3.3248440683774201E-2</v>
          </cell>
          <cell r="D4117">
            <v>6.8064261864399095E-2</v>
          </cell>
          <cell r="E4117">
            <v>4.5941689090354902</v>
          </cell>
          <cell r="F4117">
            <v>0.58542961815420202</v>
          </cell>
        </row>
        <row r="4118">
          <cell r="A4118" t="str">
            <v>NR_106699</v>
          </cell>
          <cell r="B4118">
            <v>0</v>
          </cell>
          <cell r="C4118">
            <v>0</v>
          </cell>
          <cell r="D4118">
            <v>0</v>
          </cell>
          <cell r="E4118">
            <v>0</v>
          </cell>
          <cell r="F4118">
            <v>0</v>
          </cell>
        </row>
        <row r="4119">
          <cell r="A4119" t="str">
            <v>NM_001008865</v>
          </cell>
          <cell r="B4119">
            <v>0</v>
          </cell>
          <cell r="C4119">
            <v>0</v>
          </cell>
          <cell r="D4119">
            <v>0</v>
          </cell>
          <cell r="E4119">
            <v>0</v>
          </cell>
          <cell r="F4119">
            <v>0</v>
          </cell>
        </row>
        <row r="4120">
          <cell r="A4120" t="str">
            <v>NM_138917</v>
          </cell>
          <cell r="B4120">
            <v>37.115639334975</v>
          </cell>
          <cell r="C4120">
            <v>77.467800710927605</v>
          </cell>
          <cell r="D4120">
            <v>38.040965914553603</v>
          </cell>
          <cell r="E4120">
            <v>34.548242263460097</v>
          </cell>
          <cell r="F4120">
            <v>69.826931088290294</v>
          </cell>
        </row>
        <row r="4121">
          <cell r="A4121" t="str">
            <v>NM_001100499</v>
          </cell>
          <cell r="B4121">
            <v>25.637681279159501</v>
          </cell>
          <cell r="C4121">
            <v>35.349499445640703</v>
          </cell>
          <cell r="D4121">
            <v>32.548677797156401</v>
          </cell>
          <cell r="E4121">
            <v>20.2614921157131</v>
          </cell>
          <cell r="F4121">
            <v>19.639611715954</v>
          </cell>
        </row>
        <row r="4122">
          <cell r="A4122" t="str">
            <v>NM_001107856</v>
          </cell>
          <cell r="B4122">
            <v>0</v>
          </cell>
          <cell r="C4122">
            <v>0</v>
          </cell>
          <cell r="D4122">
            <v>0</v>
          </cell>
          <cell r="E4122">
            <v>1.71779387754851</v>
          </cell>
          <cell r="F4122">
            <v>0</v>
          </cell>
        </row>
        <row r="4123">
          <cell r="A4123" t="str">
            <v>NM_138880</v>
          </cell>
          <cell r="B4123">
            <v>0</v>
          </cell>
          <cell r="C4123">
            <v>0</v>
          </cell>
          <cell r="D4123">
            <v>0</v>
          </cell>
          <cell r="E4123">
            <v>0</v>
          </cell>
          <cell r="F4123">
            <v>0</v>
          </cell>
        </row>
        <row r="4124">
          <cell r="A4124" t="str">
            <v>NM_013077</v>
          </cell>
          <cell r="B4124">
            <v>0</v>
          </cell>
          <cell r="C4124">
            <v>0</v>
          </cell>
          <cell r="D4124">
            <v>0</v>
          </cell>
          <cell r="E4124">
            <v>0</v>
          </cell>
          <cell r="F4124">
            <v>0</v>
          </cell>
        </row>
        <row r="4125">
          <cell r="A4125" t="str">
            <v>NM_019242</v>
          </cell>
          <cell r="B4125">
            <v>21.934085107158101</v>
          </cell>
          <cell r="C4125">
            <v>75.781976376656502</v>
          </cell>
          <cell r="D4125">
            <v>103.77172961939</v>
          </cell>
          <cell r="E4125">
            <v>45.908892643703098</v>
          </cell>
          <cell r="F4125">
            <v>133.63215780308599</v>
          </cell>
        </row>
        <row r="4126">
          <cell r="A4126" t="str">
            <v>NR_037343</v>
          </cell>
          <cell r="B4126">
            <v>0</v>
          </cell>
          <cell r="C4126">
            <v>0</v>
          </cell>
          <cell r="D4126">
            <v>0</v>
          </cell>
          <cell r="E4126">
            <v>0</v>
          </cell>
          <cell r="F4126">
            <v>0</v>
          </cell>
        </row>
        <row r="4127">
          <cell r="A4127" t="str">
            <v>NM_001190163</v>
          </cell>
          <cell r="B4127">
            <v>2.8535844428072199</v>
          </cell>
          <cell r="C4127">
            <v>3.2117652301819501</v>
          </cell>
          <cell r="D4127">
            <v>3.8840115841879301</v>
          </cell>
          <cell r="E4127">
            <v>1.0941617338975</v>
          </cell>
          <cell r="F4127">
            <v>0.62757814322269401</v>
          </cell>
        </row>
        <row r="4128">
          <cell r="A4128" t="str">
            <v>NM_001009430</v>
          </cell>
          <cell r="B4128">
            <v>25.375178543850101</v>
          </cell>
          <cell r="C4128">
            <v>5.34792418808855</v>
          </cell>
          <cell r="D4128">
            <v>49.602323403996998</v>
          </cell>
          <cell r="E4128">
            <v>28.205658218659799</v>
          </cell>
          <cell r="F4128">
            <v>6.9550663889563102</v>
          </cell>
        </row>
        <row r="4129">
          <cell r="A4129" t="str">
            <v>NM_001033674</v>
          </cell>
          <cell r="B4129">
            <v>16.9844736673694</v>
          </cell>
          <cell r="C4129">
            <v>16.2399930260197</v>
          </cell>
          <cell r="D4129">
            <v>22.0502658678631</v>
          </cell>
          <cell r="E4129">
            <v>13.313101843021199</v>
          </cell>
          <cell r="F4129">
            <v>21.3714911429146</v>
          </cell>
        </row>
        <row r="4130">
          <cell r="A4130" t="str">
            <v>NM_031676</v>
          </cell>
          <cell r="B4130">
            <v>5.1980937384303399E-2</v>
          </cell>
          <cell r="C4130">
            <v>0</v>
          </cell>
          <cell r="D4130">
            <v>0</v>
          </cell>
          <cell r="E4130">
            <v>0.43119302376858298</v>
          </cell>
          <cell r="F4130">
            <v>1.8405699733552401</v>
          </cell>
        </row>
        <row r="4131">
          <cell r="A4131" t="str">
            <v>NM_176861</v>
          </cell>
          <cell r="B4131">
            <v>11.191709036263999</v>
          </cell>
          <cell r="C4131">
            <v>7.1938903370273204</v>
          </cell>
          <cell r="D4131">
            <v>9.3570549754574301</v>
          </cell>
          <cell r="E4131">
            <v>8.7031883827830203</v>
          </cell>
          <cell r="F4131">
            <v>1.8721518155574299</v>
          </cell>
        </row>
        <row r="4132">
          <cell r="A4132" t="str">
            <v>NM_001009600</v>
          </cell>
          <cell r="B4132">
            <v>343.96175551746597</v>
          </cell>
          <cell r="C4132">
            <v>286.18558701333302</v>
          </cell>
          <cell r="D4132">
            <v>283.97801319320899</v>
          </cell>
          <cell r="E4132">
            <v>313.71778241773001</v>
          </cell>
          <cell r="F4132">
            <v>45.655087420727597</v>
          </cell>
        </row>
        <row r="4133">
          <cell r="A4133" t="str">
            <v>NM_001047977</v>
          </cell>
          <cell r="B4133">
            <v>0</v>
          </cell>
          <cell r="C4133">
            <v>0</v>
          </cell>
          <cell r="D4133">
            <v>0</v>
          </cell>
          <cell r="E4133">
            <v>0</v>
          </cell>
          <cell r="F4133">
            <v>0</v>
          </cell>
        </row>
        <row r="4134">
          <cell r="A4134" t="str">
            <v>NM_001007702</v>
          </cell>
          <cell r="B4134">
            <v>4.6028385657373097</v>
          </cell>
          <cell r="C4134">
            <v>1.2360125009810199</v>
          </cell>
          <cell r="D4134">
            <v>7.4851221015226503</v>
          </cell>
          <cell r="E4134">
            <v>4.4283387252927398</v>
          </cell>
          <cell r="F4134">
            <v>1.62449724882774</v>
          </cell>
        </row>
        <row r="4135">
          <cell r="A4135" t="str">
            <v>NM_173840</v>
          </cell>
          <cell r="B4135">
            <v>1.5015278238110801</v>
          </cell>
          <cell r="C4135">
            <v>2.5397990679645601</v>
          </cell>
          <cell r="D4135">
            <v>0</v>
          </cell>
          <cell r="E4135">
            <v>0.33772636898766201</v>
          </cell>
          <cell r="F4135">
            <v>0.12954003917346599</v>
          </cell>
        </row>
        <row r="4136">
          <cell r="A4136" t="str">
            <v>NM_001108452</v>
          </cell>
          <cell r="B4136">
            <v>9.6042255885491805</v>
          </cell>
          <cell r="C4136">
            <v>20.177135965035401</v>
          </cell>
          <cell r="D4136">
            <v>15.87265321546</v>
          </cell>
          <cell r="E4136">
            <v>16.616117376294799</v>
          </cell>
          <cell r="F4136">
            <v>20.612826188055902</v>
          </cell>
        </row>
        <row r="4137">
          <cell r="A4137" t="str">
            <v>NM_001106332</v>
          </cell>
          <cell r="B4137">
            <v>8.2776872970594599</v>
          </cell>
          <cell r="C4137">
            <v>0.75115589366534297</v>
          </cell>
          <cell r="D4137">
            <v>2.8431846148535498</v>
          </cell>
          <cell r="E4137">
            <v>5.1463755492978596</v>
          </cell>
          <cell r="F4137">
            <v>2.5586304658149901</v>
          </cell>
        </row>
        <row r="4138">
          <cell r="A4138" t="str">
            <v>NM_001107412</v>
          </cell>
          <cell r="B4138">
            <v>2.49012129750801</v>
          </cell>
          <cell r="C4138">
            <v>0.95241642906535695</v>
          </cell>
          <cell r="D4138">
            <v>1.35677169207151</v>
          </cell>
          <cell r="E4138">
            <v>1.43812516406271</v>
          </cell>
          <cell r="F4138">
            <v>2.5913825528339101</v>
          </cell>
        </row>
        <row r="4139">
          <cell r="A4139" t="str">
            <v>NR_036618</v>
          </cell>
          <cell r="B4139">
            <v>0</v>
          </cell>
          <cell r="C4139">
            <v>0</v>
          </cell>
          <cell r="D4139">
            <v>0</v>
          </cell>
          <cell r="E4139">
            <v>4.5130953400525101E-2</v>
          </cell>
          <cell r="F4139">
            <v>0</v>
          </cell>
        </row>
        <row r="4140">
          <cell r="A4140" t="str">
            <v>NM_001100557</v>
          </cell>
          <cell r="B4140">
            <v>0</v>
          </cell>
          <cell r="C4140">
            <v>0</v>
          </cell>
          <cell r="D4140">
            <v>0</v>
          </cell>
          <cell r="E4140">
            <v>0</v>
          </cell>
          <cell r="F4140">
            <v>0</v>
          </cell>
        </row>
        <row r="4141">
          <cell r="A4141" t="str">
            <v>NM_001000173</v>
          </cell>
          <cell r="B4141">
            <v>0</v>
          </cell>
          <cell r="C4141">
            <v>0</v>
          </cell>
          <cell r="D4141">
            <v>0</v>
          </cell>
          <cell r="E4141">
            <v>0</v>
          </cell>
          <cell r="F4141">
            <v>0</v>
          </cell>
        </row>
        <row r="4142">
          <cell r="A4142" t="str">
            <v>NM_016995</v>
          </cell>
          <cell r="B4142">
            <v>0</v>
          </cell>
          <cell r="C4142">
            <v>0</v>
          </cell>
          <cell r="D4142">
            <v>8.1848653331086596E-2</v>
          </cell>
          <cell r="E4142">
            <v>0</v>
          </cell>
          <cell r="F4142">
            <v>0</v>
          </cell>
        </row>
        <row r="4143">
          <cell r="A4143" t="str">
            <v>NM_001277165</v>
          </cell>
          <cell r="B4143">
            <v>1.4683861840444301</v>
          </cell>
          <cell r="C4143">
            <v>0.89638593248866405</v>
          </cell>
          <cell r="D4143">
            <v>6.8132258129997902E-2</v>
          </cell>
          <cell r="E4143">
            <v>3.5379781970489601</v>
          </cell>
          <cell r="F4143">
            <v>1.11793528312339</v>
          </cell>
        </row>
        <row r="4144">
          <cell r="A4144" t="str">
            <v>NM_022227</v>
          </cell>
          <cell r="B4144">
            <v>0</v>
          </cell>
          <cell r="C4144">
            <v>0</v>
          </cell>
          <cell r="D4144">
            <v>0</v>
          </cell>
          <cell r="E4144">
            <v>0</v>
          </cell>
          <cell r="F4144">
            <v>0</v>
          </cell>
        </row>
        <row r="4145">
          <cell r="A4145" t="str">
            <v>NM_012923</v>
          </cell>
          <cell r="B4145">
            <v>36.568885618784002</v>
          </cell>
          <cell r="C4145">
            <v>20.5395715350549</v>
          </cell>
          <cell r="D4145">
            <v>63.859789868785597</v>
          </cell>
          <cell r="E4145">
            <v>47.6849836527281</v>
          </cell>
          <cell r="F4145">
            <v>27.501870950985801</v>
          </cell>
        </row>
        <row r="4146">
          <cell r="A4146" t="str">
            <v>NM_001126120</v>
          </cell>
          <cell r="B4146">
            <v>37.786504951904902</v>
          </cell>
          <cell r="C4146">
            <v>36.736307010560601</v>
          </cell>
          <cell r="D4146">
            <v>42.872380752445501</v>
          </cell>
          <cell r="E4146">
            <v>27.237056595466498</v>
          </cell>
          <cell r="F4146">
            <v>21.721817122040399</v>
          </cell>
        </row>
        <row r="4147">
          <cell r="A4147" t="str">
            <v>NM_001030054</v>
          </cell>
          <cell r="B4147">
            <v>10.9518089103926</v>
          </cell>
          <cell r="C4147">
            <v>15.120661465584201</v>
          </cell>
          <cell r="D4147">
            <v>2.68827588505046</v>
          </cell>
          <cell r="E4147">
            <v>4.3916632974838299</v>
          </cell>
          <cell r="F4147">
            <v>33.6098794827424</v>
          </cell>
        </row>
        <row r="4148">
          <cell r="A4148" t="str">
            <v>NM_001079712</v>
          </cell>
          <cell r="B4148">
            <v>0</v>
          </cell>
          <cell r="C4148">
            <v>0</v>
          </cell>
          <cell r="D4148">
            <v>0</v>
          </cell>
          <cell r="E4148">
            <v>0</v>
          </cell>
          <cell r="F4148">
            <v>0</v>
          </cell>
        </row>
        <row r="4149">
          <cell r="A4149" t="str">
            <v>NM_001031644</v>
          </cell>
          <cell r="B4149">
            <v>22.846991989828201</v>
          </cell>
          <cell r="C4149">
            <v>14.9480315736643</v>
          </cell>
          <cell r="D4149">
            <v>6.7297303986247901</v>
          </cell>
          <cell r="E4149">
            <v>20.174122286312699</v>
          </cell>
          <cell r="F4149">
            <v>8.8411033538598396</v>
          </cell>
        </row>
        <row r="4150">
          <cell r="A4150" t="str">
            <v>NM_001001972</v>
          </cell>
          <cell r="B4150">
            <v>0</v>
          </cell>
          <cell r="C4150">
            <v>0</v>
          </cell>
          <cell r="D4150">
            <v>0</v>
          </cell>
          <cell r="E4150">
            <v>0</v>
          </cell>
          <cell r="F4150">
            <v>0</v>
          </cell>
        </row>
        <row r="4151">
          <cell r="A4151" t="str">
            <v>NM_031320</v>
          </cell>
          <cell r="B4151">
            <v>1.13021084149252E-2</v>
          </cell>
          <cell r="C4151">
            <v>0</v>
          </cell>
          <cell r="D4151">
            <v>1.72426404149995E-2</v>
          </cell>
          <cell r="E4151">
            <v>1.0345204217885399E-2</v>
          </cell>
          <cell r="F4151">
            <v>6.5189540794236403E-2</v>
          </cell>
        </row>
        <row r="4152">
          <cell r="A4152" t="str">
            <v>NM_001107653</v>
          </cell>
          <cell r="B4152">
            <v>0</v>
          </cell>
          <cell r="C4152">
            <v>0</v>
          </cell>
          <cell r="D4152">
            <v>0</v>
          </cell>
          <cell r="E4152">
            <v>0</v>
          </cell>
          <cell r="F4152">
            <v>0</v>
          </cell>
        </row>
        <row r="4153">
          <cell r="A4153" t="str">
            <v>NM_031717</v>
          </cell>
          <cell r="B4153">
            <v>61.612011623545101</v>
          </cell>
          <cell r="C4153">
            <v>68.098390717936198</v>
          </cell>
          <cell r="D4153">
            <v>61.633798746027701</v>
          </cell>
          <cell r="E4153">
            <v>41.704965147451503</v>
          </cell>
          <cell r="F4153">
            <v>77.098800493718599</v>
          </cell>
        </row>
        <row r="4154">
          <cell r="A4154" t="str">
            <v>NM_134396</v>
          </cell>
          <cell r="B4154">
            <v>6.7874156591145196</v>
          </cell>
          <cell r="C4154">
            <v>7.5863685664211804</v>
          </cell>
          <cell r="D4154">
            <v>0.822318504374558</v>
          </cell>
          <cell r="E4154">
            <v>9.9252279264170795</v>
          </cell>
          <cell r="F4154">
            <v>6.0329437657801197</v>
          </cell>
        </row>
        <row r="4155">
          <cell r="A4155" t="str">
            <v>NM_001108224</v>
          </cell>
          <cell r="B4155">
            <v>1.17672993123435</v>
          </cell>
          <cell r="C4155">
            <v>7.1170309859499401</v>
          </cell>
          <cell r="D4155">
            <v>0.63748291935231904</v>
          </cell>
          <cell r="E4155">
            <v>2.5955911507963698</v>
          </cell>
          <cell r="F4155">
            <v>0.73859202624372</v>
          </cell>
        </row>
        <row r="4156">
          <cell r="A4156" t="str">
            <v>NM_001100719</v>
          </cell>
          <cell r="B4156">
            <v>29.889966252989701</v>
          </cell>
          <cell r="C4156">
            <v>26.5587288207314</v>
          </cell>
          <cell r="D4156">
            <v>20.581775735179001</v>
          </cell>
          <cell r="E4156">
            <v>23.3533030809248</v>
          </cell>
          <cell r="F4156">
            <v>34.1414198803011</v>
          </cell>
        </row>
        <row r="4157">
          <cell r="A4157" t="str">
            <v>NM_001271361</v>
          </cell>
          <cell r="B4157">
            <v>0</v>
          </cell>
          <cell r="C4157">
            <v>0</v>
          </cell>
          <cell r="D4157">
            <v>0</v>
          </cell>
          <cell r="E4157">
            <v>0</v>
          </cell>
          <cell r="F4157">
            <v>0</v>
          </cell>
        </row>
        <row r="4158">
          <cell r="A4158" t="str">
            <v>NM_001004099</v>
          </cell>
          <cell r="B4158">
            <v>0</v>
          </cell>
          <cell r="C4158">
            <v>0.34644221272669201</v>
          </cell>
          <cell r="D4158">
            <v>1.49552116370485</v>
          </cell>
          <cell r="E4158">
            <v>0</v>
          </cell>
          <cell r="F4158">
            <v>0.57707222798972602</v>
          </cell>
        </row>
        <row r="4159">
          <cell r="A4159" t="str">
            <v>NM_001107580</v>
          </cell>
          <cell r="B4159">
            <v>0</v>
          </cell>
          <cell r="C4159">
            <v>0</v>
          </cell>
          <cell r="D4159">
            <v>0</v>
          </cell>
          <cell r="E4159">
            <v>0</v>
          </cell>
          <cell r="F4159">
            <v>0.77177762213858703</v>
          </cell>
        </row>
        <row r="4160">
          <cell r="A4160" t="str">
            <v>NM_001106846</v>
          </cell>
          <cell r="B4160">
            <v>4.8686019225021102</v>
          </cell>
          <cell r="C4160">
            <v>11.7498715644769</v>
          </cell>
          <cell r="D4160">
            <v>5.20471206671332</v>
          </cell>
          <cell r="E4160">
            <v>12.5079566016159</v>
          </cell>
          <cell r="F4160">
            <v>3.4246240966180501</v>
          </cell>
        </row>
        <row r="4161">
          <cell r="A4161" t="str">
            <v>NM_057101</v>
          </cell>
          <cell r="B4161">
            <v>0.613311669747726</v>
          </cell>
          <cell r="C4161">
            <v>0.31599534275879798</v>
          </cell>
          <cell r="D4161">
            <v>0</v>
          </cell>
          <cell r="E4161">
            <v>0.17933132906103</v>
          </cell>
          <cell r="F4161">
            <v>0.76428038017316902</v>
          </cell>
        </row>
        <row r="4162">
          <cell r="A4162" t="str">
            <v>NM_031764</v>
          </cell>
          <cell r="B4162">
            <v>9.6085198426457392</v>
          </cell>
          <cell r="C4162">
            <v>6.0047953696899699</v>
          </cell>
          <cell r="D4162">
            <v>5.4017390823889899</v>
          </cell>
          <cell r="E4162">
            <v>12.0137572496646</v>
          </cell>
          <cell r="F4162">
            <v>4.1707080420911602</v>
          </cell>
        </row>
        <row r="4163">
          <cell r="A4163" t="str">
            <v>NM_001108695</v>
          </cell>
          <cell r="B4163">
            <v>5.1117185619630598</v>
          </cell>
          <cell r="C4163">
            <v>16.5623511878096</v>
          </cell>
          <cell r="D4163">
            <v>14.8838467959815</v>
          </cell>
          <cell r="E4163">
            <v>12.641982160791599</v>
          </cell>
          <cell r="F4163">
            <v>11.424563187681001</v>
          </cell>
        </row>
        <row r="4164">
          <cell r="A4164" t="str">
            <v>NM_001008380</v>
          </cell>
          <cell r="B4164">
            <v>11.055622776682201</v>
          </cell>
          <cell r="C4164">
            <v>11.8353515116822</v>
          </cell>
          <cell r="D4164">
            <v>4.3708396679984798</v>
          </cell>
          <cell r="E4164">
            <v>9.1201291742907191</v>
          </cell>
          <cell r="F4164">
            <v>5.63677588780119</v>
          </cell>
        </row>
        <row r="4165">
          <cell r="A4165" t="str">
            <v>NM_001107071</v>
          </cell>
          <cell r="B4165">
            <v>0.67967606043706397</v>
          </cell>
          <cell r="C4165">
            <v>0</v>
          </cell>
          <cell r="D4165">
            <v>0.23649108430132401</v>
          </cell>
          <cell r="E4165">
            <v>0.114603007834889</v>
          </cell>
          <cell r="F4165">
            <v>0.76801397559816598</v>
          </cell>
        </row>
        <row r="4166">
          <cell r="A4166" t="str">
            <v>NM_001109601</v>
          </cell>
          <cell r="B4166">
            <v>0</v>
          </cell>
          <cell r="C4166">
            <v>0</v>
          </cell>
          <cell r="D4166">
            <v>0</v>
          </cell>
          <cell r="E4166">
            <v>0</v>
          </cell>
          <cell r="F4166">
            <v>0</v>
          </cell>
        </row>
        <row r="4167">
          <cell r="A4167" t="str">
            <v>NM_001270784</v>
          </cell>
          <cell r="B4167">
            <v>0</v>
          </cell>
          <cell r="C4167">
            <v>0</v>
          </cell>
          <cell r="D4167">
            <v>0</v>
          </cell>
          <cell r="E4167">
            <v>0</v>
          </cell>
          <cell r="F4167">
            <v>0</v>
          </cell>
        </row>
        <row r="4168">
          <cell r="A4168" t="str">
            <v>NM_001106950</v>
          </cell>
          <cell r="B4168">
            <v>15.1684544266903</v>
          </cell>
          <cell r="C4168">
            <v>4.9581435340606799</v>
          </cell>
          <cell r="D4168">
            <v>8.5492753344132506</v>
          </cell>
          <cell r="E4168">
            <v>12.5149687071074</v>
          </cell>
          <cell r="F4168">
            <v>3.1291112233703999</v>
          </cell>
        </row>
        <row r="4169">
          <cell r="A4169" t="str">
            <v>NM_001109653</v>
          </cell>
          <cell r="B4169">
            <v>0</v>
          </cell>
          <cell r="C4169">
            <v>0</v>
          </cell>
          <cell r="D4169">
            <v>0</v>
          </cell>
          <cell r="E4169">
            <v>1.48831466112304E-2</v>
          </cell>
          <cell r="F4169">
            <v>2.5009346623485602E-2</v>
          </cell>
        </row>
        <row r="4170">
          <cell r="A4170" t="str">
            <v>NM_030836</v>
          </cell>
          <cell r="B4170">
            <v>22.009694283431401</v>
          </cell>
          <cell r="C4170">
            <v>18.227608163849201</v>
          </cell>
          <cell r="D4170">
            <v>17.500947899022201</v>
          </cell>
          <cell r="E4170">
            <v>23.7650376455234</v>
          </cell>
          <cell r="F4170">
            <v>13.595189163351399</v>
          </cell>
        </row>
        <row r="4171">
          <cell r="A4171" t="str">
            <v>NM_001106409</v>
          </cell>
          <cell r="B4171">
            <v>0</v>
          </cell>
          <cell r="C4171">
            <v>0</v>
          </cell>
          <cell r="D4171">
            <v>0</v>
          </cell>
          <cell r="E4171">
            <v>0</v>
          </cell>
          <cell r="F4171">
            <v>0</v>
          </cell>
        </row>
        <row r="4172">
          <cell r="A4172" t="str">
            <v>NM_053706</v>
          </cell>
          <cell r="B4172">
            <v>0</v>
          </cell>
          <cell r="C4172">
            <v>0</v>
          </cell>
          <cell r="D4172">
            <v>0</v>
          </cell>
          <cell r="E4172">
            <v>0</v>
          </cell>
          <cell r="F4172">
            <v>0</v>
          </cell>
        </row>
        <row r="4173">
          <cell r="A4173" t="str">
            <v>NM_138511</v>
          </cell>
          <cell r="B4173">
            <v>2.6411096047537299</v>
          </cell>
          <cell r="C4173">
            <v>0.255286877893807</v>
          </cell>
          <cell r="D4173">
            <v>0</v>
          </cell>
          <cell r="E4173">
            <v>2.8513770941557799</v>
          </cell>
          <cell r="F4173">
            <v>3.9516684090135902E-2</v>
          </cell>
        </row>
        <row r="4174">
          <cell r="A4174" t="str">
            <v>NR_032297</v>
          </cell>
          <cell r="B4174">
            <v>0</v>
          </cell>
          <cell r="C4174">
            <v>0</v>
          </cell>
          <cell r="D4174">
            <v>0</v>
          </cell>
          <cell r="E4174">
            <v>0</v>
          </cell>
          <cell r="F4174">
            <v>0</v>
          </cell>
        </row>
        <row r="4175">
          <cell r="A4175" t="str">
            <v>NM_001000378</v>
          </cell>
          <cell r="B4175">
            <v>0</v>
          </cell>
          <cell r="C4175">
            <v>0</v>
          </cell>
          <cell r="D4175">
            <v>0</v>
          </cell>
          <cell r="E4175">
            <v>0</v>
          </cell>
          <cell r="F4175">
            <v>0</v>
          </cell>
        </row>
        <row r="4176">
          <cell r="A4176" t="str">
            <v>NM_022931</v>
          </cell>
          <cell r="B4176">
            <v>0</v>
          </cell>
          <cell r="C4176">
            <v>0</v>
          </cell>
          <cell r="D4176">
            <v>1.41729822086716E-2</v>
          </cell>
          <cell r="E4176">
            <v>4.7832057843449297E-3</v>
          </cell>
          <cell r="F4176">
            <v>0</v>
          </cell>
        </row>
        <row r="4177">
          <cell r="A4177" t="str">
            <v>NM_001039024</v>
          </cell>
          <cell r="B4177">
            <v>2.8897422611430299</v>
          </cell>
          <cell r="C4177">
            <v>2.0602415632353401</v>
          </cell>
          <cell r="D4177">
            <v>12.1799920715348</v>
          </cell>
          <cell r="E4177">
            <v>5.7254734476256903</v>
          </cell>
          <cell r="F4177">
            <v>4.20805837577561</v>
          </cell>
        </row>
        <row r="4178">
          <cell r="A4178" t="str">
            <v>NM_013092</v>
          </cell>
          <cell r="B4178">
            <v>0</v>
          </cell>
          <cell r="C4178">
            <v>0</v>
          </cell>
          <cell r="D4178">
            <v>0</v>
          </cell>
          <cell r="E4178">
            <v>0</v>
          </cell>
          <cell r="F4178">
            <v>0</v>
          </cell>
        </row>
        <row r="4179">
          <cell r="A4179" t="str">
            <v>NM_024392</v>
          </cell>
          <cell r="B4179">
            <v>45.4408781683141</v>
          </cell>
          <cell r="C4179">
            <v>37.145574985524</v>
          </cell>
          <cell r="D4179">
            <v>52.305448454851501</v>
          </cell>
          <cell r="E4179">
            <v>44.346447087058799</v>
          </cell>
          <cell r="F4179">
            <v>25.744706618339301</v>
          </cell>
        </row>
        <row r="4180">
          <cell r="A4180" t="str">
            <v>NM_031798</v>
          </cell>
          <cell r="B4180">
            <v>19.282621115480101</v>
          </cell>
          <cell r="C4180">
            <v>10.1090013674227</v>
          </cell>
          <cell r="D4180">
            <v>18.115728696846499</v>
          </cell>
          <cell r="E4180">
            <v>22.5013061258962</v>
          </cell>
          <cell r="F4180">
            <v>7.1391211946152797</v>
          </cell>
        </row>
        <row r="4181">
          <cell r="A4181" t="str">
            <v>NM_001191681</v>
          </cell>
          <cell r="B4181">
            <v>0.52367860774229302</v>
          </cell>
          <cell r="C4181">
            <v>0</v>
          </cell>
          <cell r="D4181">
            <v>4.7020403379246201</v>
          </cell>
          <cell r="E4181">
            <v>0.29490696212301698</v>
          </cell>
          <cell r="F4181">
            <v>0.39329829726683402</v>
          </cell>
        </row>
        <row r="4182">
          <cell r="A4182" t="str">
            <v>NM_001001049</v>
          </cell>
          <cell r="B4182">
            <v>0</v>
          </cell>
          <cell r="C4182">
            <v>0</v>
          </cell>
          <cell r="D4182">
            <v>0</v>
          </cell>
          <cell r="E4182">
            <v>0</v>
          </cell>
          <cell r="F4182">
            <v>0</v>
          </cell>
        </row>
        <row r="4183">
          <cell r="A4183" t="str">
            <v>NM_001000736</v>
          </cell>
          <cell r="B4183">
            <v>0</v>
          </cell>
          <cell r="C4183">
            <v>0</v>
          </cell>
          <cell r="D4183">
            <v>0</v>
          </cell>
          <cell r="E4183">
            <v>0</v>
          </cell>
          <cell r="F4183">
            <v>0</v>
          </cell>
        </row>
        <row r="4184">
          <cell r="A4184" t="str">
            <v>NM_001126297</v>
          </cell>
          <cell r="B4184">
            <v>0</v>
          </cell>
          <cell r="C4184">
            <v>0</v>
          </cell>
          <cell r="D4184">
            <v>0</v>
          </cell>
          <cell r="E4184">
            <v>0</v>
          </cell>
          <cell r="F4184">
            <v>0</v>
          </cell>
        </row>
        <row r="4185">
          <cell r="A4185" t="str">
            <v>NM_001130567</v>
          </cell>
          <cell r="B4185">
            <v>0</v>
          </cell>
          <cell r="C4185">
            <v>0</v>
          </cell>
          <cell r="D4185">
            <v>0</v>
          </cell>
          <cell r="E4185">
            <v>0</v>
          </cell>
          <cell r="F4185">
            <v>6.6421010738829597E-3</v>
          </cell>
        </row>
        <row r="4186">
          <cell r="A4186" t="str">
            <v>NM_134365</v>
          </cell>
          <cell r="B4186">
            <v>0</v>
          </cell>
          <cell r="C4186">
            <v>0</v>
          </cell>
          <cell r="D4186">
            <v>0</v>
          </cell>
          <cell r="E4186">
            <v>0</v>
          </cell>
          <cell r="F4186">
            <v>0</v>
          </cell>
        </row>
        <row r="4187">
          <cell r="A4187" t="str">
            <v>NM_198781</v>
          </cell>
          <cell r="B4187">
            <v>42.324350482858101</v>
          </cell>
          <cell r="C4187">
            <v>51.885885836960099</v>
          </cell>
          <cell r="D4187">
            <v>49.216270197266198</v>
          </cell>
          <cell r="E4187">
            <v>26.171890048880002</v>
          </cell>
          <cell r="F4187">
            <v>52.733001374606502</v>
          </cell>
        </row>
        <row r="4188">
          <cell r="A4188" t="str">
            <v>NM_001009623</v>
          </cell>
          <cell r="B4188">
            <v>18.323901360666099</v>
          </cell>
          <cell r="C4188">
            <v>21.616176781933099</v>
          </cell>
          <cell r="D4188">
            <v>3.1294073708621402</v>
          </cell>
          <cell r="E4188">
            <v>13.136239394225701</v>
          </cell>
          <cell r="F4188">
            <v>15.0434823865832</v>
          </cell>
        </row>
        <row r="4189">
          <cell r="A4189" t="str">
            <v>NM_001108890</v>
          </cell>
          <cell r="B4189">
            <v>0</v>
          </cell>
          <cell r="C4189">
            <v>2.8537160180053398</v>
          </cell>
          <cell r="D4189">
            <v>0</v>
          </cell>
          <cell r="E4189">
            <v>0.32593533193049001</v>
          </cell>
          <cell r="F4189">
            <v>3.57970795068911E-3</v>
          </cell>
        </row>
        <row r="4190">
          <cell r="A4190" t="str">
            <v>NM_001191096</v>
          </cell>
          <cell r="B4190">
            <v>27.2335232015974</v>
          </cell>
          <cell r="C4190">
            <v>22.512735429327101</v>
          </cell>
          <cell r="D4190">
            <v>19.702119783146099</v>
          </cell>
          <cell r="E4190">
            <v>20.2603501283937</v>
          </cell>
          <cell r="F4190">
            <v>21.977844698155199</v>
          </cell>
        </row>
        <row r="4191">
          <cell r="A4191" t="str">
            <v>NM_001105807</v>
          </cell>
          <cell r="B4191">
            <v>1.5805393280812401</v>
          </cell>
          <cell r="C4191">
            <v>4.1452101943046102</v>
          </cell>
          <cell r="D4191">
            <v>2.9979288071305601</v>
          </cell>
          <cell r="E4191">
            <v>9.7243610917468892</v>
          </cell>
          <cell r="F4191">
            <v>13.6633155259935</v>
          </cell>
        </row>
        <row r="4192">
          <cell r="A4192" t="str">
            <v>NM_001008885</v>
          </cell>
          <cell r="B4192">
            <v>109.76711324524599</v>
          </cell>
          <cell r="C4192">
            <v>84.350481636131306</v>
          </cell>
          <cell r="D4192">
            <v>72.856155228780494</v>
          </cell>
          <cell r="E4192">
            <v>50.573533858146902</v>
          </cell>
          <cell r="F4192">
            <v>72.447458975547207</v>
          </cell>
        </row>
        <row r="4193">
          <cell r="A4193" t="str">
            <v>NM_001013242</v>
          </cell>
          <cell r="B4193">
            <v>0</v>
          </cell>
          <cell r="C4193">
            <v>0</v>
          </cell>
          <cell r="D4193">
            <v>0</v>
          </cell>
          <cell r="E4193">
            <v>0</v>
          </cell>
          <cell r="F4193">
            <v>0</v>
          </cell>
        </row>
        <row r="4194">
          <cell r="A4194" t="str">
            <v>NM_053762</v>
          </cell>
          <cell r="B4194">
            <v>0</v>
          </cell>
          <cell r="C4194">
            <v>0</v>
          </cell>
          <cell r="D4194">
            <v>0</v>
          </cell>
          <cell r="E4194">
            <v>0</v>
          </cell>
          <cell r="F4194">
            <v>0</v>
          </cell>
        </row>
        <row r="4195">
          <cell r="A4195" t="str">
            <v>NM_001106002</v>
          </cell>
          <cell r="B4195">
            <v>57.706881177024897</v>
          </cell>
          <cell r="C4195">
            <v>88.707696917792902</v>
          </cell>
          <cell r="D4195">
            <v>101.24111827158499</v>
          </cell>
          <cell r="E4195">
            <v>68.966675130310705</v>
          </cell>
          <cell r="F4195">
            <v>249.298358307895</v>
          </cell>
        </row>
        <row r="4196">
          <cell r="A4196" t="str">
            <v>NM_153624</v>
          </cell>
          <cell r="B4196">
            <v>6.1553276042242997</v>
          </cell>
          <cell r="C4196">
            <v>2.4266255532310401</v>
          </cell>
          <cell r="D4196">
            <v>5.6027330605039003</v>
          </cell>
          <cell r="E4196">
            <v>6.07092845436053</v>
          </cell>
          <cell r="F4196">
            <v>6.7708084190156699</v>
          </cell>
        </row>
        <row r="4197">
          <cell r="A4197" t="str">
            <v>NM_001044226</v>
          </cell>
          <cell r="B4197">
            <v>8.9626886041299105</v>
          </cell>
          <cell r="C4197">
            <v>24.229045501921298</v>
          </cell>
          <cell r="D4197">
            <v>5.4459771194451001</v>
          </cell>
          <cell r="E4197">
            <v>15.448203373449999</v>
          </cell>
          <cell r="F4197">
            <v>16.0018904246262</v>
          </cell>
        </row>
        <row r="4198">
          <cell r="A4198" t="str">
            <v>NM_001013906</v>
          </cell>
          <cell r="B4198">
            <v>0.22338182232425799</v>
          </cell>
          <cell r="C4198">
            <v>0.97447714998586599</v>
          </cell>
          <cell r="D4198">
            <v>0.44792727115230602</v>
          </cell>
          <cell r="E4198">
            <v>0.38337933601664897</v>
          </cell>
          <cell r="F4198">
            <v>0.50629998963748102</v>
          </cell>
        </row>
        <row r="4199">
          <cell r="A4199" t="str">
            <v>NM_053491</v>
          </cell>
          <cell r="B4199">
            <v>0</v>
          </cell>
          <cell r="C4199">
            <v>0</v>
          </cell>
          <cell r="D4199">
            <v>0</v>
          </cell>
          <cell r="E4199">
            <v>0</v>
          </cell>
          <cell r="F4199">
            <v>0</v>
          </cell>
        </row>
        <row r="4200">
          <cell r="A4200" t="str">
            <v>NM_001127563</v>
          </cell>
          <cell r="B4200">
            <v>0</v>
          </cell>
          <cell r="C4200">
            <v>0</v>
          </cell>
          <cell r="D4200">
            <v>0</v>
          </cell>
          <cell r="E4200">
            <v>0</v>
          </cell>
          <cell r="F4200">
            <v>0</v>
          </cell>
        </row>
        <row r="4201">
          <cell r="A4201" t="str">
            <v>NR_032295</v>
          </cell>
          <cell r="B4201">
            <v>0</v>
          </cell>
          <cell r="C4201">
            <v>0</v>
          </cell>
          <cell r="D4201">
            <v>0</v>
          </cell>
          <cell r="E4201">
            <v>0.77137337649978699</v>
          </cell>
          <cell r="F4201">
            <v>1.50991113871431</v>
          </cell>
        </row>
        <row r="4202">
          <cell r="A4202" t="str">
            <v>NM_001014088</v>
          </cell>
          <cell r="B4202">
            <v>0.49912754762632799</v>
          </cell>
          <cell r="C4202">
            <v>5.9042866752577403E-2</v>
          </cell>
          <cell r="D4202">
            <v>0</v>
          </cell>
          <cell r="E4202">
            <v>8.1583646377555399E-2</v>
          </cell>
          <cell r="F4202">
            <v>7.6161974210053598E-3</v>
          </cell>
        </row>
        <row r="4203">
          <cell r="A4203" t="str">
            <v>NM_001110847</v>
          </cell>
          <cell r="B4203">
            <v>0</v>
          </cell>
          <cell r="C4203">
            <v>0</v>
          </cell>
          <cell r="D4203">
            <v>0</v>
          </cell>
          <cell r="E4203">
            <v>0</v>
          </cell>
          <cell r="F4203">
            <v>0</v>
          </cell>
        </row>
        <row r="4204">
          <cell r="A4204" t="str">
            <v>NM_001000399</v>
          </cell>
          <cell r="B4204">
            <v>0</v>
          </cell>
          <cell r="C4204">
            <v>0</v>
          </cell>
          <cell r="D4204">
            <v>0</v>
          </cell>
          <cell r="E4204">
            <v>0</v>
          </cell>
          <cell r="F4204">
            <v>0</v>
          </cell>
        </row>
        <row r="4205">
          <cell r="A4205" t="str">
            <v>NR_032769</v>
          </cell>
          <cell r="B4205">
            <v>7.1130599841680997</v>
          </cell>
          <cell r="C4205">
            <v>6.3807615226054297</v>
          </cell>
          <cell r="D4205">
            <v>3.3911796325588499</v>
          </cell>
          <cell r="E4205">
            <v>5.9343463587430803</v>
          </cell>
          <cell r="F4205">
            <v>5.8407187354771297</v>
          </cell>
        </row>
        <row r="4206">
          <cell r="A4206" t="str">
            <v>NM_012842</v>
          </cell>
          <cell r="B4206">
            <v>1.66911556355513</v>
          </cell>
          <cell r="C4206">
            <v>0.654933724900157</v>
          </cell>
          <cell r="D4206">
            <v>9.8583969916345594E-3</v>
          </cell>
          <cell r="E4206">
            <v>1.9962520584794301E-2</v>
          </cell>
          <cell r="F4206">
            <v>0.122996964465286</v>
          </cell>
        </row>
        <row r="4207">
          <cell r="A4207" t="str">
            <v>NR_032762</v>
          </cell>
          <cell r="B4207">
            <v>0</v>
          </cell>
          <cell r="C4207">
            <v>0</v>
          </cell>
          <cell r="D4207">
            <v>0</v>
          </cell>
          <cell r="E4207">
            <v>0</v>
          </cell>
          <cell r="F4207">
            <v>0</v>
          </cell>
        </row>
        <row r="4208">
          <cell r="A4208" t="str">
            <v>NM_001014112</v>
          </cell>
          <cell r="B4208">
            <v>0</v>
          </cell>
          <cell r="C4208">
            <v>0</v>
          </cell>
          <cell r="D4208">
            <v>0</v>
          </cell>
          <cell r="E4208">
            <v>0</v>
          </cell>
          <cell r="F4208">
            <v>0</v>
          </cell>
        </row>
        <row r="4209">
          <cell r="A4209" t="str">
            <v>NM_001287112</v>
          </cell>
          <cell r="B4209">
            <v>2.0753374015941799</v>
          </cell>
          <cell r="C4209">
            <v>7.4467152353501804</v>
          </cell>
          <cell r="D4209">
            <v>23.719557422990899</v>
          </cell>
          <cell r="E4209">
            <v>1.7898946700349001</v>
          </cell>
          <cell r="F4209">
            <v>14.146787597426499</v>
          </cell>
        </row>
        <row r="4210">
          <cell r="A4210" t="str">
            <v>NM_031855</v>
          </cell>
          <cell r="B4210">
            <v>0.61078757380510096</v>
          </cell>
          <cell r="C4210">
            <v>1.4026926211973401</v>
          </cell>
          <cell r="D4210">
            <v>1.1041159091477699</v>
          </cell>
          <cell r="E4210">
            <v>0.81076742116794698</v>
          </cell>
          <cell r="F4210">
            <v>0.97860210377991697</v>
          </cell>
        </row>
        <row r="4211">
          <cell r="A4211" t="str">
            <v>NM_001015004</v>
          </cell>
          <cell r="B4211">
            <v>16.560654096662802</v>
          </cell>
          <cell r="C4211">
            <v>29.5628006575526</v>
          </cell>
          <cell r="D4211">
            <v>24.421250901607401</v>
          </cell>
          <cell r="E4211">
            <v>12.8452266610434</v>
          </cell>
          <cell r="F4211">
            <v>20.738400715826099</v>
          </cell>
        </row>
        <row r="4212">
          <cell r="A4212" t="str">
            <v>NM_001108468</v>
          </cell>
          <cell r="B4212">
            <v>4.26178136819403</v>
          </cell>
          <cell r="C4212">
            <v>8.5492935617986792</v>
          </cell>
          <cell r="D4212">
            <v>0.98903466514939598</v>
          </cell>
          <cell r="E4212">
            <v>0.99168582976563802</v>
          </cell>
          <cell r="F4212">
            <v>2.9372158284777199</v>
          </cell>
        </row>
        <row r="4213">
          <cell r="A4213" t="str">
            <v>NM_001270561</v>
          </cell>
          <cell r="B4213">
            <v>3.95185483838284</v>
          </cell>
          <cell r="C4213">
            <v>6.6490627742341504</v>
          </cell>
          <cell r="D4213">
            <v>1.95978133299218</v>
          </cell>
          <cell r="E4213">
            <v>9.1794567182990807</v>
          </cell>
          <cell r="F4213">
            <v>2.14422916511817</v>
          </cell>
        </row>
        <row r="4214">
          <cell r="A4214" t="str">
            <v>NM_001108604</v>
          </cell>
          <cell r="B4214">
            <v>9.2516804910493397E-2</v>
          </cell>
          <cell r="C4214">
            <v>7.6608077183424703E-2</v>
          </cell>
          <cell r="D4214">
            <v>0.20910342937818299</v>
          </cell>
          <cell r="E4214">
            <v>2.97716407169316</v>
          </cell>
          <cell r="F4214">
            <v>0.11117262015872501</v>
          </cell>
        </row>
        <row r="4215">
          <cell r="A4215" t="str">
            <v>NM_001013931</v>
          </cell>
          <cell r="B4215">
            <v>14.873377198056</v>
          </cell>
          <cell r="C4215">
            <v>11.9455361326161</v>
          </cell>
          <cell r="D4215">
            <v>20.080341684800601</v>
          </cell>
          <cell r="E4215">
            <v>4.7942044462618503</v>
          </cell>
          <cell r="F4215">
            <v>28.7279309726562</v>
          </cell>
        </row>
        <row r="4216">
          <cell r="A4216" t="str">
            <v>NM_001113782</v>
          </cell>
          <cell r="B4216">
            <v>0</v>
          </cell>
          <cell r="C4216">
            <v>0</v>
          </cell>
          <cell r="D4216">
            <v>0</v>
          </cell>
          <cell r="E4216">
            <v>0</v>
          </cell>
          <cell r="F4216">
            <v>0</v>
          </cell>
        </row>
        <row r="4217">
          <cell r="A4217" t="str">
            <v>NM_001008900</v>
          </cell>
          <cell r="B4217">
            <v>0</v>
          </cell>
          <cell r="C4217">
            <v>0</v>
          </cell>
          <cell r="D4217">
            <v>0</v>
          </cell>
          <cell r="E4217">
            <v>0</v>
          </cell>
          <cell r="F4217">
            <v>0</v>
          </cell>
        </row>
        <row r="4218">
          <cell r="A4218" t="str">
            <v>NM_001008871</v>
          </cell>
          <cell r="B4218">
            <v>0</v>
          </cell>
          <cell r="C4218">
            <v>0</v>
          </cell>
          <cell r="D4218">
            <v>0</v>
          </cell>
          <cell r="E4218">
            <v>0</v>
          </cell>
          <cell r="F4218">
            <v>0.113588706470545</v>
          </cell>
        </row>
        <row r="4219">
          <cell r="A4219" t="str">
            <v>NM_199389</v>
          </cell>
          <cell r="B4219">
            <v>5.9731223488474203</v>
          </cell>
          <cell r="C4219">
            <v>4.5321639044837703</v>
          </cell>
          <cell r="D4219">
            <v>4.1189550524769496</v>
          </cell>
          <cell r="E4219">
            <v>3.2497568202299099</v>
          </cell>
          <cell r="F4219">
            <v>1.69658037613312</v>
          </cell>
        </row>
        <row r="4220">
          <cell r="A4220" t="str">
            <v>NM_053336</v>
          </cell>
          <cell r="B4220">
            <v>7.0029254270098003</v>
          </cell>
          <cell r="C4220">
            <v>14.3300303689833</v>
          </cell>
          <cell r="D4220">
            <v>28.766449832283801</v>
          </cell>
          <cell r="E4220">
            <v>7.5131092882004404</v>
          </cell>
          <cell r="F4220">
            <v>36.617380594338101</v>
          </cell>
        </row>
        <row r="4221">
          <cell r="A4221" t="str">
            <v>NM_017033</v>
          </cell>
          <cell r="B4221">
            <v>13.5699669745136</v>
          </cell>
          <cell r="C4221">
            <v>14.316116215648201</v>
          </cell>
          <cell r="D4221">
            <v>5.1072985050053399</v>
          </cell>
          <cell r="E4221">
            <v>9.2242203132797798</v>
          </cell>
          <cell r="F4221">
            <v>5.3741563296123198</v>
          </cell>
        </row>
        <row r="4222">
          <cell r="A4222" t="str">
            <v>NM_001008303</v>
          </cell>
          <cell r="B4222">
            <v>17.644644546446798</v>
          </cell>
          <cell r="C4222">
            <v>21.256058947551701</v>
          </cell>
          <cell r="D4222">
            <v>14.1738344137579</v>
          </cell>
          <cell r="E4222">
            <v>19.309716153587601</v>
          </cell>
          <cell r="F4222">
            <v>2.86085800799292</v>
          </cell>
        </row>
        <row r="4223">
          <cell r="A4223" t="str">
            <v>NM_031613</v>
          </cell>
          <cell r="B4223">
            <v>30.094584532690199</v>
          </cell>
          <cell r="C4223">
            <v>41.690849972587003</v>
          </cell>
          <cell r="D4223">
            <v>45.783907679582697</v>
          </cell>
          <cell r="E4223">
            <v>16.514585911007</v>
          </cell>
          <cell r="F4223">
            <v>28.084094136489998</v>
          </cell>
        </row>
        <row r="4224">
          <cell r="A4224" t="str">
            <v>NM_001002279</v>
          </cell>
          <cell r="B4224">
            <v>18.0820194928442</v>
          </cell>
          <cell r="C4224">
            <v>14.3872697280758</v>
          </cell>
          <cell r="D4224">
            <v>10.710100565718299</v>
          </cell>
          <cell r="E4224">
            <v>8.0121996575447199</v>
          </cell>
          <cell r="F4224">
            <v>34.032442094564303</v>
          </cell>
        </row>
        <row r="4225">
          <cell r="A4225" t="str">
            <v>NM_001143896</v>
          </cell>
          <cell r="B4225">
            <v>17.541958446226001</v>
          </cell>
          <cell r="C4225">
            <v>3.14792536076517</v>
          </cell>
          <cell r="D4225">
            <v>9.8003179641205094</v>
          </cell>
          <cell r="E4225">
            <v>9.9249688159112299</v>
          </cell>
          <cell r="F4225">
            <v>15.276658536023801</v>
          </cell>
        </row>
        <row r="4226">
          <cell r="A4226" t="str">
            <v>NM_001001286</v>
          </cell>
          <cell r="B4226">
            <v>0</v>
          </cell>
          <cell r="C4226">
            <v>0</v>
          </cell>
          <cell r="D4226">
            <v>0</v>
          </cell>
          <cell r="E4226">
            <v>0</v>
          </cell>
          <cell r="F4226">
            <v>0</v>
          </cell>
        </row>
        <row r="4227">
          <cell r="A4227" t="str">
            <v>NM_001005543</v>
          </cell>
          <cell r="B4227">
            <v>12.1980404050122</v>
          </cell>
          <cell r="C4227">
            <v>12.2004278130144</v>
          </cell>
          <cell r="D4227">
            <v>32.412917965741201</v>
          </cell>
          <cell r="E4227">
            <v>20.8962145852025</v>
          </cell>
          <cell r="F4227">
            <v>19.297168766827198</v>
          </cell>
        </row>
        <row r="4228">
          <cell r="A4228" t="str">
            <v>NM_001106757</v>
          </cell>
          <cell r="B4228">
            <v>22.140080989287299</v>
          </cell>
          <cell r="C4228">
            <v>19.9258489902472</v>
          </cell>
          <cell r="D4228">
            <v>21.564489698727002</v>
          </cell>
          <cell r="E4228">
            <v>11.8873343429123</v>
          </cell>
          <cell r="F4228">
            <v>12.7178619166882</v>
          </cell>
        </row>
        <row r="4229">
          <cell r="A4229" t="str">
            <v>NM_001001269</v>
          </cell>
          <cell r="B4229">
            <v>0</v>
          </cell>
          <cell r="C4229">
            <v>0</v>
          </cell>
          <cell r="D4229">
            <v>0</v>
          </cell>
          <cell r="E4229">
            <v>0</v>
          </cell>
          <cell r="F4229">
            <v>0</v>
          </cell>
        </row>
        <row r="4230">
          <cell r="A4230" t="str">
            <v>NM_001134421</v>
          </cell>
          <cell r="B4230">
            <v>23.194396846799801</v>
          </cell>
          <cell r="C4230">
            <v>40.4870289583979</v>
          </cell>
          <cell r="D4230">
            <v>29.500404243570099</v>
          </cell>
          <cell r="E4230">
            <v>27.9135314497784</v>
          </cell>
          <cell r="F4230">
            <v>41.942635005870301</v>
          </cell>
        </row>
        <row r="4231">
          <cell r="A4231" t="str">
            <v>NM_001000305</v>
          </cell>
          <cell r="B4231">
            <v>0</v>
          </cell>
          <cell r="C4231">
            <v>0</v>
          </cell>
          <cell r="D4231">
            <v>0</v>
          </cell>
          <cell r="E4231">
            <v>0</v>
          </cell>
          <cell r="F4231">
            <v>0</v>
          </cell>
        </row>
        <row r="4232">
          <cell r="A4232" t="str">
            <v>NM_031749</v>
          </cell>
          <cell r="B4232">
            <v>8.3931269454058501</v>
          </cell>
          <cell r="C4232">
            <v>7.85675216520172</v>
          </cell>
          <cell r="D4232">
            <v>13.493247244570201</v>
          </cell>
          <cell r="E4232">
            <v>12.280175976511099</v>
          </cell>
          <cell r="F4232">
            <v>23.391852741418202</v>
          </cell>
        </row>
        <row r="4233">
          <cell r="A4233" t="str">
            <v>NM_001008971</v>
          </cell>
          <cell r="B4233">
            <v>0</v>
          </cell>
          <cell r="C4233">
            <v>0</v>
          </cell>
          <cell r="D4233">
            <v>0</v>
          </cell>
          <cell r="E4233">
            <v>0</v>
          </cell>
          <cell r="F4233">
            <v>0</v>
          </cell>
        </row>
        <row r="4234">
          <cell r="A4234" t="str">
            <v>NM_139038</v>
          </cell>
          <cell r="B4234">
            <v>0</v>
          </cell>
          <cell r="C4234">
            <v>0</v>
          </cell>
          <cell r="D4234">
            <v>0</v>
          </cell>
          <cell r="E4234">
            <v>0</v>
          </cell>
          <cell r="F4234">
            <v>0</v>
          </cell>
        </row>
        <row r="4235">
          <cell r="A4235" t="str">
            <v>NM_001107260</v>
          </cell>
          <cell r="B4235">
            <v>0</v>
          </cell>
          <cell r="C4235">
            <v>0</v>
          </cell>
          <cell r="D4235">
            <v>0</v>
          </cell>
          <cell r="E4235">
            <v>0</v>
          </cell>
          <cell r="F4235">
            <v>0</v>
          </cell>
        </row>
        <row r="4236">
          <cell r="A4236" t="str">
            <v>NM_001108977</v>
          </cell>
          <cell r="B4236">
            <v>14.1011531043342</v>
          </cell>
          <cell r="C4236">
            <v>7.9651098128717397</v>
          </cell>
          <cell r="D4236">
            <v>13.1804462020022</v>
          </cell>
          <cell r="E4236">
            <v>2.1294116162680199</v>
          </cell>
          <cell r="F4236">
            <v>8.1928314449764805</v>
          </cell>
        </row>
        <row r="4237">
          <cell r="A4237" t="str">
            <v>NM_198755</v>
          </cell>
          <cell r="B4237">
            <v>0</v>
          </cell>
          <cell r="C4237">
            <v>0</v>
          </cell>
          <cell r="D4237">
            <v>0</v>
          </cell>
          <cell r="E4237">
            <v>0</v>
          </cell>
          <cell r="F4237">
            <v>0</v>
          </cell>
        </row>
        <row r="4238">
          <cell r="A4238" t="str">
            <v>NM_080587</v>
          </cell>
          <cell r="B4238">
            <v>5.9799277395449799</v>
          </cell>
          <cell r="C4238">
            <v>2.41543864891367E-2</v>
          </cell>
          <cell r="D4238">
            <v>0.16070420066080501</v>
          </cell>
          <cell r="E4238">
            <v>2.0025480138569098</v>
          </cell>
          <cell r="F4238">
            <v>1.3506905765066399</v>
          </cell>
        </row>
        <row r="4239">
          <cell r="A4239" t="str">
            <v>NM_053852</v>
          </cell>
          <cell r="B4239">
            <v>0</v>
          </cell>
          <cell r="C4239">
            <v>0</v>
          </cell>
          <cell r="D4239">
            <v>1.6016758348727</v>
          </cell>
          <cell r="E4239">
            <v>3.4873918536769397E-2</v>
          </cell>
          <cell r="F4239">
            <v>0.33207486232562999</v>
          </cell>
        </row>
        <row r="4240">
          <cell r="A4240" t="str">
            <v>NM_001083338</v>
          </cell>
          <cell r="B4240">
            <v>5.60289505348526</v>
          </cell>
          <cell r="C4240">
            <v>5.0809192817093702</v>
          </cell>
          <cell r="D4240">
            <v>10.5574631548903</v>
          </cell>
          <cell r="E4240">
            <v>6.7877475848075699</v>
          </cell>
          <cell r="F4240">
            <v>7.1784477350112503</v>
          </cell>
        </row>
        <row r="4241">
          <cell r="A4241" t="str">
            <v>NM_012605</v>
          </cell>
          <cell r="B4241">
            <v>1.1808007921968999</v>
          </cell>
          <cell r="C4241">
            <v>0.23310743485813501</v>
          </cell>
          <cell r="D4241">
            <v>1.11347576143882</v>
          </cell>
          <cell r="E4241">
            <v>0.590518130791711</v>
          </cell>
          <cell r="F4241">
            <v>0.39090410821525101</v>
          </cell>
        </row>
        <row r="4242">
          <cell r="A4242" t="str">
            <v>NM_021688</v>
          </cell>
          <cell r="B4242">
            <v>1.1299802885049</v>
          </cell>
          <cell r="C4242">
            <v>7.2615505920392396</v>
          </cell>
          <cell r="D4242">
            <v>2.1904042602650802</v>
          </cell>
          <cell r="E4242">
            <v>3.9528929392453498</v>
          </cell>
          <cell r="F4242">
            <v>7.1586452647946004</v>
          </cell>
        </row>
        <row r="4243">
          <cell r="A4243" t="str">
            <v>NM_001191925</v>
          </cell>
          <cell r="B4243">
            <v>0.30927023122988101</v>
          </cell>
          <cell r="C4243">
            <v>4.6561757603273003E-2</v>
          </cell>
          <cell r="D4243">
            <v>0</v>
          </cell>
          <cell r="E4243">
            <v>0.16084406872304599</v>
          </cell>
          <cell r="F4243">
            <v>0.44145603845977299</v>
          </cell>
        </row>
        <row r="4244">
          <cell r="A4244" t="str">
            <v>NM_001130939</v>
          </cell>
          <cell r="B4244">
            <v>4.0600376600454897</v>
          </cell>
          <cell r="C4244">
            <v>7.5821436004402196</v>
          </cell>
          <cell r="D4244">
            <v>4.1837521900546203E-2</v>
          </cell>
          <cell r="E4244">
            <v>7.2716171524563604</v>
          </cell>
          <cell r="F4244">
            <v>7.0249837449884902</v>
          </cell>
        </row>
        <row r="4245">
          <cell r="A4245" t="str">
            <v>NM_052807</v>
          </cell>
          <cell r="B4245">
            <v>0.58558264265528504</v>
          </cell>
          <cell r="C4245">
            <v>8.72286686854431E-2</v>
          </cell>
          <cell r="D4245">
            <v>0</v>
          </cell>
          <cell r="E4245">
            <v>0.34563731205438603</v>
          </cell>
          <cell r="F4245">
            <v>0.42393591811957299</v>
          </cell>
        </row>
        <row r="4246">
          <cell r="A4246" t="str">
            <v>NM_001034081</v>
          </cell>
          <cell r="B4246">
            <v>5.4549171456900396</v>
          </cell>
          <cell r="C4246">
            <v>1.2844313278127</v>
          </cell>
          <cell r="D4246">
            <v>0.50397075628174803</v>
          </cell>
          <cell r="E4246">
            <v>1.7452085305340399</v>
          </cell>
          <cell r="F4246">
            <v>0.76214828784927102</v>
          </cell>
        </row>
        <row r="4247">
          <cell r="A4247" t="str">
            <v>NM_001100659</v>
          </cell>
          <cell r="B4247">
            <v>16.826940324817102</v>
          </cell>
          <cell r="C4247">
            <v>14.833925643295601</v>
          </cell>
          <cell r="D4247">
            <v>6.0681369010064001</v>
          </cell>
          <cell r="E4247">
            <v>11.0849675960444</v>
          </cell>
          <cell r="F4247">
            <v>13.8318359725624</v>
          </cell>
        </row>
        <row r="4248">
          <cell r="A4248" t="str">
            <v>NM_001276762</v>
          </cell>
          <cell r="B4248">
            <v>1.49308267063303</v>
          </cell>
          <cell r="C4248">
            <v>0</v>
          </cell>
          <cell r="D4248">
            <v>0</v>
          </cell>
          <cell r="E4248">
            <v>4.8809619582277697E-2</v>
          </cell>
          <cell r="F4248">
            <v>0</v>
          </cell>
        </row>
        <row r="4249">
          <cell r="A4249" t="str">
            <v>NM_001025141</v>
          </cell>
          <cell r="B4249">
            <v>0.15068631286685699</v>
          </cell>
          <cell r="C4249">
            <v>0</v>
          </cell>
          <cell r="D4249">
            <v>0</v>
          </cell>
          <cell r="E4249">
            <v>0</v>
          </cell>
          <cell r="F4249">
            <v>1.0043453866504199</v>
          </cell>
        </row>
        <row r="4250">
          <cell r="A4250" t="str">
            <v>NM_001107212</v>
          </cell>
          <cell r="B4250">
            <v>1.0438264200770799</v>
          </cell>
          <cell r="C4250">
            <v>0</v>
          </cell>
          <cell r="D4250">
            <v>7.0776660842805997E-3</v>
          </cell>
          <cell r="E4250">
            <v>0</v>
          </cell>
          <cell r="F4250">
            <v>0</v>
          </cell>
        </row>
        <row r="4251">
          <cell r="A4251" t="str">
            <v>NM_175601</v>
          </cell>
          <cell r="B4251">
            <v>0</v>
          </cell>
          <cell r="C4251">
            <v>0</v>
          </cell>
          <cell r="D4251">
            <v>0</v>
          </cell>
          <cell r="E4251">
            <v>0</v>
          </cell>
          <cell r="F4251">
            <v>0</v>
          </cell>
        </row>
        <row r="4252">
          <cell r="A4252" t="str">
            <v>NM_001109079</v>
          </cell>
          <cell r="B4252">
            <v>0</v>
          </cell>
          <cell r="C4252">
            <v>0</v>
          </cell>
          <cell r="D4252">
            <v>0</v>
          </cell>
          <cell r="E4252">
            <v>0.52971665844568605</v>
          </cell>
          <cell r="F4252">
            <v>1.4872605623126099E-3</v>
          </cell>
        </row>
        <row r="4253">
          <cell r="A4253" t="str">
            <v>NM_022548</v>
          </cell>
          <cell r="B4253">
            <v>3.02901091173938</v>
          </cell>
          <cell r="C4253">
            <v>0.43254449638268999</v>
          </cell>
          <cell r="D4253">
            <v>1.6018575147513601</v>
          </cell>
          <cell r="E4253">
            <v>4.5199315136809401</v>
          </cell>
          <cell r="F4253">
            <v>1.9458786981063001</v>
          </cell>
        </row>
        <row r="4254">
          <cell r="A4254" t="str">
            <v>NM_001106015</v>
          </cell>
          <cell r="B4254">
            <v>0</v>
          </cell>
          <cell r="C4254">
            <v>0</v>
          </cell>
          <cell r="D4254">
            <v>0</v>
          </cell>
          <cell r="E4254">
            <v>0</v>
          </cell>
          <cell r="F4254">
            <v>0</v>
          </cell>
        </row>
        <row r="4255">
          <cell r="A4255" t="str">
            <v>NM_021696</v>
          </cell>
          <cell r="B4255">
            <v>0</v>
          </cell>
          <cell r="C4255">
            <v>0</v>
          </cell>
          <cell r="D4255">
            <v>0</v>
          </cell>
          <cell r="E4255">
            <v>0</v>
          </cell>
          <cell r="F4255">
            <v>0</v>
          </cell>
        </row>
        <row r="4256">
          <cell r="A4256" t="str">
            <v>NM_022543</v>
          </cell>
          <cell r="B4256">
            <v>146.81544930438201</v>
          </cell>
          <cell r="C4256">
            <v>95.769150285404805</v>
          </cell>
          <cell r="D4256">
            <v>86.3676892409825</v>
          </cell>
          <cell r="E4256">
            <v>133.55978970028801</v>
          </cell>
          <cell r="F4256">
            <v>54.896797545251502</v>
          </cell>
        </row>
        <row r="4257">
          <cell r="A4257" t="str">
            <v>NM_001108362</v>
          </cell>
          <cell r="B4257">
            <v>26.271194875000301</v>
          </cell>
          <cell r="C4257">
            <v>69.3879745365481</v>
          </cell>
          <cell r="D4257">
            <v>47.207490888016302</v>
          </cell>
          <cell r="E4257">
            <v>27.307808629016201</v>
          </cell>
          <cell r="F4257">
            <v>87.393305339676502</v>
          </cell>
        </row>
        <row r="4258">
          <cell r="A4258" t="str">
            <v>NM_023950</v>
          </cell>
          <cell r="B4258">
            <v>102.649878537646</v>
          </cell>
          <cell r="C4258">
            <v>76.642607313789298</v>
          </cell>
          <cell r="D4258">
            <v>78.604326890657305</v>
          </cell>
          <cell r="E4258">
            <v>77.521855161720197</v>
          </cell>
          <cell r="F4258">
            <v>104.72930433087799</v>
          </cell>
        </row>
        <row r="4259">
          <cell r="A4259" t="str">
            <v>NM_001024367</v>
          </cell>
          <cell r="B4259">
            <v>0</v>
          </cell>
          <cell r="C4259">
            <v>0</v>
          </cell>
          <cell r="D4259">
            <v>0</v>
          </cell>
          <cell r="E4259">
            <v>0</v>
          </cell>
          <cell r="F4259">
            <v>0</v>
          </cell>
        </row>
        <row r="4260">
          <cell r="A4260" t="str">
            <v>NM_001134553</v>
          </cell>
          <cell r="B4260">
            <v>1.7430504047043001</v>
          </cell>
          <cell r="C4260">
            <v>3.2420938270635902</v>
          </cell>
          <cell r="D4260">
            <v>2.5724902075487398E-2</v>
          </cell>
          <cell r="E4260">
            <v>2.4978881062515002</v>
          </cell>
          <cell r="F4260">
            <v>3.1650717560166801</v>
          </cell>
        </row>
        <row r="4261">
          <cell r="A4261" t="str">
            <v>NM_017168</v>
          </cell>
          <cell r="B4261">
            <v>0.81391859095472596</v>
          </cell>
          <cell r="C4261">
            <v>0.27405891726550002</v>
          </cell>
          <cell r="D4261">
            <v>2.5561549826491299</v>
          </cell>
          <cell r="E4261">
            <v>6.7622556719497504E-2</v>
          </cell>
          <cell r="F4261">
            <v>2.2726322662011501E-2</v>
          </cell>
        </row>
        <row r="4262">
          <cell r="A4262" t="str">
            <v>NM_053697</v>
          </cell>
          <cell r="B4262">
            <v>123.471221786426</v>
          </cell>
          <cell r="C4262">
            <v>183.15050234954199</v>
          </cell>
          <cell r="D4262">
            <v>138.60902355069101</v>
          </cell>
          <cell r="E4262">
            <v>184.53809314141</v>
          </cell>
          <cell r="F4262">
            <v>262.64106870950502</v>
          </cell>
        </row>
        <row r="4263">
          <cell r="A4263" t="str">
            <v>NM_001270650</v>
          </cell>
          <cell r="B4263">
            <v>4.8412638975215003</v>
          </cell>
          <cell r="C4263">
            <v>1.40630740813553</v>
          </cell>
          <cell r="D4263">
            <v>0</v>
          </cell>
          <cell r="E4263">
            <v>0.51371769372941301</v>
          </cell>
          <cell r="F4263">
            <v>4.5601649473229404</v>
          </cell>
        </row>
        <row r="4264">
          <cell r="A4264" t="str">
            <v>NM_053555</v>
          </cell>
          <cell r="B4264">
            <v>85.001875113079706</v>
          </cell>
          <cell r="C4264">
            <v>185.917542484743</v>
          </cell>
          <cell r="D4264">
            <v>205.758511122485</v>
          </cell>
          <cell r="E4264">
            <v>128.83820464224101</v>
          </cell>
          <cell r="F4264">
            <v>98.559819138247093</v>
          </cell>
        </row>
        <row r="4265">
          <cell r="A4265" t="str">
            <v>NM_138913</v>
          </cell>
          <cell r="B4265">
            <v>12.941358463869101</v>
          </cell>
          <cell r="C4265">
            <v>26.925010298060801</v>
          </cell>
          <cell r="D4265">
            <v>35.4083037063928</v>
          </cell>
          <cell r="E4265">
            <v>18.821446355970298</v>
          </cell>
          <cell r="F4265">
            <v>16.397234803041101</v>
          </cell>
        </row>
        <row r="4266">
          <cell r="A4266" t="str">
            <v>NM_013074</v>
          </cell>
          <cell r="B4266">
            <v>0</v>
          </cell>
          <cell r="C4266">
            <v>0</v>
          </cell>
          <cell r="D4266">
            <v>0</v>
          </cell>
          <cell r="E4266">
            <v>0</v>
          </cell>
          <cell r="F4266">
            <v>0</v>
          </cell>
        </row>
        <row r="4267">
          <cell r="A4267" t="str">
            <v>NM_001025700</v>
          </cell>
          <cell r="B4267">
            <v>2.91966641795955</v>
          </cell>
          <cell r="C4267">
            <v>2.14341814506232</v>
          </cell>
          <cell r="D4267">
            <v>2.9571984992142202</v>
          </cell>
          <cell r="E4267">
            <v>3.4214453892352399</v>
          </cell>
          <cell r="F4267">
            <v>3.9933447673471298</v>
          </cell>
        </row>
        <row r="4268">
          <cell r="A4268" t="str">
            <v>NM_001160315</v>
          </cell>
          <cell r="B4268">
            <v>0</v>
          </cell>
          <cell r="C4268">
            <v>0</v>
          </cell>
          <cell r="D4268">
            <v>0</v>
          </cell>
          <cell r="E4268">
            <v>0</v>
          </cell>
          <cell r="F4268">
            <v>0</v>
          </cell>
        </row>
        <row r="4269">
          <cell r="A4269" t="str">
            <v>NM_001008803</v>
          </cell>
          <cell r="B4269">
            <v>0</v>
          </cell>
          <cell r="C4269">
            <v>0</v>
          </cell>
          <cell r="D4269">
            <v>0</v>
          </cell>
          <cell r="E4269">
            <v>0</v>
          </cell>
          <cell r="F4269">
            <v>0</v>
          </cell>
        </row>
        <row r="4270">
          <cell r="A4270" t="str">
            <v>NM_017245</v>
          </cell>
          <cell r="B4270">
            <v>743.19488476567301</v>
          </cell>
          <cell r="C4270">
            <v>668.78434231251003</v>
          </cell>
          <cell r="D4270">
            <v>561.11440322939904</v>
          </cell>
          <cell r="E4270">
            <v>530.91449266988002</v>
          </cell>
          <cell r="F4270">
            <v>619.06257579237001</v>
          </cell>
        </row>
        <row r="4271">
          <cell r="A4271" t="str">
            <v>NM_001271394</v>
          </cell>
          <cell r="B4271">
            <v>19.1109522795769</v>
          </cell>
          <cell r="C4271">
            <v>41.6742678502141</v>
          </cell>
          <cell r="D4271">
            <v>28.3215165323642</v>
          </cell>
          <cell r="E4271">
            <v>18.719290130153599</v>
          </cell>
          <cell r="F4271">
            <v>31.352569346075398</v>
          </cell>
        </row>
        <row r="4272">
          <cell r="A4272" t="str">
            <v>NM_001109554</v>
          </cell>
          <cell r="B4272">
            <v>0</v>
          </cell>
          <cell r="C4272">
            <v>0</v>
          </cell>
          <cell r="D4272">
            <v>0</v>
          </cell>
          <cell r="E4272">
            <v>0</v>
          </cell>
          <cell r="F4272">
            <v>0</v>
          </cell>
        </row>
        <row r="4273">
          <cell r="A4273" t="str">
            <v>NM_145084</v>
          </cell>
          <cell r="B4273">
            <v>91.475795318525002</v>
          </cell>
          <cell r="C4273">
            <v>39.361748179104701</v>
          </cell>
          <cell r="D4273">
            <v>70.083078873652497</v>
          </cell>
          <cell r="E4273">
            <v>76.317563466210999</v>
          </cell>
          <cell r="F4273">
            <v>74.066323482466998</v>
          </cell>
        </row>
        <row r="4274">
          <cell r="A4274" t="str">
            <v>NM_001024234</v>
          </cell>
          <cell r="B4274">
            <v>7.1072825813725897</v>
          </cell>
          <cell r="C4274">
            <v>1.9812848331692301</v>
          </cell>
          <cell r="D4274">
            <v>8.3022207976149804</v>
          </cell>
          <cell r="E4274">
            <v>3.71783624929436</v>
          </cell>
          <cell r="F4274">
            <v>7.1390502016737303</v>
          </cell>
        </row>
        <row r="4275">
          <cell r="A4275" t="str">
            <v>NM_001100778</v>
          </cell>
          <cell r="B4275">
            <v>1.38070184022743</v>
          </cell>
          <cell r="C4275">
            <v>1.15168974171699</v>
          </cell>
          <cell r="D4275">
            <v>14.972076618135601</v>
          </cell>
          <cell r="E4275">
            <v>13.1433225455837</v>
          </cell>
          <cell r="F4275">
            <v>7.8921937712265899</v>
          </cell>
        </row>
        <row r="4276">
          <cell r="A4276" t="str">
            <v>NM_001005557</v>
          </cell>
          <cell r="B4276">
            <v>0</v>
          </cell>
          <cell r="C4276">
            <v>9.6230322256331009E-3</v>
          </cell>
          <cell r="D4276">
            <v>0.67471501178318305</v>
          </cell>
          <cell r="E4276">
            <v>0</v>
          </cell>
          <cell r="F4276">
            <v>0</v>
          </cell>
        </row>
        <row r="4277">
          <cell r="A4277" t="str">
            <v>NM_001024312</v>
          </cell>
          <cell r="B4277">
            <v>0</v>
          </cell>
          <cell r="C4277">
            <v>0</v>
          </cell>
          <cell r="D4277">
            <v>0</v>
          </cell>
          <cell r="E4277">
            <v>0</v>
          </cell>
          <cell r="F4277">
            <v>0</v>
          </cell>
        </row>
        <row r="4278">
          <cell r="A4278" t="str">
            <v>NM_001100538</v>
          </cell>
          <cell r="B4278">
            <v>8.2007994731263807</v>
          </cell>
          <cell r="C4278">
            <v>26.4902683627807</v>
          </cell>
          <cell r="D4278">
            <v>10.5741090589</v>
          </cell>
          <cell r="E4278">
            <v>7.7075368462644001</v>
          </cell>
          <cell r="F4278">
            <v>19.350002976136501</v>
          </cell>
        </row>
        <row r="4279">
          <cell r="A4279" t="str">
            <v>NM_001013209</v>
          </cell>
          <cell r="B4279">
            <v>5.6450927148432797</v>
          </cell>
          <cell r="C4279">
            <v>10.9509267620654</v>
          </cell>
          <cell r="D4279">
            <v>11.794729953502401</v>
          </cell>
          <cell r="E4279">
            <v>15.7337629774213</v>
          </cell>
          <cell r="F4279">
            <v>12.577206694895001</v>
          </cell>
        </row>
        <row r="4280">
          <cell r="A4280" t="str">
            <v>NM_001106451</v>
          </cell>
          <cell r="B4280">
            <v>0</v>
          </cell>
          <cell r="C4280">
            <v>0</v>
          </cell>
          <cell r="D4280">
            <v>0</v>
          </cell>
          <cell r="E4280">
            <v>0</v>
          </cell>
          <cell r="F4280">
            <v>0</v>
          </cell>
        </row>
        <row r="4281">
          <cell r="A4281" t="str">
            <v>NM_001001278</v>
          </cell>
          <cell r="B4281">
            <v>0</v>
          </cell>
          <cell r="C4281">
            <v>0</v>
          </cell>
          <cell r="D4281">
            <v>0</v>
          </cell>
          <cell r="E4281">
            <v>0</v>
          </cell>
          <cell r="F4281">
            <v>0</v>
          </cell>
        </row>
        <row r="4282">
          <cell r="A4282" t="str">
            <v>NM_001106416</v>
          </cell>
          <cell r="B4282">
            <v>3.0764742073301301</v>
          </cell>
          <cell r="C4282">
            <v>2.4652829681571502</v>
          </cell>
          <cell r="D4282">
            <v>5.8802668694327096</v>
          </cell>
          <cell r="E4282">
            <v>1.65161376723079</v>
          </cell>
          <cell r="F4282">
            <v>1.93695552944334</v>
          </cell>
        </row>
        <row r="4283">
          <cell r="A4283" t="str">
            <v>NM_001106119</v>
          </cell>
          <cell r="B4283">
            <v>77.342685665202197</v>
          </cell>
          <cell r="C4283">
            <v>85.680468501339504</v>
          </cell>
          <cell r="D4283">
            <v>43.5021475669243</v>
          </cell>
          <cell r="E4283">
            <v>88.858230562670698</v>
          </cell>
          <cell r="F4283">
            <v>56.8031618050289</v>
          </cell>
        </row>
        <row r="4284">
          <cell r="A4284" t="str">
            <v>NM_001257349</v>
          </cell>
          <cell r="B4284">
            <v>8.7745929640003499</v>
          </cell>
          <cell r="C4284">
            <v>10.323378738748</v>
          </cell>
          <cell r="D4284">
            <v>22.1126453444991</v>
          </cell>
          <cell r="E4284">
            <v>8.1604183927424803</v>
          </cell>
          <cell r="F4284">
            <v>7.9100953725273904</v>
          </cell>
        </row>
        <row r="4285">
          <cell r="A4285" t="str">
            <v>NM_019156</v>
          </cell>
          <cell r="B4285">
            <v>0</v>
          </cell>
          <cell r="C4285">
            <v>0</v>
          </cell>
          <cell r="D4285">
            <v>0</v>
          </cell>
          <cell r="E4285">
            <v>0</v>
          </cell>
          <cell r="F4285">
            <v>0</v>
          </cell>
        </row>
        <row r="4286">
          <cell r="A4286" t="str">
            <v>NM_001037218</v>
          </cell>
          <cell r="B4286">
            <v>0.66218581004268795</v>
          </cell>
          <cell r="C4286">
            <v>0</v>
          </cell>
          <cell r="D4286">
            <v>0</v>
          </cell>
          <cell r="E4286">
            <v>0.12905052871447001</v>
          </cell>
          <cell r="F4286">
            <v>0.28447509829944501</v>
          </cell>
        </row>
        <row r="4287">
          <cell r="A4287" t="str">
            <v>NM_001000940</v>
          </cell>
          <cell r="B4287">
            <v>0</v>
          </cell>
          <cell r="C4287">
            <v>0</v>
          </cell>
          <cell r="D4287">
            <v>0</v>
          </cell>
          <cell r="E4287">
            <v>0</v>
          </cell>
          <cell r="F4287">
            <v>0</v>
          </cell>
        </row>
        <row r="4288">
          <cell r="A4288" t="str">
            <v>NM_001106769</v>
          </cell>
          <cell r="B4288">
            <v>1.19110202565079</v>
          </cell>
          <cell r="C4288">
            <v>0.59038250662713498</v>
          </cell>
          <cell r="D4288">
            <v>1.58776404878716</v>
          </cell>
          <cell r="E4288">
            <v>3.4822296557907499</v>
          </cell>
          <cell r="F4288">
            <v>5.0836383042026698</v>
          </cell>
        </row>
        <row r="4289">
          <cell r="A4289" t="str">
            <v>NM_001012169</v>
          </cell>
          <cell r="B4289">
            <v>11.2983982341394</v>
          </cell>
          <cell r="C4289">
            <v>4.2372587409918196</v>
          </cell>
          <cell r="D4289">
            <v>5.4057788605433501</v>
          </cell>
          <cell r="E4289">
            <v>3.8598814490547699</v>
          </cell>
          <cell r="F4289">
            <v>4.3910547909284396</v>
          </cell>
        </row>
        <row r="4290">
          <cell r="A4290" t="str">
            <v>NM_001010948</v>
          </cell>
          <cell r="B4290">
            <v>3.1279491184024</v>
          </cell>
          <cell r="C4290">
            <v>13.3065494064852</v>
          </cell>
          <cell r="D4290">
            <v>12.2946281992203</v>
          </cell>
          <cell r="E4290">
            <v>3.5788977623740101</v>
          </cell>
          <cell r="F4290">
            <v>12.097980990148899</v>
          </cell>
        </row>
        <row r="4291">
          <cell r="A4291" t="str">
            <v>NM_019224</v>
          </cell>
          <cell r="B4291">
            <v>1.45416989375443E-2</v>
          </cell>
          <cell r="C4291">
            <v>2.40823620241379E-2</v>
          </cell>
          <cell r="D4291">
            <v>4.9300002087740401E-2</v>
          </cell>
          <cell r="E4291">
            <v>1.45583720646855E-2</v>
          </cell>
          <cell r="F4291">
            <v>6.9896005336984703E-3</v>
          </cell>
        </row>
        <row r="4292">
          <cell r="A4292" t="str">
            <v>NM_001106911</v>
          </cell>
          <cell r="B4292">
            <v>2.6107127708475999</v>
          </cell>
          <cell r="C4292">
            <v>3.7406728822195401</v>
          </cell>
          <cell r="D4292">
            <v>3.18991975432519</v>
          </cell>
          <cell r="E4292">
            <v>3.4151792759256701</v>
          </cell>
          <cell r="F4292">
            <v>3.4635283405102002</v>
          </cell>
        </row>
        <row r="4293">
          <cell r="A4293" t="str">
            <v>NM_053366</v>
          </cell>
          <cell r="B4293">
            <v>57.117300871760001</v>
          </cell>
          <cell r="C4293">
            <v>34.739665265458498</v>
          </cell>
          <cell r="D4293">
            <v>64.542828711016398</v>
          </cell>
          <cell r="E4293">
            <v>76.927214436308503</v>
          </cell>
          <cell r="F4293">
            <v>34.084105991130997</v>
          </cell>
        </row>
        <row r="4294">
          <cell r="A4294" t="str">
            <v>NM_012733</v>
          </cell>
          <cell r="B4294">
            <v>3.3575945914476901</v>
          </cell>
          <cell r="C4294">
            <v>11.5363956460587</v>
          </cell>
          <cell r="D4294">
            <v>21.359642649135498</v>
          </cell>
          <cell r="E4294">
            <v>3.7312583919340598</v>
          </cell>
          <cell r="F4294">
            <v>7.2963719221103398</v>
          </cell>
        </row>
        <row r="4295">
          <cell r="A4295" t="str">
            <v>NM_001108713</v>
          </cell>
          <cell r="B4295">
            <v>5.5016736115203502</v>
          </cell>
          <cell r="C4295">
            <v>24.562539246112902</v>
          </cell>
          <cell r="D4295">
            <v>19.039785826488099</v>
          </cell>
          <cell r="E4295">
            <v>5.84717280457612</v>
          </cell>
          <cell r="F4295">
            <v>1.48905889263346</v>
          </cell>
        </row>
        <row r="4296">
          <cell r="A4296" t="str">
            <v>NM_001107813</v>
          </cell>
          <cell r="B4296">
            <v>5.6311437073635497</v>
          </cell>
          <cell r="C4296">
            <v>4.7102883176195798</v>
          </cell>
          <cell r="D4296">
            <v>8.8611499649752492</v>
          </cell>
          <cell r="E4296">
            <v>6.8691256904236901</v>
          </cell>
          <cell r="F4296">
            <v>2.9144801644299001</v>
          </cell>
        </row>
        <row r="4297">
          <cell r="A4297" t="str">
            <v>NM_001108561</v>
          </cell>
          <cell r="B4297">
            <v>74.657621318205699</v>
          </cell>
          <cell r="C4297">
            <v>108.55117156642</v>
          </cell>
          <cell r="D4297">
            <v>102.78301082427799</v>
          </cell>
          <cell r="E4297">
            <v>46.7160469440866</v>
          </cell>
          <cell r="F4297">
            <v>29.4774360348123</v>
          </cell>
        </row>
        <row r="4298">
          <cell r="A4298" t="str">
            <v>NM_001109332</v>
          </cell>
          <cell r="B4298">
            <v>6.2465038929760297</v>
          </cell>
          <cell r="C4298">
            <v>3.83084516968297</v>
          </cell>
          <cell r="D4298">
            <v>8.1626865453352195</v>
          </cell>
          <cell r="E4298">
            <v>4.3870921412966899</v>
          </cell>
          <cell r="F4298">
            <v>6.1894664035205897</v>
          </cell>
        </row>
        <row r="4299">
          <cell r="A4299" t="str">
            <v>NM_080783</v>
          </cell>
          <cell r="B4299">
            <v>19.341814348964501</v>
          </cell>
          <cell r="C4299">
            <v>11.2191864758594</v>
          </cell>
          <cell r="D4299">
            <v>16.489668900053498</v>
          </cell>
          <cell r="E4299">
            <v>19.011243479645302</v>
          </cell>
          <cell r="F4299">
            <v>23.413635323405501</v>
          </cell>
        </row>
        <row r="4300">
          <cell r="A4300" t="str">
            <v>NM_001011927</v>
          </cell>
          <cell r="B4300">
            <v>131.573413573013</v>
          </cell>
          <cell r="C4300">
            <v>153.984092692395</v>
          </cell>
          <cell r="D4300">
            <v>151.48763254391099</v>
          </cell>
          <cell r="E4300">
            <v>131.75909609882501</v>
          </cell>
          <cell r="F4300">
            <v>129.71984046097401</v>
          </cell>
        </row>
        <row r="4301">
          <cell r="A4301" t="str">
            <v>NM_001037769</v>
          </cell>
          <cell r="B4301">
            <v>28.525158210319599</v>
          </cell>
          <cell r="C4301">
            <v>54.5079564557876</v>
          </cell>
          <cell r="D4301">
            <v>66.812511055850194</v>
          </cell>
          <cell r="E4301">
            <v>28.4407663847119</v>
          </cell>
          <cell r="F4301">
            <v>69.0528723267374</v>
          </cell>
        </row>
        <row r="4302">
          <cell r="A4302" t="str">
            <v>NM_183053</v>
          </cell>
          <cell r="B4302">
            <v>0.13859195844109801</v>
          </cell>
          <cell r="C4302">
            <v>0</v>
          </cell>
          <cell r="D4302">
            <v>3.0854235633163798</v>
          </cell>
          <cell r="E4302">
            <v>1.0571494423822599E-2</v>
          </cell>
          <cell r="F4302">
            <v>0.159877180378452</v>
          </cell>
        </row>
        <row r="4303">
          <cell r="A4303" t="str">
            <v>NM_001000503</v>
          </cell>
          <cell r="B4303">
            <v>0</v>
          </cell>
          <cell r="C4303">
            <v>0</v>
          </cell>
          <cell r="D4303">
            <v>0</v>
          </cell>
          <cell r="E4303">
            <v>0</v>
          </cell>
          <cell r="F4303">
            <v>0.24289874840186801</v>
          </cell>
        </row>
        <row r="4304">
          <cell r="A4304" t="str">
            <v>NM_001170326</v>
          </cell>
          <cell r="B4304">
            <v>0</v>
          </cell>
          <cell r="C4304">
            <v>0</v>
          </cell>
          <cell r="D4304">
            <v>0</v>
          </cell>
          <cell r="E4304">
            <v>0</v>
          </cell>
          <cell r="F4304">
            <v>0</v>
          </cell>
        </row>
        <row r="4305">
          <cell r="A4305" t="str">
            <v>NM_012996</v>
          </cell>
          <cell r="B4305">
            <v>0</v>
          </cell>
          <cell r="C4305">
            <v>0</v>
          </cell>
          <cell r="D4305">
            <v>0</v>
          </cell>
          <cell r="E4305">
            <v>0</v>
          </cell>
          <cell r="F4305">
            <v>0</v>
          </cell>
        </row>
        <row r="4306">
          <cell r="A4306" t="str">
            <v>NM_001105900</v>
          </cell>
          <cell r="B4306">
            <v>13.055697528472701</v>
          </cell>
          <cell r="C4306">
            <v>24.223413459731201</v>
          </cell>
          <cell r="D4306">
            <v>11.6150982545409</v>
          </cell>
          <cell r="E4306">
            <v>41.831840842320297</v>
          </cell>
          <cell r="F4306">
            <v>15.2158523620707</v>
          </cell>
        </row>
        <row r="4307">
          <cell r="A4307" t="str">
            <v>NM_053609</v>
          </cell>
          <cell r="B4307">
            <v>10.509485524411801</v>
          </cell>
          <cell r="C4307">
            <v>18.355895414449499</v>
          </cell>
          <cell r="D4307">
            <v>24.385549920485602</v>
          </cell>
          <cell r="E4307">
            <v>20.3646724294351</v>
          </cell>
          <cell r="F4307">
            <v>36.163089065849299</v>
          </cell>
        </row>
        <row r="4308">
          <cell r="A4308" t="str">
            <v>NM_001108862</v>
          </cell>
          <cell r="B4308">
            <v>3.1967639990072501</v>
          </cell>
          <cell r="C4308">
            <v>8.9565056637714608</v>
          </cell>
          <cell r="D4308">
            <v>23.939728870934701</v>
          </cell>
          <cell r="E4308">
            <v>3.1941662529188002</v>
          </cell>
          <cell r="F4308">
            <v>15.428684455788099</v>
          </cell>
        </row>
        <row r="4309">
          <cell r="A4309" t="str">
            <v>NM_001107594</v>
          </cell>
          <cell r="B4309">
            <v>0</v>
          </cell>
          <cell r="C4309">
            <v>0</v>
          </cell>
          <cell r="D4309">
            <v>0</v>
          </cell>
          <cell r="E4309">
            <v>0</v>
          </cell>
          <cell r="F4309">
            <v>0</v>
          </cell>
        </row>
        <row r="4310">
          <cell r="A4310" t="str">
            <v>NR_032144</v>
          </cell>
          <cell r="B4310">
            <v>0</v>
          </cell>
          <cell r="C4310">
            <v>0</v>
          </cell>
          <cell r="D4310">
            <v>0</v>
          </cell>
          <cell r="E4310">
            <v>0</v>
          </cell>
          <cell r="F4310">
            <v>0</v>
          </cell>
        </row>
        <row r="4311">
          <cell r="A4311" t="str">
            <v>NM_001271214</v>
          </cell>
          <cell r="B4311">
            <v>0</v>
          </cell>
          <cell r="C4311">
            <v>0</v>
          </cell>
          <cell r="D4311">
            <v>0</v>
          </cell>
          <cell r="E4311">
            <v>0.29953818228564999</v>
          </cell>
          <cell r="F4311">
            <v>1.52526686594579E-2</v>
          </cell>
        </row>
        <row r="4312">
          <cell r="A4312" t="str">
            <v>NM_001000408</v>
          </cell>
          <cell r="B4312">
            <v>0</v>
          </cell>
          <cell r="C4312">
            <v>0</v>
          </cell>
          <cell r="D4312">
            <v>0</v>
          </cell>
          <cell r="E4312">
            <v>0</v>
          </cell>
          <cell r="F4312">
            <v>0</v>
          </cell>
        </row>
        <row r="4313">
          <cell r="A4313" t="str">
            <v>NM_176076</v>
          </cell>
          <cell r="B4313">
            <v>0</v>
          </cell>
          <cell r="C4313">
            <v>0</v>
          </cell>
          <cell r="D4313">
            <v>0</v>
          </cell>
          <cell r="E4313">
            <v>0</v>
          </cell>
          <cell r="F4313">
            <v>0</v>
          </cell>
        </row>
        <row r="4314">
          <cell r="A4314" t="str">
            <v>NM_001271493</v>
          </cell>
          <cell r="B4314">
            <v>0</v>
          </cell>
          <cell r="C4314">
            <v>0</v>
          </cell>
          <cell r="D4314">
            <v>0</v>
          </cell>
          <cell r="E4314">
            <v>0.145924516481581</v>
          </cell>
          <cell r="F4314">
            <v>0.82050598540116604</v>
          </cell>
        </row>
        <row r="4315">
          <cell r="A4315" t="str">
            <v>NM_031074</v>
          </cell>
          <cell r="B4315">
            <v>2.5150752896542898</v>
          </cell>
          <cell r="C4315">
            <v>3.90486656920802</v>
          </cell>
          <cell r="D4315">
            <v>3.1300673729071602</v>
          </cell>
          <cell r="E4315">
            <v>1.4684299823049201</v>
          </cell>
          <cell r="F4315">
            <v>3.97098702534548</v>
          </cell>
        </row>
        <row r="4316">
          <cell r="A4316" t="str">
            <v>NM_017353</v>
          </cell>
          <cell r="B4316">
            <v>3.6776701154765599</v>
          </cell>
          <cell r="C4316">
            <v>2.1651015253018602</v>
          </cell>
          <cell r="D4316">
            <v>0</v>
          </cell>
          <cell r="E4316">
            <v>1.33160464184367</v>
          </cell>
          <cell r="F4316">
            <v>1.1809567327342101</v>
          </cell>
        </row>
        <row r="4317">
          <cell r="A4317" t="str">
            <v>NM_001014787</v>
          </cell>
          <cell r="B4317">
            <v>2.9632104648332001</v>
          </cell>
          <cell r="C4317">
            <v>4.0400971904394201</v>
          </cell>
          <cell r="D4317">
            <v>11.908004670943001</v>
          </cell>
          <cell r="E4317">
            <v>3.3465676492998901</v>
          </cell>
          <cell r="F4317">
            <v>5.8936311700145501</v>
          </cell>
        </row>
        <row r="4318">
          <cell r="A4318" t="str">
            <v>NM_001000380</v>
          </cell>
          <cell r="B4318">
            <v>0</v>
          </cell>
          <cell r="C4318">
            <v>0</v>
          </cell>
          <cell r="D4318">
            <v>0</v>
          </cell>
          <cell r="E4318">
            <v>0</v>
          </cell>
          <cell r="F4318">
            <v>0</v>
          </cell>
        </row>
        <row r="4319">
          <cell r="A4319" t="str">
            <v>NM_001105797</v>
          </cell>
          <cell r="B4319">
            <v>1.0861618592247699</v>
          </cell>
          <cell r="C4319">
            <v>4.99661605776405E-2</v>
          </cell>
          <cell r="D4319">
            <v>3.4522132367443801</v>
          </cell>
          <cell r="E4319">
            <v>0.78534966153669705</v>
          </cell>
          <cell r="F4319">
            <v>4.3457795454749704</v>
          </cell>
        </row>
        <row r="4320">
          <cell r="A4320" t="str">
            <v>NM_001108621</v>
          </cell>
          <cell r="B4320">
            <v>3.2393917500363002E-2</v>
          </cell>
          <cell r="C4320">
            <v>0</v>
          </cell>
          <cell r="D4320">
            <v>0</v>
          </cell>
          <cell r="E4320">
            <v>0.69495127518924604</v>
          </cell>
          <cell r="F4320">
            <v>0</v>
          </cell>
        </row>
        <row r="4321">
          <cell r="A4321" t="str">
            <v>NM_001106400</v>
          </cell>
          <cell r="B4321">
            <v>0.54374084834965097</v>
          </cell>
          <cell r="C4321">
            <v>0.61019624241301795</v>
          </cell>
          <cell r="D4321">
            <v>4.1234342903820602</v>
          </cell>
          <cell r="E4321">
            <v>0.85952255876166905</v>
          </cell>
          <cell r="F4321">
            <v>0.14672505802472399</v>
          </cell>
        </row>
        <row r="4322">
          <cell r="A4322" t="str">
            <v>NM_001173354</v>
          </cell>
          <cell r="B4322">
            <v>7.5290284042948903</v>
          </cell>
          <cell r="C4322">
            <v>12.2489469050424</v>
          </cell>
          <cell r="D4322">
            <v>9.1833784028398302</v>
          </cell>
          <cell r="E4322">
            <v>13.2116145906099</v>
          </cell>
          <cell r="F4322">
            <v>7.9298679250917399</v>
          </cell>
        </row>
        <row r="4323">
          <cell r="A4323" t="str">
            <v>NM_001170472</v>
          </cell>
          <cell r="B4323">
            <v>11.03608625567</v>
          </cell>
          <cell r="C4323">
            <v>5.6250408899720501</v>
          </cell>
          <cell r="D4323">
            <v>3.11581803923149</v>
          </cell>
          <cell r="E4323">
            <v>3.1567828400256102</v>
          </cell>
          <cell r="F4323">
            <v>3.0632845727753799</v>
          </cell>
        </row>
        <row r="4324">
          <cell r="A4324" t="str">
            <v>NM_001109586</v>
          </cell>
          <cell r="B4324">
            <v>0</v>
          </cell>
          <cell r="C4324">
            <v>0</v>
          </cell>
          <cell r="D4324">
            <v>0</v>
          </cell>
          <cell r="E4324">
            <v>0</v>
          </cell>
          <cell r="F4324">
            <v>0</v>
          </cell>
        </row>
        <row r="4325">
          <cell r="A4325" t="str">
            <v>NM_212531</v>
          </cell>
          <cell r="B4325">
            <v>20.741970966122899</v>
          </cell>
          <cell r="C4325">
            <v>22.509418489706299</v>
          </cell>
          <cell r="D4325">
            <v>11.009126688121</v>
          </cell>
          <cell r="E4325">
            <v>18.2582596420147</v>
          </cell>
          <cell r="F4325">
            <v>42.175263363933098</v>
          </cell>
        </row>
        <row r="4326">
          <cell r="A4326" t="str">
            <v>NM_001130013</v>
          </cell>
          <cell r="B4326">
            <v>3.2100276357483399</v>
          </cell>
          <cell r="C4326">
            <v>4.6906717322693803</v>
          </cell>
          <cell r="D4326">
            <v>1.73758956402874</v>
          </cell>
          <cell r="E4326">
            <v>1.94185647635179</v>
          </cell>
          <cell r="F4326">
            <v>2.3568926751245498</v>
          </cell>
        </row>
        <row r="4327">
          <cell r="A4327" t="str">
            <v>NM_001127294</v>
          </cell>
          <cell r="B4327">
            <v>91.287270503593007</v>
          </cell>
          <cell r="C4327">
            <v>179.68617415716099</v>
          </cell>
          <cell r="D4327">
            <v>184.346434247453</v>
          </cell>
          <cell r="E4327">
            <v>227.84945292967299</v>
          </cell>
          <cell r="F4327">
            <v>287.15195507512101</v>
          </cell>
        </row>
        <row r="4328">
          <cell r="A4328" t="str">
            <v>NM_001107017</v>
          </cell>
          <cell r="B4328">
            <v>8.4642952545169905</v>
          </cell>
          <cell r="C4328">
            <v>8.4382471618283006</v>
          </cell>
          <cell r="D4328">
            <v>0.629300026649392</v>
          </cell>
          <cell r="E4328">
            <v>5.3148334534030202</v>
          </cell>
          <cell r="F4328">
            <v>4.8862926821177401</v>
          </cell>
        </row>
        <row r="4329">
          <cell r="A4329" t="str">
            <v>NM_001107524</v>
          </cell>
          <cell r="B4329">
            <v>3.07946770267515E-2</v>
          </cell>
          <cell r="C4329">
            <v>2.0399502527450002</v>
          </cell>
          <cell r="D4329">
            <v>0.67861084963311302</v>
          </cell>
          <cell r="E4329">
            <v>0.35234269015335401</v>
          </cell>
          <cell r="F4329">
            <v>3.1947095386159301</v>
          </cell>
        </row>
        <row r="4330">
          <cell r="A4330" t="str">
            <v>NM_198774</v>
          </cell>
          <cell r="B4330">
            <v>2.1275151470529701</v>
          </cell>
          <cell r="C4330">
            <v>3.8052250579164002</v>
          </cell>
          <cell r="D4330">
            <v>2.22941378059451</v>
          </cell>
          <cell r="E4330">
            <v>2.2837538115339302</v>
          </cell>
          <cell r="F4330">
            <v>7.7941444806797504</v>
          </cell>
        </row>
        <row r="4331">
          <cell r="A4331" t="str">
            <v>NM_001198584</v>
          </cell>
          <cell r="B4331">
            <v>4.7979756955856798</v>
          </cell>
          <cell r="C4331">
            <v>6.3882070981228001</v>
          </cell>
          <cell r="D4331">
            <v>13.6329122893001</v>
          </cell>
          <cell r="E4331">
            <v>2.9987722543201598</v>
          </cell>
          <cell r="F4331">
            <v>28.128078497421399</v>
          </cell>
        </row>
        <row r="4332">
          <cell r="A4332" t="str">
            <v>NM_001009704</v>
          </cell>
          <cell r="B4332">
            <v>7.0115696494022197</v>
          </cell>
          <cell r="C4332">
            <v>5.4303564249031604</v>
          </cell>
          <cell r="D4332">
            <v>4.0139887604364803</v>
          </cell>
          <cell r="E4332">
            <v>6.8009098534491796</v>
          </cell>
          <cell r="F4332">
            <v>3.5894518482397602</v>
          </cell>
        </row>
        <row r="4333">
          <cell r="A4333" t="str">
            <v>NM_138901</v>
          </cell>
          <cell r="B4333">
            <v>6.30050824939946</v>
          </cell>
          <cell r="C4333">
            <v>1.36864295061189</v>
          </cell>
          <cell r="D4333">
            <v>8.5163798450906096</v>
          </cell>
          <cell r="E4333">
            <v>7.0684049651707204</v>
          </cell>
          <cell r="F4333">
            <v>11.898584486646</v>
          </cell>
        </row>
        <row r="4334">
          <cell r="A4334" t="str">
            <v>NR_024535</v>
          </cell>
          <cell r="B4334">
            <v>24.576869444732399</v>
          </cell>
          <cell r="C4334">
            <v>23.2484330519944</v>
          </cell>
          <cell r="D4334">
            <v>17.110102968162799</v>
          </cell>
          <cell r="E4334">
            <v>22.877921762266201</v>
          </cell>
          <cell r="F4334">
            <v>13.0867724556648</v>
          </cell>
        </row>
        <row r="4335">
          <cell r="A4335" t="str">
            <v>NM_001001275</v>
          </cell>
          <cell r="B4335">
            <v>0</v>
          </cell>
          <cell r="C4335">
            <v>0</v>
          </cell>
          <cell r="D4335">
            <v>0</v>
          </cell>
          <cell r="E4335">
            <v>0</v>
          </cell>
          <cell r="F4335">
            <v>0</v>
          </cell>
        </row>
        <row r="4336">
          <cell r="A4336" t="str">
            <v>NM_001000070</v>
          </cell>
          <cell r="B4336">
            <v>0</v>
          </cell>
          <cell r="C4336">
            <v>0</v>
          </cell>
          <cell r="D4336">
            <v>0</v>
          </cell>
          <cell r="E4336">
            <v>0</v>
          </cell>
          <cell r="F4336">
            <v>0</v>
          </cell>
        </row>
        <row r="4337">
          <cell r="A4337" t="str">
            <v>NM_001137670</v>
          </cell>
          <cell r="B4337">
            <v>0</v>
          </cell>
          <cell r="C4337">
            <v>0</v>
          </cell>
          <cell r="D4337">
            <v>0</v>
          </cell>
          <cell r="E4337">
            <v>0</v>
          </cell>
          <cell r="F4337">
            <v>0</v>
          </cell>
        </row>
        <row r="4338">
          <cell r="A4338" t="str">
            <v>NM_001014160</v>
          </cell>
          <cell r="B4338">
            <v>22.208283768940898</v>
          </cell>
          <cell r="C4338">
            <v>31.136196107255</v>
          </cell>
          <cell r="D4338">
            <v>27.4639701285525</v>
          </cell>
          <cell r="E4338">
            <v>22.709652476881001</v>
          </cell>
          <cell r="F4338">
            <v>38.757009904610001</v>
          </cell>
        </row>
        <row r="4339">
          <cell r="A4339" t="str">
            <v>NM_001012089</v>
          </cell>
          <cell r="B4339">
            <v>0</v>
          </cell>
          <cell r="C4339">
            <v>0.38293031684070999</v>
          </cell>
          <cell r="D4339">
            <v>0</v>
          </cell>
          <cell r="E4339">
            <v>0.20786916960340401</v>
          </cell>
          <cell r="F4339">
            <v>3.19132506781499</v>
          </cell>
        </row>
        <row r="4340">
          <cell r="A4340" t="str">
            <v>NM_001013081</v>
          </cell>
          <cell r="B4340">
            <v>7.2004287315088504</v>
          </cell>
          <cell r="C4340">
            <v>5.3866969471525099</v>
          </cell>
          <cell r="D4340">
            <v>7.0825945323257704</v>
          </cell>
          <cell r="E4340">
            <v>10.1619651524439</v>
          </cell>
          <cell r="F4340">
            <v>8.7328810687615803</v>
          </cell>
        </row>
        <row r="4341">
          <cell r="A4341" t="str">
            <v>NM_001108899</v>
          </cell>
          <cell r="B4341">
            <v>0</v>
          </cell>
          <cell r="C4341">
            <v>0</v>
          </cell>
          <cell r="D4341">
            <v>0</v>
          </cell>
          <cell r="E4341">
            <v>0</v>
          </cell>
          <cell r="F4341">
            <v>0</v>
          </cell>
        </row>
        <row r="4342">
          <cell r="A4342" t="str">
            <v>NM_001014100</v>
          </cell>
          <cell r="B4342">
            <v>11.1775414351363</v>
          </cell>
          <cell r="C4342">
            <v>1.30359256796838</v>
          </cell>
          <cell r="D4342">
            <v>23.0336852839336</v>
          </cell>
          <cell r="E4342">
            <v>9.7831192162282896</v>
          </cell>
          <cell r="F4342">
            <v>57.856209020265403</v>
          </cell>
        </row>
        <row r="4343">
          <cell r="A4343" t="str">
            <v>NM_021771</v>
          </cell>
          <cell r="B4343">
            <v>1.3586772873689399</v>
          </cell>
          <cell r="C4343">
            <v>0.12284984254977099</v>
          </cell>
          <cell r="D4343">
            <v>1.82000071389958</v>
          </cell>
          <cell r="E4343">
            <v>0.31269772661790302</v>
          </cell>
          <cell r="F4343">
            <v>0.33278569985950701</v>
          </cell>
        </row>
        <row r="4344">
          <cell r="A4344" t="str">
            <v>NM_001271258</v>
          </cell>
          <cell r="B4344">
            <v>5.0641150661553</v>
          </cell>
          <cell r="C4344">
            <v>3.9617316518626899</v>
          </cell>
          <cell r="D4344">
            <v>1.90762429255108</v>
          </cell>
          <cell r="E4344">
            <v>2.9580494059763298</v>
          </cell>
          <cell r="F4344">
            <v>2.0889737673840298</v>
          </cell>
        </row>
        <row r="4345">
          <cell r="A4345" t="str">
            <v>NM_001044275</v>
          </cell>
          <cell r="B4345">
            <v>169.97029455332299</v>
          </cell>
          <cell r="C4345">
            <v>349.87057996612998</v>
          </cell>
          <cell r="D4345">
            <v>194.577571136599</v>
          </cell>
          <cell r="E4345">
            <v>280.33544233202099</v>
          </cell>
          <cell r="F4345">
            <v>263.74264785440101</v>
          </cell>
        </row>
        <row r="4346">
          <cell r="A4346" t="str">
            <v>NM_001106782</v>
          </cell>
          <cell r="B4346">
            <v>12.8160509100412</v>
          </cell>
          <cell r="C4346">
            <v>23.7866380157941</v>
          </cell>
          <cell r="D4346">
            <v>22.593803960208</v>
          </cell>
          <cell r="E4346">
            <v>9.1438700261732908</v>
          </cell>
          <cell r="F4346">
            <v>0.30507419594500801</v>
          </cell>
        </row>
        <row r="4347">
          <cell r="A4347" t="str">
            <v>NM_001000433</v>
          </cell>
          <cell r="B4347">
            <v>0</v>
          </cell>
          <cell r="C4347">
            <v>0</v>
          </cell>
          <cell r="D4347">
            <v>0</v>
          </cell>
          <cell r="E4347">
            <v>0</v>
          </cell>
          <cell r="F4347">
            <v>0</v>
          </cell>
        </row>
        <row r="4348">
          <cell r="A4348" t="str">
            <v>NM_001047960</v>
          </cell>
          <cell r="B4348">
            <v>0</v>
          </cell>
          <cell r="C4348">
            <v>0</v>
          </cell>
          <cell r="D4348">
            <v>0</v>
          </cell>
          <cell r="E4348">
            <v>0</v>
          </cell>
          <cell r="F4348">
            <v>0</v>
          </cell>
        </row>
        <row r="4349">
          <cell r="A4349" t="str">
            <v>NM_022400</v>
          </cell>
          <cell r="B4349">
            <v>39.2684820326565</v>
          </cell>
          <cell r="C4349">
            <v>25.9092191044525</v>
          </cell>
          <cell r="D4349">
            <v>28.538378954807499</v>
          </cell>
          <cell r="E4349">
            <v>13.0373760004861</v>
          </cell>
          <cell r="F4349">
            <v>22.620740612173702</v>
          </cell>
        </row>
        <row r="4350">
          <cell r="A4350" t="str">
            <v>NM_001108498</v>
          </cell>
          <cell r="B4350">
            <v>0.56491498926496497</v>
          </cell>
          <cell r="C4350">
            <v>1.28170357945084</v>
          </cell>
          <cell r="D4350">
            <v>9.5760166228766996E-3</v>
          </cell>
          <cell r="E4350">
            <v>0.71422490280443496</v>
          </cell>
          <cell r="F4350">
            <v>0.41272796209558499</v>
          </cell>
        </row>
        <row r="4351">
          <cell r="A4351" t="str">
            <v>NM_017158</v>
          </cell>
          <cell r="B4351">
            <v>0</v>
          </cell>
          <cell r="C4351">
            <v>0</v>
          </cell>
          <cell r="D4351">
            <v>0</v>
          </cell>
          <cell r="E4351">
            <v>0</v>
          </cell>
          <cell r="F4351">
            <v>0</v>
          </cell>
        </row>
        <row r="4352">
          <cell r="A4352" t="str">
            <v>NM_001008752</v>
          </cell>
          <cell r="B4352">
            <v>0</v>
          </cell>
          <cell r="C4352">
            <v>0</v>
          </cell>
          <cell r="D4352">
            <v>0</v>
          </cell>
          <cell r="E4352">
            <v>0</v>
          </cell>
          <cell r="F4352">
            <v>0</v>
          </cell>
        </row>
        <row r="4353">
          <cell r="A4353" t="str">
            <v>NM_001014119</v>
          </cell>
          <cell r="B4353">
            <v>6.1474919005361697</v>
          </cell>
          <cell r="C4353">
            <v>10.378485222785599</v>
          </cell>
          <cell r="D4353">
            <v>7.9116904440759601</v>
          </cell>
          <cell r="E4353">
            <v>3.7968649002382202</v>
          </cell>
          <cell r="F4353">
            <v>5.90587131782351</v>
          </cell>
        </row>
        <row r="4354">
          <cell r="A4354" t="str">
            <v>NM_199382</v>
          </cell>
          <cell r="B4354">
            <v>15.465258850935999</v>
          </cell>
          <cell r="C4354">
            <v>32.094993209858302</v>
          </cell>
          <cell r="D4354">
            <v>9.6185526515166799</v>
          </cell>
          <cell r="E4354">
            <v>6.3863273795018101</v>
          </cell>
          <cell r="F4354">
            <v>7.4699370271233496</v>
          </cell>
        </row>
        <row r="4355">
          <cell r="A4355" t="str">
            <v>NR_036045</v>
          </cell>
          <cell r="B4355">
            <v>0</v>
          </cell>
          <cell r="C4355">
            <v>0</v>
          </cell>
          <cell r="D4355">
            <v>0</v>
          </cell>
          <cell r="E4355">
            <v>0</v>
          </cell>
          <cell r="F4355">
            <v>0</v>
          </cell>
        </row>
        <row r="4356">
          <cell r="A4356" t="str">
            <v>NM_001017478</v>
          </cell>
          <cell r="B4356">
            <v>95.086768820122799</v>
          </cell>
          <cell r="C4356">
            <v>82.149538668143407</v>
          </cell>
          <cell r="D4356">
            <v>111.990258533511</v>
          </cell>
          <cell r="E4356">
            <v>72.572052771434599</v>
          </cell>
          <cell r="F4356">
            <v>111.746633607261</v>
          </cell>
        </row>
        <row r="4357">
          <cell r="A4357" t="str">
            <v>NM_001109888</v>
          </cell>
          <cell r="B4357">
            <v>4.1748304990760703</v>
          </cell>
          <cell r="C4357">
            <v>0</v>
          </cell>
          <cell r="D4357">
            <v>0</v>
          </cell>
          <cell r="E4357">
            <v>1.42530726471617</v>
          </cell>
          <cell r="F4357">
            <v>1.4384734375907199E-2</v>
          </cell>
        </row>
        <row r="4358">
          <cell r="A4358" t="str">
            <v>NM_001271295</v>
          </cell>
          <cell r="B4358">
            <v>7.1088364717784902</v>
          </cell>
          <cell r="C4358">
            <v>2.8759304271524302</v>
          </cell>
          <cell r="D4358">
            <v>0.66833117450963198</v>
          </cell>
          <cell r="E4358">
            <v>5.3168638458572</v>
          </cell>
          <cell r="F4358">
            <v>4.8018291621904199</v>
          </cell>
        </row>
        <row r="4359">
          <cell r="A4359" t="str">
            <v>NM_001127527</v>
          </cell>
          <cell r="B4359">
            <v>7.3069599323953698</v>
          </cell>
          <cell r="C4359">
            <v>40.957173871646802</v>
          </cell>
          <cell r="D4359">
            <v>51.012138884889197</v>
          </cell>
          <cell r="E4359">
            <v>18.2513661170305</v>
          </cell>
          <cell r="F4359">
            <v>105.026104773558</v>
          </cell>
        </row>
        <row r="4360">
          <cell r="A4360" t="str">
            <v>NM_001000308</v>
          </cell>
          <cell r="B4360">
            <v>0</v>
          </cell>
          <cell r="C4360">
            <v>0</v>
          </cell>
          <cell r="D4360">
            <v>0</v>
          </cell>
          <cell r="E4360">
            <v>0</v>
          </cell>
          <cell r="F4360">
            <v>0</v>
          </cell>
        </row>
        <row r="4361">
          <cell r="A4361" t="str">
            <v>NM_031045</v>
          </cell>
          <cell r="B4361">
            <v>1.2723144387015199</v>
          </cell>
          <cell r="C4361">
            <v>0</v>
          </cell>
          <cell r="D4361">
            <v>0</v>
          </cell>
          <cell r="E4361">
            <v>1.6927219146363501E-2</v>
          </cell>
          <cell r="F4361">
            <v>9.4813886261495301E-3</v>
          </cell>
        </row>
        <row r="4362">
          <cell r="A4362" t="str">
            <v>NM_001107725</v>
          </cell>
          <cell r="B4362">
            <v>2.31487264446567</v>
          </cell>
          <cell r="C4362">
            <v>0.50905677094444202</v>
          </cell>
          <cell r="D4362">
            <v>4.5351136788936204</v>
          </cell>
          <cell r="E4362">
            <v>1.10720250702477</v>
          </cell>
          <cell r="F4362">
            <v>1.2281872633702</v>
          </cell>
        </row>
        <row r="4363">
          <cell r="A4363" t="str">
            <v>NM_030986</v>
          </cell>
          <cell r="B4363">
            <v>26.7054186905604</v>
          </cell>
          <cell r="C4363">
            <v>2.19924506233435</v>
          </cell>
          <cell r="D4363">
            <v>17.7860285415539</v>
          </cell>
          <cell r="E4363">
            <v>9.1499447634231199</v>
          </cell>
          <cell r="F4363">
            <v>12.794117719454899</v>
          </cell>
        </row>
        <row r="4364">
          <cell r="A4364" t="str">
            <v>NM_001008759</v>
          </cell>
          <cell r="B4364">
            <v>0</v>
          </cell>
          <cell r="C4364">
            <v>0</v>
          </cell>
          <cell r="D4364">
            <v>0</v>
          </cell>
          <cell r="E4364">
            <v>8.7308814544401397E-2</v>
          </cell>
          <cell r="F4364">
            <v>0</v>
          </cell>
        </row>
        <row r="4365">
          <cell r="A4365" t="str">
            <v>NM_001008931</v>
          </cell>
          <cell r="B4365">
            <v>0</v>
          </cell>
          <cell r="C4365">
            <v>0</v>
          </cell>
          <cell r="D4365">
            <v>0</v>
          </cell>
          <cell r="E4365">
            <v>0</v>
          </cell>
          <cell r="F4365">
            <v>0</v>
          </cell>
        </row>
        <row r="4366">
          <cell r="A4366" t="str">
            <v>NM_001025420</v>
          </cell>
          <cell r="B4366">
            <v>25.691894231714102</v>
          </cell>
          <cell r="C4366">
            <v>50.287377394384798</v>
          </cell>
          <cell r="D4366">
            <v>23.691437611867201</v>
          </cell>
          <cell r="E4366">
            <v>8.7416535508861593</v>
          </cell>
          <cell r="F4366">
            <v>11.7152237634642</v>
          </cell>
        </row>
        <row r="4367">
          <cell r="A4367" t="str">
            <v>NM_001105964</v>
          </cell>
          <cell r="B4367">
            <v>15.8594457962728</v>
          </cell>
          <cell r="C4367">
            <v>18.114172129210498</v>
          </cell>
          <cell r="D4367">
            <v>6.0782734542303301</v>
          </cell>
          <cell r="E4367">
            <v>17.347217665597899</v>
          </cell>
          <cell r="F4367">
            <v>3.70817359667747</v>
          </cell>
        </row>
        <row r="4368">
          <cell r="A4368" t="str">
            <v>NM_001011920</v>
          </cell>
          <cell r="B4368">
            <v>4.8708842539707602</v>
          </cell>
          <cell r="C4368">
            <v>4.0975019548649003</v>
          </cell>
          <cell r="D4368">
            <v>2.7486027597013698</v>
          </cell>
          <cell r="E4368">
            <v>6.2531153353213202</v>
          </cell>
          <cell r="F4368">
            <v>1.1592322066903999</v>
          </cell>
        </row>
        <row r="4369">
          <cell r="A4369" t="str">
            <v>NM_001106663</v>
          </cell>
          <cell r="B4369">
            <v>2.15740550106048</v>
          </cell>
          <cell r="C4369">
            <v>0.79521283144228205</v>
          </cell>
          <cell r="D4369">
            <v>2.6138324102358701</v>
          </cell>
          <cell r="E4369">
            <v>2.61158694034809</v>
          </cell>
          <cell r="F4369">
            <v>1.3913041308437</v>
          </cell>
        </row>
        <row r="4370">
          <cell r="A4370" t="str">
            <v>NM_001106511</v>
          </cell>
          <cell r="B4370">
            <v>1.1676597041846799</v>
          </cell>
          <cell r="C4370">
            <v>0</v>
          </cell>
          <cell r="D4370">
            <v>1.9216790754614799E-2</v>
          </cell>
          <cell r="E4370">
            <v>1.01821229607778</v>
          </cell>
          <cell r="F4370">
            <v>0</v>
          </cell>
        </row>
        <row r="4371">
          <cell r="A4371" t="str">
            <v>NM_001107767</v>
          </cell>
          <cell r="B4371">
            <v>0.322381775123805</v>
          </cell>
          <cell r="C4371">
            <v>0.81418717607117397</v>
          </cell>
          <cell r="D4371">
            <v>0</v>
          </cell>
          <cell r="E4371">
            <v>5.5052168997828099</v>
          </cell>
          <cell r="F4371">
            <v>3.4296872093133501</v>
          </cell>
        </row>
        <row r="4372">
          <cell r="A4372" t="str">
            <v>NM_001025727</v>
          </cell>
          <cell r="B4372">
            <v>6.9422070727836704</v>
          </cell>
          <cell r="C4372">
            <v>6.7822737344892303</v>
          </cell>
          <cell r="D4372">
            <v>1.0814384153616201</v>
          </cell>
          <cell r="E4372">
            <v>5.4078655466020598</v>
          </cell>
          <cell r="F4372">
            <v>6.2867911351071699</v>
          </cell>
        </row>
        <row r="4373">
          <cell r="A4373" t="str">
            <v>NM_001037774</v>
          </cell>
          <cell r="B4373">
            <v>6.0733008178992902</v>
          </cell>
          <cell r="C4373">
            <v>3.7010049161346301</v>
          </cell>
          <cell r="D4373">
            <v>2.41289192952867E-2</v>
          </cell>
          <cell r="E4373">
            <v>4.8859266727616098E-2</v>
          </cell>
          <cell r="F4373">
            <v>0.20373496511710801</v>
          </cell>
        </row>
        <row r="4374">
          <cell r="A4374" t="str">
            <v>NM_001024787</v>
          </cell>
          <cell r="B4374">
            <v>4.0160226941012596</v>
          </cell>
          <cell r="C4374">
            <v>4.5850866884874497</v>
          </cell>
          <cell r="D4374">
            <v>3.0840769398140102</v>
          </cell>
          <cell r="E4374">
            <v>2.0886375893164999</v>
          </cell>
          <cell r="F4374">
            <v>0.55375353363150903</v>
          </cell>
        </row>
        <row r="4375">
          <cell r="A4375" t="str">
            <v>NM_022673</v>
          </cell>
          <cell r="B4375">
            <v>2.9523570380077701E-2</v>
          </cell>
          <cell r="C4375">
            <v>2.4446844663468598E-2</v>
          </cell>
          <cell r="D4375">
            <v>5.9805148790176403</v>
          </cell>
          <cell r="E4375">
            <v>0.557368516404944</v>
          </cell>
          <cell r="F4375">
            <v>0.51086786421425001</v>
          </cell>
        </row>
        <row r="4376">
          <cell r="A4376" t="str">
            <v>NM_001008316</v>
          </cell>
          <cell r="B4376">
            <v>0</v>
          </cell>
          <cell r="C4376">
            <v>2.5159067628589198</v>
          </cell>
          <cell r="D4376">
            <v>8.1860933699178295E-2</v>
          </cell>
          <cell r="E4376">
            <v>0.94852872503309305</v>
          </cell>
          <cell r="F4376">
            <v>1.1451241358092801</v>
          </cell>
        </row>
        <row r="4377">
          <cell r="A4377" t="str">
            <v>NM_001025627</v>
          </cell>
          <cell r="B4377">
            <v>7.1531508429524298</v>
          </cell>
          <cell r="C4377">
            <v>12.8833439557111</v>
          </cell>
          <cell r="D4377">
            <v>4.4649806287477798</v>
          </cell>
          <cell r="E4377">
            <v>7.2733832409100501</v>
          </cell>
          <cell r="F4377">
            <v>2.7624425891492201</v>
          </cell>
        </row>
        <row r="4378">
          <cell r="A4378" t="str">
            <v>NM_001127390</v>
          </cell>
          <cell r="B4378">
            <v>29.4524892823447</v>
          </cell>
          <cell r="C4378">
            <v>48.2722110683709</v>
          </cell>
          <cell r="D4378">
            <v>37.762724497762598</v>
          </cell>
          <cell r="E4378">
            <v>19.4903095352661</v>
          </cell>
          <cell r="F4378">
            <v>43.960597518277602</v>
          </cell>
        </row>
        <row r="4379">
          <cell r="A4379" t="str">
            <v>NM_001012092</v>
          </cell>
          <cell r="B4379">
            <v>3.7185863982116402E-2</v>
          </cell>
          <cell r="C4379">
            <v>0</v>
          </cell>
          <cell r="D4379">
            <v>0</v>
          </cell>
          <cell r="E4379">
            <v>0</v>
          </cell>
          <cell r="F4379">
            <v>0</v>
          </cell>
        </row>
        <row r="4380">
          <cell r="A4380" t="str">
            <v>NM_012820</v>
          </cell>
          <cell r="B4380">
            <v>6.6645094279626802</v>
          </cell>
          <cell r="C4380">
            <v>1.63496263222218</v>
          </cell>
          <cell r="D4380">
            <v>0.98218004576511497</v>
          </cell>
          <cell r="E4380">
            <v>1.8807213920330099</v>
          </cell>
          <cell r="F4380">
            <v>0.74266892563614295</v>
          </cell>
        </row>
        <row r="4381">
          <cell r="A4381" t="str">
            <v>NM_133297</v>
          </cell>
          <cell r="B4381">
            <v>293.96738481363002</v>
          </cell>
          <cell r="C4381">
            <v>311.11475905131499</v>
          </cell>
          <cell r="D4381">
            <v>406.16622845841903</v>
          </cell>
          <cell r="E4381">
            <v>219.608406903624</v>
          </cell>
          <cell r="F4381">
            <v>586.77011315609502</v>
          </cell>
        </row>
        <row r="4382">
          <cell r="A4382" t="str">
            <v>NM_001106041</v>
          </cell>
          <cell r="B4382">
            <v>0</v>
          </cell>
          <cell r="C4382">
            <v>0</v>
          </cell>
          <cell r="D4382">
            <v>0</v>
          </cell>
          <cell r="E4382">
            <v>0</v>
          </cell>
          <cell r="F4382">
            <v>0</v>
          </cell>
        </row>
        <row r="4383">
          <cell r="A4383" t="str">
            <v>NM_001108814</v>
          </cell>
          <cell r="B4383">
            <v>0</v>
          </cell>
          <cell r="C4383">
            <v>0</v>
          </cell>
          <cell r="D4383">
            <v>0</v>
          </cell>
          <cell r="E4383">
            <v>0</v>
          </cell>
          <cell r="F4383">
            <v>0</v>
          </cell>
        </row>
        <row r="4384">
          <cell r="A4384" t="str">
            <v>NM_001037196</v>
          </cell>
          <cell r="B4384">
            <v>8.6409914096307592</v>
          </cell>
          <cell r="C4384">
            <v>5.2210654401625902</v>
          </cell>
          <cell r="D4384">
            <v>6.5430737030855903</v>
          </cell>
          <cell r="E4384">
            <v>2.5406918574212201</v>
          </cell>
          <cell r="F4384">
            <v>3.5981831073405801</v>
          </cell>
        </row>
        <row r="4385">
          <cell r="A4385" t="str">
            <v>NM_053464</v>
          </cell>
          <cell r="B4385">
            <v>6.4476355024760901E-2</v>
          </cell>
          <cell r="C4385">
            <v>3.55928820140404E-2</v>
          </cell>
          <cell r="D4385">
            <v>7.2863664944581102E-2</v>
          </cell>
          <cell r="E4385">
            <v>1.2295291791809699E-2</v>
          </cell>
          <cell r="F4385">
            <v>8.2643065284659104E-2</v>
          </cell>
        </row>
        <row r="4386">
          <cell r="A4386" t="str">
            <v>NM_031352</v>
          </cell>
          <cell r="B4386">
            <v>28.024387520567402</v>
          </cell>
          <cell r="C4386">
            <v>29.617615506376701</v>
          </cell>
          <cell r="D4386">
            <v>22.716813789747</v>
          </cell>
          <cell r="E4386">
            <v>20.7680391391665</v>
          </cell>
          <cell r="F4386">
            <v>12.9672259459392</v>
          </cell>
        </row>
        <row r="4387">
          <cell r="A4387" t="str">
            <v>NM_021836</v>
          </cell>
          <cell r="B4387">
            <v>12.8026327627797</v>
          </cell>
          <cell r="C4387">
            <v>22.4186425494288</v>
          </cell>
          <cell r="D4387">
            <v>71.178626675323102</v>
          </cell>
          <cell r="E4387">
            <v>8.3540120775114399</v>
          </cell>
          <cell r="F4387">
            <v>311.18075918389701</v>
          </cell>
        </row>
        <row r="4388">
          <cell r="A4388" t="str">
            <v>NM_001015005</v>
          </cell>
          <cell r="B4388">
            <v>26.438286852164101</v>
          </cell>
          <cell r="C4388">
            <v>29.806171663785602</v>
          </cell>
          <cell r="D4388">
            <v>24.001531883381499</v>
          </cell>
          <cell r="E4388">
            <v>33.752322125553803</v>
          </cell>
          <cell r="F4388">
            <v>12.5343296550049</v>
          </cell>
        </row>
        <row r="4389">
          <cell r="A4389" t="str">
            <v>NM_001109344</v>
          </cell>
          <cell r="B4389">
            <v>0</v>
          </cell>
          <cell r="C4389">
            <v>0</v>
          </cell>
          <cell r="D4389">
            <v>0</v>
          </cell>
          <cell r="E4389">
            <v>0</v>
          </cell>
          <cell r="F4389">
            <v>0</v>
          </cell>
        </row>
        <row r="4390">
          <cell r="A4390" t="str">
            <v>NM_057195</v>
          </cell>
          <cell r="B4390">
            <v>29.843681668339901</v>
          </cell>
          <cell r="C4390">
            <v>55.894036524342198</v>
          </cell>
          <cell r="D4390">
            <v>27.666394130979601</v>
          </cell>
          <cell r="E4390">
            <v>53.323284082897501</v>
          </cell>
          <cell r="F4390">
            <v>33.554152836978801</v>
          </cell>
        </row>
        <row r="4391">
          <cell r="A4391" t="str">
            <v>NM_001007626</v>
          </cell>
          <cell r="B4391">
            <v>3.9645663230246799</v>
          </cell>
          <cell r="C4391">
            <v>2.9620406694091699</v>
          </cell>
          <cell r="D4391">
            <v>0.41592277880739198</v>
          </cell>
          <cell r="E4391">
            <v>0.84960051899881195</v>
          </cell>
          <cell r="F4391">
            <v>1.0924641311774701</v>
          </cell>
        </row>
        <row r="4392">
          <cell r="A4392" t="str">
            <v>NM_001107719</v>
          </cell>
          <cell r="B4392">
            <v>8.6803118738836699E-2</v>
          </cell>
          <cell r="C4392">
            <v>0.102681268500976</v>
          </cell>
          <cell r="D4392">
            <v>2.1020308333526899E-2</v>
          </cell>
          <cell r="E4392">
            <v>2.8376373844065699E-2</v>
          </cell>
          <cell r="F4392">
            <v>6.7551058448117096E-2</v>
          </cell>
        </row>
        <row r="4393">
          <cell r="A4393" t="str">
            <v>NM_031689</v>
          </cell>
          <cell r="B4393">
            <v>6.8686718797184507E-2</v>
          </cell>
          <cell r="C4393">
            <v>1.27970310749584</v>
          </cell>
          <cell r="D4393">
            <v>0</v>
          </cell>
          <cell r="E4393">
            <v>0</v>
          </cell>
          <cell r="F4393">
            <v>0</v>
          </cell>
        </row>
        <row r="4394">
          <cell r="A4394" t="str">
            <v>NM_023997</v>
          </cell>
          <cell r="B4394">
            <v>0</v>
          </cell>
          <cell r="C4394">
            <v>0</v>
          </cell>
          <cell r="D4394">
            <v>0</v>
          </cell>
          <cell r="E4394">
            <v>0</v>
          </cell>
          <cell r="F4394">
            <v>0</v>
          </cell>
        </row>
        <row r="4395">
          <cell r="A4395" t="str">
            <v>NM_001106573</v>
          </cell>
          <cell r="B4395">
            <v>0</v>
          </cell>
          <cell r="C4395">
            <v>0</v>
          </cell>
          <cell r="D4395">
            <v>0</v>
          </cell>
          <cell r="E4395">
            <v>0.260076680613196</v>
          </cell>
          <cell r="F4395">
            <v>0</v>
          </cell>
        </row>
        <row r="4396">
          <cell r="A4396" t="str">
            <v>NM_023973</v>
          </cell>
          <cell r="B4396">
            <v>0</v>
          </cell>
          <cell r="C4396">
            <v>0</v>
          </cell>
          <cell r="D4396">
            <v>0</v>
          </cell>
          <cell r="E4396">
            <v>0</v>
          </cell>
          <cell r="F4396">
            <v>0</v>
          </cell>
        </row>
        <row r="4397">
          <cell r="A4397" t="str">
            <v>NM_023964</v>
          </cell>
          <cell r="B4397">
            <v>3.7804318097675198E-2</v>
          </cell>
          <cell r="C4397">
            <v>1.1269323489265699</v>
          </cell>
          <cell r="D4397">
            <v>1.7462632258177</v>
          </cell>
          <cell r="E4397">
            <v>0.854275833923964</v>
          </cell>
          <cell r="F4397">
            <v>1.1326584451416899</v>
          </cell>
        </row>
        <row r="4398">
          <cell r="A4398" t="str">
            <v>NM_001191619</v>
          </cell>
          <cell r="B4398">
            <v>0</v>
          </cell>
          <cell r="C4398">
            <v>0</v>
          </cell>
          <cell r="D4398">
            <v>0</v>
          </cell>
          <cell r="E4398">
            <v>0.41802358166333597</v>
          </cell>
          <cell r="F4398">
            <v>0</v>
          </cell>
        </row>
        <row r="4399">
          <cell r="A4399" t="str">
            <v>NM_024353</v>
          </cell>
          <cell r="B4399">
            <v>6.1626523968657301</v>
          </cell>
          <cell r="C4399">
            <v>1.87204085393773</v>
          </cell>
          <cell r="D4399">
            <v>2.1935060864203799</v>
          </cell>
          <cell r="E4399">
            <v>4.8529539429244899</v>
          </cell>
          <cell r="F4399">
            <v>4.8375981357386104</v>
          </cell>
        </row>
        <row r="4400">
          <cell r="A4400" t="str">
            <v>NM_053429</v>
          </cell>
          <cell r="B4400">
            <v>2.1304773603293699</v>
          </cell>
          <cell r="C4400">
            <v>0.441032778357274</v>
          </cell>
          <cell r="D4400">
            <v>1.96197660739777</v>
          </cell>
          <cell r="E4400">
            <v>1.26959530314614</v>
          </cell>
          <cell r="F4400">
            <v>4.4593592090667196</v>
          </cell>
        </row>
        <row r="4401">
          <cell r="A4401" t="str">
            <v>NM_001002290</v>
          </cell>
          <cell r="B4401">
            <v>0</v>
          </cell>
          <cell r="C4401">
            <v>0</v>
          </cell>
          <cell r="D4401">
            <v>0</v>
          </cell>
          <cell r="E4401">
            <v>0</v>
          </cell>
          <cell r="F4401">
            <v>0</v>
          </cell>
        </row>
        <row r="4402">
          <cell r="A4402" t="str">
            <v>NM_001108668</v>
          </cell>
          <cell r="B4402">
            <v>4.4753722300893903</v>
          </cell>
          <cell r="C4402">
            <v>0.94616414609520805</v>
          </cell>
          <cell r="D4402">
            <v>0.195392249492643</v>
          </cell>
          <cell r="E4402">
            <v>2.6118949002762801</v>
          </cell>
          <cell r="F4402">
            <v>2.98861536387408</v>
          </cell>
        </row>
        <row r="4403">
          <cell r="A4403" t="str">
            <v>NM_013141</v>
          </cell>
          <cell r="B4403">
            <v>2.0233830934725301</v>
          </cell>
          <cell r="C4403">
            <v>1.6686414603822399</v>
          </cell>
          <cell r="D4403">
            <v>2.3005344810469399</v>
          </cell>
          <cell r="E4403">
            <v>3.1103129307678699</v>
          </cell>
          <cell r="F4403">
            <v>3.8401528354657599</v>
          </cell>
        </row>
        <row r="4404">
          <cell r="A4404" t="str">
            <v>NM_001105853</v>
          </cell>
          <cell r="B4404">
            <v>3.9367571195036399</v>
          </cell>
          <cell r="C4404">
            <v>8.6871430433694492</v>
          </cell>
          <cell r="D4404">
            <v>8.4726407116398601</v>
          </cell>
          <cell r="E4404">
            <v>7.8255501011658497</v>
          </cell>
          <cell r="F4404">
            <v>7.3069679054040702</v>
          </cell>
        </row>
        <row r="4405">
          <cell r="A4405" t="str">
            <v>NM_001106914</v>
          </cell>
          <cell r="B4405">
            <v>5.7252119684531104</v>
          </cell>
          <cell r="C4405">
            <v>6.4300895927299502</v>
          </cell>
          <cell r="D4405">
            <v>6.5200328040601097</v>
          </cell>
          <cell r="E4405">
            <v>6.29585592177951</v>
          </cell>
          <cell r="F4405">
            <v>12.914886475316299</v>
          </cell>
        </row>
        <row r="4406">
          <cell r="A4406" t="str">
            <v>NR_031845</v>
          </cell>
          <cell r="B4406">
            <v>1.19209616401336</v>
          </cell>
          <cell r="C4406">
            <v>0</v>
          </cell>
          <cell r="D4406">
            <v>0</v>
          </cell>
          <cell r="E4406">
            <v>0</v>
          </cell>
          <cell r="F4406">
            <v>1.3157592221123</v>
          </cell>
        </row>
        <row r="4407">
          <cell r="A4407" t="str">
            <v>NM_012517</v>
          </cell>
          <cell r="B4407">
            <v>0.12020591770120199</v>
          </cell>
          <cell r="C4407">
            <v>0.145268623103816</v>
          </cell>
          <cell r="D4407">
            <v>0</v>
          </cell>
          <cell r="E4407">
            <v>0.38101107703689502</v>
          </cell>
          <cell r="F4407">
            <v>0</v>
          </cell>
        </row>
        <row r="4408">
          <cell r="A4408" t="str">
            <v>NM_001270962</v>
          </cell>
          <cell r="B4408">
            <v>1.9279536758467499</v>
          </cell>
          <cell r="C4408">
            <v>0.35186673092125698</v>
          </cell>
          <cell r="D4408">
            <v>4.4686579199105898</v>
          </cell>
          <cell r="E4408">
            <v>8.4364495433999096</v>
          </cell>
          <cell r="F4408">
            <v>1.6718218094492601</v>
          </cell>
        </row>
        <row r="4409">
          <cell r="A4409" t="str">
            <v>NM_134332</v>
          </cell>
          <cell r="B4409">
            <v>0</v>
          </cell>
          <cell r="C4409">
            <v>0</v>
          </cell>
          <cell r="D4409">
            <v>0</v>
          </cell>
          <cell r="E4409">
            <v>0</v>
          </cell>
          <cell r="F4409">
            <v>0</v>
          </cell>
        </row>
        <row r="4410">
          <cell r="A4410" t="str">
            <v>NM_001008922</v>
          </cell>
          <cell r="B4410">
            <v>0</v>
          </cell>
          <cell r="C4410">
            <v>0</v>
          </cell>
          <cell r="D4410">
            <v>0</v>
          </cell>
          <cell r="E4410">
            <v>0</v>
          </cell>
          <cell r="F4410">
            <v>0</v>
          </cell>
        </row>
        <row r="4411">
          <cell r="A4411" t="str">
            <v>NM_021776</v>
          </cell>
          <cell r="B4411">
            <v>0</v>
          </cell>
          <cell r="C4411">
            <v>0</v>
          </cell>
          <cell r="D4411">
            <v>0</v>
          </cell>
          <cell r="E4411">
            <v>0</v>
          </cell>
          <cell r="F4411">
            <v>0</v>
          </cell>
        </row>
        <row r="4412">
          <cell r="A4412" t="str">
            <v>NM_001033066</v>
          </cell>
          <cell r="B4412">
            <v>1.2663836815655101</v>
          </cell>
          <cell r="C4412">
            <v>0.80763485006404401</v>
          </cell>
          <cell r="D4412">
            <v>0.546669795877467</v>
          </cell>
          <cell r="E4412">
            <v>0.30149065057594199</v>
          </cell>
          <cell r="F4412">
            <v>3.02459077640043E-2</v>
          </cell>
        </row>
        <row r="4413">
          <cell r="A4413" t="str">
            <v>NM_001105915</v>
          </cell>
          <cell r="B4413">
            <v>12.945523572810201</v>
          </cell>
          <cell r="C4413">
            <v>30.641286360772501</v>
          </cell>
          <cell r="D4413">
            <v>18.863937766928998</v>
          </cell>
          <cell r="E4413">
            <v>30.087639190894301</v>
          </cell>
          <cell r="F4413">
            <v>23.975188202581101</v>
          </cell>
        </row>
        <row r="4414">
          <cell r="A4414" t="str">
            <v>NM_001270762</v>
          </cell>
          <cell r="B4414">
            <v>98.737995913864907</v>
          </cell>
          <cell r="C4414">
            <v>102.451158049862</v>
          </cell>
          <cell r="D4414">
            <v>87.161863863723298</v>
          </cell>
          <cell r="E4414">
            <v>81.867332418278593</v>
          </cell>
          <cell r="F4414">
            <v>104.983890457564</v>
          </cell>
        </row>
        <row r="4415">
          <cell r="A4415" t="str">
            <v>NM_001130502</v>
          </cell>
          <cell r="B4415">
            <v>1.7525098784907302E-2</v>
          </cell>
          <cell r="C4415">
            <v>0</v>
          </cell>
          <cell r="D4415">
            <v>0</v>
          </cell>
          <cell r="E4415">
            <v>0</v>
          </cell>
          <cell r="F4415">
            <v>1.12314652592023E-2</v>
          </cell>
        </row>
        <row r="4416">
          <cell r="A4416" t="str">
            <v>NM_024401</v>
          </cell>
          <cell r="B4416">
            <v>0.24926006748370899</v>
          </cell>
          <cell r="C4416">
            <v>1.60696014806968</v>
          </cell>
          <cell r="D4416">
            <v>0</v>
          </cell>
          <cell r="E4416">
            <v>0.60094717903387596</v>
          </cell>
          <cell r="F4416">
            <v>5.4199368404409698E-2</v>
          </cell>
        </row>
        <row r="4417">
          <cell r="A4417" t="str">
            <v>NM_053371</v>
          </cell>
          <cell r="B4417">
            <v>0.27007509342652097</v>
          </cell>
          <cell r="C4417">
            <v>3.0475658582130398</v>
          </cell>
          <cell r="D4417">
            <v>1.9524297347045501</v>
          </cell>
          <cell r="E4417">
            <v>1.8328602397804601</v>
          </cell>
          <cell r="F4417">
            <v>2.2857456524377699</v>
          </cell>
        </row>
        <row r="4418">
          <cell r="A4418" t="str">
            <v>NM_001109066</v>
          </cell>
          <cell r="B4418">
            <v>2.2004642454010002</v>
          </cell>
          <cell r="C4418">
            <v>2.7596603000993598</v>
          </cell>
          <cell r="D4418">
            <v>0.40740973947507703</v>
          </cell>
          <cell r="E4418">
            <v>1.28329353755376</v>
          </cell>
          <cell r="F4418">
            <v>0.39020955078252401</v>
          </cell>
        </row>
        <row r="4419">
          <cell r="A4419" t="str">
            <v>NM_001000694</v>
          </cell>
          <cell r="B4419">
            <v>0</v>
          </cell>
          <cell r="C4419">
            <v>0</v>
          </cell>
          <cell r="D4419">
            <v>0</v>
          </cell>
          <cell r="E4419">
            <v>0</v>
          </cell>
          <cell r="F4419">
            <v>0</v>
          </cell>
        </row>
        <row r="4420">
          <cell r="A4420" t="str">
            <v>NM_053313</v>
          </cell>
          <cell r="B4420">
            <v>0</v>
          </cell>
          <cell r="C4420">
            <v>0</v>
          </cell>
          <cell r="D4420">
            <v>0</v>
          </cell>
          <cell r="E4420">
            <v>1.7399594355666701</v>
          </cell>
          <cell r="F4420">
            <v>0</v>
          </cell>
        </row>
        <row r="4421">
          <cell r="A4421" t="str">
            <v>NM_001105790</v>
          </cell>
          <cell r="B4421">
            <v>28.675727847760299</v>
          </cell>
          <cell r="C4421">
            <v>14.626070150550101</v>
          </cell>
          <cell r="D4421">
            <v>23.6113817671635</v>
          </cell>
          <cell r="E4421">
            <v>19.788822311169302</v>
          </cell>
          <cell r="F4421">
            <v>5.4242070410004297</v>
          </cell>
        </row>
        <row r="4422">
          <cell r="A4422" t="str">
            <v>NM_001105827</v>
          </cell>
          <cell r="B4422">
            <v>3.9652617915967001</v>
          </cell>
          <cell r="C4422">
            <v>3.9361893849698202</v>
          </cell>
          <cell r="D4422">
            <v>4.7411394233211102</v>
          </cell>
          <cell r="E4422">
            <v>2.1793437159514402</v>
          </cell>
          <cell r="F4422">
            <v>6.7282683660966303</v>
          </cell>
        </row>
        <row r="4423">
          <cell r="A4423" t="str">
            <v>NM_001135800</v>
          </cell>
          <cell r="B4423">
            <v>0</v>
          </cell>
          <cell r="C4423">
            <v>0</v>
          </cell>
          <cell r="D4423">
            <v>0</v>
          </cell>
          <cell r="E4423">
            <v>3.8005013389915902E-2</v>
          </cell>
          <cell r="F4423">
            <v>0.43107441607304597</v>
          </cell>
        </row>
        <row r="4424">
          <cell r="A4424" t="str">
            <v>NM_001004210</v>
          </cell>
          <cell r="B4424">
            <v>35.059732130776098</v>
          </cell>
          <cell r="C4424">
            <v>97.407637261146306</v>
          </cell>
          <cell r="D4424">
            <v>78.339356671148096</v>
          </cell>
          <cell r="E4424">
            <v>35.959193492926097</v>
          </cell>
          <cell r="F4424">
            <v>221.76412988449101</v>
          </cell>
        </row>
        <row r="4425">
          <cell r="A4425" t="str">
            <v>NM_001079705</v>
          </cell>
          <cell r="B4425">
            <v>0.276430793810093</v>
          </cell>
          <cell r="C4425">
            <v>0.88437529451500696</v>
          </cell>
          <cell r="D4425">
            <v>0.12069608958965</v>
          </cell>
          <cell r="E4425">
            <v>1.7203885609207099</v>
          </cell>
          <cell r="F4425">
            <v>1.74877062193234</v>
          </cell>
        </row>
        <row r="4426">
          <cell r="A4426" t="str">
            <v>NM_019364</v>
          </cell>
          <cell r="B4426">
            <v>19.777182778330499</v>
          </cell>
          <cell r="C4426">
            <v>36.030195131737301</v>
          </cell>
          <cell r="D4426">
            <v>29.117072114129101</v>
          </cell>
          <cell r="E4426">
            <v>27.200990290226699</v>
          </cell>
          <cell r="F4426">
            <v>7.4209841698209296</v>
          </cell>
        </row>
        <row r="4427">
          <cell r="A4427" t="str">
            <v>NM_001106925</v>
          </cell>
          <cell r="B4427">
            <v>61.186702421552702</v>
          </cell>
          <cell r="C4427">
            <v>93.339419888074204</v>
          </cell>
          <cell r="D4427">
            <v>49.998881554127301</v>
          </cell>
          <cell r="E4427">
            <v>58.617574450750098</v>
          </cell>
          <cell r="F4427">
            <v>130.76195656080699</v>
          </cell>
        </row>
        <row r="4428">
          <cell r="A4428" t="str">
            <v>NM_031711</v>
          </cell>
          <cell r="B4428">
            <v>21.211996349719101</v>
          </cell>
          <cell r="C4428">
            <v>28.602280018473799</v>
          </cell>
          <cell r="D4428">
            <v>20.552465671559101</v>
          </cell>
          <cell r="E4428">
            <v>38.301629872985004</v>
          </cell>
          <cell r="F4428">
            <v>11.2765998294034</v>
          </cell>
        </row>
        <row r="4429">
          <cell r="A4429" t="str">
            <v>NM_001106896</v>
          </cell>
          <cell r="B4429">
            <v>1.15469641097805</v>
          </cell>
          <cell r="C4429">
            <v>2.6934417727586002</v>
          </cell>
          <cell r="D4429">
            <v>1.27931702097407E-2</v>
          </cell>
          <cell r="E4429">
            <v>0.11657348120901</v>
          </cell>
          <cell r="F4429">
            <v>0.181377577158228</v>
          </cell>
        </row>
        <row r="4430">
          <cell r="A4430" t="str">
            <v>NM_001191786</v>
          </cell>
          <cell r="B4430">
            <v>3.1759409998104502</v>
          </cell>
          <cell r="C4430">
            <v>2.0603359344712802</v>
          </cell>
          <cell r="D4430">
            <v>0.68243042289558897</v>
          </cell>
          <cell r="E4430">
            <v>1.49702674694425</v>
          </cell>
          <cell r="F4430">
            <v>2.32206856604701</v>
          </cell>
        </row>
        <row r="4431">
          <cell r="A4431" t="str">
            <v>NM_022387</v>
          </cell>
          <cell r="B4431">
            <v>20.7557479327271</v>
          </cell>
          <cell r="C4431">
            <v>32.424163833453498</v>
          </cell>
          <cell r="D4431">
            <v>12.2570482463302</v>
          </cell>
          <cell r="E4431">
            <v>27.416450835827</v>
          </cell>
          <cell r="F4431">
            <v>22.031980892257799</v>
          </cell>
        </row>
        <row r="4432">
          <cell r="A4432" t="str">
            <v>NM_013170</v>
          </cell>
          <cell r="B4432">
            <v>0</v>
          </cell>
          <cell r="C4432">
            <v>0</v>
          </cell>
          <cell r="D4432">
            <v>0</v>
          </cell>
          <cell r="E4432">
            <v>0</v>
          </cell>
          <cell r="F4432">
            <v>0</v>
          </cell>
        </row>
        <row r="4433">
          <cell r="A4433" t="str">
            <v>NM_001271597</v>
          </cell>
          <cell r="B4433">
            <v>0</v>
          </cell>
          <cell r="C4433">
            <v>0</v>
          </cell>
          <cell r="D4433">
            <v>0</v>
          </cell>
          <cell r="E4433">
            <v>0</v>
          </cell>
          <cell r="F4433">
            <v>0</v>
          </cell>
        </row>
        <row r="4434">
          <cell r="A4434" t="str">
            <v>NM_001012215</v>
          </cell>
          <cell r="B4434">
            <v>25.5051666817875</v>
          </cell>
          <cell r="C4434">
            <v>18.304173280742202</v>
          </cell>
          <cell r="D4434">
            <v>18.615405947708801</v>
          </cell>
          <cell r="E4434">
            <v>26.956659146101298</v>
          </cell>
          <cell r="F4434">
            <v>29.956768949414901</v>
          </cell>
        </row>
        <row r="4435">
          <cell r="A4435" t="str">
            <v>NM_031682</v>
          </cell>
          <cell r="B4435">
            <v>85.606421117280803</v>
          </cell>
          <cell r="C4435">
            <v>116.406599025338</v>
          </cell>
          <cell r="D4435">
            <v>113.69235416758001</v>
          </cell>
          <cell r="E4435">
            <v>103.964220934813</v>
          </cell>
          <cell r="F4435">
            <v>45.662660001158997</v>
          </cell>
        </row>
        <row r="4436">
          <cell r="A4436" t="str">
            <v>NM_001107339</v>
          </cell>
          <cell r="B4436">
            <v>8.7252001651777</v>
          </cell>
          <cell r="C4436">
            <v>0.163432832511057</v>
          </cell>
          <cell r="D4436">
            <v>1.0210157403957201</v>
          </cell>
          <cell r="E4436">
            <v>6.0077647229087798</v>
          </cell>
          <cell r="F4436">
            <v>10.468261403223</v>
          </cell>
        </row>
        <row r="4437">
          <cell r="A4437" t="str">
            <v>NM_001077675</v>
          </cell>
          <cell r="B4437">
            <v>0</v>
          </cell>
          <cell r="C4437">
            <v>0</v>
          </cell>
          <cell r="D4437">
            <v>0</v>
          </cell>
          <cell r="E4437">
            <v>0.58662484961335504</v>
          </cell>
          <cell r="F4437">
            <v>1.2220381784188601</v>
          </cell>
        </row>
        <row r="4438">
          <cell r="A4438" t="str">
            <v>NM_001191974</v>
          </cell>
          <cell r="B4438">
            <v>0</v>
          </cell>
          <cell r="C4438">
            <v>0.62307305791030798</v>
          </cell>
          <cell r="D4438">
            <v>0</v>
          </cell>
          <cell r="E4438">
            <v>0</v>
          </cell>
          <cell r="F4438">
            <v>0</v>
          </cell>
        </row>
        <row r="4439">
          <cell r="A4439" t="str">
            <v>NM_001007679</v>
          </cell>
          <cell r="B4439">
            <v>108.998502929483</v>
          </cell>
          <cell r="C4439">
            <v>99.136787809213601</v>
          </cell>
          <cell r="D4439">
            <v>162.22295047890799</v>
          </cell>
          <cell r="E4439">
            <v>45.658110834321398</v>
          </cell>
          <cell r="F4439">
            <v>136.93141726490401</v>
          </cell>
        </row>
        <row r="4440">
          <cell r="A4440" t="str">
            <v>NM_001025277</v>
          </cell>
          <cell r="B4440">
            <v>6.1382205393891702</v>
          </cell>
          <cell r="C4440">
            <v>12.547651010819299</v>
          </cell>
          <cell r="D4440">
            <v>6.3271128083915897</v>
          </cell>
          <cell r="E4440">
            <v>3.1072129359252001</v>
          </cell>
          <cell r="F4440">
            <v>6.0319121602495196</v>
          </cell>
        </row>
        <row r="4441">
          <cell r="A4441" t="str">
            <v>NM_001002828</v>
          </cell>
          <cell r="B4441">
            <v>16.100215600045001</v>
          </cell>
          <cell r="C4441">
            <v>10.829323676612301</v>
          </cell>
          <cell r="D4441">
            <v>14.547364594931601</v>
          </cell>
          <cell r="E4441">
            <v>13.5736216262263</v>
          </cell>
          <cell r="F4441">
            <v>9.2293814468642008</v>
          </cell>
        </row>
        <row r="4442">
          <cell r="A4442" t="str">
            <v>NM_019290</v>
          </cell>
          <cell r="B4442">
            <v>1.35329781557443</v>
          </cell>
          <cell r="C4442">
            <v>2.3606577907409001</v>
          </cell>
          <cell r="D4442">
            <v>2.44160180762543</v>
          </cell>
          <cell r="E4442">
            <v>5.1689215113374596</v>
          </cell>
          <cell r="F4442">
            <v>3.7418253606384502</v>
          </cell>
        </row>
        <row r="4443">
          <cell r="A4443" t="str">
            <v>NM_001037182</v>
          </cell>
          <cell r="B4443">
            <v>0</v>
          </cell>
          <cell r="C4443">
            <v>0</v>
          </cell>
          <cell r="D4443">
            <v>0</v>
          </cell>
          <cell r="E4443">
            <v>0</v>
          </cell>
          <cell r="F4443">
            <v>0</v>
          </cell>
        </row>
        <row r="4444">
          <cell r="A4444" t="str">
            <v>NM_199394</v>
          </cell>
          <cell r="B4444">
            <v>2.6366788452632499</v>
          </cell>
          <cell r="C4444">
            <v>2.6441535019912701</v>
          </cell>
          <cell r="D4444">
            <v>5.0651166759295698</v>
          </cell>
          <cell r="E4444">
            <v>2.1098318688855899</v>
          </cell>
          <cell r="F4444">
            <v>1.1673614453288099</v>
          </cell>
        </row>
        <row r="4445">
          <cell r="A4445" t="str">
            <v>NM_001009510</v>
          </cell>
          <cell r="B4445">
            <v>0</v>
          </cell>
          <cell r="C4445">
            <v>0</v>
          </cell>
          <cell r="D4445">
            <v>0</v>
          </cell>
          <cell r="E4445">
            <v>0</v>
          </cell>
          <cell r="F4445">
            <v>0</v>
          </cell>
        </row>
        <row r="4446">
          <cell r="A4446" t="str">
            <v>NM_001105920</v>
          </cell>
          <cell r="B4446">
            <v>9.8122701780508006</v>
          </cell>
          <cell r="C4446">
            <v>13.0145977344658</v>
          </cell>
          <cell r="D4446">
            <v>9.4245519393597696</v>
          </cell>
          <cell r="E4446">
            <v>1.75630095763489</v>
          </cell>
          <cell r="F4446">
            <v>7.2769346159521504</v>
          </cell>
        </row>
        <row r="4447">
          <cell r="A4447" t="str">
            <v>NM_031004</v>
          </cell>
          <cell r="B4447">
            <v>1.2033098037616701</v>
          </cell>
          <cell r="C4447">
            <v>0.22499234245633601</v>
          </cell>
          <cell r="D4447">
            <v>1.6449684126417698E-2</v>
          </cell>
          <cell r="E4447">
            <v>0.588465832328121</v>
          </cell>
          <cell r="F4447">
            <v>0.23632807091531999</v>
          </cell>
        </row>
        <row r="4448">
          <cell r="A4448" t="str">
            <v>NR_037395</v>
          </cell>
          <cell r="B4448">
            <v>9.0997217444521699</v>
          </cell>
          <cell r="C4448">
            <v>11.8341707082743</v>
          </cell>
          <cell r="D4448">
            <v>6.7796101708216501</v>
          </cell>
          <cell r="E4448">
            <v>5.6046346781117302</v>
          </cell>
          <cell r="F4448">
            <v>7.3309260264274103</v>
          </cell>
        </row>
        <row r="4449">
          <cell r="A4449" t="str">
            <v>NM_012694</v>
          </cell>
          <cell r="B4449">
            <v>0</v>
          </cell>
          <cell r="C4449">
            <v>3.3583606416473601E-2</v>
          </cell>
          <cell r="D4449">
            <v>3.0823093102161301</v>
          </cell>
          <cell r="E4449">
            <v>0</v>
          </cell>
          <cell r="F4449">
            <v>0</v>
          </cell>
        </row>
        <row r="4450">
          <cell r="A4450" t="str">
            <v>NM_181474</v>
          </cell>
          <cell r="B4450">
            <v>2.0752346044438901</v>
          </cell>
          <cell r="C4450">
            <v>0.116979439325477</v>
          </cell>
          <cell r="D4450">
            <v>1.9818493392845</v>
          </cell>
          <cell r="E4450">
            <v>0.98097938666452</v>
          </cell>
          <cell r="F4450">
            <v>1.0989456352854301</v>
          </cell>
        </row>
        <row r="4451">
          <cell r="A4451" t="str">
            <v>NM_001106095</v>
          </cell>
          <cell r="B4451">
            <v>2.9729670960369701</v>
          </cell>
          <cell r="C4451">
            <v>1.70741595818909</v>
          </cell>
          <cell r="D4451">
            <v>0.98016966729598798</v>
          </cell>
          <cell r="E4451">
            <v>3.12695001108214</v>
          </cell>
          <cell r="F4451">
            <v>1.49628152204627</v>
          </cell>
        </row>
        <row r="4452">
          <cell r="A4452" t="str">
            <v>NM_001271190</v>
          </cell>
          <cell r="B4452">
            <v>1.67504304871373</v>
          </cell>
          <cell r="C4452">
            <v>1.8849124002695701</v>
          </cell>
          <cell r="D4452">
            <v>1.0678114676906401</v>
          </cell>
          <cell r="E4452">
            <v>1.0115018592410201</v>
          </cell>
          <cell r="F4452">
            <v>0.25461210185377797</v>
          </cell>
        </row>
        <row r="4453">
          <cell r="A4453" t="str">
            <v>NM_001105749</v>
          </cell>
          <cell r="B4453">
            <v>0.66114752182504399</v>
          </cell>
          <cell r="C4453">
            <v>1.7803573849107201E-2</v>
          </cell>
          <cell r="D4453">
            <v>3.4077416172558199</v>
          </cell>
          <cell r="E4453">
            <v>0.26445472493614303</v>
          </cell>
          <cell r="F4453">
            <v>1.0610110890574</v>
          </cell>
        </row>
        <row r="4454">
          <cell r="A4454" t="str">
            <v>NM_001191944</v>
          </cell>
          <cell r="B4454">
            <v>5.0812633071564397</v>
          </cell>
          <cell r="C4454">
            <v>11.7973808703488</v>
          </cell>
          <cell r="D4454">
            <v>0.69408772021514498</v>
          </cell>
          <cell r="E4454">
            <v>7.4394271980295503</v>
          </cell>
          <cell r="F4454">
            <v>13.0227352342767</v>
          </cell>
        </row>
        <row r="4455">
          <cell r="A4455" t="str">
            <v>NM_001108821</v>
          </cell>
          <cell r="B4455">
            <v>7.3217850706274499</v>
          </cell>
          <cell r="C4455">
            <v>4.5788733386505198</v>
          </cell>
          <cell r="D4455">
            <v>5.80270569978072</v>
          </cell>
          <cell r="E4455">
            <v>16.997397633596201</v>
          </cell>
          <cell r="F4455">
            <v>9.9918102754524707</v>
          </cell>
        </row>
        <row r="4456">
          <cell r="A4456" t="str">
            <v>NM_001191747</v>
          </cell>
          <cell r="B4456">
            <v>21.7984527717636</v>
          </cell>
          <cell r="C4456">
            <v>31.697214745807202</v>
          </cell>
          <cell r="D4456">
            <v>33.103401325164903</v>
          </cell>
          <cell r="E4456">
            <v>21.8492881555017</v>
          </cell>
          <cell r="F4456">
            <v>72.027214107759093</v>
          </cell>
        </row>
        <row r="4457">
          <cell r="A4457" t="str">
            <v>NM_001037191</v>
          </cell>
          <cell r="B4457">
            <v>26.5220923791431</v>
          </cell>
          <cell r="C4457">
            <v>30.710334988083002</v>
          </cell>
          <cell r="D4457">
            <v>48.898140547170001</v>
          </cell>
          <cell r="E4457">
            <v>32.050328963700103</v>
          </cell>
          <cell r="F4457">
            <v>60.646611847904502</v>
          </cell>
        </row>
        <row r="4458">
          <cell r="A4458" t="str">
            <v>NM_001007597</v>
          </cell>
          <cell r="B4458">
            <v>0</v>
          </cell>
          <cell r="C4458">
            <v>0</v>
          </cell>
          <cell r="D4458">
            <v>0</v>
          </cell>
          <cell r="E4458">
            <v>0</v>
          </cell>
          <cell r="F4458">
            <v>0</v>
          </cell>
        </row>
        <row r="4459">
          <cell r="A4459" t="str">
            <v>NM_013132</v>
          </cell>
          <cell r="B4459">
            <v>570.09255726406604</v>
          </cell>
          <cell r="C4459">
            <v>701.673608299016</v>
          </cell>
          <cell r="D4459">
            <v>628.70550488432696</v>
          </cell>
          <cell r="E4459">
            <v>396.41090787293598</v>
          </cell>
          <cell r="F4459">
            <v>453.05320280851998</v>
          </cell>
        </row>
        <row r="4460">
          <cell r="A4460" t="str">
            <v>NM_131912</v>
          </cell>
          <cell r="B4460">
            <v>0</v>
          </cell>
          <cell r="C4460">
            <v>0</v>
          </cell>
          <cell r="D4460">
            <v>0</v>
          </cell>
          <cell r="E4460">
            <v>0</v>
          </cell>
          <cell r="F4460">
            <v>0</v>
          </cell>
        </row>
        <row r="4461">
          <cell r="A4461" t="str">
            <v>NM_134414</v>
          </cell>
          <cell r="B4461">
            <v>15.065493142230601</v>
          </cell>
          <cell r="C4461">
            <v>16.8526867800636</v>
          </cell>
          <cell r="D4461">
            <v>11.691177216275101</v>
          </cell>
          <cell r="E4461">
            <v>17.7713011604204</v>
          </cell>
          <cell r="F4461">
            <v>19.1797515657769</v>
          </cell>
        </row>
        <row r="4462">
          <cell r="A4462" t="str">
            <v>NM_001033070</v>
          </cell>
          <cell r="B4462">
            <v>36.505947542741502</v>
          </cell>
          <cell r="C4462">
            <v>49.302534948949798</v>
          </cell>
          <cell r="D4462">
            <v>81.629183371908795</v>
          </cell>
          <cell r="E4462">
            <v>72.0877242976145</v>
          </cell>
          <cell r="F4462">
            <v>57.7370007698458</v>
          </cell>
        </row>
        <row r="4463">
          <cell r="A4463" t="str">
            <v>NM_053883</v>
          </cell>
          <cell r="B4463">
            <v>57.413454957996301</v>
          </cell>
          <cell r="C4463">
            <v>3.3145580584055399</v>
          </cell>
          <cell r="D4463">
            <v>4.9693336980940401</v>
          </cell>
          <cell r="E4463">
            <v>25.223188400515699</v>
          </cell>
          <cell r="F4463">
            <v>21.633877911960301</v>
          </cell>
        </row>
        <row r="4464">
          <cell r="A4464" t="str">
            <v>NM_001013235</v>
          </cell>
          <cell r="B4464">
            <v>14.564816570509301</v>
          </cell>
          <cell r="C4464">
            <v>15.777546434203099</v>
          </cell>
          <cell r="D4464">
            <v>10.249174665917501</v>
          </cell>
          <cell r="E4464">
            <v>43.706088047692297</v>
          </cell>
          <cell r="F4464">
            <v>17.291217176822499</v>
          </cell>
        </row>
        <row r="4465">
          <cell r="A4465" t="str">
            <v>NM_053326</v>
          </cell>
          <cell r="B4465">
            <v>29.071516750849401</v>
          </cell>
          <cell r="C4465">
            <v>27.961197342803299</v>
          </cell>
          <cell r="D4465">
            <v>21.770929828677598</v>
          </cell>
          <cell r="E4465">
            <v>39.765825538715902</v>
          </cell>
          <cell r="F4465">
            <v>12.409746241730099</v>
          </cell>
        </row>
        <row r="4466">
          <cell r="A4466" t="str">
            <v>NM_001106473</v>
          </cell>
          <cell r="B4466">
            <v>2.4848238223914798</v>
          </cell>
          <cell r="C4466">
            <v>1.9229401192000999E-2</v>
          </cell>
          <cell r="D4466">
            <v>8.9162415139457192</v>
          </cell>
          <cell r="E4466">
            <v>6.7887894751577802</v>
          </cell>
          <cell r="F4466">
            <v>0.58787482630195598</v>
          </cell>
        </row>
        <row r="4467">
          <cell r="A4467" t="str">
            <v>NM_001106750</v>
          </cell>
          <cell r="B4467">
            <v>18.9217899466693</v>
          </cell>
          <cell r="C4467">
            <v>11.112763416046599</v>
          </cell>
          <cell r="D4467">
            <v>15.160954113571901</v>
          </cell>
          <cell r="E4467">
            <v>27.0018880146296</v>
          </cell>
          <cell r="F4467">
            <v>5.1656028839246702</v>
          </cell>
        </row>
        <row r="4468">
          <cell r="A4468" t="str">
            <v>NM_001004240</v>
          </cell>
          <cell r="B4468">
            <v>29.574859716028001</v>
          </cell>
          <cell r="C4468">
            <v>77.266870565063599</v>
          </cell>
          <cell r="D4468">
            <v>48.307200992152701</v>
          </cell>
          <cell r="E4468">
            <v>49.997130765694301</v>
          </cell>
          <cell r="F4468">
            <v>100.760785254829</v>
          </cell>
        </row>
        <row r="4469">
          <cell r="A4469" t="str">
            <v>NM_001025422</v>
          </cell>
          <cell r="B4469">
            <v>4.2424310442169499</v>
          </cell>
          <cell r="C4469">
            <v>0</v>
          </cell>
          <cell r="D4469">
            <v>0.91606884019141099</v>
          </cell>
          <cell r="E4469">
            <v>2.0148100523052399</v>
          </cell>
          <cell r="F4469">
            <v>1.2015866728887901</v>
          </cell>
        </row>
        <row r="4470">
          <cell r="A4470" t="str">
            <v>NM_001047868</v>
          </cell>
          <cell r="B4470">
            <v>7.7435813540937399</v>
          </cell>
          <cell r="C4470">
            <v>6.5281136990928301</v>
          </cell>
          <cell r="D4470">
            <v>10.0710714195178</v>
          </cell>
          <cell r="E4470">
            <v>17.387660150094799</v>
          </cell>
          <cell r="F4470">
            <v>5.6664594110658202</v>
          </cell>
        </row>
        <row r="4471">
          <cell r="A4471" t="str">
            <v>NM_173339</v>
          </cell>
          <cell r="B4471">
            <v>0</v>
          </cell>
          <cell r="C4471">
            <v>0</v>
          </cell>
          <cell r="D4471">
            <v>0</v>
          </cell>
          <cell r="E4471">
            <v>0</v>
          </cell>
          <cell r="F4471">
            <v>0</v>
          </cell>
        </row>
        <row r="4472">
          <cell r="A4472" t="str">
            <v>NM_001007744</v>
          </cell>
          <cell r="B4472">
            <v>20.8544597960456</v>
          </cell>
          <cell r="C4472">
            <v>8.31123987729503</v>
          </cell>
          <cell r="D4472">
            <v>20.705854506268</v>
          </cell>
          <cell r="E4472">
            <v>17.5982278979731</v>
          </cell>
          <cell r="F4472">
            <v>31.0340533707049</v>
          </cell>
        </row>
        <row r="4473">
          <cell r="A4473" t="str">
            <v>NM_001164706</v>
          </cell>
          <cell r="B4473">
            <v>39.519695478205399</v>
          </cell>
          <cell r="C4473">
            <v>118.685411953306</v>
          </cell>
          <cell r="D4473">
            <v>101.726821497526</v>
          </cell>
          <cell r="E4473">
            <v>88.633990828458394</v>
          </cell>
          <cell r="F4473">
            <v>135.61851034183701</v>
          </cell>
        </row>
        <row r="4474">
          <cell r="A4474" t="str">
            <v>NM_001015027</v>
          </cell>
          <cell r="B4474">
            <v>12.5786698685547</v>
          </cell>
          <cell r="C4474">
            <v>23.460864078440899</v>
          </cell>
          <cell r="D4474">
            <v>19.8068566721076</v>
          </cell>
          <cell r="E4474">
            <v>24.9216237157245</v>
          </cell>
          <cell r="F4474">
            <v>14.638461662639701</v>
          </cell>
        </row>
        <row r="4475">
          <cell r="A4475" t="str">
            <v>NM_001014146</v>
          </cell>
          <cell r="B4475">
            <v>0.25790542009904399</v>
          </cell>
          <cell r="C4475">
            <v>1.2562193652014299E-2</v>
          </cell>
          <cell r="D4475">
            <v>3.7546217936148798</v>
          </cell>
          <cell r="E4475">
            <v>0.65960624200767504</v>
          </cell>
          <cell r="F4475">
            <v>0.18473155769512001</v>
          </cell>
        </row>
        <row r="4476">
          <cell r="A4476" t="str">
            <v>NM_001107879</v>
          </cell>
          <cell r="B4476">
            <v>12.7006025912816</v>
          </cell>
          <cell r="C4476">
            <v>10.594764485867101</v>
          </cell>
          <cell r="D4476">
            <v>14.9904436757153</v>
          </cell>
          <cell r="E4476">
            <v>18.6680919762229</v>
          </cell>
          <cell r="F4476">
            <v>6.2900167794527402</v>
          </cell>
        </row>
        <row r="4477">
          <cell r="A4477" t="str">
            <v>NM_001106691</v>
          </cell>
          <cell r="B4477">
            <v>2.8765798740322301</v>
          </cell>
          <cell r="C4477">
            <v>1.47606555671643</v>
          </cell>
          <cell r="D4477">
            <v>0.433018351670653</v>
          </cell>
          <cell r="E4477">
            <v>3.9362040226718902</v>
          </cell>
          <cell r="F4477">
            <v>3.70131426136179</v>
          </cell>
        </row>
        <row r="4478">
          <cell r="A4478" t="str">
            <v>NM_001143895</v>
          </cell>
          <cell r="B4478">
            <v>4.8180766749229198</v>
          </cell>
          <cell r="C4478">
            <v>2.97787151420262</v>
          </cell>
          <cell r="D4478">
            <v>4.7772512390480699</v>
          </cell>
          <cell r="E4478">
            <v>0.69897703504723896</v>
          </cell>
          <cell r="F4478">
            <v>1.74704669853157</v>
          </cell>
        </row>
        <row r="4479">
          <cell r="A4479" t="str">
            <v>NM_001105716</v>
          </cell>
          <cell r="B4479">
            <v>1.6007922626837201</v>
          </cell>
          <cell r="C4479">
            <v>0</v>
          </cell>
          <cell r="D4479">
            <v>0</v>
          </cell>
          <cell r="E4479">
            <v>0</v>
          </cell>
          <cell r="F4479">
            <v>0</v>
          </cell>
        </row>
        <row r="4480">
          <cell r="A4480" t="str">
            <v>NM_001000693</v>
          </cell>
          <cell r="B4480">
            <v>0</v>
          </cell>
          <cell r="C4480">
            <v>0</v>
          </cell>
          <cell r="D4480">
            <v>0</v>
          </cell>
          <cell r="E4480">
            <v>0</v>
          </cell>
          <cell r="F4480">
            <v>0</v>
          </cell>
        </row>
        <row r="4481">
          <cell r="A4481" t="str">
            <v>NM_001001082</v>
          </cell>
          <cell r="B4481">
            <v>0</v>
          </cell>
          <cell r="C4481">
            <v>0</v>
          </cell>
          <cell r="D4481">
            <v>0</v>
          </cell>
          <cell r="E4481">
            <v>0</v>
          </cell>
          <cell r="F4481">
            <v>0</v>
          </cell>
        </row>
        <row r="4482">
          <cell r="A4482" t="str">
            <v>NM_001008375</v>
          </cell>
          <cell r="B4482">
            <v>21.966764715705999</v>
          </cell>
          <cell r="C4482">
            <v>39.053861116509303</v>
          </cell>
          <cell r="D4482">
            <v>35.726384551250497</v>
          </cell>
          <cell r="E4482">
            <v>22.389564808905799</v>
          </cell>
          <cell r="F4482">
            <v>30.257737519899798</v>
          </cell>
        </row>
        <row r="4483">
          <cell r="A4483" t="str">
            <v>NM_182820</v>
          </cell>
          <cell r="B4483">
            <v>8.4813165819132195</v>
          </cell>
          <cell r="C4483">
            <v>35.729063475659302</v>
          </cell>
          <cell r="D4483">
            <v>25.384203273578599</v>
          </cell>
          <cell r="E4483">
            <v>33.024084596992999</v>
          </cell>
          <cell r="F4483">
            <v>26.646672136743401</v>
          </cell>
        </row>
        <row r="4484">
          <cell r="A4484" t="str">
            <v>NM_001108350</v>
          </cell>
          <cell r="B4484">
            <v>4.72117292678558</v>
          </cell>
          <cell r="C4484">
            <v>3.1519082844908599</v>
          </cell>
          <cell r="D4484">
            <v>6.9400837303650498</v>
          </cell>
          <cell r="E4484">
            <v>10.2972054293387</v>
          </cell>
          <cell r="F4484">
            <v>1.73504978866054</v>
          </cell>
        </row>
        <row r="4485">
          <cell r="A4485" t="str">
            <v>NM_012831</v>
          </cell>
          <cell r="B4485">
            <v>20.458642488346399</v>
          </cell>
          <cell r="C4485">
            <v>15.600699413580401</v>
          </cell>
          <cell r="D4485">
            <v>28.5907592076918</v>
          </cell>
          <cell r="E4485">
            <v>16.247932456833801</v>
          </cell>
          <cell r="F4485">
            <v>25.028106670632202</v>
          </cell>
        </row>
        <row r="4486">
          <cell r="A4486" t="str">
            <v>NM_001106983</v>
          </cell>
          <cell r="B4486">
            <v>0</v>
          </cell>
          <cell r="C4486">
            <v>0</v>
          </cell>
          <cell r="D4486">
            <v>0</v>
          </cell>
          <cell r="E4486">
            <v>0</v>
          </cell>
          <cell r="F4486">
            <v>0</v>
          </cell>
        </row>
        <row r="4487">
          <cell r="A4487" t="str">
            <v>NM_001009290</v>
          </cell>
          <cell r="B4487">
            <v>29.0733095714508</v>
          </cell>
          <cell r="C4487">
            <v>56.318108741072997</v>
          </cell>
          <cell r="D4487">
            <v>61.623924172129897</v>
          </cell>
          <cell r="E4487">
            <v>80.366945267985201</v>
          </cell>
          <cell r="F4487">
            <v>95.157586599193195</v>
          </cell>
        </row>
        <row r="4488">
          <cell r="A4488" t="str">
            <v>NM_001105963</v>
          </cell>
          <cell r="B4488">
            <v>9.5271111255928602</v>
          </cell>
          <cell r="C4488">
            <v>22.535567334445201</v>
          </cell>
          <cell r="D4488">
            <v>8.0923645659438499</v>
          </cell>
          <cell r="E4488">
            <v>20.459365541571401</v>
          </cell>
          <cell r="F4488">
            <v>13.7014039963912</v>
          </cell>
        </row>
        <row r="4489">
          <cell r="A4489" t="str">
            <v>NM_053408</v>
          </cell>
          <cell r="B4489">
            <v>0.90755390198883801</v>
          </cell>
          <cell r="C4489">
            <v>0</v>
          </cell>
          <cell r="D4489">
            <v>1.6721929726156201E-2</v>
          </cell>
          <cell r="E4489">
            <v>0</v>
          </cell>
          <cell r="F4489">
            <v>0</v>
          </cell>
        </row>
        <row r="4490">
          <cell r="A4490" t="str">
            <v>NM_001037360</v>
          </cell>
          <cell r="B4490">
            <v>65.178714705567401</v>
          </cell>
          <cell r="C4490">
            <v>14.844483362359201</v>
          </cell>
          <cell r="D4490">
            <v>29.008770948901301</v>
          </cell>
          <cell r="E4490">
            <v>14.0797039541677</v>
          </cell>
          <cell r="F4490">
            <v>24.016233192933399</v>
          </cell>
        </row>
        <row r="4491">
          <cell r="A4491" t="str">
            <v>NM_001000870</v>
          </cell>
          <cell r="B4491">
            <v>0</v>
          </cell>
          <cell r="C4491">
            <v>0</v>
          </cell>
          <cell r="D4491">
            <v>0</v>
          </cell>
          <cell r="E4491">
            <v>0</v>
          </cell>
          <cell r="F4491">
            <v>0</v>
          </cell>
        </row>
        <row r="4492">
          <cell r="A4492" t="str">
            <v>NM_133547</v>
          </cell>
          <cell r="B4492">
            <v>0</v>
          </cell>
          <cell r="C4492">
            <v>0.27562979043661801</v>
          </cell>
          <cell r="D4492">
            <v>0</v>
          </cell>
          <cell r="E4492">
            <v>0</v>
          </cell>
          <cell r="F4492">
            <v>0</v>
          </cell>
        </row>
        <row r="4493">
          <cell r="A4493" t="str">
            <v>NM_001191813</v>
          </cell>
          <cell r="B4493">
            <v>4.2280300824225501</v>
          </cell>
          <cell r="C4493">
            <v>4.3247636496831703</v>
          </cell>
          <cell r="D4493">
            <v>1.6701474583873499</v>
          </cell>
          <cell r="E4493">
            <v>2.3348776652292602</v>
          </cell>
          <cell r="F4493">
            <v>5.3232665827198904</v>
          </cell>
        </row>
        <row r="4494">
          <cell r="A4494" t="str">
            <v>NM_001107359</v>
          </cell>
          <cell r="B4494">
            <v>1.8414004350736399</v>
          </cell>
          <cell r="C4494">
            <v>0.86889034538061205</v>
          </cell>
          <cell r="D4494">
            <v>2.9779574803498501</v>
          </cell>
          <cell r="E4494">
            <v>2.6684445087347299</v>
          </cell>
          <cell r="F4494">
            <v>0.44254297654702901</v>
          </cell>
        </row>
        <row r="4495">
          <cell r="A4495" t="str">
            <v>NM_080481</v>
          </cell>
          <cell r="B4495">
            <v>39.3019204073154</v>
          </cell>
          <cell r="C4495">
            <v>80.433981204728894</v>
          </cell>
          <cell r="D4495">
            <v>84.382195977903606</v>
          </cell>
          <cell r="E4495">
            <v>90.149079417549004</v>
          </cell>
          <cell r="F4495">
            <v>97.647372915229496</v>
          </cell>
        </row>
        <row r="4496">
          <cell r="A4496" t="str">
            <v>NM_001105724</v>
          </cell>
          <cell r="B4496">
            <v>0.15108574643310399</v>
          </cell>
          <cell r="C4496">
            <v>5.1514151304615098E-2</v>
          </cell>
          <cell r="D4496">
            <v>0</v>
          </cell>
          <cell r="E4496">
            <v>0.38132515298654501</v>
          </cell>
          <cell r="F4496">
            <v>1.70872341741641E-2</v>
          </cell>
        </row>
        <row r="4497">
          <cell r="A4497" t="str">
            <v>NM_001033861</v>
          </cell>
          <cell r="B4497">
            <v>18.139753391966199</v>
          </cell>
          <cell r="C4497">
            <v>3.4048285247393402</v>
          </cell>
          <cell r="D4497">
            <v>13.283527294542999</v>
          </cell>
          <cell r="E4497">
            <v>13.625503171701</v>
          </cell>
          <cell r="F4497">
            <v>11.541766770828</v>
          </cell>
        </row>
        <row r="4498">
          <cell r="A4498" t="str">
            <v>NM_001108383</v>
          </cell>
          <cell r="B4498">
            <v>0</v>
          </cell>
          <cell r="C4498">
            <v>0</v>
          </cell>
          <cell r="D4498">
            <v>0</v>
          </cell>
          <cell r="E4498">
            <v>0</v>
          </cell>
          <cell r="F4498">
            <v>0</v>
          </cell>
        </row>
        <row r="4499">
          <cell r="A4499" t="str">
            <v>NM_001109125</v>
          </cell>
          <cell r="B4499">
            <v>0</v>
          </cell>
          <cell r="C4499">
            <v>0</v>
          </cell>
          <cell r="D4499">
            <v>0</v>
          </cell>
          <cell r="E4499">
            <v>0</v>
          </cell>
          <cell r="F4499">
            <v>0</v>
          </cell>
        </row>
        <row r="4500">
          <cell r="A4500" t="str">
            <v>NM_001105907</v>
          </cell>
          <cell r="B4500">
            <v>0.25281694348234401</v>
          </cell>
          <cell r="C4500">
            <v>0.21644020464612701</v>
          </cell>
          <cell r="D4500">
            <v>0.24151694548608801</v>
          </cell>
          <cell r="E4500">
            <v>0.12624698363179099</v>
          </cell>
          <cell r="F4500">
            <v>1.19939717592772</v>
          </cell>
        </row>
        <row r="4501">
          <cell r="A4501" t="str">
            <v>NM_001107599</v>
          </cell>
          <cell r="B4501">
            <v>5.7444133903393704</v>
          </cell>
          <cell r="C4501">
            <v>9.4392323101235096</v>
          </cell>
          <cell r="D4501">
            <v>10.1984843034099</v>
          </cell>
          <cell r="E4501">
            <v>3.2393995440821399</v>
          </cell>
          <cell r="F4501">
            <v>3.3663275259284502</v>
          </cell>
        </row>
        <row r="4502">
          <cell r="A4502" t="str">
            <v>NM_001134960</v>
          </cell>
          <cell r="B4502">
            <v>2.4141848254203899</v>
          </cell>
          <cell r="C4502">
            <v>6.0916044591116796</v>
          </cell>
          <cell r="D4502">
            <v>2.8598084795399701</v>
          </cell>
          <cell r="E4502">
            <v>1.0929303172898299</v>
          </cell>
          <cell r="F4502">
            <v>2.5248598570454202</v>
          </cell>
        </row>
        <row r="4503">
          <cell r="A4503" t="str">
            <v>NM_001107124</v>
          </cell>
          <cell r="B4503">
            <v>12.8930829259248</v>
          </cell>
          <cell r="C4503">
            <v>9.1388598545145996</v>
          </cell>
          <cell r="D4503">
            <v>12.2118135948378</v>
          </cell>
          <cell r="E4503">
            <v>20.596400809766799</v>
          </cell>
          <cell r="F4503">
            <v>40.086407214744199</v>
          </cell>
        </row>
        <row r="4504">
          <cell r="A4504" t="str">
            <v>NM_001039587</v>
          </cell>
          <cell r="B4504">
            <v>17.3136635396393</v>
          </cell>
          <cell r="C4504">
            <v>0.821268557340044</v>
          </cell>
          <cell r="D4504">
            <v>1.6995274132089799</v>
          </cell>
          <cell r="E4504">
            <v>11.977116523833899</v>
          </cell>
          <cell r="F4504">
            <v>4.8156193861369498</v>
          </cell>
        </row>
        <row r="4505">
          <cell r="A4505" t="str">
            <v>NM_001270850</v>
          </cell>
          <cell r="B4505">
            <v>0</v>
          </cell>
          <cell r="C4505">
            <v>0</v>
          </cell>
          <cell r="D4505">
            <v>0</v>
          </cell>
          <cell r="E4505">
            <v>0.44947907622875399</v>
          </cell>
          <cell r="F4505">
            <v>0</v>
          </cell>
        </row>
        <row r="4506">
          <cell r="A4506" t="str">
            <v>NM_175584</v>
          </cell>
          <cell r="B4506">
            <v>0</v>
          </cell>
          <cell r="C4506">
            <v>0</v>
          </cell>
          <cell r="D4506">
            <v>0</v>
          </cell>
          <cell r="E4506">
            <v>0</v>
          </cell>
          <cell r="F4506">
            <v>0</v>
          </cell>
        </row>
        <row r="4507">
          <cell r="A4507" t="str">
            <v>NR_031938</v>
          </cell>
          <cell r="B4507">
            <v>0</v>
          </cell>
          <cell r="C4507">
            <v>0</v>
          </cell>
          <cell r="D4507">
            <v>0</v>
          </cell>
          <cell r="E4507">
            <v>0</v>
          </cell>
          <cell r="F4507">
            <v>0</v>
          </cell>
        </row>
        <row r="4508">
          <cell r="A4508" t="str">
            <v>NM_053679</v>
          </cell>
          <cell r="B4508">
            <v>10.304915783988699</v>
          </cell>
          <cell r="C4508">
            <v>13.972462077399101</v>
          </cell>
          <cell r="D4508">
            <v>4.4257321670751804</v>
          </cell>
          <cell r="E4508">
            <v>7.62663673239798</v>
          </cell>
          <cell r="F4508">
            <v>5.6142447680452898</v>
          </cell>
        </row>
        <row r="4509">
          <cell r="A4509" t="str">
            <v>NM_001134718</v>
          </cell>
          <cell r="B4509">
            <v>5.5870484677034904</v>
          </cell>
          <cell r="C4509">
            <v>8.7613318770268993</v>
          </cell>
          <cell r="D4509">
            <v>5.72649814335968</v>
          </cell>
          <cell r="E4509">
            <v>9.0015592216045004</v>
          </cell>
          <cell r="F4509">
            <v>2.8034321257873702</v>
          </cell>
        </row>
        <row r="4510">
          <cell r="A4510" t="str">
            <v>NM_133540</v>
          </cell>
          <cell r="B4510">
            <v>0.23155824768604799</v>
          </cell>
          <cell r="C4510">
            <v>0</v>
          </cell>
          <cell r="D4510">
            <v>0.80957297942741702</v>
          </cell>
          <cell r="E4510">
            <v>0.237343359250244</v>
          </cell>
          <cell r="F4510">
            <v>0</v>
          </cell>
        </row>
        <row r="4511">
          <cell r="A4511" t="str">
            <v>NM_001108422</v>
          </cell>
          <cell r="B4511">
            <v>30.6307620925466</v>
          </cell>
          <cell r="C4511">
            <v>15.949700809164201</v>
          </cell>
          <cell r="D4511">
            <v>20.525790741914101</v>
          </cell>
          <cell r="E4511">
            <v>24.049855634369599</v>
          </cell>
          <cell r="F4511">
            <v>15.6116216826357</v>
          </cell>
        </row>
        <row r="4512">
          <cell r="A4512" t="str">
            <v>NM_012543</v>
          </cell>
          <cell r="B4512">
            <v>3.73473165307982</v>
          </cell>
          <cell r="C4512">
            <v>6.5866784336145301</v>
          </cell>
          <cell r="D4512">
            <v>71.173965777765005</v>
          </cell>
          <cell r="E4512">
            <v>9.2955074002166604</v>
          </cell>
          <cell r="F4512">
            <v>48.232864093561403</v>
          </cell>
        </row>
        <row r="4513">
          <cell r="A4513" t="str">
            <v>NM_019222</v>
          </cell>
          <cell r="B4513">
            <v>68.417786592789795</v>
          </cell>
          <cell r="C4513">
            <v>82.961286872818505</v>
          </cell>
          <cell r="D4513">
            <v>43.079572211160702</v>
          </cell>
          <cell r="E4513">
            <v>45.333104477694199</v>
          </cell>
          <cell r="F4513">
            <v>38.566433180015103</v>
          </cell>
        </row>
        <row r="4514">
          <cell r="A4514" t="str">
            <v>NM_001000055</v>
          </cell>
          <cell r="B4514">
            <v>0</v>
          </cell>
          <cell r="C4514">
            <v>0</v>
          </cell>
          <cell r="D4514">
            <v>0</v>
          </cell>
          <cell r="E4514">
            <v>0</v>
          </cell>
          <cell r="F4514">
            <v>0</v>
          </cell>
        </row>
        <row r="4515">
          <cell r="A4515" t="str">
            <v>NM_001114656</v>
          </cell>
          <cell r="B4515">
            <v>1.4444246714297999</v>
          </cell>
          <cell r="C4515">
            <v>0</v>
          </cell>
          <cell r="D4515">
            <v>0</v>
          </cell>
          <cell r="E4515">
            <v>2.5134261706829499</v>
          </cell>
          <cell r="F4515">
            <v>0</v>
          </cell>
        </row>
        <row r="4516">
          <cell r="A4516" t="str">
            <v>NM_001107773</v>
          </cell>
          <cell r="B4516">
            <v>2.19625301003444</v>
          </cell>
          <cell r="C4516">
            <v>6.2387523530228098E-2</v>
          </cell>
          <cell r="D4516">
            <v>1.4208414664193301</v>
          </cell>
          <cell r="E4516">
            <v>0.81463906334768199</v>
          </cell>
          <cell r="F4516">
            <v>2.4698205061138898</v>
          </cell>
        </row>
        <row r="4517">
          <cell r="A4517" t="str">
            <v>NM_001000092</v>
          </cell>
          <cell r="B4517">
            <v>0</v>
          </cell>
          <cell r="C4517">
            <v>0</v>
          </cell>
          <cell r="D4517">
            <v>0</v>
          </cell>
          <cell r="E4517">
            <v>0</v>
          </cell>
          <cell r="F4517">
            <v>0</v>
          </cell>
        </row>
        <row r="4518">
          <cell r="A4518" t="str">
            <v>NM_001106264</v>
          </cell>
          <cell r="B4518">
            <v>3.7485073026198701</v>
          </cell>
          <cell r="C4518">
            <v>0.44601965592676202</v>
          </cell>
          <cell r="D4518">
            <v>3.2702646210700701</v>
          </cell>
          <cell r="E4518">
            <v>0.55340906792775102</v>
          </cell>
          <cell r="F4518">
            <v>3.13501726342133</v>
          </cell>
        </row>
        <row r="4519">
          <cell r="A4519" t="str">
            <v>NM_001108175</v>
          </cell>
          <cell r="B4519">
            <v>15.2303891352222</v>
          </cell>
          <cell r="C4519">
            <v>10.4380625851838</v>
          </cell>
          <cell r="D4519">
            <v>18.098232653588699</v>
          </cell>
          <cell r="E4519">
            <v>15.4926712557064</v>
          </cell>
          <cell r="F4519">
            <v>21.126439911413801</v>
          </cell>
        </row>
        <row r="4520">
          <cell r="A4520" t="str">
            <v>NM_001001056</v>
          </cell>
          <cell r="B4520">
            <v>0</v>
          </cell>
          <cell r="C4520">
            <v>0</v>
          </cell>
          <cell r="D4520">
            <v>0</v>
          </cell>
          <cell r="E4520">
            <v>0</v>
          </cell>
          <cell r="F4520">
            <v>0</v>
          </cell>
        </row>
        <row r="4521">
          <cell r="A4521" t="str">
            <v>NM_001001098</v>
          </cell>
          <cell r="B4521">
            <v>0</v>
          </cell>
          <cell r="C4521">
            <v>0</v>
          </cell>
          <cell r="D4521">
            <v>0</v>
          </cell>
          <cell r="E4521">
            <v>0</v>
          </cell>
          <cell r="F4521">
            <v>0</v>
          </cell>
        </row>
        <row r="4522">
          <cell r="A4522" t="str">
            <v>NM_001007608</v>
          </cell>
          <cell r="B4522">
            <v>251.46024083866399</v>
          </cell>
          <cell r="C4522">
            <v>198.718111102846</v>
          </cell>
          <cell r="D4522">
            <v>239.45914847387101</v>
          </cell>
          <cell r="E4522">
            <v>503.91866985275902</v>
          </cell>
          <cell r="F4522">
            <v>195.03133745729801</v>
          </cell>
        </row>
        <row r="4523">
          <cell r="A4523" t="str">
            <v>NM_001271298</v>
          </cell>
          <cell r="B4523">
            <v>0</v>
          </cell>
          <cell r="C4523">
            <v>0</v>
          </cell>
          <cell r="D4523">
            <v>2.2642891895128799E-2</v>
          </cell>
          <cell r="E4523">
            <v>0</v>
          </cell>
          <cell r="F4523">
            <v>8.5606362446260503E-3</v>
          </cell>
        </row>
        <row r="4524">
          <cell r="A4524" t="str">
            <v>NM_001047957</v>
          </cell>
          <cell r="B4524">
            <v>0</v>
          </cell>
          <cell r="C4524">
            <v>0</v>
          </cell>
          <cell r="D4524">
            <v>0</v>
          </cell>
          <cell r="E4524">
            <v>0</v>
          </cell>
          <cell r="F4524">
            <v>0</v>
          </cell>
        </row>
        <row r="4525">
          <cell r="A4525" t="str">
            <v>NM_001107825</v>
          </cell>
          <cell r="B4525">
            <v>1.13082989774438</v>
          </cell>
          <cell r="C4525">
            <v>1.8495400878208801</v>
          </cell>
          <cell r="D4525">
            <v>2.0990828632815202</v>
          </cell>
          <cell r="E4525">
            <v>1.25108663851769</v>
          </cell>
          <cell r="F4525">
            <v>0.97628239909793901</v>
          </cell>
        </row>
        <row r="4526">
          <cell r="A4526" t="str">
            <v>NM_001098674</v>
          </cell>
          <cell r="B4526">
            <v>0</v>
          </cell>
          <cell r="C4526">
            <v>2.14935081065431</v>
          </cell>
          <cell r="D4526">
            <v>0.40930466849589098</v>
          </cell>
          <cell r="E4526">
            <v>6.13934449859607E-2</v>
          </cell>
          <cell r="F4526">
            <v>0</v>
          </cell>
        </row>
        <row r="4527">
          <cell r="A4527" t="str">
            <v>NM_001017503</v>
          </cell>
          <cell r="B4527">
            <v>6.0278592939902698</v>
          </cell>
          <cell r="C4527">
            <v>1.3190324529475199</v>
          </cell>
          <cell r="D4527">
            <v>7.3489650741607901</v>
          </cell>
          <cell r="E4527">
            <v>9.2735086093186396</v>
          </cell>
          <cell r="F4527">
            <v>3.2874287524942698</v>
          </cell>
        </row>
        <row r="4528">
          <cell r="A4528" t="str">
            <v>NM_001107940</v>
          </cell>
          <cell r="B4528">
            <v>4.5233413800623401</v>
          </cell>
          <cell r="C4528">
            <v>0.78103797672309605</v>
          </cell>
          <cell r="D4528">
            <v>1.1351272799526499</v>
          </cell>
          <cell r="E4528">
            <v>2.9633683721083099</v>
          </cell>
          <cell r="F4528">
            <v>1.5513196805017699</v>
          </cell>
        </row>
        <row r="4529">
          <cell r="A4529" t="str">
            <v>NM_001008757</v>
          </cell>
          <cell r="B4529">
            <v>0</v>
          </cell>
          <cell r="C4529">
            <v>0</v>
          </cell>
          <cell r="D4529">
            <v>0</v>
          </cell>
          <cell r="E4529">
            <v>0</v>
          </cell>
          <cell r="F4529">
            <v>0</v>
          </cell>
        </row>
        <row r="4530">
          <cell r="A4530" t="str">
            <v>NM_001107314</v>
          </cell>
          <cell r="B4530">
            <v>0.55336988196008396</v>
          </cell>
          <cell r="C4530">
            <v>0</v>
          </cell>
          <cell r="D4530">
            <v>2.2990962239795E-2</v>
          </cell>
          <cell r="E4530">
            <v>0.155183294459735</v>
          </cell>
          <cell r="F4530">
            <v>2.43382489996893E-2</v>
          </cell>
        </row>
        <row r="4531">
          <cell r="A4531" t="str">
            <v>NM_012699</v>
          </cell>
          <cell r="B4531">
            <v>16.539018173443399</v>
          </cell>
          <cell r="C4531">
            <v>18.933317477867099</v>
          </cell>
          <cell r="D4531">
            <v>16.6132016276391</v>
          </cell>
          <cell r="E4531">
            <v>11.308869127860699</v>
          </cell>
          <cell r="F4531">
            <v>49.724902280976799</v>
          </cell>
        </row>
        <row r="4532">
          <cell r="A4532" t="str">
            <v>NM_001135562</v>
          </cell>
          <cell r="B4532">
            <v>2.65184283871874</v>
          </cell>
          <cell r="C4532">
            <v>4.4690769904458501</v>
          </cell>
          <cell r="D4532">
            <v>2.6931629189272299</v>
          </cell>
          <cell r="E4532">
            <v>4.0232593824126699</v>
          </cell>
          <cell r="F4532">
            <v>1.95780557794564</v>
          </cell>
        </row>
        <row r="4533">
          <cell r="A4533" t="str">
            <v>NM_001000298</v>
          </cell>
          <cell r="B4533">
            <v>0</v>
          </cell>
          <cell r="C4533">
            <v>0</v>
          </cell>
          <cell r="D4533">
            <v>0</v>
          </cell>
          <cell r="E4533">
            <v>0</v>
          </cell>
          <cell r="F4533">
            <v>0</v>
          </cell>
        </row>
        <row r="4534">
          <cell r="A4534" t="str">
            <v>NM_001109492</v>
          </cell>
          <cell r="B4534">
            <v>45.2285879887542</v>
          </cell>
          <cell r="C4534">
            <v>26.445878273360002</v>
          </cell>
          <cell r="D4534">
            <v>21.785811243062501</v>
          </cell>
          <cell r="E4534">
            <v>25.3965286627922</v>
          </cell>
          <cell r="F4534">
            <v>14.7415077043576</v>
          </cell>
        </row>
        <row r="4535">
          <cell r="A4535" t="str">
            <v>NM_019352</v>
          </cell>
          <cell r="B4535">
            <v>11.5629115555359</v>
          </cell>
          <cell r="C4535">
            <v>16.626637189670301</v>
          </cell>
          <cell r="D4535">
            <v>13.1397353179213</v>
          </cell>
          <cell r="E4535">
            <v>12.765156895195499</v>
          </cell>
          <cell r="F4535">
            <v>15.888160589364899</v>
          </cell>
        </row>
        <row r="4536">
          <cell r="A4536" t="str">
            <v>NM_013056</v>
          </cell>
          <cell r="B4536">
            <v>0</v>
          </cell>
          <cell r="C4536">
            <v>0</v>
          </cell>
          <cell r="D4536">
            <v>0</v>
          </cell>
          <cell r="E4536">
            <v>0</v>
          </cell>
          <cell r="F4536">
            <v>0</v>
          </cell>
        </row>
        <row r="4537">
          <cell r="A4537" t="str">
            <v>NM_001271216</v>
          </cell>
          <cell r="B4537">
            <v>2.0950773952886599</v>
          </cell>
          <cell r="C4537">
            <v>1.09943220508558</v>
          </cell>
          <cell r="D4537">
            <v>4.7023412851987896</v>
          </cell>
          <cell r="E4537">
            <v>3.0111963990186399</v>
          </cell>
          <cell r="F4537">
            <v>3.0348680007652198</v>
          </cell>
        </row>
        <row r="4538">
          <cell r="A4538" t="str">
            <v>NM_001000138</v>
          </cell>
          <cell r="B4538">
            <v>0</v>
          </cell>
          <cell r="C4538">
            <v>0</v>
          </cell>
          <cell r="D4538">
            <v>0</v>
          </cell>
          <cell r="E4538">
            <v>0</v>
          </cell>
          <cell r="F4538">
            <v>0</v>
          </cell>
        </row>
        <row r="4539">
          <cell r="A4539" t="str">
            <v>NM_001024334</v>
          </cell>
          <cell r="B4539">
            <v>126.49610727168201</v>
          </cell>
          <cell r="C4539">
            <v>256.44185420921201</v>
          </cell>
          <cell r="D4539">
            <v>418.88325922184498</v>
          </cell>
          <cell r="E4539">
            <v>162.142725151044</v>
          </cell>
          <cell r="F4539">
            <v>468.73010773439597</v>
          </cell>
        </row>
        <row r="4540">
          <cell r="A4540" t="str">
            <v>NM_001025000</v>
          </cell>
          <cell r="B4540">
            <v>0</v>
          </cell>
          <cell r="C4540">
            <v>1.0191103095571199</v>
          </cell>
          <cell r="D4540">
            <v>0</v>
          </cell>
          <cell r="E4540">
            <v>0</v>
          </cell>
          <cell r="F4540">
            <v>6.0014116236640297E-2</v>
          </cell>
        </row>
        <row r="4541">
          <cell r="A4541" t="str">
            <v>NM_001107404</v>
          </cell>
          <cell r="B4541">
            <v>7.9981442323905103</v>
          </cell>
          <cell r="C4541">
            <v>5.3238953708050101</v>
          </cell>
          <cell r="D4541">
            <v>17.257838942641602</v>
          </cell>
          <cell r="E4541">
            <v>13.189560201963401</v>
          </cell>
          <cell r="F4541">
            <v>10.6782853449916</v>
          </cell>
        </row>
        <row r="4542">
          <cell r="A4542" t="str">
            <v>NM_001108568</v>
          </cell>
          <cell r="B4542">
            <v>1.6639274405614599</v>
          </cell>
          <cell r="C4542">
            <v>3.98272274607511</v>
          </cell>
          <cell r="D4542">
            <v>1.9538291699776</v>
          </cell>
          <cell r="E4542">
            <v>4.2191244125712304</v>
          </cell>
          <cell r="F4542">
            <v>1.31908479000393</v>
          </cell>
        </row>
        <row r="4543">
          <cell r="A4543" t="str">
            <v>NM_053436</v>
          </cell>
          <cell r="B4543">
            <v>41.1947087564265</v>
          </cell>
          <cell r="C4543">
            <v>37.773921841122302</v>
          </cell>
          <cell r="D4543">
            <v>31.8745189043598</v>
          </cell>
          <cell r="E4543">
            <v>32.819628317040397</v>
          </cell>
          <cell r="F4543">
            <v>34.496419148755699</v>
          </cell>
        </row>
        <row r="4544">
          <cell r="A4544" t="str">
            <v>NM_001109485</v>
          </cell>
          <cell r="B4544">
            <v>0</v>
          </cell>
          <cell r="C4544">
            <v>0</v>
          </cell>
          <cell r="D4544">
            <v>0</v>
          </cell>
          <cell r="E4544">
            <v>0</v>
          </cell>
          <cell r="F4544">
            <v>0</v>
          </cell>
        </row>
        <row r="4545">
          <cell r="A4545" t="str">
            <v>NM_001107899</v>
          </cell>
          <cell r="B4545">
            <v>5.2394640930260596</v>
          </cell>
          <cell r="C4545">
            <v>2.3198104319435502</v>
          </cell>
          <cell r="D4545">
            <v>2.6479688203652199</v>
          </cell>
          <cell r="E4545">
            <v>5.5904815906031402</v>
          </cell>
          <cell r="F4545">
            <v>3.2347729796277598</v>
          </cell>
        </row>
        <row r="4546">
          <cell r="A4546" t="str">
            <v>NM_001107750</v>
          </cell>
          <cell r="B4546">
            <v>12.418336890260299</v>
          </cell>
          <cell r="C4546">
            <v>18.581036510087198</v>
          </cell>
          <cell r="D4546">
            <v>15.940961593636001</v>
          </cell>
          <cell r="E4546">
            <v>19.586469326675299</v>
          </cell>
          <cell r="F4546">
            <v>12.3983729296072</v>
          </cell>
        </row>
        <row r="4547">
          <cell r="A4547" t="str">
            <v>NM_001008878</v>
          </cell>
          <cell r="B4547">
            <v>0</v>
          </cell>
          <cell r="C4547">
            <v>0</v>
          </cell>
          <cell r="D4547">
            <v>0</v>
          </cell>
          <cell r="E4547">
            <v>0</v>
          </cell>
          <cell r="F4547">
            <v>0</v>
          </cell>
        </row>
        <row r="4548">
          <cell r="A4548" t="str">
            <v>NM_001025113</v>
          </cell>
          <cell r="B4548">
            <v>1.00816251420036E-2</v>
          </cell>
          <cell r="C4548">
            <v>0</v>
          </cell>
          <cell r="D4548">
            <v>0</v>
          </cell>
          <cell r="E4548">
            <v>0.121118213598853</v>
          </cell>
          <cell r="F4548">
            <v>0</v>
          </cell>
        </row>
        <row r="4549">
          <cell r="A4549" t="str">
            <v>NM_022920</v>
          </cell>
          <cell r="B4549">
            <v>0</v>
          </cell>
          <cell r="C4549">
            <v>0</v>
          </cell>
          <cell r="D4549">
            <v>0</v>
          </cell>
          <cell r="E4549">
            <v>0</v>
          </cell>
          <cell r="F4549">
            <v>0</v>
          </cell>
        </row>
        <row r="4550">
          <cell r="A4550" t="str">
            <v>NM_001135838</v>
          </cell>
          <cell r="B4550">
            <v>0.16864865825706399</v>
          </cell>
          <cell r="C4550">
            <v>0</v>
          </cell>
          <cell r="D4550">
            <v>4.7646766492448103E-2</v>
          </cell>
          <cell r="E4550">
            <v>0</v>
          </cell>
          <cell r="F4550">
            <v>0</v>
          </cell>
        </row>
        <row r="4551">
          <cell r="A4551" t="str">
            <v>NM_001192006</v>
          </cell>
          <cell r="B4551">
            <v>1.3180424417838101E-2</v>
          </cell>
          <cell r="C4551">
            <v>0</v>
          </cell>
          <cell r="D4551">
            <v>0</v>
          </cell>
          <cell r="E4551">
            <v>0</v>
          </cell>
          <cell r="F4551">
            <v>0</v>
          </cell>
        </row>
        <row r="4552">
          <cell r="A4552" t="str">
            <v>NM_213626</v>
          </cell>
          <cell r="B4552">
            <v>5.7638848336130897</v>
          </cell>
          <cell r="C4552">
            <v>14.3628241567915</v>
          </cell>
          <cell r="D4552">
            <v>7.6028599779700397</v>
          </cell>
          <cell r="E4552">
            <v>5.9991041455534004</v>
          </cell>
          <cell r="F4552">
            <v>16.1328937960172</v>
          </cell>
        </row>
        <row r="4553">
          <cell r="A4553" t="str">
            <v>NM_001192014</v>
          </cell>
          <cell r="B4553">
            <v>0</v>
          </cell>
          <cell r="C4553">
            <v>0</v>
          </cell>
          <cell r="D4553">
            <v>0</v>
          </cell>
          <cell r="E4553">
            <v>2.0820249872698201E-2</v>
          </cell>
          <cell r="F4553">
            <v>0</v>
          </cell>
        </row>
        <row r="4554">
          <cell r="A4554" t="str">
            <v>NM_001009599</v>
          </cell>
          <cell r="B4554">
            <v>2.0607970205495301</v>
          </cell>
          <cell r="C4554">
            <v>3.0389248241383</v>
          </cell>
          <cell r="D4554">
            <v>5.3154363230332899</v>
          </cell>
          <cell r="E4554">
            <v>1.6447059327941</v>
          </cell>
          <cell r="F4554">
            <v>2.9043638309666799</v>
          </cell>
        </row>
        <row r="4555">
          <cell r="A4555" t="str">
            <v>NM_001111117</v>
          </cell>
          <cell r="B4555">
            <v>0</v>
          </cell>
          <cell r="C4555">
            <v>0</v>
          </cell>
          <cell r="D4555">
            <v>6.8577567006664498E-3</v>
          </cell>
          <cell r="E4555">
            <v>0</v>
          </cell>
          <cell r="F4555">
            <v>0</v>
          </cell>
        </row>
        <row r="4556">
          <cell r="A4556" t="str">
            <v>NM_001014107</v>
          </cell>
          <cell r="B4556">
            <v>2.7123536316034298</v>
          </cell>
          <cell r="C4556">
            <v>0.43025878296709003</v>
          </cell>
          <cell r="D4556">
            <v>1.1186167608539599</v>
          </cell>
          <cell r="E4556">
            <v>2.11054090485989</v>
          </cell>
          <cell r="F4556">
            <v>1.86150222525724</v>
          </cell>
        </row>
        <row r="4557">
          <cell r="A4557" t="str">
            <v>NM_001271123</v>
          </cell>
          <cell r="B4557">
            <v>2.8779145590451201E-2</v>
          </cell>
          <cell r="C4557">
            <v>1.58869516285845E-2</v>
          </cell>
          <cell r="D4557">
            <v>0.78867881111688198</v>
          </cell>
          <cell r="E4557">
            <v>0</v>
          </cell>
          <cell r="F4557">
            <v>0</v>
          </cell>
        </row>
        <row r="4558">
          <cell r="A4558" t="str">
            <v>NM_001271137</v>
          </cell>
          <cell r="B4558">
            <v>2.2249570296112098</v>
          </cell>
          <cell r="C4558">
            <v>3.7909305254305501</v>
          </cell>
          <cell r="D4558">
            <v>1.8905167120756201E-2</v>
          </cell>
          <cell r="E4558">
            <v>3.2220310598212798</v>
          </cell>
          <cell r="F4558">
            <v>8.9361723132665993</v>
          </cell>
        </row>
        <row r="4559">
          <cell r="A4559" t="str">
            <v>NM_012827</v>
          </cell>
          <cell r="B4559">
            <v>25.6953153932524</v>
          </cell>
          <cell r="C4559">
            <v>20.4752160656769</v>
          </cell>
          <cell r="D4559">
            <v>7.94998633518414</v>
          </cell>
          <cell r="E4559">
            <v>9.3883064955553994</v>
          </cell>
          <cell r="F4559">
            <v>29.858303771460498</v>
          </cell>
        </row>
        <row r="4560">
          <cell r="A4560" t="str">
            <v>NM_001017470</v>
          </cell>
          <cell r="B4560">
            <v>4.4597673434504497</v>
          </cell>
          <cell r="C4560">
            <v>0</v>
          </cell>
          <cell r="D4560">
            <v>0</v>
          </cell>
          <cell r="E4560">
            <v>2.5331797382632799</v>
          </cell>
          <cell r="F4560">
            <v>3.8222091299742198</v>
          </cell>
        </row>
        <row r="4561">
          <cell r="A4561" t="str">
            <v>NM_019263</v>
          </cell>
          <cell r="B4561">
            <v>8.6887109976993795</v>
          </cell>
          <cell r="C4561">
            <v>23.293826770410501</v>
          </cell>
          <cell r="D4561">
            <v>13.5520899144548</v>
          </cell>
          <cell r="E4561">
            <v>7.8433306057033798</v>
          </cell>
          <cell r="F4561">
            <v>19.3556525707838</v>
          </cell>
        </row>
        <row r="4562">
          <cell r="A4562" t="str">
            <v>NM_001267781</v>
          </cell>
          <cell r="B4562">
            <v>0</v>
          </cell>
          <cell r="C4562">
            <v>0</v>
          </cell>
          <cell r="D4562">
            <v>0</v>
          </cell>
          <cell r="E4562">
            <v>0</v>
          </cell>
          <cell r="F4562">
            <v>0</v>
          </cell>
        </row>
        <row r="4563">
          <cell r="A4563" t="str">
            <v>NM_001134688</v>
          </cell>
          <cell r="B4563">
            <v>0</v>
          </cell>
          <cell r="C4563">
            <v>0.90781687791351795</v>
          </cell>
          <cell r="D4563">
            <v>4.9690630519583197E-3</v>
          </cell>
          <cell r="E4563">
            <v>0</v>
          </cell>
          <cell r="F4563">
            <v>0.432092267018371</v>
          </cell>
        </row>
        <row r="4564">
          <cell r="A4564" t="str">
            <v>NM_001271130</v>
          </cell>
          <cell r="B4564">
            <v>0.10614414399121</v>
          </cell>
          <cell r="C4564">
            <v>4.9678158791792097E-2</v>
          </cell>
          <cell r="D4564">
            <v>0.36767817713260098</v>
          </cell>
          <cell r="E4564">
            <v>0.630994713235835</v>
          </cell>
          <cell r="F4564">
            <v>0.171542659943931</v>
          </cell>
        </row>
        <row r="4565">
          <cell r="A4565" t="str">
            <v>NM_001008960</v>
          </cell>
          <cell r="B4565">
            <v>0</v>
          </cell>
          <cell r="C4565">
            <v>0</v>
          </cell>
          <cell r="D4565">
            <v>0</v>
          </cell>
          <cell r="E4565">
            <v>0</v>
          </cell>
          <cell r="F4565">
            <v>0</v>
          </cell>
        </row>
        <row r="4566">
          <cell r="A4566" t="str">
            <v>NM_001277279</v>
          </cell>
          <cell r="B4566">
            <v>2.8199904103184901</v>
          </cell>
          <cell r="C4566">
            <v>2.2206142888292399</v>
          </cell>
          <cell r="D4566">
            <v>0.78889531342849695</v>
          </cell>
          <cell r="E4566">
            <v>5.6543556631168199</v>
          </cell>
          <cell r="F4566">
            <v>1.40270311804232</v>
          </cell>
        </row>
        <row r="4567">
          <cell r="A4567" t="str">
            <v>NM_130813</v>
          </cell>
          <cell r="B4567">
            <v>2.25018151764266E-2</v>
          </cell>
          <cell r="C4567">
            <v>0</v>
          </cell>
          <cell r="D4567">
            <v>0</v>
          </cell>
          <cell r="E4567">
            <v>0</v>
          </cell>
          <cell r="F4567">
            <v>0</v>
          </cell>
        </row>
        <row r="4568">
          <cell r="A4568" t="str">
            <v>NM_001025636</v>
          </cell>
          <cell r="B4568">
            <v>11.643142618859301</v>
          </cell>
          <cell r="C4568">
            <v>10.184792588966801</v>
          </cell>
          <cell r="D4568">
            <v>16.5256438730806</v>
          </cell>
          <cell r="E4568">
            <v>13.5239873918862</v>
          </cell>
          <cell r="F4568">
            <v>23.4861942066218</v>
          </cell>
        </row>
        <row r="4569">
          <cell r="A4569" t="str">
            <v>NM_001191740</v>
          </cell>
          <cell r="B4569">
            <v>12.3322568111124</v>
          </cell>
          <cell r="C4569">
            <v>7.21208980499995</v>
          </cell>
          <cell r="D4569">
            <v>15.754038517700399</v>
          </cell>
          <cell r="E4569">
            <v>13.940302019377</v>
          </cell>
          <cell r="F4569">
            <v>4.7763422351086504</v>
          </cell>
        </row>
        <row r="4570">
          <cell r="A4570" t="str">
            <v>NM_001107617</v>
          </cell>
          <cell r="B4570">
            <v>1.75802020502365</v>
          </cell>
          <cell r="C4570">
            <v>1.8591120726007</v>
          </cell>
          <cell r="D4570">
            <v>0</v>
          </cell>
          <cell r="E4570">
            <v>0.30697126503542199</v>
          </cell>
          <cell r="F4570">
            <v>3.4773173728934399</v>
          </cell>
        </row>
        <row r="4571">
          <cell r="A4571" t="str">
            <v>NM_001270415</v>
          </cell>
          <cell r="B4571">
            <v>2.19933922387668</v>
          </cell>
          <cell r="C4571">
            <v>8.9357850028951802</v>
          </cell>
          <cell r="D4571">
            <v>1.2095793241820501</v>
          </cell>
          <cell r="E4571">
            <v>4.1381005377449398</v>
          </cell>
          <cell r="F4571">
            <v>5.7382718449546397</v>
          </cell>
        </row>
        <row r="4572">
          <cell r="A4572" t="str">
            <v>NM_001130696</v>
          </cell>
          <cell r="B4572">
            <v>3.06143989101369</v>
          </cell>
          <cell r="C4572">
            <v>11.530206668348001</v>
          </cell>
          <cell r="D4572">
            <v>4.0260662465254704</v>
          </cell>
          <cell r="E4572">
            <v>2.7683419869394301</v>
          </cell>
          <cell r="F4572">
            <v>3.9082015114733499</v>
          </cell>
        </row>
        <row r="4573">
          <cell r="A4573" t="str">
            <v>NM_001106319</v>
          </cell>
          <cell r="B4573">
            <v>11.539664723238401</v>
          </cell>
          <cell r="C4573">
            <v>11.793289134760199</v>
          </cell>
          <cell r="D4573">
            <v>16.675225271122201</v>
          </cell>
          <cell r="E4573">
            <v>12.887976205421401</v>
          </cell>
          <cell r="F4573">
            <v>8.4438915254848794</v>
          </cell>
        </row>
        <row r="4574">
          <cell r="A4574" t="str">
            <v>NM_001103356</v>
          </cell>
          <cell r="B4574">
            <v>27.708846787500601</v>
          </cell>
          <cell r="C4574">
            <v>13.888872042768</v>
          </cell>
          <cell r="D4574">
            <v>21.203584575608399</v>
          </cell>
          <cell r="E4574">
            <v>16.660976838605499</v>
          </cell>
          <cell r="F4574">
            <v>35.583677633467097</v>
          </cell>
        </row>
        <row r="4575">
          <cell r="A4575" t="str">
            <v>NM_001012063</v>
          </cell>
          <cell r="B4575">
            <v>102.868043787337</v>
          </cell>
          <cell r="C4575">
            <v>99.632908139524901</v>
          </cell>
          <cell r="D4575">
            <v>58.839552491718202</v>
          </cell>
          <cell r="E4575">
            <v>47.733098461456301</v>
          </cell>
          <cell r="F4575">
            <v>35.786943640658698</v>
          </cell>
        </row>
        <row r="4576">
          <cell r="A4576" t="str">
            <v>NM_198051</v>
          </cell>
          <cell r="B4576">
            <v>4.8568681396792197</v>
          </cell>
          <cell r="C4576">
            <v>13.284912569025201</v>
          </cell>
          <cell r="D4576">
            <v>21.3365731031192</v>
          </cell>
          <cell r="E4576">
            <v>6.3747778441111498</v>
          </cell>
          <cell r="F4576">
            <v>11.4832067352139</v>
          </cell>
        </row>
        <row r="4577">
          <cell r="A4577" t="str">
            <v>NM_017263</v>
          </cell>
          <cell r="B4577">
            <v>0</v>
          </cell>
          <cell r="C4577">
            <v>0</v>
          </cell>
          <cell r="D4577">
            <v>0</v>
          </cell>
          <cell r="E4577">
            <v>0</v>
          </cell>
          <cell r="F4577">
            <v>0</v>
          </cell>
        </row>
        <row r="4578">
          <cell r="A4578" t="str">
            <v>NM_001033694</v>
          </cell>
          <cell r="B4578">
            <v>22.3339287825074</v>
          </cell>
          <cell r="C4578">
            <v>13.844592206865499</v>
          </cell>
          <cell r="D4578">
            <v>14.2845413161326</v>
          </cell>
          <cell r="E4578">
            <v>11.9700786200337</v>
          </cell>
          <cell r="F4578">
            <v>15.325414619049001</v>
          </cell>
        </row>
        <row r="4579">
          <cell r="A4579" t="str">
            <v>NM_019131</v>
          </cell>
          <cell r="B4579">
            <v>56.427458820941197</v>
          </cell>
          <cell r="C4579">
            <v>35.843794212000802</v>
          </cell>
          <cell r="D4579">
            <v>45.336378323355497</v>
          </cell>
          <cell r="E4579">
            <v>25.0130936343885</v>
          </cell>
          <cell r="F4579">
            <v>26.436485591866798</v>
          </cell>
        </row>
        <row r="4580">
          <cell r="A4580" t="str">
            <v>NM_001107944</v>
          </cell>
          <cell r="B4580">
            <v>18.485325350160601</v>
          </cell>
          <cell r="C4580">
            <v>8.1923082061096899</v>
          </cell>
          <cell r="D4580">
            <v>7.2728694030346004</v>
          </cell>
          <cell r="E4580">
            <v>22.239475152139899</v>
          </cell>
          <cell r="F4580">
            <v>6.0398794325330298</v>
          </cell>
        </row>
        <row r="4581">
          <cell r="A4581" t="str">
            <v>NM_001109911</v>
          </cell>
          <cell r="B4581">
            <v>180.66922576481201</v>
          </cell>
          <cell r="C4581">
            <v>53.905044844732402</v>
          </cell>
          <cell r="D4581">
            <v>103.728335516033</v>
          </cell>
          <cell r="E4581">
            <v>131.336194600938</v>
          </cell>
          <cell r="F4581">
            <v>61.633778289473803</v>
          </cell>
        </row>
        <row r="4582">
          <cell r="A4582" t="str">
            <v>NM_001007150</v>
          </cell>
          <cell r="B4582">
            <v>11.3087125040648</v>
          </cell>
          <cell r="C4582">
            <v>7.4898943072073996</v>
          </cell>
          <cell r="D4582">
            <v>11.8624994238094</v>
          </cell>
          <cell r="E4582">
            <v>16.741244433352801</v>
          </cell>
          <cell r="F4582">
            <v>9.3419052330752397</v>
          </cell>
        </row>
        <row r="4583">
          <cell r="A4583" t="str">
            <v>NM_001106038</v>
          </cell>
          <cell r="B4583">
            <v>9.3496076058312401</v>
          </cell>
          <cell r="C4583">
            <v>10.5072056915881</v>
          </cell>
          <cell r="D4583">
            <v>14.6847230069842</v>
          </cell>
          <cell r="E4583">
            <v>21.680435990469299</v>
          </cell>
          <cell r="F4583">
            <v>21.165594288448499</v>
          </cell>
        </row>
        <row r="4584">
          <cell r="A4584" t="str">
            <v>NM_001108110</v>
          </cell>
          <cell r="B4584">
            <v>2.2139190035872498</v>
          </cell>
          <cell r="C4584">
            <v>3.2439215057804001</v>
          </cell>
          <cell r="D4584">
            <v>1.0219246386274701</v>
          </cell>
          <cell r="E4584">
            <v>3.5995362741327099</v>
          </cell>
          <cell r="F4584">
            <v>2.5950784685396999</v>
          </cell>
        </row>
        <row r="4585">
          <cell r="A4585" t="str">
            <v>NM_001000012</v>
          </cell>
          <cell r="B4585">
            <v>0</v>
          </cell>
          <cell r="C4585">
            <v>0</v>
          </cell>
          <cell r="D4585">
            <v>0</v>
          </cell>
          <cell r="E4585">
            <v>0</v>
          </cell>
          <cell r="F4585">
            <v>0</v>
          </cell>
        </row>
        <row r="4586">
          <cell r="A4586" t="str">
            <v>NM_001177828</v>
          </cell>
          <cell r="B4586">
            <v>0</v>
          </cell>
          <cell r="C4586">
            <v>0</v>
          </cell>
          <cell r="D4586">
            <v>0</v>
          </cell>
          <cell r="E4586">
            <v>0</v>
          </cell>
          <cell r="F4586">
            <v>0</v>
          </cell>
        </row>
        <row r="4587">
          <cell r="A4587" t="str">
            <v>NM_145784</v>
          </cell>
          <cell r="B4587">
            <v>2.1655454668781502</v>
          </cell>
          <cell r="C4587">
            <v>0</v>
          </cell>
          <cell r="D4587">
            <v>0</v>
          </cell>
          <cell r="E4587">
            <v>0</v>
          </cell>
          <cell r="F4587">
            <v>0</v>
          </cell>
        </row>
        <row r="4588">
          <cell r="A4588" t="str">
            <v>NM_031772</v>
          </cell>
          <cell r="B4588">
            <v>5.2813947479403396</v>
          </cell>
          <cell r="C4588">
            <v>13.1307876421864</v>
          </cell>
          <cell r="D4588">
            <v>9.5353408665158899</v>
          </cell>
          <cell r="E4588">
            <v>9.0054580850009298</v>
          </cell>
          <cell r="F4588">
            <v>4.0871452566411799</v>
          </cell>
        </row>
        <row r="4589">
          <cell r="A4589" t="str">
            <v>NM_001253677</v>
          </cell>
          <cell r="B4589">
            <v>0</v>
          </cell>
          <cell r="C4589">
            <v>0</v>
          </cell>
          <cell r="D4589">
            <v>0</v>
          </cell>
          <cell r="E4589">
            <v>0</v>
          </cell>
          <cell r="F4589">
            <v>0</v>
          </cell>
        </row>
        <row r="4590">
          <cell r="A4590" t="str">
            <v>NM_031548</v>
          </cell>
          <cell r="B4590">
            <v>1.53999361596011</v>
          </cell>
          <cell r="C4590">
            <v>2.5684985877887101</v>
          </cell>
          <cell r="D4590">
            <v>1.11347576143882</v>
          </cell>
          <cell r="E4590">
            <v>0.392485787940349</v>
          </cell>
          <cell r="F4590">
            <v>0.13798580913923</v>
          </cell>
        </row>
        <row r="4591">
          <cell r="A4591" t="str">
            <v>NM_019254</v>
          </cell>
          <cell r="B4591">
            <v>23.800405697329101</v>
          </cell>
          <cell r="C4591">
            <v>13.9994932469712</v>
          </cell>
          <cell r="D4591">
            <v>6.7700098137484801</v>
          </cell>
          <cell r="E4591">
            <v>36.002163379557999</v>
          </cell>
          <cell r="F4591">
            <v>11.9665423244726</v>
          </cell>
        </row>
        <row r="4592">
          <cell r="A4592" t="str">
            <v>NM_001012036</v>
          </cell>
          <cell r="B4592">
            <v>64.677027951449006</v>
          </cell>
          <cell r="C4592">
            <v>57.618035008979398</v>
          </cell>
          <cell r="D4592">
            <v>46.1846035806945</v>
          </cell>
          <cell r="E4592">
            <v>29.2215590012277</v>
          </cell>
          <cell r="F4592">
            <v>22.6244023848922</v>
          </cell>
        </row>
        <row r="4593">
          <cell r="A4593" t="str">
            <v>NM_031511</v>
          </cell>
          <cell r="B4593">
            <v>2.22672313743203</v>
          </cell>
          <cell r="C4593">
            <v>2.50622054240328</v>
          </cell>
          <cell r="D4593">
            <v>3.0307911449282998</v>
          </cell>
          <cell r="E4593">
            <v>0.85380170021024604</v>
          </cell>
          <cell r="F4593">
            <v>0.48971488318245399</v>
          </cell>
        </row>
        <row r="4594">
          <cell r="A4594" t="str">
            <v>NM_001047958</v>
          </cell>
          <cell r="B4594">
            <v>3.0653901360343499E-2</v>
          </cell>
          <cell r="C4594">
            <v>0.10153123829376499</v>
          </cell>
          <cell r="D4594">
            <v>0.18186770770167399</v>
          </cell>
          <cell r="E4594">
            <v>5.26097971068979E-2</v>
          </cell>
          <cell r="F4594">
            <v>9.8227186166909095E-3</v>
          </cell>
        </row>
        <row r="4595">
          <cell r="A4595" t="str">
            <v>NM_199410</v>
          </cell>
          <cell r="B4595">
            <v>3.4847123716239499</v>
          </cell>
          <cell r="C4595">
            <v>21.635253254343699</v>
          </cell>
          <cell r="D4595">
            <v>19.449060116075302</v>
          </cell>
          <cell r="E4595">
            <v>8.2885246385395703</v>
          </cell>
          <cell r="F4595">
            <v>5.73146364568239</v>
          </cell>
        </row>
        <row r="4596">
          <cell r="A4596" t="str">
            <v>NM_001044257</v>
          </cell>
          <cell r="B4596">
            <v>5.5577456295217296</v>
          </cell>
          <cell r="C4596">
            <v>2.7726717664682599</v>
          </cell>
          <cell r="D4596">
            <v>5.9393733371042297</v>
          </cell>
          <cell r="E4596">
            <v>1.28364745193257</v>
          </cell>
          <cell r="F4596">
            <v>2.21232401276822E-2</v>
          </cell>
        </row>
        <row r="4597">
          <cell r="A4597" t="str">
            <v>NM_019206</v>
          </cell>
          <cell r="B4597">
            <v>5.7593603015982797</v>
          </cell>
          <cell r="C4597">
            <v>4.8389794904765697</v>
          </cell>
          <cell r="D4597">
            <v>5.1716650424203596</v>
          </cell>
          <cell r="E4597">
            <v>2.9768020664448498</v>
          </cell>
          <cell r="F4597">
            <v>2.3229402134066399</v>
          </cell>
        </row>
        <row r="4598">
          <cell r="A4598" t="str">
            <v>NM_001047923</v>
          </cell>
          <cell r="B4598">
            <v>0</v>
          </cell>
          <cell r="C4598">
            <v>0</v>
          </cell>
          <cell r="D4598">
            <v>0</v>
          </cell>
          <cell r="E4598">
            <v>0</v>
          </cell>
          <cell r="F4598">
            <v>0</v>
          </cell>
        </row>
        <row r="4599">
          <cell r="A4599" t="str">
            <v>NM_001108957</v>
          </cell>
          <cell r="B4599">
            <v>0</v>
          </cell>
          <cell r="C4599">
            <v>0</v>
          </cell>
          <cell r="D4599">
            <v>0</v>
          </cell>
          <cell r="E4599">
            <v>0</v>
          </cell>
          <cell r="F4599">
            <v>0</v>
          </cell>
        </row>
        <row r="4600">
          <cell r="A4600" t="str">
            <v>NM_001047843</v>
          </cell>
          <cell r="B4600">
            <v>36.9018303000313</v>
          </cell>
          <cell r="C4600">
            <v>25.865704123656901</v>
          </cell>
          <cell r="D4600">
            <v>23.9680665739929</v>
          </cell>
          <cell r="E4600">
            <v>9.3466310398177797</v>
          </cell>
          <cell r="F4600">
            <v>6.0103644502564801</v>
          </cell>
        </row>
        <row r="4601">
          <cell r="A4601" t="str">
            <v>NM_001108230</v>
          </cell>
          <cell r="B4601">
            <v>8.4803758637867901</v>
          </cell>
          <cell r="C4601">
            <v>10.994772156154999</v>
          </cell>
          <cell r="D4601">
            <v>7.7875051721645203</v>
          </cell>
          <cell r="E4601">
            <v>5.4874813181990501</v>
          </cell>
          <cell r="F4601">
            <v>10.1141603409719</v>
          </cell>
        </row>
        <row r="4602">
          <cell r="A4602" t="str">
            <v>NM_138542</v>
          </cell>
          <cell r="B4602">
            <v>1.5805359000702199</v>
          </cell>
          <cell r="C4602">
            <v>0</v>
          </cell>
          <cell r="D4602">
            <v>0</v>
          </cell>
          <cell r="E4602">
            <v>0</v>
          </cell>
          <cell r="F4602">
            <v>0.18052254167197401</v>
          </cell>
        </row>
        <row r="4603">
          <cell r="A4603" t="str">
            <v>NM_001134687</v>
          </cell>
          <cell r="B4603">
            <v>23.971739127599498</v>
          </cell>
          <cell r="C4603">
            <v>9.4411191617001595</v>
          </cell>
          <cell r="D4603">
            <v>8.3292825661949994</v>
          </cell>
          <cell r="E4603">
            <v>11.6043852747374</v>
          </cell>
          <cell r="F4603">
            <v>13.934483746631001</v>
          </cell>
        </row>
        <row r="4604">
          <cell r="A4604" t="str">
            <v>NM_133538</v>
          </cell>
          <cell r="B4604">
            <v>0</v>
          </cell>
          <cell r="C4604">
            <v>0</v>
          </cell>
          <cell r="D4604">
            <v>0</v>
          </cell>
          <cell r="E4604">
            <v>0.15232286257439501</v>
          </cell>
          <cell r="F4604">
            <v>0</v>
          </cell>
        </row>
        <row r="4605">
          <cell r="A4605" t="str">
            <v>NM_001017456</v>
          </cell>
          <cell r="B4605">
            <v>3.6614684881178099</v>
          </cell>
          <cell r="C4605">
            <v>4.51620909758529</v>
          </cell>
          <cell r="D4605">
            <v>10.6474717782153</v>
          </cell>
          <cell r="E4605">
            <v>8.47412665361656</v>
          </cell>
          <cell r="F4605">
            <v>9.5099751982382408</v>
          </cell>
        </row>
        <row r="4606">
          <cell r="A4606" t="str">
            <v>NM_001033901</v>
          </cell>
          <cell r="B4606">
            <v>9.3877572916051903</v>
          </cell>
          <cell r="C4606">
            <v>18.1687479052001</v>
          </cell>
          <cell r="D4606">
            <v>6.6320179124294798</v>
          </cell>
          <cell r="E4606">
            <v>17.3693091106217</v>
          </cell>
          <cell r="F4606">
            <v>11.56108131925</v>
          </cell>
        </row>
        <row r="4607">
          <cell r="A4607" t="str">
            <v>NM_001109183</v>
          </cell>
          <cell r="B4607">
            <v>59.490348655395401</v>
          </cell>
          <cell r="C4607">
            <v>60.605570529769899</v>
          </cell>
          <cell r="D4607">
            <v>107.075376875968</v>
          </cell>
          <cell r="E4607">
            <v>40.457093934581202</v>
          </cell>
          <cell r="F4607">
            <v>47.760788281167898</v>
          </cell>
        </row>
        <row r="4608">
          <cell r="A4608" t="str">
            <v>NM_019177</v>
          </cell>
          <cell r="B4608">
            <v>2.4236894900874</v>
          </cell>
          <cell r="C4608">
            <v>0.14166521997934101</v>
          </cell>
          <cell r="D4608">
            <v>0</v>
          </cell>
          <cell r="E4608">
            <v>2.5012335619568198</v>
          </cell>
          <cell r="F4608">
            <v>0</v>
          </cell>
        </row>
        <row r="4609">
          <cell r="A4609" t="str">
            <v>NM_001105780</v>
          </cell>
          <cell r="B4609">
            <v>9.3797454257207202E-2</v>
          </cell>
          <cell r="C4609">
            <v>0</v>
          </cell>
          <cell r="D4609">
            <v>6.6249347115574196E-3</v>
          </cell>
          <cell r="E4609">
            <v>0.145329166567333</v>
          </cell>
          <cell r="F4609">
            <v>6.8879255927181998E-2</v>
          </cell>
        </row>
        <row r="4610">
          <cell r="A4610" t="str">
            <v>NM_001025644</v>
          </cell>
          <cell r="B4610">
            <v>0</v>
          </cell>
          <cell r="C4610">
            <v>0</v>
          </cell>
          <cell r="D4610">
            <v>0</v>
          </cell>
          <cell r="E4610">
            <v>0.51240739510704503</v>
          </cell>
          <cell r="F4610">
            <v>0</v>
          </cell>
        </row>
        <row r="4611">
          <cell r="A4611" t="str">
            <v>NM_053982</v>
          </cell>
          <cell r="B4611">
            <v>14.8538388162667</v>
          </cell>
          <cell r="C4611">
            <v>29.975298347120301</v>
          </cell>
          <cell r="D4611">
            <v>31.876873584018998</v>
          </cell>
          <cell r="E4611">
            <v>17.7081061166657</v>
          </cell>
          <cell r="F4611">
            <v>24.513266767906401</v>
          </cell>
        </row>
        <row r="4612">
          <cell r="A4612" t="str">
            <v>NM_001014037</v>
          </cell>
          <cell r="B4612">
            <v>5.3947271019153602</v>
          </cell>
          <cell r="C4612">
            <v>3.6662833115418101</v>
          </cell>
          <cell r="D4612">
            <v>7.6239069475289201</v>
          </cell>
          <cell r="E4612">
            <v>2.20635859934626</v>
          </cell>
          <cell r="F4612">
            <v>0.459239831069227</v>
          </cell>
        </row>
        <row r="4613">
          <cell r="A4613" t="str">
            <v>NM_013045</v>
          </cell>
          <cell r="B4613">
            <v>0</v>
          </cell>
          <cell r="C4613">
            <v>0</v>
          </cell>
          <cell r="D4613">
            <v>0</v>
          </cell>
          <cell r="E4613">
            <v>0</v>
          </cell>
          <cell r="F4613">
            <v>0</v>
          </cell>
        </row>
        <row r="4614">
          <cell r="A4614" t="str">
            <v>NM_001004257</v>
          </cell>
          <cell r="B4614">
            <v>43.616917106980701</v>
          </cell>
          <cell r="C4614">
            <v>33.007887449334</v>
          </cell>
          <cell r="D4614">
            <v>21.122739956998899</v>
          </cell>
          <cell r="E4614">
            <v>16.599663804898199</v>
          </cell>
          <cell r="F4614">
            <v>42.028759242484497</v>
          </cell>
        </row>
        <row r="4615">
          <cell r="A4615" t="str">
            <v>NM_001012180</v>
          </cell>
          <cell r="B4615">
            <v>13.6002507798629</v>
          </cell>
          <cell r="C4615">
            <v>8.4338483368324795</v>
          </cell>
          <cell r="D4615">
            <v>2.8944238929878598</v>
          </cell>
          <cell r="E4615">
            <v>5.9749093689054602</v>
          </cell>
          <cell r="F4615">
            <v>7.8355687851777196</v>
          </cell>
        </row>
        <row r="4616">
          <cell r="A4616" t="str">
            <v>NM_001107535</v>
          </cell>
          <cell r="B4616">
            <v>0</v>
          </cell>
          <cell r="C4616">
            <v>0</v>
          </cell>
          <cell r="D4616">
            <v>0</v>
          </cell>
          <cell r="E4616">
            <v>0</v>
          </cell>
          <cell r="F4616">
            <v>0</v>
          </cell>
        </row>
        <row r="4617">
          <cell r="A4617" t="str">
            <v>NM_001134799</v>
          </cell>
          <cell r="B4617">
            <v>4.8679062958803199E-2</v>
          </cell>
          <cell r="C4617">
            <v>4.03084544042853E-2</v>
          </cell>
          <cell r="D4617">
            <v>0</v>
          </cell>
          <cell r="E4617">
            <v>0</v>
          </cell>
          <cell r="F4617">
            <v>0</v>
          </cell>
        </row>
        <row r="4618">
          <cell r="A4618" t="str">
            <v>NM_013118</v>
          </cell>
          <cell r="B4618">
            <v>1.9471625183521302E-2</v>
          </cell>
          <cell r="C4618">
            <v>0</v>
          </cell>
          <cell r="D4618">
            <v>2.50852010622999</v>
          </cell>
          <cell r="E4618">
            <v>2.2278800952709302E-2</v>
          </cell>
          <cell r="F4618">
            <v>0.29325539245837701</v>
          </cell>
        </row>
        <row r="4619">
          <cell r="A4619" t="str">
            <v>NM_001109153</v>
          </cell>
          <cell r="B4619">
            <v>0</v>
          </cell>
          <cell r="C4619">
            <v>0</v>
          </cell>
          <cell r="D4619">
            <v>0</v>
          </cell>
          <cell r="E4619">
            <v>0</v>
          </cell>
          <cell r="F4619">
            <v>0</v>
          </cell>
        </row>
        <row r="4620">
          <cell r="A4620" t="str">
            <v>NM_031779</v>
          </cell>
          <cell r="B4620">
            <v>6.4807402453157498E-2</v>
          </cell>
          <cell r="C4620">
            <v>0.120742751670704</v>
          </cell>
          <cell r="D4620">
            <v>0.18881614171685501</v>
          </cell>
          <cell r="E4620">
            <v>0.53990850625031706</v>
          </cell>
          <cell r="F4620">
            <v>8.5663243750211504E-2</v>
          </cell>
        </row>
        <row r="4621">
          <cell r="A4621" t="str">
            <v>NM_001108501</v>
          </cell>
          <cell r="B4621">
            <v>2.60694162157069</v>
          </cell>
          <cell r="C4621">
            <v>4.1752521834976202</v>
          </cell>
          <cell r="D4621">
            <v>10.6958928384187</v>
          </cell>
          <cell r="E4621">
            <v>5.1834473882922598</v>
          </cell>
          <cell r="F4621">
            <v>1.3302020413131299</v>
          </cell>
        </row>
        <row r="4622">
          <cell r="A4622" t="str">
            <v>NM_012559</v>
          </cell>
          <cell r="B4622">
            <v>1.2463178154524499</v>
          </cell>
          <cell r="C4622">
            <v>0</v>
          </cell>
          <cell r="D4622">
            <v>3.80874780527067</v>
          </cell>
          <cell r="E4622">
            <v>0.84354713947578397</v>
          </cell>
          <cell r="F4622">
            <v>6.8342786186973399</v>
          </cell>
        </row>
        <row r="4623">
          <cell r="A4623" t="str">
            <v>NM_001107994</v>
          </cell>
          <cell r="B4623">
            <v>2.52327686540825</v>
          </cell>
          <cell r="C4623">
            <v>6.90018124326562</v>
          </cell>
          <cell r="D4623">
            <v>8.4327678328362605</v>
          </cell>
          <cell r="E4623">
            <v>3.26719697466674</v>
          </cell>
          <cell r="F4623">
            <v>3.08172587333996</v>
          </cell>
        </row>
        <row r="4624">
          <cell r="A4624" t="str">
            <v>NM_001009174</v>
          </cell>
          <cell r="B4624">
            <v>0</v>
          </cell>
          <cell r="C4624">
            <v>0</v>
          </cell>
          <cell r="D4624">
            <v>0</v>
          </cell>
          <cell r="E4624">
            <v>0</v>
          </cell>
          <cell r="F4624">
            <v>0</v>
          </cell>
        </row>
        <row r="4625">
          <cell r="A4625" t="str">
            <v>NM_001108865</v>
          </cell>
          <cell r="B4625">
            <v>88.736103573432302</v>
          </cell>
          <cell r="C4625">
            <v>48.856397272949899</v>
          </cell>
          <cell r="D4625">
            <v>77.211980433209305</v>
          </cell>
          <cell r="E4625">
            <v>45.852712692501299</v>
          </cell>
          <cell r="F4625">
            <v>52.0278084546906</v>
          </cell>
        </row>
        <row r="4626">
          <cell r="A4626" t="str">
            <v>NM_001192005</v>
          </cell>
          <cell r="B4626">
            <v>0</v>
          </cell>
          <cell r="C4626">
            <v>0</v>
          </cell>
          <cell r="D4626">
            <v>0</v>
          </cell>
          <cell r="E4626">
            <v>0</v>
          </cell>
          <cell r="F4626">
            <v>0</v>
          </cell>
        </row>
        <row r="4627">
          <cell r="A4627" t="str">
            <v>NM_001000703</v>
          </cell>
          <cell r="B4627">
            <v>0</v>
          </cell>
          <cell r="C4627">
            <v>0</v>
          </cell>
          <cell r="D4627">
            <v>0</v>
          </cell>
          <cell r="E4627">
            <v>0</v>
          </cell>
          <cell r="F4627">
            <v>0</v>
          </cell>
        </row>
        <row r="4628">
          <cell r="A4628" t="str">
            <v>NM_001025050</v>
          </cell>
          <cell r="B4628">
            <v>14.331224681867299</v>
          </cell>
          <cell r="C4628">
            <v>9.3906599311691892</v>
          </cell>
          <cell r="D4628">
            <v>4.3673205966096802</v>
          </cell>
          <cell r="E4628">
            <v>20.647991767619299</v>
          </cell>
          <cell r="F4628">
            <v>16.6663987506826</v>
          </cell>
        </row>
        <row r="4629">
          <cell r="A4629" t="str">
            <v>NM_133566</v>
          </cell>
          <cell r="B4629">
            <v>0</v>
          </cell>
          <cell r="C4629">
            <v>0</v>
          </cell>
          <cell r="D4629">
            <v>0</v>
          </cell>
          <cell r="E4629">
            <v>0.91993550096993704</v>
          </cell>
          <cell r="F4629">
            <v>2.3702903136799098</v>
          </cell>
        </row>
        <row r="4630">
          <cell r="A4630" t="str">
            <v>NM_001191106</v>
          </cell>
          <cell r="B4630">
            <v>0.14459387434124299</v>
          </cell>
          <cell r="C4630">
            <v>0</v>
          </cell>
          <cell r="D4630">
            <v>0</v>
          </cell>
          <cell r="E4630">
            <v>4.1359903385926003E-2</v>
          </cell>
          <cell r="F4630">
            <v>0</v>
          </cell>
        </row>
        <row r="4631">
          <cell r="A4631" t="str">
            <v>NM_019191</v>
          </cell>
          <cell r="B4631">
            <v>19.482380268911399</v>
          </cell>
          <cell r="C4631">
            <v>14.087688399989</v>
          </cell>
          <cell r="D4631">
            <v>25.088880074188602</v>
          </cell>
          <cell r="E4631">
            <v>9.5113891610680792</v>
          </cell>
          <cell r="F4631">
            <v>18.1609478539911</v>
          </cell>
        </row>
        <row r="4632">
          <cell r="A4632" t="str">
            <v>NM_012803</v>
          </cell>
          <cell r="B4632">
            <v>1.2572889229828399</v>
          </cell>
          <cell r="C4632">
            <v>0</v>
          </cell>
          <cell r="D4632">
            <v>2.0424596079777899</v>
          </cell>
          <cell r="E4632">
            <v>0.68930479607833295</v>
          </cell>
          <cell r="F4632">
            <v>6.7147490543785507E-2</v>
          </cell>
        </row>
        <row r="4633">
          <cell r="A4633" t="str">
            <v>NM_024395</v>
          </cell>
          <cell r="B4633">
            <v>0</v>
          </cell>
          <cell r="C4633">
            <v>0</v>
          </cell>
          <cell r="D4633">
            <v>0</v>
          </cell>
          <cell r="E4633">
            <v>0</v>
          </cell>
          <cell r="F4633">
            <v>7.7536118986058196E-3</v>
          </cell>
        </row>
        <row r="4634">
          <cell r="A4634" t="str">
            <v>NM_001107369</v>
          </cell>
          <cell r="B4634">
            <v>3.5927376538275602</v>
          </cell>
          <cell r="C4634">
            <v>9.9663263974696902E-3</v>
          </cell>
          <cell r="D4634">
            <v>5.4882671496242299</v>
          </cell>
          <cell r="E4634">
            <v>2.5029098186093299</v>
          </cell>
          <cell r="F4634">
            <v>1.1570399986005699E-2</v>
          </cell>
        </row>
        <row r="4635">
          <cell r="A4635" t="str">
            <v>NM_001008523</v>
          </cell>
          <cell r="B4635">
            <v>0</v>
          </cell>
          <cell r="C4635">
            <v>0</v>
          </cell>
          <cell r="D4635">
            <v>0</v>
          </cell>
          <cell r="E4635">
            <v>0</v>
          </cell>
          <cell r="F4635">
            <v>0</v>
          </cell>
        </row>
        <row r="4636">
          <cell r="A4636" t="str">
            <v>NM_001108503</v>
          </cell>
          <cell r="B4636">
            <v>10.395149933200299</v>
          </cell>
          <cell r="C4636">
            <v>9.5829394593011603</v>
          </cell>
          <cell r="D4636">
            <v>21.039419611862002</v>
          </cell>
          <cell r="E4636">
            <v>7.0852293841569596</v>
          </cell>
          <cell r="F4636">
            <v>4.3031578770308903</v>
          </cell>
        </row>
        <row r="4637">
          <cell r="A4637" t="str">
            <v>NM_001037137</v>
          </cell>
          <cell r="B4637">
            <v>34.098694190792898</v>
          </cell>
          <cell r="C4637">
            <v>25.3414009463559</v>
          </cell>
          <cell r="D4637">
            <v>25.2577825763478</v>
          </cell>
          <cell r="E4637">
            <v>36.798624575653697</v>
          </cell>
          <cell r="F4637">
            <v>40.449625317700303</v>
          </cell>
        </row>
        <row r="4638">
          <cell r="A4638" t="str">
            <v>NM_001001515</v>
          </cell>
          <cell r="B4638">
            <v>43.730415262904202</v>
          </cell>
          <cell r="C4638">
            <v>16.657468782570898</v>
          </cell>
          <cell r="D4638">
            <v>34.3296716085597</v>
          </cell>
          <cell r="E4638">
            <v>43.836703347252303</v>
          </cell>
          <cell r="F4638">
            <v>40.558168770124198</v>
          </cell>
        </row>
        <row r="4639">
          <cell r="A4639" t="str">
            <v>NM_001000014</v>
          </cell>
          <cell r="B4639">
            <v>0</v>
          </cell>
          <cell r="C4639">
            <v>0</v>
          </cell>
          <cell r="D4639">
            <v>0</v>
          </cell>
          <cell r="E4639">
            <v>0</v>
          </cell>
          <cell r="F4639">
            <v>0</v>
          </cell>
        </row>
        <row r="4640">
          <cell r="A4640" t="str">
            <v>NM_001025014</v>
          </cell>
          <cell r="B4640">
            <v>12.1886479045078</v>
          </cell>
          <cell r="C4640">
            <v>25.1579867840559</v>
          </cell>
          <cell r="D4640">
            <v>8.13746064067705</v>
          </cell>
          <cell r="E4640">
            <v>25.6456717766604</v>
          </cell>
          <cell r="F4640">
            <v>12.3604993371459</v>
          </cell>
        </row>
        <row r="4641">
          <cell r="A4641" t="str">
            <v>NM_019261</v>
          </cell>
          <cell r="B4641">
            <v>0</v>
          </cell>
          <cell r="C4641">
            <v>0</v>
          </cell>
          <cell r="D4641">
            <v>0</v>
          </cell>
          <cell r="E4641">
            <v>0</v>
          </cell>
          <cell r="F4641">
            <v>0</v>
          </cell>
        </row>
        <row r="4642">
          <cell r="A4642" t="str">
            <v>NM_175600</v>
          </cell>
          <cell r="B4642">
            <v>0</v>
          </cell>
          <cell r="C4642">
            <v>0</v>
          </cell>
          <cell r="D4642">
            <v>0</v>
          </cell>
          <cell r="E4642">
            <v>0</v>
          </cell>
          <cell r="F4642">
            <v>0</v>
          </cell>
        </row>
        <row r="4643">
          <cell r="A4643" t="str">
            <v>NM_001000013</v>
          </cell>
          <cell r="B4643">
            <v>0</v>
          </cell>
          <cell r="C4643">
            <v>0</v>
          </cell>
          <cell r="D4643">
            <v>0</v>
          </cell>
          <cell r="E4643">
            <v>0</v>
          </cell>
          <cell r="F4643">
            <v>0</v>
          </cell>
        </row>
        <row r="4644">
          <cell r="A4644" t="str">
            <v>NM_001111321</v>
          </cell>
          <cell r="B4644">
            <v>0</v>
          </cell>
          <cell r="C4644">
            <v>0</v>
          </cell>
          <cell r="D4644">
            <v>0</v>
          </cell>
          <cell r="E4644">
            <v>0</v>
          </cell>
          <cell r="F4644">
            <v>0</v>
          </cell>
        </row>
        <row r="4645">
          <cell r="A4645" t="str">
            <v>NM_001105926</v>
          </cell>
          <cell r="B4645">
            <v>3.75147245942328</v>
          </cell>
          <cell r="C4645">
            <v>1.2489970147421301</v>
          </cell>
          <cell r="D4645">
            <v>1.97443390370614</v>
          </cell>
          <cell r="E4645">
            <v>6.57198601468298</v>
          </cell>
          <cell r="F4645">
            <v>3.7974794781011401</v>
          </cell>
        </row>
        <row r="4646">
          <cell r="A4646" t="str">
            <v>NM_001191760</v>
          </cell>
          <cell r="B4646">
            <v>3.7862793015291398</v>
          </cell>
          <cell r="C4646">
            <v>6.9141378157420004</v>
          </cell>
          <cell r="D4646">
            <v>0.44381292238357301</v>
          </cell>
          <cell r="E4646">
            <v>2.59697833368572</v>
          </cell>
          <cell r="F4646">
            <v>4.0696279957385704</v>
          </cell>
        </row>
        <row r="4647">
          <cell r="A4647" t="str">
            <v>NM_001000159</v>
          </cell>
          <cell r="B4647">
            <v>0</v>
          </cell>
          <cell r="C4647">
            <v>0</v>
          </cell>
          <cell r="D4647">
            <v>0</v>
          </cell>
          <cell r="E4647">
            <v>0</v>
          </cell>
          <cell r="F4647">
            <v>0</v>
          </cell>
        </row>
        <row r="4648">
          <cell r="A4648" t="str">
            <v>NM_001109294</v>
          </cell>
          <cell r="B4648">
            <v>0</v>
          </cell>
          <cell r="C4648">
            <v>1.8500590068106001E-2</v>
          </cell>
          <cell r="D4648">
            <v>0</v>
          </cell>
          <cell r="E4648">
            <v>0</v>
          </cell>
          <cell r="F4648">
            <v>0</v>
          </cell>
        </row>
        <row r="4649">
          <cell r="A4649" t="str">
            <v>NM_001011950</v>
          </cell>
          <cell r="B4649">
            <v>29.050110404597401</v>
          </cell>
          <cell r="C4649">
            <v>40.394811028284103</v>
          </cell>
          <cell r="D4649">
            <v>48.520126710863401</v>
          </cell>
          <cell r="E4649">
            <v>30.324884848024901</v>
          </cell>
          <cell r="F4649">
            <v>34.398058586227499</v>
          </cell>
        </row>
        <row r="4650">
          <cell r="A4650" t="str">
            <v>NM_001034117</v>
          </cell>
          <cell r="B4650">
            <v>112.419460612848</v>
          </cell>
          <cell r="C4650">
            <v>71.525738651861104</v>
          </cell>
          <cell r="D4650">
            <v>77.034835150855798</v>
          </cell>
          <cell r="E4650">
            <v>52.073711792994501</v>
          </cell>
          <cell r="F4650">
            <v>61.2928592275752</v>
          </cell>
        </row>
        <row r="4651">
          <cell r="A4651" t="str">
            <v>NM_001008289</v>
          </cell>
          <cell r="B4651">
            <v>73.333141444305596</v>
          </cell>
          <cell r="C4651">
            <v>77.503998120482805</v>
          </cell>
          <cell r="D4651">
            <v>154.669033494318</v>
          </cell>
          <cell r="E4651">
            <v>20.019379185838702</v>
          </cell>
          <cell r="F4651">
            <v>64.766570491987807</v>
          </cell>
        </row>
        <row r="4652">
          <cell r="A4652" t="str">
            <v>NM_053590</v>
          </cell>
          <cell r="B4652">
            <v>132.905616067713</v>
          </cell>
          <cell r="C4652">
            <v>232.886064508907</v>
          </cell>
          <cell r="D4652">
            <v>350.04317641529298</v>
          </cell>
          <cell r="E4652">
            <v>153.94401194544699</v>
          </cell>
          <cell r="F4652">
            <v>264.43631855358899</v>
          </cell>
        </row>
        <row r="4653">
          <cell r="A4653" t="str">
            <v>NM_001001422</v>
          </cell>
          <cell r="B4653">
            <v>0</v>
          </cell>
          <cell r="C4653">
            <v>0</v>
          </cell>
          <cell r="D4653">
            <v>0</v>
          </cell>
          <cell r="E4653">
            <v>0</v>
          </cell>
          <cell r="F4653">
            <v>0</v>
          </cell>
        </row>
        <row r="4654">
          <cell r="A4654" t="str">
            <v>NM_001108555</v>
          </cell>
          <cell r="B4654">
            <v>3.3256834467888399</v>
          </cell>
          <cell r="C4654">
            <v>3.5263791632761601</v>
          </cell>
          <cell r="D4654">
            <v>2.3315064637473402</v>
          </cell>
          <cell r="E4654">
            <v>4.5214004077788204</v>
          </cell>
          <cell r="F4654">
            <v>4.8182242406714897</v>
          </cell>
        </row>
        <row r="4655">
          <cell r="A4655" t="str">
            <v>NM_001107486</v>
          </cell>
          <cell r="B4655">
            <v>3.5858960938676101</v>
          </cell>
          <cell r="C4655">
            <v>0.85638903981190495</v>
          </cell>
          <cell r="D4655">
            <v>2.5937990866112699</v>
          </cell>
          <cell r="E4655">
            <v>5.1649551916340597</v>
          </cell>
          <cell r="F4655">
            <v>2.6159507820446199</v>
          </cell>
        </row>
        <row r="4656">
          <cell r="A4656" t="str">
            <v>NM_001105210</v>
          </cell>
          <cell r="B4656">
            <v>14.0818532499579</v>
          </cell>
          <cell r="C4656">
            <v>12.406578239843601</v>
          </cell>
          <cell r="D4656">
            <v>13.882712428939801</v>
          </cell>
          <cell r="E4656">
            <v>24.661967202724899</v>
          </cell>
          <cell r="F4656">
            <v>17.1256929106898</v>
          </cell>
        </row>
        <row r="4657">
          <cell r="A4657" t="str">
            <v>NM_031024</v>
          </cell>
          <cell r="B4657">
            <v>16.412889124525901</v>
          </cell>
          <cell r="C4657">
            <v>5.5244561563199399</v>
          </cell>
          <cell r="D4657">
            <v>22.067757868210599</v>
          </cell>
          <cell r="E4657">
            <v>19.1561225497362</v>
          </cell>
          <cell r="F4657">
            <v>34.636985441916998</v>
          </cell>
        </row>
        <row r="4658">
          <cell r="A4658" t="str">
            <v>NM_133611</v>
          </cell>
          <cell r="B4658">
            <v>1.1041122213727199</v>
          </cell>
          <cell r="C4658">
            <v>1.5892316252868199</v>
          </cell>
          <cell r="D4658">
            <v>2.85127858191241</v>
          </cell>
          <cell r="E4658">
            <v>1.4063963288345001</v>
          </cell>
          <cell r="F4658">
            <v>0.12714726622344699</v>
          </cell>
        </row>
        <row r="4659">
          <cell r="A4659" t="str">
            <v>NM_012614</v>
          </cell>
          <cell r="B4659">
            <v>0</v>
          </cell>
          <cell r="C4659">
            <v>0</v>
          </cell>
          <cell r="D4659">
            <v>0</v>
          </cell>
          <cell r="E4659">
            <v>0</v>
          </cell>
          <cell r="F4659">
            <v>0</v>
          </cell>
        </row>
        <row r="4660">
          <cell r="A4660" t="str">
            <v>NM_001106351</v>
          </cell>
          <cell r="B4660">
            <v>0</v>
          </cell>
          <cell r="C4660">
            <v>0</v>
          </cell>
          <cell r="D4660">
            <v>0</v>
          </cell>
          <cell r="E4660">
            <v>0</v>
          </cell>
          <cell r="F4660">
            <v>0</v>
          </cell>
        </row>
        <row r="4661">
          <cell r="A4661" t="str">
            <v>NM_183402</v>
          </cell>
          <cell r="B4661">
            <v>6.43167936447563</v>
          </cell>
          <cell r="C4661">
            <v>3.45318600722389</v>
          </cell>
          <cell r="D4661">
            <v>6.4118846604285196</v>
          </cell>
          <cell r="E4661">
            <v>2.7425312078572301</v>
          </cell>
          <cell r="F4661">
            <v>5.5659920669436698</v>
          </cell>
        </row>
        <row r="4662">
          <cell r="A4662" t="str">
            <v>NM_001003710</v>
          </cell>
          <cell r="B4662">
            <v>1.8394785305947701</v>
          </cell>
          <cell r="C4662">
            <v>9.3161388406510302</v>
          </cell>
          <cell r="D4662">
            <v>2.12106477283651</v>
          </cell>
          <cell r="E4662">
            <v>3.6219929427662301</v>
          </cell>
          <cell r="F4662">
            <v>0.17134925816596</v>
          </cell>
        </row>
        <row r="4663">
          <cell r="A4663" t="str">
            <v>NM_001109148</v>
          </cell>
          <cell r="B4663">
            <v>26.340508674537599</v>
          </cell>
          <cell r="C4663">
            <v>35.471123198800399</v>
          </cell>
          <cell r="D4663">
            <v>11.6346344994337</v>
          </cell>
          <cell r="E4663">
            <v>35.958884891246697</v>
          </cell>
          <cell r="F4663">
            <v>33.742857470299299</v>
          </cell>
        </row>
        <row r="4664">
          <cell r="A4664" t="str">
            <v>NM_001107960</v>
          </cell>
          <cell r="B4664">
            <v>6.2619173500892504</v>
          </cell>
          <cell r="C4664">
            <v>11.6630538422496</v>
          </cell>
          <cell r="D4664">
            <v>13.0659568947569</v>
          </cell>
          <cell r="E4664">
            <v>6.1348813181668103</v>
          </cell>
          <cell r="F4664">
            <v>9.0842182626768206</v>
          </cell>
        </row>
        <row r="4665">
          <cell r="A4665" t="str">
            <v>NM_001191844</v>
          </cell>
          <cell r="B4665">
            <v>58.370382326415999</v>
          </cell>
          <cell r="C4665">
            <v>61.446130526417697</v>
          </cell>
          <cell r="D4665">
            <v>33.703123183486902</v>
          </cell>
          <cell r="E4665">
            <v>101.038242937018</v>
          </cell>
          <cell r="F4665">
            <v>32.521965539014197</v>
          </cell>
        </row>
        <row r="4666">
          <cell r="A4666" t="str">
            <v>NM_145671</v>
          </cell>
          <cell r="B4666">
            <v>5.5414368928967397</v>
          </cell>
          <cell r="C4666">
            <v>1.6655386859213499</v>
          </cell>
          <cell r="D4666">
            <v>4.2278957170992904</v>
          </cell>
          <cell r="E4666">
            <v>10.666947051201699</v>
          </cell>
          <cell r="F4666">
            <v>8.1952668773769695</v>
          </cell>
        </row>
        <row r="4667">
          <cell r="A4667" t="str">
            <v>NM_001007638</v>
          </cell>
          <cell r="B4667">
            <v>0</v>
          </cell>
          <cell r="C4667">
            <v>0</v>
          </cell>
          <cell r="D4667">
            <v>0</v>
          </cell>
          <cell r="E4667">
            <v>0</v>
          </cell>
          <cell r="F4667">
            <v>0</v>
          </cell>
        </row>
        <row r="4668">
          <cell r="A4668" t="str">
            <v>NM_001004269</v>
          </cell>
          <cell r="B4668">
            <v>46.994068780135699</v>
          </cell>
          <cell r="C4668">
            <v>40.690000079562502</v>
          </cell>
          <cell r="D4668">
            <v>47.146773691212701</v>
          </cell>
          <cell r="E4668">
            <v>42.491447197674297</v>
          </cell>
          <cell r="F4668">
            <v>53.251507028966699</v>
          </cell>
        </row>
        <row r="4669">
          <cell r="A4669" t="str">
            <v>NM_001271502</v>
          </cell>
          <cell r="B4669">
            <v>0</v>
          </cell>
          <cell r="C4669">
            <v>0</v>
          </cell>
          <cell r="D4669">
            <v>0</v>
          </cell>
          <cell r="E4669">
            <v>0</v>
          </cell>
          <cell r="F4669">
            <v>3.6951327556339398E-3</v>
          </cell>
        </row>
        <row r="4670">
          <cell r="A4670" t="str">
            <v>NR_002597</v>
          </cell>
          <cell r="B4670">
            <v>58.453081827069298</v>
          </cell>
          <cell r="C4670">
            <v>54.459661959076399</v>
          </cell>
          <cell r="D4670">
            <v>46.9718083559872</v>
          </cell>
          <cell r="E4670">
            <v>52.504324916865897</v>
          </cell>
          <cell r="F4670">
            <v>38.1382929802894</v>
          </cell>
        </row>
        <row r="4671">
          <cell r="A4671" t="str">
            <v>NM_001108464</v>
          </cell>
          <cell r="B4671">
            <v>0</v>
          </cell>
          <cell r="C4671">
            <v>0</v>
          </cell>
          <cell r="D4671">
            <v>0</v>
          </cell>
          <cell r="E4671">
            <v>0</v>
          </cell>
          <cell r="F4671">
            <v>0</v>
          </cell>
        </row>
        <row r="4672">
          <cell r="A4672" t="str">
            <v>NM_001006979</v>
          </cell>
          <cell r="B4672">
            <v>1.43106056274469</v>
          </cell>
          <cell r="C4672">
            <v>0</v>
          </cell>
          <cell r="D4672">
            <v>0</v>
          </cell>
          <cell r="E4672">
            <v>7.7970143070012999E-3</v>
          </cell>
          <cell r="F4672">
            <v>1.7469265832529599E-2</v>
          </cell>
        </row>
        <row r="4673">
          <cell r="A4673" t="str">
            <v>NM_001008721</v>
          </cell>
          <cell r="B4673">
            <v>0</v>
          </cell>
          <cell r="C4673">
            <v>0</v>
          </cell>
          <cell r="D4673">
            <v>0</v>
          </cell>
          <cell r="E4673">
            <v>0</v>
          </cell>
          <cell r="F4673">
            <v>0</v>
          </cell>
        </row>
        <row r="4674">
          <cell r="A4674" t="str">
            <v>NM_019180</v>
          </cell>
          <cell r="B4674">
            <v>0</v>
          </cell>
          <cell r="C4674">
            <v>0</v>
          </cell>
          <cell r="D4674">
            <v>0</v>
          </cell>
          <cell r="E4674">
            <v>0</v>
          </cell>
          <cell r="F4674">
            <v>0</v>
          </cell>
        </row>
        <row r="4675">
          <cell r="A4675" t="str">
            <v>NM_001004246</v>
          </cell>
          <cell r="B4675">
            <v>1.49790307470943</v>
          </cell>
          <cell r="C4675">
            <v>5.7599550551222798</v>
          </cell>
          <cell r="D4675">
            <v>4.6170212054638604</v>
          </cell>
          <cell r="E4675">
            <v>2.9622514491939702</v>
          </cell>
          <cell r="F4675">
            <v>0.66473048091557896</v>
          </cell>
        </row>
        <row r="4676">
          <cell r="A4676" t="str">
            <v>NM_001108596</v>
          </cell>
          <cell r="B4676">
            <v>9.2388936155739092</v>
          </cell>
          <cell r="C4676">
            <v>3.3792155021552999</v>
          </cell>
          <cell r="D4676">
            <v>5.97851992506956</v>
          </cell>
          <cell r="E4676">
            <v>14.183564638140201</v>
          </cell>
          <cell r="F4676">
            <v>7.5852265276101898</v>
          </cell>
        </row>
        <row r="4677">
          <cell r="A4677" t="str">
            <v>NM_001034128</v>
          </cell>
          <cell r="B4677">
            <v>9.6921493676727106</v>
          </cell>
          <cell r="C4677">
            <v>3.5909263187498501</v>
          </cell>
          <cell r="D4677">
            <v>3.1790147149895001</v>
          </cell>
          <cell r="E4677">
            <v>2.6484969281913102</v>
          </cell>
          <cell r="F4677">
            <v>2.33441152310247</v>
          </cell>
        </row>
        <row r="4678">
          <cell r="A4678" t="str">
            <v>NM_001107449</v>
          </cell>
          <cell r="B4678">
            <v>0</v>
          </cell>
          <cell r="C4678">
            <v>0</v>
          </cell>
          <cell r="D4678">
            <v>0</v>
          </cell>
          <cell r="E4678">
            <v>0</v>
          </cell>
          <cell r="F4678">
            <v>0</v>
          </cell>
        </row>
        <row r="4679">
          <cell r="A4679" t="str">
            <v>NM_001013952</v>
          </cell>
          <cell r="B4679">
            <v>0</v>
          </cell>
          <cell r="C4679">
            <v>0</v>
          </cell>
          <cell r="D4679">
            <v>0</v>
          </cell>
          <cell r="E4679">
            <v>0</v>
          </cell>
          <cell r="F4679">
            <v>0</v>
          </cell>
        </row>
        <row r="4680">
          <cell r="A4680" t="str">
            <v>NM_001134361</v>
          </cell>
          <cell r="B4680">
            <v>1.0612933034935399</v>
          </cell>
          <cell r="C4680">
            <v>0.38822428435463702</v>
          </cell>
          <cell r="D4680">
            <v>1.5714375665467299</v>
          </cell>
          <cell r="E4680">
            <v>2.1725680952097699</v>
          </cell>
          <cell r="F4680">
            <v>0.506705868575129</v>
          </cell>
        </row>
        <row r="4681">
          <cell r="A4681" t="str">
            <v>NM_001108993</v>
          </cell>
          <cell r="B4681">
            <v>19.3895159206992</v>
          </cell>
          <cell r="C4681">
            <v>41.7607425201602</v>
          </cell>
          <cell r="D4681">
            <v>46.699464101107701</v>
          </cell>
          <cell r="E4681">
            <v>39.0430324726862</v>
          </cell>
          <cell r="F4681">
            <v>70.477358870029207</v>
          </cell>
        </row>
        <row r="4682">
          <cell r="A4682" t="str">
            <v>NM_001108037</v>
          </cell>
          <cell r="B4682">
            <v>1.2017098427554</v>
          </cell>
          <cell r="C4682">
            <v>0</v>
          </cell>
          <cell r="D4682">
            <v>0</v>
          </cell>
          <cell r="E4682">
            <v>0</v>
          </cell>
          <cell r="F4682">
            <v>0</v>
          </cell>
        </row>
        <row r="4683">
          <cell r="A4683" t="str">
            <v>NM_001025066</v>
          </cell>
          <cell r="B4683">
            <v>16.432212599035399</v>
          </cell>
          <cell r="C4683">
            <v>42.208842403315202</v>
          </cell>
          <cell r="D4683">
            <v>18.816402113040201</v>
          </cell>
          <cell r="E4683">
            <v>25.2151561596425</v>
          </cell>
          <cell r="F4683">
            <v>20.113223051359199</v>
          </cell>
        </row>
        <row r="4684">
          <cell r="A4684" t="str">
            <v>NM_001191586</v>
          </cell>
          <cell r="B4684">
            <v>9.21346826625782</v>
          </cell>
          <cell r="C4684">
            <v>7.4924428669073997</v>
          </cell>
          <cell r="D4684">
            <v>7.7965516964449</v>
          </cell>
          <cell r="E4684">
            <v>5.5521568253204201</v>
          </cell>
          <cell r="F4684">
            <v>4.5278903172048004</v>
          </cell>
        </row>
        <row r="4685">
          <cell r="A4685" t="str">
            <v>NM_001002023</v>
          </cell>
          <cell r="B4685">
            <v>60.386114470325303</v>
          </cell>
          <cell r="C4685">
            <v>71.822203237283205</v>
          </cell>
          <cell r="D4685">
            <v>34.361322814919397</v>
          </cell>
          <cell r="E4685">
            <v>31.342227381167401</v>
          </cell>
          <cell r="F4685">
            <v>20.093432845967399</v>
          </cell>
        </row>
        <row r="4686">
          <cell r="A4686" t="str">
            <v>NM_001007602</v>
          </cell>
          <cell r="B4686">
            <v>71.142253648625598</v>
          </cell>
          <cell r="C4686">
            <v>59.821996914708002</v>
          </cell>
          <cell r="D4686">
            <v>117.608596948726</v>
          </cell>
          <cell r="E4686">
            <v>66.767192239886796</v>
          </cell>
          <cell r="F4686">
            <v>137.326039212994</v>
          </cell>
        </row>
        <row r="4687">
          <cell r="A4687" t="str">
            <v>NM_001107097</v>
          </cell>
          <cell r="B4687">
            <v>3.7397073331683002</v>
          </cell>
          <cell r="C4687">
            <v>2.2105983403696801</v>
          </cell>
          <cell r="D4687">
            <v>0.85140591840800095</v>
          </cell>
          <cell r="E4687">
            <v>3.6448320151150799</v>
          </cell>
          <cell r="F4687">
            <v>5.4914155344125097</v>
          </cell>
        </row>
        <row r="4688">
          <cell r="A4688" t="str">
            <v>NR_031868</v>
          </cell>
          <cell r="B4688">
            <v>0.319311472503578</v>
          </cell>
          <cell r="C4688">
            <v>0</v>
          </cell>
          <cell r="D4688">
            <v>1.08254587917663</v>
          </cell>
          <cell r="E4688">
            <v>0</v>
          </cell>
          <cell r="F4688">
            <v>0</v>
          </cell>
        </row>
        <row r="4689">
          <cell r="A4689" t="str">
            <v>NM_031065</v>
          </cell>
          <cell r="B4689">
            <v>30.378275660523801</v>
          </cell>
          <cell r="C4689">
            <v>28.5064345879446</v>
          </cell>
          <cell r="D4689">
            <v>50.084160689353901</v>
          </cell>
          <cell r="E4689">
            <v>21.902198090342299</v>
          </cell>
          <cell r="F4689">
            <v>31.421616110937901</v>
          </cell>
        </row>
        <row r="4690">
          <cell r="A4690" t="str">
            <v>NM_019257</v>
          </cell>
          <cell r="B4690">
            <v>134.87425764572399</v>
          </cell>
          <cell r="C4690">
            <v>102.55774897504401</v>
          </cell>
          <cell r="D4690">
            <v>100.165279241767</v>
          </cell>
          <cell r="E4690">
            <v>70.753688234371694</v>
          </cell>
          <cell r="F4690">
            <v>43.170102762966302</v>
          </cell>
        </row>
        <row r="4691">
          <cell r="A4691" t="str">
            <v>NM_001037653</v>
          </cell>
          <cell r="B4691">
            <v>12.330114074124801</v>
          </cell>
          <cell r="C4691">
            <v>8.7956816059545009</v>
          </cell>
          <cell r="D4691">
            <v>15.1285744584111</v>
          </cell>
          <cell r="E4691">
            <v>25.813307293015399</v>
          </cell>
          <cell r="F4691">
            <v>14.545487524510101</v>
          </cell>
        </row>
        <row r="4692">
          <cell r="A4692" t="str">
            <v>NM_001106926</v>
          </cell>
          <cell r="B4692">
            <v>1.43341725373458</v>
          </cell>
          <cell r="C4692">
            <v>4.9341653472715103</v>
          </cell>
          <cell r="D4692">
            <v>4.76423171056779</v>
          </cell>
          <cell r="E4692">
            <v>2.2497287794732999</v>
          </cell>
          <cell r="F4692">
            <v>3.5567503441032802</v>
          </cell>
        </row>
        <row r="4693">
          <cell r="A4693" t="str">
            <v>NM_012651</v>
          </cell>
          <cell r="B4693">
            <v>0</v>
          </cell>
          <cell r="C4693">
            <v>3.2819179565660499</v>
          </cell>
          <cell r="D4693">
            <v>1.5882977821044699</v>
          </cell>
          <cell r="E4693">
            <v>2.0550701994882001E-2</v>
          </cell>
          <cell r="F4693">
            <v>7.0984490003430406E-2</v>
          </cell>
        </row>
        <row r="4694">
          <cell r="A4694" t="str">
            <v>NM_022950</v>
          </cell>
          <cell r="B4694">
            <v>4.7865919125777499</v>
          </cell>
          <cell r="C4694">
            <v>2.6576454557401399</v>
          </cell>
          <cell r="D4694">
            <v>1.5141718888805</v>
          </cell>
          <cell r="E4694">
            <v>21.1947561495769</v>
          </cell>
          <cell r="F4694">
            <v>4.2480889194370697</v>
          </cell>
        </row>
        <row r="4695">
          <cell r="A4695" t="str">
            <v>NM_013162</v>
          </cell>
          <cell r="B4695">
            <v>3.5342968463409701</v>
          </cell>
          <cell r="C4695">
            <v>2.0138187960664098</v>
          </cell>
          <cell r="D4695">
            <v>0</v>
          </cell>
          <cell r="E4695">
            <v>1.0109569078760801</v>
          </cell>
          <cell r="F4695">
            <v>6.7559223362514604</v>
          </cell>
        </row>
        <row r="4696">
          <cell r="A4696" t="str">
            <v>NM_001109348</v>
          </cell>
          <cell r="B4696">
            <v>1.7204502138492801</v>
          </cell>
          <cell r="C4696">
            <v>2.7508619875217102</v>
          </cell>
          <cell r="D4696">
            <v>6.1640162360317499</v>
          </cell>
          <cell r="E4696">
            <v>2.4003219930022199</v>
          </cell>
          <cell r="F4696">
            <v>3.1653710742286498</v>
          </cell>
        </row>
        <row r="4697">
          <cell r="A4697" t="str">
            <v>NM_001108190</v>
          </cell>
          <cell r="B4697">
            <v>0.79412225320951102</v>
          </cell>
          <cell r="C4697">
            <v>0</v>
          </cell>
          <cell r="D4697">
            <v>0</v>
          </cell>
          <cell r="E4697">
            <v>3.1331340798731101E-2</v>
          </cell>
          <cell r="F4697">
            <v>1.3776375395282401</v>
          </cell>
        </row>
        <row r="4698">
          <cell r="A4698" t="str">
            <v>NM_031696</v>
          </cell>
          <cell r="B4698">
            <v>0</v>
          </cell>
          <cell r="C4698">
            <v>0</v>
          </cell>
          <cell r="D4698">
            <v>0</v>
          </cell>
          <cell r="E4698">
            <v>6.6327120209583104E-2</v>
          </cell>
          <cell r="F4698">
            <v>0</v>
          </cell>
        </row>
        <row r="4699">
          <cell r="A4699" t="str">
            <v>NM_012570</v>
          </cell>
          <cell r="B4699">
            <v>89.515026880541299</v>
          </cell>
          <cell r="C4699">
            <v>107.46353684002899</v>
          </cell>
          <cell r="D4699">
            <v>102.574724406301</v>
          </cell>
          <cell r="E4699">
            <v>97.676922444756599</v>
          </cell>
          <cell r="F4699">
            <v>87.715793858967103</v>
          </cell>
        </row>
        <row r="4700">
          <cell r="A4700" t="str">
            <v>NM_001105975</v>
          </cell>
          <cell r="B4700">
            <v>35.368441336719798</v>
          </cell>
          <cell r="C4700">
            <v>23.268989368879499</v>
          </cell>
          <cell r="D4700">
            <v>27.013716721619598</v>
          </cell>
          <cell r="E4700">
            <v>37.940771961032397</v>
          </cell>
          <cell r="F4700">
            <v>15.3972427514306</v>
          </cell>
        </row>
        <row r="4701">
          <cell r="A4701" t="str">
            <v>NM_001107508</v>
          </cell>
          <cell r="B4701">
            <v>0</v>
          </cell>
          <cell r="C4701">
            <v>0</v>
          </cell>
          <cell r="D4701">
            <v>0</v>
          </cell>
          <cell r="E4701">
            <v>0</v>
          </cell>
          <cell r="F4701">
            <v>0</v>
          </cell>
        </row>
        <row r="4702">
          <cell r="A4702" t="str">
            <v>NM_022946</v>
          </cell>
          <cell r="B4702">
            <v>1.5469640275513901</v>
          </cell>
          <cell r="C4702">
            <v>2.1382884540750999</v>
          </cell>
          <cell r="D4702">
            <v>0.17550811937604799</v>
          </cell>
          <cell r="E4702">
            <v>1.17766783941606</v>
          </cell>
          <cell r="F4702">
            <v>0.20491877223171601</v>
          </cell>
        </row>
        <row r="4703">
          <cell r="A4703" t="str">
            <v>NM_001135767</v>
          </cell>
          <cell r="B4703">
            <v>6.63019776614171</v>
          </cell>
          <cell r="C4703">
            <v>5.6715930482025501</v>
          </cell>
          <cell r="D4703">
            <v>11.1925734310785</v>
          </cell>
          <cell r="E4703">
            <v>5.6634198792296697</v>
          </cell>
          <cell r="F4703">
            <v>2.3908804804586001</v>
          </cell>
        </row>
        <row r="4704">
          <cell r="A4704" t="str">
            <v>NM_001100523</v>
          </cell>
          <cell r="B4704">
            <v>0</v>
          </cell>
          <cell r="C4704">
            <v>0</v>
          </cell>
          <cell r="D4704">
            <v>0</v>
          </cell>
          <cell r="E4704">
            <v>0</v>
          </cell>
          <cell r="F4704">
            <v>0</v>
          </cell>
        </row>
        <row r="4705">
          <cell r="A4705" t="str">
            <v>NM_001034911</v>
          </cell>
          <cell r="B4705">
            <v>8.8284297984531896</v>
          </cell>
          <cell r="C4705">
            <v>14.673577957448799</v>
          </cell>
          <cell r="D4705">
            <v>11.2092023180141</v>
          </cell>
          <cell r="E4705">
            <v>8.8850709384195401</v>
          </cell>
          <cell r="F4705">
            <v>8.2077556219480403</v>
          </cell>
        </row>
        <row r="4706">
          <cell r="A4706" t="str">
            <v>NM_080902</v>
          </cell>
          <cell r="B4706">
            <v>36.610166847439899</v>
          </cell>
          <cell r="C4706">
            <v>62.5931288057945</v>
          </cell>
          <cell r="D4706">
            <v>14.8555305795922</v>
          </cell>
          <cell r="E4706">
            <v>29.158936639074799</v>
          </cell>
          <cell r="F4706">
            <v>25.790714783799199</v>
          </cell>
        </row>
        <row r="4707">
          <cell r="A4707" t="str">
            <v>NM_001013048</v>
          </cell>
          <cell r="B4707">
            <v>82.8688918503114</v>
          </cell>
          <cell r="C4707">
            <v>141.94618867807901</v>
          </cell>
          <cell r="D4707">
            <v>181.59842103970999</v>
          </cell>
          <cell r="E4707">
            <v>101.493249136087</v>
          </cell>
          <cell r="F4707">
            <v>573.71887601257504</v>
          </cell>
        </row>
        <row r="4708">
          <cell r="A4708" t="str">
            <v>NM_001024899</v>
          </cell>
          <cell r="B4708">
            <v>8.6336661575512892</v>
          </cell>
          <cell r="C4708">
            <v>13.266150222348299</v>
          </cell>
          <cell r="D4708">
            <v>5.1896593359316201</v>
          </cell>
          <cell r="E4708">
            <v>7.1986656535158602</v>
          </cell>
          <cell r="F4708">
            <v>11.0103194730131</v>
          </cell>
        </row>
        <row r="4709">
          <cell r="A4709" t="str">
            <v>NM_001135756</v>
          </cell>
          <cell r="B4709">
            <v>0</v>
          </cell>
          <cell r="C4709">
            <v>0</v>
          </cell>
          <cell r="D4709">
            <v>0</v>
          </cell>
          <cell r="E4709">
            <v>0</v>
          </cell>
          <cell r="F4709">
            <v>0</v>
          </cell>
        </row>
        <row r="4710">
          <cell r="A4710" t="str">
            <v>NM_001191695</v>
          </cell>
          <cell r="B4710">
            <v>1.52113952073362</v>
          </cell>
          <cell r="C4710">
            <v>4.2440165993490799</v>
          </cell>
          <cell r="D4710">
            <v>4.5503329589089897E-2</v>
          </cell>
          <cell r="E4710">
            <v>0.90502797932091295</v>
          </cell>
          <cell r="F4710">
            <v>3.0094691678572598</v>
          </cell>
        </row>
        <row r="4711">
          <cell r="A4711" t="str">
            <v>NM_001276477</v>
          </cell>
          <cell r="B4711">
            <v>3.0206116408203401</v>
          </cell>
          <cell r="C4711">
            <v>7.12191548433952</v>
          </cell>
          <cell r="D4711">
            <v>6.63710498183426</v>
          </cell>
          <cell r="E4711">
            <v>8.7208769516817402</v>
          </cell>
          <cell r="F4711">
            <v>9.6253606177961206</v>
          </cell>
        </row>
        <row r="4712">
          <cell r="A4712" t="str">
            <v>NM_138527</v>
          </cell>
          <cell r="B4712">
            <v>0</v>
          </cell>
          <cell r="C4712">
            <v>0</v>
          </cell>
          <cell r="D4712">
            <v>0</v>
          </cell>
          <cell r="E4712">
            <v>0</v>
          </cell>
          <cell r="F4712">
            <v>0</v>
          </cell>
        </row>
        <row r="4713">
          <cell r="A4713" t="str">
            <v>NM_133400</v>
          </cell>
          <cell r="B4713">
            <v>0</v>
          </cell>
          <cell r="C4713">
            <v>0</v>
          </cell>
          <cell r="D4713">
            <v>0</v>
          </cell>
          <cell r="E4713">
            <v>0</v>
          </cell>
          <cell r="F4713">
            <v>0</v>
          </cell>
        </row>
        <row r="4714">
          <cell r="A4714" t="str">
            <v>NM_001100859</v>
          </cell>
          <cell r="B4714">
            <v>0</v>
          </cell>
          <cell r="C4714">
            <v>0</v>
          </cell>
          <cell r="D4714">
            <v>0</v>
          </cell>
          <cell r="E4714">
            <v>0</v>
          </cell>
          <cell r="F4714">
            <v>0</v>
          </cell>
        </row>
        <row r="4715">
          <cell r="A4715" t="str">
            <v>NM_001014269</v>
          </cell>
          <cell r="B4715">
            <v>39.893162974879203</v>
          </cell>
          <cell r="C4715">
            <v>16.535032407836798</v>
          </cell>
          <cell r="D4715">
            <v>30.3217281411385</v>
          </cell>
          <cell r="E4715">
            <v>19.442882454783</v>
          </cell>
          <cell r="F4715">
            <v>17.983386133376001</v>
          </cell>
        </row>
        <row r="4716">
          <cell r="A4716" t="str">
            <v>NM_013169</v>
          </cell>
          <cell r="B4716">
            <v>0</v>
          </cell>
          <cell r="C4716">
            <v>0</v>
          </cell>
          <cell r="D4716">
            <v>0</v>
          </cell>
          <cell r="E4716">
            <v>0</v>
          </cell>
          <cell r="F4716">
            <v>0</v>
          </cell>
        </row>
        <row r="4717">
          <cell r="A4717" t="str">
            <v>NM_013124</v>
          </cell>
          <cell r="B4717">
            <v>0</v>
          </cell>
          <cell r="C4717">
            <v>0.33241068523977402</v>
          </cell>
          <cell r="D4717">
            <v>0</v>
          </cell>
          <cell r="E4717">
            <v>0.24666917989422299</v>
          </cell>
          <cell r="F4717">
            <v>0</v>
          </cell>
        </row>
        <row r="4718">
          <cell r="A4718" t="str">
            <v>NM_012535</v>
          </cell>
          <cell r="B4718">
            <v>0</v>
          </cell>
          <cell r="C4718">
            <v>0</v>
          </cell>
          <cell r="D4718">
            <v>0</v>
          </cell>
          <cell r="E4718">
            <v>0</v>
          </cell>
          <cell r="F4718">
            <v>0</v>
          </cell>
        </row>
        <row r="4719">
          <cell r="A4719" t="str">
            <v>NM_017007</v>
          </cell>
          <cell r="B4719">
            <v>0.50338749496966895</v>
          </cell>
          <cell r="C4719">
            <v>1.3894249844705201E-2</v>
          </cell>
          <cell r="D4719">
            <v>4.2665242657571399E-2</v>
          </cell>
          <cell r="E4719">
            <v>0.49436533878210498</v>
          </cell>
          <cell r="F4719">
            <v>0.92481648533749305</v>
          </cell>
        </row>
        <row r="4720">
          <cell r="A4720" t="str">
            <v>NM_001111269</v>
          </cell>
          <cell r="B4720">
            <v>155.88462072709899</v>
          </cell>
          <cell r="C4720">
            <v>1193.01282148167</v>
          </cell>
          <cell r="D4720">
            <v>108.08627063694</v>
          </cell>
          <cell r="E4720">
            <v>27.148004276315898</v>
          </cell>
          <cell r="F4720">
            <v>1.4066904729303701E-2</v>
          </cell>
        </row>
        <row r="4721">
          <cell r="A4721" t="str">
            <v>NM_198731</v>
          </cell>
          <cell r="B4721">
            <v>7.4196856681329304E-2</v>
          </cell>
          <cell r="C4721">
            <v>1.02397226264459E-2</v>
          </cell>
          <cell r="D4721">
            <v>0</v>
          </cell>
          <cell r="E4721">
            <v>1.41489388254297E-2</v>
          </cell>
          <cell r="F4721">
            <v>0.14265358986895499</v>
          </cell>
        </row>
        <row r="4722">
          <cell r="A4722" t="str">
            <v>NM_031667</v>
          </cell>
          <cell r="B4722">
            <v>11.1813505388625</v>
          </cell>
          <cell r="C4722">
            <v>7.2553252620331596</v>
          </cell>
          <cell r="D4722">
            <v>2.0893504937692402</v>
          </cell>
          <cell r="E4722">
            <v>10.1561148425219</v>
          </cell>
          <cell r="F4722">
            <v>5.4393723397887399</v>
          </cell>
        </row>
        <row r="4723">
          <cell r="A4723" t="str">
            <v>NM_053327</v>
          </cell>
          <cell r="B4723">
            <v>0</v>
          </cell>
          <cell r="C4723">
            <v>0</v>
          </cell>
          <cell r="D4723">
            <v>0</v>
          </cell>
          <cell r="E4723">
            <v>7.4355633126370002E-2</v>
          </cell>
          <cell r="F4723">
            <v>5.5531441057047604E-3</v>
          </cell>
        </row>
        <row r="4724">
          <cell r="A4724" t="str">
            <v>NM_001109270</v>
          </cell>
          <cell r="B4724">
            <v>0</v>
          </cell>
          <cell r="C4724">
            <v>0</v>
          </cell>
          <cell r="D4724">
            <v>1.08521883196472</v>
          </cell>
          <cell r="E4724">
            <v>5.0516951954497298E-2</v>
          </cell>
          <cell r="F4724">
            <v>22.3962026731589</v>
          </cell>
        </row>
        <row r="4725">
          <cell r="A4725" t="str">
            <v>NM_001000100</v>
          </cell>
          <cell r="B4725">
            <v>0</v>
          </cell>
          <cell r="C4725">
            <v>0</v>
          </cell>
          <cell r="D4725">
            <v>0</v>
          </cell>
          <cell r="E4725">
            <v>0</v>
          </cell>
          <cell r="F4725">
            <v>0</v>
          </cell>
        </row>
        <row r="4726">
          <cell r="A4726" t="str">
            <v>NM_001037657</v>
          </cell>
          <cell r="B4726">
            <v>0</v>
          </cell>
          <cell r="C4726">
            <v>0</v>
          </cell>
          <cell r="D4726">
            <v>0</v>
          </cell>
          <cell r="E4726">
            <v>4.5600368963383498E-3</v>
          </cell>
          <cell r="F4726">
            <v>0</v>
          </cell>
        </row>
        <row r="4727">
          <cell r="A4727" t="str">
            <v>NM_001008857</v>
          </cell>
          <cell r="B4727">
            <v>3.3907263533021501</v>
          </cell>
          <cell r="C4727">
            <v>0.71239489133007605</v>
          </cell>
          <cell r="D4727">
            <v>1.97309305525401</v>
          </cell>
          <cell r="E4727">
            <v>0.57903864740296396</v>
          </cell>
          <cell r="F4727">
            <v>1.89736003468629</v>
          </cell>
        </row>
        <row r="4728">
          <cell r="A4728" t="str">
            <v>NM_145775</v>
          </cell>
          <cell r="B4728">
            <v>14.9389266123193</v>
          </cell>
          <cell r="C4728">
            <v>14.531357260744899</v>
          </cell>
          <cell r="D4728">
            <v>47.049636406999603</v>
          </cell>
          <cell r="E4728">
            <v>11.957560359047401</v>
          </cell>
          <cell r="F4728">
            <v>43.535372982945503</v>
          </cell>
        </row>
        <row r="4729">
          <cell r="A4729" t="str">
            <v>NM_033237</v>
          </cell>
          <cell r="B4729">
            <v>0</v>
          </cell>
          <cell r="C4729">
            <v>0</v>
          </cell>
          <cell r="D4729">
            <v>0</v>
          </cell>
          <cell r="E4729">
            <v>0</v>
          </cell>
          <cell r="F4729">
            <v>0</v>
          </cell>
        </row>
        <row r="4730">
          <cell r="A4730" t="str">
            <v>NM_133555</v>
          </cell>
          <cell r="B4730">
            <v>0.40283600035495198</v>
          </cell>
          <cell r="C4730">
            <v>0</v>
          </cell>
          <cell r="D4730">
            <v>3.9501408144424</v>
          </cell>
          <cell r="E4730">
            <v>0.39049477410383499</v>
          </cell>
          <cell r="F4730">
            <v>0.541437921247512</v>
          </cell>
        </row>
        <row r="4731">
          <cell r="A4731" t="str">
            <v>NM_031730</v>
          </cell>
          <cell r="B4731">
            <v>0</v>
          </cell>
          <cell r="C4731">
            <v>0</v>
          </cell>
          <cell r="D4731">
            <v>0</v>
          </cell>
          <cell r="E4731">
            <v>0</v>
          </cell>
          <cell r="F4731">
            <v>0</v>
          </cell>
        </row>
        <row r="4732">
          <cell r="A4732" t="str">
            <v>NM_001013434</v>
          </cell>
          <cell r="B4732">
            <v>65.562945143101899</v>
          </cell>
          <cell r="C4732">
            <v>53.808711584438001</v>
          </cell>
          <cell r="D4732">
            <v>19.890663076888799</v>
          </cell>
          <cell r="E4732">
            <v>62.898670784115303</v>
          </cell>
          <cell r="F4732">
            <v>22.475793924840801</v>
          </cell>
        </row>
        <row r="4733">
          <cell r="A4733" t="str">
            <v>NM_001025711</v>
          </cell>
          <cell r="B4733">
            <v>16.794611668468001</v>
          </cell>
          <cell r="C4733">
            <v>27.465296387164599</v>
          </cell>
          <cell r="D4733">
            <v>17.302112291381601</v>
          </cell>
          <cell r="E4733">
            <v>23.403918724446601</v>
          </cell>
          <cell r="F4733">
            <v>15.290736195267399</v>
          </cell>
        </row>
        <row r="4734">
          <cell r="A4734" t="str">
            <v>NM_001127301</v>
          </cell>
          <cell r="B4734">
            <v>42.011695921921998</v>
          </cell>
          <cell r="C4734">
            <v>40.381742503202197</v>
          </cell>
          <cell r="D4734">
            <v>38.306233541140102</v>
          </cell>
          <cell r="E4734">
            <v>38.721780863395203</v>
          </cell>
          <cell r="F4734">
            <v>30.061765374482899</v>
          </cell>
        </row>
        <row r="4735">
          <cell r="A4735" t="str">
            <v>NM_001102364</v>
          </cell>
          <cell r="B4735">
            <v>0.104231206050391</v>
          </cell>
          <cell r="C4735">
            <v>0</v>
          </cell>
          <cell r="D4735">
            <v>0</v>
          </cell>
          <cell r="E4735">
            <v>0</v>
          </cell>
          <cell r="F4735">
            <v>0</v>
          </cell>
        </row>
        <row r="4736">
          <cell r="A4736" t="str">
            <v>NM_001191678</v>
          </cell>
          <cell r="B4736">
            <v>37.413882783115902</v>
          </cell>
          <cell r="C4736">
            <v>7.4177861310433499</v>
          </cell>
          <cell r="D4736">
            <v>20.938034415418301</v>
          </cell>
          <cell r="E4736">
            <v>35.633978015186798</v>
          </cell>
          <cell r="F4736">
            <v>7.05952916703556</v>
          </cell>
        </row>
        <row r="4737">
          <cell r="A4737" t="str">
            <v>NM_001024870</v>
          </cell>
          <cell r="B4737">
            <v>15.102492295530899</v>
          </cell>
          <cell r="C4737">
            <v>9.3133948378864204</v>
          </cell>
          <cell r="D4737">
            <v>10.471656185287699</v>
          </cell>
          <cell r="E4737">
            <v>12.755995273238099</v>
          </cell>
          <cell r="F4737">
            <v>4.2149021465026104</v>
          </cell>
        </row>
        <row r="4738">
          <cell r="A4738" t="str">
            <v>NM_001025675</v>
          </cell>
          <cell r="B4738">
            <v>98.450054847265307</v>
          </cell>
          <cell r="C4738">
            <v>98.873001454513698</v>
          </cell>
          <cell r="D4738">
            <v>107.071886451721</v>
          </cell>
          <cell r="E4738">
            <v>52.281799609229701</v>
          </cell>
          <cell r="F4738">
            <v>99.638746173719397</v>
          </cell>
        </row>
        <row r="4739">
          <cell r="A4739" t="str">
            <v>NM_001122976</v>
          </cell>
          <cell r="B4739">
            <v>18.6888879779905</v>
          </cell>
          <cell r="C4739">
            <v>16.6707522504996</v>
          </cell>
          <cell r="D4739">
            <v>2.5561549826491299</v>
          </cell>
          <cell r="E4739">
            <v>9.8105839252122404</v>
          </cell>
          <cell r="F4739">
            <v>1.7683243442727099</v>
          </cell>
        </row>
        <row r="4740">
          <cell r="A4740" t="str">
            <v>NM_001004207</v>
          </cell>
          <cell r="B4740">
            <v>68.255942183580402</v>
          </cell>
          <cell r="C4740">
            <v>55.057586182636797</v>
          </cell>
          <cell r="D4740">
            <v>92.012258391531901</v>
          </cell>
          <cell r="E4740">
            <v>58.971342644594401</v>
          </cell>
          <cell r="F4740">
            <v>72.559979008796205</v>
          </cell>
        </row>
        <row r="4741">
          <cell r="A4741" t="str">
            <v>NM_019233</v>
          </cell>
          <cell r="B4741">
            <v>0</v>
          </cell>
          <cell r="C4741">
            <v>0</v>
          </cell>
          <cell r="D4741">
            <v>0</v>
          </cell>
          <cell r="E4741">
            <v>0</v>
          </cell>
          <cell r="F4741">
            <v>1.1567950069027499</v>
          </cell>
        </row>
        <row r="4742">
          <cell r="A4742" t="str">
            <v>NM_001106826</v>
          </cell>
          <cell r="B4742">
            <v>8.6725920515346093</v>
          </cell>
          <cell r="C4742">
            <v>5.3285525784990702</v>
          </cell>
          <cell r="D4742">
            <v>4.7018538702604502</v>
          </cell>
          <cell r="E4742">
            <v>3.60736486539599</v>
          </cell>
          <cell r="F4742">
            <v>4.1448588164966402</v>
          </cell>
        </row>
        <row r="4743">
          <cell r="A4743" t="str">
            <v>NM_001130578</v>
          </cell>
          <cell r="B4743">
            <v>13.3417212149806</v>
          </cell>
          <cell r="C4743">
            <v>16.480099933349699</v>
          </cell>
          <cell r="D4743">
            <v>32.748083205332698</v>
          </cell>
          <cell r="E4743">
            <v>9.9667049204262899</v>
          </cell>
          <cell r="F4743">
            <v>12.982529111769599</v>
          </cell>
        </row>
        <row r="4744">
          <cell r="A4744" t="str">
            <v>NM_001025652</v>
          </cell>
          <cell r="B4744">
            <v>1.18425342609222</v>
          </cell>
          <cell r="C4744">
            <v>0</v>
          </cell>
          <cell r="D4744">
            <v>0</v>
          </cell>
          <cell r="E4744">
            <v>2.22540467294285</v>
          </cell>
          <cell r="F4744">
            <v>0.94242091991277999</v>
          </cell>
        </row>
        <row r="4745">
          <cell r="A4745" t="str">
            <v>NM_001025025</v>
          </cell>
          <cell r="B4745">
            <v>0</v>
          </cell>
          <cell r="C4745">
            <v>0</v>
          </cell>
          <cell r="D4745">
            <v>0</v>
          </cell>
          <cell r="E4745">
            <v>0</v>
          </cell>
          <cell r="F4745">
            <v>0</v>
          </cell>
        </row>
        <row r="4746">
          <cell r="A4746" t="str">
            <v>NM_001100821</v>
          </cell>
          <cell r="B4746">
            <v>0</v>
          </cell>
          <cell r="C4746">
            <v>0</v>
          </cell>
          <cell r="D4746">
            <v>0</v>
          </cell>
          <cell r="E4746">
            <v>3.8918424856697702</v>
          </cell>
          <cell r="F4746">
            <v>3.0403046340821098</v>
          </cell>
        </row>
        <row r="4747">
          <cell r="A4747" t="str">
            <v>NM_001012459</v>
          </cell>
          <cell r="B4747">
            <v>1.62092076318832</v>
          </cell>
          <cell r="C4747">
            <v>1.98704894322813</v>
          </cell>
          <cell r="D4747">
            <v>1.8496842317734401</v>
          </cell>
          <cell r="E4747">
            <v>6.0559583857436596</v>
          </cell>
          <cell r="F4747">
            <v>3.4704507199078498</v>
          </cell>
        </row>
        <row r="4748">
          <cell r="A4748" t="str">
            <v>NM_001191072</v>
          </cell>
          <cell r="B4748">
            <v>14.1378337173122</v>
          </cell>
          <cell r="C4748">
            <v>6.3395064268249204</v>
          </cell>
          <cell r="D4748">
            <v>15.545323591587399</v>
          </cell>
          <cell r="E4748">
            <v>4.5996116347731304</v>
          </cell>
          <cell r="F4748">
            <v>14.0245483520529</v>
          </cell>
        </row>
        <row r="4749">
          <cell r="A4749" t="str">
            <v>NM_201990</v>
          </cell>
          <cell r="B4749">
            <v>0.214577309522404</v>
          </cell>
          <cell r="C4749">
            <v>1.9020462714787001</v>
          </cell>
          <cell r="D4749">
            <v>1.1448721271711999</v>
          </cell>
          <cell r="E4749">
            <v>0.33003304414600398</v>
          </cell>
          <cell r="F4749">
            <v>0.34717674323910802</v>
          </cell>
        </row>
        <row r="4750">
          <cell r="A4750" t="str">
            <v>NM_019270</v>
          </cell>
          <cell r="B4750">
            <v>0</v>
          </cell>
          <cell r="C4750">
            <v>0</v>
          </cell>
          <cell r="D4750">
            <v>0</v>
          </cell>
          <cell r="E4750">
            <v>0</v>
          </cell>
          <cell r="F4750">
            <v>0</v>
          </cell>
        </row>
        <row r="4751">
          <cell r="A4751" t="str">
            <v>NM_001124769</v>
          </cell>
          <cell r="B4751">
            <v>0.51471103030427501</v>
          </cell>
          <cell r="C4751">
            <v>2.6282573345634299</v>
          </cell>
          <cell r="D4751">
            <v>0</v>
          </cell>
          <cell r="E4751">
            <v>0.37625165841376002</v>
          </cell>
          <cell r="F4751">
            <v>0.51312709191669004</v>
          </cell>
        </row>
        <row r="4752">
          <cell r="A4752" t="str">
            <v>NM_001164297</v>
          </cell>
          <cell r="B4752">
            <v>8.5861317195579705</v>
          </cell>
          <cell r="C4752">
            <v>8.1508420024253105</v>
          </cell>
          <cell r="D4752">
            <v>3.6631757866189498</v>
          </cell>
          <cell r="E4752">
            <v>5.8103438967210597</v>
          </cell>
          <cell r="F4752">
            <v>13.238409013854699</v>
          </cell>
        </row>
        <row r="4753">
          <cell r="A4753" t="str">
            <v>NR_031846</v>
          </cell>
          <cell r="B4753">
            <v>0</v>
          </cell>
          <cell r="C4753">
            <v>0</v>
          </cell>
          <cell r="D4753">
            <v>0</v>
          </cell>
          <cell r="E4753">
            <v>0</v>
          </cell>
          <cell r="F4753">
            <v>0</v>
          </cell>
        </row>
        <row r="4754">
          <cell r="A4754" t="str">
            <v>NM_001004223</v>
          </cell>
          <cell r="B4754">
            <v>358.05459783401199</v>
          </cell>
          <cell r="C4754">
            <v>286.27072520702097</v>
          </cell>
          <cell r="D4754">
            <v>239.77003344430199</v>
          </cell>
          <cell r="E4754">
            <v>148.09308152847501</v>
          </cell>
          <cell r="F4754">
            <v>259.738846156666</v>
          </cell>
        </row>
        <row r="4755">
          <cell r="A4755" t="str">
            <v>NM_032078</v>
          </cell>
          <cell r="B4755">
            <v>3.84221644215791E-2</v>
          </cell>
          <cell r="C4755">
            <v>0</v>
          </cell>
          <cell r="D4755">
            <v>0</v>
          </cell>
          <cell r="E4755">
            <v>0</v>
          </cell>
          <cell r="F4755">
            <v>0</v>
          </cell>
        </row>
        <row r="4756">
          <cell r="A4756" t="str">
            <v>NM_134375</v>
          </cell>
          <cell r="B4756">
            <v>0</v>
          </cell>
          <cell r="C4756">
            <v>0</v>
          </cell>
          <cell r="D4756">
            <v>0</v>
          </cell>
          <cell r="E4756">
            <v>0</v>
          </cell>
          <cell r="F4756">
            <v>0</v>
          </cell>
        </row>
        <row r="4757">
          <cell r="A4757" t="str">
            <v>NM_001106795</v>
          </cell>
          <cell r="B4757">
            <v>19.828740906127901</v>
          </cell>
          <cell r="C4757">
            <v>21.209928837284</v>
          </cell>
          <cell r="D4757">
            <v>35.290428883211</v>
          </cell>
          <cell r="E4757">
            <v>29.660724180424701</v>
          </cell>
          <cell r="F4757">
            <v>22.1261879625579</v>
          </cell>
        </row>
        <row r="4758">
          <cell r="A4758" t="str">
            <v>NM_030990</v>
          </cell>
          <cell r="B4758">
            <v>0.99439123917452799</v>
          </cell>
          <cell r="C4758">
            <v>0.102014244512683</v>
          </cell>
          <cell r="D4758">
            <v>3.0952714360316098</v>
          </cell>
          <cell r="E4758">
            <v>2.6279007905266401</v>
          </cell>
          <cell r="F4758">
            <v>0.17483021159956799</v>
          </cell>
        </row>
        <row r="4759">
          <cell r="A4759" t="str">
            <v>NM_031577</v>
          </cell>
          <cell r="B4759">
            <v>15.445090857711</v>
          </cell>
          <cell r="C4759">
            <v>18.619910695366801</v>
          </cell>
          <cell r="D4759">
            <v>27.191510593800601</v>
          </cell>
          <cell r="E4759">
            <v>11.2501000047793</v>
          </cell>
          <cell r="F4759">
            <v>18.953159371227301</v>
          </cell>
        </row>
        <row r="4760">
          <cell r="A4760" t="str">
            <v>NM_001002852</v>
          </cell>
          <cell r="B4760">
            <v>0</v>
          </cell>
          <cell r="C4760">
            <v>0</v>
          </cell>
          <cell r="D4760">
            <v>0</v>
          </cell>
          <cell r="E4760">
            <v>0</v>
          </cell>
          <cell r="F4760">
            <v>0</v>
          </cell>
        </row>
        <row r="4761">
          <cell r="A4761" t="str">
            <v>NM_001008559</v>
          </cell>
          <cell r="B4761">
            <v>0.22334882709561399</v>
          </cell>
          <cell r="C4761">
            <v>0</v>
          </cell>
          <cell r="D4761">
            <v>0</v>
          </cell>
          <cell r="E4761">
            <v>0.94088301033343102</v>
          </cell>
          <cell r="F4761">
            <v>0</v>
          </cell>
        </row>
        <row r="4762">
          <cell r="A4762" t="str">
            <v>NM_172092</v>
          </cell>
          <cell r="B4762">
            <v>1.63778977488322</v>
          </cell>
          <cell r="C4762">
            <v>8.2147944146278906</v>
          </cell>
          <cell r="D4762">
            <v>3.9595822247361498</v>
          </cell>
          <cell r="E4762">
            <v>6.7199492675957098</v>
          </cell>
          <cell r="F4762">
            <v>5.5879617355837397</v>
          </cell>
        </row>
        <row r="4763">
          <cell r="A4763" t="str">
            <v>NM_053372</v>
          </cell>
          <cell r="B4763">
            <v>0</v>
          </cell>
          <cell r="C4763">
            <v>6.84436313613596E-2</v>
          </cell>
          <cell r="D4763">
            <v>7.9514579445839901</v>
          </cell>
          <cell r="E4763">
            <v>1.4895300798755799</v>
          </cell>
          <cell r="F4763">
            <v>3.9729794096785301E-2</v>
          </cell>
        </row>
        <row r="4764">
          <cell r="A4764" t="str">
            <v>NM_001191972</v>
          </cell>
          <cell r="B4764">
            <v>0</v>
          </cell>
          <cell r="C4764">
            <v>0</v>
          </cell>
          <cell r="D4764">
            <v>0</v>
          </cell>
          <cell r="E4764">
            <v>0</v>
          </cell>
          <cell r="F4764">
            <v>0</v>
          </cell>
        </row>
        <row r="4765">
          <cell r="A4765" t="str">
            <v>NM_001012347</v>
          </cell>
          <cell r="B4765">
            <v>0</v>
          </cell>
          <cell r="C4765">
            <v>0</v>
          </cell>
          <cell r="D4765">
            <v>0</v>
          </cell>
          <cell r="E4765">
            <v>0.13913428639021999</v>
          </cell>
          <cell r="F4765">
            <v>0</v>
          </cell>
        </row>
        <row r="4766">
          <cell r="A4766" t="str">
            <v>NM_001034998</v>
          </cell>
          <cell r="B4766">
            <v>3.5589509266317201</v>
          </cell>
          <cell r="C4766">
            <v>1.0501720257839</v>
          </cell>
          <cell r="D4766">
            <v>5.2689459081455299</v>
          </cell>
          <cell r="E4766">
            <v>7.6141774800747903</v>
          </cell>
          <cell r="F4766">
            <v>4.7032674476252803</v>
          </cell>
        </row>
        <row r="4767">
          <cell r="A4767" t="str">
            <v>NM_053905</v>
          </cell>
          <cell r="B4767">
            <v>11.5640466209679</v>
          </cell>
          <cell r="C4767">
            <v>1.2438828396988499</v>
          </cell>
          <cell r="D4767">
            <v>3.1709938468590599</v>
          </cell>
          <cell r="E4767">
            <v>5.3292359344811704</v>
          </cell>
          <cell r="F4767">
            <v>4.0325391150944903</v>
          </cell>
        </row>
        <row r="4768">
          <cell r="A4768" t="str">
            <v>NM_053537</v>
          </cell>
          <cell r="B4768">
            <v>0</v>
          </cell>
          <cell r="C4768">
            <v>0</v>
          </cell>
          <cell r="D4768">
            <v>0</v>
          </cell>
          <cell r="E4768">
            <v>0</v>
          </cell>
          <cell r="F4768">
            <v>3.2556359051532403E-2</v>
          </cell>
        </row>
        <row r="4769">
          <cell r="A4769" t="str">
            <v>NR_110709</v>
          </cell>
          <cell r="B4769">
            <v>4.2961907209572301</v>
          </cell>
          <cell r="C4769">
            <v>8.3808140195137906</v>
          </cell>
          <cell r="D4769">
            <v>33.919770880867901</v>
          </cell>
          <cell r="E4769">
            <v>7.89368378308464</v>
          </cell>
          <cell r="F4769">
            <v>44.971183969850102</v>
          </cell>
        </row>
        <row r="4770">
          <cell r="A4770" t="str">
            <v>NM_022670</v>
          </cell>
          <cell r="B4770">
            <v>0</v>
          </cell>
          <cell r="C4770">
            <v>2.45765932857603</v>
          </cell>
          <cell r="D4770">
            <v>0</v>
          </cell>
          <cell r="E4770">
            <v>0</v>
          </cell>
          <cell r="F4770">
            <v>0</v>
          </cell>
        </row>
        <row r="4771">
          <cell r="A4771" t="str">
            <v>NM_001000071</v>
          </cell>
          <cell r="B4771">
            <v>0</v>
          </cell>
          <cell r="C4771">
            <v>0</v>
          </cell>
          <cell r="D4771">
            <v>0</v>
          </cell>
          <cell r="E4771">
            <v>0</v>
          </cell>
          <cell r="F4771">
            <v>0</v>
          </cell>
        </row>
        <row r="4772">
          <cell r="A4772" t="str">
            <v>NM_001108379</v>
          </cell>
          <cell r="B4772">
            <v>2.5503398226453999</v>
          </cell>
          <cell r="C4772">
            <v>4.2235922471857998</v>
          </cell>
          <cell r="D4772">
            <v>6.4477681824344097</v>
          </cell>
          <cell r="E4772">
            <v>5.8048565580667297</v>
          </cell>
          <cell r="F4772">
            <v>0.984866240824252</v>
          </cell>
        </row>
        <row r="4773">
          <cell r="A4773" t="str">
            <v>NM_001108141</v>
          </cell>
          <cell r="B4773">
            <v>0</v>
          </cell>
          <cell r="C4773">
            <v>0</v>
          </cell>
          <cell r="D4773">
            <v>0</v>
          </cell>
          <cell r="E4773">
            <v>0</v>
          </cell>
          <cell r="F4773">
            <v>0</v>
          </cell>
        </row>
        <row r="4774">
          <cell r="A4774" t="str">
            <v>NM_053939</v>
          </cell>
          <cell r="B4774">
            <v>7.7209226814658196</v>
          </cell>
          <cell r="C4774">
            <v>1.01559779683841</v>
          </cell>
          <cell r="D4774">
            <v>2.0620307938439502</v>
          </cell>
          <cell r="E4774">
            <v>7.8016667982969299</v>
          </cell>
          <cell r="F4774">
            <v>6.5669641726420096</v>
          </cell>
        </row>
        <row r="4775">
          <cell r="A4775" t="str">
            <v>NM_001270684</v>
          </cell>
          <cell r="B4775">
            <v>2.69174466874242</v>
          </cell>
          <cell r="C4775">
            <v>53.749677243938102</v>
          </cell>
          <cell r="D4775">
            <v>9.5496698204809007</v>
          </cell>
          <cell r="E4775">
            <v>11.406187139184199</v>
          </cell>
          <cell r="F4775">
            <v>17.479815655590102</v>
          </cell>
        </row>
        <row r="4776">
          <cell r="A4776" t="str">
            <v>NM_001006963</v>
          </cell>
          <cell r="B4776">
            <v>256.237400519559</v>
          </cell>
          <cell r="C4776">
            <v>263.695445893846</v>
          </cell>
          <cell r="D4776">
            <v>294.43026128006699</v>
          </cell>
          <cell r="E4776">
            <v>235.34062125260499</v>
          </cell>
          <cell r="F4776">
            <v>1075.4202689900201</v>
          </cell>
        </row>
        <row r="4777">
          <cell r="A4777" t="str">
            <v>NM_053427</v>
          </cell>
          <cell r="B4777">
            <v>0</v>
          </cell>
          <cell r="C4777">
            <v>0</v>
          </cell>
          <cell r="D4777">
            <v>0</v>
          </cell>
          <cell r="E4777">
            <v>0</v>
          </cell>
          <cell r="F4777">
            <v>0</v>
          </cell>
        </row>
        <row r="4778">
          <cell r="A4778" t="str">
            <v>NM_001009698</v>
          </cell>
          <cell r="B4778">
            <v>3.8383044869581799</v>
          </cell>
          <cell r="C4778">
            <v>5.3288674768578703</v>
          </cell>
          <cell r="D4778">
            <v>7.59730141427303</v>
          </cell>
          <cell r="E4778">
            <v>2.39306203635347</v>
          </cell>
          <cell r="F4778">
            <v>1.47298693909247E-2</v>
          </cell>
        </row>
        <row r="4779">
          <cell r="A4779" t="str">
            <v>NM_001107845</v>
          </cell>
          <cell r="B4779">
            <v>2.9195959830850402</v>
          </cell>
          <cell r="C4779">
            <v>4.8494611959594902</v>
          </cell>
          <cell r="D4779">
            <v>3.93576757623133</v>
          </cell>
          <cell r="E4779">
            <v>8.1133675851628801</v>
          </cell>
          <cell r="F4779">
            <v>4.2224840565208401</v>
          </cell>
        </row>
        <row r="4780">
          <cell r="A4780" t="str">
            <v>NM_053312</v>
          </cell>
          <cell r="B4780">
            <v>10.3782087489764</v>
          </cell>
          <cell r="C4780">
            <v>4.53877819121427</v>
          </cell>
          <cell r="D4780">
            <v>15.6214349849259</v>
          </cell>
          <cell r="E4780">
            <v>4.7722877880225001</v>
          </cell>
          <cell r="F4780">
            <v>1.9673598697305801</v>
          </cell>
        </row>
        <row r="4781">
          <cell r="A4781" t="str">
            <v>NM_001033063</v>
          </cell>
          <cell r="B4781">
            <v>11.5677634428716</v>
          </cell>
          <cell r="C4781">
            <v>23.923209022934898</v>
          </cell>
          <cell r="D4781">
            <v>11.4464423325563</v>
          </cell>
          <cell r="E4781">
            <v>15.097031831078899</v>
          </cell>
          <cell r="F4781">
            <v>4.8489340716948499</v>
          </cell>
        </row>
        <row r="4782">
          <cell r="A4782" t="str">
            <v>NR_031942</v>
          </cell>
          <cell r="B4782">
            <v>0</v>
          </cell>
          <cell r="C4782">
            <v>0</v>
          </cell>
          <cell r="D4782">
            <v>0</v>
          </cell>
          <cell r="E4782">
            <v>0</v>
          </cell>
          <cell r="F4782">
            <v>0</v>
          </cell>
        </row>
        <row r="4783">
          <cell r="A4783" t="str">
            <v>NM_001083586</v>
          </cell>
          <cell r="B4783">
            <v>1.37243551696755</v>
          </cell>
          <cell r="C4783">
            <v>0</v>
          </cell>
          <cell r="D4783">
            <v>0</v>
          </cell>
          <cell r="E4783">
            <v>0.17921858024457701</v>
          </cell>
          <cell r="F4783">
            <v>9.5604880863231906E-3</v>
          </cell>
        </row>
        <row r="4784">
          <cell r="A4784" t="str">
            <v>NM_001135760</v>
          </cell>
          <cell r="B4784">
            <v>0.13098503910912601</v>
          </cell>
          <cell r="C4784">
            <v>0</v>
          </cell>
          <cell r="D4784">
            <v>9.0832928374865105E-2</v>
          </cell>
          <cell r="E4784">
            <v>3.4061096906056701E-2</v>
          </cell>
          <cell r="F4784">
            <v>7.63141290974877E-3</v>
          </cell>
        </row>
        <row r="4785">
          <cell r="A4785" t="str">
            <v>NM_133621</v>
          </cell>
          <cell r="B4785">
            <v>410.91968615988901</v>
          </cell>
          <cell r="C4785">
            <v>468.59371198183101</v>
          </cell>
          <cell r="D4785">
            <v>669.35471543577899</v>
          </cell>
          <cell r="E4785">
            <v>339.887868724611</v>
          </cell>
          <cell r="F4785">
            <v>582.72780900628402</v>
          </cell>
        </row>
        <row r="4786">
          <cell r="A4786" t="str">
            <v>NM_001105988</v>
          </cell>
          <cell r="B4786">
            <v>10.1073585948731</v>
          </cell>
          <cell r="C4786">
            <v>13.7724204599259</v>
          </cell>
          <cell r="D4786">
            <v>4.5902135003267102</v>
          </cell>
          <cell r="E4786">
            <v>12.549697966634399</v>
          </cell>
          <cell r="F4786">
            <v>9.8033153324449192</v>
          </cell>
        </row>
        <row r="4787">
          <cell r="A4787" t="str">
            <v>NM_001271439</v>
          </cell>
          <cell r="B4787">
            <v>5.4169108844106999</v>
          </cell>
          <cell r="C4787">
            <v>1.18292169615359</v>
          </cell>
          <cell r="D4787">
            <v>3.9808271346113799</v>
          </cell>
          <cell r="E4787">
            <v>12.534141199313201</v>
          </cell>
          <cell r="F4787">
            <v>1.5302621149317699</v>
          </cell>
        </row>
        <row r="4788">
          <cell r="A4788" t="str">
            <v>NM_001130580</v>
          </cell>
          <cell r="B4788">
            <v>12.7459209493452</v>
          </cell>
          <cell r="C4788">
            <v>8.0533428162384801</v>
          </cell>
          <cell r="D4788">
            <v>19.983201964707298</v>
          </cell>
          <cell r="E4788">
            <v>18.0236451633398</v>
          </cell>
          <cell r="F4788">
            <v>3.1366699067960302</v>
          </cell>
        </row>
        <row r="4789">
          <cell r="A4789" t="str">
            <v>NM_001106370</v>
          </cell>
          <cell r="B4789">
            <v>0</v>
          </cell>
          <cell r="C4789">
            <v>0</v>
          </cell>
          <cell r="D4789">
            <v>0</v>
          </cell>
          <cell r="E4789">
            <v>0</v>
          </cell>
          <cell r="F4789">
            <v>0</v>
          </cell>
        </row>
        <row r="4790">
          <cell r="A4790" t="str">
            <v>NM_001013237</v>
          </cell>
          <cell r="B4790">
            <v>0</v>
          </cell>
          <cell r="C4790">
            <v>0</v>
          </cell>
          <cell r="D4790">
            <v>0</v>
          </cell>
          <cell r="E4790">
            <v>0.12771139539058299</v>
          </cell>
          <cell r="F4790">
            <v>0</v>
          </cell>
        </row>
        <row r="4791">
          <cell r="A4791" t="str">
            <v>NM_001270619</v>
          </cell>
          <cell r="B4791">
            <v>12.8994513260528</v>
          </cell>
          <cell r="C4791">
            <v>16.296375863715699</v>
          </cell>
          <cell r="D4791">
            <v>18.653213448054199</v>
          </cell>
          <cell r="E4791">
            <v>7.8436330238935996</v>
          </cell>
          <cell r="F4791">
            <v>10.579227164037899</v>
          </cell>
        </row>
        <row r="4792">
          <cell r="A4792" t="str">
            <v>NM_001033062</v>
          </cell>
          <cell r="B4792">
            <v>9.3348597530048302E-2</v>
          </cell>
          <cell r="C4792">
            <v>4.0709668486406798</v>
          </cell>
          <cell r="D4792">
            <v>11.1293753842962</v>
          </cell>
          <cell r="E4792">
            <v>0.19581179317629199</v>
          </cell>
          <cell r="F4792">
            <v>0</v>
          </cell>
        </row>
        <row r="4793">
          <cell r="A4793" t="str">
            <v>NM_001106066</v>
          </cell>
          <cell r="B4793">
            <v>5.3870198232729898</v>
          </cell>
          <cell r="C4793">
            <v>18.7498806506973</v>
          </cell>
          <cell r="D4793">
            <v>19.230117093298102</v>
          </cell>
          <cell r="E4793">
            <v>4.27062335462485</v>
          </cell>
          <cell r="F4793">
            <v>26.5373668059664</v>
          </cell>
        </row>
        <row r="4794">
          <cell r="A4794" t="str">
            <v>NM_053484</v>
          </cell>
          <cell r="B4794">
            <v>7.4999427537264199E-2</v>
          </cell>
          <cell r="C4794">
            <v>7.1908621676048001E-2</v>
          </cell>
          <cell r="D4794">
            <v>0</v>
          </cell>
          <cell r="E4794">
            <v>0.33421480134134302</v>
          </cell>
          <cell r="F4794">
            <v>0</v>
          </cell>
        </row>
        <row r="4795">
          <cell r="A4795" t="str">
            <v>NR_037332</v>
          </cell>
          <cell r="B4795">
            <v>0.22924926231026099</v>
          </cell>
          <cell r="C4795">
            <v>0</v>
          </cell>
          <cell r="D4795">
            <v>0</v>
          </cell>
          <cell r="E4795">
            <v>0</v>
          </cell>
          <cell r="F4795">
            <v>7.3460502475252598E-2</v>
          </cell>
        </row>
        <row r="4796">
          <cell r="A4796" t="str">
            <v>NM_001271270</v>
          </cell>
          <cell r="B4796">
            <v>9.3040367571183893</v>
          </cell>
          <cell r="C4796">
            <v>4.2457906296211299</v>
          </cell>
          <cell r="D4796">
            <v>3.9817032001235302</v>
          </cell>
          <cell r="E4796">
            <v>11.390010745846601</v>
          </cell>
          <cell r="F4796">
            <v>3.7173610029950401</v>
          </cell>
        </row>
        <row r="4797">
          <cell r="A4797" t="str">
            <v>NM_001007750</v>
          </cell>
          <cell r="B4797">
            <v>1.79983146331429</v>
          </cell>
          <cell r="C4797">
            <v>0.31452010773191202</v>
          </cell>
          <cell r="D4797">
            <v>0.42594288840806099</v>
          </cell>
          <cell r="E4797">
            <v>2.5005891217476202</v>
          </cell>
          <cell r="F4797">
            <v>1.1141509542079999</v>
          </cell>
        </row>
        <row r="4798">
          <cell r="A4798" t="str">
            <v>NM_001106572</v>
          </cell>
          <cell r="B4798">
            <v>28.1856826536245</v>
          </cell>
          <cell r="C4798">
            <v>39.497392997195398</v>
          </cell>
          <cell r="D4798">
            <v>29.159615755510298</v>
          </cell>
          <cell r="E4798">
            <v>32.170867795513097</v>
          </cell>
          <cell r="F4798">
            <v>36.169547961741301</v>
          </cell>
        </row>
        <row r="4799">
          <cell r="A4799" t="str">
            <v>NM_001008827</v>
          </cell>
          <cell r="B4799">
            <v>88.127518016310205</v>
          </cell>
          <cell r="C4799">
            <v>62.812316789485699</v>
          </cell>
          <cell r="D4799">
            <v>201.594252993917</v>
          </cell>
          <cell r="E4799">
            <v>66.927617821134007</v>
          </cell>
          <cell r="F4799">
            <v>288.77145152472599</v>
          </cell>
        </row>
        <row r="4800">
          <cell r="A4800" t="str">
            <v>NM_001127536</v>
          </cell>
          <cell r="B4800">
            <v>0</v>
          </cell>
          <cell r="C4800">
            <v>3.7867039070415101</v>
          </cell>
          <cell r="D4800">
            <v>2.8955157010141601</v>
          </cell>
          <cell r="E4800">
            <v>1.2369628501554699E-2</v>
          </cell>
          <cell r="F4800">
            <v>0.57507048733347699</v>
          </cell>
        </row>
        <row r="4801">
          <cell r="A4801" t="str">
            <v>NM_001008923</v>
          </cell>
          <cell r="B4801">
            <v>0</v>
          </cell>
          <cell r="C4801">
            <v>0</v>
          </cell>
          <cell r="D4801">
            <v>0</v>
          </cell>
          <cell r="E4801">
            <v>0</v>
          </cell>
          <cell r="F4801">
            <v>0</v>
          </cell>
        </row>
        <row r="4802">
          <cell r="A4802" t="str">
            <v>NM_001013096</v>
          </cell>
          <cell r="B4802">
            <v>9.5301440172129599</v>
          </cell>
          <cell r="C4802">
            <v>7.3891314185621804</v>
          </cell>
          <cell r="D4802">
            <v>8.3823656002783995</v>
          </cell>
          <cell r="E4802">
            <v>4.0111021366476702</v>
          </cell>
          <cell r="F4802">
            <v>6.5622838439602402</v>
          </cell>
        </row>
        <row r="4803">
          <cell r="A4803" t="str">
            <v>NM_001108436</v>
          </cell>
          <cell r="B4803">
            <v>0</v>
          </cell>
          <cell r="C4803">
            <v>3.22194754014911</v>
          </cell>
          <cell r="D4803">
            <v>0.86478036382969004</v>
          </cell>
          <cell r="E4803">
            <v>0.29679930669590998</v>
          </cell>
          <cell r="F4803">
            <v>2.1390220585347199</v>
          </cell>
        </row>
        <row r="4804">
          <cell r="A4804" t="str">
            <v>NM_001191906</v>
          </cell>
          <cell r="B4804">
            <v>0.12783526888791399</v>
          </cell>
          <cell r="C4804">
            <v>0</v>
          </cell>
          <cell r="D4804">
            <v>0</v>
          </cell>
          <cell r="E4804">
            <v>0</v>
          </cell>
          <cell r="F4804">
            <v>0</v>
          </cell>
        </row>
        <row r="4805">
          <cell r="A4805" t="str">
            <v>NM_001107742</v>
          </cell>
          <cell r="B4805">
            <v>0.89009203666719705</v>
          </cell>
          <cell r="C4805">
            <v>7.1905976128729093E-2</v>
          </cell>
          <cell r="D4805">
            <v>2.2816264422306398</v>
          </cell>
          <cell r="E4805">
            <v>0.37880047491982699</v>
          </cell>
          <cell r="F4805">
            <v>0.44870067335450697</v>
          </cell>
        </row>
        <row r="4806">
          <cell r="A4806" t="str">
            <v>NM_052798</v>
          </cell>
          <cell r="B4806">
            <v>9.6801095948039695</v>
          </cell>
          <cell r="C4806">
            <v>1.0374894051428201</v>
          </cell>
          <cell r="D4806">
            <v>4.8062789535347301</v>
          </cell>
          <cell r="E4806">
            <v>6.5307144332524603</v>
          </cell>
          <cell r="F4806">
            <v>2.5725156238781799</v>
          </cell>
        </row>
        <row r="4807">
          <cell r="A4807" t="str">
            <v>NM_001077668</v>
          </cell>
          <cell r="B4807">
            <v>17.271414572432299</v>
          </cell>
          <cell r="C4807">
            <v>23.220219454311099</v>
          </cell>
          <cell r="D4807">
            <v>24.656194203336501</v>
          </cell>
          <cell r="E4807">
            <v>9.1172865633015405</v>
          </cell>
          <cell r="F4807">
            <v>32.1254211474985</v>
          </cell>
        </row>
        <row r="4808">
          <cell r="A4808" t="str">
            <v>NM_001108806</v>
          </cell>
          <cell r="B4808">
            <v>9.4870986386063105</v>
          </cell>
          <cell r="C4808">
            <v>35.700451613016199</v>
          </cell>
          <cell r="D4808">
            <v>10.461603093487501</v>
          </cell>
          <cell r="E4808">
            <v>22.732628379523799</v>
          </cell>
          <cell r="F4808">
            <v>66.737642157059</v>
          </cell>
        </row>
        <row r="4809">
          <cell r="A4809" t="str">
            <v>NM_001107179</v>
          </cell>
          <cell r="B4809">
            <v>0.36172228911443399</v>
          </cell>
          <cell r="C4809">
            <v>0</v>
          </cell>
          <cell r="D4809">
            <v>1.2881608943058301E-2</v>
          </cell>
          <cell r="E4809">
            <v>0.59298308445794301</v>
          </cell>
          <cell r="F4809">
            <v>0.83182530443362301</v>
          </cell>
        </row>
        <row r="4810">
          <cell r="A4810" t="str">
            <v>NR_037351</v>
          </cell>
          <cell r="B4810">
            <v>0</v>
          </cell>
          <cell r="C4810">
            <v>0</v>
          </cell>
          <cell r="D4810">
            <v>0</v>
          </cell>
          <cell r="E4810">
            <v>0</v>
          </cell>
          <cell r="F4810">
            <v>0</v>
          </cell>
        </row>
        <row r="4811">
          <cell r="A4811" t="str">
            <v>NM_031518</v>
          </cell>
          <cell r="B4811">
            <v>487.99536561015299</v>
          </cell>
          <cell r="C4811">
            <v>217.309785137814</v>
          </cell>
          <cell r="D4811">
            <v>457.07993182271503</v>
          </cell>
          <cell r="E4811">
            <v>339.87262811072202</v>
          </cell>
          <cell r="F4811">
            <v>240.00285693924801</v>
          </cell>
        </row>
        <row r="4812">
          <cell r="A4812" t="str">
            <v>NM_001109318</v>
          </cell>
          <cell r="B4812">
            <v>0.17182680134721701</v>
          </cell>
          <cell r="C4812">
            <v>0</v>
          </cell>
          <cell r="D4812">
            <v>0</v>
          </cell>
          <cell r="E4812">
            <v>1.8873469814133801</v>
          </cell>
          <cell r="F4812">
            <v>0</v>
          </cell>
        </row>
        <row r="4813">
          <cell r="A4813" t="str">
            <v>NM_001031660</v>
          </cell>
          <cell r="B4813">
            <v>49.4327771169486</v>
          </cell>
          <cell r="C4813">
            <v>95.697645216360499</v>
          </cell>
          <cell r="D4813">
            <v>53.264106060435601</v>
          </cell>
          <cell r="E4813">
            <v>37.7556054895446</v>
          </cell>
          <cell r="F4813">
            <v>72.528713996487497</v>
          </cell>
        </row>
        <row r="4814">
          <cell r="A4814" t="str">
            <v>NM_019371</v>
          </cell>
          <cell r="B4814">
            <v>19.8023005369797</v>
          </cell>
          <cell r="C4814">
            <v>22.951341930530901</v>
          </cell>
          <cell r="D4814">
            <v>33.518941866892398</v>
          </cell>
          <cell r="E4814">
            <v>17.3606725715855</v>
          </cell>
          <cell r="F4814">
            <v>7.8470999176396701</v>
          </cell>
        </row>
        <row r="4815">
          <cell r="A4815" t="str">
            <v>NM_139101</v>
          </cell>
          <cell r="B4815">
            <v>0.39349135218825299</v>
          </cell>
          <cell r="C4815">
            <v>1.9508468546347399</v>
          </cell>
          <cell r="D4815">
            <v>0.88654175063490304</v>
          </cell>
          <cell r="E4815">
            <v>1.1170015727431699</v>
          </cell>
          <cell r="F4815">
            <v>3.8305866471775203E-2</v>
          </cell>
        </row>
        <row r="4816">
          <cell r="A4816" t="str">
            <v>NM_001108404</v>
          </cell>
          <cell r="B4816">
            <v>8.5247981636081498</v>
          </cell>
          <cell r="C4816">
            <v>9.3634569206043992</v>
          </cell>
          <cell r="D4816">
            <v>7.7953926138710603</v>
          </cell>
          <cell r="E4816">
            <v>4.9521851538021302</v>
          </cell>
          <cell r="F4816">
            <v>2.9097327248833902</v>
          </cell>
        </row>
        <row r="4817">
          <cell r="A4817" t="str">
            <v>NM_001025624</v>
          </cell>
          <cell r="B4817">
            <v>114.387147987369</v>
          </cell>
          <cell r="C4817">
            <v>19.103083291921301</v>
          </cell>
          <cell r="D4817">
            <v>26.9234685432654</v>
          </cell>
          <cell r="E4817">
            <v>60.768956724374398</v>
          </cell>
          <cell r="F4817">
            <v>42.2757554074689</v>
          </cell>
        </row>
        <row r="4818">
          <cell r="A4818" t="str">
            <v>NM_001105938</v>
          </cell>
          <cell r="B4818">
            <v>2.4163722003026602</v>
          </cell>
          <cell r="C4818">
            <v>2.2764759915584398</v>
          </cell>
          <cell r="D4818">
            <v>3.64175063367172</v>
          </cell>
          <cell r="E4818">
            <v>3.6277867747161898</v>
          </cell>
          <cell r="F4818">
            <v>2.9420664865624602</v>
          </cell>
        </row>
        <row r="4819">
          <cell r="A4819" t="str">
            <v>NM_001106375</v>
          </cell>
          <cell r="B4819">
            <v>7.4932978790954197</v>
          </cell>
          <cell r="C4819">
            <v>3.7992392982597201</v>
          </cell>
          <cell r="D4819">
            <v>4.77467871580685</v>
          </cell>
          <cell r="E4819">
            <v>5.8740069549153402</v>
          </cell>
          <cell r="F4819">
            <v>0.54918566477988995</v>
          </cell>
        </row>
        <row r="4820">
          <cell r="A4820" t="str">
            <v>NM_012776</v>
          </cell>
          <cell r="B4820">
            <v>3.17148059269678</v>
          </cell>
          <cell r="C4820">
            <v>4.8109518959433899</v>
          </cell>
          <cell r="D4820">
            <v>7.8789593238836098</v>
          </cell>
          <cell r="E4820">
            <v>11.3159617881395</v>
          </cell>
          <cell r="F4820">
            <v>9.1688039205064804</v>
          </cell>
        </row>
        <row r="4821">
          <cell r="A4821" t="str">
            <v>NM_001106277</v>
          </cell>
          <cell r="B4821">
            <v>0</v>
          </cell>
          <cell r="C4821">
            <v>0</v>
          </cell>
          <cell r="D4821">
            <v>0</v>
          </cell>
          <cell r="E4821">
            <v>0</v>
          </cell>
          <cell r="F4821">
            <v>0</v>
          </cell>
        </row>
        <row r="4822">
          <cell r="A4822" t="str">
            <v>NM_001024768</v>
          </cell>
          <cell r="B4822">
            <v>2.0748702444853402</v>
          </cell>
          <cell r="C4822">
            <v>8.3059782863912304</v>
          </cell>
          <cell r="D4822">
            <v>0.15140113986435499</v>
          </cell>
          <cell r="E4822">
            <v>1.02192015384386</v>
          </cell>
          <cell r="F4822">
            <v>0.38307092965962902</v>
          </cell>
        </row>
        <row r="4823">
          <cell r="A4823" t="str">
            <v>NM_031573</v>
          </cell>
          <cell r="B4823">
            <v>2.3172495628769401</v>
          </cell>
          <cell r="C4823">
            <v>3.4154406834241802</v>
          </cell>
          <cell r="D4823">
            <v>2.6710592059857099</v>
          </cell>
          <cell r="E4823">
            <v>1.3322891383982201</v>
          </cell>
          <cell r="F4823">
            <v>3.1706377910679402</v>
          </cell>
        </row>
        <row r="4824">
          <cell r="A4824" t="str">
            <v>NM_001100980</v>
          </cell>
          <cell r="B4824">
            <v>0</v>
          </cell>
          <cell r="C4824">
            <v>0</v>
          </cell>
          <cell r="D4824">
            <v>0</v>
          </cell>
          <cell r="E4824">
            <v>0</v>
          </cell>
          <cell r="F4824">
            <v>5.4622680582170598E-3</v>
          </cell>
        </row>
        <row r="4825">
          <cell r="A4825" t="str">
            <v>NM_001173436</v>
          </cell>
          <cell r="B4825">
            <v>6.9967594271980396</v>
          </cell>
          <cell r="C4825">
            <v>9.1851775186605593</v>
          </cell>
          <cell r="D4825">
            <v>9.4972244390304201</v>
          </cell>
          <cell r="E4825">
            <v>1.8788335825861699</v>
          </cell>
          <cell r="F4825">
            <v>10.319152595532501</v>
          </cell>
        </row>
        <row r="4826">
          <cell r="A4826" t="str">
            <v>NM_031585</v>
          </cell>
          <cell r="B4826">
            <v>0</v>
          </cell>
          <cell r="C4826">
            <v>0</v>
          </cell>
          <cell r="D4826">
            <v>0</v>
          </cell>
          <cell r="E4826">
            <v>0</v>
          </cell>
          <cell r="F4826">
            <v>0</v>
          </cell>
        </row>
        <row r="4827">
          <cell r="A4827" t="str">
            <v>NM_001015015</v>
          </cell>
          <cell r="B4827">
            <v>16.790371394832199</v>
          </cell>
          <cell r="C4827">
            <v>11.2053631810439</v>
          </cell>
          <cell r="D4827">
            <v>2.4338934046234</v>
          </cell>
          <cell r="E4827">
            <v>14.572963337026099</v>
          </cell>
          <cell r="F4827">
            <v>7.48774186077413</v>
          </cell>
        </row>
        <row r="4828">
          <cell r="A4828" t="str">
            <v>NM_001011702</v>
          </cell>
          <cell r="B4828">
            <v>0</v>
          </cell>
          <cell r="C4828">
            <v>0</v>
          </cell>
          <cell r="D4828">
            <v>0</v>
          </cell>
          <cell r="E4828">
            <v>0</v>
          </cell>
          <cell r="F4828">
            <v>0</v>
          </cell>
        </row>
        <row r="4829">
          <cell r="A4829" t="str">
            <v>NM_001024889</v>
          </cell>
          <cell r="B4829">
            <v>0</v>
          </cell>
          <cell r="C4829">
            <v>0</v>
          </cell>
          <cell r="D4829">
            <v>0</v>
          </cell>
          <cell r="E4829">
            <v>0</v>
          </cell>
          <cell r="F4829">
            <v>0</v>
          </cell>
        </row>
        <row r="4830">
          <cell r="A4830" t="str">
            <v>NM_031725</v>
          </cell>
          <cell r="B4830">
            <v>17.756290677873899</v>
          </cell>
          <cell r="C4830">
            <v>18.691549128957401</v>
          </cell>
          <cell r="D4830">
            <v>23.975305099456801</v>
          </cell>
          <cell r="E4830">
            <v>23.139898667750298</v>
          </cell>
          <cell r="F4830">
            <v>41.292978602702398</v>
          </cell>
        </row>
        <row r="4831">
          <cell r="A4831" t="str">
            <v>NM_001271207</v>
          </cell>
          <cell r="B4831">
            <v>0.391178579637809</v>
          </cell>
          <cell r="C4831">
            <v>0.42313020163321202</v>
          </cell>
          <cell r="D4831">
            <v>0.74075665993324202</v>
          </cell>
          <cell r="E4831">
            <v>0.108869308163663</v>
          </cell>
          <cell r="F4831">
            <v>1.8023159306541701</v>
          </cell>
        </row>
        <row r="4832">
          <cell r="A4832" t="str">
            <v>NM_001256084</v>
          </cell>
          <cell r="B4832">
            <v>13.2709660646786</v>
          </cell>
          <cell r="C4832">
            <v>7.2430983661527204</v>
          </cell>
          <cell r="D4832">
            <v>1.7050097597031999</v>
          </cell>
          <cell r="E4832">
            <v>6.5385994725208603</v>
          </cell>
          <cell r="F4832">
            <v>21.083109389126999</v>
          </cell>
        </row>
        <row r="4833">
          <cell r="A4833" t="str">
            <v>NM_001109592</v>
          </cell>
          <cell r="B4833">
            <v>1.05184955648237</v>
          </cell>
          <cell r="C4833">
            <v>6.45975913572466</v>
          </cell>
          <cell r="D4833">
            <v>0</v>
          </cell>
          <cell r="E4833">
            <v>0.42623678211607102</v>
          </cell>
          <cell r="F4833">
            <v>0.37918582895314201</v>
          </cell>
        </row>
        <row r="4834">
          <cell r="A4834" t="str">
            <v>NM_001134761</v>
          </cell>
          <cell r="B4834">
            <v>14.286795197667301</v>
          </cell>
          <cell r="C4834">
            <v>12.988493112323599</v>
          </cell>
          <cell r="D4834">
            <v>17.337183429261302</v>
          </cell>
          <cell r="E4834">
            <v>7.5619831570489797</v>
          </cell>
          <cell r="F4834">
            <v>8.5031059565327993</v>
          </cell>
        </row>
        <row r="4835">
          <cell r="A4835" t="str">
            <v>NM_001033681</v>
          </cell>
          <cell r="B4835">
            <v>269.090203498991</v>
          </cell>
          <cell r="C4835">
            <v>556.85862486807798</v>
          </cell>
          <cell r="D4835">
            <v>460.80397412076098</v>
          </cell>
          <cell r="E4835">
            <v>328.03209042279298</v>
          </cell>
          <cell r="F4835">
            <v>298.488145967739</v>
          </cell>
        </row>
        <row r="4836">
          <cell r="A4836" t="str">
            <v>NM_001105823</v>
          </cell>
          <cell r="B4836">
            <v>0</v>
          </cell>
          <cell r="C4836">
            <v>0</v>
          </cell>
          <cell r="D4836">
            <v>0</v>
          </cell>
          <cell r="E4836">
            <v>0</v>
          </cell>
          <cell r="F4836">
            <v>0</v>
          </cell>
        </row>
        <row r="4837">
          <cell r="A4837" t="str">
            <v>NM_001191633</v>
          </cell>
          <cell r="B4837">
            <v>1.32659851327607</v>
          </cell>
          <cell r="C4837">
            <v>0.16183012286004</v>
          </cell>
          <cell r="D4837">
            <v>0.30117196020370002</v>
          </cell>
          <cell r="E4837">
            <v>2.7714331551676001</v>
          </cell>
          <cell r="F4837">
            <v>1.4669554657461501</v>
          </cell>
        </row>
        <row r="4838">
          <cell r="A4838" t="str">
            <v>NM_001107801</v>
          </cell>
          <cell r="B4838">
            <v>2.8365808042085798</v>
          </cell>
          <cell r="C4838">
            <v>6.5333874087334696</v>
          </cell>
          <cell r="D4838">
            <v>5.6583223253425201</v>
          </cell>
          <cell r="E4838">
            <v>5.0649838047901401</v>
          </cell>
          <cell r="F4838">
            <v>3.4120142397508801</v>
          </cell>
        </row>
        <row r="4839">
          <cell r="A4839" t="str">
            <v>NM_001112737</v>
          </cell>
          <cell r="B4839">
            <v>5.1387981525129902</v>
          </cell>
          <cell r="C4839">
            <v>7.1408366505332204</v>
          </cell>
          <cell r="D4839">
            <v>6.4981359996909704</v>
          </cell>
          <cell r="E4839">
            <v>12.955495620961999</v>
          </cell>
          <cell r="F4839">
            <v>4.2775657486250296</v>
          </cell>
        </row>
        <row r="4840">
          <cell r="A4840" t="str">
            <v>NM_001106244</v>
          </cell>
          <cell r="B4840">
            <v>0</v>
          </cell>
          <cell r="C4840">
            <v>0</v>
          </cell>
          <cell r="D4840">
            <v>5.6976098904033302E-2</v>
          </cell>
          <cell r="E4840">
            <v>0</v>
          </cell>
          <cell r="F4840">
            <v>0</v>
          </cell>
        </row>
        <row r="4841">
          <cell r="A4841" t="str">
            <v>NM_001000820</v>
          </cell>
          <cell r="B4841">
            <v>0</v>
          </cell>
          <cell r="C4841">
            <v>0</v>
          </cell>
          <cell r="D4841">
            <v>0</v>
          </cell>
          <cell r="E4841">
            <v>0</v>
          </cell>
          <cell r="F4841">
            <v>0</v>
          </cell>
        </row>
        <row r="4842">
          <cell r="A4842" t="str">
            <v>NR_031861</v>
          </cell>
          <cell r="B4842">
            <v>0</v>
          </cell>
          <cell r="C4842">
            <v>0</v>
          </cell>
          <cell r="D4842">
            <v>0</v>
          </cell>
          <cell r="E4842">
            <v>0</v>
          </cell>
          <cell r="F4842">
            <v>3.09877635810062E-2</v>
          </cell>
        </row>
        <row r="4843">
          <cell r="A4843" t="str">
            <v>NM_001024909</v>
          </cell>
          <cell r="B4843">
            <v>17.8814424602004</v>
          </cell>
          <cell r="C4843">
            <v>25.174456746821399</v>
          </cell>
          <cell r="D4843">
            <v>14.4741252025244</v>
          </cell>
          <cell r="E4843">
            <v>16.845023663242401</v>
          </cell>
          <cell r="F4843">
            <v>10.5825595375217</v>
          </cell>
        </row>
        <row r="4844">
          <cell r="A4844" t="str">
            <v>NM_022689</v>
          </cell>
          <cell r="B4844">
            <v>32.183980907766802</v>
          </cell>
          <cell r="C4844">
            <v>23.076265870735298</v>
          </cell>
          <cell r="D4844">
            <v>59.721063450549799</v>
          </cell>
          <cell r="E4844">
            <v>21.599044972641401</v>
          </cell>
          <cell r="F4844">
            <v>10.7195026542216</v>
          </cell>
        </row>
        <row r="4845">
          <cell r="A4845" t="str">
            <v>NM_001044283</v>
          </cell>
          <cell r="B4845">
            <v>234.60029960270401</v>
          </cell>
          <cell r="C4845">
            <v>376.71047553967401</v>
          </cell>
          <cell r="D4845">
            <v>390.86417792436902</v>
          </cell>
          <cell r="E4845">
            <v>199.69307698846299</v>
          </cell>
          <cell r="F4845">
            <v>512.31385988218597</v>
          </cell>
        </row>
        <row r="4846">
          <cell r="A4846" t="str">
            <v>NM_001106671</v>
          </cell>
          <cell r="B4846">
            <v>8.8496323774424202</v>
          </cell>
          <cell r="C4846">
            <v>21.887948792145099</v>
          </cell>
          <cell r="D4846">
            <v>11.500353185876801</v>
          </cell>
          <cell r="E4846">
            <v>14.069822306213901</v>
          </cell>
          <cell r="F4846">
            <v>25.548883423957701</v>
          </cell>
        </row>
        <row r="4847">
          <cell r="A4847" t="str">
            <v>NM_001079897</v>
          </cell>
          <cell r="B4847">
            <v>4.9623368097222702</v>
          </cell>
          <cell r="C4847">
            <v>5.9109042664078704</v>
          </cell>
          <cell r="D4847">
            <v>0.52122579367763799</v>
          </cell>
          <cell r="E4847">
            <v>6.8820326153724896</v>
          </cell>
          <cell r="F4847">
            <v>6.1710320198377602</v>
          </cell>
        </row>
        <row r="4848">
          <cell r="A4848" t="str">
            <v>NM_001107321</v>
          </cell>
          <cell r="B4848">
            <v>4.5405527346190802</v>
          </cell>
          <cell r="C4848">
            <v>8.2606223992075503</v>
          </cell>
          <cell r="D4848">
            <v>6.58132651766363</v>
          </cell>
          <cell r="E4848">
            <v>5.56408407822176</v>
          </cell>
          <cell r="F4848">
            <v>7.6755051016095601</v>
          </cell>
        </row>
        <row r="4849">
          <cell r="A4849" t="str">
            <v>NM_001077645</v>
          </cell>
          <cell r="B4849">
            <v>14.264187465814199</v>
          </cell>
          <cell r="C4849">
            <v>23.379188454601898</v>
          </cell>
          <cell r="D4849">
            <v>16.8658695541036</v>
          </cell>
          <cell r="E4849">
            <v>23.504834102262301</v>
          </cell>
          <cell r="F4849">
            <v>4.5875663049558799</v>
          </cell>
        </row>
        <row r="4850">
          <cell r="A4850" t="str">
            <v>NM_001271232</v>
          </cell>
          <cell r="B4850">
            <v>3.95876621223782</v>
          </cell>
          <cell r="C4850">
            <v>3.4545462052864302</v>
          </cell>
          <cell r="D4850">
            <v>4.3980269914233201</v>
          </cell>
          <cell r="E4850">
            <v>4.8744299033818796</v>
          </cell>
          <cell r="F4850">
            <v>6.7974484160292103</v>
          </cell>
        </row>
        <row r="4851">
          <cell r="A4851" t="str">
            <v>NM_001108631</v>
          </cell>
          <cell r="B4851">
            <v>1.00538230699922</v>
          </cell>
          <cell r="C4851">
            <v>1.01938994270849</v>
          </cell>
          <cell r="D4851">
            <v>0.56083702174211103</v>
          </cell>
          <cell r="E4851">
            <v>3.0900332638087602</v>
          </cell>
          <cell r="F4851">
            <v>1.80642030785531</v>
          </cell>
        </row>
        <row r="4852">
          <cell r="A4852" t="str">
            <v>NM_001270790</v>
          </cell>
          <cell r="B4852">
            <v>31.743254879760698</v>
          </cell>
          <cell r="C4852">
            <v>34.434613152730599</v>
          </cell>
          <cell r="D4852">
            <v>27.1110642782558</v>
          </cell>
          <cell r="E4852">
            <v>28.4951618007712</v>
          </cell>
          <cell r="F4852">
            <v>26.359996023324399</v>
          </cell>
        </row>
        <row r="4853">
          <cell r="A4853" t="str">
            <v>NM_001008964</v>
          </cell>
          <cell r="B4853">
            <v>0</v>
          </cell>
          <cell r="C4853">
            <v>0</v>
          </cell>
          <cell r="D4853">
            <v>0</v>
          </cell>
          <cell r="E4853">
            <v>0</v>
          </cell>
          <cell r="F4853">
            <v>0</v>
          </cell>
        </row>
        <row r="4854">
          <cell r="A4854" t="str">
            <v>NM_001024754</v>
          </cell>
          <cell r="B4854">
            <v>11.6710255975894</v>
          </cell>
          <cell r="C4854">
            <v>3.5214361739346098</v>
          </cell>
          <cell r="D4854">
            <v>7.4001103344072803</v>
          </cell>
          <cell r="E4854">
            <v>10.5334701892911</v>
          </cell>
          <cell r="F4854">
            <v>17.4964827972934</v>
          </cell>
        </row>
        <row r="4855">
          <cell r="A4855" t="str">
            <v>NM_001012227</v>
          </cell>
          <cell r="B4855">
            <v>0</v>
          </cell>
          <cell r="C4855">
            <v>6.7644543279475694E-2</v>
          </cell>
          <cell r="D4855">
            <v>0</v>
          </cell>
          <cell r="E4855">
            <v>0</v>
          </cell>
          <cell r="F4855">
            <v>0.29667601913355801</v>
          </cell>
        </row>
        <row r="4856">
          <cell r="A4856" t="str">
            <v>NM_176079</v>
          </cell>
          <cell r="B4856">
            <v>0</v>
          </cell>
          <cell r="C4856">
            <v>0</v>
          </cell>
          <cell r="D4856">
            <v>0</v>
          </cell>
          <cell r="E4856">
            <v>0</v>
          </cell>
          <cell r="F4856">
            <v>0</v>
          </cell>
        </row>
        <row r="4857">
          <cell r="A4857" t="str">
            <v>NM_001076553</v>
          </cell>
          <cell r="B4857">
            <v>0</v>
          </cell>
          <cell r="C4857">
            <v>0</v>
          </cell>
          <cell r="D4857">
            <v>0</v>
          </cell>
          <cell r="E4857">
            <v>1.8618022642830001</v>
          </cell>
          <cell r="F4857">
            <v>4.14273157658939</v>
          </cell>
        </row>
        <row r="4858">
          <cell r="A4858" t="str">
            <v>NM_001107195</v>
          </cell>
          <cell r="B4858">
            <v>3.3677159462561601</v>
          </cell>
          <cell r="C4858">
            <v>0.51977242857947803</v>
          </cell>
          <cell r="D4858">
            <v>7.2456581170150702</v>
          </cell>
          <cell r="E4858">
            <v>2.9697240287403499</v>
          </cell>
          <cell r="F4858">
            <v>0.81893997382376205</v>
          </cell>
        </row>
        <row r="4859">
          <cell r="A4859" t="str">
            <v>NM_001004260</v>
          </cell>
          <cell r="B4859">
            <v>14.221391610403799</v>
          </cell>
          <cell r="C4859">
            <v>32.6138085328815</v>
          </cell>
          <cell r="D4859">
            <v>18.026262949385199</v>
          </cell>
          <cell r="E4859">
            <v>11.4068254928822</v>
          </cell>
          <cell r="F4859">
            <v>17.446495302727499</v>
          </cell>
        </row>
        <row r="4860">
          <cell r="A4860" t="str">
            <v>NM_001007687</v>
          </cell>
          <cell r="B4860">
            <v>0</v>
          </cell>
          <cell r="C4860">
            <v>0</v>
          </cell>
          <cell r="D4860">
            <v>0</v>
          </cell>
          <cell r="E4860">
            <v>0</v>
          </cell>
          <cell r="F4860">
            <v>1.3524592902603501E-2</v>
          </cell>
        </row>
        <row r="4861">
          <cell r="A4861" t="str">
            <v>NM_001191680</v>
          </cell>
          <cell r="B4861">
            <v>8.1170279622542196</v>
          </cell>
          <cell r="C4861">
            <v>9.0652891333719204E-2</v>
          </cell>
          <cell r="D4861">
            <v>0.19883495739979001</v>
          </cell>
          <cell r="E4861">
            <v>3.6504757176214899</v>
          </cell>
          <cell r="F4861">
            <v>3.4529862892347101</v>
          </cell>
        </row>
        <row r="4862">
          <cell r="A4862" t="str">
            <v>NM_001033074</v>
          </cell>
          <cell r="B4862">
            <v>0</v>
          </cell>
          <cell r="C4862">
            <v>0</v>
          </cell>
          <cell r="D4862">
            <v>0</v>
          </cell>
          <cell r="E4862">
            <v>0</v>
          </cell>
          <cell r="F4862">
            <v>0</v>
          </cell>
        </row>
        <row r="4863">
          <cell r="A4863" t="str">
            <v>NM_001107110</v>
          </cell>
          <cell r="B4863">
            <v>6.9682793232893196</v>
          </cell>
          <cell r="C4863">
            <v>10.348251475373401</v>
          </cell>
          <cell r="D4863">
            <v>12.180024291349399</v>
          </cell>
          <cell r="E4863">
            <v>6.5090059878849402</v>
          </cell>
          <cell r="F4863">
            <v>6.9330069963845897</v>
          </cell>
        </row>
        <row r="4864">
          <cell r="A4864" t="str">
            <v>NM_001170589</v>
          </cell>
          <cell r="B4864">
            <v>9.8014023787801392</v>
          </cell>
          <cell r="C4864">
            <v>1.13695537086447</v>
          </cell>
          <cell r="D4864">
            <v>6.0017514615008496</v>
          </cell>
          <cell r="E4864">
            <v>1.7340399159107101</v>
          </cell>
          <cell r="F4864">
            <v>5.7004025455844696</v>
          </cell>
        </row>
        <row r="4865">
          <cell r="A4865" t="str">
            <v>NM_001001508</v>
          </cell>
          <cell r="B4865">
            <v>0.96604227229607598</v>
          </cell>
          <cell r="C4865">
            <v>1.3678742598329401</v>
          </cell>
          <cell r="D4865">
            <v>5.1869796879619496</v>
          </cell>
          <cell r="E4865">
            <v>0.81793249598934803</v>
          </cell>
          <cell r="F4865">
            <v>1.2877614177833601</v>
          </cell>
        </row>
        <row r="4866">
          <cell r="A4866" t="str">
            <v>NM_001134963</v>
          </cell>
          <cell r="B4866">
            <v>0.114986712571234</v>
          </cell>
          <cell r="C4866">
            <v>0</v>
          </cell>
          <cell r="D4866">
            <v>0.53345672385418896</v>
          </cell>
          <cell r="E4866">
            <v>0.63012260749650195</v>
          </cell>
          <cell r="F4866">
            <v>0.51390859188745597</v>
          </cell>
        </row>
        <row r="4867">
          <cell r="A4867" t="str">
            <v>NM_001012048</v>
          </cell>
          <cell r="B4867">
            <v>41.651312156420701</v>
          </cell>
          <cell r="C4867">
            <v>58.969930266291399</v>
          </cell>
          <cell r="D4867">
            <v>38.407832241105098</v>
          </cell>
          <cell r="E4867">
            <v>45.997814765870501</v>
          </cell>
          <cell r="F4867">
            <v>23.844341856159001</v>
          </cell>
        </row>
        <row r="4868">
          <cell r="A4868" t="str">
            <v>NM_133381</v>
          </cell>
          <cell r="B4868">
            <v>2.2995736813979102</v>
          </cell>
          <cell r="C4868">
            <v>2.77926813070252</v>
          </cell>
          <cell r="D4868">
            <v>10.289812390011599</v>
          </cell>
          <cell r="E4868">
            <v>2.0599123607343901</v>
          </cell>
          <cell r="F4868">
            <v>2.2880535655129801</v>
          </cell>
        </row>
        <row r="4869">
          <cell r="A4869" t="str">
            <v>NM_031567</v>
          </cell>
          <cell r="B4869">
            <v>0.56334951951414902</v>
          </cell>
          <cell r="C4869">
            <v>0.74497352549010898</v>
          </cell>
          <cell r="D4869">
            <v>1.0475922034539999</v>
          </cell>
          <cell r="E4869">
            <v>1.3516649805285801</v>
          </cell>
          <cell r="F4869">
            <v>0.99150952807977299</v>
          </cell>
        </row>
        <row r="4870">
          <cell r="A4870" t="str">
            <v>NM_134372</v>
          </cell>
          <cell r="B4870">
            <v>6.3836962372789893E-2</v>
          </cell>
          <cell r="C4870">
            <v>0.89861791131679603</v>
          </cell>
          <cell r="D4870">
            <v>0</v>
          </cell>
          <cell r="E4870">
            <v>1.05908258753474</v>
          </cell>
          <cell r="F4870">
            <v>0.15341909779143401</v>
          </cell>
        </row>
        <row r="4871">
          <cell r="A4871" t="str">
            <v>NM_012519</v>
          </cell>
          <cell r="B4871">
            <v>1.28649898289725</v>
          </cell>
          <cell r="C4871">
            <v>5.4872967361021301</v>
          </cell>
          <cell r="D4871">
            <v>10.756227778758801</v>
          </cell>
          <cell r="E4871">
            <v>6.80402957212514</v>
          </cell>
          <cell r="F4871">
            <v>2.0011059285314601</v>
          </cell>
        </row>
        <row r="4872">
          <cell r="A4872" t="str">
            <v>NM_001106086</v>
          </cell>
          <cell r="B4872">
            <v>13.0013615193542</v>
          </cell>
          <cell r="C4872">
            <v>9.4567299318901394</v>
          </cell>
          <cell r="D4872">
            <v>3.2757624763442101</v>
          </cell>
          <cell r="E4872">
            <v>9.9183873965965308</v>
          </cell>
          <cell r="F4872">
            <v>18.5708927804253</v>
          </cell>
        </row>
        <row r="4873">
          <cell r="A4873" t="str">
            <v>NM_001015026</v>
          </cell>
          <cell r="B4873">
            <v>74.442984018598494</v>
          </cell>
          <cell r="C4873">
            <v>22.2514962071306</v>
          </cell>
          <cell r="D4873">
            <v>69.891255099711898</v>
          </cell>
          <cell r="E4873">
            <v>31.2740431190593</v>
          </cell>
          <cell r="F4873">
            <v>52.815659994125802</v>
          </cell>
        </row>
        <row r="4874">
          <cell r="A4874" t="str">
            <v>NM_001099471</v>
          </cell>
          <cell r="B4874">
            <v>0</v>
          </cell>
          <cell r="C4874">
            <v>0</v>
          </cell>
          <cell r="D4874">
            <v>0</v>
          </cell>
          <cell r="E4874">
            <v>0</v>
          </cell>
          <cell r="F4874">
            <v>0</v>
          </cell>
        </row>
        <row r="4875">
          <cell r="A4875" t="str">
            <v>NM_001024773</v>
          </cell>
          <cell r="B4875">
            <v>22.436514835687198</v>
          </cell>
          <cell r="C4875">
            <v>18.650593092775601</v>
          </cell>
          <cell r="D4875">
            <v>16.542379476925401</v>
          </cell>
          <cell r="E4875">
            <v>22.788321472873701</v>
          </cell>
          <cell r="F4875">
            <v>15.039874525177</v>
          </cell>
        </row>
        <row r="4876">
          <cell r="A4876" t="str">
            <v>NM_001001427</v>
          </cell>
          <cell r="B4876">
            <v>0</v>
          </cell>
          <cell r="C4876">
            <v>0</v>
          </cell>
          <cell r="D4876">
            <v>0</v>
          </cell>
          <cell r="E4876">
            <v>0</v>
          </cell>
          <cell r="F4876">
            <v>0</v>
          </cell>
        </row>
        <row r="4877">
          <cell r="A4877" t="str">
            <v>NM_001017484</v>
          </cell>
          <cell r="B4877">
            <v>0</v>
          </cell>
          <cell r="C4877">
            <v>0</v>
          </cell>
          <cell r="D4877">
            <v>0</v>
          </cell>
          <cell r="E4877">
            <v>0</v>
          </cell>
          <cell r="F4877">
            <v>0</v>
          </cell>
        </row>
        <row r="4878">
          <cell r="A4878" t="str">
            <v>NM_213731</v>
          </cell>
          <cell r="B4878">
            <v>0</v>
          </cell>
          <cell r="C4878">
            <v>0</v>
          </cell>
          <cell r="D4878">
            <v>0</v>
          </cell>
          <cell r="E4878">
            <v>0</v>
          </cell>
          <cell r="F4878">
            <v>0</v>
          </cell>
        </row>
        <row r="4879">
          <cell r="A4879" t="str">
            <v>NM_001044291</v>
          </cell>
          <cell r="B4879">
            <v>52.577368382975898</v>
          </cell>
          <cell r="C4879">
            <v>62.973207950021298</v>
          </cell>
          <cell r="D4879">
            <v>105.101448760194</v>
          </cell>
          <cell r="E4879">
            <v>105.39399133127699</v>
          </cell>
          <cell r="F4879">
            <v>40.001800510292099</v>
          </cell>
        </row>
        <row r="4880">
          <cell r="A4880" t="str">
            <v>NM_001003958</v>
          </cell>
          <cell r="B4880">
            <v>0.855068976704212</v>
          </cell>
          <cell r="C4880">
            <v>0.22891376083430801</v>
          </cell>
          <cell r="D4880">
            <v>0</v>
          </cell>
          <cell r="E4880">
            <v>0.87535876058736695</v>
          </cell>
          <cell r="F4880">
            <v>0.34198223371868502</v>
          </cell>
        </row>
        <row r="4881">
          <cell r="A4881" t="str">
            <v>NM_133313</v>
          </cell>
          <cell r="B4881">
            <v>40.936245793462703</v>
          </cell>
          <cell r="C4881">
            <v>78.263236392950006</v>
          </cell>
          <cell r="D4881">
            <v>83.572978382871199</v>
          </cell>
          <cell r="E4881">
            <v>40.6568017057457</v>
          </cell>
          <cell r="F4881">
            <v>85.411607971695204</v>
          </cell>
        </row>
        <row r="4882">
          <cell r="A4882" t="str">
            <v>NM_001009716</v>
          </cell>
          <cell r="B4882">
            <v>0</v>
          </cell>
          <cell r="C4882">
            <v>0</v>
          </cell>
          <cell r="D4882">
            <v>0</v>
          </cell>
          <cell r="E4882">
            <v>0</v>
          </cell>
          <cell r="F4882">
            <v>0</v>
          </cell>
        </row>
        <row r="4883">
          <cell r="A4883" t="str">
            <v>NM_053475</v>
          </cell>
          <cell r="B4883">
            <v>40.307751545701699</v>
          </cell>
          <cell r="C4883">
            <v>64.491138397706607</v>
          </cell>
          <cell r="D4883">
            <v>132.380325663869</v>
          </cell>
          <cell r="E4883">
            <v>45.990948790323998</v>
          </cell>
          <cell r="F4883">
            <v>35.119629720856402</v>
          </cell>
        </row>
        <row r="4884">
          <cell r="A4884" t="str">
            <v>NM_001108277</v>
          </cell>
          <cell r="B4884">
            <v>6.86519665882693</v>
          </cell>
          <cell r="C4884">
            <v>3.0489116968098502</v>
          </cell>
          <cell r="D4884">
            <v>3.6197627834968702</v>
          </cell>
          <cell r="E4884">
            <v>3.81329692571699</v>
          </cell>
          <cell r="F4884">
            <v>2.3949271627283499</v>
          </cell>
        </row>
        <row r="4885">
          <cell r="A4885" t="str">
            <v>NM_001164142</v>
          </cell>
          <cell r="B4885">
            <v>9.9450214230703402</v>
          </cell>
          <cell r="C4885">
            <v>0.77075654640815106</v>
          </cell>
          <cell r="D4885">
            <v>1.30103230775931</v>
          </cell>
          <cell r="E4885">
            <v>3.5546979856474499</v>
          </cell>
          <cell r="F4885">
            <v>5.7430012003598101</v>
          </cell>
        </row>
        <row r="4886">
          <cell r="A4886" t="str">
            <v>NM_133312</v>
          </cell>
          <cell r="B4886">
            <v>7.61451424763532</v>
          </cell>
          <cell r="C4886">
            <v>0.32081050988655102</v>
          </cell>
          <cell r="D4886">
            <v>2.8416829328386601</v>
          </cell>
          <cell r="E4886">
            <v>10.016564379727701</v>
          </cell>
          <cell r="F4886">
            <v>3.9942311708356701</v>
          </cell>
        </row>
        <row r="4887">
          <cell r="A4887" t="str">
            <v>NM_001000855</v>
          </cell>
          <cell r="B4887">
            <v>0</v>
          </cell>
          <cell r="C4887">
            <v>0</v>
          </cell>
          <cell r="D4887">
            <v>0</v>
          </cell>
          <cell r="E4887">
            <v>0</v>
          </cell>
          <cell r="F4887">
            <v>0</v>
          </cell>
        </row>
        <row r="4888">
          <cell r="A4888" t="str">
            <v>NM_020104</v>
          </cell>
          <cell r="B4888">
            <v>0</v>
          </cell>
          <cell r="C4888">
            <v>0</v>
          </cell>
          <cell r="D4888">
            <v>0</v>
          </cell>
          <cell r="E4888">
            <v>0</v>
          </cell>
          <cell r="F4888">
            <v>0</v>
          </cell>
        </row>
        <row r="4889">
          <cell r="A4889" t="str">
            <v>NM_001109559</v>
          </cell>
          <cell r="B4889">
            <v>6.0867748595090303</v>
          </cell>
          <cell r="C4889">
            <v>2.3502012123854601</v>
          </cell>
          <cell r="D4889">
            <v>2.00656447815288</v>
          </cell>
          <cell r="E4889">
            <v>4.8288309468415402</v>
          </cell>
          <cell r="F4889">
            <v>3.3276060308800002</v>
          </cell>
        </row>
        <row r="4890">
          <cell r="A4890" t="str">
            <v>NM_001109221</v>
          </cell>
          <cell r="B4890">
            <v>1.98577626474991</v>
          </cell>
          <cell r="C4890">
            <v>5.5201906065984998</v>
          </cell>
          <cell r="D4890">
            <v>0.96175413908870599</v>
          </cell>
          <cell r="E4890">
            <v>6.3577126791993104</v>
          </cell>
          <cell r="F4890">
            <v>2.7770866951075499</v>
          </cell>
        </row>
        <row r="4891">
          <cell r="A4891" t="str">
            <v>NR_031895</v>
          </cell>
          <cell r="B4891">
            <v>0</v>
          </cell>
          <cell r="C4891">
            <v>0</v>
          </cell>
          <cell r="D4891">
            <v>0</v>
          </cell>
          <cell r="E4891">
            <v>0</v>
          </cell>
          <cell r="F4891">
            <v>0</v>
          </cell>
        </row>
        <row r="4892">
          <cell r="A4892" t="str">
            <v>NM_001001276</v>
          </cell>
          <cell r="B4892">
            <v>0</v>
          </cell>
          <cell r="C4892">
            <v>0</v>
          </cell>
          <cell r="D4892">
            <v>0</v>
          </cell>
          <cell r="E4892">
            <v>0</v>
          </cell>
          <cell r="F4892">
            <v>0</v>
          </cell>
        </row>
        <row r="4893">
          <cell r="A4893" t="str">
            <v>NM_001004098</v>
          </cell>
          <cell r="B4893">
            <v>4.1215374994690697</v>
          </cell>
          <cell r="C4893">
            <v>4.9484301223234004</v>
          </cell>
          <cell r="D4893">
            <v>2.6849031915179502</v>
          </cell>
          <cell r="E4893">
            <v>4.95822778575545</v>
          </cell>
          <cell r="F4893">
            <v>5.9425576504956001E-2</v>
          </cell>
        </row>
        <row r="4894">
          <cell r="A4894" t="str">
            <v>NM_001191859</v>
          </cell>
          <cell r="B4894">
            <v>3.1192660796210201</v>
          </cell>
          <cell r="C4894">
            <v>3.01337477319395</v>
          </cell>
          <cell r="D4894">
            <v>7.4757545749579499</v>
          </cell>
          <cell r="E4894">
            <v>4.2545264086119197</v>
          </cell>
          <cell r="F4894">
            <v>3.03390185920831</v>
          </cell>
        </row>
        <row r="4895">
          <cell r="A4895" t="str">
            <v>NM_001109019</v>
          </cell>
          <cell r="B4895">
            <v>0</v>
          </cell>
          <cell r="C4895">
            <v>0</v>
          </cell>
          <cell r="D4895">
            <v>0</v>
          </cell>
          <cell r="E4895">
            <v>0</v>
          </cell>
          <cell r="F4895">
            <v>0</v>
          </cell>
        </row>
        <row r="4896">
          <cell r="A4896" t="str">
            <v>NM_001278484</v>
          </cell>
          <cell r="B4896">
            <v>0.60959462932501296</v>
          </cell>
          <cell r="C4896">
            <v>0.122900955444528</v>
          </cell>
          <cell r="D4896">
            <v>0.404350140641074</v>
          </cell>
          <cell r="E4896">
            <v>0.54585263796682604</v>
          </cell>
          <cell r="F4896">
            <v>0.61489053791241999</v>
          </cell>
        </row>
        <row r="4897">
          <cell r="A4897" t="str">
            <v>NM_001107303</v>
          </cell>
          <cell r="B4897">
            <v>4.2083049927885297</v>
          </cell>
          <cell r="C4897">
            <v>3.3219204985931601</v>
          </cell>
          <cell r="D4897">
            <v>0</v>
          </cell>
          <cell r="E4897">
            <v>2.6257655560357298</v>
          </cell>
          <cell r="F4897">
            <v>8.7727038680101597</v>
          </cell>
        </row>
        <row r="4898">
          <cell r="A4898" t="str">
            <v>NM_001107387</v>
          </cell>
          <cell r="B4898">
            <v>45.908017357530902</v>
          </cell>
          <cell r="C4898">
            <v>11.343598575899501</v>
          </cell>
          <cell r="D4898">
            <v>14.588871387432899</v>
          </cell>
          <cell r="E4898">
            <v>17.335507869004999</v>
          </cell>
          <cell r="F4898">
            <v>51.729094863880299</v>
          </cell>
        </row>
        <row r="4899">
          <cell r="A4899" t="str">
            <v>NR_073134</v>
          </cell>
          <cell r="B4899">
            <v>0</v>
          </cell>
          <cell r="C4899">
            <v>0</v>
          </cell>
          <cell r="D4899">
            <v>0</v>
          </cell>
          <cell r="E4899">
            <v>0</v>
          </cell>
          <cell r="F4899">
            <v>0</v>
          </cell>
        </row>
        <row r="4900">
          <cell r="A4900" t="str">
            <v>NM_001013244</v>
          </cell>
          <cell r="B4900">
            <v>31.8147809072833</v>
          </cell>
          <cell r="C4900">
            <v>102.132890547713</v>
          </cell>
          <cell r="D4900">
            <v>74.106730503112502</v>
          </cell>
          <cell r="E4900">
            <v>130.55554598094699</v>
          </cell>
          <cell r="F4900">
            <v>127.387043961009</v>
          </cell>
        </row>
        <row r="4901">
          <cell r="A4901" t="str">
            <v>NR_031824</v>
          </cell>
          <cell r="B4901">
            <v>33.514582223594701</v>
          </cell>
          <cell r="C4901">
            <v>55.2749795805207</v>
          </cell>
          <cell r="D4901">
            <v>59.102556184362598</v>
          </cell>
          <cell r="E4901">
            <v>35.013141225252802</v>
          </cell>
          <cell r="F4901">
            <v>69.5789918451989</v>
          </cell>
        </row>
        <row r="4902">
          <cell r="A4902" t="str">
            <v>NM_001109261</v>
          </cell>
          <cell r="B4902">
            <v>0</v>
          </cell>
          <cell r="C4902">
            <v>0</v>
          </cell>
          <cell r="D4902">
            <v>0</v>
          </cell>
          <cell r="E4902">
            <v>0</v>
          </cell>
          <cell r="F4902">
            <v>0</v>
          </cell>
        </row>
        <row r="4903">
          <cell r="A4903" t="str">
            <v>NM_001134849</v>
          </cell>
          <cell r="B4903">
            <v>0</v>
          </cell>
          <cell r="C4903">
            <v>0</v>
          </cell>
          <cell r="D4903">
            <v>0</v>
          </cell>
          <cell r="E4903">
            <v>0</v>
          </cell>
          <cell r="F4903">
            <v>0</v>
          </cell>
        </row>
        <row r="4904">
          <cell r="A4904" t="str">
            <v>NM_001000854</v>
          </cell>
          <cell r="B4904">
            <v>0</v>
          </cell>
          <cell r="C4904">
            <v>0</v>
          </cell>
          <cell r="D4904">
            <v>0</v>
          </cell>
          <cell r="E4904">
            <v>0</v>
          </cell>
          <cell r="F4904">
            <v>0</v>
          </cell>
        </row>
        <row r="4905">
          <cell r="A4905" t="str">
            <v>NM_031612</v>
          </cell>
          <cell r="B4905">
            <v>1.70631096504346</v>
          </cell>
          <cell r="C4905">
            <v>0</v>
          </cell>
          <cell r="D4905">
            <v>0.75999569511816201</v>
          </cell>
          <cell r="E4905">
            <v>9.96074271741548E-2</v>
          </cell>
          <cell r="F4905">
            <v>0.16179908140118901</v>
          </cell>
        </row>
        <row r="4906">
          <cell r="A4906" t="str">
            <v>NM_032062</v>
          </cell>
          <cell r="B4906">
            <v>0.80637628483871004</v>
          </cell>
          <cell r="C4906">
            <v>0.129700200318493</v>
          </cell>
          <cell r="D4906">
            <v>2.45846906701734E-3</v>
          </cell>
          <cell r="E4906">
            <v>9.2926717069968495E-2</v>
          </cell>
          <cell r="F4906">
            <v>0.289067514174004</v>
          </cell>
        </row>
        <row r="4907">
          <cell r="A4907" t="str">
            <v>NM_001134862</v>
          </cell>
          <cell r="B4907">
            <v>5.6187186202823796</v>
          </cell>
          <cell r="C4907">
            <v>4.6893308930441799</v>
          </cell>
          <cell r="D4907">
            <v>2.9646205716221998</v>
          </cell>
          <cell r="E4907">
            <v>3.53200390429943</v>
          </cell>
          <cell r="F4907">
            <v>2.0797791978985098</v>
          </cell>
        </row>
        <row r="4908">
          <cell r="A4908" t="str">
            <v>NM_001105958</v>
          </cell>
          <cell r="B4908">
            <v>7.9332349356587599</v>
          </cell>
          <cell r="C4908">
            <v>14.7398993992156</v>
          </cell>
          <cell r="D4908">
            <v>19.044582076616098</v>
          </cell>
          <cell r="E4908">
            <v>5.6450986056428496</v>
          </cell>
          <cell r="F4908">
            <v>23.072794381108402</v>
          </cell>
        </row>
        <row r="4909">
          <cell r="A4909" t="str">
            <v>NM_153308</v>
          </cell>
          <cell r="B4909">
            <v>55.666657914778703</v>
          </cell>
          <cell r="C4909">
            <v>95.010688901095307</v>
          </cell>
          <cell r="D4909">
            <v>80.848729640034193</v>
          </cell>
          <cell r="E4909">
            <v>55.055600736521598</v>
          </cell>
          <cell r="F4909">
            <v>109.82697432351701</v>
          </cell>
        </row>
        <row r="4910">
          <cell r="A4910" t="str">
            <v>NR_032744</v>
          </cell>
          <cell r="B4910">
            <v>0</v>
          </cell>
          <cell r="C4910">
            <v>0</v>
          </cell>
          <cell r="D4910">
            <v>0</v>
          </cell>
          <cell r="E4910">
            <v>0</v>
          </cell>
          <cell r="F4910">
            <v>0</v>
          </cell>
        </row>
        <row r="4911">
          <cell r="A4911" t="str">
            <v>NM_001107072</v>
          </cell>
          <cell r="B4911">
            <v>0.37667169606039402</v>
          </cell>
          <cell r="C4911">
            <v>0</v>
          </cell>
          <cell r="D4911">
            <v>0</v>
          </cell>
          <cell r="E4911">
            <v>0.421996860936449</v>
          </cell>
          <cell r="F4911">
            <v>2.52465134720976</v>
          </cell>
        </row>
        <row r="4912">
          <cell r="A4912" t="str">
            <v>NM_001025150</v>
          </cell>
          <cell r="B4912">
            <v>0</v>
          </cell>
          <cell r="C4912">
            <v>0</v>
          </cell>
          <cell r="D4912">
            <v>0</v>
          </cell>
          <cell r="E4912">
            <v>0</v>
          </cell>
          <cell r="F4912">
            <v>0</v>
          </cell>
        </row>
        <row r="4913">
          <cell r="A4913" t="str">
            <v>NM_001106454</v>
          </cell>
          <cell r="B4913">
            <v>8.1746507559375896</v>
          </cell>
          <cell r="C4913">
            <v>1.8163024529368701</v>
          </cell>
          <cell r="D4913">
            <v>6.3071799932332304</v>
          </cell>
          <cell r="E4913">
            <v>6.6370891903297196</v>
          </cell>
          <cell r="F4913">
            <v>9.0069109398220295</v>
          </cell>
        </row>
        <row r="4914">
          <cell r="A4914" t="str">
            <v>NM_001039033</v>
          </cell>
          <cell r="B4914">
            <v>71.603380268146097</v>
          </cell>
          <cell r="C4914">
            <v>31.489813670755201</v>
          </cell>
          <cell r="D4914">
            <v>34.5606530766999</v>
          </cell>
          <cell r="E4914">
            <v>51.299372714261303</v>
          </cell>
          <cell r="F4914">
            <v>52.5143114934287</v>
          </cell>
        </row>
        <row r="4915">
          <cell r="A4915" t="str">
            <v>NM_001014184</v>
          </cell>
          <cell r="B4915">
            <v>3.6649882826977902</v>
          </cell>
          <cell r="C4915">
            <v>8.1513115649342698</v>
          </cell>
          <cell r="D4915">
            <v>2.3176233292780299</v>
          </cell>
          <cell r="E4915">
            <v>4.6603271782915998</v>
          </cell>
          <cell r="F4915">
            <v>3.2538129075678799</v>
          </cell>
        </row>
        <row r="4916">
          <cell r="A4916" t="str">
            <v>NM_001014171</v>
          </cell>
          <cell r="B4916">
            <v>0.73992175697380802</v>
          </cell>
          <cell r="C4916">
            <v>0.71712404790169404</v>
          </cell>
          <cell r="D4916">
            <v>4.98853430216192</v>
          </cell>
          <cell r="E4916">
            <v>0.52912152262684697</v>
          </cell>
          <cell r="F4916">
            <v>0</v>
          </cell>
        </row>
        <row r="4917">
          <cell r="A4917" t="str">
            <v>NM_012814</v>
          </cell>
          <cell r="B4917">
            <v>174.01190096911699</v>
          </cell>
          <cell r="C4917">
            <v>418.138566220077</v>
          </cell>
          <cell r="D4917">
            <v>426.19965324593198</v>
          </cell>
          <cell r="E4917">
            <v>358.933598334387</v>
          </cell>
          <cell r="F4917">
            <v>528.39877883768497</v>
          </cell>
        </row>
        <row r="4918">
          <cell r="A4918" t="str">
            <v>NM_001009651</v>
          </cell>
          <cell r="B4918">
            <v>69.728639945303897</v>
          </cell>
          <cell r="C4918">
            <v>83.017624987843604</v>
          </cell>
          <cell r="D4918">
            <v>77.168113412362501</v>
          </cell>
          <cell r="E4918">
            <v>202.434626891227</v>
          </cell>
          <cell r="F4918">
            <v>50.496712486663199</v>
          </cell>
        </row>
        <row r="4919">
          <cell r="A4919" t="str">
            <v>NM_001044247</v>
          </cell>
          <cell r="B4919">
            <v>0.17989378732595901</v>
          </cell>
          <cell r="C4919">
            <v>5.9286139731394796</v>
          </cell>
          <cell r="D4919">
            <v>0</v>
          </cell>
          <cell r="E4919">
            <v>1.60546329199454</v>
          </cell>
          <cell r="F4919">
            <v>0</v>
          </cell>
        </row>
        <row r="4920">
          <cell r="A4920" t="str">
            <v>NM_001109355</v>
          </cell>
          <cell r="B4920">
            <v>0</v>
          </cell>
          <cell r="C4920">
            <v>0</v>
          </cell>
          <cell r="D4920">
            <v>0</v>
          </cell>
          <cell r="E4920">
            <v>0</v>
          </cell>
          <cell r="F4920">
            <v>0</v>
          </cell>
        </row>
        <row r="4921">
          <cell r="A4921" t="str">
            <v>NM_001000147</v>
          </cell>
          <cell r="B4921">
            <v>0</v>
          </cell>
          <cell r="C4921">
            <v>0</v>
          </cell>
          <cell r="D4921">
            <v>0</v>
          </cell>
          <cell r="E4921">
            <v>0</v>
          </cell>
          <cell r="F4921">
            <v>0</v>
          </cell>
        </row>
        <row r="4922">
          <cell r="A4922" t="str">
            <v>NM_017034</v>
          </cell>
          <cell r="B4922">
            <v>1.5026874838541899</v>
          </cell>
          <cell r="C4922">
            <v>0.10703594398439099</v>
          </cell>
          <cell r="D4922">
            <v>0.61626858784452898</v>
          </cell>
          <cell r="E4922">
            <v>1.2294106703444301</v>
          </cell>
          <cell r="F4922">
            <v>0.248526615603023</v>
          </cell>
        </row>
        <row r="4923">
          <cell r="A4923" t="str">
            <v>NM_019298</v>
          </cell>
          <cell r="B4923">
            <v>0</v>
          </cell>
          <cell r="C4923">
            <v>0</v>
          </cell>
          <cell r="D4923">
            <v>0</v>
          </cell>
          <cell r="E4923">
            <v>0</v>
          </cell>
          <cell r="F4923">
            <v>0</v>
          </cell>
        </row>
        <row r="4924">
          <cell r="A4924" t="str">
            <v>NM_017100</v>
          </cell>
          <cell r="B4924">
            <v>11.493462558931901</v>
          </cell>
          <cell r="C4924">
            <v>9.6895889674769098</v>
          </cell>
          <cell r="D4924">
            <v>0.28040361511793099</v>
          </cell>
          <cell r="E4924">
            <v>3.9184965752872598</v>
          </cell>
          <cell r="F4924">
            <v>5.2849277527673504</v>
          </cell>
        </row>
        <row r="4925">
          <cell r="A4925" t="str">
            <v>NM_001025698</v>
          </cell>
          <cell r="B4925">
            <v>28.344420426412999</v>
          </cell>
          <cell r="C4925">
            <v>37.890541929934301</v>
          </cell>
          <cell r="D4925">
            <v>33.300266286749498</v>
          </cell>
          <cell r="E4925">
            <v>33.423543536556899</v>
          </cell>
          <cell r="F4925">
            <v>10.726525799285101</v>
          </cell>
        </row>
        <row r="4926">
          <cell r="A4926" t="str">
            <v>NM_017323</v>
          </cell>
          <cell r="B4926">
            <v>10.820974554727</v>
          </cell>
          <cell r="C4926">
            <v>6.4250236732773498</v>
          </cell>
          <cell r="D4926">
            <v>6.4359434336049297</v>
          </cell>
          <cell r="E4926">
            <v>11.114241191693599</v>
          </cell>
          <cell r="F4926">
            <v>8.2961831393614194</v>
          </cell>
        </row>
        <row r="4927">
          <cell r="A4927" t="str">
            <v>NM_001013993</v>
          </cell>
          <cell r="B4927">
            <v>0</v>
          </cell>
          <cell r="C4927">
            <v>0</v>
          </cell>
          <cell r="D4927">
            <v>0</v>
          </cell>
          <cell r="E4927">
            <v>0</v>
          </cell>
          <cell r="F4927">
            <v>0</v>
          </cell>
        </row>
        <row r="4928">
          <cell r="A4928" t="str">
            <v>NM_022851</v>
          </cell>
          <cell r="B4928">
            <v>0.32542855052088798</v>
          </cell>
          <cell r="C4928">
            <v>0.85568379442183395</v>
          </cell>
          <cell r="D4928">
            <v>9.6779325086033593E-3</v>
          </cell>
          <cell r="E4928">
            <v>1.5889976589997601</v>
          </cell>
          <cell r="F4928">
            <v>2.1468902212858501</v>
          </cell>
        </row>
        <row r="4929">
          <cell r="A4929" t="str">
            <v>NM_031146</v>
          </cell>
          <cell r="B4929">
            <v>133.26602589432801</v>
          </cell>
          <cell r="C4929">
            <v>108.178819573949</v>
          </cell>
          <cell r="D4929">
            <v>141.41288295701099</v>
          </cell>
          <cell r="E4929">
            <v>103.374166346119</v>
          </cell>
          <cell r="F4929">
            <v>127.423025834859</v>
          </cell>
        </row>
        <row r="4930">
          <cell r="A4930" t="str">
            <v>NM_001013961</v>
          </cell>
          <cell r="B4930">
            <v>0</v>
          </cell>
          <cell r="C4930">
            <v>0</v>
          </cell>
          <cell r="D4930">
            <v>0</v>
          </cell>
          <cell r="E4930">
            <v>0</v>
          </cell>
          <cell r="F4930">
            <v>0</v>
          </cell>
        </row>
        <row r="4931">
          <cell r="A4931" t="str">
            <v>NM_001108064</v>
          </cell>
          <cell r="B4931">
            <v>1.8531395366585799</v>
          </cell>
          <cell r="C4931">
            <v>2.0310274932737098</v>
          </cell>
          <cell r="D4931">
            <v>1.1509369213054901</v>
          </cell>
          <cell r="E4931">
            <v>4.9200745996228097</v>
          </cell>
          <cell r="F4931">
            <v>7.86469220269022</v>
          </cell>
        </row>
        <row r="4932">
          <cell r="A4932" t="str">
            <v>NM_031082</v>
          </cell>
          <cell r="B4932">
            <v>11.9927746620621</v>
          </cell>
          <cell r="C4932">
            <v>13.121813873641999</v>
          </cell>
          <cell r="D4932">
            <v>4.3011996912935002</v>
          </cell>
          <cell r="E4932">
            <v>12.913776242102999</v>
          </cell>
          <cell r="F4932">
            <v>1.10072744873561</v>
          </cell>
        </row>
        <row r="4933">
          <cell r="A4933" t="str">
            <v>NM_033298</v>
          </cell>
          <cell r="B4933">
            <v>1.2380457382424901</v>
          </cell>
          <cell r="C4933">
            <v>5.3673171524314202E-2</v>
          </cell>
          <cell r="D4933">
            <v>1.4009263371171801</v>
          </cell>
          <cell r="E4933">
            <v>1.10504306392973</v>
          </cell>
          <cell r="F4933">
            <v>1.0364534838116699</v>
          </cell>
        </row>
        <row r="4934">
          <cell r="A4934" t="str">
            <v>NM_001000617</v>
          </cell>
          <cell r="B4934">
            <v>0</v>
          </cell>
          <cell r="C4934">
            <v>0</v>
          </cell>
          <cell r="D4934">
            <v>0</v>
          </cell>
          <cell r="E4934">
            <v>0</v>
          </cell>
          <cell r="F4934">
            <v>0</v>
          </cell>
        </row>
        <row r="4935">
          <cell r="A4935" t="str">
            <v>NM_001079707</v>
          </cell>
          <cell r="B4935">
            <v>0</v>
          </cell>
          <cell r="C4935">
            <v>0</v>
          </cell>
          <cell r="D4935">
            <v>0</v>
          </cell>
          <cell r="E4935">
            <v>0</v>
          </cell>
          <cell r="F4935">
            <v>0.123103732663607</v>
          </cell>
        </row>
        <row r="4936">
          <cell r="A4936" t="str">
            <v>NM_001130077</v>
          </cell>
          <cell r="B4936">
            <v>0</v>
          </cell>
          <cell r="C4936">
            <v>0</v>
          </cell>
          <cell r="D4936">
            <v>0</v>
          </cell>
          <cell r="E4936">
            <v>0</v>
          </cell>
          <cell r="F4936">
            <v>3.5856815976656399E-3</v>
          </cell>
        </row>
        <row r="4937">
          <cell r="A4937" t="str">
            <v>NM_130400</v>
          </cell>
          <cell r="B4937">
            <v>14.4662913783598</v>
          </cell>
          <cell r="C4937">
            <v>6.8556630093701303</v>
          </cell>
          <cell r="D4937">
            <v>9.5245109194807593</v>
          </cell>
          <cell r="E4937">
            <v>3.9006255084300601</v>
          </cell>
          <cell r="F4937">
            <v>6.2828737352388302</v>
          </cell>
        </row>
        <row r="4938">
          <cell r="A4938" t="str">
            <v>NM_001134556</v>
          </cell>
          <cell r="B4938">
            <v>53.7482221398921</v>
          </cell>
          <cell r="C4938">
            <v>30.0099695820279</v>
          </cell>
          <cell r="D4938">
            <v>56.474091287608402</v>
          </cell>
          <cell r="E4938">
            <v>36.246361450908502</v>
          </cell>
          <cell r="F4938">
            <v>34.6624969649191</v>
          </cell>
        </row>
        <row r="4939">
          <cell r="A4939" t="str">
            <v>NM_001037202</v>
          </cell>
          <cell r="B4939">
            <v>2.3657116078440898</v>
          </cell>
          <cell r="C4939">
            <v>0.94268637300521696</v>
          </cell>
          <cell r="D4939">
            <v>3.9417444173752401</v>
          </cell>
          <cell r="E4939">
            <v>1.2702420659088201</v>
          </cell>
          <cell r="F4939">
            <v>3.88089048296413</v>
          </cell>
        </row>
        <row r="4940">
          <cell r="A4940" t="str">
            <v>NM_001107761</v>
          </cell>
          <cell r="B4940">
            <v>0</v>
          </cell>
          <cell r="C4940">
            <v>0</v>
          </cell>
          <cell r="D4940">
            <v>0</v>
          </cell>
          <cell r="E4940">
            <v>1.7362969342210498E-2</v>
          </cell>
          <cell r="F4940">
            <v>0</v>
          </cell>
        </row>
        <row r="4941">
          <cell r="A4941" t="str">
            <v>NM_080405</v>
          </cell>
          <cell r="B4941">
            <v>0.26782969101371701</v>
          </cell>
          <cell r="C4941">
            <v>1.66060818842321</v>
          </cell>
          <cell r="D4941">
            <v>5.5366447790329504E-3</v>
          </cell>
          <cell r="E4941">
            <v>2.0030844977378699</v>
          </cell>
          <cell r="F4941">
            <v>6.2797458277675702E-2</v>
          </cell>
        </row>
        <row r="4942">
          <cell r="A4942" t="str">
            <v>NR_031947</v>
          </cell>
          <cell r="B4942">
            <v>0.723474944693421</v>
          </cell>
          <cell r="C4942">
            <v>0</v>
          </cell>
          <cell r="D4942">
            <v>0.136264516259996</v>
          </cell>
          <cell r="E4942">
            <v>0.199279534495825</v>
          </cell>
          <cell r="F4942">
            <v>0.97883734467024797</v>
          </cell>
        </row>
        <row r="4943">
          <cell r="A4943" t="str">
            <v>NM_001025637</v>
          </cell>
          <cell r="B4943">
            <v>40.569531439291097</v>
          </cell>
          <cell r="C4943">
            <v>97.082245341951193</v>
          </cell>
          <cell r="D4943">
            <v>120.895509808711</v>
          </cell>
          <cell r="E4943">
            <v>62.363101184388697</v>
          </cell>
          <cell r="F4943">
            <v>92.017789568945801</v>
          </cell>
        </row>
        <row r="4944">
          <cell r="A4944" t="str">
            <v>NM_013017</v>
          </cell>
          <cell r="B4944">
            <v>9.6781003006239104</v>
          </cell>
          <cell r="C4944">
            <v>4.6447924734905603</v>
          </cell>
          <cell r="D4944">
            <v>8.6045656994348896</v>
          </cell>
          <cell r="E4944">
            <v>9.8078401822996906</v>
          </cell>
          <cell r="F4944">
            <v>13.189784534268</v>
          </cell>
        </row>
        <row r="4945">
          <cell r="A4945" t="str">
            <v>NM_139187</v>
          </cell>
          <cell r="B4945">
            <v>0</v>
          </cell>
          <cell r="C4945">
            <v>0</v>
          </cell>
          <cell r="D4945">
            <v>0</v>
          </cell>
          <cell r="E4945">
            <v>0</v>
          </cell>
          <cell r="F4945">
            <v>0</v>
          </cell>
        </row>
        <row r="4946">
          <cell r="A4946" t="str">
            <v>NM_001006970</v>
          </cell>
          <cell r="B4946">
            <v>62.864728084094899</v>
          </cell>
          <cell r="C4946">
            <v>73.495314668878805</v>
          </cell>
          <cell r="D4946">
            <v>67.267500195578094</v>
          </cell>
          <cell r="E4946">
            <v>108.48521804195001</v>
          </cell>
          <cell r="F4946">
            <v>71.074704016961903</v>
          </cell>
        </row>
        <row r="4947">
          <cell r="A4947" t="str">
            <v>NM_001011959</v>
          </cell>
          <cell r="B4947">
            <v>711.85264879566796</v>
          </cell>
          <cell r="C4947">
            <v>1170.5020517518001</v>
          </cell>
          <cell r="D4947">
            <v>916.35120000900497</v>
          </cell>
          <cell r="E4947">
            <v>673.33749314634304</v>
          </cell>
          <cell r="F4947">
            <v>903.00087519802901</v>
          </cell>
        </row>
        <row r="4948">
          <cell r="A4948" t="str">
            <v>NM_138896</v>
          </cell>
          <cell r="B4948">
            <v>15.297682155639301</v>
          </cell>
          <cell r="C4948">
            <v>17.469194929483098</v>
          </cell>
          <cell r="D4948">
            <v>21.0307448965441</v>
          </cell>
          <cell r="E4948">
            <v>25.3235113275529</v>
          </cell>
          <cell r="F4948">
            <v>14.178905705320499</v>
          </cell>
        </row>
        <row r="4949">
          <cell r="A4949" t="str">
            <v>NM_001009514</v>
          </cell>
          <cell r="B4949">
            <v>0</v>
          </cell>
          <cell r="C4949">
            <v>0</v>
          </cell>
          <cell r="D4949">
            <v>0</v>
          </cell>
          <cell r="E4949">
            <v>0</v>
          </cell>
          <cell r="F4949">
            <v>0</v>
          </cell>
        </row>
        <row r="4950">
          <cell r="A4950" t="str">
            <v>NM_001109093</v>
          </cell>
          <cell r="B4950">
            <v>9.7032331908654808</v>
          </cell>
          <cell r="C4950">
            <v>7.4833553449627797</v>
          </cell>
          <cell r="D4950">
            <v>3.8458011263241998</v>
          </cell>
          <cell r="E4950">
            <v>3.7324518217731599</v>
          </cell>
          <cell r="F4950">
            <v>9.9370220240172706</v>
          </cell>
        </row>
        <row r="4951">
          <cell r="A4951" t="str">
            <v>NM_001034080</v>
          </cell>
          <cell r="B4951">
            <v>0</v>
          </cell>
          <cell r="C4951">
            <v>0</v>
          </cell>
          <cell r="D4951">
            <v>0</v>
          </cell>
          <cell r="E4951">
            <v>0</v>
          </cell>
          <cell r="F4951">
            <v>0</v>
          </cell>
        </row>
        <row r="4952">
          <cell r="A4952" t="str">
            <v>NM_001007610</v>
          </cell>
          <cell r="B4952">
            <v>13.029651758541901</v>
          </cell>
          <cell r="C4952">
            <v>14.4907976439961</v>
          </cell>
          <cell r="D4952">
            <v>1.9138524416842899</v>
          </cell>
          <cell r="E4952">
            <v>14.8819190479434</v>
          </cell>
          <cell r="F4952">
            <v>7.2992912587483501</v>
          </cell>
        </row>
        <row r="4953">
          <cell r="A4953" t="str">
            <v>NM_001134747</v>
          </cell>
          <cell r="B4953">
            <v>0</v>
          </cell>
          <cell r="C4953">
            <v>0</v>
          </cell>
          <cell r="D4953">
            <v>0</v>
          </cell>
          <cell r="E4953">
            <v>0</v>
          </cell>
          <cell r="F4953">
            <v>8.8744231178157496E-3</v>
          </cell>
        </row>
        <row r="4954">
          <cell r="A4954" t="str">
            <v>NM_022594</v>
          </cell>
          <cell r="B4954">
            <v>155.908377721991</v>
          </cell>
          <cell r="C4954">
            <v>180.05140917559001</v>
          </cell>
          <cell r="D4954">
            <v>77.746387715455597</v>
          </cell>
          <cell r="E4954">
            <v>84.721214368185798</v>
          </cell>
          <cell r="F4954">
            <v>68.759030316836402</v>
          </cell>
        </row>
        <row r="4955">
          <cell r="A4955" t="str">
            <v>NM_022184</v>
          </cell>
          <cell r="B4955">
            <v>4.0929039201882803E-2</v>
          </cell>
          <cell r="C4955">
            <v>0</v>
          </cell>
          <cell r="D4955">
            <v>0.35268089298709698</v>
          </cell>
          <cell r="E4955">
            <v>0.152196450175728</v>
          </cell>
          <cell r="F4955">
            <v>0</v>
          </cell>
        </row>
        <row r="4956">
          <cell r="A4956" t="str">
            <v>NM_001008951</v>
          </cell>
          <cell r="B4956">
            <v>0</v>
          </cell>
          <cell r="C4956">
            <v>0</v>
          </cell>
          <cell r="D4956">
            <v>0</v>
          </cell>
          <cell r="E4956">
            <v>0</v>
          </cell>
          <cell r="F4956">
            <v>0</v>
          </cell>
        </row>
        <row r="4957">
          <cell r="A4957" t="str">
            <v>NM_013075</v>
          </cell>
          <cell r="B4957">
            <v>0</v>
          </cell>
          <cell r="C4957">
            <v>0</v>
          </cell>
          <cell r="D4957">
            <v>0</v>
          </cell>
          <cell r="E4957">
            <v>0</v>
          </cell>
          <cell r="F4957">
            <v>0</v>
          </cell>
        </row>
        <row r="4958">
          <cell r="A4958" t="str">
            <v>NM_001260483</v>
          </cell>
          <cell r="B4958">
            <v>0</v>
          </cell>
          <cell r="C4958">
            <v>0</v>
          </cell>
          <cell r="D4958">
            <v>0</v>
          </cell>
          <cell r="E4958">
            <v>0</v>
          </cell>
          <cell r="F4958">
            <v>0</v>
          </cell>
        </row>
        <row r="4959">
          <cell r="A4959" t="str">
            <v>NM_153303</v>
          </cell>
          <cell r="B4959">
            <v>15.5201750584047</v>
          </cell>
          <cell r="C4959">
            <v>19.808625270213899</v>
          </cell>
          <cell r="D4959">
            <v>34.236207368627198</v>
          </cell>
          <cell r="E4959">
            <v>6.2230570188946297</v>
          </cell>
          <cell r="F4959">
            <v>29.145454357056501</v>
          </cell>
        </row>
        <row r="4960">
          <cell r="A4960" t="str">
            <v>NM_001013060</v>
          </cell>
          <cell r="B4960">
            <v>1.24163619397499</v>
          </cell>
          <cell r="C4960">
            <v>0</v>
          </cell>
          <cell r="D4960">
            <v>0</v>
          </cell>
          <cell r="E4960">
            <v>0</v>
          </cell>
          <cell r="F4960">
            <v>0</v>
          </cell>
        </row>
        <row r="4961">
          <cell r="A4961" t="str">
            <v>NM_001107713</v>
          </cell>
          <cell r="B4961">
            <v>0.30164019539254799</v>
          </cell>
          <cell r="C4961">
            <v>0.47325155463948099</v>
          </cell>
          <cell r="D4961">
            <v>1.34557345147732E-2</v>
          </cell>
          <cell r="E4961">
            <v>2.4204295280388202</v>
          </cell>
          <cell r="F4961">
            <v>0.99201027758087401</v>
          </cell>
        </row>
        <row r="4962">
          <cell r="A4962" t="str">
            <v>NM_133589</v>
          </cell>
          <cell r="B4962">
            <v>27.6290220022459</v>
          </cell>
          <cell r="C4962">
            <v>23.922408438520801</v>
          </cell>
          <cell r="D4962">
            <v>34.332575807730699</v>
          </cell>
          <cell r="E4962">
            <v>39.504083071470198</v>
          </cell>
          <cell r="F4962">
            <v>26.713405396895901</v>
          </cell>
        </row>
        <row r="4963">
          <cell r="A4963" t="str">
            <v>NM_022858</v>
          </cell>
          <cell r="B4963">
            <v>0</v>
          </cell>
          <cell r="C4963">
            <v>1.6870458318846301E-2</v>
          </cell>
          <cell r="D4963">
            <v>0</v>
          </cell>
          <cell r="E4963">
            <v>2.33110887294775E-2</v>
          </cell>
          <cell r="F4963">
            <v>3.26429122278942E-2</v>
          </cell>
        </row>
        <row r="4964">
          <cell r="A4964" t="str">
            <v>NR_031804</v>
          </cell>
          <cell r="B4964">
            <v>0</v>
          </cell>
          <cell r="C4964">
            <v>0</v>
          </cell>
          <cell r="D4964">
            <v>0</v>
          </cell>
          <cell r="E4964">
            <v>0.182672906621173</v>
          </cell>
          <cell r="F4964">
            <v>0.22510396829916701</v>
          </cell>
        </row>
        <row r="4965">
          <cell r="A4965" t="str">
            <v>NM_001173380</v>
          </cell>
          <cell r="B4965">
            <v>26.381033470535598</v>
          </cell>
          <cell r="C4965">
            <v>36.593436408839999</v>
          </cell>
          <cell r="D4965">
            <v>23.824473572270399</v>
          </cell>
          <cell r="E4965">
            <v>18.575603521499499</v>
          </cell>
          <cell r="F4965">
            <v>46.712204540536099</v>
          </cell>
        </row>
        <row r="4966">
          <cell r="A4966" t="str">
            <v>NM_001039337</v>
          </cell>
          <cell r="B4966">
            <v>14.585647183222299</v>
          </cell>
          <cell r="C4966">
            <v>10.081579145529799</v>
          </cell>
          <cell r="D4966">
            <v>14.5241572122865</v>
          </cell>
          <cell r="E4966">
            <v>8.3542409294749902</v>
          </cell>
          <cell r="F4966">
            <v>9.50211599517392</v>
          </cell>
        </row>
        <row r="4967">
          <cell r="A4967" t="str">
            <v>NM_001000213</v>
          </cell>
          <cell r="B4967">
            <v>0</v>
          </cell>
          <cell r="C4967">
            <v>0</v>
          </cell>
          <cell r="D4967">
            <v>0</v>
          </cell>
          <cell r="E4967">
            <v>0</v>
          </cell>
          <cell r="F4967">
            <v>0</v>
          </cell>
        </row>
        <row r="4968">
          <cell r="A4968" t="str">
            <v>NM_080771</v>
          </cell>
          <cell r="B4968">
            <v>1.1875067658843399</v>
          </cell>
          <cell r="C4968">
            <v>7.6740857143958303</v>
          </cell>
          <cell r="D4968">
            <v>0</v>
          </cell>
          <cell r="E4968">
            <v>1.55562067159205</v>
          </cell>
          <cell r="F4968">
            <v>1.27392813628402</v>
          </cell>
        </row>
        <row r="4969">
          <cell r="A4969" t="str">
            <v>NM_001107744</v>
          </cell>
          <cell r="B4969">
            <v>1.7935690294740201</v>
          </cell>
          <cell r="C4969">
            <v>0.48850117021317802</v>
          </cell>
          <cell r="D4969">
            <v>1.3477429356605599</v>
          </cell>
          <cell r="E4969">
            <v>2.2189528042811602</v>
          </cell>
          <cell r="F4969">
            <v>1.47648088422103</v>
          </cell>
        </row>
        <row r="4970">
          <cell r="A4970" t="str">
            <v>NM_001170474</v>
          </cell>
          <cell r="B4970">
            <v>12.3904407041942</v>
          </cell>
          <cell r="C4970">
            <v>7.7776224650925299</v>
          </cell>
          <cell r="D4970">
            <v>12.469730180361401</v>
          </cell>
          <cell r="E4970">
            <v>11.157921681067201</v>
          </cell>
          <cell r="F4970">
            <v>11.597063699437999</v>
          </cell>
        </row>
        <row r="4971">
          <cell r="A4971" t="str">
            <v>NM_019291</v>
          </cell>
          <cell r="B4971">
            <v>30.872857798631699</v>
          </cell>
          <cell r="C4971">
            <v>42.365117883291397</v>
          </cell>
          <cell r="D4971">
            <v>32.615560845478903</v>
          </cell>
          <cell r="E4971">
            <v>13.215079987566</v>
          </cell>
          <cell r="F4971">
            <v>6.7121910547387902</v>
          </cell>
        </row>
        <row r="4972">
          <cell r="A4972" t="str">
            <v>NM_001099654</v>
          </cell>
          <cell r="B4972">
            <v>0</v>
          </cell>
          <cell r="C4972">
            <v>0</v>
          </cell>
          <cell r="D4972">
            <v>0</v>
          </cell>
          <cell r="E4972">
            <v>0</v>
          </cell>
          <cell r="F4972">
            <v>0</v>
          </cell>
        </row>
        <row r="4973">
          <cell r="A4973" t="str">
            <v>NM_001001121</v>
          </cell>
          <cell r="B4973">
            <v>0</v>
          </cell>
          <cell r="C4973">
            <v>0</v>
          </cell>
          <cell r="D4973">
            <v>0</v>
          </cell>
          <cell r="E4973">
            <v>0</v>
          </cell>
          <cell r="F4973">
            <v>0</v>
          </cell>
        </row>
        <row r="4974">
          <cell r="A4974" t="str">
            <v>NM_001106941</v>
          </cell>
          <cell r="B4974">
            <v>0</v>
          </cell>
          <cell r="C4974">
            <v>1.65215321258393</v>
          </cell>
          <cell r="D4974">
            <v>0</v>
          </cell>
          <cell r="E4974">
            <v>0.26730103285245099</v>
          </cell>
          <cell r="F4974">
            <v>0</v>
          </cell>
        </row>
        <row r="4975">
          <cell r="A4975" t="str">
            <v>NM_001100471</v>
          </cell>
          <cell r="B4975">
            <v>73.833723460664501</v>
          </cell>
          <cell r="C4975">
            <v>79.921416112345298</v>
          </cell>
          <cell r="D4975">
            <v>92.220321163067993</v>
          </cell>
          <cell r="E4975">
            <v>41.5134800814443</v>
          </cell>
          <cell r="F4975">
            <v>111.04716650103801</v>
          </cell>
        </row>
        <row r="4976">
          <cell r="A4976" t="str">
            <v>NM_021593</v>
          </cell>
          <cell r="B4976">
            <v>1.0066237555166</v>
          </cell>
          <cell r="C4976">
            <v>0.511931664712581</v>
          </cell>
          <cell r="D4976">
            <v>0</v>
          </cell>
          <cell r="E4976">
            <v>1.36486458954189</v>
          </cell>
          <cell r="F4976">
            <v>7.1116018353701904E-2</v>
          </cell>
        </row>
        <row r="4977">
          <cell r="A4977" t="str">
            <v>NM_001169130</v>
          </cell>
          <cell r="B4977">
            <v>3.8593041281008003E-2</v>
          </cell>
          <cell r="C4977">
            <v>0</v>
          </cell>
          <cell r="D4977">
            <v>3.27100193708047E-3</v>
          </cell>
          <cell r="E4977">
            <v>0.20312175861416201</v>
          </cell>
          <cell r="F4977">
            <v>0</v>
          </cell>
        </row>
        <row r="4978">
          <cell r="A4978" t="str">
            <v>NM_001014089</v>
          </cell>
          <cell r="B4978">
            <v>6.7562125164484996E-2</v>
          </cell>
          <cell r="C4978">
            <v>0.214453838230692</v>
          </cell>
          <cell r="D4978">
            <v>1.2120696304635099</v>
          </cell>
          <cell r="E4978">
            <v>8.3744254420789699E-2</v>
          </cell>
          <cell r="F4978">
            <v>0.67835315383948602</v>
          </cell>
        </row>
        <row r="4979">
          <cell r="A4979" t="str">
            <v>NM_001012112</v>
          </cell>
          <cell r="B4979">
            <v>1.02065312307803</v>
          </cell>
          <cell r="C4979">
            <v>0.56343113957088697</v>
          </cell>
          <cell r="D4979">
            <v>6.7848426674752604E-2</v>
          </cell>
          <cell r="E4979">
            <v>2.22683077662878</v>
          </cell>
          <cell r="F4979">
            <v>2.6677631609591401</v>
          </cell>
        </row>
        <row r="4980">
          <cell r="A4980" t="str">
            <v>NM_032077</v>
          </cell>
          <cell r="B4980">
            <v>0</v>
          </cell>
          <cell r="C4980">
            <v>0</v>
          </cell>
          <cell r="D4980">
            <v>0</v>
          </cell>
          <cell r="E4980">
            <v>0</v>
          </cell>
          <cell r="F4980">
            <v>0</v>
          </cell>
        </row>
        <row r="4981">
          <cell r="A4981" t="str">
            <v>NM_001109190</v>
          </cell>
          <cell r="B4981">
            <v>0</v>
          </cell>
          <cell r="C4981">
            <v>4.8088372606658998E-2</v>
          </cell>
          <cell r="D4981">
            <v>0</v>
          </cell>
          <cell r="E4981">
            <v>0</v>
          </cell>
          <cell r="F4981">
            <v>1.8662557718225801</v>
          </cell>
        </row>
        <row r="4982">
          <cell r="A4982" t="str">
            <v>NM_001108360</v>
          </cell>
          <cell r="B4982">
            <v>2.5218664774032602</v>
          </cell>
          <cell r="C4982">
            <v>0.45566626561018198</v>
          </cell>
          <cell r="D4982">
            <v>1.4146638948262</v>
          </cell>
          <cell r="E4982">
            <v>1.6866467448843001</v>
          </cell>
          <cell r="F4982">
            <v>1.08253432581025</v>
          </cell>
        </row>
        <row r="4983">
          <cell r="A4983" t="str">
            <v>NM_001106909</v>
          </cell>
          <cell r="B4983">
            <v>0.22042868927404299</v>
          </cell>
          <cell r="C4983">
            <v>7.3673675900500397</v>
          </cell>
          <cell r="D4983">
            <v>0.373654236966458</v>
          </cell>
          <cell r="E4983">
            <v>4.2072770753212803</v>
          </cell>
          <cell r="F4983">
            <v>7.5867383563076398</v>
          </cell>
        </row>
        <row r="4984">
          <cell r="A4984" t="str">
            <v>NM_032073</v>
          </cell>
          <cell r="B4984">
            <v>8.8932903482428893E-3</v>
          </cell>
          <cell r="C4984">
            <v>0</v>
          </cell>
          <cell r="D4984">
            <v>1.50752410230168E-2</v>
          </cell>
          <cell r="E4984">
            <v>3.0526241690010399E-2</v>
          </cell>
          <cell r="F4984">
            <v>0.73238854407439302</v>
          </cell>
        </row>
        <row r="4985">
          <cell r="A4985" t="str">
            <v>NM_001013106</v>
          </cell>
          <cell r="B4985">
            <v>47.750285041012802</v>
          </cell>
          <cell r="C4985">
            <v>48.2276750102601</v>
          </cell>
          <cell r="D4985">
            <v>43.3070065645773</v>
          </cell>
          <cell r="E4985">
            <v>48.770175502758597</v>
          </cell>
          <cell r="F4985">
            <v>54.2152545306053</v>
          </cell>
        </row>
        <row r="4986">
          <cell r="A4986" t="str">
            <v>NM_053658</v>
          </cell>
          <cell r="B4986">
            <v>3.6660409059329702</v>
          </cell>
          <cell r="C4986">
            <v>3.0270715471029699</v>
          </cell>
          <cell r="D4986">
            <v>2.9053190757362102</v>
          </cell>
          <cell r="E4986">
            <v>5.0328854326925399</v>
          </cell>
          <cell r="F4986">
            <v>1.49331870861855</v>
          </cell>
        </row>
        <row r="4987">
          <cell r="A4987" t="str">
            <v>NM_001037216</v>
          </cell>
          <cell r="B4987">
            <v>0</v>
          </cell>
          <cell r="C4987">
            <v>0</v>
          </cell>
          <cell r="D4987">
            <v>0</v>
          </cell>
          <cell r="E4987">
            <v>0</v>
          </cell>
          <cell r="F4987">
            <v>0</v>
          </cell>
        </row>
        <row r="4988">
          <cell r="A4988" t="str">
            <v>NM_001134515</v>
          </cell>
          <cell r="B4988">
            <v>0</v>
          </cell>
          <cell r="C4988">
            <v>0</v>
          </cell>
          <cell r="D4988">
            <v>4.8859624573032603</v>
          </cell>
          <cell r="E4988">
            <v>0</v>
          </cell>
          <cell r="F4988">
            <v>1.5491557671226299</v>
          </cell>
        </row>
        <row r="4989">
          <cell r="A4989" t="str">
            <v>NM_001270568</v>
          </cell>
          <cell r="B4989">
            <v>0.68228079339397296</v>
          </cell>
          <cell r="C4989">
            <v>0</v>
          </cell>
          <cell r="D4989">
            <v>0</v>
          </cell>
          <cell r="E4989">
            <v>0</v>
          </cell>
          <cell r="F4989">
            <v>9.1095694643397503E-3</v>
          </cell>
        </row>
        <row r="4990">
          <cell r="A4990" t="str">
            <v>NM_053580</v>
          </cell>
          <cell r="B4990">
            <v>6.0691996315648096</v>
          </cell>
          <cell r="C4990">
            <v>3.2687089299633501</v>
          </cell>
          <cell r="D4990">
            <v>1.4562868032398699</v>
          </cell>
          <cell r="E4990">
            <v>5.1994796031278199</v>
          </cell>
          <cell r="F4990">
            <v>6.8461652036037801</v>
          </cell>
        </row>
        <row r="4991">
          <cell r="A4991" t="str">
            <v>NM_001170584</v>
          </cell>
          <cell r="B4991">
            <v>6.7690003003912994E-2</v>
          </cell>
          <cell r="C4991">
            <v>0.140125920358115</v>
          </cell>
          <cell r="D4991">
            <v>0.13625735198469299</v>
          </cell>
          <cell r="E4991">
            <v>0.13069468524189901</v>
          </cell>
          <cell r="F4991">
            <v>2.7113182301591598E-2</v>
          </cell>
        </row>
        <row r="4992">
          <cell r="A4992" t="str">
            <v>NM_001106732</v>
          </cell>
          <cell r="B4992">
            <v>0</v>
          </cell>
          <cell r="C4992">
            <v>0</v>
          </cell>
          <cell r="D4992">
            <v>0</v>
          </cell>
          <cell r="E4992">
            <v>0</v>
          </cell>
          <cell r="F4992">
            <v>0</v>
          </cell>
        </row>
        <row r="4993">
          <cell r="A4993" t="str">
            <v>NM_001191865</v>
          </cell>
          <cell r="B4993">
            <v>3.42926240088324</v>
          </cell>
          <cell r="C4993">
            <v>1.71077384379389</v>
          </cell>
          <cell r="D4993">
            <v>0.34405738694409799</v>
          </cell>
          <cell r="E4993">
            <v>5.9929257434002103</v>
          </cell>
          <cell r="F4993">
            <v>6.9019187027432096</v>
          </cell>
        </row>
        <row r="4994">
          <cell r="A4994" t="str">
            <v>NM_001126093</v>
          </cell>
          <cell r="B4994">
            <v>0</v>
          </cell>
          <cell r="C4994">
            <v>5.8179327771476601E-2</v>
          </cell>
          <cell r="D4994">
            <v>0</v>
          </cell>
          <cell r="E4994">
            <v>1.8489799900044901</v>
          </cell>
          <cell r="F4994">
            <v>2.31898497794176</v>
          </cell>
        </row>
        <row r="4995">
          <cell r="A4995" t="str">
            <v>NM_130748</v>
          </cell>
          <cell r="B4995">
            <v>0.49010598105200298</v>
          </cell>
          <cell r="C4995">
            <v>0</v>
          </cell>
          <cell r="D4995">
            <v>1.77487173213843</v>
          </cell>
          <cell r="E4995">
            <v>6.7971314091599302E-2</v>
          </cell>
          <cell r="F4995">
            <v>0</v>
          </cell>
        </row>
        <row r="4996">
          <cell r="A4996" t="str">
            <v>NM_031603</v>
          </cell>
          <cell r="B4996">
            <v>411.14985629177897</v>
          </cell>
          <cell r="C4996">
            <v>362.52013095310002</v>
          </cell>
          <cell r="D4996">
            <v>398.175306028465</v>
          </cell>
          <cell r="E4996">
            <v>278.41492651420299</v>
          </cell>
          <cell r="F4996">
            <v>314.05884680635501</v>
          </cell>
        </row>
        <row r="4997">
          <cell r="A4997" t="str">
            <v>NM_012730</v>
          </cell>
          <cell r="B4997">
            <v>0.55722630911910198</v>
          </cell>
          <cell r="C4997">
            <v>0.19952798092542301</v>
          </cell>
          <cell r="D4997">
            <v>0.408462004944805</v>
          </cell>
          <cell r="E4997">
            <v>0.232623330834824</v>
          </cell>
          <cell r="F4997">
            <v>0.57910469104578699</v>
          </cell>
        </row>
        <row r="4998">
          <cell r="A4998" t="str">
            <v>NM_133548</v>
          </cell>
          <cell r="B4998">
            <v>42.9950824274948</v>
          </cell>
          <cell r="C4998">
            <v>41.494300715025098</v>
          </cell>
          <cell r="D4998">
            <v>37.432187055945299</v>
          </cell>
          <cell r="E4998">
            <v>29.657065008718</v>
          </cell>
          <cell r="F4998">
            <v>20.478614258904699</v>
          </cell>
        </row>
        <row r="4999">
          <cell r="A4999" t="str">
            <v>NM_001000336</v>
          </cell>
          <cell r="B4999">
            <v>0</v>
          </cell>
          <cell r="C4999">
            <v>0</v>
          </cell>
          <cell r="D4999">
            <v>0</v>
          </cell>
          <cell r="E4999">
            <v>0</v>
          </cell>
          <cell r="F4999">
            <v>0</v>
          </cell>
        </row>
        <row r="5000">
          <cell r="A5000" t="str">
            <v>NM_001109411</v>
          </cell>
          <cell r="B5000">
            <v>21.605329196456498</v>
          </cell>
          <cell r="C5000">
            <v>15.1824241085925</v>
          </cell>
          <cell r="D5000">
            <v>21.784438422520299</v>
          </cell>
          <cell r="E5000">
            <v>19.399030776193499</v>
          </cell>
          <cell r="F5000">
            <v>24.382056528384801</v>
          </cell>
        </row>
        <row r="5001">
          <cell r="A5001" t="str">
            <v>NM_001012064</v>
          </cell>
          <cell r="B5001">
            <v>176.00525539375499</v>
          </cell>
          <cell r="C5001">
            <v>114.027335397307</v>
          </cell>
          <cell r="D5001">
            <v>183.11255369944399</v>
          </cell>
          <cell r="E5001">
            <v>101.77336773223701</v>
          </cell>
          <cell r="F5001">
            <v>174.86099132642201</v>
          </cell>
        </row>
        <row r="5002">
          <cell r="A5002" t="str">
            <v>NM_001106921</v>
          </cell>
          <cell r="B5002">
            <v>0</v>
          </cell>
          <cell r="C5002">
            <v>0</v>
          </cell>
          <cell r="D5002">
            <v>0.31516658576539702</v>
          </cell>
          <cell r="E5002">
            <v>0</v>
          </cell>
          <cell r="F5002">
            <v>0</v>
          </cell>
        </row>
        <row r="5003">
          <cell r="A5003" t="str">
            <v>NM_001015031</v>
          </cell>
          <cell r="B5003">
            <v>0.63991413575727096</v>
          </cell>
          <cell r="C5003">
            <v>0.242486403628206</v>
          </cell>
          <cell r="D5003">
            <v>2.5509648649016698</v>
          </cell>
          <cell r="E5003">
            <v>1.93590438201687</v>
          </cell>
          <cell r="F5003">
            <v>1.95322356642044</v>
          </cell>
        </row>
        <row r="5004">
          <cell r="A5004" t="str">
            <v>NM_001008345</v>
          </cell>
          <cell r="B5004">
            <v>40.793413573208902</v>
          </cell>
          <cell r="C5004">
            <v>34.761040506134798</v>
          </cell>
          <cell r="D5004">
            <v>41.288186789536702</v>
          </cell>
          <cell r="E5004">
            <v>21.6571746805032</v>
          </cell>
          <cell r="F5004">
            <v>24.8501808738751</v>
          </cell>
        </row>
        <row r="5005">
          <cell r="A5005" t="str">
            <v>NM_152844</v>
          </cell>
          <cell r="B5005">
            <v>5.4725164916986504</v>
          </cell>
          <cell r="C5005">
            <v>4.0068452004393196</v>
          </cell>
          <cell r="D5005">
            <v>10.6454523208889</v>
          </cell>
          <cell r="E5005">
            <v>1.4178937328196499</v>
          </cell>
          <cell r="F5005">
            <v>11.080984303318299</v>
          </cell>
        </row>
        <row r="5006">
          <cell r="A5006" t="str">
            <v>NM_001013976</v>
          </cell>
          <cell r="B5006">
            <v>9.0695109976300596</v>
          </cell>
          <cell r="C5006">
            <v>4.2264590997475802</v>
          </cell>
          <cell r="D5006">
            <v>10.255049856188</v>
          </cell>
          <cell r="E5006">
            <v>9.2834952817516907</v>
          </cell>
          <cell r="F5006">
            <v>20.5586372867342</v>
          </cell>
        </row>
        <row r="5007">
          <cell r="A5007" t="str">
            <v>NM_001099457</v>
          </cell>
          <cell r="B5007">
            <v>0</v>
          </cell>
          <cell r="C5007">
            <v>0</v>
          </cell>
          <cell r="D5007">
            <v>0</v>
          </cell>
          <cell r="E5007">
            <v>0</v>
          </cell>
          <cell r="F5007">
            <v>0</v>
          </cell>
        </row>
        <row r="5008">
          <cell r="A5008" t="str">
            <v>NM_173320</v>
          </cell>
          <cell r="B5008">
            <v>0</v>
          </cell>
          <cell r="C5008">
            <v>0</v>
          </cell>
          <cell r="D5008">
            <v>0</v>
          </cell>
          <cell r="E5008">
            <v>0</v>
          </cell>
          <cell r="F5008">
            <v>0</v>
          </cell>
        </row>
        <row r="5009">
          <cell r="A5009" t="str">
            <v>NM_001109544</v>
          </cell>
          <cell r="B5009">
            <v>3.7491043496825802</v>
          </cell>
          <cell r="C5009">
            <v>7.50384376467251</v>
          </cell>
          <cell r="D5009">
            <v>16.21484254968</v>
          </cell>
          <cell r="E5009">
            <v>4.6205156604467401</v>
          </cell>
          <cell r="F5009">
            <v>18.569606330575301</v>
          </cell>
        </row>
        <row r="5010">
          <cell r="A5010" t="str">
            <v>NM_053964</v>
          </cell>
          <cell r="B5010">
            <v>0</v>
          </cell>
          <cell r="C5010">
            <v>0</v>
          </cell>
          <cell r="D5010">
            <v>0</v>
          </cell>
          <cell r="E5010">
            <v>0</v>
          </cell>
          <cell r="F5010">
            <v>0</v>
          </cell>
        </row>
        <row r="5011">
          <cell r="A5011" t="str">
            <v>NM_001109576</v>
          </cell>
          <cell r="B5011">
            <v>4.5698024083070203</v>
          </cell>
          <cell r="C5011">
            <v>11.6214898483053</v>
          </cell>
          <cell r="D5011">
            <v>5.5282082535708703</v>
          </cell>
          <cell r="E5011">
            <v>8.1454754115204597</v>
          </cell>
          <cell r="F5011">
            <v>22.629994305490602</v>
          </cell>
        </row>
        <row r="5012">
          <cell r="A5012" t="str">
            <v>NM_001130559</v>
          </cell>
          <cell r="B5012">
            <v>13.075652331060599</v>
          </cell>
          <cell r="C5012">
            <v>31.299982269023602</v>
          </cell>
          <cell r="D5012">
            <v>30.569736907335798</v>
          </cell>
          <cell r="E5012">
            <v>32.845236563498197</v>
          </cell>
          <cell r="F5012">
            <v>26.0152402108267</v>
          </cell>
        </row>
        <row r="5013">
          <cell r="A5013" t="str">
            <v>NR_032259</v>
          </cell>
          <cell r="B5013">
            <v>0</v>
          </cell>
          <cell r="C5013">
            <v>0</v>
          </cell>
          <cell r="D5013">
            <v>0</v>
          </cell>
          <cell r="E5013">
            <v>0</v>
          </cell>
          <cell r="F5013">
            <v>0</v>
          </cell>
        </row>
        <row r="5014">
          <cell r="A5014" t="str">
            <v>NM_198753</v>
          </cell>
          <cell r="B5014">
            <v>841.50649053420898</v>
          </cell>
          <cell r="C5014">
            <v>677.22337120045404</v>
          </cell>
          <cell r="D5014">
            <v>597.41713457030096</v>
          </cell>
          <cell r="E5014">
            <v>351.97466507973701</v>
          </cell>
          <cell r="F5014">
            <v>317.166315983907</v>
          </cell>
        </row>
        <row r="5015">
          <cell r="A5015" t="str">
            <v>NM_001134998</v>
          </cell>
          <cell r="B5015">
            <v>0</v>
          </cell>
          <cell r="C5015">
            <v>0</v>
          </cell>
          <cell r="D5015">
            <v>0</v>
          </cell>
          <cell r="E5015">
            <v>0</v>
          </cell>
          <cell r="F5015">
            <v>0</v>
          </cell>
        </row>
        <row r="5016">
          <cell r="A5016" t="str">
            <v>NM_024143</v>
          </cell>
          <cell r="B5016">
            <v>0</v>
          </cell>
          <cell r="C5016">
            <v>0</v>
          </cell>
          <cell r="D5016">
            <v>0</v>
          </cell>
          <cell r="E5016">
            <v>0</v>
          </cell>
          <cell r="F5016">
            <v>0</v>
          </cell>
        </row>
        <row r="5017">
          <cell r="A5017" t="str">
            <v>NM_001107353</v>
          </cell>
          <cell r="B5017">
            <v>0</v>
          </cell>
          <cell r="C5017">
            <v>0</v>
          </cell>
          <cell r="D5017">
            <v>0</v>
          </cell>
          <cell r="E5017">
            <v>0</v>
          </cell>
          <cell r="F5017">
            <v>1.2246324563673101E-2</v>
          </cell>
        </row>
        <row r="5018">
          <cell r="A5018" t="str">
            <v>NM_001002288</v>
          </cell>
          <cell r="B5018">
            <v>1.32811574785127</v>
          </cell>
          <cell r="C5018">
            <v>4.7814765073759299E-2</v>
          </cell>
          <cell r="D5018">
            <v>3.5727509855280499</v>
          </cell>
          <cell r="E5018">
            <v>1.0901384222904</v>
          </cell>
          <cell r="F5018">
            <v>0.95293058700674804</v>
          </cell>
        </row>
        <row r="5019">
          <cell r="A5019" t="str">
            <v>NM_012669</v>
          </cell>
          <cell r="B5019">
            <v>0</v>
          </cell>
          <cell r="C5019">
            <v>6.8936101056538704E-2</v>
          </cell>
          <cell r="D5019">
            <v>0.16036585399766701</v>
          </cell>
          <cell r="E5019">
            <v>8.6594380113874398E-3</v>
          </cell>
          <cell r="F5019">
            <v>0.11398400200660699</v>
          </cell>
        </row>
        <row r="5020">
          <cell r="A5020" t="str">
            <v>NM_001004021</v>
          </cell>
          <cell r="B5020">
            <v>0</v>
          </cell>
          <cell r="C5020">
            <v>0</v>
          </cell>
          <cell r="D5020">
            <v>0</v>
          </cell>
          <cell r="E5020">
            <v>0</v>
          </cell>
          <cell r="F5020">
            <v>0</v>
          </cell>
        </row>
        <row r="5021">
          <cell r="A5021" t="str">
            <v>NM_001037650</v>
          </cell>
          <cell r="B5021">
            <v>1.0811952400975</v>
          </cell>
          <cell r="C5021">
            <v>1.2701485330633899</v>
          </cell>
          <cell r="D5021">
            <v>4.0040869919426401</v>
          </cell>
          <cell r="E5021">
            <v>1.1395655350299401</v>
          </cell>
          <cell r="F5021">
            <v>4.2957327071951301</v>
          </cell>
        </row>
        <row r="5022">
          <cell r="A5022" t="str">
            <v>NM_001107708</v>
          </cell>
          <cell r="B5022">
            <v>63.037203405734999</v>
          </cell>
          <cell r="C5022">
            <v>19.9847239974101</v>
          </cell>
          <cell r="D5022">
            <v>33.937503423099898</v>
          </cell>
          <cell r="E5022">
            <v>41.523922239429702</v>
          </cell>
          <cell r="F5022">
            <v>50.499013499036302</v>
          </cell>
        </row>
        <row r="5023">
          <cell r="A5023" t="str">
            <v>NM_022798</v>
          </cell>
          <cell r="B5023">
            <v>0</v>
          </cell>
          <cell r="C5023">
            <v>0</v>
          </cell>
          <cell r="D5023">
            <v>0</v>
          </cell>
          <cell r="E5023">
            <v>9.1938431133484402E-3</v>
          </cell>
          <cell r="F5023">
            <v>0</v>
          </cell>
        </row>
        <row r="5024">
          <cell r="A5024" t="str">
            <v>NM_001270038</v>
          </cell>
          <cell r="B5024">
            <v>0</v>
          </cell>
          <cell r="C5024">
            <v>8.7022039787048699E-2</v>
          </cell>
          <cell r="D5024">
            <v>0</v>
          </cell>
          <cell r="E5024">
            <v>0.93523438479103005</v>
          </cell>
          <cell r="F5024">
            <v>0.114124424502803</v>
          </cell>
        </row>
        <row r="5025">
          <cell r="A5025" t="str">
            <v>NM_001177681</v>
          </cell>
          <cell r="B5025">
            <v>5.9338034762429599</v>
          </cell>
          <cell r="C5025">
            <v>4.2673225653559701</v>
          </cell>
          <cell r="D5025">
            <v>10.814384153616199</v>
          </cell>
          <cell r="E5025">
            <v>2.7912513570542199</v>
          </cell>
          <cell r="F5025">
            <v>3.7698765023457299</v>
          </cell>
        </row>
        <row r="5026">
          <cell r="A5026" t="str">
            <v>NM_001191873</v>
          </cell>
          <cell r="B5026">
            <v>0</v>
          </cell>
          <cell r="C5026">
            <v>0</v>
          </cell>
          <cell r="D5026">
            <v>0</v>
          </cell>
          <cell r="E5026">
            <v>0.66311686068187303</v>
          </cell>
          <cell r="F5026">
            <v>0</v>
          </cell>
        </row>
        <row r="5027">
          <cell r="A5027" t="str">
            <v>NM_032614</v>
          </cell>
          <cell r="B5027">
            <v>46.7516550834425</v>
          </cell>
          <cell r="C5027">
            <v>58.378617337986903</v>
          </cell>
          <cell r="D5027">
            <v>87.642788500712399</v>
          </cell>
          <cell r="E5027">
            <v>49.673436338140803</v>
          </cell>
          <cell r="F5027">
            <v>107.820755606568</v>
          </cell>
        </row>
        <row r="5028">
          <cell r="A5028" t="str">
            <v>NM_001143847</v>
          </cell>
          <cell r="B5028">
            <v>85.044467492765705</v>
          </cell>
          <cell r="C5028">
            <v>33.004832224301097</v>
          </cell>
          <cell r="D5028">
            <v>65.245149591338503</v>
          </cell>
          <cell r="E5028">
            <v>79.142135302389406</v>
          </cell>
          <cell r="F5028">
            <v>92.102174877336793</v>
          </cell>
        </row>
        <row r="5029">
          <cell r="A5029" t="str">
            <v>NM_001034148</v>
          </cell>
          <cell r="B5029">
            <v>9.4339374047754205</v>
          </cell>
          <cell r="C5029">
            <v>7.4644501712481004</v>
          </cell>
          <cell r="D5029">
            <v>5.7672384469698201</v>
          </cell>
          <cell r="E5029">
            <v>5.0303728171871303</v>
          </cell>
          <cell r="F5029">
            <v>7.3687646685295496</v>
          </cell>
        </row>
        <row r="5030">
          <cell r="A5030" t="str">
            <v>NM_017195</v>
          </cell>
          <cell r="B5030">
            <v>1.4659887037208801</v>
          </cell>
          <cell r="C5030">
            <v>3.7466191593726701</v>
          </cell>
          <cell r="D5030">
            <v>3.06794378714026E-2</v>
          </cell>
          <cell r="E5030">
            <v>0</v>
          </cell>
          <cell r="F5030">
            <v>0</v>
          </cell>
        </row>
        <row r="5031">
          <cell r="A5031" t="str">
            <v>NR_032276</v>
          </cell>
          <cell r="B5031">
            <v>0.13293255264397699</v>
          </cell>
          <cell r="C5031">
            <v>0.110074134780074</v>
          </cell>
          <cell r="D5031">
            <v>0</v>
          </cell>
          <cell r="E5031">
            <v>1.03702573706996E-2</v>
          </cell>
          <cell r="F5031">
            <v>0.21298415563336401</v>
          </cell>
        </row>
        <row r="5032">
          <cell r="A5032" t="str">
            <v>NM_053814</v>
          </cell>
          <cell r="B5032">
            <v>92.045877878939706</v>
          </cell>
          <cell r="C5032">
            <v>88.918624463218293</v>
          </cell>
          <cell r="D5032">
            <v>91.141677844833893</v>
          </cell>
          <cell r="E5032">
            <v>78.263563580585398</v>
          </cell>
          <cell r="F5032">
            <v>91.326890519749497</v>
          </cell>
        </row>
        <row r="5033">
          <cell r="A5033" t="str">
            <v>NM_001244805</v>
          </cell>
          <cell r="B5033">
            <v>29.294082489819299</v>
          </cell>
          <cell r="C5033">
            <v>14.867739215988699</v>
          </cell>
          <cell r="D5033">
            <v>33.636353321486901</v>
          </cell>
          <cell r="E5033">
            <v>19.8543086514149</v>
          </cell>
          <cell r="F5033">
            <v>22.722636910068701</v>
          </cell>
        </row>
        <row r="5034">
          <cell r="A5034" t="str">
            <v>NM_001099476</v>
          </cell>
          <cell r="B5034">
            <v>0</v>
          </cell>
          <cell r="C5034">
            <v>0</v>
          </cell>
          <cell r="D5034">
            <v>0</v>
          </cell>
          <cell r="E5034">
            <v>0</v>
          </cell>
          <cell r="F5034">
            <v>0</v>
          </cell>
        </row>
        <row r="5035">
          <cell r="A5035" t="str">
            <v>NM_001106012</v>
          </cell>
          <cell r="B5035">
            <v>5.68375651306696E-2</v>
          </cell>
          <cell r="C5035">
            <v>0.47064061287685099</v>
          </cell>
          <cell r="D5035">
            <v>0</v>
          </cell>
          <cell r="E5035">
            <v>0.51434159182721395</v>
          </cell>
          <cell r="F5035">
            <v>0.93051856670347899</v>
          </cell>
        </row>
        <row r="5036">
          <cell r="A5036" t="str">
            <v>NM_053319</v>
          </cell>
          <cell r="B5036">
            <v>187.13046661952001</v>
          </cell>
          <cell r="C5036">
            <v>219.610258010682</v>
          </cell>
          <cell r="D5036">
            <v>228.47075628486101</v>
          </cell>
          <cell r="E5036">
            <v>165.24585814962799</v>
          </cell>
          <cell r="F5036">
            <v>450.52010936368703</v>
          </cell>
        </row>
        <row r="5037">
          <cell r="A5037" t="str">
            <v>NM_001009535</v>
          </cell>
          <cell r="B5037">
            <v>4.5710376440276903</v>
          </cell>
          <cell r="C5037">
            <v>2.0306247658753098</v>
          </cell>
          <cell r="D5037">
            <v>1.97150708348874</v>
          </cell>
          <cell r="E5037">
            <v>4.3583606426792896</v>
          </cell>
          <cell r="F5037">
            <v>1.8489823278477</v>
          </cell>
        </row>
        <row r="5038">
          <cell r="A5038" t="str">
            <v>NM_031979</v>
          </cell>
          <cell r="B5038">
            <v>9.6004320098181299</v>
          </cell>
          <cell r="C5038">
            <v>13.232716741800401</v>
          </cell>
          <cell r="D5038">
            <v>5.3381471481942704</v>
          </cell>
          <cell r="E5038">
            <v>7.5283876159644896</v>
          </cell>
          <cell r="F5038">
            <v>15.872319982433201</v>
          </cell>
        </row>
        <row r="5039">
          <cell r="A5039" t="str">
            <v>NM_001271332</v>
          </cell>
          <cell r="B5039">
            <v>1.08386721106032</v>
          </cell>
          <cell r="C5039">
            <v>3.9857998357448601</v>
          </cell>
          <cell r="D5039">
            <v>6.4184827140171E-2</v>
          </cell>
          <cell r="E5039">
            <v>3.5849920562520601</v>
          </cell>
          <cell r="F5039">
            <v>1.7168524421797</v>
          </cell>
        </row>
        <row r="5040">
          <cell r="A5040" t="str">
            <v>NM_001130550</v>
          </cell>
          <cell r="B5040">
            <v>1.7743525668754101</v>
          </cell>
          <cell r="C5040">
            <v>2.6222377436816799</v>
          </cell>
          <cell r="D5040">
            <v>2.2659281291813498</v>
          </cell>
          <cell r="E5040">
            <v>0</v>
          </cell>
          <cell r="F5040">
            <v>7.6489576887610903E-3</v>
          </cell>
        </row>
        <row r="5041">
          <cell r="A5041" t="str">
            <v>NM_001135009</v>
          </cell>
          <cell r="B5041">
            <v>66.752756808474302</v>
          </cell>
          <cell r="C5041">
            <v>72.598700391691807</v>
          </cell>
          <cell r="D5041">
            <v>91.278634599786301</v>
          </cell>
          <cell r="E5041">
            <v>61.947791406537903</v>
          </cell>
          <cell r="F5041">
            <v>123.611083742364</v>
          </cell>
        </row>
        <row r="5042">
          <cell r="A5042" t="str">
            <v>NM_001106616</v>
          </cell>
          <cell r="B5042">
            <v>5.8565256236482002</v>
          </cell>
          <cell r="C5042">
            <v>5.6798255474970301</v>
          </cell>
          <cell r="D5042">
            <v>5.7523679950929498</v>
          </cell>
          <cell r="E5042">
            <v>4.9768421959623197</v>
          </cell>
          <cell r="F5042">
            <v>2.86219898794308</v>
          </cell>
        </row>
        <row r="5043">
          <cell r="A5043" t="str">
            <v>NM_001005561</v>
          </cell>
          <cell r="B5043">
            <v>11.690581213700099</v>
          </cell>
          <cell r="C5043">
            <v>13.585334737364301</v>
          </cell>
          <cell r="D5043">
            <v>14.477626731514899</v>
          </cell>
          <cell r="E5043">
            <v>9.8780374255399401</v>
          </cell>
          <cell r="F5043">
            <v>9.0316908859841192</v>
          </cell>
        </row>
        <row r="5044">
          <cell r="A5044" t="str">
            <v>NM_001107411</v>
          </cell>
          <cell r="B5044">
            <v>0.87745368206187702</v>
          </cell>
          <cell r="C5044">
            <v>7.5175342386769799</v>
          </cell>
          <cell r="D5044">
            <v>8.1384108976167493</v>
          </cell>
          <cell r="E5044">
            <v>5.2137156426569504</v>
          </cell>
          <cell r="F5044">
            <v>2.1375367696079701</v>
          </cell>
        </row>
        <row r="5045">
          <cell r="A5045" t="str">
            <v>NM_144749</v>
          </cell>
          <cell r="B5045">
            <v>1.23687181018865</v>
          </cell>
          <cell r="C5045">
            <v>0</v>
          </cell>
          <cell r="D5045">
            <v>0</v>
          </cell>
          <cell r="E5045">
            <v>0.245375432768939</v>
          </cell>
          <cell r="F5045">
            <v>0</v>
          </cell>
        </row>
        <row r="5046">
          <cell r="A5046" t="str">
            <v>NM_001012195</v>
          </cell>
          <cell r="B5046">
            <v>12.077054485263099</v>
          </cell>
          <cell r="C5046">
            <v>8.1569414186246494</v>
          </cell>
          <cell r="D5046">
            <v>9.4774776927958104</v>
          </cell>
          <cell r="E5046">
            <v>6.8701987774231297</v>
          </cell>
          <cell r="F5046">
            <v>8.6874529856488607</v>
          </cell>
        </row>
        <row r="5047">
          <cell r="A5047" t="str">
            <v>NM_022626</v>
          </cell>
          <cell r="B5047">
            <v>1.6925413067537101</v>
          </cell>
          <cell r="C5047">
            <v>2.5481824663562601E-2</v>
          </cell>
          <cell r="D5047">
            <v>5.53991239040782</v>
          </cell>
          <cell r="E5047">
            <v>3.9928156019060301</v>
          </cell>
          <cell r="F5047">
            <v>1.1714910511760199</v>
          </cell>
        </row>
        <row r="5048">
          <cell r="A5048" t="str">
            <v>NM_001010962</v>
          </cell>
          <cell r="B5048">
            <v>20.823041179341899</v>
          </cell>
          <cell r="C5048">
            <v>15.3345903865483</v>
          </cell>
          <cell r="D5048">
            <v>21.591263515636399</v>
          </cell>
          <cell r="E5048">
            <v>16.165219937627299</v>
          </cell>
          <cell r="F5048">
            <v>20.3890398515146</v>
          </cell>
        </row>
        <row r="5049">
          <cell r="A5049" t="str">
            <v>NM_001080936</v>
          </cell>
          <cell r="B5049">
            <v>0</v>
          </cell>
          <cell r="C5049">
            <v>7.2227506916296605E-2</v>
          </cell>
          <cell r="D5049">
            <v>3.6964981240177698E-2</v>
          </cell>
          <cell r="E5049">
            <v>0</v>
          </cell>
          <cell r="F5049">
            <v>2.7950825332047301E-2</v>
          </cell>
        </row>
        <row r="5050">
          <cell r="A5050" t="str">
            <v>NM_017332</v>
          </cell>
          <cell r="B5050">
            <v>4.3852388436538696</v>
          </cell>
          <cell r="C5050">
            <v>2.4159223710331199</v>
          </cell>
          <cell r="D5050">
            <v>3.2639859994610001</v>
          </cell>
          <cell r="E5050">
            <v>5.0829365967118001</v>
          </cell>
          <cell r="F5050">
            <v>10.370664645893999</v>
          </cell>
        </row>
        <row r="5051">
          <cell r="A5051" t="str">
            <v>NM_001106634</v>
          </cell>
          <cell r="B5051">
            <v>0</v>
          </cell>
          <cell r="C5051">
            <v>0</v>
          </cell>
          <cell r="D5051">
            <v>0</v>
          </cell>
          <cell r="E5051">
            <v>0</v>
          </cell>
          <cell r="F5051">
            <v>0</v>
          </cell>
        </row>
        <row r="5052">
          <cell r="A5052" t="str">
            <v>NM_001106245</v>
          </cell>
          <cell r="B5052">
            <v>7.4251927567933302</v>
          </cell>
          <cell r="C5052">
            <v>20.294154544864</v>
          </cell>
          <cell r="D5052">
            <v>0.364829905118705</v>
          </cell>
          <cell r="E5052">
            <v>29.565527486478398</v>
          </cell>
          <cell r="F5052">
            <v>7.6897009832770902</v>
          </cell>
        </row>
        <row r="5053">
          <cell r="A5053" t="str">
            <v>NM_001001362</v>
          </cell>
          <cell r="B5053">
            <v>0</v>
          </cell>
          <cell r="C5053">
            <v>0</v>
          </cell>
          <cell r="D5053">
            <v>0</v>
          </cell>
          <cell r="E5053">
            <v>0</v>
          </cell>
          <cell r="F5053">
            <v>0</v>
          </cell>
        </row>
        <row r="5054">
          <cell r="A5054" t="str">
            <v>NM_013159</v>
          </cell>
          <cell r="B5054">
            <v>11.9738997383793</v>
          </cell>
          <cell r="C5054">
            <v>9.6157891234933306</v>
          </cell>
          <cell r="D5054">
            <v>3.6476492223984098</v>
          </cell>
          <cell r="E5054">
            <v>9.2432562065131805</v>
          </cell>
          <cell r="F5054">
            <v>9.4135984556843901</v>
          </cell>
        </row>
        <row r="5055">
          <cell r="A5055" t="str">
            <v>NM_001025012</v>
          </cell>
          <cell r="B5055">
            <v>8.1989953036099408</v>
          </cell>
          <cell r="C5055">
            <v>11.5445911011736</v>
          </cell>
          <cell r="D5055">
            <v>6.0257373033687296</v>
          </cell>
          <cell r="E5055">
            <v>4.0249664051662801</v>
          </cell>
          <cell r="F5055">
            <v>0.38758317433328598</v>
          </cell>
        </row>
        <row r="5056">
          <cell r="A5056" t="str">
            <v>NM_001170336</v>
          </cell>
          <cell r="B5056">
            <v>3.2782644510367298</v>
          </cell>
          <cell r="C5056">
            <v>4.9243291552516002</v>
          </cell>
          <cell r="D5056">
            <v>0.420990064124246</v>
          </cell>
          <cell r="E5056">
            <v>6.87662008480594</v>
          </cell>
          <cell r="F5056">
            <v>4.4493690703760898</v>
          </cell>
        </row>
        <row r="5057">
          <cell r="A5057" t="str">
            <v>NM_001107566</v>
          </cell>
          <cell r="B5057">
            <v>6.4585682548222003</v>
          </cell>
          <cell r="C5057">
            <v>1.42767279350272</v>
          </cell>
          <cell r="D5057">
            <v>3.7757454951963298</v>
          </cell>
          <cell r="E5057">
            <v>5.4063055922046699</v>
          </cell>
          <cell r="F5057">
            <v>1.5409859122432099</v>
          </cell>
        </row>
        <row r="5058">
          <cell r="A5058" t="str">
            <v>NM_001107285</v>
          </cell>
          <cell r="B5058">
            <v>5.3859766446386598E-2</v>
          </cell>
          <cell r="C5058">
            <v>0</v>
          </cell>
          <cell r="D5058">
            <v>0</v>
          </cell>
          <cell r="E5058">
            <v>1.2324919000946601E-2</v>
          </cell>
          <cell r="F5058">
            <v>0</v>
          </cell>
        </row>
        <row r="5059">
          <cell r="A5059" t="str">
            <v>NM_001106399</v>
          </cell>
          <cell r="B5059">
            <v>5.1830268000580801</v>
          </cell>
          <cell r="C5059">
            <v>0.38626014568280298</v>
          </cell>
          <cell r="D5059">
            <v>1.0103761538981899</v>
          </cell>
          <cell r="E5059">
            <v>3.0689048312357099</v>
          </cell>
          <cell r="F5059">
            <v>0.157780383577282</v>
          </cell>
        </row>
        <row r="5060">
          <cell r="A5060" t="str">
            <v>NM_001002818</v>
          </cell>
          <cell r="B5060">
            <v>2.5497547759469801</v>
          </cell>
          <cell r="C5060">
            <v>5.0289970167954303</v>
          </cell>
          <cell r="D5060">
            <v>1.0516944838302</v>
          </cell>
          <cell r="E5060">
            <v>2.65376701198013</v>
          </cell>
          <cell r="F5060">
            <v>4.4710817829974898</v>
          </cell>
        </row>
        <row r="5061">
          <cell r="A5061" t="str">
            <v>NM_001044251</v>
          </cell>
          <cell r="B5061">
            <v>0</v>
          </cell>
          <cell r="C5061">
            <v>0</v>
          </cell>
          <cell r="D5061">
            <v>0</v>
          </cell>
          <cell r="E5061">
            <v>0</v>
          </cell>
          <cell r="F5061">
            <v>0</v>
          </cell>
        </row>
        <row r="5062">
          <cell r="A5062" t="str">
            <v>NM_001100781</v>
          </cell>
          <cell r="B5062">
            <v>0</v>
          </cell>
          <cell r="C5062">
            <v>0</v>
          </cell>
          <cell r="D5062">
            <v>0</v>
          </cell>
          <cell r="E5062">
            <v>0</v>
          </cell>
          <cell r="F5062">
            <v>0</v>
          </cell>
        </row>
        <row r="5063">
          <cell r="A5063" t="str">
            <v>NM_001109145</v>
          </cell>
          <cell r="B5063">
            <v>0</v>
          </cell>
          <cell r="C5063">
            <v>0</v>
          </cell>
          <cell r="D5063">
            <v>0</v>
          </cell>
          <cell r="E5063">
            <v>0</v>
          </cell>
          <cell r="F5063">
            <v>0</v>
          </cell>
        </row>
        <row r="5064">
          <cell r="A5064" t="str">
            <v>NM_001106619</v>
          </cell>
          <cell r="B5064">
            <v>8.3379759786327501</v>
          </cell>
          <cell r="C5064">
            <v>1.6290075588448401</v>
          </cell>
          <cell r="D5064">
            <v>0.49667367115781902</v>
          </cell>
          <cell r="E5064">
            <v>3.2757972917684501</v>
          </cell>
          <cell r="F5064">
            <v>0.236064086605868</v>
          </cell>
        </row>
        <row r="5065">
          <cell r="A5065" t="str">
            <v>NM_001114599</v>
          </cell>
          <cell r="B5065">
            <v>31.792589229714</v>
          </cell>
          <cell r="C5065">
            <v>29.724759904976999</v>
          </cell>
          <cell r="D5065">
            <v>19.079621609299</v>
          </cell>
          <cell r="E5065">
            <v>36.041240972855803</v>
          </cell>
          <cell r="F5065">
            <v>26.437044193347301</v>
          </cell>
        </row>
        <row r="5066">
          <cell r="A5066" t="str">
            <v>NM_001127534</v>
          </cell>
          <cell r="B5066">
            <v>8.5245532566892308</v>
          </cell>
          <cell r="C5066">
            <v>10.2217841727819</v>
          </cell>
          <cell r="D5066">
            <v>3.8473093221416201</v>
          </cell>
          <cell r="E5066">
            <v>2.7765831318362499</v>
          </cell>
          <cell r="F5066">
            <v>7.1509179571956496</v>
          </cell>
        </row>
        <row r="5067">
          <cell r="A5067" t="str">
            <v>NM_001106134</v>
          </cell>
          <cell r="B5067">
            <v>3.50421596509833</v>
          </cell>
          <cell r="C5067">
            <v>1.1267039343318701</v>
          </cell>
          <cell r="D5067">
            <v>0</v>
          </cell>
          <cell r="E5067">
            <v>3.4869071571024199</v>
          </cell>
          <cell r="F5067">
            <v>12.674310487519699</v>
          </cell>
        </row>
        <row r="5068">
          <cell r="A5068" t="str">
            <v>NM_001109575</v>
          </cell>
          <cell r="B5068">
            <v>7.7083023830212696</v>
          </cell>
          <cell r="C5068">
            <v>8.0095933311921108</v>
          </cell>
          <cell r="D5068">
            <v>19.4263573842073</v>
          </cell>
          <cell r="E5068">
            <v>10.6225317276495</v>
          </cell>
          <cell r="F5068">
            <v>16.2061117360448</v>
          </cell>
        </row>
        <row r="5069">
          <cell r="A5069" t="str">
            <v>NM_001014143</v>
          </cell>
          <cell r="B5069">
            <v>4.0245667037622903</v>
          </cell>
          <cell r="C5069">
            <v>9.1404367138693008</v>
          </cell>
          <cell r="D5069">
            <v>14.7392013805772</v>
          </cell>
          <cell r="E5069">
            <v>14.984479748685599</v>
          </cell>
          <cell r="F5069">
            <v>7.1699174095435296</v>
          </cell>
        </row>
        <row r="5070">
          <cell r="A5070" t="str">
            <v>NM_001127452</v>
          </cell>
          <cell r="B5070">
            <v>0.83035398718763398</v>
          </cell>
          <cell r="C5070">
            <v>2.3205503108902401</v>
          </cell>
          <cell r="D5070">
            <v>3.7241533179801101</v>
          </cell>
          <cell r="E5070">
            <v>0.72244454266432401</v>
          </cell>
          <cell r="F5070">
            <v>0.21064520735567399</v>
          </cell>
        </row>
        <row r="5071">
          <cell r="A5071" t="str">
            <v>NM_001143911</v>
          </cell>
          <cell r="B5071">
            <v>0</v>
          </cell>
          <cell r="C5071">
            <v>0</v>
          </cell>
          <cell r="D5071">
            <v>0</v>
          </cell>
          <cell r="E5071">
            <v>0</v>
          </cell>
          <cell r="F5071">
            <v>0</v>
          </cell>
        </row>
        <row r="5072">
          <cell r="A5072" t="str">
            <v>NM_001134601</v>
          </cell>
          <cell r="B5072">
            <v>0</v>
          </cell>
          <cell r="C5072">
            <v>0</v>
          </cell>
          <cell r="D5072">
            <v>0</v>
          </cell>
          <cell r="E5072">
            <v>0</v>
          </cell>
          <cell r="F5072">
            <v>0</v>
          </cell>
        </row>
        <row r="5073">
          <cell r="A5073" t="str">
            <v>NM_173101</v>
          </cell>
          <cell r="B5073">
            <v>64.002898153846004</v>
          </cell>
          <cell r="C5073">
            <v>75.923688076119802</v>
          </cell>
          <cell r="D5073">
            <v>59.723418787889102</v>
          </cell>
          <cell r="E5073">
            <v>107.56743349366199</v>
          </cell>
          <cell r="F5073">
            <v>51.757340241031699</v>
          </cell>
        </row>
        <row r="5074">
          <cell r="A5074" t="str">
            <v>NM_181386</v>
          </cell>
          <cell r="B5074">
            <v>1.5636565058065699</v>
          </cell>
          <cell r="C5074">
            <v>0.511888953911253</v>
          </cell>
          <cell r="D5074">
            <v>0.63490963575354098</v>
          </cell>
          <cell r="E5074">
            <v>2.0262427505582798</v>
          </cell>
          <cell r="F5074">
            <v>2.9434197156373498</v>
          </cell>
        </row>
        <row r="5075">
          <cell r="A5075" t="str">
            <v>NM_001257352</v>
          </cell>
          <cell r="B5075">
            <v>7.2395761828439404</v>
          </cell>
          <cell r="C5075">
            <v>8.8987771254703496</v>
          </cell>
          <cell r="D5075">
            <v>5.92860812284093</v>
          </cell>
          <cell r="E5075">
            <v>8.8254343973850595</v>
          </cell>
          <cell r="F5075">
            <v>18.637794282323</v>
          </cell>
        </row>
        <row r="5076">
          <cell r="A5076" t="str">
            <v>NM_199370</v>
          </cell>
          <cell r="B5076">
            <v>11.5343358572103</v>
          </cell>
          <cell r="C5076">
            <v>8.9106619793852708</v>
          </cell>
          <cell r="D5076">
            <v>13.803922859338799</v>
          </cell>
          <cell r="E5076">
            <v>6.0272184973818401</v>
          </cell>
          <cell r="F5076">
            <v>16.487713425824001</v>
          </cell>
        </row>
        <row r="5077">
          <cell r="A5077" t="str">
            <v>NM_001109893</v>
          </cell>
          <cell r="B5077">
            <v>2.6139462436087402</v>
          </cell>
          <cell r="C5077">
            <v>4.8840518420807104</v>
          </cell>
          <cell r="D5077">
            <v>10.0608999043864</v>
          </cell>
          <cell r="E5077">
            <v>5.5241694393947096</v>
          </cell>
          <cell r="F5077">
            <v>6.6476785501802702</v>
          </cell>
        </row>
        <row r="5078">
          <cell r="A5078" t="str">
            <v>NM_001039002</v>
          </cell>
          <cell r="B5078">
            <v>19.678298736651701</v>
          </cell>
          <cell r="C5078">
            <v>21.010638659299101</v>
          </cell>
          <cell r="D5078">
            <v>3.9504353885666199</v>
          </cell>
          <cell r="E5078">
            <v>9.9617921744740094</v>
          </cell>
          <cell r="F5078">
            <v>7.5340411314479203</v>
          </cell>
        </row>
        <row r="5079">
          <cell r="A5079" t="str">
            <v>NM_031651</v>
          </cell>
          <cell r="B5079">
            <v>0</v>
          </cell>
          <cell r="C5079">
            <v>8.2167807535187598E-2</v>
          </cell>
          <cell r="D5079">
            <v>0</v>
          </cell>
          <cell r="E5079">
            <v>1.2091689401650101</v>
          </cell>
          <cell r="F5079">
            <v>0.14944850281591299</v>
          </cell>
        </row>
        <row r="5080">
          <cell r="A5080" t="str">
            <v>NM_013196</v>
          </cell>
          <cell r="B5080">
            <v>3.2016906822202998E-2</v>
          </cell>
          <cell r="C5080">
            <v>1.8127196705592901</v>
          </cell>
          <cell r="D5080">
            <v>0</v>
          </cell>
          <cell r="E5080">
            <v>0.16713671492107299</v>
          </cell>
          <cell r="F5080">
            <v>0.119266446946169</v>
          </cell>
        </row>
        <row r="5081">
          <cell r="A5081" t="str">
            <v>NM_001109228</v>
          </cell>
          <cell r="B5081">
            <v>0</v>
          </cell>
          <cell r="C5081">
            <v>2.38176497337922E-2</v>
          </cell>
          <cell r="D5081">
            <v>0</v>
          </cell>
          <cell r="E5081">
            <v>0</v>
          </cell>
          <cell r="F5081">
            <v>0</v>
          </cell>
        </row>
        <row r="5082">
          <cell r="A5082" t="str">
            <v>NM_001108477</v>
          </cell>
          <cell r="B5082">
            <v>6.3556508191872396</v>
          </cell>
          <cell r="C5082">
            <v>8.7440065309778099</v>
          </cell>
          <cell r="D5082">
            <v>8.1313881998804707</v>
          </cell>
          <cell r="E5082">
            <v>12.490386145544999</v>
          </cell>
          <cell r="F5082">
            <v>16.204872757809799</v>
          </cell>
        </row>
        <row r="5083">
          <cell r="A5083" t="str">
            <v>NM_031841</v>
          </cell>
          <cell r="B5083">
            <v>90.286220770799602</v>
          </cell>
          <cell r="C5083">
            <v>95.694324129961998</v>
          </cell>
          <cell r="D5083">
            <v>90.127255246312899</v>
          </cell>
          <cell r="E5083">
            <v>146.376723397473</v>
          </cell>
          <cell r="F5083">
            <v>40.715363368237703</v>
          </cell>
        </row>
        <row r="5084">
          <cell r="A5084" t="str">
            <v>NM_001025686</v>
          </cell>
          <cell r="B5084">
            <v>37.111656580255797</v>
          </cell>
          <cell r="C5084">
            <v>30.332457440262399</v>
          </cell>
          <cell r="D5084">
            <v>9.6996110774226292</v>
          </cell>
          <cell r="E5084">
            <v>34.482799237065599</v>
          </cell>
          <cell r="F5084">
            <v>20.6309833345898</v>
          </cell>
        </row>
        <row r="5085">
          <cell r="A5085" t="str">
            <v>NM_001007696</v>
          </cell>
          <cell r="B5085">
            <v>21.876402795365799</v>
          </cell>
          <cell r="C5085">
            <v>21.8791576860141</v>
          </cell>
          <cell r="D5085">
            <v>26.904989674514201</v>
          </cell>
          <cell r="E5085">
            <v>22.082036401101799</v>
          </cell>
          <cell r="F5085">
            <v>24.051323011482001</v>
          </cell>
        </row>
        <row r="5086">
          <cell r="A5086" t="str">
            <v>NM_019130</v>
          </cell>
          <cell r="B5086">
            <v>0</v>
          </cell>
          <cell r="C5086">
            <v>0</v>
          </cell>
          <cell r="D5086">
            <v>0</v>
          </cell>
          <cell r="E5086">
            <v>0</v>
          </cell>
          <cell r="F5086">
            <v>0</v>
          </cell>
        </row>
        <row r="5087">
          <cell r="A5087" t="str">
            <v>NM_001108789</v>
          </cell>
          <cell r="B5087">
            <v>8.8938498212923207</v>
          </cell>
          <cell r="C5087">
            <v>5.4059063639373797</v>
          </cell>
          <cell r="D5087">
            <v>7.3593256556870204</v>
          </cell>
          <cell r="E5087">
            <v>19.231650384096501</v>
          </cell>
          <cell r="F5087">
            <v>8.2762519406358699</v>
          </cell>
        </row>
        <row r="5088">
          <cell r="A5088" t="str">
            <v>NM_012784</v>
          </cell>
          <cell r="B5088">
            <v>0</v>
          </cell>
          <cell r="C5088">
            <v>0</v>
          </cell>
          <cell r="D5088">
            <v>0</v>
          </cell>
          <cell r="E5088">
            <v>5.6094038224012198E-3</v>
          </cell>
          <cell r="F5088">
            <v>0</v>
          </cell>
        </row>
        <row r="5089">
          <cell r="A5089" t="str">
            <v>NM_001004211</v>
          </cell>
          <cell r="B5089">
            <v>16.053265134045599</v>
          </cell>
          <cell r="C5089">
            <v>11.2817748769518</v>
          </cell>
          <cell r="D5089">
            <v>7.57782115423643</v>
          </cell>
          <cell r="E5089">
            <v>9.5120781585067</v>
          </cell>
          <cell r="F5089">
            <v>6.4910577127461204</v>
          </cell>
        </row>
        <row r="5090">
          <cell r="A5090" t="str">
            <v>NM_001107038</v>
          </cell>
          <cell r="B5090">
            <v>4.8539257750748197</v>
          </cell>
          <cell r="C5090">
            <v>6.3975569583724798</v>
          </cell>
          <cell r="D5090">
            <v>12.6516329689473</v>
          </cell>
          <cell r="E5090">
            <v>15.945348220856999</v>
          </cell>
          <cell r="F5090">
            <v>4.8856486684524301</v>
          </cell>
        </row>
        <row r="5091">
          <cell r="A5091" t="str">
            <v>NM_001081973</v>
          </cell>
          <cell r="B5091">
            <v>76.077824253746599</v>
          </cell>
          <cell r="C5091">
            <v>82.685607896484498</v>
          </cell>
          <cell r="D5091">
            <v>104.208727968033</v>
          </cell>
          <cell r="E5091">
            <v>50.898432230757997</v>
          </cell>
          <cell r="F5091">
            <v>115.148728841264</v>
          </cell>
        </row>
        <row r="5092">
          <cell r="A5092" t="str">
            <v>NM_001024743</v>
          </cell>
          <cell r="B5092">
            <v>76.901198735530599</v>
          </cell>
          <cell r="C5092">
            <v>57.605109640388697</v>
          </cell>
          <cell r="D5092">
            <v>39.0146667184056</v>
          </cell>
          <cell r="E5092">
            <v>95.674632404252307</v>
          </cell>
          <cell r="F5092">
            <v>68.759030316836402</v>
          </cell>
        </row>
        <row r="5093">
          <cell r="A5093" t="str">
            <v>NM_001024903</v>
          </cell>
          <cell r="B5093">
            <v>2.3216330193819998</v>
          </cell>
          <cell r="C5093">
            <v>3.2443386438453299</v>
          </cell>
          <cell r="D5093">
            <v>6.4196637341184397</v>
          </cell>
          <cell r="E5093">
            <v>10.6829695026493</v>
          </cell>
          <cell r="F5093">
            <v>9.1774456771462791</v>
          </cell>
        </row>
        <row r="5094">
          <cell r="A5094" t="str">
            <v>NM_139087</v>
          </cell>
          <cell r="B5094">
            <v>0.74611393575093499</v>
          </cell>
          <cell r="C5094">
            <v>0</v>
          </cell>
          <cell r="D5094">
            <v>0</v>
          </cell>
          <cell r="E5094">
            <v>0.52088908026631597</v>
          </cell>
          <cell r="F5094">
            <v>1.5803878962497799</v>
          </cell>
        </row>
        <row r="5095">
          <cell r="A5095" t="str">
            <v>NM_001108120</v>
          </cell>
          <cell r="B5095">
            <v>3.8348681746753202</v>
          </cell>
          <cell r="C5095">
            <v>2.3407554171586602</v>
          </cell>
          <cell r="D5095">
            <v>0</v>
          </cell>
          <cell r="E5095">
            <v>2.3192295497492101</v>
          </cell>
          <cell r="F5095">
            <v>2.67887766195599</v>
          </cell>
        </row>
        <row r="5096">
          <cell r="A5096" t="str">
            <v>NM_001198653</v>
          </cell>
          <cell r="B5096">
            <v>0</v>
          </cell>
          <cell r="C5096">
            <v>1.9239959062348</v>
          </cell>
          <cell r="D5096">
            <v>0</v>
          </cell>
          <cell r="E5096">
            <v>0.430605241083585</v>
          </cell>
          <cell r="F5096">
            <v>1.21855162927288</v>
          </cell>
        </row>
        <row r="5097">
          <cell r="A5097" t="str">
            <v>NM_001106428</v>
          </cell>
          <cell r="B5097">
            <v>2.2717283595863602</v>
          </cell>
          <cell r="C5097">
            <v>2.2646567883708402</v>
          </cell>
          <cell r="D5097">
            <v>4.1766421941409698E-2</v>
          </cell>
          <cell r="E5097">
            <v>4.07082360490939</v>
          </cell>
          <cell r="F5097">
            <v>0.44529778039105</v>
          </cell>
        </row>
        <row r="5098">
          <cell r="A5098" t="str">
            <v>NM_001037583</v>
          </cell>
          <cell r="B5098">
            <v>0</v>
          </cell>
          <cell r="C5098">
            <v>0</v>
          </cell>
          <cell r="D5098">
            <v>0</v>
          </cell>
          <cell r="E5098">
            <v>0</v>
          </cell>
          <cell r="F5098">
            <v>0</v>
          </cell>
        </row>
        <row r="5099">
          <cell r="A5099" t="str">
            <v>NM_012839</v>
          </cell>
          <cell r="B5099">
            <v>28.895070954422099</v>
          </cell>
          <cell r="C5099">
            <v>28.070197199044799</v>
          </cell>
          <cell r="D5099">
            <v>26.3182875216221</v>
          </cell>
          <cell r="E5099">
            <v>33.767535984595902</v>
          </cell>
          <cell r="F5099">
            <v>50.1066001567266</v>
          </cell>
        </row>
        <row r="5100">
          <cell r="A5100" t="str">
            <v>NM_001289935</v>
          </cell>
          <cell r="B5100">
            <v>0</v>
          </cell>
          <cell r="C5100">
            <v>0.63457023933603396</v>
          </cell>
          <cell r="D5100">
            <v>0</v>
          </cell>
          <cell r="E5100">
            <v>0</v>
          </cell>
          <cell r="F5100">
            <v>5.7473353608297903E-2</v>
          </cell>
        </row>
        <row r="5101">
          <cell r="A5101" t="str">
            <v>NM_017269</v>
          </cell>
          <cell r="B5101">
            <v>1.4377730851483701</v>
          </cell>
          <cell r="C5101">
            <v>1.2247338838969799</v>
          </cell>
          <cell r="D5101">
            <v>0.41998840826838701</v>
          </cell>
          <cell r="E5101">
            <v>3.7432478102476101</v>
          </cell>
          <cell r="F5101">
            <v>1.47478256067952</v>
          </cell>
        </row>
        <row r="5102">
          <cell r="A5102" t="str">
            <v>NM_031523</v>
          </cell>
          <cell r="B5102">
            <v>4.39858877031305</v>
          </cell>
          <cell r="C5102">
            <v>7.3099289611587901</v>
          </cell>
          <cell r="D5102">
            <v>5.21409712447461E-2</v>
          </cell>
          <cell r="E5102">
            <v>0</v>
          </cell>
          <cell r="F5102">
            <v>0.29569537120199102</v>
          </cell>
        </row>
        <row r="5103">
          <cell r="A5103" t="str">
            <v>NM_001159625</v>
          </cell>
          <cell r="B5103">
            <v>0</v>
          </cell>
          <cell r="C5103">
            <v>0</v>
          </cell>
          <cell r="D5103">
            <v>0</v>
          </cell>
          <cell r="E5103">
            <v>0</v>
          </cell>
          <cell r="F5103">
            <v>0.109942016119848</v>
          </cell>
        </row>
        <row r="5104">
          <cell r="A5104" t="str">
            <v>NM_024486</v>
          </cell>
          <cell r="B5104">
            <v>9.4314477848684302</v>
          </cell>
          <cell r="C5104">
            <v>2.6346799065917099</v>
          </cell>
          <cell r="D5104">
            <v>3.7191431019021599</v>
          </cell>
          <cell r="E5104">
            <v>10.6661830448224</v>
          </cell>
          <cell r="F5104">
            <v>6.7079011516602103</v>
          </cell>
        </row>
        <row r="5105">
          <cell r="A5105" t="str">
            <v>NM_001001364</v>
          </cell>
          <cell r="B5105">
            <v>0</v>
          </cell>
          <cell r="C5105">
            <v>0</v>
          </cell>
          <cell r="D5105">
            <v>0</v>
          </cell>
          <cell r="E5105">
            <v>0</v>
          </cell>
          <cell r="F5105">
            <v>0</v>
          </cell>
        </row>
        <row r="5106">
          <cell r="A5106" t="str">
            <v>NM_012494</v>
          </cell>
          <cell r="B5106">
            <v>0</v>
          </cell>
          <cell r="C5106">
            <v>0</v>
          </cell>
          <cell r="D5106">
            <v>0</v>
          </cell>
          <cell r="E5106">
            <v>0</v>
          </cell>
          <cell r="F5106">
            <v>0</v>
          </cell>
        </row>
        <row r="5107">
          <cell r="A5107" t="str">
            <v>NM_023093</v>
          </cell>
          <cell r="B5107">
            <v>327.28445320568699</v>
          </cell>
          <cell r="C5107">
            <v>469.07346832762403</v>
          </cell>
          <cell r="D5107">
            <v>393.07947332786301</v>
          </cell>
          <cell r="E5107">
            <v>277.49732552689898</v>
          </cell>
          <cell r="F5107">
            <v>261.53754243895003</v>
          </cell>
        </row>
        <row r="5108">
          <cell r="A5108" t="str">
            <v>NM_001277160</v>
          </cell>
          <cell r="B5108">
            <v>10.1723287134974</v>
          </cell>
          <cell r="C5108">
            <v>8.0017149203609801</v>
          </cell>
          <cell r="D5108">
            <v>6.2519825589905302</v>
          </cell>
          <cell r="E5108">
            <v>10.0242320202142</v>
          </cell>
          <cell r="F5108">
            <v>10.4820244282289</v>
          </cell>
        </row>
        <row r="5109">
          <cell r="A5109" t="str">
            <v>NM_001000180</v>
          </cell>
          <cell r="B5109">
            <v>0</v>
          </cell>
          <cell r="C5109">
            <v>0</v>
          </cell>
          <cell r="D5109">
            <v>0</v>
          </cell>
          <cell r="E5109">
            <v>0</v>
          </cell>
          <cell r="F5109">
            <v>0</v>
          </cell>
        </row>
        <row r="5110">
          <cell r="A5110" t="str">
            <v>NM_001000529</v>
          </cell>
          <cell r="B5110">
            <v>0</v>
          </cell>
          <cell r="C5110">
            <v>0</v>
          </cell>
          <cell r="D5110">
            <v>0</v>
          </cell>
          <cell r="E5110">
            <v>0</v>
          </cell>
          <cell r="F5110">
            <v>0</v>
          </cell>
        </row>
        <row r="5111">
          <cell r="A5111" t="str">
            <v>NM_153737</v>
          </cell>
          <cell r="B5111">
            <v>23.146533851259399</v>
          </cell>
          <cell r="C5111">
            <v>22.319637183560001</v>
          </cell>
          <cell r="D5111">
            <v>12.1806458553282</v>
          </cell>
          <cell r="E5111">
            <v>0.63461920892837198</v>
          </cell>
          <cell r="F5111">
            <v>2.3184950808995</v>
          </cell>
        </row>
        <row r="5112">
          <cell r="A5112" t="str">
            <v>NM_001271381</v>
          </cell>
          <cell r="B5112">
            <v>0.52851554069557705</v>
          </cell>
          <cell r="C5112">
            <v>0</v>
          </cell>
          <cell r="D5112">
            <v>0</v>
          </cell>
          <cell r="E5112">
            <v>0.32125235302344302</v>
          </cell>
          <cell r="F5112">
            <v>0.56099578306532205</v>
          </cell>
        </row>
        <row r="5113">
          <cell r="A5113" t="str">
            <v>NM_001170342</v>
          </cell>
          <cell r="B5113">
            <v>0</v>
          </cell>
          <cell r="C5113">
            <v>0</v>
          </cell>
          <cell r="D5113">
            <v>0</v>
          </cell>
          <cell r="E5113">
            <v>0</v>
          </cell>
          <cell r="F5113">
            <v>1.40324551667013E-2</v>
          </cell>
        </row>
        <row r="5114">
          <cell r="A5114" t="str">
            <v>NM_001034134</v>
          </cell>
          <cell r="B5114">
            <v>45.465833536477199</v>
          </cell>
          <cell r="C5114">
            <v>66.794772414698897</v>
          </cell>
          <cell r="D5114">
            <v>57.9103843968145</v>
          </cell>
          <cell r="E5114">
            <v>32.833981796554099</v>
          </cell>
          <cell r="F5114">
            <v>26.295136081867501</v>
          </cell>
        </row>
        <row r="5115">
          <cell r="A5115" t="str">
            <v>NM_001000303</v>
          </cell>
          <cell r="B5115">
            <v>0</v>
          </cell>
          <cell r="C5115">
            <v>0</v>
          </cell>
          <cell r="D5115">
            <v>0</v>
          </cell>
          <cell r="E5115">
            <v>0</v>
          </cell>
          <cell r="F5115">
            <v>0</v>
          </cell>
        </row>
        <row r="5116">
          <cell r="A5116" t="str">
            <v>NM_001025418</v>
          </cell>
          <cell r="B5116">
            <v>17.4218166481925</v>
          </cell>
          <cell r="C5116">
            <v>16.242955701556198</v>
          </cell>
          <cell r="D5116">
            <v>5.8434248954214798</v>
          </cell>
          <cell r="E5116">
            <v>8.7663396833241798</v>
          </cell>
          <cell r="F5116">
            <v>6.1820116104039897</v>
          </cell>
        </row>
        <row r="5117">
          <cell r="A5117" t="str">
            <v>NM_001270785</v>
          </cell>
          <cell r="B5117">
            <v>36.174817736910803</v>
          </cell>
          <cell r="C5117">
            <v>37.882376579251499</v>
          </cell>
          <cell r="D5117">
            <v>37.839228791290502</v>
          </cell>
          <cell r="E5117">
            <v>18.7878231632133</v>
          </cell>
          <cell r="F5117">
            <v>64.255697989143698</v>
          </cell>
        </row>
        <row r="5118">
          <cell r="A5118" t="str">
            <v>NM_031974</v>
          </cell>
          <cell r="B5118">
            <v>54.0003738012688</v>
          </cell>
          <cell r="C5118">
            <v>46.346090134869797</v>
          </cell>
          <cell r="D5118">
            <v>63.613461477068</v>
          </cell>
          <cell r="E5118">
            <v>53.162665549945999</v>
          </cell>
          <cell r="F5118">
            <v>296.416833017415</v>
          </cell>
        </row>
        <row r="5119">
          <cell r="A5119" t="str">
            <v>NM_001108450</v>
          </cell>
          <cell r="B5119">
            <v>4.0087279420332402</v>
          </cell>
          <cell r="C5119">
            <v>0.22994116716052199</v>
          </cell>
          <cell r="D5119">
            <v>4.7313605932477003</v>
          </cell>
          <cell r="E5119">
            <v>0.43178114163921599</v>
          </cell>
          <cell r="F5119">
            <v>0.727838156061548</v>
          </cell>
        </row>
        <row r="5120">
          <cell r="A5120" t="str">
            <v>NM_001014197</v>
          </cell>
          <cell r="B5120">
            <v>7.5360904441403003</v>
          </cell>
          <cell r="C5120">
            <v>4.1306134595078303</v>
          </cell>
          <cell r="D5120">
            <v>4.2797990675427302</v>
          </cell>
          <cell r="E5120">
            <v>4.7630988737074</v>
          </cell>
          <cell r="F5120">
            <v>5.9285723565832296</v>
          </cell>
        </row>
        <row r="5121">
          <cell r="A5121" t="str">
            <v>NM_138516</v>
          </cell>
          <cell r="B5121">
            <v>1.01286492257079</v>
          </cell>
          <cell r="C5121">
            <v>0</v>
          </cell>
          <cell r="D5121">
            <v>0.67829448093864597</v>
          </cell>
          <cell r="E5121">
            <v>0.203878292984191</v>
          </cell>
          <cell r="F5121">
            <v>9.6166475967603401E-2</v>
          </cell>
        </row>
        <row r="5122">
          <cell r="A5122" t="str">
            <v>NM_001276434</v>
          </cell>
          <cell r="B5122">
            <v>1.3684777393010501</v>
          </cell>
          <cell r="C5122">
            <v>0.48725929091874098</v>
          </cell>
          <cell r="D5122">
            <v>1.82099681818641</v>
          </cell>
          <cell r="E5122">
            <v>0.32881123191811201</v>
          </cell>
          <cell r="F5122">
            <v>0.98227186166909197</v>
          </cell>
        </row>
        <row r="5123">
          <cell r="A5123" t="str">
            <v>NM_130823</v>
          </cell>
          <cell r="B5123">
            <v>353.34475361458402</v>
          </cell>
          <cell r="C5123">
            <v>518.02028786909398</v>
          </cell>
          <cell r="D5123">
            <v>412.89258335960699</v>
          </cell>
          <cell r="E5123">
            <v>380.21652954697601</v>
          </cell>
          <cell r="F5123">
            <v>546.93869297598098</v>
          </cell>
        </row>
        <row r="5124">
          <cell r="A5124" t="str">
            <v>NM_001107573</v>
          </cell>
          <cell r="B5124">
            <v>5.5218041565209597E-2</v>
          </cell>
          <cell r="C5124">
            <v>0.13716906871906001</v>
          </cell>
          <cell r="D5124">
            <v>0</v>
          </cell>
          <cell r="E5124">
            <v>2.19545945209348</v>
          </cell>
          <cell r="F5124">
            <v>3.90153530233207</v>
          </cell>
        </row>
        <row r="5125">
          <cell r="A5125" t="str">
            <v>NM_001107558</v>
          </cell>
          <cell r="B5125">
            <v>0</v>
          </cell>
          <cell r="C5125">
            <v>0</v>
          </cell>
          <cell r="D5125">
            <v>0</v>
          </cell>
          <cell r="E5125">
            <v>0</v>
          </cell>
          <cell r="F5125">
            <v>0</v>
          </cell>
        </row>
        <row r="5126">
          <cell r="A5126" t="str">
            <v>NM_001031657</v>
          </cell>
          <cell r="B5126">
            <v>5.7997389903711101</v>
          </cell>
          <cell r="C5126">
            <v>1.8886019027858201</v>
          </cell>
          <cell r="D5126">
            <v>2.94938520143022</v>
          </cell>
          <cell r="E5126">
            <v>1.63287210408314</v>
          </cell>
          <cell r="F5126">
            <v>1.3030136940508401</v>
          </cell>
        </row>
        <row r="5127">
          <cell r="A5127" t="str">
            <v>NM_001000772</v>
          </cell>
          <cell r="B5127">
            <v>0</v>
          </cell>
          <cell r="C5127">
            <v>0</v>
          </cell>
          <cell r="D5127">
            <v>0</v>
          </cell>
          <cell r="E5127">
            <v>0</v>
          </cell>
          <cell r="F5127">
            <v>0</v>
          </cell>
        </row>
        <row r="5128">
          <cell r="A5128" t="str">
            <v>NM_130819</v>
          </cell>
          <cell r="B5128">
            <v>1.5632549390052499</v>
          </cell>
          <cell r="C5128">
            <v>0.57228113608832498</v>
          </cell>
          <cell r="D5128">
            <v>0</v>
          </cell>
          <cell r="E5128">
            <v>0.24475928101879901</v>
          </cell>
          <cell r="F5128">
            <v>0</v>
          </cell>
        </row>
        <row r="5129">
          <cell r="A5129" t="str">
            <v>NM_001107808</v>
          </cell>
          <cell r="B5129">
            <v>8.0717752557461804</v>
          </cell>
          <cell r="C5129">
            <v>3.4589279439218301</v>
          </cell>
          <cell r="D5129">
            <v>6.9522516093024</v>
          </cell>
          <cell r="E5129">
            <v>8.5676587843143697</v>
          </cell>
          <cell r="F5129">
            <v>14.504277301660901</v>
          </cell>
        </row>
        <row r="5130">
          <cell r="A5130" t="str">
            <v>NM_001106254</v>
          </cell>
          <cell r="B5130">
            <v>0</v>
          </cell>
          <cell r="C5130">
            <v>0</v>
          </cell>
          <cell r="D5130">
            <v>0</v>
          </cell>
          <cell r="E5130">
            <v>0</v>
          </cell>
          <cell r="F5130">
            <v>0</v>
          </cell>
        </row>
        <row r="5131">
          <cell r="A5131" t="str">
            <v>NM_001108101</v>
          </cell>
          <cell r="B5131">
            <v>2.02190615346368</v>
          </cell>
          <cell r="C5131">
            <v>0.30036006820563599</v>
          </cell>
          <cell r="D5131">
            <v>4.6059033161361898</v>
          </cell>
          <cell r="E5131">
            <v>0.47651414860158797</v>
          </cell>
          <cell r="F5131">
            <v>0.42619233667460599</v>
          </cell>
        </row>
        <row r="5132">
          <cell r="A5132" t="str">
            <v>NM_001009541</v>
          </cell>
          <cell r="B5132">
            <v>4.10375821455027</v>
          </cell>
          <cell r="C5132">
            <v>25.866310153596402</v>
          </cell>
          <cell r="D5132">
            <v>58.871879218148301</v>
          </cell>
          <cell r="E5132">
            <v>8.2638808185049708</v>
          </cell>
          <cell r="F5132">
            <v>101.147626490025</v>
          </cell>
        </row>
        <row r="5133">
          <cell r="A5133" t="str">
            <v>NM_053352</v>
          </cell>
          <cell r="B5133">
            <v>2.6448287376599899</v>
          </cell>
          <cell r="C5133">
            <v>5.02217954002138</v>
          </cell>
          <cell r="D5133">
            <v>9.5417169825413897</v>
          </cell>
          <cell r="E5133">
            <v>0.67335289275951304</v>
          </cell>
          <cell r="F5133">
            <v>15.663356802944801</v>
          </cell>
        </row>
        <row r="5134">
          <cell r="A5134" t="str">
            <v>NM_053890</v>
          </cell>
          <cell r="B5134">
            <v>20.204732444487998</v>
          </cell>
          <cell r="C5134">
            <v>5.19205145814853</v>
          </cell>
          <cell r="D5134">
            <v>10.1741054367332</v>
          </cell>
          <cell r="E5134">
            <v>27.757970350380699</v>
          </cell>
          <cell r="F5134">
            <v>6.5586729496668603</v>
          </cell>
        </row>
        <row r="5135">
          <cell r="A5135" t="str">
            <v>NM_001013863</v>
          </cell>
          <cell r="B5135">
            <v>54.941578326724098</v>
          </cell>
          <cell r="C5135">
            <v>39.473327056529499</v>
          </cell>
          <cell r="D5135">
            <v>23.547329280307199</v>
          </cell>
          <cell r="E5135">
            <v>45.999238765604403</v>
          </cell>
          <cell r="F5135">
            <v>24.0005703068062</v>
          </cell>
        </row>
        <row r="5136">
          <cell r="A5136" t="str">
            <v>NM_017018</v>
          </cell>
          <cell r="B5136">
            <v>0.58355182079372203</v>
          </cell>
          <cell r="C5136">
            <v>6.8263993903257303</v>
          </cell>
          <cell r="D5136">
            <v>14.792938052277201</v>
          </cell>
          <cell r="E5136">
            <v>0.77086810436498299</v>
          </cell>
          <cell r="F5136">
            <v>0.34678703977043701</v>
          </cell>
        </row>
        <row r="5137">
          <cell r="A5137" t="str">
            <v>NM_001014271</v>
          </cell>
          <cell r="B5137">
            <v>0</v>
          </cell>
          <cell r="C5137">
            <v>0</v>
          </cell>
          <cell r="D5137">
            <v>0</v>
          </cell>
          <cell r="E5137">
            <v>0</v>
          </cell>
          <cell r="F5137">
            <v>0</v>
          </cell>
        </row>
        <row r="5138">
          <cell r="A5138" t="str">
            <v>NM_022401</v>
          </cell>
          <cell r="B5138">
            <v>8.3326562069887</v>
          </cell>
          <cell r="C5138">
            <v>7.9102168965083299</v>
          </cell>
          <cell r="D5138">
            <v>3.5550333319638998</v>
          </cell>
          <cell r="E5138">
            <v>5.6388138124492002</v>
          </cell>
          <cell r="F5138">
            <v>12.847591283590299</v>
          </cell>
        </row>
        <row r="5139">
          <cell r="A5139" t="str">
            <v>NM_024374</v>
          </cell>
          <cell r="B5139">
            <v>48.870830545875897</v>
          </cell>
          <cell r="C5139">
            <v>31.413012692084902</v>
          </cell>
          <cell r="D5139">
            <v>42.950464740991102</v>
          </cell>
          <cell r="E5139">
            <v>50.598681504547002</v>
          </cell>
          <cell r="F5139">
            <v>26.666930278333499</v>
          </cell>
        </row>
        <row r="5140">
          <cell r="A5140" t="str">
            <v>NM_024153</v>
          </cell>
          <cell r="B5140">
            <v>4.5229530928742099</v>
          </cell>
          <cell r="C5140">
            <v>0</v>
          </cell>
          <cell r="D5140">
            <v>0.96792337432263698</v>
          </cell>
          <cell r="E5140">
            <v>3.49012706297394</v>
          </cell>
          <cell r="F5140">
            <v>3.1008974456612499</v>
          </cell>
        </row>
        <row r="5141">
          <cell r="A5141" t="str">
            <v>NM_001015006</v>
          </cell>
          <cell r="B5141">
            <v>25.881335244531101</v>
          </cell>
          <cell r="C5141">
            <v>29.7596444831475</v>
          </cell>
          <cell r="D5141">
            <v>0.55093852779525099</v>
          </cell>
          <cell r="E5141">
            <v>28.281680364385199</v>
          </cell>
          <cell r="F5141">
            <v>11.5219612345337</v>
          </cell>
        </row>
        <row r="5142">
          <cell r="A5142" t="str">
            <v>NM_145682</v>
          </cell>
          <cell r="B5142">
            <v>26.073321556814999</v>
          </cell>
          <cell r="C5142">
            <v>10.577146767336201</v>
          </cell>
          <cell r="D5142">
            <v>18.112286418259199</v>
          </cell>
          <cell r="E5142">
            <v>12.696230646990401</v>
          </cell>
          <cell r="F5142">
            <v>4.6206893354357597</v>
          </cell>
        </row>
        <row r="5143">
          <cell r="A5143" t="str">
            <v>NM_001047860</v>
          </cell>
          <cell r="B5143">
            <v>7.9033011616747304</v>
          </cell>
          <cell r="C5143">
            <v>9.8735610903263904</v>
          </cell>
          <cell r="D5143">
            <v>11.080857941026199</v>
          </cell>
          <cell r="E5143">
            <v>6.3566412587541601</v>
          </cell>
          <cell r="F5143">
            <v>10.341366020072901</v>
          </cell>
        </row>
        <row r="5144">
          <cell r="A5144" t="str">
            <v>NM_001127451</v>
          </cell>
          <cell r="B5144">
            <v>7.8911033204844596</v>
          </cell>
          <cell r="C5144">
            <v>8.9373877767872205</v>
          </cell>
          <cell r="D5144">
            <v>11.22203500493</v>
          </cell>
          <cell r="E5144">
            <v>9.8534851017044698</v>
          </cell>
          <cell r="F5144">
            <v>4.7472421037348997</v>
          </cell>
        </row>
        <row r="5145">
          <cell r="A5145" t="str">
            <v>NM_001134454</v>
          </cell>
          <cell r="B5145">
            <v>19.8700731468772</v>
          </cell>
          <cell r="C5145">
            <v>24.0246621932918</v>
          </cell>
          <cell r="D5145">
            <v>6.8004323295167604</v>
          </cell>
          <cell r="E5145">
            <v>17.824165826446201</v>
          </cell>
          <cell r="F5145">
            <v>28.527350753331099</v>
          </cell>
        </row>
        <row r="5146">
          <cell r="A5146" t="str">
            <v>NM_001039607</v>
          </cell>
          <cell r="B5146">
            <v>31.668864656106201</v>
          </cell>
          <cell r="C5146">
            <v>52.062052969182197</v>
          </cell>
          <cell r="D5146">
            <v>21.547006806774601</v>
          </cell>
          <cell r="E5146">
            <v>50.420021807700202</v>
          </cell>
          <cell r="F5146">
            <v>69.191817289719694</v>
          </cell>
        </row>
        <row r="5147">
          <cell r="A5147" t="str">
            <v>NM_001127640</v>
          </cell>
          <cell r="B5147">
            <v>0.107003312594284</v>
          </cell>
          <cell r="C5147">
            <v>1.0632426882492101</v>
          </cell>
          <cell r="D5147">
            <v>1.51153347491418E-2</v>
          </cell>
          <cell r="E5147">
            <v>0</v>
          </cell>
          <cell r="F5147">
            <v>0</v>
          </cell>
        </row>
        <row r="5148">
          <cell r="A5148" t="str">
            <v>NM_001013036</v>
          </cell>
          <cell r="B5148">
            <v>13.089651048714099</v>
          </cell>
          <cell r="C5148">
            <v>15.9613602051282</v>
          </cell>
          <cell r="D5148">
            <v>8.3364415242125407</v>
          </cell>
          <cell r="E5148">
            <v>11.533854163853199</v>
          </cell>
          <cell r="F5148">
            <v>8.8801070680206298</v>
          </cell>
        </row>
        <row r="5149">
          <cell r="A5149" t="str">
            <v>NM_017339</v>
          </cell>
          <cell r="B5149">
            <v>0</v>
          </cell>
          <cell r="C5149">
            <v>0</v>
          </cell>
          <cell r="D5149">
            <v>0</v>
          </cell>
          <cell r="E5149">
            <v>0</v>
          </cell>
          <cell r="F5149">
            <v>0</v>
          </cell>
        </row>
        <row r="5150">
          <cell r="A5150" t="str">
            <v>NM_001033862</v>
          </cell>
          <cell r="B5150">
            <v>17.889064558435699</v>
          </cell>
          <cell r="C5150">
            <v>3.2819489502460399</v>
          </cell>
          <cell r="D5150">
            <v>12.9010305584059</v>
          </cell>
          <cell r="E5150">
            <v>13.482599798495</v>
          </cell>
          <cell r="F5150">
            <v>11.2888689302507</v>
          </cell>
        </row>
        <row r="5151">
          <cell r="A5151" t="str">
            <v>NM_001081958</v>
          </cell>
          <cell r="B5151">
            <v>20.270549827013401</v>
          </cell>
          <cell r="C5151">
            <v>34.634071487006501</v>
          </cell>
          <cell r="D5151">
            <v>18.295194241997599</v>
          </cell>
          <cell r="E5151">
            <v>36.642874154992903</v>
          </cell>
          <cell r="F5151">
            <v>9.8667752719529798</v>
          </cell>
        </row>
        <row r="5152">
          <cell r="A5152" t="str">
            <v>NM_001105756</v>
          </cell>
          <cell r="B5152">
            <v>0</v>
          </cell>
          <cell r="C5152">
            <v>0</v>
          </cell>
          <cell r="D5152">
            <v>0</v>
          </cell>
          <cell r="E5152">
            <v>0</v>
          </cell>
          <cell r="F5152">
            <v>0</v>
          </cell>
        </row>
        <row r="5153">
          <cell r="A5153" t="str">
            <v>NM_001135010</v>
          </cell>
          <cell r="B5153">
            <v>0</v>
          </cell>
          <cell r="C5153">
            <v>0</v>
          </cell>
          <cell r="D5153">
            <v>0</v>
          </cell>
          <cell r="E5153">
            <v>0</v>
          </cell>
          <cell r="F5153">
            <v>0</v>
          </cell>
        </row>
        <row r="5154">
          <cell r="A5154" t="str">
            <v>NM_001014011</v>
          </cell>
          <cell r="B5154">
            <v>21.816969036604998</v>
          </cell>
          <cell r="C5154">
            <v>16.431136491013099</v>
          </cell>
          <cell r="D5154">
            <v>14.874833689734601</v>
          </cell>
          <cell r="E5154">
            <v>8.5292484722008908</v>
          </cell>
          <cell r="F5154">
            <v>12.241673575135501</v>
          </cell>
        </row>
        <row r="5155">
          <cell r="A5155" t="str">
            <v>NM_001108682</v>
          </cell>
          <cell r="B5155">
            <v>0.70603995455685598</v>
          </cell>
          <cell r="C5155">
            <v>0</v>
          </cell>
          <cell r="D5155">
            <v>0</v>
          </cell>
          <cell r="E5155">
            <v>0</v>
          </cell>
          <cell r="F5155">
            <v>0</v>
          </cell>
        </row>
        <row r="5156">
          <cell r="A5156" t="str">
            <v>NM_001001517</v>
          </cell>
          <cell r="B5156">
            <v>20.571271553078201</v>
          </cell>
          <cell r="C5156">
            <v>45.981828049018397</v>
          </cell>
          <cell r="D5156">
            <v>29.7090736642912</v>
          </cell>
          <cell r="E5156">
            <v>27.456584693206299</v>
          </cell>
          <cell r="F5156">
            <v>18.4528334278233</v>
          </cell>
        </row>
        <row r="5157">
          <cell r="A5157" t="str">
            <v>NM_001166351</v>
          </cell>
          <cell r="B5157">
            <v>0</v>
          </cell>
          <cell r="C5157">
            <v>0</v>
          </cell>
          <cell r="D5157">
            <v>0</v>
          </cell>
          <cell r="E5157">
            <v>0</v>
          </cell>
          <cell r="F5157">
            <v>0</v>
          </cell>
        </row>
        <row r="5158">
          <cell r="A5158" t="str">
            <v>NM_001103360</v>
          </cell>
          <cell r="B5158">
            <v>214.389052357466</v>
          </cell>
          <cell r="C5158">
            <v>153.391236596722</v>
          </cell>
          <cell r="D5158">
            <v>189.10868052251701</v>
          </cell>
          <cell r="E5158">
            <v>215.71570021964601</v>
          </cell>
          <cell r="F5158">
            <v>105.41653306889</v>
          </cell>
        </row>
        <row r="5159">
          <cell r="A5159" t="str">
            <v>NM_031507</v>
          </cell>
          <cell r="B5159">
            <v>0.386182985069772</v>
          </cell>
          <cell r="C5159">
            <v>2.4128619702502401</v>
          </cell>
          <cell r="D5159">
            <v>9.9186140762257003E-3</v>
          </cell>
          <cell r="E5159">
            <v>0</v>
          </cell>
          <cell r="F5159">
            <v>0.82686333905227005</v>
          </cell>
        </row>
        <row r="5160">
          <cell r="A5160" t="str">
            <v>NM_001013428</v>
          </cell>
          <cell r="B5160">
            <v>4.1954073640714</v>
          </cell>
          <cell r="C5160">
            <v>0</v>
          </cell>
          <cell r="D5160">
            <v>0</v>
          </cell>
          <cell r="E5160">
            <v>7.3224134361403501E-2</v>
          </cell>
          <cell r="F5160">
            <v>9.1143995647980404E-3</v>
          </cell>
        </row>
        <row r="5161">
          <cell r="A5161" t="str">
            <v>NM_001033895</v>
          </cell>
          <cell r="B5161">
            <v>1.1928125679580801</v>
          </cell>
          <cell r="C5161">
            <v>2.7050590330670699</v>
          </cell>
          <cell r="D5161">
            <v>3.8890981164170202</v>
          </cell>
          <cell r="E5161">
            <v>1.5799449952475499</v>
          </cell>
          <cell r="F5161">
            <v>6.4978110080063196</v>
          </cell>
        </row>
        <row r="5162">
          <cell r="A5162" t="str">
            <v>NM_001000233</v>
          </cell>
          <cell r="B5162">
            <v>0</v>
          </cell>
          <cell r="C5162">
            <v>0</v>
          </cell>
          <cell r="D5162">
            <v>0</v>
          </cell>
          <cell r="E5162">
            <v>0</v>
          </cell>
          <cell r="F5162">
            <v>0</v>
          </cell>
        </row>
        <row r="5163">
          <cell r="A5163" t="str">
            <v>NM_001108129</v>
          </cell>
          <cell r="B5163">
            <v>4.6780790956493696</v>
          </cell>
          <cell r="C5163">
            <v>4.5109866757065298</v>
          </cell>
          <cell r="D5163">
            <v>1.68772849716573</v>
          </cell>
          <cell r="E5163">
            <v>3.7103976405028298</v>
          </cell>
          <cell r="F5163">
            <v>12.793324911524101</v>
          </cell>
        </row>
        <row r="5164">
          <cell r="A5164" t="str">
            <v>NR_032143</v>
          </cell>
          <cell r="B5164">
            <v>0</v>
          </cell>
          <cell r="C5164">
            <v>0</v>
          </cell>
          <cell r="D5164">
            <v>0</v>
          </cell>
          <cell r="E5164">
            <v>0</v>
          </cell>
          <cell r="F5164">
            <v>0</v>
          </cell>
        </row>
        <row r="5165">
          <cell r="A5165" t="str">
            <v>NM_001134540</v>
          </cell>
          <cell r="B5165">
            <v>67.107544691419704</v>
          </cell>
          <cell r="C5165">
            <v>55.502040965297603</v>
          </cell>
          <cell r="D5165">
            <v>50.826680145188398</v>
          </cell>
          <cell r="E5165">
            <v>66.388839934804096</v>
          </cell>
          <cell r="F5165">
            <v>50.197394074205398</v>
          </cell>
        </row>
        <row r="5166">
          <cell r="A5166" t="str">
            <v>NM_184046</v>
          </cell>
          <cell r="B5166">
            <v>6.5516603646475096</v>
          </cell>
          <cell r="C5166">
            <v>4.12927269704078</v>
          </cell>
          <cell r="D5166">
            <v>7.4186603832023001</v>
          </cell>
          <cell r="E5166">
            <v>5.65795756517202</v>
          </cell>
          <cell r="F5166">
            <v>10.961729891526</v>
          </cell>
        </row>
        <row r="5167">
          <cell r="A5167" t="str">
            <v>NM_001106655</v>
          </cell>
          <cell r="B5167">
            <v>34.586124976211401</v>
          </cell>
          <cell r="C5167">
            <v>25.550793283508099</v>
          </cell>
          <cell r="D5167">
            <v>43.790882365327697</v>
          </cell>
          <cell r="E5167">
            <v>27.5229589639521</v>
          </cell>
          <cell r="F5167">
            <v>36.795097124027002</v>
          </cell>
        </row>
        <row r="5168">
          <cell r="A5168" t="str">
            <v>NM_198131</v>
          </cell>
          <cell r="B5168">
            <v>0</v>
          </cell>
          <cell r="C5168">
            <v>0</v>
          </cell>
          <cell r="D5168">
            <v>0</v>
          </cell>
          <cell r="E5168">
            <v>0</v>
          </cell>
          <cell r="F5168">
            <v>0</v>
          </cell>
        </row>
        <row r="5169">
          <cell r="A5169" t="str">
            <v>NM_001107936</v>
          </cell>
          <cell r="B5169">
            <v>0.28363232665104599</v>
          </cell>
          <cell r="C5169">
            <v>0.12525884174415899</v>
          </cell>
          <cell r="D5169">
            <v>0</v>
          </cell>
          <cell r="E5169">
            <v>0.35156646815354498</v>
          </cell>
          <cell r="F5169">
            <v>0.40899141226528501</v>
          </cell>
        </row>
        <row r="5170">
          <cell r="A5170" t="str">
            <v>NM_001106739</v>
          </cell>
          <cell r="B5170">
            <v>0</v>
          </cell>
          <cell r="C5170">
            <v>0</v>
          </cell>
          <cell r="D5170">
            <v>0</v>
          </cell>
          <cell r="E5170">
            <v>0</v>
          </cell>
          <cell r="F5170">
            <v>8.6395162904384804E-3</v>
          </cell>
        </row>
        <row r="5171">
          <cell r="A5171" t="str">
            <v>NM_017096</v>
          </cell>
          <cell r="B5171">
            <v>0</v>
          </cell>
          <cell r="C5171">
            <v>0</v>
          </cell>
          <cell r="D5171">
            <v>0</v>
          </cell>
          <cell r="E5171">
            <v>0</v>
          </cell>
          <cell r="F5171">
            <v>0</v>
          </cell>
        </row>
        <row r="5172">
          <cell r="A5172" t="str">
            <v>NM_080407</v>
          </cell>
          <cell r="B5172">
            <v>9.8787403250736006</v>
          </cell>
          <cell r="C5172">
            <v>4.5547665625423797</v>
          </cell>
          <cell r="D5172">
            <v>13.7307378438112</v>
          </cell>
          <cell r="E5172">
            <v>9.5560843689996702</v>
          </cell>
          <cell r="F5172">
            <v>9.8991561296917698</v>
          </cell>
        </row>
        <row r="5173">
          <cell r="A5173" t="str">
            <v>NM_001101003</v>
          </cell>
          <cell r="B5173">
            <v>0</v>
          </cell>
          <cell r="C5173">
            <v>0</v>
          </cell>
          <cell r="D5173">
            <v>0</v>
          </cell>
          <cell r="E5173">
            <v>0</v>
          </cell>
          <cell r="F5173">
            <v>0</v>
          </cell>
        </row>
        <row r="5174">
          <cell r="A5174" t="str">
            <v>NM_001115030</v>
          </cell>
          <cell r="B5174">
            <v>0</v>
          </cell>
          <cell r="C5174">
            <v>0</v>
          </cell>
          <cell r="D5174">
            <v>0</v>
          </cell>
          <cell r="E5174">
            <v>4.0247932212927301E-2</v>
          </cell>
          <cell r="F5174">
            <v>3.3815916549263803E-2</v>
          </cell>
        </row>
        <row r="5175">
          <cell r="A5175" t="str">
            <v>NM_001105888</v>
          </cell>
          <cell r="B5175">
            <v>4.7041948626065597</v>
          </cell>
          <cell r="C5175">
            <v>1.87702622589243</v>
          </cell>
          <cell r="D5175">
            <v>1.8326669006861001</v>
          </cell>
          <cell r="E5175">
            <v>11.0669429606408</v>
          </cell>
          <cell r="F5175">
            <v>4.5151763241389196</v>
          </cell>
        </row>
        <row r="5176">
          <cell r="A5176" t="str">
            <v>NM_001000812</v>
          </cell>
          <cell r="B5176">
            <v>0</v>
          </cell>
          <cell r="C5176">
            <v>0</v>
          </cell>
          <cell r="D5176">
            <v>0</v>
          </cell>
          <cell r="E5176">
            <v>0</v>
          </cell>
          <cell r="F5176">
            <v>0</v>
          </cell>
        </row>
        <row r="5177">
          <cell r="A5177" t="str">
            <v>NM_001106748</v>
          </cell>
          <cell r="B5177">
            <v>0.27845042814083198</v>
          </cell>
          <cell r="C5177">
            <v>1.0210934253722801</v>
          </cell>
          <cell r="D5177">
            <v>4.8164117505739998E-2</v>
          </cell>
          <cell r="E5177">
            <v>0.40636981345811801</v>
          </cell>
          <cell r="F5177">
            <v>0.28770992558421998</v>
          </cell>
        </row>
        <row r="5178">
          <cell r="A5178" t="str">
            <v>NM_012724</v>
          </cell>
          <cell r="B5178">
            <v>0</v>
          </cell>
          <cell r="C5178">
            <v>0</v>
          </cell>
          <cell r="D5178">
            <v>0</v>
          </cell>
          <cell r="E5178">
            <v>0</v>
          </cell>
          <cell r="F5178">
            <v>0</v>
          </cell>
        </row>
        <row r="5179">
          <cell r="A5179" t="str">
            <v>NM_001107693</v>
          </cell>
          <cell r="B5179">
            <v>1.9332484797396201</v>
          </cell>
          <cell r="C5179">
            <v>2.6081956728111502</v>
          </cell>
          <cell r="D5179">
            <v>3.8507779937658699</v>
          </cell>
          <cell r="E5179">
            <v>2.2195526447251499</v>
          </cell>
          <cell r="F5179">
            <v>2.4680329824676801</v>
          </cell>
        </row>
        <row r="5180">
          <cell r="A5180" t="str">
            <v>NM_001025020</v>
          </cell>
          <cell r="B5180">
            <v>0</v>
          </cell>
          <cell r="C5180">
            <v>0</v>
          </cell>
          <cell r="D5180">
            <v>0</v>
          </cell>
          <cell r="E5180">
            <v>2.2494193851851101</v>
          </cell>
          <cell r="F5180">
            <v>0</v>
          </cell>
        </row>
        <row r="5181">
          <cell r="A5181" t="str">
            <v>NM_001191724</v>
          </cell>
          <cell r="B5181">
            <v>0</v>
          </cell>
          <cell r="C5181">
            <v>0</v>
          </cell>
          <cell r="D5181">
            <v>0</v>
          </cell>
          <cell r="E5181">
            <v>0</v>
          </cell>
          <cell r="F5181">
            <v>0</v>
          </cell>
        </row>
        <row r="5182">
          <cell r="A5182" t="str">
            <v>NM_022501</v>
          </cell>
          <cell r="B5182">
            <v>619.44542475743503</v>
          </cell>
          <cell r="C5182">
            <v>635.382026936226</v>
          </cell>
          <cell r="D5182">
            <v>640.97325560209595</v>
          </cell>
          <cell r="E5182">
            <v>483.38578178726601</v>
          </cell>
          <cell r="F5182">
            <v>559.73309501632798</v>
          </cell>
        </row>
        <row r="5183">
          <cell r="A5183" t="str">
            <v>NM_212489</v>
          </cell>
          <cell r="B5183">
            <v>0</v>
          </cell>
          <cell r="C5183">
            <v>0</v>
          </cell>
          <cell r="D5183">
            <v>0</v>
          </cell>
          <cell r="E5183">
            <v>0</v>
          </cell>
          <cell r="F5183">
            <v>0</v>
          </cell>
        </row>
        <row r="5184">
          <cell r="A5184" t="str">
            <v>NM_001013915</v>
          </cell>
          <cell r="B5184">
            <v>0</v>
          </cell>
          <cell r="C5184">
            <v>0</v>
          </cell>
          <cell r="D5184">
            <v>0</v>
          </cell>
          <cell r="E5184">
            <v>0</v>
          </cell>
          <cell r="F5184">
            <v>0</v>
          </cell>
        </row>
        <row r="5185">
          <cell r="A5185" t="str">
            <v>NM_001107677</v>
          </cell>
          <cell r="B5185">
            <v>0</v>
          </cell>
          <cell r="C5185">
            <v>0</v>
          </cell>
          <cell r="D5185">
            <v>0</v>
          </cell>
          <cell r="E5185">
            <v>0</v>
          </cell>
          <cell r="F5185">
            <v>0</v>
          </cell>
        </row>
        <row r="5186">
          <cell r="A5186" t="str">
            <v>NM_001009344</v>
          </cell>
          <cell r="B5186">
            <v>12.125087695615299</v>
          </cell>
          <cell r="C5186">
            <v>13.9638425127393</v>
          </cell>
          <cell r="D5186">
            <v>6.8189651860275902</v>
          </cell>
          <cell r="E5186">
            <v>7.82809923886294</v>
          </cell>
          <cell r="F5186">
            <v>5.16017522040028</v>
          </cell>
        </row>
        <row r="5187">
          <cell r="A5187" t="str">
            <v>NM_001025717</v>
          </cell>
          <cell r="B5187">
            <v>97.760006957321707</v>
          </cell>
          <cell r="C5187">
            <v>31.4158633200514</v>
          </cell>
          <cell r="D5187">
            <v>74.485313146380904</v>
          </cell>
          <cell r="E5187">
            <v>47.936487391537298</v>
          </cell>
          <cell r="F5187">
            <v>31.8574002529379</v>
          </cell>
        </row>
        <row r="5188">
          <cell r="A5188" t="str">
            <v>NM_001108769</v>
          </cell>
          <cell r="B5188">
            <v>0.95041530905303595</v>
          </cell>
          <cell r="C5188">
            <v>1.0310521157186701</v>
          </cell>
          <cell r="D5188">
            <v>1.1012397640603699</v>
          </cell>
          <cell r="E5188">
            <v>1.47629532697928</v>
          </cell>
          <cell r="F5188">
            <v>2.0316219430910998</v>
          </cell>
        </row>
        <row r="5189">
          <cell r="A5189" t="str">
            <v>NM_001108136</v>
          </cell>
          <cell r="B5189">
            <v>13.714134312274799</v>
          </cell>
          <cell r="C5189">
            <v>3.57340095606824</v>
          </cell>
          <cell r="D5189">
            <v>5.3905500889280598</v>
          </cell>
          <cell r="E5189">
            <v>11.003304456675201</v>
          </cell>
          <cell r="F5189">
            <v>5.0445386809730799</v>
          </cell>
        </row>
        <row r="5190">
          <cell r="A5190" t="str">
            <v>NM_053569</v>
          </cell>
          <cell r="B5190">
            <v>56.544193765256502</v>
          </cell>
          <cell r="C5190">
            <v>35.811570117756197</v>
          </cell>
          <cell r="D5190">
            <v>78.503695189007402</v>
          </cell>
          <cell r="E5190">
            <v>59.290655391057399</v>
          </cell>
          <cell r="F5190">
            <v>51.357990514398402</v>
          </cell>
        </row>
        <row r="5191">
          <cell r="A5191" t="str">
            <v>NM_001286966</v>
          </cell>
          <cell r="B5191">
            <v>4.0097457333325996</v>
          </cell>
          <cell r="C5191">
            <v>7.7119748264751502</v>
          </cell>
          <cell r="D5191">
            <v>38.6563658046665</v>
          </cell>
          <cell r="E5191">
            <v>3.34490520617114</v>
          </cell>
          <cell r="F5191">
            <v>2.8103564356717698</v>
          </cell>
        </row>
        <row r="5192">
          <cell r="A5192" t="str">
            <v>NM_001025692</v>
          </cell>
          <cell r="B5192">
            <v>0</v>
          </cell>
          <cell r="C5192">
            <v>0.79937041440707202</v>
          </cell>
          <cell r="D5192">
            <v>0</v>
          </cell>
          <cell r="E5192">
            <v>0</v>
          </cell>
          <cell r="F5192">
            <v>0</v>
          </cell>
        </row>
        <row r="5193">
          <cell r="A5193" t="str">
            <v>NM_001005878</v>
          </cell>
          <cell r="B5193">
            <v>26.833866204999602</v>
          </cell>
          <cell r="C5193">
            <v>28.712088425106199</v>
          </cell>
          <cell r="D5193">
            <v>28.575527153606199</v>
          </cell>
          <cell r="E5193">
            <v>14.5009770167028</v>
          </cell>
          <cell r="F5193">
            <v>43.589385275027603</v>
          </cell>
        </row>
        <row r="5194">
          <cell r="A5194" t="str">
            <v>NM_001000195</v>
          </cell>
          <cell r="B5194">
            <v>0</v>
          </cell>
          <cell r="C5194">
            <v>0</v>
          </cell>
          <cell r="D5194">
            <v>0</v>
          </cell>
          <cell r="E5194">
            <v>0</v>
          </cell>
          <cell r="F5194">
            <v>0</v>
          </cell>
        </row>
        <row r="5195">
          <cell r="A5195" t="str">
            <v>NM_053401</v>
          </cell>
          <cell r="B5195">
            <v>95.395034776206501</v>
          </cell>
          <cell r="C5195">
            <v>118.826673333773</v>
          </cell>
          <cell r="D5195">
            <v>184.266192378933</v>
          </cell>
          <cell r="E5195">
            <v>93.709525198435998</v>
          </cell>
          <cell r="F5195">
            <v>187.576001474045</v>
          </cell>
        </row>
        <row r="5196">
          <cell r="A5196" t="str">
            <v>NM_001107562</v>
          </cell>
          <cell r="B5196">
            <v>2.4639583316295401</v>
          </cell>
          <cell r="C5196">
            <v>6.9268370327296103E-2</v>
          </cell>
          <cell r="D5196">
            <v>0</v>
          </cell>
          <cell r="E5196">
            <v>1.3051764238314599E-2</v>
          </cell>
          <cell r="F5196">
            <v>0.11940716208977099</v>
          </cell>
        </row>
        <row r="5197">
          <cell r="A5197" t="str">
            <v>NM_023098</v>
          </cell>
          <cell r="B5197">
            <v>35.744014677196603</v>
          </cell>
          <cell r="C5197">
            <v>24.619396664151498</v>
          </cell>
          <cell r="D5197">
            <v>36.283336999790599</v>
          </cell>
          <cell r="E5197">
            <v>15.5258861977037</v>
          </cell>
          <cell r="F5197">
            <v>16.747134019761301</v>
          </cell>
        </row>
        <row r="5198">
          <cell r="A5198" t="str">
            <v>NM_001106080</v>
          </cell>
          <cell r="B5198">
            <v>0</v>
          </cell>
          <cell r="C5198">
            <v>0</v>
          </cell>
          <cell r="D5198">
            <v>0</v>
          </cell>
          <cell r="E5198">
            <v>0</v>
          </cell>
          <cell r="F5198">
            <v>0</v>
          </cell>
        </row>
        <row r="5199">
          <cell r="A5199" t="str">
            <v>NM_001271363</v>
          </cell>
          <cell r="B5199">
            <v>0</v>
          </cell>
          <cell r="C5199">
            <v>0</v>
          </cell>
          <cell r="D5199">
            <v>0.161818055897757</v>
          </cell>
          <cell r="E5199">
            <v>0.39160504356914</v>
          </cell>
          <cell r="F5199">
            <v>0</v>
          </cell>
        </row>
        <row r="5200">
          <cell r="A5200" t="str">
            <v>NM_001013195</v>
          </cell>
          <cell r="B5200">
            <v>16.534853973705399</v>
          </cell>
          <cell r="C5200">
            <v>28.725138811275201</v>
          </cell>
          <cell r="D5200">
            <v>54.624013784303301</v>
          </cell>
          <cell r="E5200">
            <v>25.9459510907012</v>
          </cell>
          <cell r="F5200">
            <v>23.1881099393797</v>
          </cell>
        </row>
        <row r="5201">
          <cell r="A5201" t="str">
            <v>NM_001109205</v>
          </cell>
          <cell r="B5201">
            <v>33.2158189885699</v>
          </cell>
          <cell r="C5201">
            <v>19.7694455086171</v>
          </cell>
          <cell r="D5201">
            <v>5.1811149287104898</v>
          </cell>
          <cell r="E5201">
            <v>46.756192501472</v>
          </cell>
          <cell r="F5201">
            <v>54.147736374508703</v>
          </cell>
        </row>
        <row r="5202">
          <cell r="A5202" t="str">
            <v>NM_012629</v>
          </cell>
          <cell r="B5202">
            <v>0</v>
          </cell>
          <cell r="C5202">
            <v>0</v>
          </cell>
          <cell r="D5202">
            <v>0</v>
          </cell>
          <cell r="E5202">
            <v>0</v>
          </cell>
          <cell r="F5202">
            <v>0</v>
          </cell>
        </row>
        <row r="5203">
          <cell r="A5203" t="str">
            <v>NM_031645</v>
          </cell>
          <cell r="B5203">
            <v>1.32947527585133</v>
          </cell>
          <cell r="C5203">
            <v>4.6786777249682796</v>
          </cell>
          <cell r="D5203">
            <v>2.9297152417865799</v>
          </cell>
          <cell r="E5203">
            <v>1.5971995404200701</v>
          </cell>
          <cell r="F5203">
            <v>3.1525205969305401</v>
          </cell>
        </row>
        <row r="5204">
          <cell r="A5204" t="str">
            <v>NM_001270852</v>
          </cell>
          <cell r="B5204">
            <v>4.2321085766603199E-2</v>
          </cell>
          <cell r="C5204">
            <v>0.17132506461737301</v>
          </cell>
          <cell r="D5204">
            <v>0</v>
          </cell>
          <cell r="E5204">
            <v>2.1521071747796001E-2</v>
          </cell>
          <cell r="F5204">
            <v>4.0684033541255799E-2</v>
          </cell>
        </row>
        <row r="5205">
          <cell r="A5205" t="str">
            <v>NM_001001080</v>
          </cell>
          <cell r="B5205">
            <v>0</v>
          </cell>
          <cell r="C5205">
            <v>0</v>
          </cell>
          <cell r="D5205">
            <v>0</v>
          </cell>
          <cell r="E5205">
            <v>0</v>
          </cell>
          <cell r="F5205">
            <v>0</v>
          </cell>
        </row>
        <row r="5206">
          <cell r="A5206" t="str">
            <v>NM_001108722</v>
          </cell>
          <cell r="B5206">
            <v>3.1092731652164001</v>
          </cell>
          <cell r="C5206">
            <v>6.7312304018955</v>
          </cell>
          <cell r="D5206">
            <v>3.9794144608839401</v>
          </cell>
          <cell r="E5206">
            <v>3.3575076133165398</v>
          </cell>
          <cell r="F5206">
            <v>6.2901068236770703</v>
          </cell>
        </row>
        <row r="5207">
          <cell r="A5207" t="str">
            <v>NM_053502</v>
          </cell>
          <cell r="B5207">
            <v>10.329031980115699</v>
          </cell>
          <cell r="C5207">
            <v>17.720311228889699</v>
          </cell>
          <cell r="D5207">
            <v>14.511677269674101</v>
          </cell>
          <cell r="E5207">
            <v>5.4931836900153597</v>
          </cell>
          <cell r="F5207">
            <v>16.546718934588799</v>
          </cell>
        </row>
        <row r="5208">
          <cell r="A5208" t="str">
            <v>NM_001080756</v>
          </cell>
          <cell r="B5208">
            <v>25.5801890257009</v>
          </cell>
          <cell r="C5208">
            <v>25.635929641014702</v>
          </cell>
          <cell r="D5208">
            <v>6.79784458354934</v>
          </cell>
          <cell r="E5208">
            <v>0.218290301803377</v>
          </cell>
          <cell r="F5208">
            <v>0.94220010162192103</v>
          </cell>
        </row>
        <row r="5209">
          <cell r="A5209" t="str">
            <v>NM_001025699</v>
          </cell>
          <cell r="B5209">
            <v>3.2604563361085899</v>
          </cell>
          <cell r="C5209">
            <v>3.7016597294602001</v>
          </cell>
          <cell r="D5209">
            <v>3.1230211962538599</v>
          </cell>
          <cell r="E5209">
            <v>12.571363229300401</v>
          </cell>
          <cell r="F5209">
            <v>6.23342703077354</v>
          </cell>
        </row>
        <row r="5210">
          <cell r="A5210" t="str">
            <v>NM_001106557</v>
          </cell>
          <cell r="B5210">
            <v>127.56213228735</v>
          </cell>
          <cell r="C5210">
            <v>302.04244564419997</v>
          </cell>
          <cell r="D5210">
            <v>330.10052501700102</v>
          </cell>
          <cell r="E5210">
            <v>132.87370844597299</v>
          </cell>
          <cell r="F5210">
            <v>349.82664547162398</v>
          </cell>
        </row>
        <row r="5211">
          <cell r="A5211" t="str">
            <v>NM_001008322</v>
          </cell>
          <cell r="B5211">
            <v>45.5461663021539</v>
          </cell>
          <cell r="C5211">
            <v>34.5598459064922</v>
          </cell>
          <cell r="D5211">
            <v>27.068965427236702</v>
          </cell>
          <cell r="E5211">
            <v>27.111629103100601</v>
          </cell>
          <cell r="F5211">
            <v>34.2298053447538</v>
          </cell>
        </row>
        <row r="5212">
          <cell r="A5212" t="str">
            <v>NM_199119</v>
          </cell>
          <cell r="B5212">
            <v>25.1856215992286</v>
          </cell>
          <cell r="C5212">
            <v>16.702771109873598</v>
          </cell>
          <cell r="D5212">
            <v>14.862636808007499</v>
          </cell>
          <cell r="E5212">
            <v>34.036647587295001</v>
          </cell>
          <cell r="F5212">
            <v>8.9668458745040702</v>
          </cell>
        </row>
        <row r="5213">
          <cell r="A5213" t="str">
            <v>NM_001100836</v>
          </cell>
          <cell r="B5213">
            <v>2.36005918921667</v>
          </cell>
          <cell r="C5213">
            <v>0.44208919637072702</v>
          </cell>
          <cell r="D5213">
            <v>2.4682339882606801</v>
          </cell>
          <cell r="E5213">
            <v>2.1935623765448602</v>
          </cell>
          <cell r="F5213">
            <v>0.40048519128218402</v>
          </cell>
        </row>
        <row r="5214">
          <cell r="A5214" t="str">
            <v>NR_036047</v>
          </cell>
          <cell r="B5214">
            <v>0</v>
          </cell>
          <cell r="C5214">
            <v>0</v>
          </cell>
          <cell r="D5214">
            <v>0</v>
          </cell>
          <cell r="E5214">
            <v>0</v>
          </cell>
          <cell r="F5214">
            <v>0</v>
          </cell>
        </row>
        <row r="5215">
          <cell r="A5215" t="str">
            <v>NM_001107651</v>
          </cell>
          <cell r="B5215">
            <v>2.1509353400401401E-2</v>
          </cell>
          <cell r="C5215">
            <v>0.21372854893435</v>
          </cell>
          <cell r="D5215">
            <v>1.8230524027834202E-2</v>
          </cell>
          <cell r="E5215">
            <v>1.23051516889964E-2</v>
          </cell>
          <cell r="F5215">
            <v>2.6260215066875201</v>
          </cell>
        </row>
        <row r="5216">
          <cell r="A5216" t="str">
            <v>NM_001135798</v>
          </cell>
          <cell r="B5216">
            <v>20.314931998017101</v>
          </cell>
          <cell r="C5216">
            <v>18.6029275426406</v>
          </cell>
          <cell r="D5216">
            <v>11.1673153851905</v>
          </cell>
          <cell r="E5216">
            <v>20.044025038095899</v>
          </cell>
          <cell r="F5216">
            <v>19.197383401743298</v>
          </cell>
        </row>
        <row r="5217">
          <cell r="A5217" t="str">
            <v>NM_001044296</v>
          </cell>
          <cell r="B5217">
            <v>0</v>
          </cell>
          <cell r="C5217">
            <v>0</v>
          </cell>
          <cell r="D5217">
            <v>0</v>
          </cell>
          <cell r="E5217">
            <v>0</v>
          </cell>
          <cell r="F5217">
            <v>0</v>
          </cell>
        </row>
        <row r="5218">
          <cell r="A5218" t="str">
            <v>NM_020098</v>
          </cell>
          <cell r="B5218">
            <v>0</v>
          </cell>
          <cell r="C5218">
            <v>0</v>
          </cell>
          <cell r="D5218">
            <v>0</v>
          </cell>
          <cell r="E5218">
            <v>0</v>
          </cell>
          <cell r="F5218">
            <v>0</v>
          </cell>
        </row>
        <row r="5219">
          <cell r="A5219" t="str">
            <v>NM_001107868</v>
          </cell>
          <cell r="B5219">
            <v>6.8066569451815502</v>
          </cell>
          <cell r="C5219">
            <v>8.8435522350614093</v>
          </cell>
          <cell r="D5219">
            <v>6.1211417719181904</v>
          </cell>
          <cell r="E5219">
            <v>9.9204714657320601</v>
          </cell>
          <cell r="F5219">
            <v>1.32875588406059</v>
          </cell>
        </row>
        <row r="5220">
          <cell r="A5220" t="str">
            <v>NM_181085</v>
          </cell>
          <cell r="B5220">
            <v>0</v>
          </cell>
          <cell r="C5220">
            <v>3.7380014098335801E-2</v>
          </cell>
          <cell r="D5220">
            <v>0</v>
          </cell>
          <cell r="E5220">
            <v>0</v>
          </cell>
          <cell r="F5220">
            <v>2.4109056913336799E-2</v>
          </cell>
        </row>
        <row r="5221">
          <cell r="A5221" t="str">
            <v>NM_001025291</v>
          </cell>
          <cell r="B5221">
            <v>0</v>
          </cell>
          <cell r="C5221">
            <v>0</v>
          </cell>
          <cell r="D5221">
            <v>0</v>
          </cell>
          <cell r="E5221">
            <v>0</v>
          </cell>
          <cell r="F5221">
            <v>1.99047679240494E-2</v>
          </cell>
        </row>
        <row r="5222">
          <cell r="A5222" t="str">
            <v>NM_031638</v>
          </cell>
          <cell r="B5222">
            <v>3.5686685591735099</v>
          </cell>
          <cell r="C5222">
            <v>5.1633946794458998</v>
          </cell>
          <cell r="D5222">
            <v>1.59306467447016</v>
          </cell>
          <cell r="E5222">
            <v>6.4407768297596002</v>
          </cell>
          <cell r="F5222">
            <v>10.9592843657221</v>
          </cell>
        </row>
        <row r="5223">
          <cell r="A5223" t="str">
            <v>NM_001009975</v>
          </cell>
          <cell r="B5223">
            <v>0</v>
          </cell>
          <cell r="C5223">
            <v>0</v>
          </cell>
          <cell r="D5223">
            <v>0</v>
          </cell>
          <cell r="E5223">
            <v>0</v>
          </cell>
          <cell r="F5223">
            <v>0</v>
          </cell>
        </row>
        <row r="5224">
          <cell r="A5224" t="str">
            <v>NM_130753</v>
          </cell>
          <cell r="B5224">
            <v>0</v>
          </cell>
          <cell r="C5224">
            <v>0</v>
          </cell>
          <cell r="D5224">
            <v>0</v>
          </cell>
          <cell r="E5224">
            <v>0</v>
          </cell>
          <cell r="F5224">
            <v>0</v>
          </cell>
        </row>
        <row r="5225">
          <cell r="A5225" t="str">
            <v>NM_001135720</v>
          </cell>
          <cell r="B5225">
            <v>7.6952098419188903</v>
          </cell>
          <cell r="C5225">
            <v>6.3153820909924097</v>
          </cell>
          <cell r="D5225">
            <v>6.2180295051963403</v>
          </cell>
          <cell r="E5225">
            <v>6.36721176495496</v>
          </cell>
          <cell r="F5225">
            <v>4.9535997101267304</v>
          </cell>
        </row>
        <row r="5226">
          <cell r="A5226" t="str">
            <v>NM_001108914</v>
          </cell>
          <cell r="B5226">
            <v>1.3886701366969E-2</v>
          </cell>
          <cell r="C5226">
            <v>0</v>
          </cell>
          <cell r="D5226">
            <v>0</v>
          </cell>
          <cell r="E5226">
            <v>0.230386332140398</v>
          </cell>
          <cell r="F5226">
            <v>0.16909417240744101</v>
          </cell>
        </row>
        <row r="5227">
          <cell r="A5227" t="str">
            <v>NM_001135714</v>
          </cell>
          <cell r="B5227">
            <v>13.100822213020701</v>
          </cell>
          <cell r="C5227">
            <v>1.9684290252457</v>
          </cell>
          <cell r="D5227">
            <v>16.770466366755901</v>
          </cell>
          <cell r="E5227">
            <v>4.6748550296601303</v>
          </cell>
          <cell r="F5227">
            <v>7.2534167693306602</v>
          </cell>
        </row>
        <row r="5228">
          <cell r="A5228" t="str">
            <v>NM_001013989</v>
          </cell>
          <cell r="B5228">
            <v>24.469560117372101</v>
          </cell>
          <cell r="C5228">
            <v>23.340759312398198</v>
          </cell>
          <cell r="D5228">
            <v>31.3038897484657</v>
          </cell>
          <cell r="E5228">
            <v>35.401425899778701</v>
          </cell>
          <cell r="F5228">
            <v>7.9106301657619298</v>
          </cell>
        </row>
        <row r="5229">
          <cell r="A5229" t="str">
            <v>NM_177482</v>
          </cell>
          <cell r="B5229">
            <v>0</v>
          </cell>
          <cell r="C5229">
            <v>0</v>
          </cell>
          <cell r="D5229">
            <v>0</v>
          </cell>
          <cell r="E5229">
            <v>0</v>
          </cell>
          <cell r="F5229">
            <v>0</v>
          </cell>
        </row>
        <row r="5230">
          <cell r="A5230" t="str">
            <v>NM_001197092</v>
          </cell>
          <cell r="B5230">
            <v>0</v>
          </cell>
          <cell r="C5230">
            <v>0</v>
          </cell>
          <cell r="D5230">
            <v>0</v>
          </cell>
          <cell r="E5230">
            <v>0</v>
          </cell>
          <cell r="F5230">
            <v>0</v>
          </cell>
        </row>
        <row r="5231">
          <cell r="A5231" t="str">
            <v>NM_001109105</v>
          </cell>
          <cell r="B5231">
            <v>15.448393732009199</v>
          </cell>
          <cell r="C5231">
            <v>13.859984954241099</v>
          </cell>
          <cell r="D5231">
            <v>28.298814080902599</v>
          </cell>
          <cell r="E5231">
            <v>5.9365700014067802</v>
          </cell>
          <cell r="F5231">
            <v>29.607713600911001</v>
          </cell>
        </row>
        <row r="5232">
          <cell r="A5232" t="str">
            <v>NM_001008775</v>
          </cell>
          <cell r="B5232">
            <v>27.455758108181701</v>
          </cell>
          <cell r="C5232">
            <v>60.159257335479197</v>
          </cell>
          <cell r="D5232">
            <v>54.800688639579299</v>
          </cell>
          <cell r="E5232">
            <v>68.800082437038995</v>
          </cell>
          <cell r="F5232">
            <v>33.441716235367998</v>
          </cell>
        </row>
        <row r="5233">
          <cell r="A5233" t="str">
            <v>NM_001014109</v>
          </cell>
          <cell r="B5233">
            <v>0.89880266334340497</v>
          </cell>
          <cell r="C5233">
            <v>0</v>
          </cell>
          <cell r="D5233">
            <v>0</v>
          </cell>
          <cell r="E5233">
            <v>0.93636778801371701</v>
          </cell>
          <cell r="F5233">
            <v>2.42536262140516E-2</v>
          </cell>
        </row>
        <row r="5234">
          <cell r="A5234" t="str">
            <v>NM_001127504</v>
          </cell>
          <cell r="B5234">
            <v>0.21851049849532</v>
          </cell>
          <cell r="C5234">
            <v>2.5848074922038101E-2</v>
          </cell>
          <cell r="D5234">
            <v>5.2848522859193299</v>
          </cell>
          <cell r="E5234">
            <v>0.593779957163732</v>
          </cell>
          <cell r="F5234">
            <v>2.5006921121921901E-2</v>
          </cell>
        </row>
        <row r="5235">
          <cell r="A5235" t="str">
            <v>NM_138528</v>
          </cell>
          <cell r="B5235">
            <v>7.9062410158783001</v>
          </cell>
          <cell r="C5235">
            <v>16.875776057112201</v>
          </cell>
          <cell r="D5235">
            <v>13.7953459476023</v>
          </cell>
          <cell r="E5235">
            <v>16.3925437795167</v>
          </cell>
          <cell r="F5235">
            <v>7.7973759947030299</v>
          </cell>
        </row>
        <row r="5236">
          <cell r="A5236" t="str">
            <v>NM_022713</v>
          </cell>
          <cell r="B5236">
            <v>5.6039330486536496</v>
          </cell>
          <cell r="C5236">
            <v>3.57900271017219</v>
          </cell>
          <cell r="D5236">
            <v>4.9479181028010499</v>
          </cell>
          <cell r="E5236">
            <v>3.4467644075964401</v>
          </cell>
          <cell r="F5236">
            <v>2.6531104739449001</v>
          </cell>
        </row>
        <row r="5237">
          <cell r="A5237" t="str">
            <v>NM_001047944</v>
          </cell>
          <cell r="B5237">
            <v>11.8053327881798</v>
          </cell>
          <cell r="C5237">
            <v>10.868703035436299</v>
          </cell>
          <cell r="D5237">
            <v>13.2493318554046</v>
          </cell>
          <cell r="E5237">
            <v>18.836571685254601</v>
          </cell>
          <cell r="F5237">
            <v>6.1351012136059202</v>
          </cell>
        </row>
        <row r="5238">
          <cell r="A5238" t="str">
            <v>NM_001190993</v>
          </cell>
          <cell r="B5238">
            <v>0.60713062516444205</v>
          </cell>
          <cell r="C5238">
            <v>0.21545634641967201</v>
          </cell>
          <cell r="D5238">
            <v>0</v>
          </cell>
          <cell r="E5238">
            <v>0.18606941175640901</v>
          </cell>
          <cell r="F5238">
            <v>0.44468249194397003</v>
          </cell>
        </row>
        <row r="5239">
          <cell r="A5239" t="str">
            <v>NM_001108701</v>
          </cell>
          <cell r="B5239">
            <v>16.845096057310901</v>
          </cell>
          <cell r="C5239">
            <v>20.8062313047351</v>
          </cell>
          <cell r="D5239">
            <v>17.650663113190198</v>
          </cell>
          <cell r="E5239">
            <v>14.206047095377899</v>
          </cell>
          <cell r="F5239">
            <v>5.3420081010582399</v>
          </cell>
        </row>
        <row r="5240">
          <cell r="A5240" t="str">
            <v>NM_001108303</v>
          </cell>
          <cell r="B5240">
            <v>1.1916905314473401</v>
          </cell>
          <cell r="C5240">
            <v>0.68232032345484495</v>
          </cell>
          <cell r="D5240">
            <v>1.2995602290563</v>
          </cell>
          <cell r="E5240">
            <v>7.1605790345768097E-2</v>
          </cell>
          <cell r="F5240">
            <v>6.6847200385802399E-2</v>
          </cell>
        </row>
        <row r="5241">
          <cell r="A5241" t="str">
            <v>NM_001000477</v>
          </cell>
          <cell r="B5241">
            <v>0</v>
          </cell>
          <cell r="C5241">
            <v>0</v>
          </cell>
          <cell r="D5241">
            <v>0</v>
          </cell>
          <cell r="E5241">
            <v>0</v>
          </cell>
          <cell r="F5241">
            <v>0</v>
          </cell>
        </row>
        <row r="5242">
          <cell r="A5242" t="str">
            <v>NM_001013144</v>
          </cell>
          <cell r="B5242">
            <v>5.6411267897233497</v>
          </cell>
          <cell r="C5242">
            <v>3.6320963518973701</v>
          </cell>
          <cell r="D5242">
            <v>5.4038560690046697</v>
          </cell>
          <cell r="E5242">
            <v>4.4512004299510304</v>
          </cell>
          <cell r="F5242">
            <v>9.3457708389962306</v>
          </cell>
        </row>
        <row r="5243">
          <cell r="A5243" t="str">
            <v>NM_053910</v>
          </cell>
          <cell r="B5243">
            <v>3.3575669855526402</v>
          </cell>
          <cell r="C5243">
            <v>2.4942514056877698</v>
          </cell>
          <cell r="D5243">
            <v>0.113829931501406</v>
          </cell>
          <cell r="E5243">
            <v>1.5585997354630601</v>
          </cell>
          <cell r="F5243">
            <v>1.2910762130307301</v>
          </cell>
        </row>
        <row r="5244">
          <cell r="A5244" t="str">
            <v>NM_001160162</v>
          </cell>
          <cell r="B5244">
            <v>0</v>
          </cell>
          <cell r="C5244">
            <v>0</v>
          </cell>
          <cell r="D5244">
            <v>0</v>
          </cell>
          <cell r="E5244">
            <v>0</v>
          </cell>
          <cell r="F5244">
            <v>0</v>
          </cell>
        </row>
        <row r="5245">
          <cell r="A5245" t="str">
            <v>NM_022714</v>
          </cell>
          <cell r="B5245">
            <v>0</v>
          </cell>
          <cell r="C5245">
            <v>0</v>
          </cell>
          <cell r="D5245">
            <v>0</v>
          </cell>
          <cell r="E5245">
            <v>0</v>
          </cell>
          <cell r="F5245">
            <v>0</v>
          </cell>
        </row>
        <row r="5246">
          <cell r="A5246" t="str">
            <v>NM_001166020</v>
          </cell>
          <cell r="B5246">
            <v>0</v>
          </cell>
          <cell r="C5246">
            <v>0</v>
          </cell>
          <cell r="D5246">
            <v>0.12222292184252299</v>
          </cell>
          <cell r="E5246">
            <v>0</v>
          </cell>
          <cell r="F5246">
            <v>3.30394534116519</v>
          </cell>
        </row>
        <row r="5247">
          <cell r="A5247" t="str">
            <v>NM_001011665</v>
          </cell>
          <cell r="B5247">
            <v>12.9077779241663</v>
          </cell>
          <cell r="C5247">
            <v>15.6893204039082</v>
          </cell>
          <cell r="D5247">
            <v>9.1355169003814005</v>
          </cell>
          <cell r="E5247">
            <v>10.439016047562401</v>
          </cell>
          <cell r="F5247">
            <v>7.0524464879025404</v>
          </cell>
        </row>
        <row r="5248">
          <cell r="A5248" t="str">
            <v>NM_001107189</v>
          </cell>
          <cell r="B5248">
            <v>0</v>
          </cell>
          <cell r="C5248">
            <v>0</v>
          </cell>
          <cell r="D5248">
            <v>0</v>
          </cell>
          <cell r="E5248">
            <v>0</v>
          </cell>
          <cell r="F5248">
            <v>1.0405422263443801E-2</v>
          </cell>
        </row>
        <row r="5249">
          <cell r="A5249" t="str">
            <v>NM_001191860</v>
          </cell>
          <cell r="B5249">
            <v>0.96471225537048</v>
          </cell>
          <cell r="C5249">
            <v>0</v>
          </cell>
          <cell r="D5249">
            <v>1.4610539607519499</v>
          </cell>
          <cell r="E5249">
            <v>1.06760250614922</v>
          </cell>
          <cell r="F5249">
            <v>1.3834916919587501</v>
          </cell>
        </row>
        <row r="5250">
          <cell r="A5250" t="str">
            <v>NM_019137</v>
          </cell>
          <cell r="B5250">
            <v>0</v>
          </cell>
          <cell r="C5250">
            <v>0</v>
          </cell>
          <cell r="D5250">
            <v>0</v>
          </cell>
          <cell r="E5250">
            <v>8.57635257914032E-2</v>
          </cell>
          <cell r="F5250">
            <v>0</v>
          </cell>
        </row>
        <row r="5251">
          <cell r="A5251" t="str">
            <v>NM_001163320</v>
          </cell>
          <cell r="B5251">
            <v>11.1010390392871</v>
          </cell>
          <cell r="C5251">
            <v>11.742585648957499</v>
          </cell>
          <cell r="D5251">
            <v>20.9931026234588</v>
          </cell>
          <cell r="E5251">
            <v>16.710113387302599</v>
          </cell>
          <cell r="F5251">
            <v>56.290287498615797</v>
          </cell>
        </row>
        <row r="5252">
          <cell r="A5252" t="str">
            <v>NM_001110763</v>
          </cell>
          <cell r="B5252">
            <v>0.336792612886747</v>
          </cell>
          <cell r="C5252">
            <v>0.26772425968973801</v>
          </cell>
          <cell r="D5252">
            <v>0.33112528398722701</v>
          </cell>
          <cell r="E5252">
            <v>0.27744995962954699</v>
          </cell>
          <cell r="F5252">
            <v>0.215843264430049</v>
          </cell>
        </row>
        <row r="5253">
          <cell r="A5253" t="str">
            <v>NM_001106688</v>
          </cell>
          <cell r="B5253">
            <v>113.64040640810801</v>
          </cell>
          <cell r="C5253">
            <v>189.47955901057699</v>
          </cell>
          <cell r="D5253">
            <v>143.178979084769</v>
          </cell>
          <cell r="E5253">
            <v>126.16399554669</v>
          </cell>
          <cell r="F5253">
            <v>113.631679703054</v>
          </cell>
        </row>
        <row r="5254">
          <cell r="A5254" t="str">
            <v>NM_001134708</v>
          </cell>
          <cell r="B5254">
            <v>1.2656153396913301</v>
          </cell>
          <cell r="C5254">
            <v>1.37892953498103</v>
          </cell>
          <cell r="D5254">
            <v>0</v>
          </cell>
          <cell r="E5254">
            <v>0.53985287801124904</v>
          </cell>
          <cell r="F5254">
            <v>1.73960915898867</v>
          </cell>
        </row>
        <row r="5255">
          <cell r="A5255" t="str">
            <v>NM_053525</v>
          </cell>
          <cell r="B5255">
            <v>23.593242269799301</v>
          </cell>
          <cell r="C5255">
            <v>9.0319520707607399</v>
          </cell>
          <cell r="D5255">
            <v>9.4772750055621895</v>
          </cell>
          <cell r="E5255">
            <v>9.17533716858566</v>
          </cell>
          <cell r="F5255">
            <v>2.4747127913340301</v>
          </cell>
        </row>
        <row r="5256">
          <cell r="A5256" t="str">
            <v>NM_019145</v>
          </cell>
          <cell r="B5256">
            <v>0</v>
          </cell>
          <cell r="C5256">
            <v>0</v>
          </cell>
          <cell r="D5256">
            <v>0</v>
          </cell>
          <cell r="E5256">
            <v>0</v>
          </cell>
          <cell r="F5256">
            <v>0</v>
          </cell>
        </row>
        <row r="5257">
          <cell r="A5257" t="str">
            <v>NM_001191804</v>
          </cell>
          <cell r="B5257">
            <v>3.4947444547622899</v>
          </cell>
          <cell r="C5257">
            <v>0.29420357458901902</v>
          </cell>
          <cell r="D5257">
            <v>3.06568530083441</v>
          </cell>
          <cell r="E5257">
            <v>1.1962397767791699</v>
          </cell>
          <cell r="F5257">
            <v>5.3585009782746296</v>
          </cell>
        </row>
        <row r="5258">
          <cell r="A5258" t="str">
            <v>NM_001109476</v>
          </cell>
          <cell r="B5258">
            <v>23.178458628841401</v>
          </cell>
          <cell r="C5258">
            <v>25.3866071212531</v>
          </cell>
          <cell r="D5258">
            <v>31.644545789504399</v>
          </cell>
          <cell r="E5258">
            <v>22.0112653515021</v>
          </cell>
          <cell r="F5258">
            <v>3.7136460120254302</v>
          </cell>
        </row>
        <row r="5259">
          <cell r="A5259" t="str">
            <v>NM_001271076</v>
          </cell>
          <cell r="B5259">
            <v>0</v>
          </cell>
          <cell r="C5259">
            <v>0</v>
          </cell>
          <cell r="D5259">
            <v>0</v>
          </cell>
          <cell r="E5259">
            <v>0</v>
          </cell>
          <cell r="F5259">
            <v>0</v>
          </cell>
        </row>
        <row r="5260">
          <cell r="A5260" t="str">
            <v>NM_001044696</v>
          </cell>
          <cell r="B5260">
            <v>8.8903380674305605</v>
          </cell>
          <cell r="C5260">
            <v>0</v>
          </cell>
          <cell r="D5260">
            <v>0.37267972889687401</v>
          </cell>
          <cell r="E5260">
            <v>0.22796680354978399</v>
          </cell>
          <cell r="F5260">
            <v>8.1677767186047294</v>
          </cell>
        </row>
        <row r="5261">
          <cell r="A5261" t="str">
            <v>NM_001105879</v>
          </cell>
          <cell r="B5261">
            <v>14.6177952786412</v>
          </cell>
          <cell r="C5261">
            <v>2.13165443841886</v>
          </cell>
          <cell r="D5261">
            <v>17.8763314490641</v>
          </cell>
          <cell r="E5261">
            <v>7.0360653284947201</v>
          </cell>
          <cell r="F5261">
            <v>6.7812805128990004</v>
          </cell>
        </row>
        <row r="5262">
          <cell r="A5262" t="str">
            <v>NM_001108459</v>
          </cell>
          <cell r="B5262">
            <v>0</v>
          </cell>
          <cell r="C5262">
            <v>0</v>
          </cell>
          <cell r="D5262">
            <v>0</v>
          </cell>
          <cell r="E5262">
            <v>0</v>
          </cell>
          <cell r="F5262">
            <v>0</v>
          </cell>
        </row>
        <row r="5263">
          <cell r="A5263" t="str">
            <v>NM_001106151</v>
          </cell>
          <cell r="B5263">
            <v>0</v>
          </cell>
          <cell r="C5263">
            <v>0</v>
          </cell>
          <cell r="D5263">
            <v>0</v>
          </cell>
          <cell r="E5263">
            <v>0</v>
          </cell>
          <cell r="F5263">
            <v>0</v>
          </cell>
        </row>
        <row r="5264">
          <cell r="A5264" t="str">
            <v>NM_001105951</v>
          </cell>
          <cell r="B5264">
            <v>1.93586644760698</v>
          </cell>
          <cell r="C5264">
            <v>4.0512818678588101</v>
          </cell>
          <cell r="D5264">
            <v>10.0269158475417</v>
          </cell>
          <cell r="E5264">
            <v>2.9728062329052598</v>
          </cell>
          <cell r="F5264">
            <v>4.9363662294673798</v>
          </cell>
        </row>
        <row r="5265">
          <cell r="A5265" t="str">
            <v>NM_001108738</v>
          </cell>
          <cell r="B5265">
            <v>35.645599979945302</v>
          </cell>
          <cell r="C5265">
            <v>19.9912037054198</v>
          </cell>
          <cell r="D5265">
            <v>25.470960912978398</v>
          </cell>
          <cell r="E5265">
            <v>21.992269569282499</v>
          </cell>
          <cell r="F5265">
            <v>29.117934466497498</v>
          </cell>
        </row>
        <row r="5266">
          <cell r="A5266" t="str">
            <v>NR_031853</v>
          </cell>
          <cell r="B5266">
            <v>0</v>
          </cell>
          <cell r="C5266">
            <v>0</v>
          </cell>
          <cell r="D5266">
            <v>0.79302779521078903</v>
          </cell>
          <cell r="E5266">
            <v>0.35684939898089602</v>
          </cell>
          <cell r="F5266">
            <v>9.9940451041913403E-2</v>
          </cell>
        </row>
        <row r="5267">
          <cell r="A5267" t="str">
            <v>NM_017243</v>
          </cell>
          <cell r="B5267">
            <v>31.283511481529999</v>
          </cell>
          <cell r="C5267">
            <v>17.5194480139271</v>
          </cell>
          <cell r="D5267">
            <v>30.7314259107794</v>
          </cell>
          <cell r="E5267">
            <v>15.0196904794853</v>
          </cell>
          <cell r="F5267">
            <v>8.2569752888035595</v>
          </cell>
        </row>
        <row r="5268">
          <cell r="A5268" t="str">
            <v>NM_017178</v>
          </cell>
          <cell r="B5268">
            <v>1.5266457937561999</v>
          </cell>
          <cell r="C5268">
            <v>1.45790337495981</v>
          </cell>
          <cell r="D5268">
            <v>8.0185751889656007</v>
          </cell>
          <cell r="E5268">
            <v>3.7739751975312399</v>
          </cell>
          <cell r="F5268">
            <v>5.5954196357749604</v>
          </cell>
        </row>
        <row r="5269">
          <cell r="A5269" t="str">
            <v>NM_001107884</v>
          </cell>
          <cell r="B5269">
            <v>6.5781854797846897</v>
          </cell>
          <cell r="C5269">
            <v>0.97202955736444596</v>
          </cell>
          <cell r="D5269">
            <v>13.1688890331053</v>
          </cell>
          <cell r="E5269">
            <v>2.0020105835476598</v>
          </cell>
          <cell r="F5269">
            <v>1.13557440655386</v>
          </cell>
        </row>
        <row r="5270">
          <cell r="A5270" t="str">
            <v>NM_001106311</v>
          </cell>
          <cell r="B5270">
            <v>2.82071072441815</v>
          </cell>
          <cell r="C5270">
            <v>22.2099583767612</v>
          </cell>
          <cell r="D5270">
            <v>17.9304673924259</v>
          </cell>
          <cell r="E5270">
            <v>3.1546771595364702</v>
          </cell>
          <cell r="F5270">
            <v>17.389259739649901</v>
          </cell>
        </row>
        <row r="5271">
          <cell r="A5271" t="str">
            <v>NM_057114</v>
          </cell>
          <cell r="B5271">
            <v>45.9118117221361</v>
          </cell>
          <cell r="C5271">
            <v>97.593758542930402</v>
          </cell>
          <cell r="D5271">
            <v>140.6249040548</v>
          </cell>
          <cell r="E5271">
            <v>128.07839306936401</v>
          </cell>
          <cell r="F5271">
            <v>44.919856376750801</v>
          </cell>
        </row>
        <row r="5272">
          <cell r="A5272" t="str">
            <v>NM_053509</v>
          </cell>
          <cell r="B5272">
            <v>0</v>
          </cell>
          <cell r="C5272">
            <v>0</v>
          </cell>
          <cell r="D5272">
            <v>0</v>
          </cell>
          <cell r="E5272">
            <v>0</v>
          </cell>
          <cell r="F5272">
            <v>0</v>
          </cell>
        </row>
        <row r="5273">
          <cell r="A5273" t="str">
            <v>NM_001100565</v>
          </cell>
          <cell r="B5273">
            <v>3.78074055646705</v>
          </cell>
          <cell r="C5273">
            <v>3.01641600458735</v>
          </cell>
          <cell r="D5273">
            <v>3.5757413794945099</v>
          </cell>
          <cell r="E5273">
            <v>2.44138527106773</v>
          </cell>
          <cell r="F5273">
            <v>6.4526585468234998</v>
          </cell>
        </row>
        <row r="5274">
          <cell r="A5274" t="str">
            <v>NM_001100514</v>
          </cell>
          <cell r="B5274">
            <v>0.45385453336781201</v>
          </cell>
          <cell r="C5274">
            <v>0.55048514565852402</v>
          </cell>
          <cell r="D5274">
            <v>0</v>
          </cell>
          <cell r="E5274">
            <v>0.124335991732619</v>
          </cell>
          <cell r="F5274">
            <v>1.60795515963765</v>
          </cell>
        </row>
        <row r="5275">
          <cell r="A5275" t="str">
            <v>NM_001107397</v>
          </cell>
          <cell r="B5275">
            <v>7.4175884307783004</v>
          </cell>
          <cell r="C5275">
            <v>12.8356252956607</v>
          </cell>
          <cell r="D5275">
            <v>9.7168623433046992</v>
          </cell>
          <cell r="E5275">
            <v>5.7263560353653302</v>
          </cell>
          <cell r="F5275">
            <v>3.6506895393583898</v>
          </cell>
        </row>
        <row r="5276">
          <cell r="A5276" t="str">
            <v>NM_001271242</v>
          </cell>
          <cell r="B5276">
            <v>0</v>
          </cell>
          <cell r="C5276">
            <v>1.54343004702997E-2</v>
          </cell>
          <cell r="D5276">
            <v>0</v>
          </cell>
          <cell r="E5276">
            <v>0</v>
          </cell>
          <cell r="F5276">
            <v>0</v>
          </cell>
        </row>
        <row r="5277">
          <cell r="A5277" t="str">
            <v>NM_001014257</v>
          </cell>
          <cell r="B5277">
            <v>3.7166970471548102</v>
          </cell>
          <cell r="C5277">
            <v>1.35072110220488</v>
          </cell>
          <cell r="D5277">
            <v>4.9527098998820103</v>
          </cell>
          <cell r="E5277">
            <v>9.4736785013511895</v>
          </cell>
          <cell r="F5277">
            <v>4.7572885679181498</v>
          </cell>
        </row>
        <row r="5278">
          <cell r="A5278" t="str">
            <v>NM_019387</v>
          </cell>
          <cell r="B5278">
            <v>24.844842458684099</v>
          </cell>
          <cell r="C5278">
            <v>24.574630495041699</v>
          </cell>
          <cell r="D5278">
            <v>34.406576103264896</v>
          </cell>
          <cell r="E5278">
            <v>20.7854194465971</v>
          </cell>
          <cell r="F5278">
            <v>27.713271568906901</v>
          </cell>
        </row>
        <row r="5279">
          <cell r="A5279" t="str">
            <v>NM_001173451</v>
          </cell>
          <cell r="B5279">
            <v>49.851294131467697</v>
          </cell>
          <cell r="C5279">
            <v>111.784005383864</v>
          </cell>
          <cell r="D5279">
            <v>79.494057728188295</v>
          </cell>
          <cell r="E5279">
            <v>110.849744294451</v>
          </cell>
          <cell r="F5279">
            <v>55.089305740532403</v>
          </cell>
        </row>
        <row r="5280">
          <cell r="A5280" t="str">
            <v>NM_001047086</v>
          </cell>
          <cell r="B5280">
            <v>1.7459504436322599</v>
          </cell>
          <cell r="C5280">
            <v>0.14457255249315701</v>
          </cell>
          <cell r="D5280">
            <v>1.1468468142294399</v>
          </cell>
          <cell r="E5280">
            <v>3.01521772474949</v>
          </cell>
          <cell r="F5280">
            <v>3.0875825757611102</v>
          </cell>
        </row>
        <row r="5281">
          <cell r="A5281" t="str">
            <v>NM_001128189</v>
          </cell>
          <cell r="B5281">
            <v>8.3366184442825997</v>
          </cell>
          <cell r="C5281">
            <v>3.5444463818769498</v>
          </cell>
          <cell r="D5281">
            <v>7.7241111379089498</v>
          </cell>
          <cell r="E5281">
            <v>0.89855321635279795</v>
          </cell>
          <cell r="F5281">
            <v>6.2110996658467901</v>
          </cell>
        </row>
        <row r="5282">
          <cell r="A5282" t="str">
            <v>NM_001017377</v>
          </cell>
          <cell r="B5282">
            <v>5.8215523197494399</v>
          </cell>
          <cell r="C5282">
            <v>3.74062456871768</v>
          </cell>
          <cell r="D5282">
            <v>9.0250140663988798</v>
          </cell>
          <cell r="E5282">
            <v>7.2146183751857</v>
          </cell>
          <cell r="F5282">
            <v>7.7849353247195099</v>
          </cell>
        </row>
        <row r="5283">
          <cell r="A5283" t="str">
            <v>NM_175592</v>
          </cell>
          <cell r="B5283">
            <v>7.0784220860359598E-2</v>
          </cell>
          <cell r="C5283">
            <v>1.67464342143346E-2</v>
          </cell>
          <cell r="D5283">
            <v>0.19712334011020299</v>
          </cell>
          <cell r="E5283">
            <v>0.240074553244641</v>
          </cell>
          <cell r="F5283">
            <v>7.2906606132366603E-2</v>
          </cell>
        </row>
        <row r="5284">
          <cell r="A5284" t="str">
            <v>NM_001160263</v>
          </cell>
          <cell r="B5284">
            <v>8.1427545795961294</v>
          </cell>
          <cell r="C5284">
            <v>3.8053544319792798</v>
          </cell>
          <cell r="D5284">
            <v>7.3161765150347797</v>
          </cell>
          <cell r="E5284">
            <v>6.9775100071743497</v>
          </cell>
          <cell r="F5284">
            <v>5.5376776045074303</v>
          </cell>
        </row>
        <row r="5285">
          <cell r="A5285" t="str">
            <v>NR_031811</v>
          </cell>
          <cell r="B5285">
            <v>0</v>
          </cell>
          <cell r="C5285">
            <v>0</v>
          </cell>
          <cell r="D5285">
            <v>0</v>
          </cell>
          <cell r="E5285">
            <v>0</v>
          </cell>
          <cell r="F5285">
            <v>0</v>
          </cell>
        </row>
        <row r="5286">
          <cell r="A5286" t="str">
            <v>NM_022196</v>
          </cell>
          <cell r="B5286">
            <v>0</v>
          </cell>
          <cell r="C5286">
            <v>0.982093737615642</v>
          </cell>
          <cell r="D5286">
            <v>2.99699600716849</v>
          </cell>
          <cell r="E5286">
            <v>0</v>
          </cell>
          <cell r="F5286">
            <v>8.4980949306718997E-2</v>
          </cell>
        </row>
        <row r="5287">
          <cell r="A5287" t="str">
            <v>NM_001106102</v>
          </cell>
          <cell r="B5287">
            <v>16.502597465298599</v>
          </cell>
          <cell r="C5287">
            <v>47.520657695732602</v>
          </cell>
          <cell r="D5287">
            <v>77.500443622872595</v>
          </cell>
          <cell r="E5287">
            <v>54.179123441052496</v>
          </cell>
          <cell r="F5287">
            <v>99.706175049535901</v>
          </cell>
        </row>
        <row r="5288">
          <cell r="A5288" t="str">
            <v>NM_023103</v>
          </cell>
          <cell r="B5288">
            <v>0</v>
          </cell>
          <cell r="C5288">
            <v>0</v>
          </cell>
          <cell r="D5288">
            <v>0</v>
          </cell>
          <cell r="E5288">
            <v>0</v>
          </cell>
          <cell r="F5288">
            <v>0</v>
          </cell>
        </row>
        <row r="5289">
          <cell r="A5289" t="str">
            <v>NM_001100988</v>
          </cell>
          <cell r="B5289">
            <v>4.3972170823688099</v>
          </cell>
          <cell r="C5289">
            <v>0.96905817749102496</v>
          </cell>
          <cell r="D5289">
            <v>0</v>
          </cell>
          <cell r="E5289">
            <v>0.19199115883572801</v>
          </cell>
          <cell r="F5289">
            <v>0.18198973375486099</v>
          </cell>
        </row>
        <row r="5290">
          <cell r="A5290" t="str">
            <v>NM_001191664</v>
          </cell>
          <cell r="B5290">
            <v>2.7968410001851902</v>
          </cell>
          <cell r="C5290">
            <v>2.1564540782906598</v>
          </cell>
          <cell r="D5290">
            <v>5.4249427340072103</v>
          </cell>
          <cell r="E5290">
            <v>1.16461003852022</v>
          </cell>
          <cell r="F5290">
            <v>1.6925299770298201</v>
          </cell>
        </row>
        <row r="5291">
          <cell r="A5291" t="str">
            <v>NM_001013225</v>
          </cell>
          <cell r="B5291">
            <v>1.44242109474087</v>
          </cell>
          <cell r="C5291">
            <v>0.68657087354538904</v>
          </cell>
          <cell r="D5291">
            <v>3.1020968983320198</v>
          </cell>
          <cell r="E5291">
            <v>1.7205402062808599</v>
          </cell>
          <cell r="F5291">
            <v>1.6161579286104799</v>
          </cell>
        </row>
        <row r="5292">
          <cell r="A5292" t="str">
            <v>NM_012799</v>
          </cell>
          <cell r="B5292">
            <v>0.238130589663685</v>
          </cell>
          <cell r="C5292">
            <v>0.28681140760950702</v>
          </cell>
          <cell r="D5292">
            <v>0.55044705720845799</v>
          </cell>
          <cell r="E5292">
            <v>0.19815366141957799</v>
          </cell>
          <cell r="F5292">
            <v>2.89270738923737</v>
          </cell>
        </row>
        <row r="5293">
          <cell r="A5293" t="str">
            <v>NM_001000908</v>
          </cell>
          <cell r="B5293">
            <v>0</v>
          </cell>
          <cell r="C5293">
            <v>0</v>
          </cell>
          <cell r="D5293">
            <v>0</v>
          </cell>
          <cell r="E5293">
            <v>0</v>
          </cell>
          <cell r="F5293">
            <v>0</v>
          </cell>
        </row>
        <row r="5294">
          <cell r="A5294" t="str">
            <v>NM_001170470</v>
          </cell>
          <cell r="B5294">
            <v>9.8429958496515799E-2</v>
          </cell>
          <cell r="C5294">
            <v>0.61943370151701005</v>
          </cell>
          <cell r="D5294">
            <v>5.0055332394956298E-2</v>
          </cell>
          <cell r="E5294">
            <v>6.8022697910692402</v>
          </cell>
          <cell r="F5294">
            <v>0.76013423423658599</v>
          </cell>
        </row>
        <row r="5295">
          <cell r="A5295" t="str">
            <v>NM_001191923</v>
          </cell>
          <cell r="B5295">
            <v>0.50501981843662103</v>
          </cell>
          <cell r="C5295">
            <v>0</v>
          </cell>
          <cell r="D5295">
            <v>1.0568788220692399E-2</v>
          </cell>
          <cell r="E5295">
            <v>1.4267339987148801E-2</v>
          </cell>
          <cell r="F5295">
            <v>2.7650656078132698</v>
          </cell>
        </row>
        <row r="5296">
          <cell r="A5296" t="str">
            <v>NM_057152</v>
          </cell>
          <cell r="B5296">
            <v>30.958330940634699</v>
          </cell>
          <cell r="C5296">
            <v>27.420302068525601</v>
          </cell>
          <cell r="D5296">
            <v>17.144316674567399</v>
          </cell>
          <cell r="E5296">
            <v>21.660881300229502</v>
          </cell>
          <cell r="F5296">
            <v>36.360880709853497</v>
          </cell>
        </row>
        <row r="5297">
          <cell r="A5297" t="str">
            <v>NM_001271045</v>
          </cell>
          <cell r="B5297">
            <v>6.2687125347377997</v>
          </cell>
          <cell r="C5297">
            <v>0.59664092348586195</v>
          </cell>
          <cell r="D5297">
            <v>7.9849572807232798</v>
          </cell>
          <cell r="E5297">
            <v>0.72136782466923999</v>
          </cell>
          <cell r="F5297">
            <v>5.2816078525776797</v>
          </cell>
        </row>
        <row r="5298">
          <cell r="A5298" t="str">
            <v>NM_206846</v>
          </cell>
          <cell r="B5298">
            <v>42.610567674932902</v>
          </cell>
          <cell r="C5298">
            <v>112.912391731778</v>
          </cell>
          <cell r="D5298">
            <v>80.777886866701607</v>
          </cell>
          <cell r="E5298">
            <v>77.704523956228499</v>
          </cell>
          <cell r="F5298">
            <v>84.411548048938201</v>
          </cell>
        </row>
        <row r="5299">
          <cell r="A5299" t="str">
            <v>NM_001007650</v>
          </cell>
          <cell r="B5299">
            <v>0</v>
          </cell>
          <cell r="C5299">
            <v>0</v>
          </cell>
          <cell r="D5299">
            <v>1.83773507033878</v>
          </cell>
          <cell r="E5299">
            <v>0</v>
          </cell>
          <cell r="F5299">
            <v>4.3060171181451903</v>
          </cell>
        </row>
        <row r="5300">
          <cell r="A5300" t="str">
            <v>NM_001108841</v>
          </cell>
          <cell r="B5300">
            <v>7.2807779598619398</v>
          </cell>
          <cell r="C5300">
            <v>5.3661026662460802</v>
          </cell>
          <cell r="D5300">
            <v>4.0605564659874496</v>
          </cell>
          <cell r="E5300">
            <v>11.7770653697649</v>
          </cell>
          <cell r="F5300">
            <v>4.4986870747080596</v>
          </cell>
        </row>
        <row r="5301">
          <cell r="A5301" t="str">
            <v>NM_001106605</v>
          </cell>
          <cell r="B5301">
            <v>34.037091905873297</v>
          </cell>
          <cell r="C5301">
            <v>22.3759107432127</v>
          </cell>
          <cell r="D5301">
            <v>37.285144931990203</v>
          </cell>
          <cell r="E5301">
            <v>40.195774050462703</v>
          </cell>
          <cell r="F5301">
            <v>27.192141425890899</v>
          </cell>
        </row>
        <row r="5302">
          <cell r="A5302" t="str">
            <v>NM_001083811</v>
          </cell>
          <cell r="B5302">
            <v>0</v>
          </cell>
          <cell r="C5302">
            <v>0</v>
          </cell>
          <cell r="D5302">
            <v>0</v>
          </cell>
          <cell r="E5302">
            <v>0</v>
          </cell>
          <cell r="F5302">
            <v>0</v>
          </cell>
        </row>
        <row r="5303">
          <cell r="A5303" t="str">
            <v>NM_001126289</v>
          </cell>
          <cell r="B5303">
            <v>0.48124198705552401</v>
          </cell>
          <cell r="C5303">
            <v>0.117202946579215</v>
          </cell>
          <cell r="D5303">
            <v>0.50385512687798995</v>
          </cell>
          <cell r="E5303">
            <v>1.3927483666821701</v>
          </cell>
          <cell r="F5303">
            <v>0.37191559933908902</v>
          </cell>
        </row>
        <row r="5304">
          <cell r="A5304" t="str">
            <v>NM_001109648</v>
          </cell>
          <cell r="B5304">
            <v>2.4383785173000501</v>
          </cell>
          <cell r="C5304">
            <v>1.5949091576895</v>
          </cell>
          <cell r="D5304">
            <v>5.36641727270983</v>
          </cell>
          <cell r="E5304">
            <v>0.87917441689334697</v>
          </cell>
          <cell r="F5304">
            <v>6.0144453562091398</v>
          </cell>
        </row>
        <row r="5305">
          <cell r="A5305" t="str">
            <v>NM_001107978</v>
          </cell>
          <cell r="B5305">
            <v>39.877199114783103</v>
          </cell>
          <cell r="C5305">
            <v>25.0318304587644</v>
          </cell>
          <cell r="D5305">
            <v>75.672830970055102</v>
          </cell>
          <cell r="E5305">
            <v>37.798742501028997</v>
          </cell>
          <cell r="F5305">
            <v>31.494634856724101</v>
          </cell>
        </row>
        <row r="5306">
          <cell r="A5306" t="str">
            <v>NM_001000342</v>
          </cell>
          <cell r="B5306">
            <v>0</v>
          </cell>
          <cell r="C5306">
            <v>0</v>
          </cell>
          <cell r="D5306">
            <v>0</v>
          </cell>
          <cell r="E5306">
            <v>0</v>
          </cell>
          <cell r="F5306">
            <v>0</v>
          </cell>
        </row>
        <row r="5307">
          <cell r="A5307" t="str">
            <v>NM_001106049</v>
          </cell>
          <cell r="B5307">
            <v>0.67129449059272595</v>
          </cell>
          <cell r="C5307">
            <v>8.5422916833696902</v>
          </cell>
          <cell r="D5307">
            <v>6.6434928190619003</v>
          </cell>
          <cell r="E5307">
            <v>1.6378034616458499</v>
          </cell>
          <cell r="F5307">
            <v>1.13565016027532</v>
          </cell>
        </row>
        <row r="5308">
          <cell r="A5308" t="str">
            <v>NM_001106449</v>
          </cell>
          <cell r="B5308">
            <v>4.9105191986857903</v>
          </cell>
          <cell r="C5308">
            <v>1.48635875290633</v>
          </cell>
          <cell r="D5308">
            <v>0</v>
          </cell>
          <cell r="E5308">
            <v>0.54296008552631803</v>
          </cell>
          <cell r="F5308">
            <v>4.8197435674013196</v>
          </cell>
        </row>
        <row r="5309">
          <cell r="A5309" t="str">
            <v>NM_001000969</v>
          </cell>
          <cell r="B5309">
            <v>0</v>
          </cell>
          <cell r="C5309">
            <v>0</v>
          </cell>
          <cell r="D5309">
            <v>0</v>
          </cell>
          <cell r="E5309">
            <v>0</v>
          </cell>
          <cell r="F5309">
            <v>0</v>
          </cell>
        </row>
        <row r="5310">
          <cell r="A5310" t="str">
            <v>NM_001011913</v>
          </cell>
          <cell r="B5310">
            <v>1.07585442187928</v>
          </cell>
          <cell r="C5310">
            <v>0</v>
          </cell>
          <cell r="D5310">
            <v>0.92757561846462599</v>
          </cell>
          <cell r="E5310">
            <v>2.6210909174108599</v>
          </cell>
          <cell r="F5310">
            <v>0.368521773828134</v>
          </cell>
        </row>
        <row r="5311">
          <cell r="A5311" t="str">
            <v>NR_031923</v>
          </cell>
          <cell r="B5311">
            <v>0</v>
          </cell>
          <cell r="C5311">
            <v>0</v>
          </cell>
          <cell r="D5311">
            <v>0</v>
          </cell>
          <cell r="E5311">
            <v>2.8860278208082599</v>
          </cell>
          <cell r="F5311">
            <v>0</v>
          </cell>
        </row>
        <row r="5312">
          <cell r="A5312" t="str">
            <v>NR_037344</v>
          </cell>
          <cell r="B5312">
            <v>3.1413344862514201</v>
          </cell>
          <cell r="C5312">
            <v>3.4015251568012701</v>
          </cell>
          <cell r="D5312">
            <v>1.4336418399906801</v>
          </cell>
          <cell r="E5312">
            <v>1.65886747634363</v>
          </cell>
          <cell r="F5312">
            <v>1.62605814938464</v>
          </cell>
        </row>
        <row r="5313">
          <cell r="A5313" t="str">
            <v>NR_032300</v>
          </cell>
          <cell r="B5313">
            <v>0</v>
          </cell>
          <cell r="C5313">
            <v>0</v>
          </cell>
          <cell r="D5313">
            <v>0</v>
          </cell>
          <cell r="E5313">
            <v>0</v>
          </cell>
          <cell r="F5313">
            <v>0</v>
          </cell>
        </row>
        <row r="5314">
          <cell r="A5314" t="str">
            <v>NR_037334</v>
          </cell>
          <cell r="B5314">
            <v>0</v>
          </cell>
          <cell r="C5314">
            <v>0</v>
          </cell>
          <cell r="D5314">
            <v>0</v>
          </cell>
          <cell r="E5314">
            <v>0.72379830925370503</v>
          </cell>
          <cell r="F5314">
            <v>0</v>
          </cell>
        </row>
        <row r="5315">
          <cell r="A5315" t="str">
            <v>NM_001025646</v>
          </cell>
          <cell r="B5315">
            <v>3.0057436898258598</v>
          </cell>
          <cell r="C5315">
            <v>0.162909230147393</v>
          </cell>
          <cell r="D5315">
            <v>4.7245584213454501</v>
          </cell>
          <cell r="E5315">
            <v>1.1130094946209399</v>
          </cell>
          <cell r="F5315">
            <v>1.4604989630257099</v>
          </cell>
        </row>
        <row r="5316">
          <cell r="A5316" t="str">
            <v>NM_001108154</v>
          </cell>
          <cell r="B5316">
            <v>1.5965573625178898E-2</v>
          </cell>
          <cell r="C5316">
            <v>0</v>
          </cell>
          <cell r="D5316">
            <v>0</v>
          </cell>
          <cell r="E5316">
            <v>0</v>
          </cell>
          <cell r="F5316">
            <v>0</v>
          </cell>
        </row>
        <row r="5317">
          <cell r="A5317" t="str">
            <v>NM_001243534</v>
          </cell>
          <cell r="B5317">
            <v>18.312772482837602</v>
          </cell>
          <cell r="C5317">
            <v>31.864942904467</v>
          </cell>
          <cell r="D5317">
            <v>9.6083752233579993</v>
          </cell>
          <cell r="E5317">
            <v>8.6901342887639395</v>
          </cell>
          <cell r="F5317">
            <v>34.059517049313897</v>
          </cell>
        </row>
        <row r="5318">
          <cell r="A5318" t="str">
            <v>NM_031030</v>
          </cell>
          <cell r="B5318">
            <v>14.178719526522499</v>
          </cell>
          <cell r="C5318">
            <v>17.3940616782312</v>
          </cell>
          <cell r="D5318">
            <v>4.6130305208280999</v>
          </cell>
          <cell r="E5318">
            <v>22.432971005430101</v>
          </cell>
          <cell r="F5318">
            <v>13.742159734759399</v>
          </cell>
        </row>
        <row r="5319">
          <cell r="A5319" t="str">
            <v>NM_053390</v>
          </cell>
          <cell r="B5319">
            <v>1.4737452577088199</v>
          </cell>
          <cell r="C5319">
            <v>4.3525010005740796</v>
          </cell>
          <cell r="D5319">
            <v>9.3057309229222103</v>
          </cell>
          <cell r="E5319">
            <v>0.871209246962518</v>
          </cell>
          <cell r="F5319">
            <v>10.901013849452699</v>
          </cell>
        </row>
        <row r="5320">
          <cell r="A5320" t="str">
            <v>NM_181369</v>
          </cell>
          <cell r="B5320">
            <v>1.7139850686565301</v>
          </cell>
          <cell r="C5320">
            <v>8.1301794311885107</v>
          </cell>
          <cell r="D5320">
            <v>0</v>
          </cell>
          <cell r="E5320">
            <v>0.103898597756605</v>
          </cell>
          <cell r="F5320">
            <v>7.2745482772785001E-3</v>
          </cell>
        </row>
        <row r="5321">
          <cell r="A5321" t="str">
            <v>NM_017259</v>
          </cell>
          <cell r="B5321">
            <v>68.362626589719099</v>
          </cell>
          <cell r="C5321">
            <v>37.724857098433702</v>
          </cell>
          <cell r="D5321">
            <v>55.130700653700302</v>
          </cell>
          <cell r="E5321">
            <v>75.337735929252105</v>
          </cell>
          <cell r="F5321">
            <v>479.26016355391198</v>
          </cell>
        </row>
        <row r="5322">
          <cell r="A5322" t="str">
            <v>NM_001106433</v>
          </cell>
          <cell r="B5322">
            <v>33.353464733558802</v>
          </cell>
          <cell r="C5322">
            <v>19.842006746986002</v>
          </cell>
          <cell r="D5322">
            <v>20.0478333027696</v>
          </cell>
          <cell r="E5322">
            <v>22.928410324983599</v>
          </cell>
          <cell r="F5322">
            <v>31.704120260609301</v>
          </cell>
        </row>
        <row r="5323">
          <cell r="A5323" t="str">
            <v>NM_001008893</v>
          </cell>
          <cell r="B5323">
            <v>22.921729528165201</v>
          </cell>
          <cell r="C5323">
            <v>13.523593513605601</v>
          </cell>
          <cell r="D5323">
            <v>0</v>
          </cell>
          <cell r="E5323">
            <v>7.3767831932757399</v>
          </cell>
          <cell r="F5323">
            <v>23.136546223809301</v>
          </cell>
        </row>
        <row r="5324">
          <cell r="A5324" t="str">
            <v>NM_001012100</v>
          </cell>
          <cell r="B5324">
            <v>0.20542138493665599</v>
          </cell>
          <cell r="C5324">
            <v>7.2899206925911994E-2</v>
          </cell>
          <cell r="D5324">
            <v>0.18654373738547</v>
          </cell>
          <cell r="E5324">
            <v>0</v>
          </cell>
          <cell r="F5324">
            <v>0.28680941256338999</v>
          </cell>
        </row>
        <row r="5325">
          <cell r="A5325" t="str">
            <v>NM_001109388</v>
          </cell>
          <cell r="B5325">
            <v>7.2632551579150402</v>
          </cell>
          <cell r="C5325">
            <v>3.1955110475119901</v>
          </cell>
          <cell r="D5325">
            <v>1.5897526896999501</v>
          </cell>
          <cell r="E5325">
            <v>4.2259655130317704</v>
          </cell>
          <cell r="F5325">
            <v>6.4758914135630796</v>
          </cell>
        </row>
        <row r="5326">
          <cell r="A5326" t="str">
            <v>NM_001014126</v>
          </cell>
          <cell r="B5326">
            <v>7.4034724389558697</v>
          </cell>
          <cell r="C5326">
            <v>10.2077683913895</v>
          </cell>
          <cell r="D5326">
            <v>7.2292152356976702</v>
          </cell>
          <cell r="E5326">
            <v>8.7531730666642407</v>
          </cell>
          <cell r="F5326">
            <v>17.020479489189601</v>
          </cell>
        </row>
        <row r="5327">
          <cell r="A5327" t="str">
            <v>NM_001145175</v>
          </cell>
          <cell r="B5327">
            <v>0</v>
          </cell>
          <cell r="C5327">
            <v>0</v>
          </cell>
          <cell r="D5327">
            <v>0</v>
          </cell>
          <cell r="E5327">
            <v>0</v>
          </cell>
          <cell r="F5327">
            <v>5.0823856180315999E-2</v>
          </cell>
        </row>
        <row r="5328">
          <cell r="A5328" t="str">
            <v>NM_012834</v>
          </cell>
          <cell r="B5328">
            <v>0</v>
          </cell>
          <cell r="C5328">
            <v>3.6863001455205303E-2</v>
          </cell>
          <cell r="D5328">
            <v>3.9052505699425901</v>
          </cell>
          <cell r="E5328">
            <v>0.75767567410176195</v>
          </cell>
          <cell r="F5328">
            <v>0</v>
          </cell>
        </row>
        <row r="5329">
          <cell r="A5329" t="str">
            <v>NM_001167664</v>
          </cell>
          <cell r="B5329">
            <v>0.35499922531280098</v>
          </cell>
          <cell r="C5329">
            <v>0</v>
          </cell>
          <cell r="D5329">
            <v>0</v>
          </cell>
          <cell r="E5329">
            <v>4.5130953400525101E-2</v>
          </cell>
          <cell r="F5329">
            <v>2.52790552635428E-2</v>
          </cell>
        </row>
        <row r="5330">
          <cell r="A5330" t="str">
            <v>NM_001190399</v>
          </cell>
          <cell r="B5330">
            <v>0</v>
          </cell>
          <cell r="C5330">
            <v>0</v>
          </cell>
          <cell r="D5330">
            <v>0</v>
          </cell>
          <cell r="E5330">
            <v>0</v>
          </cell>
          <cell r="F5330">
            <v>0</v>
          </cell>
        </row>
        <row r="5331">
          <cell r="A5331" t="str">
            <v>NM_013223</v>
          </cell>
          <cell r="B5331">
            <v>6.4000277851914902</v>
          </cell>
          <cell r="C5331">
            <v>30.5765091603039</v>
          </cell>
          <cell r="D5331">
            <v>17.170225104761201</v>
          </cell>
          <cell r="E5331">
            <v>10.2489024659868</v>
          </cell>
          <cell r="F5331">
            <v>13.003337050876601</v>
          </cell>
        </row>
        <row r="5332">
          <cell r="A5332" t="str">
            <v>NM_001109526</v>
          </cell>
          <cell r="B5332">
            <v>2.9640434512832101</v>
          </cell>
          <cell r="C5332">
            <v>1.96787839372489</v>
          </cell>
          <cell r="D5332">
            <v>0.50543767580134302</v>
          </cell>
          <cell r="E5332">
            <v>1.67546434709262</v>
          </cell>
          <cell r="F5332">
            <v>6.6457437281280196</v>
          </cell>
        </row>
        <row r="5333">
          <cell r="A5333" t="str">
            <v>NM_001277213</v>
          </cell>
          <cell r="B5333">
            <v>28.017580456442101</v>
          </cell>
          <cell r="C5333">
            <v>29.607850977846301</v>
          </cell>
          <cell r="D5333">
            <v>22.720132007812499</v>
          </cell>
          <cell r="E5333">
            <v>20.752563457080701</v>
          </cell>
          <cell r="F5333">
            <v>12.968551898931199</v>
          </cell>
        </row>
        <row r="5334">
          <cell r="A5334" t="str">
            <v>NM_001107695</v>
          </cell>
          <cell r="B5334">
            <v>22.797833054096401</v>
          </cell>
          <cell r="C5334">
            <v>7.3311190440922198</v>
          </cell>
          <cell r="D5334">
            <v>3.3426547927164498</v>
          </cell>
          <cell r="E5334">
            <v>25.6125778300805</v>
          </cell>
          <cell r="F5334">
            <v>23.147498015514099</v>
          </cell>
        </row>
        <row r="5335">
          <cell r="A5335" t="str">
            <v>NM_017206</v>
          </cell>
          <cell r="B5335">
            <v>8.5995737897048805</v>
          </cell>
          <cell r="C5335">
            <v>12.8292409057704</v>
          </cell>
          <cell r="D5335">
            <v>7.3149631360022704</v>
          </cell>
          <cell r="E5335">
            <v>6.4962034047382904</v>
          </cell>
          <cell r="F5335">
            <v>5.9286775397074001</v>
          </cell>
        </row>
        <row r="5336">
          <cell r="A5336" t="str">
            <v>NM_001014226</v>
          </cell>
          <cell r="B5336">
            <v>38.775889072785397</v>
          </cell>
          <cell r="C5336">
            <v>38.634997362366001</v>
          </cell>
          <cell r="D5336">
            <v>29.721720518687999</v>
          </cell>
          <cell r="E5336">
            <v>34.8090368278638</v>
          </cell>
          <cell r="F5336">
            <v>49.101652146447002</v>
          </cell>
        </row>
        <row r="5337">
          <cell r="A5337" t="str">
            <v>NM_053726</v>
          </cell>
          <cell r="B5337">
            <v>4.2846906853515297E-2</v>
          </cell>
          <cell r="C5337">
            <v>2.3652777824026801E-2</v>
          </cell>
          <cell r="D5337">
            <v>0</v>
          </cell>
          <cell r="E5337">
            <v>1.6341346279210401E-2</v>
          </cell>
          <cell r="F5337">
            <v>4.5766127740173301E-3</v>
          </cell>
        </row>
        <row r="5338">
          <cell r="A5338" t="str">
            <v>NM_001107662</v>
          </cell>
          <cell r="B5338">
            <v>0.69428065595886002</v>
          </cell>
          <cell r="C5338">
            <v>0.511604360614067</v>
          </cell>
          <cell r="D5338">
            <v>1.41443064052003</v>
          </cell>
          <cell r="E5338">
            <v>0.24049836008258901</v>
          </cell>
          <cell r="F5338">
            <v>2.0410540939455098E-2</v>
          </cell>
        </row>
        <row r="5339">
          <cell r="A5339" t="str">
            <v>NM_001008323</v>
          </cell>
          <cell r="B5339">
            <v>21.987027604580302</v>
          </cell>
          <cell r="C5339">
            <v>26.602019254763501</v>
          </cell>
          <cell r="D5339">
            <v>20.968354829988499</v>
          </cell>
          <cell r="E5339">
            <v>16.414552381057799</v>
          </cell>
          <cell r="F5339">
            <v>39.9150178593001</v>
          </cell>
        </row>
        <row r="5340">
          <cell r="A5340" t="str">
            <v>NM_012664</v>
          </cell>
          <cell r="B5340">
            <v>0</v>
          </cell>
          <cell r="C5340">
            <v>0</v>
          </cell>
          <cell r="D5340">
            <v>0</v>
          </cell>
          <cell r="E5340">
            <v>0</v>
          </cell>
          <cell r="F5340">
            <v>2.0367011349773801E-2</v>
          </cell>
        </row>
        <row r="5341">
          <cell r="A5341" t="str">
            <v>NM_001271316</v>
          </cell>
          <cell r="B5341">
            <v>27.404752622068401</v>
          </cell>
          <cell r="C5341">
            <v>29.465211446503201</v>
          </cell>
          <cell r="D5341">
            <v>31.748626177813801</v>
          </cell>
          <cell r="E5341">
            <v>25.3762130668845</v>
          </cell>
          <cell r="F5341">
            <v>17.359806793971199</v>
          </cell>
        </row>
        <row r="5342">
          <cell r="A5342" t="str">
            <v>NM_001271051</v>
          </cell>
          <cell r="B5342">
            <v>9.87708054811743</v>
          </cell>
          <cell r="C5342">
            <v>333.82467843990099</v>
          </cell>
          <cell r="D5342">
            <v>227.283433132808</v>
          </cell>
          <cell r="E5342">
            <v>161.203902987601</v>
          </cell>
          <cell r="F5342">
            <v>14.544186780607101</v>
          </cell>
        </row>
        <row r="5343">
          <cell r="A5343" t="str">
            <v>NM_001079936</v>
          </cell>
          <cell r="B5343">
            <v>112.768866623105</v>
          </cell>
          <cell r="C5343">
            <v>86.270508825761894</v>
          </cell>
          <cell r="D5343">
            <v>37.034283931625097</v>
          </cell>
          <cell r="E5343">
            <v>56.074852448722702</v>
          </cell>
          <cell r="F5343">
            <v>49.447141514179599</v>
          </cell>
        </row>
        <row r="5344">
          <cell r="A5344" t="str">
            <v>NM_001109627</v>
          </cell>
          <cell r="B5344">
            <v>0.185379965030155</v>
          </cell>
          <cell r="C5344">
            <v>0</v>
          </cell>
          <cell r="D5344">
            <v>0</v>
          </cell>
          <cell r="E5344">
            <v>0</v>
          </cell>
          <cell r="F5344">
            <v>1.12123256780154</v>
          </cell>
        </row>
        <row r="5345">
          <cell r="A5345" t="str">
            <v>NM_001108853</v>
          </cell>
          <cell r="B5345">
            <v>0.16232831489107999</v>
          </cell>
          <cell r="C5345">
            <v>0.408965239232147</v>
          </cell>
          <cell r="D5345">
            <v>2.9273066524220102E-2</v>
          </cell>
          <cell r="E5345">
            <v>5.1372344586742502E-2</v>
          </cell>
          <cell r="F5345">
            <v>0.18703766616574399</v>
          </cell>
        </row>
        <row r="5346">
          <cell r="A5346" t="str">
            <v>NM_001106581</v>
          </cell>
          <cell r="B5346">
            <v>9.4545970885826307</v>
          </cell>
          <cell r="C5346">
            <v>9.4178079129755101</v>
          </cell>
          <cell r="D5346">
            <v>0.36548976628149998</v>
          </cell>
          <cell r="E5346">
            <v>4.1938410073156804</v>
          </cell>
          <cell r="F5346">
            <v>14.519403357197699</v>
          </cell>
        </row>
        <row r="5347">
          <cell r="A5347" t="str">
            <v>NM_001108974</v>
          </cell>
          <cell r="B5347">
            <v>0</v>
          </cell>
          <cell r="C5347">
            <v>0</v>
          </cell>
          <cell r="D5347">
            <v>0</v>
          </cell>
          <cell r="E5347">
            <v>0</v>
          </cell>
          <cell r="F5347">
            <v>1.01205520042444E-2</v>
          </cell>
        </row>
        <row r="5348">
          <cell r="A5348" t="str">
            <v>NM_001004102</v>
          </cell>
          <cell r="B5348">
            <v>0.88213979725011304</v>
          </cell>
          <cell r="C5348">
            <v>3.7263609859961599</v>
          </cell>
          <cell r="D5348">
            <v>0</v>
          </cell>
          <cell r="E5348">
            <v>3.0060054471827402</v>
          </cell>
          <cell r="F5348">
            <v>6.64484909282106</v>
          </cell>
        </row>
        <row r="5349">
          <cell r="A5349" t="str">
            <v>NM_001170469</v>
          </cell>
          <cell r="B5349">
            <v>0</v>
          </cell>
          <cell r="C5349">
            <v>0</v>
          </cell>
          <cell r="D5349">
            <v>0</v>
          </cell>
          <cell r="E5349">
            <v>0</v>
          </cell>
          <cell r="F5349">
            <v>0</v>
          </cell>
        </row>
        <row r="5350">
          <cell r="A5350" t="str">
            <v>NM_001000289</v>
          </cell>
          <cell r="B5350">
            <v>0</v>
          </cell>
          <cell r="C5350">
            <v>0</v>
          </cell>
          <cell r="D5350">
            <v>0</v>
          </cell>
          <cell r="E5350">
            <v>0</v>
          </cell>
          <cell r="F5350">
            <v>0</v>
          </cell>
        </row>
        <row r="5351">
          <cell r="A5351" t="str">
            <v>NM_022508</v>
          </cell>
          <cell r="B5351">
            <v>13.395039881220701</v>
          </cell>
          <cell r="C5351">
            <v>6.8144190474153703</v>
          </cell>
          <cell r="D5351">
            <v>20.2316947562867</v>
          </cell>
          <cell r="E5351">
            <v>10.393345458655601</v>
          </cell>
          <cell r="F5351">
            <v>5.80873985182604</v>
          </cell>
        </row>
        <row r="5352">
          <cell r="A5352" t="str">
            <v>NM_022861</v>
          </cell>
          <cell r="B5352">
            <v>0.35713283138264301</v>
          </cell>
          <cell r="C5352">
            <v>6.1608761100585899E-3</v>
          </cell>
          <cell r="D5352">
            <v>0</v>
          </cell>
          <cell r="E5352">
            <v>7.0231525264062705E-2</v>
          </cell>
          <cell r="F5352">
            <v>2.2339532387959702</v>
          </cell>
        </row>
        <row r="5353">
          <cell r="A5353" t="str">
            <v>NM_017171</v>
          </cell>
          <cell r="B5353">
            <v>0.56889846491944795</v>
          </cell>
          <cell r="C5353">
            <v>0.62552386248875402</v>
          </cell>
          <cell r="D5353">
            <v>2.5294535146268999</v>
          </cell>
          <cell r="E5353">
            <v>2.5503068660129902</v>
          </cell>
          <cell r="F5353">
            <v>1.52711511178301</v>
          </cell>
        </row>
        <row r="5354">
          <cell r="A5354" t="str">
            <v>NM_001044288</v>
          </cell>
          <cell r="B5354">
            <v>1.49795263710614</v>
          </cell>
          <cell r="C5354">
            <v>5.4138597620094604</v>
          </cell>
          <cell r="D5354">
            <v>3.4802214105198899</v>
          </cell>
          <cell r="E5354">
            <v>0.86703618753702705</v>
          </cell>
          <cell r="F5354">
            <v>2.4790747625731901</v>
          </cell>
        </row>
        <row r="5355">
          <cell r="A5355" t="str">
            <v>NR_110636</v>
          </cell>
          <cell r="B5355">
            <v>0</v>
          </cell>
          <cell r="C5355">
            <v>0</v>
          </cell>
          <cell r="D5355">
            <v>0</v>
          </cell>
          <cell r="E5355">
            <v>0</v>
          </cell>
          <cell r="F5355">
            <v>0</v>
          </cell>
        </row>
        <row r="5356">
          <cell r="A5356" t="str">
            <v>NM_001044274</v>
          </cell>
          <cell r="B5356">
            <v>0</v>
          </cell>
          <cell r="C5356">
            <v>0</v>
          </cell>
          <cell r="D5356">
            <v>0</v>
          </cell>
          <cell r="E5356">
            <v>0</v>
          </cell>
          <cell r="F5356">
            <v>0</v>
          </cell>
        </row>
        <row r="5357">
          <cell r="A5357" t="str">
            <v>NM_133597</v>
          </cell>
          <cell r="B5357">
            <v>0</v>
          </cell>
          <cell r="C5357">
            <v>0</v>
          </cell>
          <cell r="D5357">
            <v>0</v>
          </cell>
          <cell r="E5357">
            <v>0</v>
          </cell>
          <cell r="F5357">
            <v>0</v>
          </cell>
        </row>
        <row r="5358">
          <cell r="A5358" t="str">
            <v>NM_001134572</v>
          </cell>
          <cell r="B5358">
            <v>11.4130064808549</v>
          </cell>
          <cell r="C5358">
            <v>23.745330946310801</v>
          </cell>
          <cell r="D5358">
            <v>25.470149767517</v>
          </cell>
          <cell r="E5358">
            <v>25.879024649574099</v>
          </cell>
          <cell r="F5358">
            <v>36.786900755029698</v>
          </cell>
        </row>
        <row r="5359">
          <cell r="A5359" t="str">
            <v>NM_031826</v>
          </cell>
          <cell r="B5359">
            <v>0.39521548893271202</v>
          </cell>
          <cell r="C5359">
            <v>0.10738094299804</v>
          </cell>
          <cell r="D5359">
            <v>4.1871234649861699E-2</v>
          </cell>
          <cell r="E5359">
            <v>7.9487002075288901E-2</v>
          </cell>
          <cell r="F5359">
            <v>0.104875923989649</v>
          </cell>
        </row>
        <row r="5360">
          <cell r="A5360" t="str">
            <v>NM_001109456</v>
          </cell>
          <cell r="B5360">
            <v>23.349006497907499</v>
          </cell>
          <cell r="C5360">
            <v>16.866808605691201</v>
          </cell>
          <cell r="D5360">
            <v>29.9779693238061</v>
          </cell>
          <cell r="E5360">
            <v>26.715174686632199</v>
          </cell>
          <cell r="F5360">
            <v>24.451812929940999</v>
          </cell>
        </row>
        <row r="5361">
          <cell r="A5361" t="str">
            <v>NM_001105947</v>
          </cell>
          <cell r="B5361">
            <v>11.180056147862301</v>
          </cell>
          <cell r="C5361">
            <v>20.326446572040499</v>
          </cell>
          <cell r="D5361">
            <v>14.8316834115445</v>
          </cell>
          <cell r="E5361">
            <v>21.091590359654301</v>
          </cell>
          <cell r="F5361">
            <v>8.6747568452700197</v>
          </cell>
        </row>
        <row r="5362">
          <cell r="A5362" t="str">
            <v>NM_001024989</v>
          </cell>
          <cell r="B5362">
            <v>57.711411702162998</v>
          </cell>
          <cell r="C5362">
            <v>82.516460840596494</v>
          </cell>
          <cell r="D5362">
            <v>81.479758360906899</v>
          </cell>
          <cell r="E5362">
            <v>52.768277248534702</v>
          </cell>
          <cell r="F5362">
            <v>68.874508534738993</v>
          </cell>
        </row>
        <row r="5363">
          <cell r="A5363" t="str">
            <v>NM_001008818</v>
          </cell>
          <cell r="B5363">
            <v>0</v>
          </cell>
          <cell r="C5363">
            <v>0</v>
          </cell>
          <cell r="D5363">
            <v>0</v>
          </cell>
          <cell r="E5363">
            <v>0</v>
          </cell>
          <cell r="F5363">
            <v>0</v>
          </cell>
        </row>
        <row r="5364">
          <cell r="A5364" t="str">
            <v>NM_012787</v>
          </cell>
          <cell r="B5364">
            <v>0</v>
          </cell>
          <cell r="C5364">
            <v>0</v>
          </cell>
          <cell r="D5364">
            <v>0</v>
          </cell>
          <cell r="E5364">
            <v>0</v>
          </cell>
          <cell r="F5364">
            <v>0</v>
          </cell>
        </row>
        <row r="5365">
          <cell r="A5365" t="str">
            <v>NM_001034153</v>
          </cell>
          <cell r="B5365">
            <v>0</v>
          </cell>
          <cell r="C5365">
            <v>0</v>
          </cell>
          <cell r="D5365">
            <v>0</v>
          </cell>
          <cell r="E5365">
            <v>0</v>
          </cell>
          <cell r="F5365">
            <v>0</v>
          </cell>
        </row>
        <row r="5366">
          <cell r="A5366" t="str">
            <v>NM_012856</v>
          </cell>
          <cell r="B5366">
            <v>0</v>
          </cell>
          <cell r="C5366">
            <v>0</v>
          </cell>
          <cell r="D5366">
            <v>0</v>
          </cell>
          <cell r="E5366">
            <v>0</v>
          </cell>
          <cell r="F5366">
            <v>0</v>
          </cell>
        </row>
        <row r="5367">
          <cell r="A5367" t="str">
            <v>NM_001100497</v>
          </cell>
          <cell r="B5367">
            <v>1.5036507082600401</v>
          </cell>
          <cell r="C5367">
            <v>0.140291880784911</v>
          </cell>
          <cell r="D5367">
            <v>1.7949832974898799E-2</v>
          </cell>
          <cell r="E5367">
            <v>9.6925537504483503E-2</v>
          </cell>
          <cell r="F5367">
            <v>0.40039309008027502</v>
          </cell>
        </row>
        <row r="5368">
          <cell r="A5368" t="str">
            <v>NM_001191555</v>
          </cell>
          <cell r="B5368">
            <v>4.1518252610034097</v>
          </cell>
          <cell r="C5368">
            <v>3.04864850176088</v>
          </cell>
          <cell r="D5368">
            <v>0.96552512084168995</v>
          </cell>
          <cell r="E5368">
            <v>4.5658645499899304</v>
          </cell>
          <cell r="F5368">
            <v>2.9554860159213301</v>
          </cell>
        </row>
        <row r="5369">
          <cell r="A5369" t="str">
            <v>NM_021856</v>
          </cell>
          <cell r="B5369">
            <v>0</v>
          </cell>
          <cell r="C5369">
            <v>1.4339798801309299E-2</v>
          </cell>
          <cell r="D5369">
            <v>0</v>
          </cell>
          <cell r="E5369">
            <v>0</v>
          </cell>
          <cell r="F5369">
            <v>0</v>
          </cell>
        </row>
        <row r="5370">
          <cell r="A5370" t="str">
            <v>NM_001128192</v>
          </cell>
          <cell r="B5370">
            <v>29.091869952878</v>
          </cell>
          <cell r="C5370">
            <v>14.364130232922101</v>
          </cell>
          <cell r="D5370">
            <v>4.13752088542258</v>
          </cell>
          <cell r="E5370">
            <v>19.755173141299</v>
          </cell>
          <cell r="F5370">
            <v>28.820839352918401</v>
          </cell>
        </row>
        <row r="5371">
          <cell r="A5371" t="str">
            <v>NR_037352</v>
          </cell>
          <cell r="B5371">
            <v>0</v>
          </cell>
          <cell r="C5371">
            <v>0</v>
          </cell>
          <cell r="D5371">
            <v>0</v>
          </cell>
          <cell r="E5371">
            <v>0</v>
          </cell>
          <cell r="F5371">
            <v>0</v>
          </cell>
        </row>
        <row r="5372">
          <cell r="A5372" t="str">
            <v>NM_012998</v>
          </cell>
          <cell r="B5372">
            <v>300.71708797247101</v>
          </cell>
          <cell r="C5372">
            <v>397.53014107266301</v>
          </cell>
          <cell r="D5372">
            <v>248.47146447788501</v>
          </cell>
          <cell r="E5372">
            <v>192.16682559003499</v>
          </cell>
          <cell r="F5372">
            <v>156.74686458967301</v>
          </cell>
        </row>
        <row r="5373">
          <cell r="A5373" t="str">
            <v>NM_001195504</v>
          </cell>
          <cell r="B5373">
            <v>68.650838279179098</v>
          </cell>
          <cell r="C5373">
            <v>82.509079764787799</v>
          </cell>
          <cell r="D5373">
            <v>89.005927620784107</v>
          </cell>
          <cell r="E5373">
            <v>51.817138699368499</v>
          </cell>
          <cell r="F5373">
            <v>65.458758838142501</v>
          </cell>
        </row>
        <row r="5374">
          <cell r="A5374" t="str">
            <v>NM_012688</v>
          </cell>
          <cell r="B5374">
            <v>0</v>
          </cell>
          <cell r="C5374">
            <v>0</v>
          </cell>
          <cell r="D5374">
            <v>0</v>
          </cell>
          <cell r="E5374">
            <v>0</v>
          </cell>
          <cell r="F5374">
            <v>0</v>
          </cell>
        </row>
        <row r="5375">
          <cell r="A5375" t="str">
            <v>NM_053290</v>
          </cell>
          <cell r="B5375">
            <v>246.68683076774701</v>
          </cell>
          <cell r="C5375">
            <v>222.89097308908299</v>
          </cell>
          <cell r="D5375">
            <v>235.76169435895901</v>
          </cell>
          <cell r="E5375">
            <v>129.55540481518301</v>
          </cell>
          <cell r="F5375">
            <v>182.02866567570001</v>
          </cell>
        </row>
        <row r="5376">
          <cell r="A5376" t="str">
            <v>NM_001000640</v>
          </cell>
          <cell r="B5376">
            <v>0</v>
          </cell>
          <cell r="C5376">
            <v>0</v>
          </cell>
          <cell r="D5376">
            <v>0</v>
          </cell>
          <cell r="E5376">
            <v>0</v>
          </cell>
          <cell r="F5376">
            <v>0</v>
          </cell>
        </row>
        <row r="5377">
          <cell r="A5377" t="str">
            <v>NM_023963</v>
          </cell>
          <cell r="B5377">
            <v>0</v>
          </cell>
          <cell r="C5377">
            <v>0</v>
          </cell>
          <cell r="D5377">
            <v>0</v>
          </cell>
          <cell r="E5377">
            <v>0</v>
          </cell>
          <cell r="F5377">
            <v>0</v>
          </cell>
        </row>
        <row r="5378">
          <cell r="A5378" t="str">
            <v>NM_153721</v>
          </cell>
          <cell r="B5378">
            <v>0</v>
          </cell>
          <cell r="C5378">
            <v>0</v>
          </cell>
          <cell r="D5378">
            <v>0</v>
          </cell>
          <cell r="E5378">
            <v>0</v>
          </cell>
          <cell r="F5378">
            <v>0</v>
          </cell>
        </row>
        <row r="5379">
          <cell r="A5379" t="str">
            <v>NM_001000628</v>
          </cell>
          <cell r="B5379">
            <v>0</v>
          </cell>
          <cell r="C5379">
            <v>0</v>
          </cell>
          <cell r="D5379">
            <v>0</v>
          </cell>
          <cell r="E5379">
            <v>0</v>
          </cell>
          <cell r="F5379">
            <v>0</v>
          </cell>
        </row>
        <row r="5380">
          <cell r="A5380" t="str">
            <v>NM_001008284</v>
          </cell>
          <cell r="B5380">
            <v>0.42287195007230599</v>
          </cell>
          <cell r="C5380">
            <v>0.49567679423975702</v>
          </cell>
          <cell r="D5380">
            <v>0.71682091999533804</v>
          </cell>
          <cell r="E5380">
            <v>0.103679217271477</v>
          </cell>
          <cell r="F5380">
            <v>0.54377918632018996</v>
          </cell>
        </row>
        <row r="5381">
          <cell r="A5381" t="str">
            <v>NM_001024336</v>
          </cell>
          <cell r="B5381">
            <v>0</v>
          </cell>
          <cell r="C5381">
            <v>0</v>
          </cell>
          <cell r="D5381">
            <v>0</v>
          </cell>
          <cell r="E5381">
            <v>0</v>
          </cell>
          <cell r="F5381">
            <v>0</v>
          </cell>
        </row>
        <row r="5382">
          <cell r="A5382" t="str">
            <v>NM_001013166</v>
          </cell>
          <cell r="B5382">
            <v>27.597026196909201</v>
          </cell>
          <cell r="C5382">
            <v>34.795601456925901</v>
          </cell>
          <cell r="D5382">
            <v>41.0886302585264</v>
          </cell>
          <cell r="E5382">
            <v>46.6132544922135</v>
          </cell>
          <cell r="F5382">
            <v>78.321628792381603</v>
          </cell>
        </row>
        <row r="5383">
          <cell r="A5383" t="str">
            <v>NM_001011931</v>
          </cell>
          <cell r="B5383">
            <v>0</v>
          </cell>
          <cell r="C5383">
            <v>0.19771476299787399</v>
          </cell>
          <cell r="D5383">
            <v>0</v>
          </cell>
          <cell r="E5383">
            <v>0.28457945393506201</v>
          </cell>
          <cell r="F5383">
            <v>0</v>
          </cell>
        </row>
        <row r="5384">
          <cell r="A5384" t="str">
            <v>NM_001107186</v>
          </cell>
          <cell r="B5384">
            <v>0</v>
          </cell>
          <cell r="C5384">
            <v>1.7706583877301001E-2</v>
          </cell>
          <cell r="D5384">
            <v>0</v>
          </cell>
          <cell r="E5384">
            <v>0.10602116079209201</v>
          </cell>
          <cell r="F5384">
            <v>0.76515662889118397</v>
          </cell>
        </row>
        <row r="5385">
          <cell r="A5385" t="str">
            <v>NM_022175</v>
          </cell>
          <cell r="B5385">
            <v>0.42239627858741002</v>
          </cell>
          <cell r="C5385">
            <v>0</v>
          </cell>
          <cell r="D5385">
            <v>0</v>
          </cell>
          <cell r="E5385">
            <v>2.0298268175102301</v>
          </cell>
          <cell r="F5385">
            <v>0</v>
          </cell>
        </row>
        <row r="5386">
          <cell r="A5386" t="str">
            <v>NM_031109</v>
          </cell>
          <cell r="B5386">
            <v>15.788933236134399</v>
          </cell>
          <cell r="C5386">
            <v>18.6658160825972</v>
          </cell>
          <cell r="D5386">
            <v>15.1153347491418</v>
          </cell>
          <cell r="E5386">
            <v>13.195202510189</v>
          </cell>
          <cell r="F5386">
            <v>7.7110082757799701</v>
          </cell>
        </row>
        <row r="5387">
          <cell r="A5387" t="str">
            <v>NM_001000269</v>
          </cell>
          <cell r="B5387">
            <v>0</v>
          </cell>
          <cell r="C5387">
            <v>0</v>
          </cell>
          <cell r="D5387">
            <v>0</v>
          </cell>
          <cell r="E5387">
            <v>0</v>
          </cell>
          <cell r="F5387">
            <v>0</v>
          </cell>
        </row>
        <row r="5388">
          <cell r="A5388" t="str">
            <v>NM_001107400</v>
          </cell>
          <cell r="B5388">
            <v>0.18631893735664601</v>
          </cell>
          <cell r="C5388">
            <v>0</v>
          </cell>
          <cell r="D5388">
            <v>0</v>
          </cell>
          <cell r="E5388">
            <v>0</v>
          </cell>
          <cell r="F5388">
            <v>0</v>
          </cell>
        </row>
        <row r="5389">
          <cell r="A5389" t="str">
            <v>NM_001011972</v>
          </cell>
          <cell r="B5389">
            <v>7.4993063674736096</v>
          </cell>
          <cell r="C5389">
            <v>0.50031266661431995</v>
          </cell>
          <cell r="D5389">
            <v>1.6568116039518701</v>
          </cell>
          <cell r="E5389">
            <v>0</v>
          </cell>
          <cell r="F5389">
            <v>0.38722510447865</v>
          </cell>
        </row>
        <row r="5390">
          <cell r="A5390" t="str">
            <v>NM_001134608</v>
          </cell>
          <cell r="B5390">
            <v>4.0099866152326102</v>
          </cell>
          <cell r="C5390">
            <v>1.68160095505795</v>
          </cell>
          <cell r="D5390">
            <v>0</v>
          </cell>
          <cell r="E5390">
            <v>4.7259362174948398</v>
          </cell>
          <cell r="F5390">
            <v>1.4062843062875601</v>
          </cell>
        </row>
        <row r="5391">
          <cell r="A5391" t="str">
            <v>NM_001106799</v>
          </cell>
          <cell r="B5391">
            <v>0</v>
          </cell>
          <cell r="C5391">
            <v>0</v>
          </cell>
          <cell r="D5391">
            <v>0</v>
          </cell>
          <cell r="E5391">
            <v>0</v>
          </cell>
          <cell r="F5391">
            <v>0</v>
          </cell>
        </row>
        <row r="5392">
          <cell r="A5392" t="str">
            <v>NM_058210</v>
          </cell>
          <cell r="B5392">
            <v>14.207686986196901</v>
          </cell>
          <cell r="C5392">
            <v>27.347272298989001</v>
          </cell>
          <cell r="D5392">
            <v>36.078054174572202</v>
          </cell>
          <cell r="E5392">
            <v>21.569189615760401</v>
          </cell>
          <cell r="F5392">
            <v>56.947828961310698</v>
          </cell>
        </row>
        <row r="5393">
          <cell r="A5393" t="str">
            <v>NM_001172089</v>
          </cell>
          <cell r="B5393">
            <v>1.3699375668555001</v>
          </cell>
          <cell r="C5393">
            <v>2.62053816308965</v>
          </cell>
          <cell r="D5393">
            <v>0.46664778725781197</v>
          </cell>
          <cell r="E5393">
            <v>4.5956688639726604</v>
          </cell>
          <cell r="F5393">
            <v>3.0409228495950198</v>
          </cell>
        </row>
        <row r="5394">
          <cell r="A5394" t="str">
            <v>NR_031950</v>
          </cell>
          <cell r="B5394">
            <v>0</v>
          </cell>
          <cell r="C5394">
            <v>0</v>
          </cell>
          <cell r="D5394">
            <v>0</v>
          </cell>
          <cell r="E5394">
            <v>0</v>
          </cell>
          <cell r="F5394">
            <v>0</v>
          </cell>
        </row>
        <row r="5395">
          <cell r="A5395" t="str">
            <v>NM_139324</v>
          </cell>
          <cell r="B5395">
            <v>48.337476311037697</v>
          </cell>
          <cell r="C5395">
            <v>61.288402692124301</v>
          </cell>
          <cell r="D5395">
            <v>57.687729883469203</v>
          </cell>
          <cell r="E5395">
            <v>43.447216641805198</v>
          </cell>
          <cell r="F5395">
            <v>28.2207247289656</v>
          </cell>
        </row>
        <row r="5396">
          <cell r="A5396" t="str">
            <v>NM_001106184</v>
          </cell>
          <cell r="B5396">
            <v>23.876688755685901</v>
          </cell>
          <cell r="C5396">
            <v>23.8270148796549</v>
          </cell>
          <cell r="D5396">
            <v>28.092196201706699</v>
          </cell>
          <cell r="E5396">
            <v>18.412194512421799</v>
          </cell>
          <cell r="F5396">
            <v>26.814915483577199</v>
          </cell>
        </row>
        <row r="5397">
          <cell r="A5397" t="str">
            <v>NM_173297</v>
          </cell>
          <cell r="B5397">
            <v>0</v>
          </cell>
          <cell r="C5397">
            <v>0</v>
          </cell>
          <cell r="D5397">
            <v>0</v>
          </cell>
          <cell r="E5397">
            <v>0</v>
          </cell>
          <cell r="F5397">
            <v>0</v>
          </cell>
        </row>
        <row r="5398">
          <cell r="A5398" t="str">
            <v>NM_017362</v>
          </cell>
          <cell r="B5398">
            <v>0</v>
          </cell>
          <cell r="C5398">
            <v>0</v>
          </cell>
          <cell r="D5398">
            <v>0</v>
          </cell>
          <cell r="E5398">
            <v>0</v>
          </cell>
          <cell r="F5398">
            <v>0</v>
          </cell>
        </row>
        <row r="5399">
          <cell r="A5399" t="str">
            <v>NM_001000642</v>
          </cell>
          <cell r="B5399">
            <v>0</v>
          </cell>
          <cell r="C5399">
            <v>0</v>
          </cell>
          <cell r="D5399">
            <v>0</v>
          </cell>
          <cell r="E5399">
            <v>0</v>
          </cell>
          <cell r="F5399">
            <v>0</v>
          </cell>
        </row>
        <row r="5400">
          <cell r="A5400" t="str">
            <v>NM_031339</v>
          </cell>
          <cell r="B5400">
            <v>0.77598712563133698</v>
          </cell>
          <cell r="C5400">
            <v>0.49169216029056201</v>
          </cell>
          <cell r="D5400">
            <v>0</v>
          </cell>
          <cell r="E5400">
            <v>1.33950940432552</v>
          </cell>
          <cell r="F5400">
            <v>9.2976047283772498E-2</v>
          </cell>
        </row>
        <row r="5401">
          <cell r="A5401" t="str">
            <v>NM_053909</v>
          </cell>
          <cell r="B5401">
            <v>0</v>
          </cell>
          <cell r="C5401">
            <v>0</v>
          </cell>
          <cell r="D5401">
            <v>0</v>
          </cell>
          <cell r="E5401">
            <v>0</v>
          </cell>
          <cell r="F5401">
            <v>0</v>
          </cell>
        </row>
        <row r="5402">
          <cell r="A5402" t="str">
            <v>NM_001025036</v>
          </cell>
          <cell r="B5402">
            <v>1.83378512012082</v>
          </cell>
          <cell r="C5402">
            <v>1.8525170387180001</v>
          </cell>
          <cell r="D5402">
            <v>2.3728182009847001</v>
          </cell>
          <cell r="E5402">
            <v>2.2893228078649899</v>
          </cell>
          <cell r="F5402">
            <v>0.86706160989021897</v>
          </cell>
        </row>
        <row r="5403">
          <cell r="A5403" t="str">
            <v>NM_001109349</v>
          </cell>
          <cell r="B5403">
            <v>0</v>
          </cell>
          <cell r="C5403">
            <v>0</v>
          </cell>
          <cell r="D5403">
            <v>0</v>
          </cell>
          <cell r="E5403">
            <v>0</v>
          </cell>
          <cell r="F5403">
            <v>0</v>
          </cell>
        </row>
        <row r="5404">
          <cell r="A5404" t="str">
            <v>NM_001025734</v>
          </cell>
          <cell r="B5404">
            <v>18.3939095931437</v>
          </cell>
          <cell r="C5404">
            <v>16.788182457766801</v>
          </cell>
          <cell r="D5404">
            <v>19.0919209530737</v>
          </cell>
          <cell r="E5404">
            <v>23.542929078926999</v>
          </cell>
          <cell r="F5404">
            <v>31.260902537215699</v>
          </cell>
        </row>
        <row r="5405">
          <cell r="A5405" t="str">
            <v>NM_001106698</v>
          </cell>
          <cell r="B5405">
            <v>1.4316382503457099</v>
          </cell>
          <cell r="C5405">
            <v>2.6623060669160901</v>
          </cell>
          <cell r="D5405">
            <v>4.9836197655973002</v>
          </cell>
          <cell r="E5405">
            <v>4.3032804344699001</v>
          </cell>
          <cell r="F5405">
            <v>6.2442497956770397</v>
          </cell>
        </row>
        <row r="5406">
          <cell r="A5406" t="str">
            <v>NM_012779</v>
          </cell>
          <cell r="B5406">
            <v>0</v>
          </cell>
          <cell r="C5406">
            <v>0</v>
          </cell>
          <cell r="D5406">
            <v>0</v>
          </cell>
          <cell r="E5406">
            <v>0</v>
          </cell>
          <cell r="F5406">
            <v>0</v>
          </cell>
        </row>
        <row r="5407">
          <cell r="A5407" t="str">
            <v>NM_001000541</v>
          </cell>
          <cell r="B5407">
            <v>0</v>
          </cell>
          <cell r="C5407">
            <v>0</v>
          </cell>
          <cell r="D5407">
            <v>0</v>
          </cell>
          <cell r="E5407">
            <v>0</v>
          </cell>
          <cell r="F5407">
            <v>0</v>
          </cell>
        </row>
        <row r="5408">
          <cell r="A5408" t="str">
            <v>NM_012877</v>
          </cell>
          <cell r="B5408">
            <v>0</v>
          </cell>
          <cell r="C5408">
            <v>0</v>
          </cell>
          <cell r="D5408">
            <v>0</v>
          </cell>
          <cell r="E5408">
            <v>0</v>
          </cell>
          <cell r="F5408">
            <v>0</v>
          </cell>
        </row>
        <row r="5409">
          <cell r="A5409" t="str">
            <v>NM_053520</v>
          </cell>
          <cell r="B5409">
            <v>17.8839294480251</v>
          </cell>
          <cell r="C5409">
            <v>11.3490107199194</v>
          </cell>
          <cell r="D5409">
            <v>10.8766501128957</v>
          </cell>
          <cell r="E5409">
            <v>15.3914754122892</v>
          </cell>
          <cell r="F5409">
            <v>5.0565142253167199</v>
          </cell>
        </row>
        <row r="5410">
          <cell r="A5410" t="str">
            <v>NM_001271080</v>
          </cell>
          <cell r="B5410">
            <v>14.9686107066793</v>
          </cell>
          <cell r="C5410">
            <v>15.901518698629401</v>
          </cell>
          <cell r="D5410">
            <v>19.183522887192701</v>
          </cell>
          <cell r="E5410">
            <v>12.9484022892503</v>
          </cell>
          <cell r="F5410">
            <v>23.496656456139501</v>
          </cell>
        </row>
        <row r="5411">
          <cell r="A5411" t="str">
            <v>NM_214823</v>
          </cell>
          <cell r="B5411">
            <v>0</v>
          </cell>
          <cell r="C5411">
            <v>0</v>
          </cell>
          <cell r="D5411">
            <v>0</v>
          </cell>
          <cell r="E5411">
            <v>0</v>
          </cell>
          <cell r="F5411">
            <v>0</v>
          </cell>
        </row>
        <row r="5412">
          <cell r="A5412" t="str">
            <v>NM_001017465</v>
          </cell>
          <cell r="B5412">
            <v>0</v>
          </cell>
          <cell r="C5412">
            <v>0</v>
          </cell>
          <cell r="D5412">
            <v>0</v>
          </cell>
          <cell r="E5412">
            <v>0</v>
          </cell>
          <cell r="F5412">
            <v>0</v>
          </cell>
        </row>
        <row r="5413">
          <cell r="A5413" t="str">
            <v>NM_057134</v>
          </cell>
          <cell r="B5413">
            <v>6.8230489884879897E-2</v>
          </cell>
          <cell r="C5413">
            <v>5.0220369421732497E-2</v>
          </cell>
          <cell r="D5413">
            <v>0.14136127647812499</v>
          </cell>
          <cell r="E5413">
            <v>0.108426541521895</v>
          </cell>
          <cell r="F5413">
            <v>0.41662569599128901</v>
          </cell>
        </row>
        <row r="5414">
          <cell r="A5414" t="str">
            <v>NM_053950</v>
          </cell>
          <cell r="B5414">
            <v>28.3030284903171</v>
          </cell>
          <cell r="C5414">
            <v>20.9530801249362</v>
          </cell>
          <cell r="D5414">
            <v>38.563735811828501</v>
          </cell>
          <cell r="E5414">
            <v>13.628987293997101</v>
          </cell>
          <cell r="F5414">
            <v>26.609127846905501</v>
          </cell>
        </row>
        <row r="5415">
          <cell r="A5415" t="str">
            <v>NM_030845</v>
          </cell>
          <cell r="B5415">
            <v>69.962102930386905</v>
          </cell>
          <cell r="C5415">
            <v>9.5321709771507293E-2</v>
          </cell>
          <cell r="D5415">
            <v>72.981247511186893</v>
          </cell>
          <cell r="E5415">
            <v>64.802625620942905</v>
          </cell>
          <cell r="F5415">
            <v>205.48400127679</v>
          </cell>
        </row>
        <row r="5416">
          <cell r="A5416" t="str">
            <v>NM_001108221</v>
          </cell>
          <cell r="B5416">
            <v>1.0378588126839401</v>
          </cell>
          <cell r="C5416">
            <v>0</v>
          </cell>
          <cell r="D5416">
            <v>0</v>
          </cell>
          <cell r="E5416">
            <v>0</v>
          </cell>
          <cell r="F5416">
            <v>0</v>
          </cell>
        </row>
        <row r="5417">
          <cell r="A5417" t="str">
            <v>NM_001109471</v>
          </cell>
          <cell r="B5417">
            <v>0</v>
          </cell>
          <cell r="C5417">
            <v>0</v>
          </cell>
          <cell r="D5417">
            <v>0</v>
          </cell>
          <cell r="E5417">
            <v>0</v>
          </cell>
          <cell r="F5417">
            <v>0</v>
          </cell>
        </row>
        <row r="5418">
          <cell r="A5418" t="str">
            <v>NM_024001</v>
          </cell>
          <cell r="B5418">
            <v>2.9454052406758802</v>
          </cell>
          <cell r="C5418">
            <v>2.9581396423062398</v>
          </cell>
          <cell r="D5418">
            <v>6.92982537420637</v>
          </cell>
          <cell r="E5418">
            <v>4.4320234336055497</v>
          </cell>
          <cell r="F5418">
            <v>3.4554003623540899</v>
          </cell>
        </row>
        <row r="5419">
          <cell r="A5419" t="str">
            <v>NM_001000407</v>
          </cell>
          <cell r="B5419">
            <v>0</v>
          </cell>
          <cell r="C5419">
            <v>0</v>
          </cell>
          <cell r="D5419">
            <v>0</v>
          </cell>
          <cell r="E5419">
            <v>0</v>
          </cell>
          <cell r="F5419">
            <v>0</v>
          </cell>
        </row>
        <row r="5420">
          <cell r="A5420" t="str">
            <v>NM_012649</v>
          </cell>
          <cell r="B5420">
            <v>334.30100840701499</v>
          </cell>
          <cell r="C5420">
            <v>456.46956673493003</v>
          </cell>
          <cell r="D5420">
            <v>565.48462010196397</v>
          </cell>
          <cell r="E5420">
            <v>335.89515061781901</v>
          </cell>
          <cell r="F5420">
            <v>176.981237512842</v>
          </cell>
        </row>
        <row r="5421">
          <cell r="A5421" t="str">
            <v>NM_019165</v>
          </cell>
          <cell r="B5421">
            <v>24.892783791562401</v>
          </cell>
          <cell r="C5421">
            <v>120.416191819845</v>
          </cell>
          <cell r="D5421">
            <v>126.236453670926</v>
          </cell>
          <cell r="E5421">
            <v>134.291639476852</v>
          </cell>
          <cell r="F5421">
            <v>86.712507732075295</v>
          </cell>
        </row>
        <row r="5422">
          <cell r="A5422" t="str">
            <v>NM_001106141</v>
          </cell>
          <cell r="B5422">
            <v>0</v>
          </cell>
          <cell r="C5422">
            <v>0</v>
          </cell>
          <cell r="D5422">
            <v>0</v>
          </cell>
          <cell r="E5422">
            <v>0</v>
          </cell>
          <cell r="F5422">
            <v>0</v>
          </cell>
        </row>
        <row r="5423">
          <cell r="A5423" t="str">
            <v>NM_153740</v>
          </cell>
          <cell r="B5423">
            <v>1.14860970600811</v>
          </cell>
          <cell r="C5423">
            <v>1.7612972543030299E-2</v>
          </cell>
          <cell r="D5423">
            <v>0.19830935613782899</v>
          </cell>
          <cell r="E5423">
            <v>0.97956716460933602</v>
          </cell>
          <cell r="F5423">
            <v>1.10077154997711</v>
          </cell>
        </row>
        <row r="5424">
          <cell r="A5424" t="str">
            <v>NM_020080</v>
          </cell>
          <cell r="B5424">
            <v>23.256393693825299</v>
          </cell>
          <cell r="C5424">
            <v>35.170122323671301</v>
          </cell>
          <cell r="D5424">
            <v>28.323220949422499</v>
          </cell>
          <cell r="E5424">
            <v>15.9222003597053</v>
          </cell>
          <cell r="F5424">
            <v>51.331649618150003</v>
          </cell>
        </row>
        <row r="5425">
          <cell r="A5425" t="str">
            <v>NM_212547</v>
          </cell>
          <cell r="B5425">
            <v>37.212478843691002</v>
          </cell>
          <cell r="C5425">
            <v>27.677263332825799</v>
          </cell>
          <cell r="D5425">
            <v>41.257907016527902</v>
          </cell>
          <cell r="E5425">
            <v>49.350729015547799</v>
          </cell>
          <cell r="F5425">
            <v>90.974454468628096</v>
          </cell>
        </row>
        <row r="5426">
          <cell r="A5426" t="str">
            <v>NM_001003711</v>
          </cell>
          <cell r="B5426">
            <v>0.43994025100493001</v>
          </cell>
          <cell r="C5426">
            <v>0</v>
          </cell>
          <cell r="D5426">
            <v>0</v>
          </cell>
          <cell r="E5426">
            <v>0</v>
          </cell>
          <cell r="F5426">
            <v>0</v>
          </cell>
        </row>
        <row r="5427">
          <cell r="A5427" t="str">
            <v>NM_013137</v>
          </cell>
          <cell r="B5427">
            <v>5.7820233104839502</v>
          </cell>
          <cell r="C5427">
            <v>10.7180882422421</v>
          </cell>
          <cell r="D5427">
            <v>9.0958604491515196</v>
          </cell>
          <cell r="E5427">
            <v>5.1496456953097898</v>
          </cell>
          <cell r="F5427">
            <v>11.3155766753721</v>
          </cell>
        </row>
        <row r="5428">
          <cell r="A5428" t="str">
            <v>NM_001108864</v>
          </cell>
          <cell r="B5428">
            <v>1.43018085158759</v>
          </cell>
          <cell r="C5428">
            <v>0.33657747961041301</v>
          </cell>
          <cell r="D5428">
            <v>1.89268311335933</v>
          </cell>
          <cell r="E5428">
            <v>2.3598126953000498</v>
          </cell>
          <cell r="F5428">
            <v>1.1770722682863499</v>
          </cell>
        </row>
        <row r="5429">
          <cell r="A5429" t="str">
            <v>NM_001100601</v>
          </cell>
          <cell r="B5429">
            <v>1.3132843632595299</v>
          </cell>
          <cell r="C5429">
            <v>1.58510906257383</v>
          </cell>
          <cell r="D5429">
            <v>0</v>
          </cell>
          <cell r="E5429">
            <v>2.5213408986915802</v>
          </cell>
          <cell r="F5429">
            <v>9.5292598032462106</v>
          </cell>
        </row>
        <row r="5430">
          <cell r="A5430" t="str">
            <v>NM_001107796</v>
          </cell>
          <cell r="B5430">
            <v>0.78503893727708896</v>
          </cell>
          <cell r="C5430">
            <v>3.24038860574476</v>
          </cell>
          <cell r="D5430">
            <v>7.6013443241165497</v>
          </cell>
          <cell r="E5430">
            <v>0.26538201423102598</v>
          </cell>
          <cell r="F5430">
            <v>0.72036899833049195</v>
          </cell>
        </row>
        <row r="5431">
          <cell r="A5431" t="str">
            <v>NM_181628</v>
          </cell>
          <cell r="B5431">
            <v>63.032084672206302</v>
          </cell>
          <cell r="C5431">
            <v>92.003991960720398</v>
          </cell>
          <cell r="D5431">
            <v>85.172633658232797</v>
          </cell>
          <cell r="E5431">
            <v>91.310428677314505</v>
          </cell>
          <cell r="F5431">
            <v>86.525704417539501</v>
          </cell>
        </row>
        <row r="5432">
          <cell r="A5432" t="str">
            <v>NM_001030033</v>
          </cell>
          <cell r="B5432">
            <v>26.1252915546211</v>
          </cell>
          <cell r="C5432">
            <v>22.111738549777201</v>
          </cell>
          <cell r="D5432">
            <v>41.420395562791498</v>
          </cell>
          <cell r="E5432">
            <v>14.1654811170913</v>
          </cell>
          <cell r="F5432">
            <v>35.229975801502299</v>
          </cell>
        </row>
        <row r="5433">
          <cell r="A5433" t="str">
            <v>NM_001105891</v>
          </cell>
          <cell r="B5433">
            <v>18.9190076399898</v>
          </cell>
          <cell r="C5433">
            <v>17.329251474213699</v>
          </cell>
          <cell r="D5433">
            <v>29.937071226613099</v>
          </cell>
          <cell r="E5433">
            <v>25.3973975951235</v>
          </cell>
          <cell r="F5433">
            <v>53.578281442357898</v>
          </cell>
        </row>
        <row r="5434">
          <cell r="A5434" t="str">
            <v>NM_131902</v>
          </cell>
          <cell r="B5434">
            <v>2.89876227772239</v>
          </cell>
          <cell r="C5434">
            <v>8.1504434410132904E-3</v>
          </cell>
          <cell r="D5434">
            <v>1.4766323056512101</v>
          </cell>
          <cell r="E5434">
            <v>1.85542044383884</v>
          </cell>
          <cell r="F5434">
            <v>5.8855206684044399</v>
          </cell>
        </row>
        <row r="5435">
          <cell r="A5435" t="str">
            <v>NM_177982</v>
          </cell>
          <cell r="B5435">
            <v>3.32034521504688</v>
          </cell>
          <cell r="C5435">
            <v>2.3699214128652302</v>
          </cell>
          <cell r="D5435">
            <v>0</v>
          </cell>
          <cell r="E5435">
            <v>1.48399653347955E-2</v>
          </cell>
          <cell r="F5435">
            <v>0.94759785494672999</v>
          </cell>
        </row>
        <row r="5436">
          <cell r="A5436" t="str">
            <v>NM_176856</v>
          </cell>
          <cell r="B5436">
            <v>13.0641403879608</v>
          </cell>
          <cell r="C5436">
            <v>2.4435577161467901</v>
          </cell>
          <cell r="D5436">
            <v>9.8491395376650193</v>
          </cell>
          <cell r="E5436">
            <v>10.3802534806144</v>
          </cell>
          <cell r="F5436">
            <v>21.646929333318599</v>
          </cell>
        </row>
        <row r="5437">
          <cell r="A5437" t="str">
            <v>NM_001000764</v>
          </cell>
          <cell r="B5437">
            <v>0</v>
          </cell>
          <cell r="C5437">
            <v>0</v>
          </cell>
          <cell r="D5437">
            <v>0</v>
          </cell>
          <cell r="E5437">
            <v>0</v>
          </cell>
          <cell r="F5437">
            <v>0</v>
          </cell>
        </row>
        <row r="5438">
          <cell r="A5438" t="str">
            <v>NM_001011990</v>
          </cell>
          <cell r="B5438">
            <v>9.3741818757789908</v>
          </cell>
          <cell r="C5438">
            <v>8.1172250647086805</v>
          </cell>
          <cell r="D5438">
            <v>12.6808397684905</v>
          </cell>
          <cell r="E5438">
            <v>16.7015785035017</v>
          </cell>
          <cell r="F5438">
            <v>16.356370291138798</v>
          </cell>
        </row>
        <row r="5439">
          <cell r="A5439" t="str">
            <v>NM_001002826</v>
          </cell>
          <cell r="B5439">
            <v>0</v>
          </cell>
          <cell r="C5439">
            <v>0</v>
          </cell>
          <cell r="D5439">
            <v>0</v>
          </cell>
          <cell r="E5439">
            <v>0</v>
          </cell>
          <cell r="F5439">
            <v>0</v>
          </cell>
        </row>
        <row r="5440">
          <cell r="A5440" t="str">
            <v>NM_001107162</v>
          </cell>
          <cell r="B5440">
            <v>16.322804133001799</v>
          </cell>
          <cell r="C5440">
            <v>27.023152075363601</v>
          </cell>
          <cell r="D5440">
            <v>22.497129976091799</v>
          </cell>
          <cell r="E5440">
            <v>14.638958271348301</v>
          </cell>
          <cell r="F5440">
            <v>28.317393533123301</v>
          </cell>
        </row>
        <row r="5441">
          <cell r="A5441" t="str">
            <v>NM_001029911</v>
          </cell>
          <cell r="B5441">
            <v>0.36516660933749201</v>
          </cell>
          <cell r="C5441">
            <v>1.5678671706063799E-2</v>
          </cell>
          <cell r="D5441">
            <v>0.78865585227632096</v>
          </cell>
          <cell r="E5441">
            <v>0.80312707110293102</v>
          </cell>
          <cell r="F5441">
            <v>1.35909337859015</v>
          </cell>
        </row>
        <row r="5442">
          <cell r="A5442" t="str">
            <v>NM_001134546</v>
          </cell>
          <cell r="B5442">
            <v>2.8114857304108298</v>
          </cell>
          <cell r="C5442">
            <v>2.0960470155821902</v>
          </cell>
          <cell r="D5442">
            <v>0.24578969109398</v>
          </cell>
          <cell r="E5442">
            <v>2.94405658631463</v>
          </cell>
          <cell r="F5442">
            <v>1.1481888652412899</v>
          </cell>
        </row>
        <row r="5443">
          <cell r="A5443" t="str">
            <v>NM_001034952</v>
          </cell>
          <cell r="B5443">
            <v>17.755250205717701</v>
          </cell>
          <cell r="C5443">
            <v>5.2664403772701203</v>
          </cell>
          <cell r="D5443">
            <v>33.153636023774702</v>
          </cell>
          <cell r="E5443">
            <v>20.802280101636601</v>
          </cell>
          <cell r="F5443">
            <v>24.052922964133302</v>
          </cell>
        </row>
        <row r="5444">
          <cell r="A5444" t="str">
            <v>NM_001271102</v>
          </cell>
          <cell r="B5444">
            <v>14.0611132652029</v>
          </cell>
          <cell r="C5444">
            <v>14.0763232848907</v>
          </cell>
          <cell r="D5444">
            <v>12.111772994187399</v>
          </cell>
          <cell r="E5444">
            <v>14.983737367270599</v>
          </cell>
          <cell r="F5444">
            <v>12.1680813863599</v>
          </cell>
        </row>
        <row r="5445">
          <cell r="A5445" t="str">
            <v>NM_012978</v>
          </cell>
          <cell r="B5445">
            <v>0</v>
          </cell>
          <cell r="C5445">
            <v>0</v>
          </cell>
          <cell r="D5445">
            <v>0</v>
          </cell>
          <cell r="E5445">
            <v>0</v>
          </cell>
          <cell r="F5445">
            <v>0</v>
          </cell>
        </row>
        <row r="5446">
          <cell r="A5446" t="str">
            <v>NM_001105935</v>
          </cell>
          <cell r="B5446">
            <v>0</v>
          </cell>
          <cell r="C5446">
            <v>0</v>
          </cell>
          <cell r="D5446">
            <v>0</v>
          </cell>
          <cell r="E5446">
            <v>0</v>
          </cell>
          <cell r="F5446">
            <v>9.4901127599608601E-3</v>
          </cell>
        </row>
        <row r="5447">
          <cell r="A5447" t="str">
            <v>NM_001013859</v>
          </cell>
          <cell r="B5447">
            <v>55.0340767946063</v>
          </cell>
          <cell r="C5447">
            <v>62.478232851008599</v>
          </cell>
          <cell r="D5447">
            <v>50.912447667183599</v>
          </cell>
          <cell r="E5447">
            <v>64.613351020337305</v>
          </cell>
          <cell r="F5447">
            <v>54.015164908124603</v>
          </cell>
        </row>
        <row r="5448">
          <cell r="A5448" t="str">
            <v>NM_130413</v>
          </cell>
          <cell r="B5448">
            <v>28.3516388106958</v>
          </cell>
          <cell r="C5448">
            <v>15.8509246758518</v>
          </cell>
          <cell r="D5448">
            <v>21.409846442371499</v>
          </cell>
          <cell r="E5448">
            <v>35.681084382374401</v>
          </cell>
          <cell r="F5448">
            <v>17.896539328414299</v>
          </cell>
        </row>
        <row r="5449">
          <cell r="A5449" t="str">
            <v>NM_031715</v>
          </cell>
          <cell r="B5449">
            <v>21.105536556618699</v>
          </cell>
          <cell r="C5449">
            <v>17.251335290891699</v>
          </cell>
          <cell r="D5449">
            <v>13.7959748073913</v>
          </cell>
          <cell r="E5449">
            <v>14.032183204578599</v>
          </cell>
          <cell r="F5449">
            <v>15.322761699526801</v>
          </cell>
        </row>
        <row r="5450">
          <cell r="A5450" t="str">
            <v>NM_001135992</v>
          </cell>
          <cell r="B5450">
            <v>1.9158688350214701E-2</v>
          </cell>
          <cell r="C5450">
            <v>0</v>
          </cell>
          <cell r="D5450">
            <v>1.6238188187649501E-2</v>
          </cell>
          <cell r="E5450">
            <v>0</v>
          </cell>
          <cell r="F5450">
            <v>0</v>
          </cell>
        </row>
        <row r="5451">
          <cell r="A5451" t="str">
            <v>NM_001000570</v>
          </cell>
          <cell r="B5451">
            <v>0</v>
          </cell>
          <cell r="C5451">
            <v>0</v>
          </cell>
          <cell r="D5451">
            <v>0</v>
          </cell>
          <cell r="E5451">
            <v>0</v>
          </cell>
          <cell r="F5451">
            <v>0</v>
          </cell>
        </row>
        <row r="5452">
          <cell r="A5452" t="str">
            <v>NM_001191571</v>
          </cell>
          <cell r="B5452">
            <v>6.3226920626655296</v>
          </cell>
          <cell r="C5452">
            <v>4.4225312822013203</v>
          </cell>
          <cell r="D5452">
            <v>0.45621139227031099</v>
          </cell>
          <cell r="E5452">
            <v>8.1037997133464206</v>
          </cell>
          <cell r="F5452">
            <v>10.0245243994639</v>
          </cell>
        </row>
        <row r="5453">
          <cell r="A5453" t="str">
            <v>NM_001014009</v>
          </cell>
          <cell r="B5453">
            <v>0.85232981660695895</v>
          </cell>
          <cell r="C5453">
            <v>0.146582467898448</v>
          </cell>
          <cell r="D5453">
            <v>2.1838795259948101</v>
          </cell>
          <cell r="E5453">
            <v>0.64138685668700401</v>
          </cell>
          <cell r="F5453">
            <v>0.495817989329424</v>
          </cell>
        </row>
        <row r="5454">
          <cell r="A5454" t="str">
            <v>NM_001115023</v>
          </cell>
          <cell r="B5454">
            <v>14.412476425270199</v>
          </cell>
          <cell r="C5454">
            <v>34.994329502893102</v>
          </cell>
          <cell r="D5454">
            <v>36.119992514947398</v>
          </cell>
          <cell r="E5454">
            <v>11.6171680993374</v>
          </cell>
          <cell r="F5454">
            <v>53.738301694928303</v>
          </cell>
        </row>
        <row r="5455">
          <cell r="A5455" t="str">
            <v>NM_001201376</v>
          </cell>
          <cell r="B5455">
            <v>2.3292931625787299</v>
          </cell>
          <cell r="C5455">
            <v>5.9382415028393103</v>
          </cell>
          <cell r="D5455">
            <v>3.5894942309541</v>
          </cell>
          <cell r="E5455">
            <v>7.2442306147853497</v>
          </cell>
          <cell r="F5455">
            <v>7.7082491881506101</v>
          </cell>
        </row>
        <row r="5456">
          <cell r="A5456" t="str">
            <v>NM_001106760</v>
          </cell>
          <cell r="B5456">
            <v>20.207127001036199</v>
          </cell>
          <cell r="C5456">
            <v>23.054754339558301</v>
          </cell>
          <cell r="D5456">
            <v>39.497649402694897</v>
          </cell>
          <cell r="E5456">
            <v>21.049298167616701</v>
          </cell>
          <cell r="F5456">
            <v>35.191546651423799</v>
          </cell>
        </row>
        <row r="5457">
          <cell r="A5457" t="str">
            <v>NM_001008398</v>
          </cell>
          <cell r="B5457">
            <v>27.344151905830302</v>
          </cell>
          <cell r="C5457">
            <v>8.5365371455590395</v>
          </cell>
          <cell r="D5457">
            <v>9.3843601045540304</v>
          </cell>
          <cell r="E5457">
            <v>10.032516355106299</v>
          </cell>
          <cell r="F5457">
            <v>0.94569399855678804</v>
          </cell>
        </row>
        <row r="5458">
          <cell r="A5458" t="str">
            <v>NM_001013421</v>
          </cell>
          <cell r="B5458">
            <v>12.8279913301437</v>
          </cell>
          <cell r="C5458">
            <v>5.3997591794432704</v>
          </cell>
          <cell r="D5458">
            <v>3.5098692480136799</v>
          </cell>
          <cell r="E5458">
            <v>15.5215239911655</v>
          </cell>
          <cell r="F5458">
            <v>2.36797680938085</v>
          </cell>
        </row>
        <row r="5459">
          <cell r="A5459" t="str">
            <v>NM_012971</v>
          </cell>
          <cell r="B5459">
            <v>0</v>
          </cell>
          <cell r="C5459">
            <v>0</v>
          </cell>
          <cell r="D5459">
            <v>0</v>
          </cell>
          <cell r="E5459">
            <v>0</v>
          </cell>
          <cell r="F5459">
            <v>0</v>
          </cell>
        </row>
        <row r="5460">
          <cell r="A5460" t="str">
            <v>NM_001106806</v>
          </cell>
          <cell r="B5460">
            <v>146.829627853229</v>
          </cell>
          <cell r="C5460">
            <v>138.699841279976</v>
          </cell>
          <cell r="D5460">
            <v>115.47356921822499</v>
          </cell>
          <cell r="E5460">
            <v>100.562544444591</v>
          </cell>
          <cell r="F5460">
            <v>75.1181967087402</v>
          </cell>
        </row>
        <row r="5461">
          <cell r="A5461" t="str">
            <v>NM_031804</v>
          </cell>
          <cell r="B5461">
            <v>6.1833025329664801</v>
          </cell>
          <cell r="C5461">
            <v>6.6652938430778699</v>
          </cell>
          <cell r="D5461">
            <v>10.1745822974327</v>
          </cell>
          <cell r="E5461">
            <v>5.4494571769606104</v>
          </cell>
          <cell r="F5461">
            <v>29.318979048650998</v>
          </cell>
        </row>
        <row r="5462">
          <cell r="A5462" t="str">
            <v>NM_001037492</v>
          </cell>
          <cell r="B5462">
            <v>23.093199493749999</v>
          </cell>
          <cell r="C5462">
            <v>10.1667399990181</v>
          </cell>
          <cell r="D5462">
            <v>0.44714903547573098</v>
          </cell>
          <cell r="E5462">
            <v>6.2146351745631501</v>
          </cell>
          <cell r="F5462">
            <v>9.2634120526314607</v>
          </cell>
        </row>
        <row r="5463">
          <cell r="A5463" t="str">
            <v>NM_001107724</v>
          </cell>
          <cell r="B5463">
            <v>3.1729106978897499</v>
          </cell>
          <cell r="C5463">
            <v>0.40733532098599201</v>
          </cell>
          <cell r="D5463">
            <v>0.29185556027320497</v>
          </cell>
          <cell r="E5463">
            <v>0.26735071890636602</v>
          </cell>
          <cell r="F5463">
            <v>3.1526377953616E-2</v>
          </cell>
        </row>
        <row r="5464">
          <cell r="A5464" t="str">
            <v>NM_001107265</v>
          </cell>
          <cell r="B5464">
            <v>4.6409245071948604</v>
          </cell>
          <cell r="C5464">
            <v>5.25195555226873</v>
          </cell>
          <cell r="D5464">
            <v>3.5300409103585902E-2</v>
          </cell>
          <cell r="E5464">
            <v>4.8232455033950803</v>
          </cell>
          <cell r="F5464">
            <v>1.3898994315931099</v>
          </cell>
        </row>
        <row r="5465">
          <cell r="A5465" t="str">
            <v>NM_053681</v>
          </cell>
          <cell r="B5465">
            <v>1.6864234655578201</v>
          </cell>
          <cell r="C5465">
            <v>4.4220426109419799</v>
          </cell>
          <cell r="D5465">
            <v>0</v>
          </cell>
          <cell r="E5465">
            <v>1.5620174290720701</v>
          </cell>
          <cell r="F5465">
            <v>2.5733170028756101E-2</v>
          </cell>
        </row>
        <row r="5466">
          <cell r="A5466" t="str">
            <v>NM_001256149</v>
          </cell>
          <cell r="B5466">
            <v>0</v>
          </cell>
          <cell r="C5466">
            <v>0</v>
          </cell>
          <cell r="D5466">
            <v>0</v>
          </cell>
          <cell r="E5466">
            <v>0</v>
          </cell>
          <cell r="F5466">
            <v>0</v>
          </cell>
        </row>
        <row r="5467">
          <cell r="A5467" t="str">
            <v>NM_001009668</v>
          </cell>
          <cell r="B5467">
            <v>37.436808498723501</v>
          </cell>
          <cell r="C5467">
            <v>61.525824490102799</v>
          </cell>
          <cell r="D5467">
            <v>61.356983618883604</v>
          </cell>
          <cell r="E5467">
            <v>27.1514707903013</v>
          </cell>
          <cell r="F5467">
            <v>49.884373591647602</v>
          </cell>
        </row>
        <row r="5468">
          <cell r="A5468" t="str">
            <v>NM_001008916</v>
          </cell>
          <cell r="B5468">
            <v>0</v>
          </cell>
          <cell r="C5468">
            <v>0</v>
          </cell>
          <cell r="D5468">
            <v>0</v>
          </cell>
          <cell r="E5468">
            <v>0</v>
          </cell>
          <cell r="F5468">
            <v>0</v>
          </cell>
        </row>
        <row r="5469">
          <cell r="A5469" t="str">
            <v>NM_001005548</v>
          </cell>
          <cell r="B5469">
            <v>51.688928927250402</v>
          </cell>
          <cell r="C5469">
            <v>17.097900098387001</v>
          </cell>
          <cell r="D5469">
            <v>19.668980079840601</v>
          </cell>
          <cell r="E5469">
            <v>22.830344285556802</v>
          </cell>
          <cell r="F5469">
            <v>8.1298647147887095</v>
          </cell>
        </row>
        <row r="5470">
          <cell r="A5470" t="str">
            <v>NM_001191687</v>
          </cell>
          <cell r="B5470">
            <v>0.18640885962371001</v>
          </cell>
          <cell r="C5470">
            <v>0.58311859830878798</v>
          </cell>
          <cell r="D5470">
            <v>5.8194155504927698</v>
          </cell>
          <cell r="E5470">
            <v>0.49173571620186102</v>
          </cell>
          <cell r="F5470">
            <v>2.1371049963341</v>
          </cell>
        </row>
        <row r="5471">
          <cell r="A5471" t="str">
            <v>NM_001104613</v>
          </cell>
          <cell r="B5471">
            <v>262.29743727053898</v>
          </cell>
          <cell r="C5471">
            <v>251.84161498518799</v>
          </cell>
          <cell r="D5471">
            <v>261.25691575927499</v>
          </cell>
          <cell r="E5471">
            <v>173.655536566329</v>
          </cell>
          <cell r="F5471">
            <v>217.10414695619701</v>
          </cell>
        </row>
        <row r="5472">
          <cell r="A5472" t="str">
            <v>NM_001109253</v>
          </cell>
          <cell r="B5472">
            <v>35.577782070203</v>
          </cell>
          <cell r="C5472">
            <v>12.7049024520497</v>
          </cell>
          <cell r="D5472">
            <v>21.618066645055102</v>
          </cell>
          <cell r="E5472">
            <v>25.910747823564101</v>
          </cell>
          <cell r="F5472">
            <v>5.1408392987169602</v>
          </cell>
        </row>
        <row r="5473">
          <cell r="A5473" t="str">
            <v>NM_030999</v>
          </cell>
          <cell r="B5473">
            <v>0</v>
          </cell>
          <cell r="C5473">
            <v>0</v>
          </cell>
          <cell r="D5473">
            <v>0</v>
          </cell>
          <cell r="E5473">
            <v>0</v>
          </cell>
          <cell r="F5473">
            <v>0</v>
          </cell>
        </row>
        <row r="5474">
          <cell r="A5474" t="str">
            <v>NM_001191815</v>
          </cell>
          <cell r="B5474">
            <v>29.2100033713755</v>
          </cell>
          <cell r="C5474">
            <v>45.928054471960202</v>
          </cell>
          <cell r="D5474">
            <v>40.409561484740898</v>
          </cell>
          <cell r="E5474">
            <v>47.7358272209581</v>
          </cell>
          <cell r="F5474">
            <v>22.9615257675697</v>
          </cell>
        </row>
        <row r="5475">
          <cell r="A5475" t="str">
            <v>NM_001000080</v>
          </cell>
          <cell r="B5475">
            <v>0</v>
          </cell>
          <cell r="C5475">
            <v>0</v>
          </cell>
          <cell r="D5475">
            <v>0</v>
          </cell>
          <cell r="E5475">
            <v>0</v>
          </cell>
          <cell r="F5475">
            <v>0</v>
          </cell>
        </row>
        <row r="5476">
          <cell r="A5476" t="str">
            <v>NM_001106148</v>
          </cell>
          <cell r="B5476">
            <v>0</v>
          </cell>
          <cell r="C5476">
            <v>0</v>
          </cell>
          <cell r="D5476">
            <v>0</v>
          </cell>
          <cell r="E5476">
            <v>0</v>
          </cell>
          <cell r="F5476">
            <v>0</v>
          </cell>
        </row>
        <row r="5477">
          <cell r="A5477" t="str">
            <v>NM_022696</v>
          </cell>
          <cell r="B5477">
            <v>0</v>
          </cell>
          <cell r="C5477">
            <v>0</v>
          </cell>
          <cell r="D5477">
            <v>0</v>
          </cell>
          <cell r="E5477">
            <v>0</v>
          </cell>
          <cell r="F5477">
            <v>0</v>
          </cell>
        </row>
        <row r="5478">
          <cell r="A5478" t="str">
            <v>NM_001014137</v>
          </cell>
          <cell r="B5478">
            <v>0</v>
          </cell>
          <cell r="C5478">
            <v>0</v>
          </cell>
          <cell r="D5478">
            <v>0</v>
          </cell>
          <cell r="E5478">
            <v>5.1814601588639597E-2</v>
          </cell>
          <cell r="F5478">
            <v>0</v>
          </cell>
        </row>
        <row r="5479">
          <cell r="A5479" t="str">
            <v>NM_001108521</v>
          </cell>
          <cell r="B5479">
            <v>0</v>
          </cell>
          <cell r="C5479">
            <v>0</v>
          </cell>
          <cell r="D5479">
            <v>0</v>
          </cell>
          <cell r="E5479">
            <v>0</v>
          </cell>
          <cell r="F5479">
            <v>0</v>
          </cell>
        </row>
        <row r="5480">
          <cell r="A5480" t="str">
            <v>NM_148889</v>
          </cell>
          <cell r="B5480">
            <v>4.9361492041689798</v>
          </cell>
          <cell r="C5480">
            <v>6.76967946463526</v>
          </cell>
          <cell r="D5480">
            <v>10.4246311649873</v>
          </cell>
          <cell r="E5480">
            <v>4.9288314229673702</v>
          </cell>
          <cell r="F5480">
            <v>5.3383617921901099</v>
          </cell>
        </row>
        <row r="5481">
          <cell r="A5481" t="str">
            <v>NM_001108619</v>
          </cell>
          <cell r="B5481">
            <v>18.3143538697826</v>
          </cell>
          <cell r="C5481">
            <v>41.749618105844498</v>
          </cell>
          <cell r="D5481">
            <v>35.793311163896398</v>
          </cell>
          <cell r="E5481">
            <v>16.660488681677698</v>
          </cell>
          <cell r="F5481">
            <v>36.925884664406901</v>
          </cell>
        </row>
        <row r="5482">
          <cell r="A5482" t="str">
            <v>NM_199392</v>
          </cell>
          <cell r="B5482">
            <v>0</v>
          </cell>
          <cell r="C5482">
            <v>0</v>
          </cell>
          <cell r="D5482">
            <v>0</v>
          </cell>
          <cell r="E5482">
            <v>0</v>
          </cell>
          <cell r="F5482">
            <v>0</v>
          </cell>
        </row>
        <row r="5483">
          <cell r="A5483" t="str">
            <v>NM_001007093</v>
          </cell>
          <cell r="B5483">
            <v>0</v>
          </cell>
          <cell r="C5483">
            <v>0</v>
          </cell>
          <cell r="D5483">
            <v>0</v>
          </cell>
          <cell r="E5483">
            <v>0</v>
          </cell>
          <cell r="F5483">
            <v>0</v>
          </cell>
        </row>
        <row r="5484">
          <cell r="A5484" t="str">
            <v>NM_001106964</v>
          </cell>
          <cell r="B5484">
            <v>1.0752521022369401E-2</v>
          </cell>
          <cell r="C5484">
            <v>1.64270888775804</v>
          </cell>
          <cell r="D5484">
            <v>9.1134349419560202E-3</v>
          </cell>
          <cell r="E5484">
            <v>0.110724167092088</v>
          </cell>
          <cell r="F5484">
            <v>2.7564253484400201E-2</v>
          </cell>
        </row>
        <row r="5485">
          <cell r="A5485" t="str">
            <v>NM_001105848</v>
          </cell>
          <cell r="B5485">
            <v>1.37758632713384</v>
          </cell>
          <cell r="C5485">
            <v>0</v>
          </cell>
          <cell r="D5485">
            <v>1.0002723923592101</v>
          </cell>
          <cell r="E5485">
            <v>1.3601386212036699</v>
          </cell>
          <cell r="F5485">
            <v>1.9995126016136</v>
          </cell>
        </row>
        <row r="5486">
          <cell r="A5486" t="str">
            <v>NM_199388</v>
          </cell>
          <cell r="B5486">
            <v>49.556576315707098</v>
          </cell>
          <cell r="C5486">
            <v>48.295315343835199</v>
          </cell>
          <cell r="D5486">
            <v>85.084160878102495</v>
          </cell>
          <cell r="E5486">
            <v>49.126201577870397</v>
          </cell>
          <cell r="F5486">
            <v>97.035279807981595</v>
          </cell>
        </row>
        <row r="5487">
          <cell r="A5487" t="str">
            <v>NM_198765</v>
          </cell>
          <cell r="B5487">
            <v>20.959008675730999</v>
          </cell>
          <cell r="C5487">
            <v>20.1821731275211</v>
          </cell>
          <cell r="D5487">
            <v>27.3648221948288</v>
          </cell>
          <cell r="E5487">
            <v>16.515194495497902</v>
          </cell>
          <cell r="F5487">
            <v>25.810913096630699</v>
          </cell>
        </row>
        <row r="5488">
          <cell r="A5488" t="str">
            <v>NM_012972</v>
          </cell>
          <cell r="B5488">
            <v>3.0716375344094198</v>
          </cell>
          <cell r="C5488">
            <v>4.93171436005722</v>
          </cell>
          <cell r="D5488">
            <v>3.64476723994524</v>
          </cell>
          <cell r="E5488">
            <v>1.0841239892952199</v>
          </cell>
          <cell r="F5488">
            <v>6.9266181549763397</v>
          </cell>
        </row>
        <row r="5489">
          <cell r="A5489" t="str">
            <v>NM_001000827</v>
          </cell>
          <cell r="B5489">
            <v>0</v>
          </cell>
          <cell r="C5489">
            <v>0</v>
          </cell>
          <cell r="D5489">
            <v>0</v>
          </cell>
          <cell r="E5489">
            <v>0</v>
          </cell>
          <cell r="F5489">
            <v>0</v>
          </cell>
        </row>
        <row r="5490">
          <cell r="A5490" t="str">
            <v>NM_001109196</v>
          </cell>
          <cell r="B5490">
            <v>36.859503162112802</v>
          </cell>
          <cell r="C5490">
            <v>30.454884453529999</v>
          </cell>
          <cell r="D5490">
            <v>32.291781252578403</v>
          </cell>
          <cell r="E5490">
            <v>38.2173381077735</v>
          </cell>
          <cell r="F5490">
            <v>38.208291730996997</v>
          </cell>
        </row>
        <row r="5491">
          <cell r="A5491" t="str">
            <v>NM_001107593</v>
          </cell>
          <cell r="B5491">
            <v>0</v>
          </cell>
          <cell r="C5491">
            <v>0</v>
          </cell>
          <cell r="D5491">
            <v>0</v>
          </cell>
          <cell r="E5491">
            <v>0</v>
          </cell>
          <cell r="F5491">
            <v>1.2252143677269499E-2</v>
          </cell>
        </row>
        <row r="5492">
          <cell r="A5492" t="str">
            <v>NM_001191616</v>
          </cell>
          <cell r="B5492">
            <v>0</v>
          </cell>
          <cell r="C5492">
            <v>0</v>
          </cell>
          <cell r="D5492">
            <v>6.0517671935869299E-3</v>
          </cell>
          <cell r="E5492">
            <v>1.6339171203171601E-2</v>
          </cell>
          <cell r="F5492">
            <v>0.58344046089422597</v>
          </cell>
        </row>
        <row r="5493">
          <cell r="A5493" t="str">
            <v>NM_053488</v>
          </cell>
          <cell r="B5493">
            <v>32.828532730906801</v>
          </cell>
          <cell r="C5493">
            <v>14.218090508972701</v>
          </cell>
          <cell r="D5493">
            <v>26.355598561705001</v>
          </cell>
          <cell r="E5493">
            <v>12.961307684725201</v>
          </cell>
          <cell r="F5493">
            <v>30.5502988675517</v>
          </cell>
        </row>
        <row r="5494">
          <cell r="A5494" t="str">
            <v>NM_001106490</v>
          </cell>
          <cell r="B5494">
            <v>0</v>
          </cell>
          <cell r="C5494">
            <v>0</v>
          </cell>
          <cell r="D5494">
            <v>0</v>
          </cell>
          <cell r="E5494">
            <v>0</v>
          </cell>
          <cell r="F5494">
            <v>0</v>
          </cell>
        </row>
        <row r="5495">
          <cell r="A5495" t="str">
            <v>NM_001109179</v>
          </cell>
          <cell r="B5495">
            <v>5.89365928620954</v>
          </cell>
          <cell r="C5495">
            <v>12.0179445925076</v>
          </cell>
          <cell r="D5495">
            <v>5.8447768543886403</v>
          </cell>
          <cell r="E5495">
            <v>17.661111510100898</v>
          </cell>
          <cell r="F5495">
            <v>0.82223055685305102</v>
          </cell>
        </row>
        <row r="5496">
          <cell r="A5496" t="str">
            <v>NM_172330</v>
          </cell>
          <cell r="B5496">
            <v>0</v>
          </cell>
          <cell r="C5496">
            <v>0</v>
          </cell>
          <cell r="D5496">
            <v>0</v>
          </cell>
          <cell r="E5496">
            <v>0</v>
          </cell>
          <cell r="F5496">
            <v>0</v>
          </cell>
        </row>
        <row r="5497">
          <cell r="A5497" t="str">
            <v>NM_001109639</v>
          </cell>
          <cell r="B5497">
            <v>13.117694055635599</v>
          </cell>
          <cell r="C5497">
            <v>13.0970731701562</v>
          </cell>
          <cell r="D5497">
            <v>21.241476312750301</v>
          </cell>
          <cell r="E5497">
            <v>12.5620703349561</v>
          </cell>
          <cell r="F5497">
            <v>22.926640699348599</v>
          </cell>
        </row>
        <row r="5498">
          <cell r="A5498" t="str">
            <v>NM_001011908</v>
          </cell>
          <cell r="B5498">
            <v>0.20448517943578901</v>
          </cell>
          <cell r="C5498">
            <v>0</v>
          </cell>
          <cell r="D5498">
            <v>0</v>
          </cell>
          <cell r="E5498">
            <v>0.25016289675214898</v>
          </cell>
          <cell r="F5498">
            <v>2.0161573515375402E-3</v>
          </cell>
        </row>
        <row r="5499">
          <cell r="A5499" t="str">
            <v>NM_173124</v>
          </cell>
          <cell r="B5499">
            <v>4.4703606150500903E-2</v>
          </cell>
          <cell r="C5499">
            <v>0.21284543444396201</v>
          </cell>
          <cell r="D5499">
            <v>0.27469601684107098</v>
          </cell>
          <cell r="E5499">
            <v>0.31967758658705298</v>
          </cell>
          <cell r="F5499">
            <v>2.5068396469679899E-2</v>
          </cell>
        </row>
        <row r="5500">
          <cell r="A5500" t="str">
            <v>NM_001106933</v>
          </cell>
          <cell r="B5500">
            <v>13.131860582759099</v>
          </cell>
          <cell r="C5500">
            <v>19.9539310589956</v>
          </cell>
          <cell r="D5500">
            <v>10.0400154093984</v>
          </cell>
          <cell r="E5500">
            <v>15.964113775103099</v>
          </cell>
          <cell r="F5500">
            <v>38.853190238180801</v>
          </cell>
        </row>
        <row r="5501">
          <cell r="A5501" t="str">
            <v>NM_001108157</v>
          </cell>
          <cell r="B5501">
            <v>8.8941108350617508</v>
          </cell>
          <cell r="C5501">
            <v>14.2206889891016</v>
          </cell>
          <cell r="D5501">
            <v>4.8124551406051301</v>
          </cell>
          <cell r="E5501">
            <v>20.4302763962516</v>
          </cell>
          <cell r="F5501">
            <v>13.0566120759617</v>
          </cell>
        </row>
        <row r="5502">
          <cell r="A5502" t="str">
            <v>NM_001134781</v>
          </cell>
          <cell r="B5502">
            <v>6.3380124594360501</v>
          </cell>
          <cell r="C5502">
            <v>3.2695752972897498</v>
          </cell>
          <cell r="D5502">
            <v>2.3412127906628402</v>
          </cell>
          <cell r="E5502">
            <v>4.6292909711421597</v>
          </cell>
          <cell r="F5502">
            <v>0.62992003765226801</v>
          </cell>
        </row>
        <row r="5503">
          <cell r="A5503" t="str">
            <v>NM_001185046</v>
          </cell>
          <cell r="B5503">
            <v>20.252841115328501</v>
          </cell>
          <cell r="C5503">
            <v>23.086779270899299</v>
          </cell>
          <cell r="D5503">
            <v>20.8339253121265</v>
          </cell>
          <cell r="E5503">
            <v>11.680423524020901</v>
          </cell>
          <cell r="F5503">
            <v>30.4889241846647</v>
          </cell>
        </row>
        <row r="5504">
          <cell r="A5504" t="str">
            <v>NM_001134731</v>
          </cell>
          <cell r="B5504">
            <v>0.83876658880875898</v>
          </cell>
          <cell r="C5504">
            <v>4.0556874461102399E-2</v>
          </cell>
          <cell r="D5504">
            <v>0</v>
          </cell>
          <cell r="E5504">
            <v>1.0332423250565299</v>
          </cell>
          <cell r="F5504">
            <v>0.60032707364049098</v>
          </cell>
        </row>
        <row r="5505">
          <cell r="A5505" t="str">
            <v>NM_001024343</v>
          </cell>
          <cell r="B5505">
            <v>0</v>
          </cell>
          <cell r="C5505">
            <v>0</v>
          </cell>
          <cell r="D5505">
            <v>0</v>
          </cell>
          <cell r="E5505">
            <v>0</v>
          </cell>
          <cell r="F5505">
            <v>0</v>
          </cell>
        </row>
        <row r="5506">
          <cell r="A5506" t="str">
            <v>NM_001173450</v>
          </cell>
          <cell r="B5506">
            <v>2.6906245708138501E-2</v>
          </cell>
          <cell r="C5506">
            <v>0</v>
          </cell>
          <cell r="D5506">
            <v>0</v>
          </cell>
          <cell r="E5506">
            <v>5.7722347922928704E-3</v>
          </cell>
          <cell r="F5506">
            <v>0</v>
          </cell>
        </row>
        <row r="5507">
          <cell r="A5507" t="str">
            <v>NM_001009690</v>
          </cell>
          <cell r="B5507">
            <v>4.3345448756141796</v>
          </cell>
          <cell r="C5507">
            <v>2.2540164609899902</v>
          </cell>
          <cell r="D5507">
            <v>0.77884522528997602</v>
          </cell>
          <cell r="E5507">
            <v>1.03156464915486</v>
          </cell>
          <cell r="F5507">
            <v>1.9112076946502701</v>
          </cell>
        </row>
        <row r="5508">
          <cell r="A5508" t="str">
            <v>NM_172048</v>
          </cell>
          <cell r="B5508">
            <v>0</v>
          </cell>
          <cell r="C5508">
            <v>0</v>
          </cell>
          <cell r="D5508">
            <v>0</v>
          </cell>
          <cell r="E5508">
            <v>0</v>
          </cell>
          <cell r="F5508">
            <v>0</v>
          </cell>
        </row>
        <row r="5509">
          <cell r="A5509" t="str">
            <v>NM_017235</v>
          </cell>
          <cell r="B5509">
            <v>2.4545334060275001</v>
          </cell>
          <cell r="C5509">
            <v>2.1750124869995999</v>
          </cell>
          <cell r="D5509">
            <v>1.88268848552458E-2</v>
          </cell>
          <cell r="E5509">
            <v>6.6175245998592001</v>
          </cell>
          <cell r="F5509">
            <v>5.9594718563945399</v>
          </cell>
        </row>
        <row r="5510">
          <cell r="A5510" t="str">
            <v>NM_001106169</v>
          </cell>
          <cell r="B5510">
            <v>0</v>
          </cell>
          <cell r="C5510">
            <v>0</v>
          </cell>
          <cell r="D5510">
            <v>0</v>
          </cell>
          <cell r="E5510">
            <v>0</v>
          </cell>
          <cell r="F5510">
            <v>0</v>
          </cell>
        </row>
        <row r="5511">
          <cell r="A5511" t="str">
            <v>NM_080885</v>
          </cell>
          <cell r="B5511">
            <v>14.1579150559464</v>
          </cell>
          <cell r="C5511">
            <v>25.550437599539201</v>
          </cell>
          <cell r="D5511">
            <v>15.4622176526471</v>
          </cell>
          <cell r="E5511">
            <v>19.828835356508701</v>
          </cell>
          <cell r="F5511">
            <v>20.0901712212032</v>
          </cell>
        </row>
        <row r="5512">
          <cell r="A5512" t="str">
            <v>NM_001000085</v>
          </cell>
          <cell r="B5512">
            <v>0</v>
          </cell>
          <cell r="C5512">
            <v>0</v>
          </cell>
          <cell r="D5512">
            <v>0</v>
          </cell>
          <cell r="E5512">
            <v>0</v>
          </cell>
          <cell r="F5512">
            <v>0</v>
          </cell>
        </row>
        <row r="5513">
          <cell r="A5513" t="str">
            <v>NM_001108852</v>
          </cell>
          <cell r="B5513">
            <v>20.073572826003002</v>
          </cell>
          <cell r="C5513">
            <v>19.8538423398501</v>
          </cell>
          <cell r="D5513">
            <v>39.601123451702101</v>
          </cell>
          <cell r="E5513">
            <v>16.301504568242301</v>
          </cell>
          <cell r="F5513">
            <v>15.5133489372746</v>
          </cell>
        </row>
        <row r="5514">
          <cell r="A5514" t="str">
            <v>NM_001106054</v>
          </cell>
          <cell r="B5514">
            <v>0</v>
          </cell>
          <cell r="C5514">
            <v>0</v>
          </cell>
          <cell r="D5514">
            <v>0</v>
          </cell>
          <cell r="E5514">
            <v>0</v>
          </cell>
          <cell r="F5514">
            <v>0</v>
          </cell>
        </row>
        <row r="5515">
          <cell r="A5515" t="str">
            <v>NM_001008833</v>
          </cell>
          <cell r="B5515">
            <v>31.117585449252999</v>
          </cell>
          <cell r="C5515">
            <v>37.279568906929697</v>
          </cell>
          <cell r="D5515">
            <v>19.749781924557201</v>
          </cell>
          <cell r="E5515">
            <v>10.919462704758001</v>
          </cell>
          <cell r="F5515">
            <v>34.115614605576603</v>
          </cell>
        </row>
        <row r="5516">
          <cell r="A5516" t="str">
            <v>NM_017310</v>
          </cell>
          <cell r="B5516">
            <v>0</v>
          </cell>
          <cell r="C5516">
            <v>0</v>
          </cell>
          <cell r="D5516">
            <v>0</v>
          </cell>
          <cell r="E5516">
            <v>5.7816594409112803E-3</v>
          </cell>
          <cell r="F5516">
            <v>0</v>
          </cell>
        </row>
        <row r="5517">
          <cell r="A5517" t="str">
            <v>NM_001014067</v>
          </cell>
          <cell r="B5517">
            <v>18.141851816416899</v>
          </cell>
          <cell r="C5517">
            <v>15.895060363951201</v>
          </cell>
          <cell r="D5517">
            <v>14.661665062635</v>
          </cell>
          <cell r="E5517">
            <v>27.8159404606454</v>
          </cell>
          <cell r="F5517">
            <v>3.6954402562793498</v>
          </cell>
        </row>
        <row r="5518">
          <cell r="A5518" t="str">
            <v>NM_001105771</v>
          </cell>
          <cell r="B5518">
            <v>3.75510291664208</v>
          </cell>
          <cell r="C5518">
            <v>62.212561186461102</v>
          </cell>
          <cell r="D5518">
            <v>89.670883658464504</v>
          </cell>
          <cell r="E5518">
            <v>7.1607779395499902</v>
          </cell>
          <cell r="F5518">
            <v>62.4752189351033</v>
          </cell>
        </row>
        <row r="5519">
          <cell r="A5519" t="str">
            <v>NM_001007797</v>
          </cell>
          <cell r="B5519">
            <v>0.51746939595435104</v>
          </cell>
          <cell r="C5519">
            <v>1.30331749317007</v>
          </cell>
          <cell r="D5519">
            <v>0</v>
          </cell>
          <cell r="E5519">
            <v>0.69075028355787704</v>
          </cell>
          <cell r="F5519">
            <v>2.9294442176787201</v>
          </cell>
        </row>
        <row r="5520">
          <cell r="A5520" t="str">
            <v>NM_001191659</v>
          </cell>
          <cell r="B5520">
            <v>1.17134423843736</v>
          </cell>
          <cell r="C5520">
            <v>1.1397744789845301</v>
          </cell>
          <cell r="D5520">
            <v>0.34084182490880299</v>
          </cell>
          <cell r="E5520">
            <v>1.7941574833446801</v>
          </cell>
          <cell r="F5520">
            <v>0.69793390855412296</v>
          </cell>
        </row>
        <row r="5521">
          <cell r="A5521" t="str">
            <v>NM_134398</v>
          </cell>
          <cell r="B5521">
            <v>33.9391317738948</v>
          </cell>
          <cell r="C5521">
            <v>26.2742134080307</v>
          </cell>
          <cell r="D5521">
            <v>33.623012699421501</v>
          </cell>
          <cell r="E5521">
            <v>12.2310227531219</v>
          </cell>
          <cell r="F5521">
            <v>15.1219907229372</v>
          </cell>
        </row>
        <row r="5522">
          <cell r="A5522" t="str">
            <v>NM_001000162</v>
          </cell>
          <cell r="B5522">
            <v>0</v>
          </cell>
          <cell r="C5522">
            <v>0</v>
          </cell>
          <cell r="D5522">
            <v>0</v>
          </cell>
          <cell r="E5522">
            <v>0</v>
          </cell>
          <cell r="F5522">
            <v>0</v>
          </cell>
        </row>
        <row r="5523">
          <cell r="A5523" t="str">
            <v>NM_019217</v>
          </cell>
          <cell r="B5523">
            <v>1.6344226167793801</v>
          </cell>
          <cell r="C5523">
            <v>1.57051454514139</v>
          </cell>
          <cell r="D5523">
            <v>2.2321521225500498</v>
          </cell>
          <cell r="E5523">
            <v>3.9832393089784999</v>
          </cell>
          <cell r="F5523">
            <v>0.776545306570255</v>
          </cell>
        </row>
        <row r="5524">
          <cell r="A5524" t="str">
            <v>NM_001106497</v>
          </cell>
          <cell r="B5524">
            <v>15.568146240418701</v>
          </cell>
          <cell r="C5524">
            <v>22.324624563773899</v>
          </cell>
          <cell r="D5524">
            <v>29.4189796240025</v>
          </cell>
          <cell r="E5524">
            <v>17.980150326769198</v>
          </cell>
          <cell r="F5524">
            <v>44.322677157670803</v>
          </cell>
        </row>
        <row r="5525">
          <cell r="A5525" t="str">
            <v>NM_001106593</v>
          </cell>
          <cell r="B5525">
            <v>2.7417062209950398</v>
          </cell>
          <cell r="C5525">
            <v>11.0942704331363</v>
          </cell>
          <cell r="D5525">
            <v>25.956047000817598</v>
          </cell>
          <cell r="E5525">
            <v>8.3455271206216999</v>
          </cell>
          <cell r="F5525">
            <v>26.016706384347799</v>
          </cell>
        </row>
        <row r="5526">
          <cell r="A5526" t="str">
            <v>NM_001287114</v>
          </cell>
          <cell r="B5526">
            <v>2.11904058325073</v>
          </cell>
          <cell r="C5526">
            <v>7.7205081686462496</v>
          </cell>
          <cell r="D5526">
            <v>24.570929667838602</v>
          </cell>
          <cell r="E5526">
            <v>1.8510410483144599</v>
          </cell>
          <cell r="F5526">
            <v>14.666921690191201</v>
          </cell>
        </row>
        <row r="5527">
          <cell r="A5527" t="str">
            <v>NM_001106947</v>
          </cell>
          <cell r="B5527">
            <v>0</v>
          </cell>
          <cell r="C5527">
            <v>0</v>
          </cell>
          <cell r="D5527">
            <v>0</v>
          </cell>
          <cell r="E5527">
            <v>0</v>
          </cell>
          <cell r="F5527">
            <v>0</v>
          </cell>
        </row>
        <row r="5528">
          <cell r="A5528" t="str">
            <v>NM_001106398</v>
          </cell>
          <cell r="B5528">
            <v>12.555055344395999</v>
          </cell>
          <cell r="C5528">
            <v>1.22211803247035</v>
          </cell>
          <cell r="D5528">
            <v>1.5678250663937401</v>
          </cell>
          <cell r="E5528">
            <v>8.2295283625579696</v>
          </cell>
          <cell r="F5528">
            <v>3.1529269220853098</v>
          </cell>
        </row>
        <row r="5529">
          <cell r="A5529" t="str">
            <v>NM_019231</v>
          </cell>
          <cell r="B5529">
            <v>0.83847742422957905</v>
          </cell>
          <cell r="C5529">
            <v>0.78485751654201996</v>
          </cell>
          <cell r="D5529">
            <v>0</v>
          </cell>
          <cell r="E5529">
            <v>2.0855622366535601E-2</v>
          </cell>
          <cell r="F5529">
            <v>0.29788570728496899</v>
          </cell>
        </row>
        <row r="5530">
          <cell r="A5530" t="str">
            <v>NM_001107052</v>
          </cell>
          <cell r="B5530">
            <v>1.6731427060197199</v>
          </cell>
          <cell r="C5530">
            <v>3.5172927313294502</v>
          </cell>
          <cell r="D5530">
            <v>6.3264546531862704</v>
          </cell>
          <cell r="E5530">
            <v>1.4988364988143501</v>
          </cell>
          <cell r="F5530">
            <v>3.2438602008154498</v>
          </cell>
        </row>
        <row r="5531">
          <cell r="A5531" t="str">
            <v>NM_001000024</v>
          </cell>
          <cell r="B5531">
            <v>0</v>
          </cell>
          <cell r="C5531">
            <v>0</v>
          </cell>
          <cell r="D5531">
            <v>0</v>
          </cell>
          <cell r="E5531">
            <v>0</v>
          </cell>
          <cell r="F5531">
            <v>0</v>
          </cell>
        </row>
        <row r="5532">
          <cell r="A5532" t="str">
            <v>NM_173131</v>
          </cell>
          <cell r="B5532">
            <v>0</v>
          </cell>
          <cell r="C5532">
            <v>0</v>
          </cell>
          <cell r="D5532">
            <v>0</v>
          </cell>
          <cell r="E5532">
            <v>0</v>
          </cell>
          <cell r="F5532">
            <v>0</v>
          </cell>
        </row>
        <row r="5533">
          <cell r="A5533" t="str">
            <v>NM_001144840</v>
          </cell>
          <cell r="B5533">
            <v>1.29575670001452E-2</v>
          </cell>
          <cell r="C5533">
            <v>4.2917793964755903E-2</v>
          </cell>
          <cell r="D5533">
            <v>0.20866464047897401</v>
          </cell>
          <cell r="E5533">
            <v>0</v>
          </cell>
          <cell r="F5533">
            <v>1.1563641270071801</v>
          </cell>
        </row>
        <row r="5534">
          <cell r="A5534" t="str">
            <v>NM_001025400</v>
          </cell>
          <cell r="B5534">
            <v>33.063251561961401</v>
          </cell>
          <cell r="C5534">
            <v>9.6988292262155191</v>
          </cell>
          <cell r="D5534">
            <v>28.453734301540401</v>
          </cell>
          <cell r="E5534">
            <v>13.4928851481548</v>
          </cell>
          <cell r="F5534">
            <v>25.273036440860999</v>
          </cell>
        </row>
        <row r="5535">
          <cell r="A5535" t="str">
            <v>NM_175707</v>
          </cell>
          <cell r="B5535">
            <v>14.523696890984301</v>
          </cell>
          <cell r="C5535">
            <v>7.8017984099671098</v>
          </cell>
          <cell r="D5535">
            <v>10.460521229097701</v>
          </cell>
          <cell r="E5535">
            <v>11.8049131610261</v>
          </cell>
          <cell r="F5535">
            <v>17.165409480655001</v>
          </cell>
        </row>
        <row r="5536">
          <cell r="A5536" t="str">
            <v>NM_001109647</v>
          </cell>
          <cell r="B5536">
            <v>0.24825342650982399</v>
          </cell>
          <cell r="C5536">
            <v>9.8313699052061707E-2</v>
          </cell>
          <cell r="D5536">
            <v>0.68612062764716197</v>
          </cell>
          <cell r="E5536">
            <v>0.19759548209163499</v>
          </cell>
          <cell r="F5536">
            <v>2.7496694719258001</v>
          </cell>
        </row>
        <row r="5537">
          <cell r="A5537" t="str">
            <v>NM_001173334</v>
          </cell>
          <cell r="B5537">
            <v>1.12413969648569</v>
          </cell>
          <cell r="C5537">
            <v>0.23270956210777999</v>
          </cell>
          <cell r="D5537">
            <v>8.0743965415412192E-3</v>
          </cell>
          <cell r="E5537">
            <v>0.61312696415204604</v>
          </cell>
          <cell r="F5537">
            <v>0.74333261774772097</v>
          </cell>
        </row>
        <row r="5538">
          <cell r="A5538" t="str">
            <v>NM_001037790</v>
          </cell>
          <cell r="B5538">
            <v>8.2318511521745705</v>
          </cell>
          <cell r="C5538">
            <v>14.0100281984536</v>
          </cell>
          <cell r="D5538">
            <v>13.354857538428901</v>
          </cell>
          <cell r="E5538">
            <v>11.2351596495304</v>
          </cell>
          <cell r="F5538">
            <v>23.280682898742601</v>
          </cell>
        </row>
        <row r="5539">
          <cell r="A5539" t="str">
            <v>NM_012656</v>
          </cell>
          <cell r="B5539">
            <v>3366.1418653757801</v>
          </cell>
          <cell r="C5539">
            <v>3295.4080499799502</v>
          </cell>
          <cell r="D5539">
            <v>2610.0661566717499</v>
          </cell>
          <cell r="E5539">
            <v>1631.0669269345401</v>
          </cell>
          <cell r="F5539">
            <v>1309.51963144159</v>
          </cell>
        </row>
        <row r="5540">
          <cell r="A5540" t="str">
            <v>NM_053455</v>
          </cell>
          <cell r="B5540">
            <v>41.969566532737304</v>
          </cell>
          <cell r="C5540">
            <v>14.8708063671055</v>
          </cell>
          <cell r="D5540">
            <v>34.3218649353038</v>
          </cell>
          <cell r="E5540">
            <v>91.331505507048703</v>
          </cell>
          <cell r="F5540">
            <v>9.4888206788808596</v>
          </cell>
        </row>
        <row r="5541">
          <cell r="A5541" t="str">
            <v>NM_001107371</v>
          </cell>
          <cell r="B5541">
            <v>0</v>
          </cell>
          <cell r="C5541">
            <v>0</v>
          </cell>
          <cell r="D5541">
            <v>0</v>
          </cell>
          <cell r="E5541">
            <v>0</v>
          </cell>
          <cell r="F5541">
            <v>0</v>
          </cell>
        </row>
        <row r="5542">
          <cell r="A5542" t="str">
            <v>NR_032120</v>
          </cell>
          <cell r="B5542">
            <v>0</v>
          </cell>
          <cell r="C5542">
            <v>0</v>
          </cell>
          <cell r="D5542">
            <v>0</v>
          </cell>
          <cell r="E5542">
            <v>0</v>
          </cell>
          <cell r="F5542">
            <v>0</v>
          </cell>
        </row>
        <row r="5543">
          <cell r="A5543" t="str">
            <v>NM_001107132</v>
          </cell>
          <cell r="B5543">
            <v>0.80493777097036201</v>
          </cell>
          <cell r="C5543">
            <v>0</v>
          </cell>
          <cell r="D5543">
            <v>0</v>
          </cell>
          <cell r="E5543">
            <v>0.32000279267717202</v>
          </cell>
          <cell r="F5543">
            <v>0.183613890724004</v>
          </cell>
        </row>
        <row r="5544">
          <cell r="A5544" t="str">
            <v>NM_001014176</v>
          </cell>
          <cell r="B5544">
            <v>28.465973423188899</v>
          </cell>
          <cell r="C5544">
            <v>27.911842309808598</v>
          </cell>
          <cell r="D5544">
            <v>32.902355751522101</v>
          </cell>
          <cell r="E5544">
            <v>27.816250628408898</v>
          </cell>
          <cell r="F5544">
            <v>39.457431214608299</v>
          </cell>
        </row>
        <row r="5545">
          <cell r="A5545" t="str">
            <v>NM_012952</v>
          </cell>
          <cell r="B5545">
            <v>3.6362408501427899</v>
          </cell>
          <cell r="C5545">
            <v>0.38851239143022498</v>
          </cell>
          <cell r="D5545">
            <v>0.115987058483211</v>
          </cell>
          <cell r="E5545">
            <v>8.9472444059350106E-2</v>
          </cell>
          <cell r="F5545">
            <v>3.0382771231473802</v>
          </cell>
        </row>
        <row r="5546">
          <cell r="A5546" t="str">
            <v>NM_001047882</v>
          </cell>
          <cell r="B5546">
            <v>0</v>
          </cell>
          <cell r="C5546">
            <v>0</v>
          </cell>
          <cell r="D5546">
            <v>0</v>
          </cell>
          <cell r="E5546">
            <v>0</v>
          </cell>
          <cell r="F5546">
            <v>0</v>
          </cell>
        </row>
        <row r="5547">
          <cell r="A5547" t="str">
            <v>NM_053381</v>
          </cell>
          <cell r="B5547">
            <v>0</v>
          </cell>
          <cell r="C5547">
            <v>5.3210250064114001E-3</v>
          </cell>
          <cell r="D5547">
            <v>0.544644548699312</v>
          </cell>
          <cell r="E5547">
            <v>0.45585074158268801</v>
          </cell>
          <cell r="F5547">
            <v>2.0591468111175299E-3</v>
          </cell>
        </row>
        <row r="5548">
          <cell r="A5548" t="str">
            <v>NM_001011997</v>
          </cell>
          <cell r="B5548">
            <v>219.92606824223799</v>
          </cell>
          <cell r="C5548">
            <v>124.68563557677</v>
          </cell>
          <cell r="D5548">
            <v>152.525100003641</v>
          </cell>
          <cell r="E5548">
            <v>152.82877054017101</v>
          </cell>
          <cell r="F5548">
            <v>63.306399032123799</v>
          </cell>
        </row>
        <row r="5549">
          <cell r="A5549" t="str">
            <v>NM_153720</v>
          </cell>
          <cell r="B5549">
            <v>3.1822023329657498</v>
          </cell>
          <cell r="C5549">
            <v>2.3503742359873501</v>
          </cell>
          <cell r="D5549">
            <v>3.35484121003089</v>
          </cell>
          <cell r="E5549">
            <v>3.4413447379390698</v>
          </cell>
          <cell r="F5549">
            <v>2.9506302330137602</v>
          </cell>
        </row>
        <row r="5550">
          <cell r="A5550" t="str">
            <v>NM_001271404</v>
          </cell>
          <cell r="B5550">
            <v>0</v>
          </cell>
          <cell r="C5550">
            <v>0</v>
          </cell>
          <cell r="D5550">
            <v>0</v>
          </cell>
          <cell r="E5550">
            <v>0</v>
          </cell>
          <cell r="F5550">
            <v>0</v>
          </cell>
        </row>
        <row r="5551">
          <cell r="A5551" t="str">
            <v>NM_001033709</v>
          </cell>
          <cell r="B5551">
            <v>2.7589029815095101</v>
          </cell>
          <cell r="C5551">
            <v>3.52819335404818</v>
          </cell>
          <cell r="D5551">
            <v>1.2768583775367099</v>
          </cell>
          <cell r="E5551">
            <v>1.83791627517754</v>
          </cell>
          <cell r="F5551">
            <v>1.1457899655233299</v>
          </cell>
        </row>
        <row r="5552">
          <cell r="A5552" t="str">
            <v>NM_017080</v>
          </cell>
          <cell r="B5552">
            <v>12.353845722037899</v>
          </cell>
          <cell r="C5552">
            <v>0.99262383806753995</v>
          </cell>
          <cell r="D5552">
            <v>2.82227975949215</v>
          </cell>
          <cell r="E5552">
            <v>7.1150586869431303</v>
          </cell>
          <cell r="F5552">
            <v>7.9653345952076897</v>
          </cell>
        </row>
        <row r="5553">
          <cell r="A5553" t="str">
            <v>NM_145878</v>
          </cell>
          <cell r="B5553">
            <v>82.916003736682498</v>
          </cell>
          <cell r="C5553">
            <v>196.40769888733999</v>
          </cell>
          <cell r="D5553">
            <v>197.853796164036</v>
          </cell>
          <cell r="E5553">
            <v>203.47259429014801</v>
          </cell>
          <cell r="F5553">
            <v>198.08775438689801</v>
          </cell>
        </row>
        <row r="5554">
          <cell r="A5554" t="str">
            <v>NM_001168332</v>
          </cell>
          <cell r="B5554">
            <v>0</v>
          </cell>
          <cell r="C5554">
            <v>0</v>
          </cell>
          <cell r="D5554">
            <v>0</v>
          </cell>
          <cell r="E5554">
            <v>0</v>
          </cell>
          <cell r="F5554">
            <v>0</v>
          </cell>
        </row>
        <row r="5555">
          <cell r="A5555" t="str">
            <v>NM_001025751</v>
          </cell>
          <cell r="B5555">
            <v>0</v>
          </cell>
          <cell r="C5555">
            <v>0</v>
          </cell>
          <cell r="D5555">
            <v>0</v>
          </cell>
          <cell r="E5555">
            <v>0.203059428621683</v>
          </cell>
          <cell r="F5555">
            <v>1.13739022359125E-2</v>
          </cell>
        </row>
        <row r="5556">
          <cell r="A5556" t="str">
            <v>NM_057155</v>
          </cell>
          <cell r="B5556">
            <v>0</v>
          </cell>
          <cell r="C5556">
            <v>0</v>
          </cell>
          <cell r="D5556">
            <v>0</v>
          </cell>
          <cell r="E5556">
            <v>0</v>
          </cell>
          <cell r="F5556">
            <v>0.104342961372237</v>
          </cell>
        </row>
        <row r="5557">
          <cell r="A5557" t="str">
            <v>NM_001169102</v>
          </cell>
          <cell r="B5557">
            <v>1.14120570812529</v>
          </cell>
          <cell r="C5557">
            <v>1.8455447994396099</v>
          </cell>
          <cell r="D5557">
            <v>0</v>
          </cell>
          <cell r="E5557">
            <v>1.67378875718452</v>
          </cell>
          <cell r="F5557">
            <v>1.87015923406016</v>
          </cell>
        </row>
        <row r="5558">
          <cell r="A5558" t="str">
            <v>NR_032138</v>
          </cell>
          <cell r="B5558">
            <v>0</v>
          </cell>
          <cell r="C5558">
            <v>0</v>
          </cell>
          <cell r="D5558">
            <v>0</v>
          </cell>
          <cell r="E5558">
            <v>0</v>
          </cell>
          <cell r="F5558">
            <v>0</v>
          </cell>
        </row>
        <row r="5559">
          <cell r="A5559" t="str">
            <v>NM_001270868</v>
          </cell>
          <cell r="B5559">
            <v>31.9945897050846</v>
          </cell>
          <cell r="C5559">
            <v>28.472225676563799</v>
          </cell>
          <cell r="D5559">
            <v>19.9602798262795</v>
          </cell>
          <cell r="E5559">
            <v>26.665173825820901</v>
          </cell>
          <cell r="F5559">
            <v>20.912740137452701</v>
          </cell>
        </row>
        <row r="5560">
          <cell r="A5560" t="str">
            <v>NM_199087</v>
          </cell>
          <cell r="B5560">
            <v>3.67242946477994</v>
          </cell>
          <cell r="C5560">
            <v>11.385383538805501</v>
          </cell>
          <cell r="D5560">
            <v>11.9852957132525</v>
          </cell>
          <cell r="E5560">
            <v>4.4757645557856502</v>
          </cell>
          <cell r="F5560">
            <v>23.051262857361301</v>
          </cell>
        </row>
        <row r="5561">
          <cell r="A5561" t="str">
            <v>NM_001107086</v>
          </cell>
          <cell r="B5561">
            <v>2.51244675273791E-2</v>
          </cell>
          <cell r="C5561">
            <v>0</v>
          </cell>
          <cell r="D5561">
            <v>0</v>
          </cell>
          <cell r="E5561">
            <v>0</v>
          </cell>
          <cell r="F5561">
            <v>1.1501242860436999E-2</v>
          </cell>
        </row>
        <row r="5562">
          <cell r="A5562" t="str">
            <v>NM_080585</v>
          </cell>
          <cell r="B5562">
            <v>139.00692769655799</v>
          </cell>
          <cell r="C5562">
            <v>197.39247398605599</v>
          </cell>
          <cell r="D5562">
            <v>98.391392129609599</v>
          </cell>
          <cell r="E5562">
            <v>103.524795580144</v>
          </cell>
          <cell r="F5562">
            <v>122.44291609000101</v>
          </cell>
        </row>
        <row r="5563">
          <cell r="A5563" t="str">
            <v>NM_147211</v>
          </cell>
          <cell r="B5563">
            <v>8.1692184934735792</v>
          </cell>
          <cell r="C5563">
            <v>8.9437457068098905</v>
          </cell>
          <cell r="D5563">
            <v>7.4354403809835601</v>
          </cell>
          <cell r="E5563">
            <v>10.4788399711876</v>
          </cell>
          <cell r="F5563">
            <v>14.1912194906994</v>
          </cell>
        </row>
        <row r="5564">
          <cell r="A5564" t="str">
            <v>NM_031138</v>
          </cell>
          <cell r="B5564">
            <v>25.971947025429799</v>
          </cell>
          <cell r="C5564">
            <v>40.082756903918899</v>
          </cell>
          <cell r="D5564">
            <v>35.830715665889798</v>
          </cell>
          <cell r="E5564">
            <v>39.735287912066198</v>
          </cell>
          <cell r="F5564">
            <v>96.924062315255995</v>
          </cell>
        </row>
        <row r="5565">
          <cell r="A5565" t="str">
            <v>NM_001164438</v>
          </cell>
          <cell r="B5565">
            <v>0</v>
          </cell>
          <cell r="C5565">
            <v>0</v>
          </cell>
          <cell r="D5565">
            <v>0</v>
          </cell>
          <cell r="E5565">
            <v>0</v>
          </cell>
          <cell r="F5565">
            <v>0</v>
          </cell>
        </row>
        <row r="5566">
          <cell r="A5566" t="str">
            <v>NM_001000985</v>
          </cell>
          <cell r="B5566">
            <v>0</v>
          </cell>
          <cell r="C5566">
            <v>0</v>
          </cell>
          <cell r="D5566">
            <v>0</v>
          </cell>
          <cell r="E5566">
            <v>0</v>
          </cell>
          <cell r="F5566">
            <v>0</v>
          </cell>
        </row>
        <row r="5567">
          <cell r="A5567" t="str">
            <v>NM_001134616</v>
          </cell>
          <cell r="B5567">
            <v>7.8223713277627001</v>
          </cell>
          <cell r="C5567">
            <v>39.694072449017803</v>
          </cell>
          <cell r="D5567">
            <v>37.925166102983397</v>
          </cell>
          <cell r="E5567">
            <v>14.864681796434001</v>
          </cell>
          <cell r="F5567">
            <v>15.693979897265701</v>
          </cell>
        </row>
        <row r="5568">
          <cell r="A5568" t="str">
            <v>NM_001109023</v>
          </cell>
          <cell r="B5568">
            <v>40.233245535450799</v>
          </cell>
          <cell r="C5568">
            <v>28.791191441776899</v>
          </cell>
          <cell r="D5568">
            <v>12.105917966645199</v>
          </cell>
          <cell r="E5568">
            <v>41.232525033166901</v>
          </cell>
          <cell r="F5568">
            <v>23.527821570070898</v>
          </cell>
        </row>
        <row r="5569">
          <cell r="A5569" t="str">
            <v>NM_001014078</v>
          </cell>
          <cell r="B5569">
            <v>2.2721019644473098E-2</v>
          </cell>
          <cell r="C5569">
            <v>7.5256106316852894E-2</v>
          </cell>
          <cell r="D5569">
            <v>0.192574870501561</v>
          </cell>
          <cell r="E5569">
            <v>0.20797322024469</v>
          </cell>
          <cell r="F5569">
            <v>0</v>
          </cell>
        </row>
        <row r="5570">
          <cell r="A5570" t="str">
            <v>NM_001106559</v>
          </cell>
          <cell r="B5570">
            <v>0</v>
          </cell>
          <cell r="C5570">
            <v>0</v>
          </cell>
          <cell r="D5570">
            <v>0</v>
          </cell>
          <cell r="E5570">
            <v>0</v>
          </cell>
          <cell r="F5570">
            <v>0</v>
          </cell>
        </row>
        <row r="5571">
          <cell r="A5571" t="str">
            <v>NM_001014156</v>
          </cell>
          <cell r="B5571">
            <v>0</v>
          </cell>
          <cell r="C5571">
            <v>0</v>
          </cell>
          <cell r="D5571">
            <v>0</v>
          </cell>
          <cell r="E5571">
            <v>0</v>
          </cell>
          <cell r="F5571">
            <v>0</v>
          </cell>
        </row>
        <row r="5572">
          <cell r="A5572" t="str">
            <v>NM_001024358</v>
          </cell>
          <cell r="B5572">
            <v>0</v>
          </cell>
          <cell r="C5572">
            <v>0</v>
          </cell>
          <cell r="D5572">
            <v>0</v>
          </cell>
          <cell r="E5572">
            <v>0</v>
          </cell>
          <cell r="F5572">
            <v>0</v>
          </cell>
        </row>
        <row r="5573">
          <cell r="A5573" t="str">
            <v>NM_053849</v>
          </cell>
          <cell r="B5573">
            <v>76.139283471088305</v>
          </cell>
          <cell r="C5573">
            <v>12.261841633217999</v>
          </cell>
          <cell r="D5573">
            <v>19.968956353340499</v>
          </cell>
          <cell r="E5573">
            <v>32.2813459142954</v>
          </cell>
          <cell r="F5573">
            <v>6.6752281154772302</v>
          </cell>
        </row>
        <row r="5574">
          <cell r="A5574" t="str">
            <v>NM_001025114</v>
          </cell>
          <cell r="B5574">
            <v>0</v>
          </cell>
          <cell r="C5574">
            <v>0</v>
          </cell>
          <cell r="D5574">
            <v>0</v>
          </cell>
          <cell r="E5574">
            <v>0</v>
          </cell>
          <cell r="F5574">
            <v>2.73831263707035E-2</v>
          </cell>
        </row>
        <row r="5575">
          <cell r="A5575" t="str">
            <v>NM_001108324</v>
          </cell>
          <cell r="B5575">
            <v>26.056545316647799</v>
          </cell>
          <cell r="C5575">
            <v>3.1275678779835001</v>
          </cell>
          <cell r="D5575">
            <v>5.4941005894654298</v>
          </cell>
          <cell r="E5575">
            <v>10.6287474649838</v>
          </cell>
          <cell r="F5575">
            <v>9.8869728417049494</v>
          </cell>
        </row>
        <row r="5576">
          <cell r="A5576" t="str">
            <v>NM_001000607</v>
          </cell>
          <cell r="B5576">
            <v>0</v>
          </cell>
          <cell r="C5576">
            <v>0</v>
          </cell>
          <cell r="D5576">
            <v>0</v>
          </cell>
          <cell r="E5576">
            <v>0</v>
          </cell>
          <cell r="F5576">
            <v>0</v>
          </cell>
        </row>
        <row r="5577">
          <cell r="A5577" t="str">
            <v>NM_023023</v>
          </cell>
          <cell r="B5577">
            <v>0</v>
          </cell>
          <cell r="C5577">
            <v>0</v>
          </cell>
          <cell r="D5577">
            <v>0</v>
          </cell>
          <cell r="E5577">
            <v>0</v>
          </cell>
          <cell r="F5577">
            <v>0</v>
          </cell>
        </row>
        <row r="5578">
          <cell r="A5578" t="str">
            <v>NM_031011</v>
          </cell>
          <cell r="B5578">
            <v>11.282405869097699</v>
          </cell>
          <cell r="C5578">
            <v>21.425005603584399</v>
          </cell>
          <cell r="D5578">
            <v>27.647449727132098</v>
          </cell>
          <cell r="E5578">
            <v>25.309507025669099</v>
          </cell>
          <cell r="F5578">
            <v>12.1993577771036</v>
          </cell>
        </row>
        <row r="5579">
          <cell r="A5579" t="str">
            <v>NM_001261389</v>
          </cell>
          <cell r="B5579">
            <v>1.6403339353611199</v>
          </cell>
          <cell r="C5579">
            <v>14.6723044921749</v>
          </cell>
          <cell r="D5579">
            <v>0</v>
          </cell>
          <cell r="E5579">
            <v>10.198746230148201</v>
          </cell>
          <cell r="F5579">
            <v>6.4519352204222304</v>
          </cell>
        </row>
        <row r="5580">
          <cell r="A5580" t="str">
            <v>NM_001004079</v>
          </cell>
          <cell r="B5580">
            <v>0</v>
          </cell>
          <cell r="C5580">
            <v>0</v>
          </cell>
          <cell r="D5580">
            <v>0</v>
          </cell>
          <cell r="E5580">
            <v>1.5737973493516501E-2</v>
          </cell>
          <cell r="F5580">
            <v>1.3222890445545501E-2</v>
          </cell>
        </row>
        <row r="5581">
          <cell r="A5581" t="str">
            <v>NM_001014773</v>
          </cell>
          <cell r="B5581">
            <v>33.795016252706901</v>
          </cell>
          <cell r="C5581">
            <v>25.106295187980098</v>
          </cell>
          <cell r="D5581">
            <v>25.0328404923345</v>
          </cell>
          <cell r="E5581">
            <v>37.2192561116468</v>
          </cell>
          <cell r="F5581">
            <v>40.089386924285698</v>
          </cell>
        </row>
        <row r="5582">
          <cell r="A5582" t="str">
            <v>NM_001024283</v>
          </cell>
          <cell r="B5582">
            <v>0</v>
          </cell>
          <cell r="C5582">
            <v>0</v>
          </cell>
          <cell r="D5582">
            <v>0</v>
          </cell>
          <cell r="E5582">
            <v>0</v>
          </cell>
          <cell r="F5582">
            <v>0</v>
          </cell>
        </row>
        <row r="5583">
          <cell r="A5583" t="str">
            <v>NM_001134581</v>
          </cell>
          <cell r="B5583">
            <v>4.0408533695316304</v>
          </cell>
          <cell r="C5583">
            <v>0.483821611050748</v>
          </cell>
          <cell r="D5583">
            <v>3.8992503256378299</v>
          </cell>
          <cell r="E5583">
            <v>2.4876355373579999</v>
          </cell>
          <cell r="F5583">
            <v>4.0540393648742397</v>
          </cell>
        </row>
        <row r="5584">
          <cell r="A5584" t="str">
            <v>NM_172031</v>
          </cell>
          <cell r="B5584">
            <v>0</v>
          </cell>
          <cell r="C5584">
            <v>0</v>
          </cell>
          <cell r="D5584">
            <v>0</v>
          </cell>
          <cell r="E5584">
            <v>0</v>
          </cell>
          <cell r="F5584">
            <v>0</v>
          </cell>
        </row>
        <row r="5585">
          <cell r="A5585" t="str">
            <v>NM_001271189</v>
          </cell>
          <cell r="B5585">
            <v>7.1228982414076096</v>
          </cell>
          <cell r="C5585">
            <v>12.5334204947698</v>
          </cell>
          <cell r="D5585">
            <v>12.168534384603699</v>
          </cell>
          <cell r="E5585">
            <v>4.3083518723433496</v>
          </cell>
          <cell r="F5585">
            <v>13.3143350544358</v>
          </cell>
        </row>
        <row r="5586">
          <cell r="A5586" t="str">
            <v>NM_031762</v>
          </cell>
          <cell r="B5586">
            <v>20.030521831380099</v>
          </cell>
          <cell r="C5586">
            <v>12.6050354423837</v>
          </cell>
          <cell r="D5586">
            <v>10.391773231541499</v>
          </cell>
          <cell r="E5586">
            <v>30.082202724259599</v>
          </cell>
          <cell r="F5586">
            <v>2.00856181267081</v>
          </cell>
        </row>
        <row r="5587">
          <cell r="A5587" t="str">
            <v>NM_001107060</v>
          </cell>
          <cell r="B5587">
            <v>2.37339714930991</v>
          </cell>
          <cell r="C5587">
            <v>3.29845177445302</v>
          </cell>
          <cell r="D5587">
            <v>9.1522041780014707</v>
          </cell>
          <cell r="E5587">
            <v>3.6445726197598698</v>
          </cell>
          <cell r="F5587">
            <v>5.5171783381652997</v>
          </cell>
        </row>
        <row r="5588">
          <cell r="A5588" t="str">
            <v>NM_001108860</v>
          </cell>
          <cell r="B5588">
            <v>0</v>
          </cell>
          <cell r="C5588">
            <v>0</v>
          </cell>
          <cell r="D5588">
            <v>0</v>
          </cell>
          <cell r="E5588">
            <v>0</v>
          </cell>
          <cell r="F5588">
            <v>0</v>
          </cell>
        </row>
        <row r="5589">
          <cell r="A5589" t="str">
            <v>NM_001106162</v>
          </cell>
          <cell r="B5589">
            <v>3.6185043764317797E-2</v>
          </cell>
          <cell r="C5589">
            <v>0</v>
          </cell>
          <cell r="D5589">
            <v>0.153345453374093</v>
          </cell>
          <cell r="E5589">
            <v>0.28463704168290699</v>
          </cell>
          <cell r="F5589">
            <v>0.16523038482544999</v>
          </cell>
        </row>
        <row r="5590">
          <cell r="A5590" t="str">
            <v>NM_133413</v>
          </cell>
          <cell r="B5590">
            <v>0</v>
          </cell>
          <cell r="C5590">
            <v>3.6469553984829602E-2</v>
          </cell>
          <cell r="D5590">
            <v>0</v>
          </cell>
          <cell r="E5590">
            <v>0</v>
          </cell>
          <cell r="F5590">
            <v>0</v>
          </cell>
        </row>
        <row r="5591">
          <cell r="A5591" t="str">
            <v>NM_001108249</v>
          </cell>
          <cell r="B5591">
            <v>0</v>
          </cell>
          <cell r="C5591">
            <v>0</v>
          </cell>
          <cell r="D5591">
            <v>0</v>
          </cell>
          <cell r="E5591">
            <v>0</v>
          </cell>
          <cell r="F5591">
            <v>0</v>
          </cell>
        </row>
        <row r="5592">
          <cell r="A5592" t="str">
            <v>NM_001108117</v>
          </cell>
          <cell r="B5592">
            <v>156.12669847475499</v>
          </cell>
          <cell r="C5592">
            <v>191.634710225384</v>
          </cell>
          <cell r="D5592">
            <v>144.219515319789</v>
          </cell>
          <cell r="E5592">
            <v>148.16778961211699</v>
          </cell>
          <cell r="F5592">
            <v>70.865520840993796</v>
          </cell>
        </row>
        <row r="5593">
          <cell r="A5593" t="str">
            <v>NM_001270843</v>
          </cell>
          <cell r="B5593">
            <v>8.8399306061534304</v>
          </cell>
          <cell r="C5593">
            <v>21.611016086317999</v>
          </cell>
          <cell r="D5593">
            <v>17.753608844772799</v>
          </cell>
          <cell r="E5593">
            <v>12.651431278193201</v>
          </cell>
          <cell r="F5593">
            <v>26.113308789371001</v>
          </cell>
        </row>
        <row r="5594">
          <cell r="A5594" t="str">
            <v>NM_022216</v>
          </cell>
          <cell r="B5594">
            <v>0.15225447695534799</v>
          </cell>
          <cell r="C5594">
            <v>0.462269710774594</v>
          </cell>
          <cell r="D5594">
            <v>0</v>
          </cell>
          <cell r="E5594">
            <v>1.0597448092724999</v>
          </cell>
          <cell r="F5594">
            <v>0.87819007500216795</v>
          </cell>
        </row>
        <row r="5595">
          <cell r="A5595" t="str">
            <v>NM_001034163</v>
          </cell>
          <cell r="B5595">
            <v>33.4265893132496</v>
          </cell>
          <cell r="C5595">
            <v>28.203121748268199</v>
          </cell>
          <cell r="D5595">
            <v>51.524673240977798</v>
          </cell>
          <cell r="E5595">
            <v>25.5072268612032</v>
          </cell>
          <cell r="F5595">
            <v>27.878785407233199</v>
          </cell>
        </row>
        <row r="5596">
          <cell r="A5596" t="str">
            <v>NM_017021</v>
          </cell>
          <cell r="B5596">
            <v>0</v>
          </cell>
          <cell r="C5596">
            <v>0</v>
          </cell>
          <cell r="D5596">
            <v>0</v>
          </cell>
          <cell r="E5596">
            <v>2.4950445782404101E-2</v>
          </cell>
          <cell r="F5596">
            <v>0</v>
          </cell>
        </row>
        <row r="5597">
          <cell r="A5597" t="str">
            <v>NM_001191938</v>
          </cell>
          <cell r="B5597">
            <v>0</v>
          </cell>
          <cell r="C5597">
            <v>0</v>
          </cell>
          <cell r="D5597">
            <v>0</v>
          </cell>
          <cell r="E5597">
            <v>0</v>
          </cell>
          <cell r="F5597">
            <v>0</v>
          </cell>
        </row>
        <row r="5598">
          <cell r="A5598" t="str">
            <v>NM_001012206</v>
          </cell>
          <cell r="B5598">
            <v>0.64086687664808095</v>
          </cell>
          <cell r="C5598">
            <v>0.87403912094070801</v>
          </cell>
          <cell r="D5598">
            <v>0.60707773125998099</v>
          </cell>
          <cell r="E5598">
            <v>1.7576651001104</v>
          </cell>
          <cell r="F5598">
            <v>12.696019125614001</v>
          </cell>
        </row>
        <row r="5599">
          <cell r="A5599" t="str">
            <v>NM_207601</v>
          </cell>
          <cell r="B5599">
            <v>41.321291373389201</v>
          </cell>
          <cell r="C5599">
            <v>65.232895068299499</v>
          </cell>
          <cell r="D5599">
            <v>100.922485928345</v>
          </cell>
          <cell r="E5599">
            <v>54.454177338197901</v>
          </cell>
          <cell r="F5599">
            <v>94.551501579715307</v>
          </cell>
        </row>
        <row r="5600">
          <cell r="A5600" t="str">
            <v>NM_001002253</v>
          </cell>
          <cell r="B5600">
            <v>65.311145820124494</v>
          </cell>
          <cell r="C5600">
            <v>121.664244384111</v>
          </cell>
          <cell r="D5600">
            <v>52.8727361884239</v>
          </cell>
          <cell r="E5600">
            <v>47.888094713178099</v>
          </cell>
          <cell r="F5600">
            <v>144.08813362253599</v>
          </cell>
        </row>
        <row r="5601">
          <cell r="A5601" t="str">
            <v>NM_001000002</v>
          </cell>
          <cell r="B5601">
            <v>0</v>
          </cell>
          <cell r="C5601">
            <v>0</v>
          </cell>
          <cell r="D5601">
            <v>0</v>
          </cell>
          <cell r="E5601">
            <v>0</v>
          </cell>
          <cell r="F5601">
            <v>0</v>
          </cell>
        </row>
        <row r="5602">
          <cell r="A5602" t="str">
            <v>NM_001127492</v>
          </cell>
          <cell r="B5602">
            <v>0</v>
          </cell>
          <cell r="C5602">
            <v>1.2695031938703199E-2</v>
          </cell>
          <cell r="D5602">
            <v>6.4971315983736204E-3</v>
          </cell>
          <cell r="E5602">
            <v>0</v>
          </cell>
          <cell r="F5602">
            <v>0</v>
          </cell>
        </row>
        <row r="5603">
          <cell r="A5603" t="str">
            <v>NM_053831</v>
          </cell>
          <cell r="B5603">
            <v>0</v>
          </cell>
          <cell r="C5603">
            <v>0</v>
          </cell>
          <cell r="D5603">
            <v>0</v>
          </cell>
          <cell r="E5603">
            <v>0</v>
          </cell>
          <cell r="F5603">
            <v>0</v>
          </cell>
        </row>
        <row r="5604">
          <cell r="A5604" t="str">
            <v>NM_020537</v>
          </cell>
          <cell r="B5604">
            <v>0</v>
          </cell>
          <cell r="C5604">
            <v>0</v>
          </cell>
          <cell r="D5604">
            <v>0</v>
          </cell>
          <cell r="E5604">
            <v>0</v>
          </cell>
          <cell r="F5604">
            <v>0</v>
          </cell>
        </row>
        <row r="5605">
          <cell r="A5605" t="str">
            <v>NM_012891</v>
          </cell>
          <cell r="B5605">
            <v>90.274500523037204</v>
          </cell>
          <cell r="C5605">
            <v>87.266232081397007</v>
          </cell>
          <cell r="D5605">
            <v>78.923926172725004</v>
          </cell>
          <cell r="E5605">
            <v>59.218334784377099</v>
          </cell>
          <cell r="F5605">
            <v>40.624391425900697</v>
          </cell>
        </row>
        <row r="5606">
          <cell r="A5606" t="str">
            <v>NM_001108657</v>
          </cell>
          <cell r="B5606">
            <v>0.79716220757886302</v>
          </cell>
          <cell r="C5606">
            <v>2.58857323738476E-2</v>
          </cell>
          <cell r="D5606">
            <v>1.32479390808329E-2</v>
          </cell>
          <cell r="E5606">
            <v>0.76454359869071398</v>
          </cell>
          <cell r="F5606">
            <v>0.85648267658646704</v>
          </cell>
        </row>
        <row r="5607">
          <cell r="A5607" t="str">
            <v>NM_001000576</v>
          </cell>
          <cell r="B5607">
            <v>0</v>
          </cell>
          <cell r="C5607">
            <v>0</v>
          </cell>
          <cell r="D5607">
            <v>0</v>
          </cell>
          <cell r="E5607">
            <v>0</v>
          </cell>
          <cell r="F5607">
            <v>0</v>
          </cell>
        </row>
        <row r="5608">
          <cell r="A5608" t="str">
            <v>NM_173141</v>
          </cell>
          <cell r="B5608">
            <v>3.3813889878776799</v>
          </cell>
          <cell r="C5608">
            <v>0</v>
          </cell>
          <cell r="D5608">
            <v>7.4633826207187504E-2</v>
          </cell>
          <cell r="E5608">
            <v>2.0251144815442501</v>
          </cell>
          <cell r="F5608">
            <v>2.1106268334288298</v>
          </cell>
        </row>
        <row r="5609">
          <cell r="A5609" t="str">
            <v>NM_001009529</v>
          </cell>
          <cell r="B5609">
            <v>0</v>
          </cell>
          <cell r="C5609">
            <v>0</v>
          </cell>
          <cell r="D5609">
            <v>0</v>
          </cell>
          <cell r="E5609">
            <v>0</v>
          </cell>
          <cell r="F5609">
            <v>0</v>
          </cell>
        </row>
        <row r="5610">
          <cell r="A5610" t="str">
            <v>NM_001109674</v>
          </cell>
          <cell r="B5610">
            <v>2.25841503005649</v>
          </cell>
          <cell r="C5610">
            <v>2.79356025321009</v>
          </cell>
          <cell r="D5610">
            <v>0</v>
          </cell>
          <cell r="E5610">
            <v>0</v>
          </cell>
          <cell r="F5610">
            <v>0.178687708723587</v>
          </cell>
        </row>
        <row r="5611">
          <cell r="A5611" t="str">
            <v>NM_053460</v>
          </cell>
          <cell r="B5611">
            <v>20.493506258643698</v>
          </cell>
          <cell r="C5611">
            <v>26.424535898450401</v>
          </cell>
          <cell r="D5611">
            <v>40.0903426340154</v>
          </cell>
          <cell r="E5611">
            <v>19.8104040302361</v>
          </cell>
          <cell r="F5611">
            <v>13.6982375366875</v>
          </cell>
        </row>
        <row r="5612">
          <cell r="A5612" t="str">
            <v>NM_001142363</v>
          </cell>
          <cell r="B5612">
            <v>23.718617400749601</v>
          </cell>
          <cell r="C5612">
            <v>22.6460585412418</v>
          </cell>
          <cell r="D5612">
            <v>16.516036568980901</v>
          </cell>
          <cell r="E5612">
            <v>22.026816933869199</v>
          </cell>
          <cell r="F5612">
            <v>12.428218838825099</v>
          </cell>
        </row>
        <row r="5613">
          <cell r="A5613" t="str">
            <v>NM_001135819</v>
          </cell>
          <cell r="B5613">
            <v>0.86392474895784399</v>
          </cell>
          <cell r="C5613">
            <v>2.4590794377893599</v>
          </cell>
          <cell r="D5613">
            <v>0.183057581984574</v>
          </cell>
          <cell r="E5613">
            <v>0.33978815443978699</v>
          </cell>
          <cell r="F5613">
            <v>2.2319866408837199</v>
          </cell>
        </row>
        <row r="5614">
          <cell r="A5614" t="str">
            <v>NM_001107457</v>
          </cell>
          <cell r="B5614">
            <v>4.8782158312003396</v>
          </cell>
          <cell r="C5614">
            <v>7.49411697546714</v>
          </cell>
          <cell r="D5614">
            <v>2.6861256559288602</v>
          </cell>
          <cell r="E5614">
            <v>11.300693530515</v>
          </cell>
          <cell r="F5614">
            <v>3.74595824004003</v>
          </cell>
        </row>
        <row r="5615">
          <cell r="A5615" t="str">
            <v>NM_001191112</v>
          </cell>
          <cell r="B5615">
            <v>51.628945439171602</v>
          </cell>
          <cell r="C5615">
            <v>46.441549374301701</v>
          </cell>
          <cell r="D5615">
            <v>42.692596033852503</v>
          </cell>
          <cell r="E5615">
            <v>60.7397087059624</v>
          </cell>
          <cell r="F5615">
            <v>36.639842585941501</v>
          </cell>
        </row>
        <row r="5616">
          <cell r="A5616" t="str">
            <v>NM_001172164</v>
          </cell>
          <cell r="B5616">
            <v>0</v>
          </cell>
          <cell r="C5616">
            <v>0</v>
          </cell>
          <cell r="D5616">
            <v>0</v>
          </cell>
          <cell r="E5616">
            <v>0</v>
          </cell>
          <cell r="F5616">
            <v>0</v>
          </cell>
        </row>
        <row r="5617">
          <cell r="A5617" t="str">
            <v>NM_001008942</v>
          </cell>
          <cell r="B5617">
            <v>0</v>
          </cell>
          <cell r="C5617">
            <v>0</v>
          </cell>
          <cell r="D5617">
            <v>0</v>
          </cell>
          <cell r="E5617">
            <v>0</v>
          </cell>
          <cell r="F5617">
            <v>0</v>
          </cell>
        </row>
        <row r="5618">
          <cell r="A5618" t="str">
            <v>NM_001130498</v>
          </cell>
          <cell r="B5618">
            <v>0</v>
          </cell>
          <cell r="C5618">
            <v>0</v>
          </cell>
          <cell r="D5618">
            <v>0</v>
          </cell>
          <cell r="E5618">
            <v>0</v>
          </cell>
          <cell r="F5618">
            <v>0</v>
          </cell>
        </row>
        <row r="5619">
          <cell r="A5619" t="str">
            <v>NM_001001368</v>
          </cell>
          <cell r="B5619">
            <v>0</v>
          </cell>
          <cell r="C5619">
            <v>0</v>
          </cell>
          <cell r="D5619">
            <v>0</v>
          </cell>
          <cell r="E5619">
            <v>0</v>
          </cell>
          <cell r="F5619">
            <v>0</v>
          </cell>
        </row>
        <row r="5620">
          <cell r="A5620" t="str">
            <v>NM_058213</v>
          </cell>
          <cell r="B5620">
            <v>0.11190248009432199</v>
          </cell>
          <cell r="C5620">
            <v>0.19957600595292499</v>
          </cell>
          <cell r="D5620">
            <v>7.2957199816140197E-2</v>
          </cell>
          <cell r="E5620">
            <v>2.0978072177574001</v>
          </cell>
          <cell r="F5620">
            <v>0.63716848536542103</v>
          </cell>
        </row>
        <row r="5621">
          <cell r="A5621" t="str">
            <v>NM_001107782</v>
          </cell>
          <cell r="B5621">
            <v>9.0151667155660906</v>
          </cell>
          <cell r="C5621">
            <v>6.9101657662872</v>
          </cell>
          <cell r="D5621">
            <v>8.6381620915371897</v>
          </cell>
          <cell r="E5621">
            <v>23.412552799628202</v>
          </cell>
          <cell r="F5621">
            <v>13.0476683493692</v>
          </cell>
        </row>
        <row r="5622">
          <cell r="A5622" t="str">
            <v>NM_001008761</v>
          </cell>
          <cell r="B5622">
            <v>2.7135873207146202</v>
          </cell>
          <cell r="C5622">
            <v>2.5976559504983902E-2</v>
          </cell>
          <cell r="D5622">
            <v>0</v>
          </cell>
          <cell r="E5622">
            <v>0</v>
          </cell>
          <cell r="F5622">
            <v>0</v>
          </cell>
        </row>
        <row r="5623">
          <cell r="A5623" t="str">
            <v>NM_013148</v>
          </cell>
          <cell r="B5623">
            <v>0</v>
          </cell>
          <cell r="C5623">
            <v>0</v>
          </cell>
          <cell r="D5623">
            <v>0</v>
          </cell>
          <cell r="E5623">
            <v>0</v>
          </cell>
          <cell r="F5623">
            <v>0</v>
          </cell>
        </row>
        <row r="5624">
          <cell r="A5624" t="str">
            <v>NM_001013214</v>
          </cell>
          <cell r="B5624">
            <v>1.52398657331253</v>
          </cell>
          <cell r="C5624">
            <v>2.8663826151826499</v>
          </cell>
          <cell r="D5624">
            <v>0</v>
          </cell>
          <cell r="E5624">
            <v>2.5096766375568</v>
          </cell>
          <cell r="F5624">
            <v>0.865068969083575</v>
          </cell>
        </row>
        <row r="5625">
          <cell r="A5625" t="str">
            <v>NM_001113390</v>
          </cell>
          <cell r="B5625">
            <v>9.1757559627526604</v>
          </cell>
          <cell r="C5625">
            <v>0.22575842724362899</v>
          </cell>
          <cell r="D5625">
            <v>15.824976669099399</v>
          </cell>
          <cell r="E5625">
            <v>3.93159732147442</v>
          </cell>
          <cell r="F5625">
            <v>2.6058780767640899</v>
          </cell>
        </row>
        <row r="5626">
          <cell r="A5626" t="str">
            <v>NM_001013980</v>
          </cell>
          <cell r="B5626">
            <v>44.450900632408803</v>
          </cell>
          <cell r="C5626">
            <v>23.151590303418701</v>
          </cell>
          <cell r="D5626">
            <v>21.829608028258299</v>
          </cell>
          <cell r="E5626">
            <v>71.798610108578401</v>
          </cell>
          <cell r="F5626">
            <v>16.7184725353472</v>
          </cell>
        </row>
        <row r="5627">
          <cell r="A5627" t="str">
            <v>NR_106700</v>
          </cell>
          <cell r="B5627">
            <v>0.55879507688126095</v>
          </cell>
          <cell r="C5627">
            <v>0.46270746618252501</v>
          </cell>
          <cell r="D5627">
            <v>1.18403455534944</v>
          </cell>
          <cell r="E5627">
            <v>2.5574206926964198</v>
          </cell>
          <cell r="F5627">
            <v>8.9529987391714097E-2</v>
          </cell>
        </row>
        <row r="5628">
          <cell r="A5628" t="str">
            <v>NM_053731</v>
          </cell>
          <cell r="B5628">
            <v>9.6326678722573403E-3</v>
          </cell>
          <cell r="C5628">
            <v>0</v>
          </cell>
          <cell r="D5628">
            <v>0</v>
          </cell>
          <cell r="E5628">
            <v>5.5106928196008396E-3</v>
          </cell>
          <cell r="F5628">
            <v>3.2410209118638102E-2</v>
          </cell>
        </row>
        <row r="5629">
          <cell r="A5629" t="str">
            <v>NM_001173448</v>
          </cell>
          <cell r="B5629">
            <v>0</v>
          </cell>
          <cell r="C5629">
            <v>0</v>
          </cell>
          <cell r="D5629">
            <v>0</v>
          </cell>
          <cell r="E5629">
            <v>0</v>
          </cell>
          <cell r="F5629">
            <v>0</v>
          </cell>
        </row>
        <row r="5630">
          <cell r="A5630" t="str">
            <v>NM_001271230</v>
          </cell>
          <cell r="B5630">
            <v>0</v>
          </cell>
          <cell r="C5630">
            <v>0</v>
          </cell>
          <cell r="D5630">
            <v>0</v>
          </cell>
          <cell r="E5630">
            <v>0</v>
          </cell>
          <cell r="F5630">
            <v>1.75271553191018E-2</v>
          </cell>
        </row>
        <row r="5631">
          <cell r="A5631" t="str">
            <v>NM_001033852</v>
          </cell>
          <cell r="B5631">
            <v>13.511917046993499</v>
          </cell>
          <cell r="C5631">
            <v>12.4537620857548</v>
          </cell>
          <cell r="D5631">
            <v>7.8331179050948903</v>
          </cell>
          <cell r="E5631">
            <v>16.462748588612602</v>
          </cell>
          <cell r="F5631">
            <v>3.6773057169519801</v>
          </cell>
        </row>
        <row r="5632">
          <cell r="A5632" t="str">
            <v>NM_001270620</v>
          </cell>
          <cell r="B5632">
            <v>8.0614932164121704</v>
          </cell>
          <cell r="C5632">
            <v>13.7287609889558</v>
          </cell>
          <cell r="D5632">
            <v>10.6457257594637</v>
          </cell>
          <cell r="E5632">
            <v>4.0761954335697803</v>
          </cell>
          <cell r="F5632">
            <v>8.4082722258455806</v>
          </cell>
        </row>
        <row r="5633">
          <cell r="A5633" t="str">
            <v>NM_001134698</v>
          </cell>
          <cell r="B5633">
            <v>12.5938574864015</v>
          </cell>
          <cell r="C5633">
            <v>6.7741085363373603</v>
          </cell>
          <cell r="D5633">
            <v>10.572008345390801</v>
          </cell>
          <cell r="E5633">
            <v>4.0994190577603398</v>
          </cell>
          <cell r="F5633">
            <v>11.4037888237954</v>
          </cell>
        </row>
        <row r="5634">
          <cell r="A5634" t="str">
            <v>NM_031704</v>
          </cell>
          <cell r="B5634">
            <v>30.8024580347168</v>
          </cell>
          <cell r="C5634">
            <v>25.832438218960199</v>
          </cell>
          <cell r="D5634">
            <v>24.7292265207101</v>
          </cell>
          <cell r="E5634">
            <v>29.136817036308699</v>
          </cell>
          <cell r="F5634">
            <v>24.896039274701199</v>
          </cell>
        </row>
        <row r="5635">
          <cell r="A5635" t="str">
            <v>NM_147205</v>
          </cell>
          <cell r="B5635">
            <v>19.4135054238488</v>
          </cell>
          <cell r="C5635">
            <v>20.829135106198599</v>
          </cell>
          <cell r="D5635">
            <v>37.190624266708802</v>
          </cell>
          <cell r="E5635">
            <v>37.571065023293997</v>
          </cell>
          <cell r="F5635">
            <v>39.265808760426602</v>
          </cell>
        </row>
        <row r="5636">
          <cell r="A5636" t="str">
            <v>NR_037322</v>
          </cell>
          <cell r="B5636">
            <v>0</v>
          </cell>
          <cell r="C5636">
            <v>0</v>
          </cell>
          <cell r="D5636">
            <v>0</v>
          </cell>
          <cell r="E5636">
            <v>0</v>
          </cell>
          <cell r="F5636">
            <v>0</v>
          </cell>
        </row>
        <row r="5637">
          <cell r="A5637" t="str">
            <v>NM_031037</v>
          </cell>
          <cell r="B5637">
            <v>52.042357959227203</v>
          </cell>
          <cell r="C5637">
            <v>56.627327289901999</v>
          </cell>
          <cell r="D5637">
            <v>86.062397394542302</v>
          </cell>
          <cell r="E5637">
            <v>75.762813983391695</v>
          </cell>
          <cell r="F5637">
            <v>181.42894258540599</v>
          </cell>
        </row>
        <row r="5638">
          <cell r="A5638" t="str">
            <v>NM_001038591</v>
          </cell>
          <cell r="B5638">
            <v>13.890049053905599</v>
          </cell>
          <cell r="C5638">
            <v>17.2463691940759</v>
          </cell>
          <cell r="D5638">
            <v>19.768763952691501</v>
          </cell>
          <cell r="E5638">
            <v>14.480979506696601</v>
          </cell>
          <cell r="F5638">
            <v>20.696542539902701</v>
          </cell>
        </row>
        <row r="5639">
          <cell r="A5639" t="str">
            <v>NM_001277252</v>
          </cell>
          <cell r="B5639">
            <v>116.218351674126</v>
          </cell>
          <cell r="C5639">
            <v>164.34273763125</v>
          </cell>
          <cell r="D5639">
            <v>239.24797861186701</v>
          </cell>
          <cell r="E5639">
            <v>184.24781286420099</v>
          </cell>
          <cell r="F5639">
            <v>96.631448586454098</v>
          </cell>
        </row>
        <row r="5640">
          <cell r="A5640" t="str">
            <v>NM_001000260</v>
          </cell>
          <cell r="B5640">
            <v>0</v>
          </cell>
          <cell r="C5640">
            <v>0</v>
          </cell>
          <cell r="D5640">
            <v>0</v>
          </cell>
          <cell r="E5640">
            <v>0</v>
          </cell>
          <cell r="F5640">
            <v>0</v>
          </cell>
        </row>
        <row r="5641">
          <cell r="A5641" t="str">
            <v>NM_001024292</v>
          </cell>
          <cell r="B5641">
            <v>3.0028608306029101</v>
          </cell>
          <cell r="C5641">
            <v>0.36524915736609198</v>
          </cell>
          <cell r="D5641">
            <v>0</v>
          </cell>
          <cell r="E5641">
            <v>6.2989223133206096</v>
          </cell>
          <cell r="F5641">
            <v>2.17454238826175E-2</v>
          </cell>
        </row>
        <row r="5642">
          <cell r="A5642" t="str">
            <v>NM_001107623</v>
          </cell>
          <cell r="B5642">
            <v>7.5591117644312096</v>
          </cell>
          <cell r="C5642">
            <v>8.8302123147251805</v>
          </cell>
          <cell r="D5642">
            <v>9.5457327193521202</v>
          </cell>
          <cell r="E5642">
            <v>11.5395929723786</v>
          </cell>
          <cell r="F5642">
            <v>4.0755364338071898</v>
          </cell>
        </row>
        <row r="5643">
          <cell r="A5643" t="str">
            <v>NM_080887</v>
          </cell>
          <cell r="B5643">
            <v>77.629735005786998</v>
          </cell>
          <cell r="C5643">
            <v>81.459886800954493</v>
          </cell>
          <cell r="D5643">
            <v>129.833734503682</v>
          </cell>
          <cell r="E5643">
            <v>63.067568700315498</v>
          </cell>
          <cell r="F5643">
            <v>178.39630813655901</v>
          </cell>
        </row>
        <row r="5644">
          <cell r="A5644" t="str">
            <v>NM_001195270</v>
          </cell>
          <cell r="B5644">
            <v>0</v>
          </cell>
          <cell r="C5644">
            <v>0</v>
          </cell>
          <cell r="D5644">
            <v>0</v>
          </cell>
          <cell r="E5644">
            <v>0</v>
          </cell>
          <cell r="F5644">
            <v>0</v>
          </cell>
        </row>
        <row r="5645">
          <cell r="A5645" t="str">
            <v>NM_001278475</v>
          </cell>
          <cell r="B5645">
            <v>19.444910550956202</v>
          </cell>
          <cell r="C5645">
            <v>27.441189937436199</v>
          </cell>
          <cell r="D5645">
            <v>34.144366431362002</v>
          </cell>
          <cell r="E5645">
            <v>24.9613535226264</v>
          </cell>
          <cell r="F5645">
            <v>37.170253003747497</v>
          </cell>
        </row>
        <row r="5646">
          <cell r="A5646" t="str">
            <v>NM_019288</v>
          </cell>
          <cell r="B5646">
            <v>430.04536129026599</v>
          </cell>
          <cell r="C5646">
            <v>298.57987184649602</v>
          </cell>
          <cell r="D5646">
            <v>450.74630038849199</v>
          </cell>
          <cell r="E5646">
            <v>192.84475998017899</v>
          </cell>
          <cell r="F5646">
            <v>272.77136270360398</v>
          </cell>
        </row>
        <row r="5647">
          <cell r="A5647" t="str">
            <v>NM_001007737</v>
          </cell>
          <cell r="B5647">
            <v>5.1533323756827398</v>
          </cell>
          <cell r="C5647">
            <v>1.8508298647301</v>
          </cell>
          <cell r="D5647">
            <v>1.7628958935202801</v>
          </cell>
          <cell r="E5647">
            <v>2.4597414301281599</v>
          </cell>
          <cell r="F5647">
            <v>0.84804793612706897</v>
          </cell>
        </row>
        <row r="5648">
          <cell r="A5648" t="str">
            <v>NM_001191609</v>
          </cell>
          <cell r="B5648">
            <v>32.095971392718603</v>
          </cell>
          <cell r="C5648">
            <v>27.005156359927099</v>
          </cell>
          <cell r="D5648">
            <v>19.628875846715701</v>
          </cell>
          <cell r="E5648">
            <v>29.531355131283298</v>
          </cell>
          <cell r="F5648">
            <v>60.0752075312665</v>
          </cell>
        </row>
        <row r="5649">
          <cell r="A5649" t="str">
            <v>NM_001109531</v>
          </cell>
          <cell r="B5649">
            <v>1.0972102446007601</v>
          </cell>
          <cell r="C5649">
            <v>0.31196836556810897</v>
          </cell>
          <cell r="D5649">
            <v>1.20445900554029</v>
          </cell>
          <cell r="E5649">
            <v>5.9177378768899498</v>
          </cell>
          <cell r="F5649">
            <v>1.1839667923580399</v>
          </cell>
        </row>
        <row r="5650">
          <cell r="A5650" t="str">
            <v>NM_053850</v>
          </cell>
          <cell r="B5650">
            <v>12.053785725260401</v>
          </cell>
          <cell r="C5650">
            <v>38.707606196082402</v>
          </cell>
          <cell r="D5650">
            <v>40.253217106208602</v>
          </cell>
          <cell r="E5650">
            <v>28.209988699381199</v>
          </cell>
          <cell r="F5650">
            <v>22.017892832422401</v>
          </cell>
        </row>
        <row r="5651">
          <cell r="A5651" t="str">
            <v>NM_001001355</v>
          </cell>
          <cell r="B5651">
            <v>0</v>
          </cell>
          <cell r="C5651">
            <v>0</v>
          </cell>
          <cell r="D5651">
            <v>0</v>
          </cell>
          <cell r="E5651">
            <v>0</v>
          </cell>
          <cell r="F5651">
            <v>0</v>
          </cell>
        </row>
        <row r="5652">
          <cell r="A5652" t="str">
            <v>NM_001000163</v>
          </cell>
          <cell r="B5652">
            <v>0</v>
          </cell>
          <cell r="C5652">
            <v>0</v>
          </cell>
          <cell r="D5652">
            <v>0</v>
          </cell>
          <cell r="E5652">
            <v>0</v>
          </cell>
          <cell r="F5652">
            <v>0</v>
          </cell>
        </row>
        <row r="5653">
          <cell r="A5653" t="str">
            <v>NM_001007722</v>
          </cell>
          <cell r="B5653">
            <v>403.069327983363</v>
          </cell>
          <cell r="C5653">
            <v>3797.4961066317201</v>
          </cell>
          <cell r="D5653">
            <v>444.176901502166</v>
          </cell>
          <cell r="E5653">
            <v>82.343325600005798</v>
          </cell>
          <cell r="F5653">
            <v>9.3032479206159095</v>
          </cell>
        </row>
        <row r="5654">
          <cell r="A5654" t="str">
            <v>NM_001126374</v>
          </cell>
          <cell r="B5654">
            <v>6.7368459688990203</v>
          </cell>
          <cell r="C5654">
            <v>13.0646813980948</v>
          </cell>
          <cell r="D5654">
            <v>13.5318234897079</v>
          </cell>
          <cell r="E5654">
            <v>8.8829178121668502</v>
          </cell>
          <cell r="F5654">
            <v>8.7754434700584305</v>
          </cell>
        </row>
        <row r="5655">
          <cell r="A5655" t="str">
            <v>NR_105011</v>
          </cell>
          <cell r="B5655">
            <v>2.1620849102049502</v>
          </cell>
          <cell r="C5655">
            <v>7.2950092775076198</v>
          </cell>
          <cell r="D5655">
            <v>23.196480073682402</v>
          </cell>
          <cell r="E5655">
            <v>1.7518992008488401</v>
          </cell>
          <cell r="F5655">
            <v>13.8514139529542</v>
          </cell>
        </row>
        <row r="5656">
          <cell r="A5656" t="str">
            <v>NM_012566</v>
          </cell>
          <cell r="B5656">
            <v>0</v>
          </cell>
          <cell r="C5656">
            <v>0</v>
          </cell>
          <cell r="D5656">
            <v>0</v>
          </cell>
          <cell r="E5656">
            <v>0</v>
          </cell>
          <cell r="F5656">
            <v>0</v>
          </cell>
        </row>
        <row r="5657">
          <cell r="A5657" t="str">
            <v>NM_001106513</v>
          </cell>
          <cell r="B5657">
            <v>2.63936946217654</v>
          </cell>
          <cell r="C5657">
            <v>2.0956361152087801</v>
          </cell>
          <cell r="D5657">
            <v>4.36269447921216</v>
          </cell>
          <cell r="E5657">
            <v>3.3793904105407102</v>
          </cell>
          <cell r="F5657">
            <v>2.4732015430789702</v>
          </cell>
        </row>
        <row r="5658">
          <cell r="A5658" t="str">
            <v>NM_181687</v>
          </cell>
          <cell r="B5658">
            <v>6.9577597121402199E-2</v>
          </cell>
          <cell r="C5658">
            <v>3.8408920668847699E-2</v>
          </cell>
          <cell r="D5658">
            <v>0</v>
          </cell>
          <cell r="E5658">
            <v>0.99178831013778301</v>
          </cell>
          <cell r="F5658">
            <v>0.27311871640118202</v>
          </cell>
        </row>
        <row r="5659">
          <cell r="A5659" t="str">
            <v>NM_031079</v>
          </cell>
          <cell r="B5659">
            <v>88.811763412844897</v>
          </cell>
          <cell r="C5659">
            <v>34.473159822788901</v>
          </cell>
          <cell r="D5659">
            <v>68.143256778017999</v>
          </cell>
          <cell r="E5659">
            <v>82.638303127104805</v>
          </cell>
          <cell r="F5659">
            <v>96.155071454950104</v>
          </cell>
        </row>
        <row r="5660">
          <cell r="A5660" t="str">
            <v>NM_001109996</v>
          </cell>
          <cell r="B5660">
            <v>0</v>
          </cell>
          <cell r="C5660">
            <v>0</v>
          </cell>
          <cell r="D5660">
            <v>0</v>
          </cell>
          <cell r="E5660">
            <v>0</v>
          </cell>
          <cell r="F5660">
            <v>0</v>
          </cell>
        </row>
        <row r="5661">
          <cell r="A5661" t="str">
            <v>NM_001109403</v>
          </cell>
          <cell r="B5661">
            <v>0</v>
          </cell>
          <cell r="C5661">
            <v>0.141916666944161</v>
          </cell>
          <cell r="D5661">
            <v>0</v>
          </cell>
          <cell r="E5661">
            <v>0</v>
          </cell>
          <cell r="F5661">
            <v>0</v>
          </cell>
        </row>
        <row r="5662">
          <cell r="A5662" t="str">
            <v>NM_201988</v>
          </cell>
          <cell r="B5662">
            <v>9.1379856829382096</v>
          </cell>
          <cell r="C5662">
            <v>5.10209296909375</v>
          </cell>
          <cell r="D5662">
            <v>4.06183015794893</v>
          </cell>
          <cell r="E5662">
            <v>8.7260986386747597</v>
          </cell>
          <cell r="F5662">
            <v>12.0752190652134</v>
          </cell>
        </row>
        <row r="5663">
          <cell r="A5663" t="str">
            <v>NM_001034093</v>
          </cell>
          <cell r="B5663">
            <v>30.671151726893999</v>
          </cell>
          <cell r="C5663">
            <v>35.252215870374201</v>
          </cell>
          <cell r="D5663">
            <v>28.285699333736801</v>
          </cell>
          <cell r="E5663">
            <v>41.128851185075099</v>
          </cell>
          <cell r="F5663">
            <v>25.417044479106298</v>
          </cell>
        </row>
        <row r="5664">
          <cell r="A5664" t="str">
            <v>NM_134335</v>
          </cell>
          <cell r="B5664">
            <v>0.36420121597505101</v>
          </cell>
          <cell r="C5664">
            <v>0</v>
          </cell>
          <cell r="D5664">
            <v>0</v>
          </cell>
          <cell r="E5664">
            <v>0.170634413535873</v>
          </cell>
          <cell r="F5664">
            <v>0.82598565916719402</v>
          </cell>
        </row>
        <row r="5665">
          <cell r="A5665" t="str">
            <v>NM_001197241</v>
          </cell>
          <cell r="B5665">
            <v>5.2144630567582997</v>
          </cell>
          <cell r="C5665">
            <v>3.82893401964408</v>
          </cell>
          <cell r="D5665">
            <v>1.2126461872781999</v>
          </cell>
          <cell r="E5665">
            <v>5.7344735198057997</v>
          </cell>
          <cell r="F5665">
            <v>3.7119270865130201</v>
          </cell>
        </row>
        <row r="5666">
          <cell r="A5666" t="str">
            <v>NM_212506</v>
          </cell>
          <cell r="B5666">
            <v>11.599815044224799</v>
          </cell>
          <cell r="C5666">
            <v>22.5928886936019</v>
          </cell>
          <cell r="D5666">
            <v>0.13065208886614499</v>
          </cell>
          <cell r="E5666">
            <v>13.0516642247955</v>
          </cell>
          <cell r="F5666">
            <v>0.148187565338009</v>
          </cell>
        </row>
        <row r="5667">
          <cell r="A5667" t="str">
            <v>NM_001108331</v>
          </cell>
          <cell r="B5667">
            <v>39.832497433059302</v>
          </cell>
          <cell r="C5667">
            <v>48.293926171567598</v>
          </cell>
          <cell r="D5667">
            <v>33.697343687254303</v>
          </cell>
          <cell r="E5667">
            <v>63.830661291789298</v>
          </cell>
          <cell r="F5667">
            <v>29.296650773461</v>
          </cell>
        </row>
        <row r="5668">
          <cell r="A5668" t="str">
            <v>NM_001271026</v>
          </cell>
          <cell r="B5668">
            <v>8.9407212301001806</v>
          </cell>
          <cell r="C5668">
            <v>7.4213324016428297</v>
          </cell>
          <cell r="D5668">
            <v>7.8175089279714101</v>
          </cell>
          <cell r="E5668">
            <v>9.4581008586339799</v>
          </cell>
          <cell r="F5668">
            <v>4.9422295716379798</v>
          </cell>
        </row>
        <row r="5669">
          <cell r="A5669" t="str">
            <v>NM_001000225</v>
          </cell>
          <cell r="B5669">
            <v>0</v>
          </cell>
          <cell r="C5669">
            <v>0</v>
          </cell>
          <cell r="D5669">
            <v>0</v>
          </cell>
          <cell r="E5669">
            <v>0</v>
          </cell>
          <cell r="F5669">
            <v>0</v>
          </cell>
        </row>
        <row r="5670">
          <cell r="A5670" t="str">
            <v>NM_001014045</v>
          </cell>
          <cell r="B5670">
            <v>20.685553975316601</v>
          </cell>
          <cell r="C5670">
            <v>7.2322070431056797</v>
          </cell>
          <cell r="D5670">
            <v>7.2031424605366201</v>
          </cell>
          <cell r="E5670">
            <v>10.936003757885</v>
          </cell>
          <cell r="F5670">
            <v>11.878937215357499</v>
          </cell>
        </row>
        <row r="5671">
          <cell r="A5671" t="str">
            <v>NM_001006972</v>
          </cell>
          <cell r="B5671">
            <v>89.992529566474801</v>
          </cell>
          <cell r="C5671">
            <v>181.50855236436601</v>
          </cell>
          <cell r="D5671">
            <v>113.33245451294999</v>
          </cell>
          <cell r="E5671">
            <v>114.46864337784299</v>
          </cell>
          <cell r="F5671">
            <v>109.970372205453</v>
          </cell>
        </row>
        <row r="5672">
          <cell r="A5672" t="str">
            <v>NM_001271984</v>
          </cell>
          <cell r="B5672">
            <v>32.8995786515882</v>
          </cell>
          <cell r="C5672">
            <v>18.300252024118201</v>
          </cell>
          <cell r="D5672">
            <v>43.490104015617803</v>
          </cell>
          <cell r="E5672">
            <v>15.800140992205099</v>
          </cell>
          <cell r="F5672">
            <v>22.606749053887398</v>
          </cell>
        </row>
        <row r="5673">
          <cell r="A5673" t="str">
            <v>NM_001025123</v>
          </cell>
          <cell r="B5673">
            <v>43.955169342649299</v>
          </cell>
          <cell r="C5673">
            <v>41.003455547606301</v>
          </cell>
          <cell r="D5673">
            <v>21.5031533899474</v>
          </cell>
          <cell r="E5673">
            <v>24.4260607135543</v>
          </cell>
          <cell r="F5673">
            <v>11.9860866298111</v>
          </cell>
        </row>
        <row r="5674">
          <cell r="A5674" t="str">
            <v>NM_001106248</v>
          </cell>
          <cell r="B5674">
            <v>2.1717791126236099</v>
          </cell>
          <cell r="C5674">
            <v>1.1454336450108901E-2</v>
          </cell>
          <cell r="D5674">
            <v>0.66828644526788505</v>
          </cell>
          <cell r="E5674">
            <v>0.51966155385373503</v>
          </cell>
          <cell r="F5674">
            <v>0.50679790696825899</v>
          </cell>
        </row>
        <row r="5675">
          <cell r="A5675" t="str">
            <v>NM_001106774</v>
          </cell>
          <cell r="B5675">
            <v>4.0273358442265801</v>
          </cell>
          <cell r="C5675">
            <v>3.21081153004025</v>
          </cell>
          <cell r="D5675">
            <v>2.43427116240776</v>
          </cell>
          <cell r="E5675">
            <v>4.1183907306513099</v>
          </cell>
          <cell r="F5675">
            <v>6.26063653408284</v>
          </cell>
        </row>
        <row r="5676">
          <cell r="A5676" t="str">
            <v>NM_001191065</v>
          </cell>
          <cell r="B5676">
            <v>0.201022640077199</v>
          </cell>
          <cell r="C5676">
            <v>0.49936737249677199</v>
          </cell>
          <cell r="D5676">
            <v>0.206889121448639</v>
          </cell>
          <cell r="E5676">
            <v>1.2321620039757899</v>
          </cell>
          <cell r="F5676">
            <v>0.142634498114422</v>
          </cell>
        </row>
        <row r="5677">
          <cell r="A5677" t="str">
            <v>NR_032116</v>
          </cell>
          <cell r="B5677">
            <v>0</v>
          </cell>
          <cell r="C5677">
            <v>0</v>
          </cell>
          <cell r="D5677">
            <v>0</v>
          </cell>
          <cell r="E5677">
            <v>0</v>
          </cell>
          <cell r="F5677">
            <v>0</v>
          </cell>
        </row>
        <row r="5678">
          <cell r="A5678" t="str">
            <v>NM_001134997</v>
          </cell>
          <cell r="B5678">
            <v>17.255022501403499</v>
          </cell>
          <cell r="C5678">
            <v>5.7528979234922897</v>
          </cell>
          <cell r="D5678">
            <v>18.437755929415999</v>
          </cell>
          <cell r="E5678">
            <v>3.6813826531808398</v>
          </cell>
          <cell r="F5678">
            <v>16.715305671502701</v>
          </cell>
        </row>
        <row r="5679">
          <cell r="A5679" t="str">
            <v>NM_001008384</v>
          </cell>
          <cell r="B5679">
            <v>30.185187272264798</v>
          </cell>
          <cell r="C5679">
            <v>34.554484171795899</v>
          </cell>
          <cell r="D5679">
            <v>33.891631309085</v>
          </cell>
          <cell r="E5679">
            <v>29.140518351641798</v>
          </cell>
          <cell r="F5679">
            <v>19.042781905408201</v>
          </cell>
        </row>
        <row r="5680">
          <cell r="A5680" t="str">
            <v>NM_001000282</v>
          </cell>
          <cell r="B5680">
            <v>0</v>
          </cell>
          <cell r="C5680">
            <v>0</v>
          </cell>
          <cell r="D5680">
            <v>0</v>
          </cell>
          <cell r="E5680">
            <v>0</v>
          </cell>
          <cell r="F5680">
            <v>0</v>
          </cell>
        </row>
        <row r="5681">
          <cell r="A5681" t="str">
            <v>NM_053866</v>
          </cell>
          <cell r="B5681">
            <v>13.4018898767849</v>
          </cell>
          <cell r="C5681">
            <v>10.4427905733092</v>
          </cell>
          <cell r="D5681">
            <v>12.5171685960999</v>
          </cell>
          <cell r="E5681">
            <v>13.8405714801446</v>
          </cell>
          <cell r="F5681">
            <v>16.086188495417101</v>
          </cell>
        </row>
        <row r="5682">
          <cell r="A5682" t="str">
            <v>NM_001009419</v>
          </cell>
          <cell r="B5682">
            <v>22.253989152863198</v>
          </cell>
          <cell r="C5682">
            <v>10.402298660197999</v>
          </cell>
          <cell r="D5682">
            <v>13.900887770811</v>
          </cell>
          <cell r="E5682">
            <v>29.037538320385199</v>
          </cell>
          <cell r="F5682">
            <v>44.880413786048599</v>
          </cell>
        </row>
        <row r="5683">
          <cell r="A5683" t="str">
            <v>NM_198727</v>
          </cell>
          <cell r="B5683">
            <v>1.0861087409804799</v>
          </cell>
          <cell r="C5683">
            <v>0</v>
          </cell>
          <cell r="D5683">
            <v>0</v>
          </cell>
          <cell r="E5683">
            <v>2.7015007317215799E-2</v>
          </cell>
          <cell r="F5683">
            <v>1.00878859032917E-2</v>
          </cell>
        </row>
        <row r="5684">
          <cell r="A5684" t="str">
            <v>NM_001007012</v>
          </cell>
          <cell r="B5684">
            <v>0</v>
          </cell>
          <cell r="C5684">
            <v>0</v>
          </cell>
          <cell r="D5684">
            <v>0</v>
          </cell>
          <cell r="E5684">
            <v>0</v>
          </cell>
          <cell r="F5684">
            <v>0</v>
          </cell>
        </row>
        <row r="5685">
          <cell r="A5685" t="str">
            <v>NM_147140</v>
          </cell>
          <cell r="B5685">
            <v>70.051271863740595</v>
          </cell>
          <cell r="C5685">
            <v>73.355552041956003</v>
          </cell>
          <cell r="D5685">
            <v>44.522754854185102</v>
          </cell>
          <cell r="E5685">
            <v>87.773153096592296</v>
          </cell>
          <cell r="F5685">
            <v>52.3906381703435</v>
          </cell>
        </row>
        <row r="5686">
          <cell r="A5686" t="str">
            <v>NM_001136162</v>
          </cell>
          <cell r="B5686">
            <v>5.4580412785566201</v>
          </cell>
          <cell r="C5686">
            <v>4.9284257733538501</v>
          </cell>
          <cell r="D5686">
            <v>1.7242198174519801</v>
          </cell>
          <cell r="E5686">
            <v>5.2392336532156802</v>
          </cell>
          <cell r="F5686">
            <v>7.9630760756119097</v>
          </cell>
        </row>
        <row r="5687">
          <cell r="A5687" t="str">
            <v>NM_001106860</v>
          </cell>
          <cell r="B5687">
            <v>0</v>
          </cell>
          <cell r="C5687">
            <v>4.5541965170773304</v>
          </cell>
          <cell r="D5687">
            <v>10.6404769550571</v>
          </cell>
          <cell r="E5687">
            <v>1.6644134671635</v>
          </cell>
          <cell r="F5687">
            <v>1.3664963305909199</v>
          </cell>
        </row>
        <row r="5688">
          <cell r="A5688" t="str">
            <v>NM_001107576</v>
          </cell>
          <cell r="B5688">
            <v>7.9655188227840297</v>
          </cell>
          <cell r="C5688">
            <v>2.8771837310561401</v>
          </cell>
          <cell r="D5688">
            <v>9.4253925813921509</v>
          </cell>
          <cell r="E5688">
            <v>5.3492520813320299</v>
          </cell>
          <cell r="F5688">
            <v>17.300049332696201</v>
          </cell>
        </row>
        <row r="5689">
          <cell r="A5689" t="str">
            <v>NM_001191913</v>
          </cell>
          <cell r="B5689">
            <v>3.65249838194321</v>
          </cell>
          <cell r="C5689">
            <v>4.61745496398362E-2</v>
          </cell>
          <cell r="D5689">
            <v>2.3631458900945201E-2</v>
          </cell>
          <cell r="E5689">
            <v>3.19012976219928E-2</v>
          </cell>
          <cell r="F5689">
            <v>8.9343854361793706E-2</v>
          </cell>
        </row>
        <row r="5690">
          <cell r="A5690" t="str">
            <v>NM_001108290</v>
          </cell>
          <cell r="B5690">
            <v>5.2749277060519999</v>
          </cell>
          <cell r="C5690">
            <v>7.3962320360248297</v>
          </cell>
          <cell r="D5690">
            <v>11.1988423677077</v>
          </cell>
          <cell r="E5690">
            <v>9.0027364100117602</v>
          </cell>
          <cell r="F5690">
            <v>8.5408081626458792</v>
          </cell>
        </row>
        <row r="5691">
          <cell r="A5691" t="str">
            <v>NM_001047878</v>
          </cell>
          <cell r="B5691">
            <v>4.15496128141538E-2</v>
          </cell>
          <cell r="C5691">
            <v>0</v>
          </cell>
          <cell r="D5691">
            <v>0</v>
          </cell>
          <cell r="E5691">
            <v>0</v>
          </cell>
          <cell r="F5691">
            <v>7.1412174142609294E-2</v>
          </cell>
        </row>
        <row r="5692">
          <cell r="A5692" t="str">
            <v>NM_001107777</v>
          </cell>
          <cell r="B5692">
            <v>0.63938890955888905</v>
          </cell>
          <cell r="C5692">
            <v>0.30301442463047501</v>
          </cell>
          <cell r="D5692">
            <v>6.8166307234510696E-3</v>
          </cell>
          <cell r="E5692">
            <v>4.6010567184943202E-2</v>
          </cell>
          <cell r="F5692">
            <v>0.61852201184560496</v>
          </cell>
        </row>
        <row r="5693">
          <cell r="A5693" t="str">
            <v>NM_001270625</v>
          </cell>
          <cell r="B5693">
            <v>52.490054836671298</v>
          </cell>
          <cell r="C5693">
            <v>27.029405945752099</v>
          </cell>
          <cell r="D5693">
            <v>56.427407850911599</v>
          </cell>
          <cell r="E5693">
            <v>48.714107505300603</v>
          </cell>
          <cell r="F5693">
            <v>36.689663104420603</v>
          </cell>
        </row>
        <row r="5694">
          <cell r="A5694" t="str">
            <v>NM_001013070</v>
          </cell>
          <cell r="B5694">
            <v>569.07151267412701</v>
          </cell>
          <cell r="C5694">
            <v>914.34410617630294</v>
          </cell>
          <cell r="D5694">
            <v>824.27763050595695</v>
          </cell>
          <cell r="E5694">
            <v>591.34681453548296</v>
          </cell>
          <cell r="F5694">
            <v>715.74783368136195</v>
          </cell>
        </row>
        <row r="5695">
          <cell r="A5695" t="str">
            <v>NM_001014102</v>
          </cell>
          <cell r="B5695">
            <v>6.39447307017653</v>
          </cell>
          <cell r="C5695">
            <v>5.4740962356599798</v>
          </cell>
          <cell r="D5695">
            <v>14.3517024280517</v>
          </cell>
          <cell r="E5695">
            <v>2.5997176868071801</v>
          </cell>
          <cell r="F5695">
            <v>9.4547133760595408</v>
          </cell>
        </row>
        <row r="5696">
          <cell r="A5696" t="str">
            <v>NM_001164303</v>
          </cell>
          <cell r="B5696">
            <v>8.5872901291261794</v>
          </cell>
          <cell r="C5696">
            <v>8.1519416842928791</v>
          </cell>
          <cell r="D5696">
            <v>3.6636700089323102</v>
          </cell>
          <cell r="E5696">
            <v>5.8111278071226602</v>
          </cell>
          <cell r="F5696">
            <v>13.240195091703299</v>
          </cell>
        </row>
        <row r="5697">
          <cell r="A5697" t="str">
            <v>NM_001037189</v>
          </cell>
          <cell r="B5697">
            <v>12.495996654806399</v>
          </cell>
          <cell r="C5697">
            <v>13.9296346225745</v>
          </cell>
          <cell r="D5697">
            <v>7.1182110766481701</v>
          </cell>
          <cell r="E5697">
            <v>8.4109863266998399</v>
          </cell>
          <cell r="F5697">
            <v>1.8685227391350301</v>
          </cell>
        </row>
        <row r="5698">
          <cell r="A5698" t="str">
            <v>NM_001012222</v>
          </cell>
          <cell r="B5698">
            <v>33.003834228299503</v>
          </cell>
          <cell r="C5698">
            <v>34.864181313520803</v>
          </cell>
          <cell r="D5698">
            <v>53.2434967371601</v>
          </cell>
          <cell r="E5698">
            <v>26.441903233414799</v>
          </cell>
          <cell r="F5698">
            <v>15.026649133834299</v>
          </cell>
        </row>
        <row r="5699">
          <cell r="A5699" t="str">
            <v>NM_001127606</v>
          </cell>
          <cell r="B5699">
            <v>14.221604313191399</v>
          </cell>
          <cell r="C5699">
            <v>1.2407797975844199</v>
          </cell>
          <cell r="D5699">
            <v>2.96724231077516</v>
          </cell>
          <cell r="E5699">
            <v>4.6914187618179204</v>
          </cell>
          <cell r="F5699">
            <v>7.2460633777265402</v>
          </cell>
        </row>
        <row r="5700">
          <cell r="A5700" t="str">
            <v>NM_001033676</v>
          </cell>
          <cell r="B5700">
            <v>0.66660707667195596</v>
          </cell>
          <cell r="C5700">
            <v>3.12304843100305</v>
          </cell>
          <cell r="D5700">
            <v>0</v>
          </cell>
          <cell r="E5700">
            <v>4.2450841844758198</v>
          </cell>
          <cell r="F5700">
            <v>4.7668130893293998</v>
          </cell>
        </row>
        <row r="5701">
          <cell r="A5701" t="str">
            <v>NM_001000383</v>
          </cell>
          <cell r="B5701">
            <v>0</v>
          </cell>
          <cell r="C5701">
            <v>0</v>
          </cell>
          <cell r="D5701">
            <v>0</v>
          </cell>
          <cell r="E5701">
            <v>0</v>
          </cell>
          <cell r="F5701">
            <v>0</v>
          </cell>
        </row>
        <row r="5702">
          <cell r="A5702" t="str">
            <v>NM_001113785</v>
          </cell>
          <cell r="B5702">
            <v>30.599335475801698</v>
          </cell>
          <cell r="C5702">
            <v>16.9561786658027</v>
          </cell>
          <cell r="D5702">
            <v>66.6716369116008</v>
          </cell>
          <cell r="E5702">
            <v>36.273289698308197</v>
          </cell>
          <cell r="F5702">
            <v>1.1967552745018999</v>
          </cell>
        </row>
        <row r="5703">
          <cell r="A5703" t="str">
            <v>NM_001025411</v>
          </cell>
          <cell r="B5703">
            <v>20.996863495621302</v>
          </cell>
          <cell r="C5703">
            <v>28.928320673366301</v>
          </cell>
          <cell r="D5703">
            <v>20.555039057601402</v>
          </cell>
          <cell r="E5703">
            <v>28.057109804343298</v>
          </cell>
          <cell r="F5703">
            <v>26.6134005897398</v>
          </cell>
        </row>
        <row r="5704">
          <cell r="A5704" t="str">
            <v>NM_001191566</v>
          </cell>
          <cell r="B5704">
            <v>2.5369200394953202</v>
          </cell>
          <cell r="C5704">
            <v>0.916662082617831</v>
          </cell>
          <cell r="D5704">
            <v>9.0699286729983797</v>
          </cell>
          <cell r="E5704">
            <v>0.23749048565022701</v>
          </cell>
          <cell r="F5704">
            <v>1.14549115424652</v>
          </cell>
        </row>
        <row r="5705">
          <cell r="A5705" t="str">
            <v>NM_001006596</v>
          </cell>
          <cell r="B5705">
            <v>0</v>
          </cell>
          <cell r="C5705">
            <v>0</v>
          </cell>
          <cell r="D5705">
            <v>0</v>
          </cell>
          <cell r="E5705">
            <v>0</v>
          </cell>
          <cell r="F5705">
            <v>0</v>
          </cell>
        </row>
        <row r="5706">
          <cell r="A5706" t="str">
            <v>NM_001100850</v>
          </cell>
          <cell r="B5706">
            <v>0.182967496344425</v>
          </cell>
          <cell r="C5706">
            <v>0</v>
          </cell>
          <cell r="D5706">
            <v>0</v>
          </cell>
          <cell r="E5706">
            <v>0.134579227616313</v>
          </cell>
          <cell r="F5706">
            <v>3.3502857065211798E-2</v>
          </cell>
        </row>
        <row r="5707">
          <cell r="A5707" t="str">
            <v>NM_001000754</v>
          </cell>
          <cell r="B5707">
            <v>0</v>
          </cell>
          <cell r="C5707">
            <v>0</v>
          </cell>
          <cell r="D5707">
            <v>0</v>
          </cell>
          <cell r="E5707">
            <v>0</v>
          </cell>
          <cell r="F5707">
            <v>0</v>
          </cell>
        </row>
        <row r="5708">
          <cell r="A5708" t="str">
            <v>NM_001107450</v>
          </cell>
          <cell r="B5708">
            <v>0</v>
          </cell>
          <cell r="C5708">
            <v>0</v>
          </cell>
          <cell r="D5708">
            <v>0</v>
          </cell>
          <cell r="E5708">
            <v>0</v>
          </cell>
          <cell r="F5708">
            <v>0</v>
          </cell>
        </row>
        <row r="5709">
          <cell r="A5709" t="str">
            <v>NM_012915</v>
          </cell>
          <cell r="B5709">
            <v>127.78012143143199</v>
          </cell>
          <cell r="C5709">
            <v>219.294599376344</v>
          </cell>
          <cell r="D5709">
            <v>265.27080761041299</v>
          </cell>
          <cell r="E5709">
            <v>133.11295282482001</v>
          </cell>
          <cell r="F5709">
            <v>315.75057814232503</v>
          </cell>
        </row>
        <row r="5710">
          <cell r="A5710" t="str">
            <v>NM_024370</v>
          </cell>
          <cell r="B5710">
            <v>0</v>
          </cell>
          <cell r="C5710">
            <v>0</v>
          </cell>
          <cell r="D5710">
            <v>0</v>
          </cell>
          <cell r="E5710">
            <v>0</v>
          </cell>
          <cell r="F5710">
            <v>0</v>
          </cell>
        </row>
        <row r="5711">
          <cell r="A5711" t="str">
            <v>NM_057186</v>
          </cell>
          <cell r="B5711">
            <v>6.9812234089227898</v>
          </cell>
          <cell r="C5711">
            <v>7.99056121334187</v>
          </cell>
          <cell r="D5711">
            <v>6.8516567245090503</v>
          </cell>
          <cell r="E5711">
            <v>7.6875057594304304</v>
          </cell>
          <cell r="F5711">
            <v>3.1802233760710101</v>
          </cell>
        </row>
        <row r="5712">
          <cell r="A5712" t="str">
            <v>NM_001108319</v>
          </cell>
          <cell r="B5712">
            <v>12.1789489684011</v>
          </cell>
          <cell r="C5712">
            <v>5.2328076698208301</v>
          </cell>
          <cell r="D5712">
            <v>5.0869489495976703</v>
          </cell>
          <cell r="E5712">
            <v>7.2305352700000203</v>
          </cell>
          <cell r="F5712">
            <v>1.9372695352640701</v>
          </cell>
        </row>
        <row r="5713">
          <cell r="A5713" t="str">
            <v>NM_017304</v>
          </cell>
          <cell r="B5713">
            <v>0.93816828207140801</v>
          </cell>
          <cell r="C5713">
            <v>2.23552676162669E-2</v>
          </cell>
          <cell r="D5713">
            <v>2.4827184556657902</v>
          </cell>
          <cell r="E5713">
            <v>3.4751061249523603E-2</v>
          </cell>
          <cell r="F5713">
            <v>1.0619238766220001</v>
          </cell>
        </row>
        <row r="5714">
          <cell r="A5714" t="str">
            <v>NM_198049</v>
          </cell>
          <cell r="B5714">
            <v>3.95002511835904</v>
          </cell>
          <cell r="C5714">
            <v>1.30382346746169</v>
          </cell>
          <cell r="D5714">
            <v>1.9903285319072399</v>
          </cell>
          <cell r="E5714">
            <v>7.0743226246349504</v>
          </cell>
          <cell r="F5714">
            <v>4.34963501498206E-3</v>
          </cell>
        </row>
        <row r="5715">
          <cell r="A5715" t="str">
            <v>NM_017089</v>
          </cell>
          <cell r="B5715">
            <v>89.012042301881394</v>
          </cell>
          <cell r="C5715">
            <v>123.852217246469</v>
          </cell>
          <cell r="D5715">
            <v>96.013645563805994</v>
          </cell>
          <cell r="E5715">
            <v>136.87145994558199</v>
          </cell>
          <cell r="F5715">
            <v>253.30622053377499</v>
          </cell>
        </row>
        <row r="5716">
          <cell r="A5716" t="str">
            <v>NM_001013934</v>
          </cell>
          <cell r="B5716">
            <v>0</v>
          </cell>
          <cell r="C5716">
            <v>0</v>
          </cell>
          <cell r="D5716">
            <v>0</v>
          </cell>
          <cell r="E5716">
            <v>0</v>
          </cell>
          <cell r="F5716">
            <v>0</v>
          </cell>
        </row>
        <row r="5717">
          <cell r="A5717" t="str">
            <v>NM_001080380</v>
          </cell>
          <cell r="B5717">
            <v>3.4831894199851701</v>
          </cell>
          <cell r="C5717">
            <v>3.9874252022910603E-2</v>
          </cell>
          <cell r="D5717">
            <v>2.72094116848705E-2</v>
          </cell>
          <cell r="E5717">
            <v>8.2645552008142997E-2</v>
          </cell>
          <cell r="F5717">
            <v>0.19031149923122001</v>
          </cell>
        </row>
        <row r="5718">
          <cell r="A5718" t="str">
            <v>NM_001013103</v>
          </cell>
          <cell r="B5718">
            <v>17.253725789396398</v>
          </cell>
          <cell r="C5718">
            <v>21.619940507169801</v>
          </cell>
          <cell r="D5718">
            <v>36.817857809150603</v>
          </cell>
          <cell r="E5718">
            <v>26.277861576757399</v>
          </cell>
          <cell r="F5718">
            <v>39.6065714242024</v>
          </cell>
        </row>
        <row r="5719">
          <cell r="A5719" t="str">
            <v>NM_001004224</v>
          </cell>
          <cell r="B5719">
            <v>28.020874665061999</v>
          </cell>
          <cell r="C5719">
            <v>41.8551795084555</v>
          </cell>
          <cell r="D5719">
            <v>23.060759877289399</v>
          </cell>
          <cell r="E5719">
            <v>41.362099157641502</v>
          </cell>
          <cell r="F5719">
            <v>11.776066679938101</v>
          </cell>
        </row>
        <row r="5720">
          <cell r="A5720" t="str">
            <v>NM_001009673</v>
          </cell>
          <cell r="B5720">
            <v>1.5570235611603001</v>
          </cell>
          <cell r="C5720">
            <v>10.9790723948615</v>
          </cell>
          <cell r="D5720">
            <v>2.96926869717019</v>
          </cell>
          <cell r="E5720">
            <v>8.7474226142024705</v>
          </cell>
          <cell r="F5720">
            <v>4.5488542165390102</v>
          </cell>
        </row>
        <row r="5721">
          <cell r="A5721" t="str">
            <v>NM_001106627</v>
          </cell>
          <cell r="B5721">
            <v>11.7514047729514</v>
          </cell>
          <cell r="C5721">
            <v>10.4593408634748</v>
          </cell>
          <cell r="D5721">
            <v>4.7864891925222697</v>
          </cell>
          <cell r="E5721">
            <v>9.7623799864059606</v>
          </cell>
          <cell r="F5721">
            <v>4.6650774825635999</v>
          </cell>
        </row>
        <row r="5722">
          <cell r="A5722" t="str">
            <v>NM_001106334</v>
          </cell>
          <cell r="B5722">
            <v>77.839042107700806</v>
          </cell>
          <cell r="C5722">
            <v>23.978029501093701</v>
          </cell>
          <cell r="D5722">
            <v>30.454262374572799</v>
          </cell>
          <cell r="E5722">
            <v>38.061876021412701</v>
          </cell>
          <cell r="F5722">
            <v>23.178848614818801</v>
          </cell>
        </row>
        <row r="5723">
          <cell r="A5723" t="str">
            <v>NM_001282324</v>
          </cell>
          <cell r="B5723">
            <v>0</v>
          </cell>
          <cell r="C5723">
            <v>0</v>
          </cell>
          <cell r="D5723">
            <v>0</v>
          </cell>
          <cell r="E5723">
            <v>0</v>
          </cell>
          <cell r="F5723">
            <v>3.87032174507764E-2</v>
          </cell>
        </row>
        <row r="5724">
          <cell r="A5724" t="str">
            <v>NM_001134503</v>
          </cell>
          <cell r="B5724">
            <v>10.622784960563999</v>
          </cell>
          <cell r="C5724">
            <v>0.80519486562276199</v>
          </cell>
          <cell r="D5724">
            <v>6.0814043978793899</v>
          </cell>
          <cell r="E5724">
            <v>10.097632485087599</v>
          </cell>
          <cell r="F5724">
            <v>2.7441764880294701</v>
          </cell>
        </row>
        <row r="5725">
          <cell r="A5725" t="str">
            <v>NM_001108939</v>
          </cell>
          <cell r="B5725">
            <v>0</v>
          </cell>
          <cell r="C5725">
            <v>0</v>
          </cell>
          <cell r="D5725">
            <v>0</v>
          </cell>
          <cell r="E5725">
            <v>0</v>
          </cell>
          <cell r="F5725">
            <v>0</v>
          </cell>
        </row>
        <row r="5726">
          <cell r="A5726" t="str">
            <v>NM_001145366</v>
          </cell>
          <cell r="B5726">
            <v>0</v>
          </cell>
          <cell r="C5726">
            <v>0.32786707281167399</v>
          </cell>
          <cell r="D5726">
            <v>0</v>
          </cell>
          <cell r="E5726">
            <v>0.243297539928473</v>
          </cell>
          <cell r="F5726">
            <v>0</v>
          </cell>
        </row>
        <row r="5727">
          <cell r="A5727" t="str">
            <v>NM_001105872</v>
          </cell>
          <cell r="B5727">
            <v>0</v>
          </cell>
          <cell r="C5727">
            <v>0</v>
          </cell>
          <cell r="D5727">
            <v>1.4140691048062699</v>
          </cell>
          <cell r="E5727">
            <v>0</v>
          </cell>
          <cell r="F5727">
            <v>3.01517196813582</v>
          </cell>
        </row>
        <row r="5728">
          <cell r="A5728" t="str">
            <v>NM_001108283</v>
          </cell>
          <cell r="B5728">
            <v>268.93625938143299</v>
          </cell>
          <cell r="C5728">
            <v>245.76916640714401</v>
          </cell>
          <cell r="D5728">
            <v>260.56667801929501</v>
          </cell>
          <cell r="E5728">
            <v>141.48032840981</v>
          </cell>
          <cell r="F5728">
            <v>90.421788758131001</v>
          </cell>
        </row>
        <row r="5729">
          <cell r="A5729" t="str">
            <v>NM_001191117</v>
          </cell>
          <cell r="B5729">
            <v>4.03167588215812E-2</v>
          </cell>
          <cell r="C5729">
            <v>0.47691557605242002</v>
          </cell>
          <cell r="D5729">
            <v>0</v>
          </cell>
          <cell r="E5729">
            <v>0.20099119036437399</v>
          </cell>
          <cell r="F5729">
            <v>8.6742388471422294E-2</v>
          </cell>
        </row>
        <row r="5730">
          <cell r="A5730" t="str">
            <v>NM_173115</v>
          </cell>
          <cell r="B5730">
            <v>0.41604907323781798</v>
          </cell>
          <cell r="C5730">
            <v>1.7871318907136999</v>
          </cell>
          <cell r="D5730">
            <v>9.9176525043327093E-2</v>
          </cell>
          <cell r="E5730">
            <v>0.53925254547888701</v>
          </cell>
          <cell r="F5730">
            <v>0.56868684187155605</v>
          </cell>
        </row>
        <row r="5731">
          <cell r="A5731" t="str">
            <v>NM_001126284</v>
          </cell>
          <cell r="B5731">
            <v>16.109736721038502</v>
          </cell>
          <cell r="C5731">
            <v>29.571686153328098</v>
          </cell>
          <cell r="D5731">
            <v>14.9776138237462</v>
          </cell>
          <cell r="E5731">
            <v>12.217626741308701</v>
          </cell>
          <cell r="F5731">
            <v>26.930327565997899</v>
          </cell>
        </row>
        <row r="5732">
          <cell r="A5732" t="str">
            <v>NM_139340</v>
          </cell>
          <cell r="B5732">
            <v>13.5765803019628</v>
          </cell>
          <cell r="C5732">
            <v>9.5739097173017402</v>
          </cell>
          <cell r="D5732">
            <v>16.8082522410457</v>
          </cell>
          <cell r="E5732">
            <v>9.9739407015160602</v>
          </cell>
          <cell r="F5732">
            <v>13.2159976622281</v>
          </cell>
        </row>
        <row r="5733">
          <cell r="A5733" t="str">
            <v>NM_001108756</v>
          </cell>
          <cell r="B5733">
            <v>6.3650127409351095E-2</v>
          </cell>
          <cell r="C5733">
            <v>2.2241581478389199</v>
          </cell>
          <cell r="D5733">
            <v>0.29131633293457598</v>
          </cell>
          <cell r="E5733">
            <v>0.313153554207726</v>
          </cell>
          <cell r="F5733">
            <v>3.4306089520917999</v>
          </cell>
        </row>
        <row r="5734">
          <cell r="A5734" t="str">
            <v>NM_001100579</v>
          </cell>
          <cell r="B5734">
            <v>72.490669720973003</v>
          </cell>
          <cell r="C5734">
            <v>55.172154544032502</v>
          </cell>
          <cell r="D5734">
            <v>31.1203975530468</v>
          </cell>
          <cell r="E5734">
            <v>41.500096521895799</v>
          </cell>
          <cell r="F5734">
            <v>18.840974246787201</v>
          </cell>
        </row>
        <row r="5735">
          <cell r="A5735" t="str">
            <v>NM_001105825</v>
          </cell>
          <cell r="B5735">
            <v>10.937691511233</v>
          </cell>
          <cell r="C5735">
            <v>4.5993181195016</v>
          </cell>
          <cell r="D5735">
            <v>12.585373040140601</v>
          </cell>
          <cell r="E5735">
            <v>13.596599738898499</v>
          </cell>
          <cell r="F5735">
            <v>3.1949693011771898</v>
          </cell>
        </row>
        <row r="5736">
          <cell r="A5736" t="str">
            <v>NM_001105961</v>
          </cell>
          <cell r="B5736">
            <v>0.64253651180107196</v>
          </cell>
          <cell r="C5736">
            <v>0.230967069470497</v>
          </cell>
          <cell r="D5736">
            <v>0.61213597067648096</v>
          </cell>
          <cell r="E5736">
            <v>1.07140967181488</v>
          </cell>
          <cell r="F5736">
            <v>0.102148977258067</v>
          </cell>
        </row>
        <row r="5737">
          <cell r="A5737" t="str">
            <v>NM_012587</v>
          </cell>
          <cell r="B5737">
            <v>0</v>
          </cell>
          <cell r="C5737">
            <v>0</v>
          </cell>
          <cell r="D5737">
            <v>0</v>
          </cell>
          <cell r="E5737">
            <v>0</v>
          </cell>
          <cell r="F5737">
            <v>0</v>
          </cell>
        </row>
        <row r="5738">
          <cell r="A5738" t="str">
            <v>NM_001106729</v>
          </cell>
          <cell r="B5738">
            <v>31.235937462122202</v>
          </cell>
          <cell r="C5738">
            <v>23.5219390403673</v>
          </cell>
          <cell r="D5738">
            <v>70.886200417477497</v>
          </cell>
          <cell r="E5738">
            <v>15.6682482944946</v>
          </cell>
          <cell r="F5738">
            <v>33.454749719030403</v>
          </cell>
        </row>
        <row r="5739">
          <cell r="A5739" t="str">
            <v>NM_013182</v>
          </cell>
          <cell r="B5739">
            <v>0</v>
          </cell>
          <cell r="C5739">
            <v>0</v>
          </cell>
          <cell r="D5739">
            <v>0</v>
          </cell>
          <cell r="E5739">
            <v>0</v>
          </cell>
          <cell r="F5739">
            <v>0</v>
          </cell>
        </row>
        <row r="5740">
          <cell r="A5740" t="str">
            <v>NM_183326</v>
          </cell>
          <cell r="B5740">
            <v>4.5619968160234201</v>
          </cell>
          <cell r="C5740">
            <v>1.0643553460331501</v>
          </cell>
          <cell r="D5740">
            <v>2.87159538476328</v>
          </cell>
          <cell r="E5740">
            <v>1.44094008004004</v>
          </cell>
          <cell r="F5740">
            <v>0.50712165711517199</v>
          </cell>
        </row>
        <row r="5741">
          <cell r="A5741" t="str">
            <v>NR_032753</v>
          </cell>
          <cell r="B5741">
            <v>0</v>
          </cell>
          <cell r="C5741">
            <v>0</v>
          </cell>
          <cell r="D5741">
            <v>0</v>
          </cell>
          <cell r="E5741">
            <v>0</v>
          </cell>
          <cell r="F5741">
            <v>0</v>
          </cell>
        </row>
        <row r="5742">
          <cell r="A5742" t="str">
            <v>NM_001000403</v>
          </cell>
          <cell r="B5742">
            <v>0</v>
          </cell>
          <cell r="C5742">
            <v>0</v>
          </cell>
          <cell r="D5742">
            <v>0</v>
          </cell>
          <cell r="E5742">
            <v>0</v>
          </cell>
          <cell r="F5742">
            <v>0</v>
          </cell>
        </row>
        <row r="5743">
          <cell r="A5743" t="str">
            <v>NM_080693</v>
          </cell>
          <cell r="B5743">
            <v>0</v>
          </cell>
          <cell r="C5743">
            <v>1.27241239626246E-2</v>
          </cell>
          <cell r="D5743">
            <v>0</v>
          </cell>
          <cell r="E5743">
            <v>5.2745428208004201E-2</v>
          </cell>
          <cell r="F5743">
            <v>0</v>
          </cell>
        </row>
        <row r="5744">
          <cell r="A5744" t="str">
            <v>NM_001025726</v>
          </cell>
          <cell r="B5744">
            <v>7.1230899881452796</v>
          </cell>
          <cell r="C5744">
            <v>8.7954277696797405</v>
          </cell>
          <cell r="D5744">
            <v>2.1205962718106899</v>
          </cell>
          <cell r="E5744">
            <v>8.6862922862935399</v>
          </cell>
          <cell r="F5744">
            <v>6.7650559609045899</v>
          </cell>
        </row>
        <row r="5745">
          <cell r="A5745" t="str">
            <v>NM_052801</v>
          </cell>
          <cell r="B5745">
            <v>27.814928294557301</v>
          </cell>
          <cell r="C5745">
            <v>15.372405329789601</v>
          </cell>
          <cell r="D5745">
            <v>25.901200587929001</v>
          </cell>
          <cell r="E5745">
            <v>23.4761531124465</v>
          </cell>
          <cell r="F5745">
            <v>20.7302563098714</v>
          </cell>
        </row>
        <row r="5746">
          <cell r="A5746" t="str">
            <v>NM_001109496</v>
          </cell>
          <cell r="B5746">
            <v>0</v>
          </cell>
          <cell r="C5746">
            <v>0</v>
          </cell>
          <cell r="D5746">
            <v>0</v>
          </cell>
          <cell r="E5746">
            <v>0</v>
          </cell>
          <cell r="F5746">
            <v>0</v>
          </cell>
        </row>
        <row r="5747">
          <cell r="A5747" t="str">
            <v>NM_001107215</v>
          </cell>
          <cell r="B5747">
            <v>5.9678667938215204</v>
          </cell>
          <cell r="C5747">
            <v>3.3882189014802999</v>
          </cell>
          <cell r="D5747">
            <v>4.98928001646133</v>
          </cell>
          <cell r="E5747">
            <v>4.7662462476027496</v>
          </cell>
          <cell r="F5747">
            <v>14.8289172673185</v>
          </cell>
        </row>
        <row r="5748">
          <cell r="A5748" t="str">
            <v>NM_001134642</v>
          </cell>
          <cell r="B5748">
            <v>0.96993109149333501</v>
          </cell>
          <cell r="C5748">
            <v>3.0352682628228802</v>
          </cell>
          <cell r="D5748">
            <v>0.89681164567982796</v>
          </cell>
          <cell r="E5748">
            <v>1.0665260997719599</v>
          </cell>
          <cell r="F5748">
            <v>1.8661704572920299</v>
          </cell>
        </row>
        <row r="5749">
          <cell r="A5749" t="str">
            <v>NM_001000681</v>
          </cell>
          <cell r="B5749">
            <v>0</v>
          </cell>
          <cell r="C5749">
            <v>0</v>
          </cell>
          <cell r="D5749">
            <v>0</v>
          </cell>
          <cell r="E5749">
            <v>0</v>
          </cell>
          <cell r="F5749">
            <v>0</v>
          </cell>
        </row>
        <row r="5750">
          <cell r="A5750" t="str">
            <v>NM_001107911</v>
          </cell>
          <cell r="B5750">
            <v>8.35724923618295</v>
          </cell>
          <cell r="C5750">
            <v>10.222247771051</v>
          </cell>
          <cell r="D5750">
            <v>8.8680586127840506</v>
          </cell>
          <cell r="E5750">
            <v>16.0146235918507</v>
          </cell>
          <cell r="F5750">
            <v>4.2510489793529898</v>
          </cell>
        </row>
        <row r="5751">
          <cell r="A5751" t="str">
            <v>NM_198787</v>
          </cell>
          <cell r="B5751">
            <v>19.960064594261802</v>
          </cell>
          <cell r="C5751">
            <v>27.022968100630202</v>
          </cell>
          <cell r="D5751">
            <v>15.3250904631878</v>
          </cell>
          <cell r="E5751">
            <v>12.9073636275912</v>
          </cell>
          <cell r="F5751">
            <v>33.531615244941896</v>
          </cell>
        </row>
        <row r="5752">
          <cell r="A5752" t="str">
            <v>NM_001012096</v>
          </cell>
          <cell r="B5752">
            <v>12.483489241768799</v>
          </cell>
          <cell r="C5752">
            <v>5.2258725592379296</v>
          </cell>
          <cell r="D5752">
            <v>10.1543783146297</v>
          </cell>
          <cell r="E5752">
            <v>12.1803979727132</v>
          </cell>
          <cell r="F5752">
            <v>4.7724634003040096</v>
          </cell>
        </row>
        <row r="5753">
          <cell r="A5753" t="str">
            <v>NR_106670</v>
          </cell>
          <cell r="B5753">
            <v>0</v>
          </cell>
          <cell r="C5753">
            <v>0</v>
          </cell>
          <cell r="D5753">
            <v>0</v>
          </cell>
          <cell r="E5753">
            <v>0</v>
          </cell>
          <cell r="F5753">
            <v>0</v>
          </cell>
        </row>
        <row r="5754">
          <cell r="A5754" t="str">
            <v>NM_001108437</v>
          </cell>
          <cell r="B5754">
            <v>8.4154830377313701</v>
          </cell>
          <cell r="C5754">
            <v>10.2641322002265</v>
          </cell>
          <cell r="D5754">
            <v>20.527387591436799</v>
          </cell>
          <cell r="E5754">
            <v>8.6938948874432</v>
          </cell>
          <cell r="F5754">
            <v>7.0240132144810001</v>
          </cell>
        </row>
        <row r="5755">
          <cell r="A5755" t="str">
            <v>NM_001106540</v>
          </cell>
          <cell r="B5755">
            <v>50.786638912662497</v>
          </cell>
          <cell r="C5755">
            <v>89.535192016971394</v>
          </cell>
          <cell r="D5755">
            <v>57.598522848042002</v>
          </cell>
          <cell r="E5755">
            <v>52.565750742497599</v>
          </cell>
          <cell r="F5755">
            <v>35.291214917876303</v>
          </cell>
        </row>
        <row r="5756">
          <cell r="A5756" t="str">
            <v>NM_001134985</v>
          </cell>
          <cell r="B5756">
            <v>0.473158345143119</v>
          </cell>
          <cell r="C5756">
            <v>0.110192737260667</v>
          </cell>
          <cell r="D5756">
            <v>0</v>
          </cell>
          <cell r="E5756">
            <v>0.57520818226027604</v>
          </cell>
          <cell r="F5756">
            <v>2.85706279500085</v>
          </cell>
        </row>
        <row r="5757">
          <cell r="A5757" t="str">
            <v>NM_001170396</v>
          </cell>
          <cell r="B5757">
            <v>0</v>
          </cell>
          <cell r="C5757">
            <v>0</v>
          </cell>
          <cell r="D5757">
            <v>0</v>
          </cell>
          <cell r="E5757">
            <v>0</v>
          </cell>
          <cell r="F5757">
            <v>0</v>
          </cell>
        </row>
        <row r="5758">
          <cell r="A5758" t="str">
            <v>NM_053781</v>
          </cell>
          <cell r="B5758">
            <v>0</v>
          </cell>
          <cell r="C5758">
            <v>0</v>
          </cell>
          <cell r="D5758">
            <v>0</v>
          </cell>
          <cell r="E5758">
            <v>0</v>
          </cell>
          <cell r="F5758">
            <v>0</v>
          </cell>
        </row>
        <row r="5759">
          <cell r="A5759" t="str">
            <v>NM_001110838</v>
          </cell>
          <cell r="B5759">
            <v>8.2923483164669598</v>
          </cell>
          <cell r="C5759">
            <v>6.8741439528351798</v>
          </cell>
          <cell r="D5759">
            <v>18.458120923920799</v>
          </cell>
          <cell r="E5759">
            <v>4.6480810507785799</v>
          </cell>
          <cell r="F5759">
            <v>7.3542578400988301</v>
          </cell>
        </row>
        <row r="5760">
          <cell r="A5760" t="str">
            <v>NM_173302</v>
          </cell>
          <cell r="B5760">
            <v>0</v>
          </cell>
          <cell r="C5760">
            <v>0</v>
          </cell>
          <cell r="D5760">
            <v>0</v>
          </cell>
          <cell r="E5760">
            <v>1.17210738934259</v>
          </cell>
          <cell r="F5760">
            <v>7.0594486978271496E-3</v>
          </cell>
        </row>
        <row r="5761">
          <cell r="A5761" t="str">
            <v>NM_001127524</v>
          </cell>
          <cell r="B5761">
            <v>6.68423416521789</v>
          </cell>
          <cell r="C5761">
            <v>6.3413816699876504</v>
          </cell>
          <cell r="D5761">
            <v>8.6217924299108599</v>
          </cell>
          <cell r="E5761">
            <v>6.2861702455520403</v>
          </cell>
          <cell r="F5761">
            <v>7.5083269317267201</v>
          </cell>
        </row>
        <row r="5762">
          <cell r="A5762" t="str">
            <v>NM_001009708</v>
          </cell>
          <cell r="B5762">
            <v>27.563562563803899</v>
          </cell>
          <cell r="C5762">
            <v>25.634221001188099</v>
          </cell>
          <cell r="D5762">
            <v>51.415609625120197</v>
          </cell>
          <cell r="E5762">
            <v>20.858373438343399</v>
          </cell>
          <cell r="F5762">
            <v>45.202304789062801</v>
          </cell>
        </row>
        <row r="5763">
          <cell r="A5763" t="str">
            <v>NM_001030029</v>
          </cell>
          <cell r="B5763">
            <v>25.321475256879499</v>
          </cell>
          <cell r="C5763">
            <v>24.2401830983564</v>
          </cell>
          <cell r="D5763">
            <v>44.714519151239102</v>
          </cell>
          <cell r="E5763">
            <v>29.213845832409302</v>
          </cell>
          <cell r="F5763">
            <v>38.016591525650398</v>
          </cell>
        </row>
        <row r="5764">
          <cell r="A5764" t="str">
            <v>NM_153630</v>
          </cell>
          <cell r="B5764">
            <v>0</v>
          </cell>
          <cell r="C5764">
            <v>0</v>
          </cell>
          <cell r="D5764">
            <v>0</v>
          </cell>
          <cell r="E5764">
            <v>0</v>
          </cell>
          <cell r="F5764">
            <v>0</v>
          </cell>
        </row>
        <row r="5765">
          <cell r="A5765" t="str">
            <v>NM_001191782</v>
          </cell>
          <cell r="B5765">
            <v>5.4246463121246898E-3</v>
          </cell>
          <cell r="C5765">
            <v>0</v>
          </cell>
          <cell r="D5765">
            <v>0</v>
          </cell>
          <cell r="E5765">
            <v>0.181546094273727</v>
          </cell>
          <cell r="F5765">
            <v>0</v>
          </cell>
        </row>
        <row r="5766">
          <cell r="A5766" t="str">
            <v>NM_001109595</v>
          </cell>
          <cell r="B5766">
            <v>0</v>
          </cell>
          <cell r="C5766">
            <v>0</v>
          </cell>
          <cell r="D5766">
            <v>0</v>
          </cell>
          <cell r="E5766">
            <v>0</v>
          </cell>
          <cell r="F5766">
            <v>0</v>
          </cell>
        </row>
        <row r="5767">
          <cell r="A5767" t="str">
            <v>NM_023962</v>
          </cell>
          <cell r="B5767">
            <v>9.2028026731935704</v>
          </cell>
          <cell r="C5767">
            <v>0.297620882770669</v>
          </cell>
          <cell r="D5767">
            <v>1.504140379861</v>
          </cell>
          <cell r="E5767">
            <v>12.5000897509015</v>
          </cell>
          <cell r="F5767">
            <v>1.78760041827342</v>
          </cell>
        </row>
        <row r="5768">
          <cell r="A5768" t="str">
            <v>NM_001107123</v>
          </cell>
          <cell r="B5768">
            <v>0.27500854503271199</v>
          </cell>
          <cell r="C5768">
            <v>2.0891692575262201E-3</v>
          </cell>
          <cell r="D5768">
            <v>0.312208227406223</v>
          </cell>
          <cell r="E5768">
            <v>0.14722429347476401</v>
          </cell>
          <cell r="F5768">
            <v>0.82060031713372406</v>
          </cell>
        </row>
        <row r="5769">
          <cell r="A5769" t="str">
            <v>NM_053430</v>
          </cell>
          <cell r="B5769">
            <v>12.3680662759692</v>
          </cell>
          <cell r="C5769">
            <v>28.056298087533101</v>
          </cell>
          <cell r="D5769">
            <v>20.954959648323399</v>
          </cell>
          <cell r="E5769">
            <v>11.594895841898399</v>
          </cell>
          <cell r="F5769">
            <v>8.5157726801742299</v>
          </cell>
        </row>
        <row r="5770">
          <cell r="A5770" t="str">
            <v>NM_001105968</v>
          </cell>
          <cell r="B5770">
            <v>12.397656738792</v>
          </cell>
          <cell r="C5770">
            <v>13.3642603822484</v>
          </cell>
          <cell r="D5770">
            <v>12.749695483796501</v>
          </cell>
          <cell r="E5770">
            <v>19.287534773180099</v>
          </cell>
          <cell r="F5770">
            <v>14.962221344501</v>
          </cell>
        </row>
        <row r="5771">
          <cell r="A5771" t="str">
            <v>NM_001037193</v>
          </cell>
          <cell r="B5771">
            <v>9.66648413475456</v>
          </cell>
          <cell r="C5771">
            <v>22.729079324291298</v>
          </cell>
          <cell r="D5771">
            <v>16.407442833951599</v>
          </cell>
          <cell r="E5771">
            <v>12.688554719164699</v>
          </cell>
          <cell r="F5771">
            <v>13.8994881246921</v>
          </cell>
        </row>
        <row r="5772">
          <cell r="A5772" t="str">
            <v>NM_001025670</v>
          </cell>
          <cell r="B5772">
            <v>0.30510323368023401</v>
          </cell>
          <cell r="C5772">
            <v>1.0997235997860999</v>
          </cell>
          <cell r="D5772">
            <v>0</v>
          </cell>
          <cell r="E5772">
            <v>1.0267329646154901E-2</v>
          </cell>
          <cell r="F5772">
            <v>9.2016099453779102E-2</v>
          </cell>
        </row>
        <row r="5773">
          <cell r="A5773" t="str">
            <v>NM_001001112</v>
          </cell>
          <cell r="B5773">
            <v>0</v>
          </cell>
          <cell r="C5773">
            <v>0</v>
          </cell>
          <cell r="D5773">
            <v>0</v>
          </cell>
          <cell r="E5773">
            <v>0</v>
          </cell>
          <cell r="F5773">
            <v>0</v>
          </cell>
        </row>
        <row r="5774">
          <cell r="A5774" t="str">
            <v>NM_001106092</v>
          </cell>
          <cell r="B5774">
            <v>35.103587131850198</v>
          </cell>
          <cell r="C5774">
            <v>12.7294485660574</v>
          </cell>
          <cell r="D5774">
            <v>19.080844632969399</v>
          </cell>
          <cell r="E5774">
            <v>26.0893708075074</v>
          </cell>
          <cell r="F5774">
            <v>39.362277622175803</v>
          </cell>
        </row>
        <row r="5775">
          <cell r="A5775" t="str">
            <v>NM_001037209</v>
          </cell>
          <cell r="B5775">
            <v>23.104850039500899</v>
          </cell>
          <cell r="C5775">
            <v>26.274414771895898</v>
          </cell>
          <cell r="D5775">
            <v>11.4885803104044</v>
          </cell>
          <cell r="E5775">
            <v>17.059915064909099</v>
          </cell>
          <cell r="F5775">
            <v>25.297637111209699</v>
          </cell>
        </row>
        <row r="5776">
          <cell r="A5776" t="str">
            <v>NM_001033067</v>
          </cell>
          <cell r="B5776">
            <v>0</v>
          </cell>
          <cell r="C5776">
            <v>0</v>
          </cell>
          <cell r="D5776">
            <v>0</v>
          </cell>
          <cell r="E5776">
            <v>0</v>
          </cell>
          <cell r="F5776">
            <v>0.642346749507407</v>
          </cell>
        </row>
        <row r="5777">
          <cell r="A5777" t="str">
            <v>NM_001001046</v>
          </cell>
          <cell r="B5777">
            <v>0</v>
          </cell>
          <cell r="C5777">
            <v>0</v>
          </cell>
          <cell r="D5777">
            <v>0</v>
          </cell>
          <cell r="E5777">
            <v>0</v>
          </cell>
          <cell r="F5777">
            <v>0</v>
          </cell>
        </row>
        <row r="5778">
          <cell r="A5778" t="str">
            <v>NM_001108673</v>
          </cell>
          <cell r="B5778">
            <v>29.481903385847101</v>
          </cell>
          <cell r="C5778">
            <v>17.851719337745902</v>
          </cell>
          <cell r="D5778">
            <v>17.939115721272</v>
          </cell>
          <cell r="E5778">
            <v>8.2508963688948906</v>
          </cell>
          <cell r="F5778">
            <v>11.391815602422801</v>
          </cell>
        </row>
        <row r="5779">
          <cell r="A5779" t="str">
            <v>NM_001011923</v>
          </cell>
          <cell r="B5779">
            <v>21.420725048502199</v>
          </cell>
          <cell r="C5779">
            <v>8.0377774544712892</v>
          </cell>
          <cell r="D5779">
            <v>12.657514745687299</v>
          </cell>
          <cell r="E5779">
            <v>16.942488001044602</v>
          </cell>
          <cell r="F5779">
            <v>6.1422939824356204</v>
          </cell>
        </row>
        <row r="5780">
          <cell r="A5780" t="str">
            <v>NM_001033687</v>
          </cell>
          <cell r="B5780">
            <v>64.203721105579703</v>
          </cell>
          <cell r="C5780">
            <v>29.307429887196399</v>
          </cell>
          <cell r="D5780">
            <v>49.472215141813301</v>
          </cell>
          <cell r="E5780">
            <v>49.2280177566182</v>
          </cell>
          <cell r="F5780">
            <v>62.2493408326078</v>
          </cell>
        </row>
        <row r="5781">
          <cell r="A5781" t="str">
            <v>NM_173152</v>
          </cell>
          <cell r="B5781">
            <v>0</v>
          </cell>
          <cell r="C5781">
            <v>0</v>
          </cell>
          <cell r="D5781">
            <v>0</v>
          </cell>
          <cell r="E5781">
            <v>1.06936396221156</v>
          </cell>
          <cell r="F5781">
            <v>0.25670545057447203</v>
          </cell>
        </row>
        <row r="5782">
          <cell r="A5782" t="str">
            <v>NM_001000750</v>
          </cell>
          <cell r="B5782">
            <v>0</v>
          </cell>
          <cell r="C5782">
            <v>0</v>
          </cell>
          <cell r="D5782">
            <v>0</v>
          </cell>
          <cell r="E5782">
            <v>0</v>
          </cell>
          <cell r="F5782">
            <v>0</v>
          </cell>
        </row>
        <row r="5783">
          <cell r="A5783" t="str">
            <v>NM_001127650</v>
          </cell>
          <cell r="B5783">
            <v>3.0692028103329001</v>
          </cell>
          <cell r="C5783">
            <v>0</v>
          </cell>
          <cell r="D5783">
            <v>0</v>
          </cell>
          <cell r="E5783">
            <v>0</v>
          </cell>
          <cell r="F5783">
            <v>0.21855413174229399</v>
          </cell>
        </row>
        <row r="5784">
          <cell r="A5784" t="str">
            <v>NM_001044300</v>
          </cell>
          <cell r="B5784">
            <v>30.791087930895401</v>
          </cell>
          <cell r="C5784">
            <v>20.3235288517116</v>
          </cell>
          <cell r="D5784">
            <v>17.624819987943201</v>
          </cell>
          <cell r="E5784">
            <v>22.6617377320824</v>
          </cell>
          <cell r="F5784">
            <v>22.6845220234488</v>
          </cell>
        </row>
        <row r="5785">
          <cell r="A5785" t="str">
            <v>NM_001008319</v>
          </cell>
          <cell r="B5785">
            <v>133.674178577475</v>
          </cell>
          <cell r="C5785">
            <v>122.27873363056899</v>
          </cell>
          <cell r="D5785">
            <v>104.013525619847</v>
          </cell>
          <cell r="E5785">
            <v>82.753375623669896</v>
          </cell>
          <cell r="F5785">
            <v>108.023634722183</v>
          </cell>
        </row>
        <row r="5786">
          <cell r="A5786" t="str">
            <v>NM_001287110</v>
          </cell>
          <cell r="B5786">
            <v>2.0959834500504302</v>
          </cell>
          <cell r="C5786">
            <v>7.6072432284475502</v>
          </cell>
          <cell r="D5786">
            <v>24.210457945166802</v>
          </cell>
          <cell r="E5786">
            <v>1.8238850568870899</v>
          </cell>
          <cell r="F5786">
            <v>14.4517482881494</v>
          </cell>
        </row>
        <row r="5787">
          <cell r="A5787" t="str">
            <v>NM_001108054</v>
          </cell>
          <cell r="B5787">
            <v>0</v>
          </cell>
          <cell r="C5787">
            <v>0</v>
          </cell>
          <cell r="D5787">
            <v>0</v>
          </cell>
          <cell r="E5787">
            <v>0</v>
          </cell>
          <cell r="F5787">
            <v>0</v>
          </cell>
        </row>
        <row r="5788">
          <cell r="A5788" t="str">
            <v>NM_053702</v>
          </cell>
          <cell r="B5788">
            <v>1.47971433766323</v>
          </cell>
          <cell r="C5788">
            <v>8.5613806033325304</v>
          </cell>
          <cell r="D5788">
            <v>0.15875323647143399</v>
          </cell>
          <cell r="E5788">
            <v>2.4056184867752002</v>
          </cell>
          <cell r="F5788">
            <v>15.146073062546799</v>
          </cell>
        </row>
        <row r="5789">
          <cell r="A5789" t="str">
            <v>NM_001001100</v>
          </cell>
          <cell r="B5789">
            <v>0</v>
          </cell>
          <cell r="C5789">
            <v>0</v>
          </cell>
          <cell r="D5789">
            <v>0</v>
          </cell>
          <cell r="E5789">
            <v>0</v>
          </cell>
          <cell r="F5789">
            <v>0</v>
          </cell>
        </row>
        <row r="5790">
          <cell r="A5790" t="str">
            <v>NM_001108565</v>
          </cell>
          <cell r="B5790">
            <v>8.4691227476333601</v>
          </cell>
          <cell r="C5790">
            <v>11.405993276270801</v>
          </cell>
          <cell r="D5790">
            <v>4.7632018683771902</v>
          </cell>
          <cell r="E5790">
            <v>7.6216757347172601</v>
          </cell>
          <cell r="F5790">
            <v>30.280419120299101</v>
          </cell>
        </row>
        <row r="5791">
          <cell r="A5791" t="str">
            <v>NM_001000797</v>
          </cell>
          <cell r="B5791">
            <v>0</v>
          </cell>
          <cell r="C5791">
            <v>0</v>
          </cell>
          <cell r="D5791">
            <v>0</v>
          </cell>
          <cell r="E5791">
            <v>0</v>
          </cell>
          <cell r="F5791">
            <v>0</v>
          </cell>
        </row>
        <row r="5792">
          <cell r="A5792" t="str">
            <v>NM_017062</v>
          </cell>
          <cell r="B5792">
            <v>21.069665605231801</v>
          </cell>
          <cell r="C5792">
            <v>9.6589691323616798</v>
          </cell>
          <cell r="D5792">
            <v>17.780470572110499</v>
          </cell>
          <cell r="E5792">
            <v>19.575695072435401</v>
          </cell>
          <cell r="F5792">
            <v>12.749679770451699</v>
          </cell>
        </row>
        <row r="5793">
          <cell r="A5793" t="str">
            <v>NM_001107034</v>
          </cell>
          <cell r="B5793">
            <v>0</v>
          </cell>
          <cell r="C5793">
            <v>0</v>
          </cell>
          <cell r="D5793">
            <v>0</v>
          </cell>
          <cell r="E5793">
            <v>0</v>
          </cell>
          <cell r="F5793">
            <v>0</v>
          </cell>
        </row>
        <row r="5794">
          <cell r="A5794" t="str">
            <v>NM_001126300</v>
          </cell>
          <cell r="B5794">
            <v>2.3836102498216301</v>
          </cell>
          <cell r="C5794">
            <v>5.14039075712149</v>
          </cell>
          <cell r="D5794">
            <v>2.9082848765770701</v>
          </cell>
          <cell r="E5794">
            <v>2.5549232115512099</v>
          </cell>
          <cell r="F5794">
            <v>0.109114672133652</v>
          </cell>
        </row>
        <row r="5795">
          <cell r="A5795" t="str">
            <v>NM_001106765</v>
          </cell>
          <cell r="B5795">
            <v>0</v>
          </cell>
          <cell r="C5795">
            <v>0</v>
          </cell>
          <cell r="D5795">
            <v>0</v>
          </cell>
          <cell r="E5795">
            <v>0</v>
          </cell>
          <cell r="F5795">
            <v>0</v>
          </cell>
        </row>
        <row r="5796">
          <cell r="A5796" t="str">
            <v>NM_080895</v>
          </cell>
          <cell r="B5796">
            <v>0</v>
          </cell>
          <cell r="C5796">
            <v>0</v>
          </cell>
          <cell r="D5796">
            <v>0</v>
          </cell>
          <cell r="E5796">
            <v>0</v>
          </cell>
          <cell r="F5796">
            <v>0</v>
          </cell>
        </row>
        <row r="5797">
          <cell r="A5797" t="str">
            <v>NM_001114939</v>
          </cell>
          <cell r="B5797">
            <v>36.284321009211702</v>
          </cell>
          <cell r="C5797">
            <v>47.200110689731503</v>
          </cell>
          <cell r="D5797">
            <v>72.016249120133196</v>
          </cell>
          <cell r="E5797">
            <v>32.085989345067503</v>
          </cell>
          <cell r="F5797">
            <v>59.552851471072202</v>
          </cell>
        </row>
        <row r="5798">
          <cell r="A5798" t="str">
            <v>NM_019246</v>
          </cell>
          <cell r="B5798">
            <v>21.099281618151501</v>
          </cell>
          <cell r="C5798">
            <v>16.6813538826319</v>
          </cell>
          <cell r="D5798">
            <v>8.2275970432862504</v>
          </cell>
          <cell r="E5798">
            <v>17.733992643934499</v>
          </cell>
          <cell r="F5798">
            <v>16.519322525933401</v>
          </cell>
        </row>
        <row r="5799">
          <cell r="A5799" t="str">
            <v>NM_001108952</v>
          </cell>
          <cell r="B5799">
            <v>15.4174641684405</v>
          </cell>
          <cell r="C5799">
            <v>9.1987701623436209</v>
          </cell>
          <cell r="D5799">
            <v>4.5824934224043901</v>
          </cell>
          <cell r="E5799">
            <v>2.3600764187718202</v>
          </cell>
          <cell r="F5799">
            <v>2.2378267084744699</v>
          </cell>
        </row>
        <row r="5800">
          <cell r="A5800" t="str">
            <v>NM_133606</v>
          </cell>
          <cell r="B5800">
            <v>0</v>
          </cell>
          <cell r="C5800">
            <v>0</v>
          </cell>
          <cell r="D5800">
            <v>0</v>
          </cell>
          <cell r="E5800">
            <v>1.9799386007972299E-2</v>
          </cell>
          <cell r="F5800">
            <v>0</v>
          </cell>
        </row>
        <row r="5801">
          <cell r="A5801" t="str">
            <v>NM_001024788</v>
          </cell>
          <cell r="B5801">
            <v>0</v>
          </cell>
          <cell r="C5801">
            <v>0</v>
          </cell>
          <cell r="D5801">
            <v>0</v>
          </cell>
          <cell r="E5801">
            <v>0</v>
          </cell>
          <cell r="F5801">
            <v>0</v>
          </cell>
        </row>
        <row r="5802">
          <cell r="A5802" t="str">
            <v>NM_001039018</v>
          </cell>
          <cell r="B5802">
            <v>0</v>
          </cell>
          <cell r="C5802">
            <v>0.73538636507428901</v>
          </cell>
          <cell r="D5802">
            <v>0</v>
          </cell>
          <cell r="E5802">
            <v>6.23942312478942E-2</v>
          </cell>
          <cell r="F5802">
            <v>1.5402382263101999</v>
          </cell>
        </row>
        <row r="5803">
          <cell r="A5803" t="str">
            <v>NM_001108051</v>
          </cell>
          <cell r="B5803">
            <v>0</v>
          </cell>
          <cell r="C5803">
            <v>2.2447752363664399</v>
          </cell>
          <cell r="D5803">
            <v>0</v>
          </cell>
          <cell r="E5803">
            <v>0</v>
          </cell>
          <cell r="F5803">
            <v>0</v>
          </cell>
        </row>
        <row r="5804">
          <cell r="A5804" t="str">
            <v>NM_001107165</v>
          </cell>
          <cell r="B5804">
            <v>0</v>
          </cell>
          <cell r="C5804">
            <v>0</v>
          </cell>
          <cell r="D5804">
            <v>0.105247516031062</v>
          </cell>
          <cell r="E5804">
            <v>0</v>
          </cell>
          <cell r="F5804">
            <v>0</v>
          </cell>
        </row>
        <row r="5805">
          <cell r="A5805" t="str">
            <v>NM_001012088</v>
          </cell>
          <cell r="B5805">
            <v>32.479443873118299</v>
          </cell>
          <cell r="C5805">
            <v>35.602067273914997</v>
          </cell>
          <cell r="D5805">
            <v>22.112947090277999</v>
          </cell>
          <cell r="E5805">
            <v>18.415967370235801</v>
          </cell>
          <cell r="F5805">
            <v>33.199407731557699</v>
          </cell>
        </row>
        <row r="5806">
          <cell r="A5806" t="str">
            <v>NM_021834</v>
          </cell>
          <cell r="B5806">
            <v>0</v>
          </cell>
          <cell r="C5806">
            <v>0</v>
          </cell>
          <cell r="D5806">
            <v>0</v>
          </cell>
          <cell r="E5806">
            <v>0</v>
          </cell>
          <cell r="F5806">
            <v>0</v>
          </cell>
        </row>
        <row r="5807">
          <cell r="A5807" t="str">
            <v>NM_001037765</v>
          </cell>
          <cell r="B5807">
            <v>9.3178732422880302</v>
          </cell>
          <cell r="C5807">
            <v>4.09203327413032</v>
          </cell>
          <cell r="D5807">
            <v>22.719360817881299</v>
          </cell>
          <cell r="E5807">
            <v>8.0815763080617806</v>
          </cell>
          <cell r="F5807">
            <v>13.676094351945199</v>
          </cell>
        </row>
        <row r="5808">
          <cell r="A5808" t="str">
            <v>NM_001013120</v>
          </cell>
          <cell r="B5808">
            <v>0</v>
          </cell>
          <cell r="C5808">
            <v>0.12123339725306299</v>
          </cell>
          <cell r="D5808">
            <v>0</v>
          </cell>
          <cell r="E5808">
            <v>0</v>
          </cell>
          <cell r="F5808">
            <v>3.7532221788666199E-2</v>
          </cell>
        </row>
        <row r="5809">
          <cell r="A5809" t="str">
            <v>NM_053821</v>
          </cell>
          <cell r="B5809">
            <v>55.167722114467701</v>
          </cell>
          <cell r="C5809">
            <v>19.4067597466845</v>
          </cell>
          <cell r="D5809">
            <v>45.809032443546798</v>
          </cell>
          <cell r="E5809">
            <v>29.556830995978899</v>
          </cell>
          <cell r="F5809">
            <v>23.5608157887849</v>
          </cell>
        </row>
        <row r="5810">
          <cell r="A5810" t="str">
            <v>NM_001107523</v>
          </cell>
          <cell r="B5810">
            <v>3.9388147302946401</v>
          </cell>
          <cell r="C5810">
            <v>4.3148939398183401</v>
          </cell>
          <cell r="D5810">
            <v>2.7360135830760099</v>
          </cell>
          <cell r="E5810">
            <v>2.84100909282175</v>
          </cell>
          <cell r="F5810">
            <v>5.3586418639262403</v>
          </cell>
        </row>
        <row r="5811">
          <cell r="A5811" t="str">
            <v>NM_001047937</v>
          </cell>
          <cell r="B5811">
            <v>0</v>
          </cell>
          <cell r="C5811">
            <v>5.0248774608056997E-2</v>
          </cell>
          <cell r="D5811">
            <v>0</v>
          </cell>
          <cell r="E5811">
            <v>0</v>
          </cell>
          <cell r="F5811">
            <v>0</v>
          </cell>
        </row>
        <row r="5812">
          <cell r="A5812" t="str">
            <v>NM_001106579</v>
          </cell>
          <cell r="B5812">
            <v>68.520451524988701</v>
          </cell>
          <cell r="C5812">
            <v>69.990570560095506</v>
          </cell>
          <cell r="D5812">
            <v>193.52992321808199</v>
          </cell>
          <cell r="E5812">
            <v>28.770694578632</v>
          </cell>
          <cell r="F5812">
            <v>36.351623334485197</v>
          </cell>
        </row>
        <row r="5813">
          <cell r="A5813" t="str">
            <v>NM_201417</v>
          </cell>
          <cell r="B5813">
            <v>0</v>
          </cell>
          <cell r="C5813">
            <v>0</v>
          </cell>
          <cell r="D5813">
            <v>0</v>
          </cell>
          <cell r="E5813">
            <v>0</v>
          </cell>
          <cell r="F5813">
            <v>0</v>
          </cell>
        </row>
        <row r="5814">
          <cell r="A5814" t="str">
            <v>NM_138861</v>
          </cell>
          <cell r="B5814">
            <v>0</v>
          </cell>
          <cell r="C5814">
            <v>0</v>
          </cell>
          <cell r="D5814">
            <v>0</v>
          </cell>
          <cell r="E5814">
            <v>0</v>
          </cell>
          <cell r="F5814">
            <v>0</v>
          </cell>
        </row>
        <row r="5815">
          <cell r="A5815" t="str">
            <v>NM_012984</v>
          </cell>
          <cell r="B5815">
            <v>9.9336642225029692</v>
          </cell>
          <cell r="C5815">
            <v>4.24950186323065</v>
          </cell>
          <cell r="D5815">
            <v>4.9014488474536604</v>
          </cell>
          <cell r="E5815">
            <v>7.3434248921706997</v>
          </cell>
          <cell r="F5815">
            <v>11.1440347649727</v>
          </cell>
        </row>
        <row r="5816">
          <cell r="A5816" t="str">
            <v>NM_001270801</v>
          </cell>
          <cell r="B5816">
            <v>42.3635989299149</v>
          </cell>
          <cell r="C5816">
            <v>76.458033716066694</v>
          </cell>
          <cell r="D5816">
            <v>32.414961140096104</v>
          </cell>
          <cell r="E5816">
            <v>52.353612864177997</v>
          </cell>
          <cell r="F5816">
            <v>30.338881899916501</v>
          </cell>
        </row>
        <row r="5817">
          <cell r="A5817" t="str">
            <v>NM_001106471</v>
          </cell>
          <cell r="B5817">
            <v>91.806705746652995</v>
          </cell>
          <cell r="C5817">
            <v>96.735555777118606</v>
          </cell>
          <cell r="D5817">
            <v>103.083126039776</v>
          </cell>
          <cell r="E5817">
            <v>67.710473182359294</v>
          </cell>
          <cell r="F5817">
            <v>59.040900156828499</v>
          </cell>
        </row>
        <row r="5818">
          <cell r="A5818" t="str">
            <v>NM_001108985</v>
          </cell>
          <cell r="B5818">
            <v>6.4641028192659</v>
          </cell>
          <cell r="C5818">
            <v>2.5909841025218299</v>
          </cell>
          <cell r="D5818">
            <v>8.5236845724320496</v>
          </cell>
          <cell r="E5818">
            <v>6.6888276206481603</v>
          </cell>
          <cell r="F5818">
            <v>5.7312945937401496</v>
          </cell>
        </row>
        <row r="5819">
          <cell r="A5819" t="str">
            <v>NM_001107496</v>
          </cell>
          <cell r="B5819">
            <v>0.112414768190698</v>
          </cell>
          <cell r="C5819">
            <v>0.60504915946751003</v>
          </cell>
          <cell r="D5819">
            <v>1.5911518852776401</v>
          </cell>
          <cell r="E5819">
            <v>1.08685020217694</v>
          </cell>
          <cell r="F5819">
            <v>3.2419911612087602</v>
          </cell>
        </row>
        <row r="5820">
          <cell r="A5820" t="str">
            <v>NM_212519</v>
          </cell>
          <cell r="B5820">
            <v>11.8467682425132</v>
          </cell>
          <cell r="C5820">
            <v>4.8644468276934303</v>
          </cell>
          <cell r="D5820">
            <v>3.58648206796309</v>
          </cell>
          <cell r="E5820">
            <v>10.39135468031</v>
          </cell>
          <cell r="F5820">
            <v>1.8319713671828399</v>
          </cell>
        </row>
        <row r="5821">
          <cell r="A5821" t="str">
            <v>NM_133287</v>
          </cell>
          <cell r="B5821">
            <v>1.0783697838008399</v>
          </cell>
          <cell r="C5821">
            <v>0.136210988341295</v>
          </cell>
          <cell r="D5821">
            <v>0.26335187656971598</v>
          </cell>
          <cell r="E5821">
            <v>0.172527869558396</v>
          </cell>
          <cell r="F5821">
            <v>1.7424030254905301</v>
          </cell>
        </row>
        <row r="5822">
          <cell r="A5822" t="str">
            <v>NM_001105912</v>
          </cell>
          <cell r="B5822">
            <v>10.2247973120397</v>
          </cell>
          <cell r="C5822">
            <v>1.9088008536177501</v>
          </cell>
          <cell r="D5822">
            <v>0.27787273903999099</v>
          </cell>
          <cell r="E5822">
            <v>6.8399769634302396</v>
          </cell>
          <cell r="F5822">
            <v>5.6565989894914601</v>
          </cell>
        </row>
        <row r="5823">
          <cell r="A5823" t="str">
            <v>NM_053496</v>
          </cell>
          <cell r="B5823">
            <v>0</v>
          </cell>
          <cell r="C5823">
            <v>0</v>
          </cell>
          <cell r="D5823">
            <v>0</v>
          </cell>
          <cell r="E5823">
            <v>0</v>
          </cell>
          <cell r="F5823">
            <v>0</v>
          </cell>
        </row>
        <row r="5824">
          <cell r="A5824" t="str">
            <v>NM_001160228</v>
          </cell>
          <cell r="B5824">
            <v>2.4372144282561399</v>
          </cell>
          <cell r="C5824">
            <v>2.1771696944756398</v>
          </cell>
          <cell r="D5824">
            <v>7.2642894069255703</v>
          </cell>
          <cell r="E5824">
            <v>3.0449747967464398</v>
          </cell>
          <cell r="F5824">
            <v>0.73584417390312695</v>
          </cell>
        </row>
        <row r="5825">
          <cell r="A5825" t="str">
            <v>NM_001195488</v>
          </cell>
          <cell r="B5825">
            <v>51.653536300634698</v>
          </cell>
          <cell r="C5825">
            <v>27.088881795119999</v>
          </cell>
          <cell r="D5825">
            <v>24.665717140904501</v>
          </cell>
          <cell r="E5825">
            <v>21.556423500329799</v>
          </cell>
          <cell r="F5825">
            <v>17.9048542382804</v>
          </cell>
        </row>
        <row r="5826">
          <cell r="A5826" t="str">
            <v>NM_001106847</v>
          </cell>
          <cell r="B5826">
            <v>1.0089724559769</v>
          </cell>
          <cell r="C5826">
            <v>0.98144970592316305</v>
          </cell>
          <cell r="D5826">
            <v>1.9996292152208299</v>
          </cell>
          <cell r="E5826">
            <v>1.29605545942272</v>
          </cell>
          <cell r="F5826">
            <v>2.4422869109881802</v>
          </cell>
        </row>
        <row r="5827">
          <cell r="A5827" t="str">
            <v>NR_032282</v>
          </cell>
          <cell r="B5827">
            <v>0</v>
          </cell>
          <cell r="C5827">
            <v>0</v>
          </cell>
          <cell r="D5827">
            <v>0</v>
          </cell>
          <cell r="E5827">
            <v>0</v>
          </cell>
          <cell r="F5827">
            <v>0</v>
          </cell>
        </row>
        <row r="5828">
          <cell r="A5828" t="str">
            <v>NM_001109376</v>
          </cell>
          <cell r="B5828">
            <v>4.2466392011940801</v>
          </cell>
          <cell r="C5828">
            <v>5.1937755257758198</v>
          </cell>
          <cell r="D5828">
            <v>3.9840446432373202</v>
          </cell>
          <cell r="E5828">
            <v>6.2215832247435499</v>
          </cell>
          <cell r="F5828">
            <v>6.8133379449531297</v>
          </cell>
        </row>
        <row r="5829">
          <cell r="A5829" t="str">
            <v>NM_001191934</v>
          </cell>
          <cell r="B5829">
            <v>4.7224150543992103</v>
          </cell>
          <cell r="C5829">
            <v>14.7884405599759</v>
          </cell>
          <cell r="D5829">
            <v>6.3600609871859897</v>
          </cell>
          <cell r="E5829">
            <v>7.32925573844817</v>
          </cell>
          <cell r="F5829">
            <v>1.8433631572112401</v>
          </cell>
        </row>
        <row r="5830">
          <cell r="A5830" t="str">
            <v>NM_057123</v>
          </cell>
          <cell r="B5830">
            <v>137.65697619150399</v>
          </cell>
          <cell r="C5830">
            <v>150.35983486950599</v>
          </cell>
          <cell r="D5830">
            <v>114.728114053219</v>
          </cell>
          <cell r="E5830">
            <v>119.38497245296401</v>
          </cell>
          <cell r="F5830">
            <v>36.0060249488035</v>
          </cell>
        </row>
        <row r="5831">
          <cell r="A5831" t="str">
            <v>NM_001100474</v>
          </cell>
          <cell r="B5831">
            <v>1.7983675239338699</v>
          </cell>
          <cell r="C5831">
            <v>10.9722273581661</v>
          </cell>
          <cell r="D5831">
            <v>0.25994604791039699</v>
          </cell>
          <cell r="E5831">
            <v>2.0775720076322801</v>
          </cell>
          <cell r="F5831">
            <v>1.1905068593709001</v>
          </cell>
        </row>
        <row r="5832">
          <cell r="A5832" t="str">
            <v>NM_001107603</v>
          </cell>
          <cell r="B5832">
            <v>2.4927661422212402</v>
          </cell>
          <cell r="C5832">
            <v>5.8290820126369498</v>
          </cell>
          <cell r="D5832">
            <v>6.5918592940198</v>
          </cell>
          <cell r="E5832">
            <v>4.1070845325087602</v>
          </cell>
          <cell r="F5832">
            <v>12.0008790831802</v>
          </cell>
        </row>
        <row r="5833">
          <cell r="A5833" t="str">
            <v>NM_001077201</v>
          </cell>
          <cell r="B5833">
            <v>1.7315793215171401E-2</v>
          </cell>
          <cell r="C5833">
            <v>0</v>
          </cell>
          <cell r="D5833">
            <v>2.9352438299172799E-2</v>
          </cell>
          <cell r="E5833">
            <v>0</v>
          </cell>
          <cell r="F5833">
            <v>2.2194651490263499E-2</v>
          </cell>
        </row>
        <row r="5834">
          <cell r="A5834" t="str">
            <v>NM_053395</v>
          </cell>
          <cell r="B5834">
            <v>0.30106510264623099</v>
          </cell>
          <cell r="C5834">
            <v>2.2663222833429801E-2</v>
          </cell>
          <cell r="D5834">
            <v>0</v>
          </cell>
          <cell r="E5834">
            <v>0</v>
          </cell>
          <cell r="F5834">
            <v>6.5777133593912407E-2</v>
          </cell>
        </row>
        <row r="5835">
          <cell r="A5835" t="str">
            <v>NM_001024240</v>
          </cell>
          <cell r="B5835">
            <v>0</v>
          </cell>
          <cell r="C5835">
            <v>0</v>
          </cell>
          <cell r="D5835">
            <v>0</v>
          </cell>
          <cell r="E5835">
            <v>0</v>
          </cell>
          <cell r="F5835">
            <v>0</v>
          </cell>
        </row>
        <row r="5836">
          <cell r="A5836" t="str">
            <v>NM_001108112</v>
          </cell>
          <cell r="B5836">
            <v>1.0593552868057601</v>
          </cell>
          <cell r="C5836">
            <v>1.7027880468077801</v>
          </cell>
          <cell r="D5836">
            <v>0.81487356587208903</v>
          </cell>
          <cell r="E5836">
            <v>1.01346176803171</v>
          </cell>
          <cell r="F5836">
            <v>2.2735208746481299</v>
          </cell>
        </row>
        <row r="5837">
          <cell r="A5837" t="str">
            <v>NM_053469</v>
          </cell>
          <cell r="B5837">
            <v>0</v>
          </cell>
          <cell r="C5837">
            <v>0</v>
          </cell>
          <cell r="D5837">
            <v>0</v>
          </cell>
          <cell r="E5837">
            <v>0</v>
          </cell>
          <cell r="F5837">
            <v>0.167588165814016</v>
          </cell>
        </row>
        <row r="5838">
          <cell r="A5838" t="str">
            <v>NM_001113521</v>
          </cell>
          <cell r="B5838">
            <v>40.448933787201398</v>
          </cell>
          <cell r="C5838">
            <v>19.2300366646115</v>
          </cell>
          <cell r="D5838">
            <v>18.746718162793801</v>
          </cell>
          <cell r="E5838">
            <v>49.123436993485498</v>
          </cell>
          <cell r="F5838">
            <v>29.3710431605103</v>
          </cell>
        </row>
        <row r="5839">
          <cell r="A5839" t="str">
            <v>NM_001017451</v>
          </cell>
          <cell r="B5839">
            <v>10.1279317540971</v>
          </cell>
          <cell r="C5839">
            <v>10.6498570904962</v>
          </cell>
          <cell r="D5839">
            <v>8.6865433477046299</v>
          </cell>
          <cell r="E5839">
            <v>7.5024661140659896</v>
          </cell>
          <cell r="F5839">
            <v>7.3620068320793104</v>
          </cell>
        </row>
        <row r="5840">
          <cell r="A5840" t="str">
            <v>NM_001106853</v>
          </cell>
          <cell r="B5840">
            <v>3.0244063439449702</v>
          </cell>
          <cell r="C5840">
            <v>15.6271098888036</v>
          </cell>
          <cell r="D5840">
            <v>1.62591136878913</v>
          </cell>
          <cell r="E5840">
            <v>7.6030535284157903</v>
          </cell>
          <cell r="F5840">
            <v>6.3907797185590498</v>
          </cell>
        </row>
        <row r="5841">
          <cell r="A5841" t="str">
            <v>NM_001106223</v>
          </cell>
          <cell r="B5841">
            <v>22.415809745699601</v>
          </cell>
          <cell r="C5841">
            <v>23.774865014460701</v>
          </cell>
          <cell r="D5841">
            <v>12.343225640453699</v>
          </cell>
          <cell r="E5841">
            <v>11.505502287413499</v>
          </cell>
          <cell r="F5841">
            <v>15.045895575170601</v>
          </cell>
        </row>
        <row r="5842">
          <cell r="A5842" t="str">
            <v>NM_001017382</v>
          </cell>
          <cell r="B5842">
            <v>1.35397090814238E-2</v>
          </cell>
          <cell r="C5842">
            <v>0</v>
          </cell>
          <cell r="D5842">
            <v>0</v>
          </cell>
          <cell r="E5842">
            <v>0.123933562089277</v>
          </cell>
          <cell r="F5842">
            <v>0.112805072453164</v>
          </cell>
        </row>
        <row r="5843">
          <cell r="A5843" t="str">
            <v>NM_001108420</v>
          </cell>
          <cell r="B5843">
            <v>4.2066321301126903</v>
          </cell>
          <cell r="C5843">
            <v>0.900476583859947</v>
          </cell>
          <cell r="D5843">
            <v>2.7761427826517999</v>
          </cell>
          <cell r="E5843">
            <v>2.5034037953270198</v>
          </cell>
          <cell r="F5843">
            <v>1.3229310882761101</v>
          </cell>
        </row>
        <row r="5844">
          <cell r="A5844" t="str">
            <v>NM_001106918</v>
          </cell>
          <cell r="B5844">
            <v>1.05372785926181</v>
          </cell>
          <cell r="C5844">
            <v>5.2880853278002897E-2</v>
          </cell>
          <cell r="D5844">
            <v>1.62381881876495</v>
          </cell>
          <cell r="E5844">
            <v>0.43841497589081602</v>
          </cell>
          <cell r="F5844">
            <v>0</v>
          </cell>
        </row>
        <row r="5845">
          <cell r="A5845" t="str">
            <v>NM_130737</v>
          </cell>
          <cell r="B5845">
            <v>0</v>
          </cell>
          <cell r="C5845">
            <v>0</v>
          </cell>
          <cell r="D5845">
            <v>0</v>
          </cell>
          <cell r="E5845">
            <v>0</v>
          </cell>
          <cell r="F5845">
            <v>0</v>
          </cell>
        </row>
        <row r="5846">
          <cell r="A5846" t="str">
            <v>NM_012603</v>
          </cell>
          <cell r="B5846">
            <v>2.2924926231026099E-2</v>
          </cell>
          <cell r="C5846">
            <v>5.9890956135625304</v>
          </cell>
          <cell r="D5846">
            <v>1.6321460947586199</v>
          </cell>
          <cell r="E5846">
            <v>2.68201298285343</v>
          </cell>
          <cell r="F5846">
            <v>4.0990960381190904</v>
          </cell>
        </row>
        <row r="5847">
          <cell r="A5847" t="str">
            <v>NM_001135802</v>
          </cell>
          <cell r="B5847">
            <v>11.510607135172799</v>
          </cell>
          <cell r="C5847">
            <v>8.8580257660420898</v>
          </cell>
          <cell r="D5847">
            <v>11.1508551608541</v>
          </cell>
          <cell r="E5847">
            <v>12.419088944518499</v>
          </cell>
          <cell r="F5847">
            <v>1.48793737993884</v>
          </cell>
        </row>
        <row r="5848">
          <cell r="A5848" t="str">
            <v>NM_001098241</v>
          </cell>
          <cell r="B5848">
            <v>10.051592404982401</v>
          </cell>
          <cell r="C5848">
            <v>2.16610148497471</v>
          </cell>
          <cell r="D5848">
            <v>11.7843471256262</v>
          </cell>
          <cell r="E5848">
            <v>4.8585868069663496</v>
          </cell>
          <cell r="F5848">
            <v>4.3290171057861304</v>
          </cell>
        </row>
        <row r="5849">
          <cell r="A5849" t="str">
            <v>NM_138538</v>
          </cell>
          <cell r="B5849">
            <v>0.481228621450151</v>
          </cell>
          <cell r="C5849">
            <v>2.3968658709576401E-2</v>
          </cell>
          <cell r="D5849">
            <v>6.1334044145984904E-3</v>
          </cell>
          <cell r="E5849">
            <v>1.3765153870037401</v>
          </cell>
          <cell r="F5849">
            <v>1.44117554775104</v>
          </cell>
        </row>
        <row r="5850">
          <cell r="A5850" t="str">
            <v>NM_001009499</v>
          </cell>
          <cell r="B5850">
            <v>0</v>
          </cell>
          <cell r="C5850">
            <v>0</v>
          </cell>
          <cell r="D5850">
            <v>0</v>
          </cell>
          <cell r="E5850">
            <v>0</v>
          </cell>
          <cell r="F5850">
            <v>0</v>
          </cell>
        </row>
        <row r="5851">
          <cell r="A5851" t="str">
            <v>NM_031356</v>
          </cell>
          <cell r="B5851">
            <v>17.309988595169699</v>
          </cell>
          <cell r="C5851">
            <v>28.714816736298101</v>
          </cell>
          <cell r="D5851">
            <v>9.6439422941860098</v>
          </cell>
          <cell r="E5851">
            <v>8.8930373278391901</v>
          </cell>
          <cell r="F5851">
            <v>2.9275436653911902</v>
          </cell>
        </row>
        <row r="5852">
          <cell r="A5852" t="str">
            <v>NM_019277</v>
          </cell>
          <cell r="B5852">
            <v>9.8377505927673496</v>
          </cell>
          <cell r="C5852">
            <v>2.9629602685646099</v>
          </cell>
          <cell r="D5852">
            <v>4.4447638964209304</v>
          </cell>
          <cell r="E5852">
            <v>5.8705070365975303</v>
          </cell>
          <cell r="F5852">
            <v>3.67675079422995</v>
          </cell>
        </row>
        <row r="5853">
          <cell r="A5853" t="str">
            <v>NM_130735</v>
          </cell>
          <cell r="B5853">
            <v>1.7058827871719699E-2</v>
          </cell>
          <cell r="C5853">
            <v>0</v>
          </cell>
          <cell r="D5853">
            <v>0</v>
          </cell>
          <cell r="E5853">
            <v>0</v>
          </cell>
          <cell r="F5853">
            <v>0</v>
          </cell>
        </row>
        <row r="5854">
          <cell r="A5854" t="str">
            <v>NM_001106986</v>
          </cell>
          <cell r="B5854">
            <v>0</v>
          </cell>
          <cell r="C5854">
            <v>0</v>
          </cell>
          <cell r="D5854">
            <v>0</v>
          </cell>
          <cell r="E5854">
            <v>0.98442466582408195</v>
          </cell>
          <cell r="F5854">
            <v>1.7504844785345301E-2</v>
          </cell>
        </row>
        <row r="5855">
          <cell r="A5855" t="str">
            <v>NM_001007627</v>
          </cell>
          <cell r="B5855">
            <v>1.16293060286221</v>
          </cell>
          <cell r="C5855">
            <v>1.21057685794672</v>
          </cell>
          <cell r="D5855">
            <v>3.4216361854681701</v>
          </cell>
          <cell r="E5855">
            <v>0.40868042038753599</v>
          </cell>
          <cell r="F5855">
            <v>0.441855026037273</v>
          </cell>
        </row>
        <row r="5856">
          <cell r="A5856" t="str">
            <v>NM_001106891</v>
          </cell>
          <cell r="B5856">
            <v>0.17464241143983</v>
          </cell>
          <cell r="C5856">
            <v>0.89177260981027096</v>
          </cell>
          <cell r="D5856">
            <v>8.0177706189696399E-2</v>
          </cell>
          <cell r="E5856">
            <v>0.249775216866715</v>
          </cell>
          <cell r="F5856">
            <v>0.457025567759764</v>
          </cell>
        </row>
        <row r="5857">
          <cell r="A5857" t="str">
            <v>NM_001107528</v>
          </cell>
          <cell r="B5857">
            <v>12.797610819208</v>
          </cell>
          <cell r="C5857">
            <v>15.4945781414082</v>
          </cell>
          <cell r="D5857">
            <v>7.90891364774461</v>
          </cell>
          <cell r="E5857">
            <v>7.5699652503814203</v>
          </cell>
          <cell r="F5857">
            <v>7.4171600139212996</v>
          </cell>
        </row>
        <row r="5858">
          <cell r="A5858" t="str">
            <v>NM_001012212</v>
          </cell>
          <cell r="B5858">
            <v>1.6976052968544699</v>
          </cell>
          <cell r="C5858">
            <v>0</v>
          </cell>
          <cell r="D5858">
            <v>0.65059994499773499</v>
          </cell>
          <cell r="E5858">
            <v>0.202679460510889</v>
          </cell>
          <cell r="F5858">
            <v>0.113526192047611</v>
          </cell>
        </row>
        <row r="5859">
          <cell r="A5859" t="str">
            <v>NM_001044278</v>
          </cell>
          <cell r="B5859">
            <v>0</v>
          </cell>
          <cell r="C5859">
            <v>0</v>
          </cell>
          <cell r="D5859">
            <v>0</v>
          </cell>
          <cell r="E5859">
            <v>0</v>
          </cell>
          <cell r="F5859">
            <v>6.3430839775679301E-2</v>
          </cell>
        </row>
        <row r="5860">
          <cell r="A5860" t="str">
            <v>NM_001008908</v>
          </cell>
          <cell r="B5860">
            <v>0</v>
          </cell>
          <cell r="C5860">
            <v>0</v>
          </cell>
          <cell r="D5860">
            <v>0</v>
          </cell>
          <cell r="E5860">
            <v>0</v>
          </cell>
          <cell r="F5860">
            <v>0</v>
          </cell>
        </row>
        <row r="5861">
          <cell r="A5861" t="str">
            <v>NM_001100976</v>
          </cell>
          <cell r="B5861">
            <v>71.593760116315494</v>
          </cell>
          <cell r="C5861">
            <v>69.543348757653405</v>
          </cell>
          <cell r="D5861">
            <v>35.7301882288698</v>
          </cell>
          <cell r="E5861">
            <v>40.074129355190898</v>
          </cell>
          <cell r="F5861">
            <v>22.423249769946</v>
          </cell>
        </row>
        <row r="5862">
          <cell r="A5862" t="str">
            <v>NM_001106353</v>
          </cell>
          <cell r="B5862">
            <v>10.213123671501901</v>
          </cell>
          <cell r="C5862">
            <v>7.4066223005259904</v>
          </cell>
          <cell r="D5862">
            <v>7.5152783519373596</v>
          </cell>
          <cell r="E5862">
            <v>9.2245131833373204</v>
          </cell>
          <cell r="F5862">
            <v>3.7500742610900102</v>
          </cell>
        </row>
        <row r="5863">
          <cell r="A5863" t="str">
            <v>NM_001100966</v>
          </cell>
          <cell r="B5863">
            <v>9.9672194607251807</v>
          </cell>
          <cell r="C5863">
            <v>16.866721238793701</v>
          </cell>
          <cell r="D5863">
            <v>14.514748582457299</v>
          </cell>
          <cell r="E5863">
            <v>11.9051183253787</v>
          </cell>
          <cell r="F5863">
            <v>26.511547677487499</v>
          </cell>
        </row>
        <row r="5864">
          <cell r="A5864" t="str">
            <v>NM_001106132</v>
          </cell>
          <cell r="B5864">
            <v>0</v>
          </cell>
          <cell r="C5864">
            <v>0</v>
          </cell>
          <cell r="D5864">
            <v>0</v>
          </cell>
          <cell r="E5864">
            <v>0</v>
          </cell>
          <cell r="F5864">
            <v>0</v>
          </cell>
        </row>
        <row r="5865">
          <cell r="A5865" t="str">
            <v>NM_053874</v>
          </cell>
          <cell r="B5865">
            <v>0.26011225484033601</v>
          </cell>
          <cell r="C5865">
            <v>0.36742087445868499</v>
          </cell>
          <cell r="D5865">
            <v>1.41354678689978</v>
          </cell>
          <cell r="E5865">
            <v>0.59960063017582999</v>
          </cell>
          <cell r="F5865">
            <v>0.55158235244182097</v>
          </cell>
        </row>
        <row r="5866">
          <cell r="A5866" t="str">
            <v>NM_001134866</v>
          </cell>
          <cell r="B5866">
            <v>0</v>
          </cell>
          <cell r="C5866">
            <v>0</v>
          </cell>
          <cell r="D5866">
            <v>0</v>
          </cell>
          <cell r="E5866">
            <v>0</v>
          </cell>
          <cell r="F5866">
            <v>0</v>
          </cell>
        </row>
        <row r="5867">
          <cell r="A5867" t="str">
            <v>NM_001000096</v>
          </cell>
          <cell r="B5867">
            <v>0</v>
          </cell>
          <cell r="C5867">
            <v>0</v>
          </cell>
          <cell r="D5867">
            <v>0</v>
          </cell>
          <cell r="E5867">
            <v>0</v>
          </cell>
          <cell r="F5867">
            <v>0</v>
          </cell>
        </row>
        <row r="5868">
          <cell r="A5868" t="str">
            <v>NM_001134716</v>
          </cell>
          <cell r="B5868">
            <v>2.0830663554516802</v>
          </cell>
          <cell r="C5868">
            <v>3.5564384910746497E-2</v>
          </cell>
          <cell r="D5868">
            <v>5.3147888960056999</v>
          </cell>
          <cell r="E5868">
            <v>5.5775932481225503</v>
          </cell>
          <cell r="F5868">
            <v>0.28901914264482897</v>
          </cell>
        </row>
        <row r="5869">
          <cell r="A5869" t="str">
            <v>NM_053823</v>
          </cell>
          <cell r="B5869">
            <v>7.9698681041599198</v>
          </cell>
          <cell r="C5869">
            <v>9.0153781426280695</v>
          </cell>
          <cell r="D5869">
            <v>10.6118419140815</v>
          </cell>
          <cell r="E5869">
            <v>5.4965022597609003</v>
          </cell>
          <cell r="F5869">
            <v>5.7506956176247197</v>
          </cell>
        </row>
        <row r="5870">
          <cell r="A5870" t="str">
            <v>NM_001271264</v>
          </cell>
          <cell r="B5870">
            <v>3.1158276827790199</v>
          </cell>
          <cell r="C5870">
            <v>0.98648799119942698</v>
          </cell>
          <cell r="D5870">
            <v>0.99338817145088298</v>
          </cell>
          <cell r="E5870">
            <v>5.3640990756358704</v>
          </cell>
          <cell r="F5870">
            <v>1.5502002204591601</v>
          </cell>
        </row>
        <row r="5871">
          <cell r="A5871" t="str">
            <v>NM_001271128</v>
          </cell>
          <cell r="B5871">
            <v>0.105113267145495</v>
          </cell>
          <cell r="C5871">
            <v>4.9195682211261797E-2</v>
          </cell>
          <cell r="D5871">
            <v>0.317625490533679</v>
          </cell>
          <cell r="E5871">
            <v>0.62486646333731</v>
          </cell>
          <cell r="F5871">
            <v>0.16987662968037601</v>
          </cell>
        </row>
        <row r="5872">
          <cell r="A5872" t="str">
            <v>NM_001000930</v>
          </cell>
          <cell r="B5872">
            <v>0</v>
          </cell>
          <cell r="C5872">
            <v>0</v>
          </cell>
          <cell r="D5872">
            <v>0</v>
          </cell>
          <cell r="E5872">
            <v>0</v>
          </cell>
          <cell r="F5872">
            <v>0</v>
          </cell>
        </row>
        <row r="5873">
          <cell r="A5873" t="str">
            <v>NM_001109063</v>
          </cell>
          <cell r="B5873">
            <v>0</v>
          </cell>
          <cell r="C5873">
            <v>0</v>
          </cell>
          <cell r="D5873">
            <v>0</v>
          </cell>
          <cell r="E5873">
            <v>0</v>
          </cell>
          <cell r="F5873">
            <v>0</v>
          </cell>
        </row>
        <row r="5874">
          <cell r="A5874" t="str">
            <v>NM_001109677</v>
          </cell>
          <cell r="B5874">
            <v>1.12161895748914</v>
          </cell>
          <cell r="C5874">
            <v>1.7133853974862601</v>
          </cell>
          <cell r="D5874">
            <v>0</v>
          </cell>
          <cell r="E5874">
            <v>0</v>
          </cell>
          <cell r="F5874">
            <v>1.5336932230909299</v>
          </cell>
        </row>
        <row r="5875">
          <cell r="A5875" t="str">
            <v>NM_053722</v>
          </cell>
          <cell r="B5875">
            <v>12.9120853853208</v>
          </cell>
          <cell r="C5875">
            <v>4.7242782717773304</v>
          </cell>
          <cell r="D5875">
            <v>4.7270932422459397</v>
          </cell>
          <cell r="E5875">
            <v>17.744474427559801</v>
          </cell>
          <cell r="F5875">
            <v>2.5130893530355101</v>
          </cell>
        </row>
        <row r="5876">
          <cell r="A5876" t="str">
            <v>NM_001024887</v>
          </cell>
          <cell r="B5876">
            <v>7.6595646055787796</v>
          </cell>
          <cell r="C5876">
            <v>2.9876224883212199</v>
          </cell>
          <cell r="D5876">
            <v>7.97689807968918</v>
          </cell>
          <cell r="E5876">
            <v>10.138849702704601</v>
          </cell>
          <cell r="F5876">
            <v>11.687912328300801</v>
          </cell>
        </row>
        <row r="5877">
          <cell r="A5877" t="str">
            <v>NM_001106716</v>
          </cell>
          <cell r="B5877">
            <v>0</v>
          </cell>
          <cell r="C5877">
            <v>2.63463325940228E-2</v>
          </cell>
          <cell r="D5877">
            <v>0.75508538191679797</v>
          </cell>
          <cell r="E5877">
            <v>2.0659590649184598</v>
          </cell>
          <cell r="F5877">
            <v>2.68653684586097</v>
          </cell>
        </row>
        <row r="5878">
          <cell r="A5878" t="str">
            <v>NM_017054</v>
          </cell>
          <cell r="B5878">
            <v>2.8898356277206698</v>
          </cell>
          <cell r="C5878">
            <v>20.688250977516599</v>
          </cell>
          <cell r="D5878">
            <v>29.534478682724799</v>
          </cell>
          <cell r="E5878">
            <v>5.7943234522808096</v>
          </cell>
          <cell r="F5878">
            <v>43.181174504676399</v>
          </cell>
        </row>
        <row r="5879">
          <cell r="A5879" t="str">
            <v>NR_031919</v>
          </cell>
          <cell r="B5879">
            <v>0</v>
          </cell>
          <cell r="C5879">
            <v>0</v>
          </cell>
          <cell r="D5879">
            <v>0</v>
          </cell>
          <cell r="E5879">
            <v>0</v>
          </cell>
          <cell r="F5879">
            <v>0</v>
          </cell>
        </row>
        <row r="5880">
          <cell r="A5880" t="str">
            <v>NM_001191850</v>
          </cell>
          <cell r="B5880">
            <v>26.9464973610099</v>
          </cell>
          <cell r="C5880">
            <v>7.1038172810626898</v>
          </cell>
          <cell r="D5880">
            <v>22.3598414336129</v>
          </cell>
          <cell r="E5880">
            <v>6.9900676834509099</v>
          </cell>
          <cell r="F5880">
            <v>17.012282205972401</v>
          </cell>
        </row>
        <row r="5881">
          <cell r="A5881" t="str">
            <v>NM_001107775</v>
          </cell>
          <cell r="B5881">
            <v>3.5015652631004599</v>
          </cell>
          <cell r="C5881">
            <v>5.2736959799695402</v>
          </cell>
          <cell r="D5881">
            <v>8.0307230016470701</v>
          </cell>
          <cell r="E5881">
            <v>3.7677840331659702</v>
          </cell>
          <cell r="F5881">
            <v>4.4004554347165499</v>
          </cell>
        </row>
        <row r="5882">
          <cell r="A5882" t="str">
            <v>NM_001008848</v>
          </cell>
          <cell r="B5882">
            <v>0</v>
          </cell>
          <cell r="C5882">
            <v>0</v>
          </cell>
          <cell r="D5882">
            <v>0</v>
          </cell>
          <cell r="E5882">
            <v>0</v>
          </cell>
          <cell r="F5882">
            <v>0</v>
          </cell>
        </row>
        <row r="5883">
          <cell r="A5883" t="str">
            <v>NM_212510</v>
          </cell>
          <cell r="B5883">
            <v>607.82052668285701</v>
          </cell>
          <cell r="C5883">
            <v>774.80288350558499</v>
          </cell>
          <cell r="D5883">
            <v>1216.7312172234101</v>
          </cell>
          <cell r="E5883">
            <v>492.554127564775</v>
          </cell>
          <cell r="F5883">
            <v>791.48554063007896</v>
          </cell>
        </row>
        <row r="5884">
          <cell r="A5884" t="str">
            <v>NM_001011988</v>
          </cell>
          <cell r="B5884">
            <v>22.9615281270464</v>
          </cell>
          <cell r="C5884">
            <v>13.4535611155766</v>
          </cell>
          <cell r="D5884">
            <v>22.3504381636746</v>
          </cell>
          <cell r="E5884">
            <v>16.541160667716198</v>
          </cell>
          <cell r="F5884">
            <v>4.4325963462434297</v>
          </cell>
        </row>
        <row r="5885">
          <cell r="A5885" t="str">
            <v>NM_001077651</v>
          </cell>
          <cell r="B5885">
            <v>0</v>
          </cell>
          <cell r="C5885">
            <v>0</v>
          </cell>
          <cell r="D5885">
            <v>0</v>
          </cell>
          <cell r="E5885">
            <v>0</v>
          </cell>
          <cell r="F5885">
            <v>0</v>
          </cell>
        </row>
        <row r="5886">
          <cell r="A5886" t="str">
            <v>NM_001099488</v>
          </cell>
          <cell r="B5886">
            <v>0</v>
          </cell>
          <cell r="C5886">
            <v>0</v>
          </cell>
          <cell r="D5886">
            <v>0</v>
          </cell>
          <cell r="E5886">
            <v>0</v>
          </cell>
          <cell r="F5886">
            <v>0</v>
          </cell>
        </row>
        <row r="5887">
          <cell r="A5887" t="str">
            <v>NM_001000271</v>
          </cell>
          <cell r="B5887">
            <v>0</v>
          </cell>
          <cell r="C5887">
            <v>0</v>
          </cell>
          <cell r="D5887">
            <v>0</v>
          </cell>
          <cell r="E5887">
            <v>0</v>
          </cell>
          <cell r="F5887">
            <v>0</v>
          </cell>
        </row>
        <row r="5888">
          <cell r="A5888" t="str">
            <v>NM_001107495</v>
          </cell>
          <cell r="B5888">
            <v>2.9160152226830398</v>
          </cell>
          <cell r="C5888">
            <v>8.3510586498661397</v>
          </cell>
          <cell r="D5888">
            <v>2.53000268835555</v>
          </cell>
          <cell r="E5888">
            <v>0.50342279315864003</v>
          </cell>
          <cell r="F5888">
            <v>0.25433542896224498</v>
          </cell>
        </row>
        <row r="5889">
          <cell r="A5889" t="str">
            <v>NM_001108532</v>
          </cell>
          <cell r="B5889">
            <v>5.3730066848977103</v>
          </cell>
          <cell r="C5889">
            <v>5.0407257690465004</v>
          </cell>
          <cell r="D5889">
            <v>3.7667059866289798</v>
          </cell>
          <cell r="E5889">
            <v>3.27818550166627</v>
          </cell>
          <cell r="F5889">
            <v>0.47164225643541202</v>
          </cell>
        </row>
        <row r="5890">
          <cell r="A5890" t="str">
            <v>NM_001105993</v>
          </cell>
          <cell r="B5890">
            <v>5.3076149281245701</v>
          </cell>
          <cell r="C5890">
            <v>1.0499670325361099</v>
          </cell>
          <cell r="D5890">
            <v>0.22903773573899799</v>
          </cell>
          <cell r="E5890">
            <v>2.8421658021131502</v>
          </cell>
          <cell r="F5890">
            <v>0.52843739393590405</v>
          </cell>
        </row>
        <row r="5891">
          <cell r="A5891" t="str">
            <v>NM_001001053</v>
          </cell>
          <cell r="B5891">
            <v>0</v>
          </cell>
          <cell r="C5891">
            <v>0</v>
          </cell>
          <cell r="D5891">
            <v>0</v>
          </cell>
          <cell r="E5891">
            <v>0</v>
          </cell>
          <cell r="F5891">
            <v>0</v>
          </cell>
        </row>
        <row r="5892">
          <cell r="A5892" t="str">
            <v>NM_001008514</v>
          </cell>
          <cell r="B5892">
            <v>6.1613036332679396</v>
          </cell>
          <cell r="C5892">
            <v>2.3311554508674699</v>
          </cell>
          <cell r="D5892">
            <v>3.1378102124130298</v>
          </cell>
          <cell r="E5892">
            <v>0.44588296646210202</v>
          </cell>
          <cell r="F5892">
            <v>0.80092557859040403</v>
          </cell>
        </row>
        <row r="5893">
          <cell r="A5893" t="str">
            <v>NM_181476</v>
          </cell>
          <cell r="B5893">
            <v>0.62081809698749302</v>
          </cell>
          <cell r="C5893">
            <v>0</v>
          </cell>
          <cell r="D5893">
            <v>0</v>
          </cell>
          <cell r="E5893">
            <v>3.2287268082437801E-2</v>
          </cell>
          <cell r="F5893">
            <v>3.8566184153249199</v>
          </cell>
        </row>
        <row r="5894">
          <cell r="A5894" t="str">
            <v>NM_031543</v>
          </cell>
          <cell r="B5894">
            <v>0</v>
          </cell>
          <cell r="C5894">
            <v>3.4444724529716502</v>
          </cell>
          <cell r="D5894">
            <v>0.73333753105513899</v>
          </cell>
          <cell r="E5894">
            <v>0</v>
          </cell>
          <cell r="F5894">
            <v>1.4662479324697599</v>
          </cell>
        </row>
        <row r="5895">
          <cell r="A5895" t="str">
            <v>NM_001047951</v>
          </cell>
          <cell r="B5895">
            <v>0</v>
          </cell>
          <cell r="C5895">
            <v>0</v>
          </cell>
          <cell r="D5895">
            <v>0</v>
          </cell>
          <cell r="E5895">
            <v>0</v>
          </cell>
          <cell r="F5895">
            <v>0</v>
          </cell>
        </row>
        <row r="5896">
          <cell r="A5896" t="str">
            <v>NM_012698</v>
          </cell>
          <cell r="B5896">
            <v>6.1204125489479502</v>
          </cell>
          <cell r="C5896">
            <v>0.25039411924195298</v>
          </cell>
          <cell r="D5896">
            <v>3.67016005395713</v>
          </cell>
          <cell r="E5896">
            <v>9.0579400768602998</v>
          </cell>
          <cell r="F5896">
            <v>0.57945180565766896</v>
          </cell>
        </row>
        <row r="5897">
          <cell r="A5897" t="str">
            <v>NM_001108427</v>
          </cell>
          <cell r="B5897">
            <v>16.205642355291499</v>
          </cell>
          <cell r="C5897">
            <v>21.419237345546701</v>
          </cell>
          <cell r="D5897">
            <v>25.268661220592598</v>
          </cell>
          <cell r="E5897">
            <v>19.891644927067102</v>
          </cell>
          <cell r="F5897">
            <v>12.145328718922899</v>
          </cell>
        </row>
        <row r="5898">
          <cell r="A5898" t="str">
            <v>NM_001039004</v>
          </cell>
          <cell r="B5898">
            <v>29.635773577279998</v>
          </cell>
          <cell r="C5898">
            <v>18.866217528554301</v>
          </cell>
          <cell r="D5898">
            <v>21.439072878271901</v>
          </cell>
          <cell r="E5898">
            <v>21.334358925530601</v>
          </cell>
          <cell r="F5898">
            <v>27.523892425494299</v>
          </cell>
        </row>
        <row r="5899">
          <cell r="A5899" t="str">
            <v>NM_001011697</v>
          </cell>
          <cell r="B5899">
            <v>0</v>
          </cell>
          <cell r="C5899">
            <v>0</v>
          </cell>
          <cell r="D5899">
            <v>0</v>
          </cell>
          <cell r="E5899">
            <v>0</v>
          </cell>
          <cell r="F5899">
            <v>0</v>
          </cell>
        </row>
        <row r="5900">
          <cell r="A5900" t="str">
            <v>NM_001009172</v>
          </cell>
          <cell r="B5900">
            <v>10.8270080758434</v>
          </cell>
          <cell r="C5900">
            <v>12.665468673396299</v>
          </cell>
          <cell r="D5900">
            <v>4.3803286936711201</v>
          </cell>
          <cell r="E5900">
            <v>17.046816637498502</v>
          </cell>
          <cell r="F5900">
            <v>39.658891853628802</v>
          </cell>
        </row>
        <row r="5901">
          <cell r="A5901" t="str">
            <v>NM_001107815</v>
          </cell>
          <cell r="B5901">
            <v>12.0706029934295</v>
          </cell>
          <cell r="C5901">
            <v>14.0041204781361</v>
          </cell>
          <cell r="D5901">
            <v>11.987252515687899</v>
          </cell>
          <cell r="E5901">
            <v>9.5288222900092006</v>
          </cell>
          <cell r="F5901">
            <v>7.0003963487362597</v>
          </cell>
        </row>
        <row r="5902">
          <cell r="A5902" t="str">
            <v>NM_001201369</v>
          </cell>
          <cell r="B5902">
            <v>1.1209262437737499</v>
          </cell>
          <cell r="C5902">
            <v>0</v>
          </cell>
          <cell r="D5902">
            <v>0</v>
          </cell>
          <cell r="E5902">
            <v>1.34360012511812</v>
          </cell>
          <cell r="F5902">
            <v>2.531426986789</v>
          </cell>
        </row>
        <row r="5903">
          <cell r="A5903" t="str">
            <v>NM_153628</v>
          </cell>
          <cell r="B5903">
            <v>13.911624153399099</v>
          </cell>
          <cell r="C5903">
            <v>49.193485671050198</v>
          </cell>
          <cell r="D5903">
            <v>39.761617562190402</v>
          </cell>
          <cell r="E5903">
            <v>25.198986902553202</v>
          </cell>
          <cell r="F5903">
            <v>96.191848075162397</v>
          </cell>
        </row>
        <row r="5904">
          <cell r="A5904" t="str">
            <v>NM_212499</v>
          </cell>
          <cell r="B5904">
            <v>0.37030138550806102</v>
          </cell>
          <cell r="C5904">
            <v>1.02208736202306E-2</v>
          </cell>
          <cell r="D5904">
            <v>5.2308935717232601E-2</v>
          </cell>
          <cell r="E5904">
            <v>0.60022298816160902</v>
          </cell>
          <cell r="F5904">
            <v>0.14041334423882301</v>
          </cell>
        </row>
        <row r="5905">
          <cell r="A5905" t="str">
            <v>NM_001007714</v>
          </cell>
          <cell r="B5905">
            <v>167.13063906475401</v>
          </cell>
          <cell r="C5905">
            <v>45.992411062305202</v>
          </cell>
          <cell r="D5905">
            <v>105.09547900461099</v>
          </cell>
          <cell r="E5905">
            <v>114.05647126626</v>
          </cell>
          <cell r="F5905">
            <v>22.397631445138501</v>
          </cell>
        </row>
        <row r="5906">
          <cell r="A5906" t="str">
            <v>NM_001000505</v>
          </cell>
          <cell r="B5906">
            <v>0</v>
          </cell>
          <cell r="C5906">
            <v>0</v>
          </cell>
          <cell r="D5906">
            <v>0</v>
          </cell>
          <cell r="E5906">
            <v>0</v>
          </cell>
          <cell r="F5906">
            <v>0</v>
          </cell>
        </row>
        <row r="5907">
          <cell r="A5907" t="str">
            <v>NM_001011981</v>
          </cell>
          <cell r="B5907">
            <v>52.914968748641897</v>
          </cell>
          <cell r="C5907">
            <v>99.121942041765607</v>
          </cell>
          <cell r="D5907">
            <v>91.907482809471205</v>
          </cell>
          <cell r="E5907">
            <v>52.125484166161897</v>
          </cell>
          <cell r="F5907">
            <v>84.336152582700294</v>
          </cell>
        </row>
        <row r="5908">
          <cell r="A5908" t="str">
            <v>NM_022864</v>
          </cell>
          <cell r="B5908">
            <v>0</v>
          </cell>
          <cell r="C5908">
            <v>0</v>
          </cell>
          <cell r="D5908">
            <v>2.1996578096477301E-2</v>
          </cell>
          <cell r="E5908">
            <v>0</v>
          </cell>
          <cell r="F5908">
            <v>0</v>
          </cell>
        </row>
        <row r="5909">
          <cell r="A5909" t="str">
            <v>NM_001108166</v>
          </cell>
          <cell r="B5909">
            <v>18.926881195458101</v>
          </cell>
          <cell r="C5909">
            <v>29.3392046096629</v>
          </cell>
          <cell r="D5909">
            <v>15.5593366182697</v>
          </cell>
          <cell r="E5909">
            <v>25.133152884250901</v>
          </cell>
          <cell r="F5909">
            <v>4.4817539512384901</v>
          </cell>
        </row>
        <row r="5910">
          <cell r="A5910" t="str">
            <v>NM_001198583</v>
          </cell>
          <cell r="B5910">
            <v>0</v>
          </cell>
          <cell r="C5910">
            <v>0</v>
          </cell>
          <cell r="D5910">
            <v>0</v>
          </cell>
          <cell r="E5910">
            <v>0.60289004922881495</v>
          </cell>
          <cell r="F5910">
            <v>0</v>
          </cell>
        </row>
        <row r="5911">
          <cell r="A5911" t="str">
            <v>NM_001107513</v>
          </cell>
          <cell r="B5911">
            <v>11.417213261120301</v>
          </cell>
          <cell r="C5911">
            <v>12.4895694688657</v>
          </cell>
          <cell r="D5911">
            <v>9.9081870926166697</v>
          </cell>
          <cell r="E5911">
            <v>8.1770528582180102</v>
          </cell>
          <cell r="F5911">
            <v>18.929978402840401</v>
          </cell>
        </row>
        <row r="5912">
          <cell r="A5912" t="str">
            <v>NM_198779</v>
          </cell>
          <cell r="B5912">
            <v>10.745885597296599</v>
          </cell>
          <cell r="C5912">
            <v>21.037641565988999</v>
          </cell>
          <cell r="D5912">
            <v>23.730142564622099</v>
          </cell>
          <cell r="E5912">
            <v>18.6329526096082</v>
          </cell>
          <cell r="F5912">
            <v>5.3051746783252796</v>
          </cell>
        </row>
        <row r="5913">
          <cell r="A5913" t="str">
            <v>NM_001013221</v>
          </cell>
          <cell r="B5913">
            <v>12.235193425875201</v>
          </cell>
          <cell r="C5913">
            <v>29.309256947801401</v>
          </cell>
          <cell r="D5913">
            <v>6.4970775157021601</v>
          </cell>
          <cell r="E5913">
            <v>13.4881943747985</v>
          </cell>
          <cell r="F5913">
            <v>3.7966279226000101</v>
          </cell>
        </row>
        <row r="5914">
          <cell r="A5914" t="str">
            <v>NM_001106838</v>
          </cell>
          <cell r="B5914">
            <v>6.0725879943694503</v>
          </cell>
          <cell r="C5914">
            <v>5.5421111089675099</v>
          </cell>
          <cell r="D5914">
            <v>4.88663233310574</v>
          </cell>
          <cell r="E5914">
            <v>5.3526576086856501</v>
          </cell>
          <cell r="F5914">
            <v>4.5825965882891602</v>
          </cell>
        </row>
        <row r="5915">
          <cell r="A5915" t="str">
            <v>NM_053384</v>
          </cell>
          <cell r="B5915">
            <v>0</v>
          </cell>
          <cell r="C5915">
            <v>1.5640815758282502E-2</v>
          </cell>
          <cell r="D5915">
            <v>0.22413273836473999</v>
          </cell>
          <cell r="E5915">
            <v>0.118866032195749</v>
          </cell>
          <cell r="F5915">
            <v>0.59014132534256603</v>
          </cell>
        </row>
        <row r="5916">
          <cell r="A5916" t="str">
            <v>NM_001083336</v>
          </cell>
          <cell r="B5916">
            <v>21.297020852718401</v>
          </cell>
          <cell r="C5916">
            <v>4.6333479753838196</v>
          </cell>
          <cell r="D5916">
            <v>7.3773146246797703</v>
          </cell>
          <cell r="E5916">
            <v>10.958936342462099</v>
          </cell>
          <cell r="F5916">
            <v>7.0104740619341701</v>
          </cell>
        </row>
        <row r="5917">
          <cell r="A5917" t="str">
            <v>NM_001108818</v>
          </cell>
          <cell r="B5917">
            <v>7.4087979118654896</v>
          </cell>
          <cell r="C5917">
            <v>5.0037109506557398</v>
          </cell>
          <cell r="D5917">
            <v>1.56494925433843</v>
          </cell>
          <cell r="E5917">
            <v>5.5265452776568802</v>
          </cell>
          <cell r="F5917">
            <v>7.6545241184069903</v>
          </cell>
        </row>
        <row r="5918">
          <cell r="A5918" t="str">
            <v>NM_080910</v>
          </cell>
          <cell r="B5918">
            <v>5.5543241624162203</v>
          </cell>
          <cell r="C5918">
            <v>3.2725292652484401</v>
          </cell>
          <cell r="D5918">
            <v>3.9330903601412999</v>
          </cell>
          <cell r="E5918">
            <v>5.6625367903773904</v>
          </cell>
          <cell r="F5918">
            <v>4.2822272199534197</v>
          </cell>
        </row>
        <row r="5919">
          <cell r="A5919" t="str">
            <v>NM_001109009</v>
          </cell>
          <cell r="B5919">
            <v>0</v>
          </cell>
          <cell r="C5919">
            <v>0</v>
          </cell>
          <cell r="D5919">
            <v>0</v>
          </cell>
          <cell r="E5919">
            <v>0</v>
          </cell>
          <cell r="F5919">
            <v>0</v>
          </cell>
        </row>
        <row r="5920">
          <cell r="A5920" t="str">
            <v>NM_134364</v>
          </cell>
          <cell r="B5920">
            <v>443.96094135480399</v>
          </cell>
          <cell r="C5920">
            <v>876.13803399947903</v>
          </cell>
          <cell r="D5920">
            <v>633.57736175804303</v>
          </cell>
          <cell r="E5920">
            <v>501.58013071742698</v>
          </cell>
          <cell r="F5920">
            <v>561.159098687967</v>
          </cell>
        </row>
        <row r="5921">
          <cell r="A5921" t="str">
            <v>NM_144753</v>
          </cell>
          <cell r="B5921">
            <v>0</v>
          </cell>
          <cell r="C5921">
            <v>0</v>
          </cell>
          <cell r="D5921">
            <v>0</v>
          </cell>
          <cell r="E5921">
            <v>0</v>
          </cell>
          <cell r="F5921">
            <v>0</v>
          </cell>
        </row>
        <row r="5922">
          <cell r="A5922" t="str">
            <v>NM_031033</v>
          </cell>
          <cell r="B5922">
            <v>39.0434524938563</v>
          </cell>
          <cell r="C5922">
            <v>48.5049013699592</v>
          </cell>
          <cell r="D5922">
            <v>34.799416095003501</v>
          </cell>
          <cell r="E5922">
            <v>43.438996050164803</v>
          </cell>
          <cell r="F5922">
            <v>39.092750080445498</v>
          </cell>
        </row>
        <row r="5923">
          <cell r="A5923" t="str">
            <v>NM_001013924</v>
          </cell>
          <cell r="B5923">
            <v>7.3642025138785598</v>
          </cell>
          <cell r="C5923">
            <v>8.0749712242931206</v>
          </cell>
          <cell r="D5923">
            <v>2.5044026938796402</v>
          </cell>
          <cell r="E5923">
            <v>3.9983685045431101</v>
          </cell>
          <cell r="F5923">
            <v>9.0008783504368299</v>
          </cell>
        </row>
        <row r="5924">
          <cell r="A5924" t="str">
            <v>NM_001012127</v>
          </cell>
          <cell r="B5924">
            <v>9.1119338158929892</v>
          </cell>
          <cell r="C5924">
            <v>14.6138293723768</v>
          </cell>
          <cell r="D5924">
            <v>8.1669815120725104</v>
          </cell>
          <cell r="E5924">
            <v>5.8651225997189602</v>
          </cell>
          <cell r="F5924">
            <v>4.9936542029222899</v>
          </cell>
        </row>
        <row r="5925">
          <cell r="A5925" t="str">
            <v>NM_001001387</v>
          </cell>
          <cell r="B5925">
            <v>0</v>
          </cell>
          <cell r="C5925">
            <v>0</v>
          </cell>
          <cell r="D5925">
            <v>0</v>
          </cell>
          <cell r="E5925">
            <v>0</v>
          </cell>
          <cell r="F5925">
            <v>0</v>
          </cell>
        </row>
        <row r="5926">
          <cell r="A5926" t="str">
            <v>NM_001127299</v>
          </cell>
          <cell r="B5926">
            <v>0.63713570014221099</v>
          </cell>
          <cell r="C5926">
            <v>5.5136971657259997</v>
          </cell>
          <cell r="D5926">
            <v>1.5670948264932401</v>
          </cell>
          <cell r="E5926">
            <v>0.80045957405309598</v>
          </cell>
          <cell r="F5926">
            <v>5.6044854706317503E-2</v>
          </cell>
        </row>
        <row r="5927">
          <cell r="A5927" t="str">
            <v>NM_017294</v>
          </cell>
          <cell r="B5927">
            <v>0</v>
          </cell>
          <cell r="C5927">
            <v>0</v>
          </cell>
          <cell r="D5927">
            <v>0</v>
          </cell>
          <cell r="E5927">
            <v>2.7268765954112699E-2</v>
          </cell>
          <cell r="F5927">
            <v>0</v>
          </cell>
        </row>
        <row r="5928">
          <cell r="A5928" t="str">
            <v>NM_001100510</v>
          </cell>
          <cell r="B5928">
            <v>28.638467688226399</v>
          </cell>
          <cell r="C5928">
            <v>25.270385712141699</v>
          </cell>
          <cell r="D5928">
            <v>47.274863783476597</v>
          </cell>
          <cell r="E5928">
            <v>13.2301212212721</v>
          </cell>
          <cell r="F5928">
            <v>27.4359359157928</v>
          </cell>
        </row>
        <row r="5929">
          <cell r="A5929" t="str">
            <v>NR_031891</v>
          </cell>
          <cell r="B5929">
            <v>15.722353397186801</v>
          </cell>
          <cell r="C5929">
            <v>14.897211443136101</v>
          </cell>
          <cell r="D5929">
            <v>6.1307797742519199</v>
          </cell>
          <cell r="E5929">
            <v>28.5424473266789</v>
          </cell>
          <cell r="F5929">
            <v>58.317166936274297</v>
          </cell>
        </row>
        <row r="5930">
          <cell r="A5930" t="str">
            <v>NM_031630</v>
          </cell>
          <cell r="B5930">
            <v>0</v>
          </cell>
          <cell r="C5930">
            <v>0</v>
          </cell>
          <cell r="D5930">
            <v>0</v>
          </cell>
          <cell r="E5930">
            <v>0.64819418478480795</v>
          </cell>
          <cell r="F5930">
            <v>5.5186779324956996</v>
          </cell>
        </row>
        <row r="5931">
          <cell r="A5931" t="str">
            <v>NM_001135596</v>
          </cell>
          <cell r="B5931">
            <v>13.111088148563301</v>
          </cell>
          <cell r="C5931">
            <v>3.0034819157185999</v>
          </cell>
          <cell r="D5931">
            <v>14.7877308086103</v>
          </cell>
          <cell r="E5931">
            <v>20.793507441938999</v>
          </cell>
          <cell r="F5931">
            <v>9.1410708835041792</v>
          </cell>
        </row>
        <row r="5932">
          <cell r="A5932" t="str">
            <v>NM_001024338</v>
          </cell>
          <cell r="B5932">
            <v>0</v>
          </cell>
          <cell r="C5932">
            <v>0</v>
          </cell>
          <cell r="D5932">
            <v>0</v>
          </cell>
          <cell r="E5932">
            <v>0.39019768992189602</v>
          </cell>
          <cell r="F5932">
            <v>2.6336500804764098</v>
          </cell>
        </row>
        <row r="5933">
          <cell r="A5933" t="str">
            <v>NM_001024968</v>
          </cell>
          <cell r="B5933">
            <v>2.6552141908183402</v>
          </cell>
          <cell r="C5933">
            <v>1.8632515416746001E-2</v>
          </cell>
          <cell r="D5933">
            <v>0</v>
          </cell>
          <cell r="E5933">
            <v>0.22527615162174899</v>
          </cell>
          <cell r="F5933">
            <v>1.4673303973863501</v>
          </cell>
        </row>
        <row r="5934">
          <cell r="A5934" t="str">
            <v>NM_001191800</v>
          </cell>
          <cell r="B5934">
            <v>1.4550902544466799</v>
          </cell>
          <cell r="C5934">
            <v>1.0509232866641101</v>
          </cell>
          <cell r="D5934">
            <v>7.6257820476176796</v>
          </cell>
          <cell r="E5934">
            <v>1.4382601002325299</v>
          </cell>
          <cell r="F5934">
            <v>0.48699132382328397</v>
          </cell>
        </row>
        <row r="5935">
          <cell r="A5935" t="str">
            <v>NM_001106786</v>
          </cell>
          <cell r="B5935">
            <v>12.0554348376563</v>
          </cell>
          <cell r="C5935">
            <v>10.815397252322599</v>
          </cell>
          <cell r="D5935">
            <v>10.803890341785699</v>
          </cell>
          <cell r="E5935">
            <v>9.3739621639707806</v>
          </cell>
          <cell r="F5935">
            <v>7.3181124414271403</v>
          </cell>
        </row>
        <row r="5936">
          <cell r="A5936" t="str">
            <v>NM_080907</v>
          </cell>
          <cell r="B5936">
            <v>20.109357826314199</v>
          </cell>
          <cell r="C5936">
            <v>11.4238112019148</v>
          </cell>
          <cell r="D5936">
            <v>27.0929683737597</v>
          </cell>
          <cell r="E5936">
            <v>13.781809886751899</v>
          </cell>
          <cell r="F5936">
            <v>16.556548740971699</v>
          </cell>
        </row>
        <row r="5937">
          <cell r="A5937" t="str">
            <v>NM_001106840</v>
          </cell>
          <cell r="B5937">
            <v>0.60853076435236797</v>
          </cell>
          <cell r="C5937">
            <v>2.4677731529734701</v>
          </cell>
          <cell r="D5937">
            <v>0.25127155659771799</v>
          </cell>
          <cell r="E5937">
            <v>5.02557713782927</v>
          </cell>
          <cell r="F5937">
            <v>2.10997024387034</v>
          </cell>
        </row>
        <row r="5938">
          <cell r="A5938" t="str">
            <v>NM_001277261</v>
          </cell>
          <cell r="B5938">
            <v>0</v>
          </cell>
          <cell r="C5938">
            <v>4.62225980785873E-2</v>
          </cell>
          <cell r="D5938">
            <v>0</v>
          </cell>
          <cell r="E5938">
            <v>3.1934493561245697E-2</v>
          </cell>
          <cell r="F5938">
            <v>0</v>
          </cell>
        </row>
        <row r="5939">
          <cell r="A5939" t="str">
            <v>NM_001001089</v>
          </cell>
          <cell r="B5939">
            <v>0</v>
          </cell>
          <cell r="C5939">
            <v>0</v>
          </cell>
          <cell r="D5939">
            <v>0</v>
          </cell>
          <cell r="E5939">
            <v>0</v>
          </cell>
          <cell r="F5939">
            <v>0</v>
          </cell>
        </row>
        <row r="5940">
          <cell r="A5940" t="str">
            <v>NM_001270388</v>
          </cell>
          <cell r="B5940">
            <v>1.12698166765969</v>
          </cell>
          <cell r="C5940">
            <v>1.61753198262126</v>
          </cell>
          <cell r="D5940">
            <v>1.71933757280995</v>
          </cell>
          <cell r="E5940">
            <v>1.7622562756395499</v>
          </cell>
          <cell r="F5940">
            <v>0.89078575690579398</v>
          </cell>
        </row>
        <row r="5941">
          <cell r="A5941" t="str">
            <v>NM_001014249</v>
          </cell>
          <cell r="B5941">
            <v>2.1522399193949999</v>
          </cell>
          <cell r="C5941">
            <v>1.86163712142753</v>
          </cell>
          <cell r="D5941">
            <v>2.8689810736513901</v>
          </cell>
          <cell r="E5941">
            <v>1.8729048131858499</v>
          </cell>
          <cell r="F5941">
            <v>1.3194247906437599</v>
          </cell>
        </row>
        <row r="5942">
          <cell r="A5942" t="str">
            <v>NM_001106600</v>
          </cell>
          <cell r="B5942">
            <v>18.8596104759688</v>
          </cell>
          <cell r="C5942">
            <v>20.326143425332901</v>
          </cell>
          <cell r="D5942">
            <v>25.4044578497471</v>
          </cell>
          <cell r="E5942">
            <v>20.8518409944109</v>
          </cell>
          <cell r="F5942">
            <v>20.182363890441</v>
          </cell>
        </row>
        <row r="5943">
          <cell r="A5943" t="str">
            <v>NM_001025048</v>
          </cell>
          <cell r="B5943">
            <v>0.95545272212858201</v>
          </cell>
          <cell r="C5943">
            <v>13.6942230405937</v>
          </cell>
          <cell r="D5943">
            <v>13.148304969041099</v>
          </cell>
          <cell r="E5943">
            <v>0.13913428639021999</v>
          </cell>
          <cell r="F5943">
            <v>5.4608653449495197</v>
          </cell>
        </row>
        <row r="5944">
          <cell r="A5944" t="str">
            <v>NM_001109670</v>
          </cell>
          <cell r="B5944">
            <v>2.3661014117996801</v>
          </cell>
          <cell r="C5944">
            <v>2.8067963017845199</v>
          </cell>
          <cell r="D5944">
            <v>2.3766435888419899</v>
          </cell>
          <cell r="E5944">
            <v>2.1897404014141899</v>
          </cell>
          <cell r="F5944">
            <v>3.3958466783208601</v>
          </cell>
        </row>
        <row r="5945">
          <cell r="A5945" t="str">
            <v>NM_001107830</v>
          </cell>
          <cell r="B5945">
            <v>0.82421047336305497</v>
          </cell>
          <cell r="C5945">
            <v>0</v>
          </cell>
          <cell r="D5945">
            <v>0</v>
          </cell>
          <cell r="E5945">
            <v>0.213626261298861</v>
          </cell>
          <cell r="F5945">
            <v>0.59828894120538401</v>
          </cell>
        </row>
        <row r="5946">
          <cell r="A5946" t="str">
            <v>NM_001257095</v>
          </cell>
          <cell r="B5946">
            <v>0.62170578090100603</v>
          </cell>
          <cell r="C5946">
            <v>0</v>
          </cell>
          <cell r="D5946">
            <v>0</v>
          </cell>
          <cell r="E5946">
            <v>0</v>
          </cell>
          <cell r="F5946">
            <v>0</v>
          </cell>
        </row>
        <row r="5947">
          <cell r="A5947" t="str">
            <v>NM_001130544</v>
          </cell>
          <cell r="B5947">
            <v>0</v>
          </cell>
          <cell r="C5947">
            <v>0</v>
          </cell>
          <cell r="D5947">
            <v>0</v>
          </cell>
          <cell r="E5947">
            <v>0</v>
          </cell>
          <cell r="F5947">
            <v>0</v>
          </cell>
        </row>
        <row r="5948">
          <cell r="A5948" t="str">
            <v>NM_001014167</v>
          </cell>
          <cell r="B5948">
            <v>0.68903269638791698</v>
          </cell>
          <cell r="C5948">
            <v>0.34924580352683798</v>
          </cell>
          <cell r="D5948">
            <v>1.27063885771643</v>
          </cell>
          <cell r="E5948">
            <v>0.40612939538383203</v>
          </cell>
          <cell r="F5948">
            <v>1.2377803020993601</v>
          </cell>
        </row>
        <row r="5949">
          <cell r="A5949" t="str">
            <v>NM_001007680</v>
          </cell>
          <cell r="B5949">
            <v>3.9294860799930098</v>
          </cell>
          <cell r="C5949">
            <v>13.0583331564048</v>
          </cell>
          <cell r="D5949">
            <v>16.326559279827201</v>
          </cell>
          <cell r="E5949">
            <v>4.2760372223364396</v>
          </cell>
          <cell r="F5949">
            <v>5.4166947473844003</v>
          </cell>
        </row>
        <row r="5950">
          <cell r="A5950" t="str">
            <v>NM_001107821</v>
          </cell>
          <cell r="B5950">
            <v>7.5230451636968603</v>
          </cell>
          <cell r="C5950">
            <v>6.3290906069902899</v>
          </cell>
          <cell r="D5950">
            <v>4.8459514486702702</v>
          </cell>
          <cell r="E5950">
            <v>10.880036574463199</v>
          </cell>
          <cell r="F5950">
            <v>26.491769253523099</v>
          </cell>
        </row>
        <row r="5951">
          <cell r="A5951" t="str">
            <v>NR_037316</v>
          </cell>
          <cell r="B5951">
            <v>9.0177964131182904</v>
          </cell>
          <cell r="C5951">
            <v>4.5951638020885204</v>
          </cell>
          <cell r="D5951">
            <v>6.4672783988741998</v>
          </cell>
          <cell r="E5951">
            <v>5.29121522626847</v>
          </cell>
          <cell r="F5951">
            <v>5.4088461348373498</v>
          </cell>
        </row>
        <row r="5952">
          <cell r="A5952" t="str">
            <v>NM_001035517</v>
          </cell>
          <cell r="B5952">
            <v>31.264518913870301</v>
          </cell>
          <cell r="C5952">
            <v>24.3926911694656</v>
          </cell>
          <cell r="D5952">
            <v>29.934470487506399</v>
          </cell>
          <cell r="E5952">
            <v>22.211709399135501</v>
          </cell>
          <cell r="F5952">
            <v>29.896986361333902</v>
          </cell>
        </row>
        <row r="5953">
          <cell r="A5953" t="str">
            <v>NM_001047964</v>
          </cell>
          <cell r="B5953">
            <v>0</v>
          </cell>
          <cell r="C5953">
            <v>0</v>
          </cell>
          <cell r="D5953">
            <v>0</v>
          </cell>
          <cell r="E5953">
            <v>0</v>
          </cell>
          <cell r="F5953">
            <v>0</v>
          </cell>
        </row>
        <row r="5954">
          <cell r="A5954" t="str">
            <v>NM_001130098</v>
          </cell>
          <cell r="B5954">
            <v>8.5534326961885707</v>
          </cell>
          <cell r="C5954">
            <v>8.1462298356209395</v>
          </cell>
          <cell r="D5954">
            <v>5.42851750513542</v>
          </cell>
          <cell r="E5954">
            <v>8.1565798844989192</v>
          </cell>
          <cell r="F5954">
            <v>11.013942410623001</v>
          </cell>
        </row>
        <row r="5955">
          <cell r="A5955" t="str">
            <v>NM_023968</v>
          </cell>
          <cell r="B5955">
            <v>0</v>
          </cell>
          <cell r="C5955">
            <v>0</v>
          </cell>
          <cell r="D5955">
            <v>0</v>
          </cell>
          <cell r="E5955">
            <v>0</v>
          </cell>
          <cell r="F5955">
            <v>0</v>
          </cell>
        </row>
        <row r="5956">
          <cell r="A5956" t="str">
            <v>NM_053862</v>
          </cell>
          <cell r="B5956">
            <v>10.9143903758177</v>
          </cell>
          <cell r="C5956">
            <v>11.791379668015599</v>
          </cell>
          <cell r="D5956">
            <v>12.1529515862092</v>
          </cell>
          <cell r="E5956">
            <v>22.649827415227499</v>
          </cell>
          <cell r="F5956">
            <v>6.0113556214268797</v>
          </cell>
        </row>
        <row r="5957">
          <cell r="A5957" t="str">
            <v>NM_053310</v>
          </cell>
          <cell r="B5957">
            <v>10.672198933112499</v>
          </cell>
          <cell r="C5957">
            <v>29.873958098319601</v>
          </cell>
          <cell r="D5957">
            <v>44.496352120892702</v>
          </cell>
          <cell r="E5957">
            <v>6.9698718878416699</v>
          </cell>
          <cell r="F5957">
            <v>62.331786010701698</v>
          </cell>
        </row>
        <row r="5958">
          <cell r="A5958" t="str">
            <v>NR_037325</v>
          </cell>
          <cell r="B5958">
            <v>0</v>
          </cell>
          <cell r="C5958">
            <v>0</v>
          </cell>
          <cell r="D5958">
            <v>0</v>
          </cell>
          <cell r="E5958">
            <v>0</v>
          </cell>
          <cell r="F5958">
            <v>0</v>
          </cell>
        </row>
        <row r="5959">
          <cell r="A5959" t="str">
            <v>NM_017226</v>
          </cell>
          <cell r="B5959">
            <v>0.36246167149054798</v>
          </cell>
          <cell r="C5959">
            <v>1.73381311169938</v>
          </cell>
          <cell r="D5959">
            <v>0.164576231631583</v>
          </cell>
          <cell r="E5959">
            <v>1.96620229896979</v>
          </cell>
          <cell r="F5959">
            <v>1.3854679129961001</v>
          </cell>
        </row>
        <row r="5960">
          <cell r="A5960" t="str">
            <v>NM_001000697</v>
          </cell>
          <cell r="B5960">
            <v>0</v>
          </cell>
          <cell r="C5960">
            <v>0</v>
          </cell>
          <cell r="D5960">
            <v>0</v>
          </cell>
          <cell r="E5960">
            <v>0</v>
          </cell>
          <cell r="F5960">
            <v>0</v>
          </cell>
        </row>
        <row r="5961">
          <cell r="A5961" t="str">
            <v>NM_031609</v>
          </cell>
          <cell r="B5961">
            <v>68.966960609877006</v>
          </cell>
          <cell r="C5961">
            <v>190.16729431550201</v>
          </cell>
          <cell r="D5961">
            <v>80.674978226256798</v>
          </cell>
          <cell r="E5961">
            <v>44.987551385213102</v>
          </cell>
          <cell r="F5961">
            <v>187.35383105767801</v>
          </cell>
        </row>
        <row r="5962">
          <cell r="A5962" t="str">
            <v>NM_001106474</v>
          </cell>
          <cell r="B5962">
            <v>8.1198542899494992</v>
          </cell>
          <cell r="C5962">
            <v>1.62462970666856</v>
          </cell>
          <cell r="D5962">
            <v>5.1644151394314504</v>
          </cell>
          <cell r="E5962">
            <v>9.6215062665020792</v>
          </cell>
          <cell r="F5962">
            <v>6.3663852322758201</v>
          </cell>
        </row>
        <row r="5963">
          <cell r="A5963" t="str">
            <v>NM_001004130</v>
          </cell>
          <cell r="B5963">
            <v>0</v>
          </cell>
          <cell r="C5963">
            <v>0</v>
          </cell>
          <cell r="D5963">
            <v>0</v>
          </cell>
          <cell r="E5963">
            <v>0</v>
          </cell>
          <cell r="F5963">
            <v>0</v>
          </cell>
        </row>
        <row r="5964">
          <cell r="A5964" t="str">
            <v>NM_001079889</v>
          </cell>
          <cell r="B5964">
            <v>7.6244929700136197</v>
          </cell>
          <cell r="C5964">
            <v>25.539458420674201</v>
          </cell>
          <cell r="D5964">
            <v>23.223232873036999</v>
          </cell>
          <cell r="E5964">
            <v>9.1461077555678205</v>
          </cell>
          <cell r="F5964">
            <v>20.7902454025024</v>
          </cell>
        </row>
        <row r="5965">
          <cell r="A5965" t="str">
            <v>NM_001191836</v>
          </cell>
          <cell r="B5965">
            <v>0</v>
          </cell>
          <cell r="C5965">
            <v>0</v>
          </cell>
          <cell r="D5965">
            <v>0</v>
          </cell>
          <cell r="E5965">
            <v>0</v>
          </cell>
          <cell r="F5965">
            <v>5.6957447247213697E-3</v>
          </cell>
        </row>
        <row r="5966">
          <cell r="A5966" t="str">
            <v>NM_001108991</v>
          </cell>
          <cell r="B5966">
            <v>0</v>
          </cell>
          <cell r="C5966">
            <v>0</v>
          </cell>
          <cell r="D5966">
            <v>0</v>
          </cell>
          <cell r="E5966">
            <v>0</v>
          </cell>
          <cell r="F5966">
            <v>0</v>
          </cell>
        </row>
        <row r="5967">
          <cell r="A5967" t="str">
            <v>NM_053417</v>
          </cell>
          <cell r="B5967">
            <v>15.0634352069317</v>
          </cell>
          <cell r="C5967">
            <v>13.5918749539304</v>
          </cell>
          <cell r="D5967">
            <v>7.7158132480950599</v>
          </cell>
          <cell r="E5967">
            <v>18.438993285698501</v>
          </cell>
          <cell r="F5967">
            <v>13.1953534303789</v>
          </cell>
        </row>
        <row r="5968">
          <cell r="A5968" t="str">
            <v>NM_001106751</v>
          </cell>
          <cell r="B5968">
            <v>0</v>
          </cell>
          <cell r="C5968">
            <v>0</v>
          </cell>
          <cell r="D5968">
            <v>1.02930183915278</v>
          </cell>
          <cell r="E5968">
            <v>7.0533321793512099E-3</v>
          </cell>
          <cell r="F5968">
            <v>0</v>
          </cell>
        </row>
        <row r="5969">
          <cell r="A5969" t="str">
            <v>NM_013113</v>
          </cell>
          <cell r="B5969">
            <v>94.939685877642106</v>
          </cell>
          <cell r="C5969">
            <v>119.970805858557</v>
          </cell>
          <cell r="D5969">
            <v>69.931889499914405</v>
          </cell>
          <cell r="E5969">
            <v>44.934627767695297</v>
          </cell>
          <cell r="F5969">
            <v>60.167408396799701</v>
          </cell>
        </row>
        <row r="5970">
          <cell r="A5970" t="str">
            <v>NM_001191671</v>
          </cell>
          <cell r="B5970">
            <v>5.62621705567744</v>
          </cell>
          <cell r="C5970">
            <v>1.98290508387724</v>
          </cell>
          <cell r="D5970">
            <v>8.8824188441497807</v>
          </cell>
          <cell r="E5970">
            <v>6.68039203663389</v>
          </cell>
          <cell r="F5970">
            <v>1.8399916512785399</v>
          </cell>
        </row>
        <row r="5971">
          <cell r="A5971" t="str">
            <v>NM_001031639</v>
          </cell>
          <cell r="B5971">
            <v>143.81718155489901</v>
          </cell>
          <cell r="C5971">
            <v>145.36172343685499</v>
          </cell>
          <cell r="D5971">
            <v>92.095646873102694</v>
          </cell>
          <cell r="E5971">
            <v>115.778037754371</v>
          </cell>
          <cell r="F5971">
            <v>56.4127955914376</v>
          </cell>
        </row>
        <row r="5972">
          <cell r="A5972" t="str">
            <v>NM_001012217</v>
          </cell>
          <cell r="B5972">
            <v>20.788341690484799</v>
          </cell>
          <cell r="C5972">
            <v>11.645117145429801</v>
          </cell>
          <cell r="D5972">
            <v>16.474191965014899</v>
          </cell>
          <cell r="E5972">
            <v>10.4133076497054</v>
          </cell>
          <cell r="F5972">
            <v>18.167692542820699</v>
          </cell>
        </row>
        <row r="5973">
          <cell r="A5973" t="str">
            <v>NM_013187</v>
          </cell>
          <cell r="B5973">
            <v>19.1567293841257</v>
          </cell>
          <cell r="C5973">
            <v>18.5934595306475</v>
          </cell>
          <cell r="D5973">
            <v>35.785446831125697</v>
          </cell>
          <cell r="E5973">
            <v>18.223583647649701</v>
          </cell>
          <cell r="F5973">
            <v>14.26108339042</v>
          </cell>
        </row>
        <row r="5974">
          <cell r="A5974" t="str">
            <v>NM_001169152</v>
          </cell>
          <cell r="B5974">
            <v>7.2232331396979603</v>
          </cell>
          <cell r="C5974">
            <v>6.1791839617615301</v>
          </cell>
          <cell r="D5974">
            <v>5.1317281251181699</v>
          </cell>
          <cell r="E5974">
            <v>10.207917488294701</v>
          </cell>
          <cell r="F5974">
            <v>10.2685725113492</v>
          </cell>
        </row>
        <row r="5975">
          <cell r="A5975" t="str">
            <v>NM_001000345</v>
          </cell>
          <cell r="B5975">
            <v>0</v>
          </cell>
          <cell r="C5975">
            <v>0</v>
          </cell>
          <cell r="D5975">
            <v>0</v>
          </cell>
          <cell r="E5975">
            <v>0</v>
          </cell>
          <cell r="F5975">
            <v>0</v>
          </cell>
        </row>
        <row r="5976">
          <cell r="A5976" t="str">
            <v>NM_212490</v>
          </cell>
          <cell r="B5976">
            <v>0</v>
          </cell>
          <cell r="C5976">
            <v>6.0026914531786997E-2</v>
          </cell>
          <cell r="D5976">
            <v>0</v>
          </cell>
          <cell r="E5976">
            <v>0</v>
          </cell>
          <cell r="F5976">
            <v>0</v>
          </cell>
        </row>
        <row r="5977">
          <cell r="A5977" t="str">
            <v>NM_182825</v>
          </cell>
          <cell r="B5977">
            <v>0</v>
          </cell>
          <cell r="C5977">
            <v>0.33306172782830501</v>
          </cell>
          <cell r="D5977">
            <v>0</v>
          </cell>
          <cell r="E5977">
            <v>2.4827367419231301</v>
          </cell>
          <cell r="F5977">
            <v>4.1176727902841099</v>
          </cell>
        </row>
        <row r="5978">
          <cell r="A5978" t="str">
            <v>NM_022677</v>
          </cell>
          <cell r="B5978">
            <v>0</v>
          </cell>
          <cell r="C5978">
            <v>0</v>
          </cell>
          <cell r="D5978">
            <v>0</v>
          </cell>
          <cell r="E5978">
            <v>0</v>
          </cell>
          <cell r="F5978">
            <v>0</v>
          </cell>
        </row>
        <row r="5979">
          <cell r="A5979" t="str">
            <v>NM_001106567</v>
          </cell>
          <cell r="B5979">
            <v>6.6790925623756596</v>
          </cell>
          <cell r="C5979">
            <v>15.482145584221399</v>
          </cell>
          <cell r="D5979">
            <v>11.309942905981099</v>
          </cell>
          <cell r="E5979">
            <v>6.4880344052419403</v>
          </cell>
          <cell r="F5979">
            <v>9.7610521936108494</v>
          </cell>
        </row>
        <row r="5980">
          <cell r="A5980" t="str">
            <v>NM_053322</v>
          </cell>
          <cell r="B5980">
            <v>1.14676574146295</v>
          </cell>
          <cell r="C5980">
            <v>0.27130675191787901</v>
          </cell>
          <cell r="D5980">
            <v>2.3313501590661398</v>
          </cell>
          <cell r="E5980">
            <v>1.4239524928696901</v>
          </cell>
          <cell r="F5980">
            <v>1.92370846320378</v>
          </cell>
        </row>
        <row r="5981">
          <cell r="A5981" t="str">
            <v>NM_138841</v>
          </cell>
          <cell r="B5981">
            <v>0</v>
          </cell>
          <cell r="C5981">
            <v>0</v>
          </cell>
          <cell r="D5981">
            <v>0</v>
          </cell>
          <cell r="E5981">
            <v>0</v>
          </cell>
          <cell r="F5981">
            <v>0</v>
          </cell>
        </row>
        <row r="5982">
          <cell r="A5982" t="str">
            <v>NM_001108719</v>
          </cell>
          <cell r="B5982">
            <v>15.9796092942999</v>
          </cell>
          <cell r="C5982">
            <v>18.426943488411801</v>
          </cell>
          <cell r="D5982">
            <v>11.6076279297429</v>
          </cell>
          <cell r="E5982">
            <v>12.3274101050618</v>
          </cell>
          <cell r="F5982">
            <v>15.0781429315276</v>
          </cell>
        </row>
        <row r="5983">
          <cell r="A5983" t="str">
            <v>NM_001107926</v>
          </cell>
          <cell r="B5983">
            <v>0</v>
          </cell>
          <cell r="C5983">
            <v>0</v>
          </cell>
          <cell r="D5983">
            <v>0</v>
          </cell>
          <cell r="E5983">
            <v>0</v>
          </cell>
          <cell r="F5983">
            <v>0</v>
          </cell>
        </row>
        <row r="5984">
          <cell r="A5984" t="str">
            <v>NM_199506</v>
          </cell>
          <cell r="B5984">
            <v>7.7910066997544698</v>
          </cell>
          <cell r="C5984">
            <v>1.0248165362953401</v>
          </cell>
          <cell r="D5984">
            <v>2.0807481686745999</v>
          </cell>
          <cell r="E5984">
            <v>7.8724837435159598</v>
          </cell>
          <cell r="F5984">
            <v>6.62657352973104</v>
          </cell>
        </row>
        <row r="5985">
          <cell r="A5985" t="str">
            <v>NM_130820</v>
          </cell>
          <cell r="B5985">
            <v>1.2891827674910801</v>
          </cell>
          <cell r="C5985">
            <v>0.25699106265945298</v>
          </cell>
          <cell r="D5985">
            <v>4.0469004829032998E-2</v>
          </cell>
          <cell r="E5985">
            <v>1.40675210332567</v>
          </cell>
          <cell r="F5985">
            <v>0.88741071614964695</v>
          </cell>
        </row>
        <row r="5986">
          <cell r="A5986" t="str">
            <v>NM_198778</v>
          </cell>
          <cell r="B5986">
            <v>9.4033717465348605</v>
          </cell>
          <cell r="C5986">
            <v>3.7447579669312798</v>
          </cell>
          <cell r="D5986">
            <v>9.8815572101815299</v>
          </cell>
          <cell r="E5986">
            <v>5.2008607101148501</v>
          </cell>
          <cell r="F5986">
            <v>7.1642521346725303</v>
          </cell>
        </row>
        <row r="5987">
          <cell r="A5987" t="str">
            <v>NM_001024331</v>
          </cell>
          <cell r="B5987">
            <v>8.4485527019014306</v>
          </cell>
          <cell r="C5987">
            <v>8.7916532359358506</v>
          </cell>
          <cell r="D5987">
            <v>5.7171181526822599</v>
          </cell>
          <cell r="E5987">
            <v>10.3710477336986</v>
          </cell>
          <cell r="F5987">
            <v>15.116620986741699</v>
          </cell>
        </row>
        <row r="5988">
          <cell r="A5988" t="str">
            <v>NM_001159493</v>
          </cell>
          <cell r="B5988">
            <v>0</v>
          </cell>
          <cell r="C5988">
            <v>2.1679345036702098</v>
          </cell>
          <cell r="D5988">
            <v>0</v>
          </cell>
          <cell r="E5988">
            <v>5.2370389611530899E-2</v>
          </cell>
          <cell r="F5988">
            <v>0</v>
          </cell>
        </row>
        <row r="5989">
          <cell r="A5989" t="str">
            <v>NM_001105809</v>
          </cell>
          <cell r="B5989">
            <v>12.545719702461099</v>
          </cell>
          <cell r="C5989">
            <v>19.081321404572801</v>
          </cell>
          <cell r="D5989">
            <v>17.857579751228499</v>
          </cell>
          <cell r="E5989">
            <v>11.8024074015563</v>
          </cell>
          <cell r="F5989">
            <v>16.3097003144753</v>
          </cell>
        </row>
        <row r="5990">
          <cell r="A5990" t="str">
            <v>NM_001025742</v>
          </cell>
          <cell r="B5990">
            <v>4.4091227984055701</v>
          </cell>
          <cell r="C5990">
            <v>4.726679008753</v>
          </cell>
          <cell r="D5990">
            <v>10.910727816495999</v>
          </cell>
          <cell r="E5990">
            <v>5.6453435251694097</v>
          </cell>
          <cell r="F5990">
            <v>9.6334967255303408</v>
          </cell>
        </row>
        <row r="5991">
          <cell r="A5991" t="str">
            <v>NM_012510</v>
          </cell>
          <cell r="B5991">
            <v>0</v>
          </cell>
          <cell r="C5991">
            <v>0</v>
          </cell>
          <cell r="D5991">
            <v>0</v>
          </cell>
          <cell r="E5991">
            <v>0</v>
          </cell>
          <cell r="F5991">
            <v>0</v>
          </cell>
        </row>
        <row r="5992">
          <cell r="A5992" t="str">
            <v>NM_001105919</v>
          </cell>
          <cell r="B5992">
            <v>53.531034186555502</v>
          </cell>
          <cell r="C5992">
            <v>145.43183938151699</v>
          </cell>
          <cell r="D5992">
            <v>136.400780776256</v>
          </cell>
          <cell r="E5992">
            <v>162.21122632260099</v>
          </cell>
          <cell r="F5992">
            <v>150.541979390888</v>
          </cell>
        </row>
        <row r="5993">
          <cell r="A5993" t="str">
            <v>NM_012911</v>
          </cell>
          <cell r="B5993">
            <v>1.9637377251469299</v>
          </cell>
          <cell r="C5993">
            <v>0.36134737626340102</v>
          </cell>
          <cell r="D5993">
            <v>0.48874965027323902</v>
          </cell>
          <cell r="E5993">
            <v>2.1220201912669898</v>
          </cell>
          <cell r="F5993">
            <v>2.0126299547999</v>
          </cell>
        </row>
        <row r="5994">
          <cell r="A5994" t="str">
            <v>NM_057199</v>
          </cell>
          <cell r="B5994">
            <v>0</v>
          </cell>
          <cell r="C5994">
            <v>0.24541390471559299</v>
          </cell>
          <cell r="D5994">
            <v>0</v>
          </cell>
          <cell r="E5994">
            <v>0</v>
          </cell>
          <cell r="F5994">
            <v>0</v>
          </cell>
        </row>
        <row r="5995">
          <cell r="A5995" t="str">
            <v>NM_173289</v>
          </cell>
          <cell r="B5995">
            <v>0</v>
          </cell>
          <cell r="C5995">
            <v>0</v>
          </cell>
          <cell r="D5995">
            <v>0</v>
          </cell>
          <cell r="E5995">
            <v>0</v>
          </cell>
          <cell r="F5995">
            <v>0</v>
          </cell>
        </row>
        <row r="5996">
          <cell r="A5996" t="str">
            <v>NM_053930</v>
          </cell>
          <cell r="B5996">
            <v>0</v>
          </cell>
          <cell r="C5996">
            <v>0</v>
          </cell>
          <cell r="D5996">
            <v>0</v>
          </cell>
          <cell r="E5996">
            <v>0</v>
          </cell>
          <cell r="F5996">
            <v>1.4355082967838499</v>
          </cell>
        </row>
        <row r="5997">
          <cell r="A5997" t="str">
            <v>NM_001270797</v>
          </cell>
          <cell r="B5997">
            <v>4.2478371027881403</v>
          </cell>
          <cell r="C5997">
            <v>3.3506402723562201</v>
          </cell>
          <cell r="D5997">
            <v>10.0296551122326</v>
          </cell>
          <cell r="E5997">
            <v>4.5871422324504803</v>
          </cell>
          <cell r="F5997">
            <v>13.311784599194301</v>
          </cell>
        </row>
        <row r="5998">
          <cell r="A5998" t="str">
            <v>NM_012741</v>
          </cell>
          <cell r="B5998">
            <v>0.447914324887141</v>
          </cell>
          <cell r="C5998">
            <v>0.57815706972904901</v>
          </cell>
          <cell r="D5998">
            <v>0</v>
          </cell>
          <cell r="E5998">
            <v>0</v>
          </cell>
          <cell r="F5998">
            <v>3.37716258923558E-2</v>
          </cell>
        </row>
        <row r="5999">
          <cell r="A5999" t="str">
            <v>NM_001270963</v>
          </cell>
          <cell r="B5999">
            <v>1.94421008997741</v>
          </cell>
          <cell r="C5999">
            <v>0.35483365453997201</v>
          </cell>
          <cell r="D5999">
            <v>4.5063374319571698</v>
          </cell>
          <cell r="E5999">
            <v>8.5075852865913006</v>
          </cell>
          <cell r="F5999">
            <v>1.68591853180705</v>
          </cell>
        </row>
        <row r="6000">
          <cell r="A6000" t="str">
            <v>NM_001024302</v>
          </cell>
          <cell r="B6000">
            <v>5.0842786105405304</v>
          </cell>
          <cell r="C6000">
            <v>2.0298269502939399</v>
          </cell>
          <cell r="D6000">
            <v>21.172461619525201</v>
          </cell>
          <cell r="E6000">
            <v>10.0392365489892</v>
          </cell>
          <cell r="F6000">
            <v>2.0032551144049302</v>
          </cell>
        </row>
        <row r="6001">
          <cell r="A6001" t="str">
            <v>NM_017198</v>
          </cell>
          <cell r="B6001">
            <v>81.504552337317804</v>
          </cell>
          <cell r="C6001">
            <v>91.023396830602806</v>
          </cell>
          <cell r="D6001">
            <v>108.111667534738</v>
          </cell>
          <cell r="E6001">
            <v>45.525919671858098</v>
          </cell>
          <cell r="F6001">
            <v>44.358587910393503</v>
          </cell>
        </row>
        <row r="6002">
          <cell r="A6002" t="str">
            <v>NM_001024321</v>
          </cell>
          <cell r="B6002">
            <v>0</v>
          </cell>
          <cell r="C6002">
            <v>0</v>
          </cell>
          <cell r="D6002">
            <v>0</v>
          </cell>
          <cell r="E6002">
            <v>0</v>
          </cell>
          <cell r="F6002">
            <v>0</v>
          </cell>
        </row>
        <row r="6003">
          <cell r="A6003" t="str">
            <v>NM_001107331</v>
          </cell>
          <cell r="B6003">
            <v>0.115017854589625</v>
          </cell>
          <cell r="C6003">
            <v>0.59048774415059802</v>
          </cell>
          <cell r="D6003">
            <v>0</v>
          </cell>
          <cell r="E6003">
            <v>0</v>
          </cell>
          <cell r="F6003">
            <v>7.3712511060073302E-3</v>
          </cell>
        </row>
        <row r="6004">
          <cell r="A6004" t="str">
            <v>NM_031619</v>
          </cell>
          <cell r="B6004">
            <v>2.6121347061812901</v>
          </cell>
          <cell r="C6004">
            <v>0</v>
          </cell>
          <cell r="D6004">
            <v>0</v>
          </cell>
          <cell r="E6004">
            <v>0</v>
          </cell>
          <cell r="F6004">
            <v>0</v>
          </cell>
        </row>
        <row r="6005">
          <cell r="A6005" t="str">
            <v>NM_001107828</v>
          </cell>
          <cell r="B6005">
            <v>10.284615926129501</v>
          </cell>
          <cell r="C6005">
            <v>11.6528116434441</v>
          </cell>
          <cell r="D6005">
            <v>3.4697378784580399</v>
          </cell>
          <cell r="E6005">
            <v>10.2916256406355</v>
          </cell>
          <cell r="F6005">
            <v>12.1782467765082</v>
          </cell>
        </row>
        <row r="6006">
          <cell r="A6006" t="str">
            <v>NM_001107313</v>
          </cell>
          <cell r="B6006">
            <v>29.3883867758632</v>
          </cell>
          <cell r="C6006">
            <v>13.1406795447657</v>
          </cell>
          <cell r="D6006">
            <v>6.2466998722637896</v>
          </cell>
          <cell r="E6006">
            <v>35.698186890703901</v>
          </cell>
          <cell r="F6006">
            <v>19.518565150215601</v>
          </cell>
        </row>
        <row r="6007">
          <cell r="A6007" t="str">
            <v>NM_001128152</v>
          </cell>
          <cell r="B6007">
            <v>5.16898840052772</v>
          </cell>
          <cell r="C6007">
            <v>25.105983630106898</v>
          </cell>
          <cell r="D6007">
            <v>4.4464300540677799</v>
          </cell>
          <cell r="E6007">
            <v>3.5455707781774</v>
          </cell>
          <cell r="F6007">
            <v>3.7741653745339301</v>
          </cell>
        </row>
        <row r="6008">
          <cell r="A6008" t="str">
            <v>NM_001108826</v>
          </cell>
          <cell r="B6008">
            <v>101.058709865079</v>
          </cell>
          <cell r="C6008">
            <v>158.12119527624299</v>
          </cell>
          <cell r="D6008">
            <v>151.74309924202001</v>
          </cell>
          <cell r="E6008">
            <v>131.52093227745701</v>
          </cell>
          <cell r="F6008">
            <v>205.872242842932</v>
          </cell>
        </row>
        <row r="6009">
          <cell r="A6009" t="str">
            <v>NM_138854</v>
          </cell>
          <cell r="B6009">
            <v>3.1238664538904302</v>
          </cell>
          <cell r="C6009">
            <v>4.4980581222012104</v>
          </cell>
          <cell r="D6009">
            <v>3.1172104231712701</v>
          </cell>
          <cell r="E6009">
            <v>8.2753027577784497</v>
          </cell>
          <cell r="F6009">
            <v>4.7437024644862804</v>
          </cell>
        </row>
        <row r="6010">
          <cell r="A6010" t="str">
            <v>NM_001191849</v>
          </cell>
          <cell r="B6010">
            <v>0</v>
          </cell>
          <cell r="C6010">
            <v>0</v>
          </cell>
          <cell r="D6010">
            <v>0</v>
          </cell>
          <cell r="E6010">
            <v>0</v>
          </cell>
          <cell r="F6010">
            <v>0</v>
          </cell>
        </row>
        <row r="6011">
          <cell r="A6011" t="str">
            <v>NM_001134637</v>
          </cell>
          <cell r="B6011">
            <v>0</v>
          </cell>
          <cell r="C6011">
            <v>0</v>
          </cell>
          <cell r="D6011">
            <v>0</v>
          </cell>
          <cell r="E6011">
            <v>0</v>
          </cell>
          <cell r="F6011">
            <v>0</v>
          </cell>
        </row>
        <row r="6012">
          <cell r="A6012" t="str">
            <v>NM_022189</v>
          </cell>
          <cell r="B6012">
            <v>0</v>
          </cell>
          <cell r="C6012">
            <v>0</v>
          </cell>
          <cell r="D6012">
            <v>0</v>
          </cell>
          <cell r="E6012">
            <v>0</v>
          </cell>
          <cell r="F6012">
            <v>0</v>
          </cell>
        </row>
        <row r="6013">
          <cell r="A6013" t="str">
            <v>NM_001107848</v>
          </cell>
          <cell r="B6013">
            <v>3.72932557422717</v>
          </cell>
          <cell r="C6013">
            <v>1.1335477761241499</v>
          </cell>
          <cell r="D6013">
            <v>3.3838408082821498</v>
          </cell>
          <cell r="E6013">
            <v>3.9179365061837799</v>
          </cell>
          <cell r="F6013">
            <v>1.68378489793504</v>
          </cell>
        </row>
        <row r="6014">
          <cell r="A6014" t="str">
            <v>NM_001008339</v>
          </cell>
          <cell r="B6014">
            <v>21.647505207885501</v>
          </cell>
          <cell r="C6014">
            <v>15.047223959903601</v>
          </cell>
          <cell r="D6014">
            <v>30.7663902888991</v>
          </cell>
          <cell r="E6014">
            <v>13.7286466637961</v>
          </cell>
          <cell r="F6014">
            <v>20.081822922646602</v>
          </cell>
        </row>
        <row r="6015">
          <cell r="A6015" t="str">
            <v>NM_001001020</v>
          </cell>
          <cell r="B6015">
            <v>0</v>
          </cell>
          <cell r="C6015">
            <v>0</v>
          </cell>
          <cell r="D6015">
            <v>0</v>
          </cell>
          <cell r="E6015">
            <v>0</v>
          </cell>
          <cell r="F6015">
            <v>0</v>
          </cell>
        </row>
        <row r="6016">
          <cell r="A6016" t="str">
            <v>NM_017094</v>
          </cell>
          <cell r="B6016">
            <v>5.5419323507165101</v>
          </cell>
          <cell r="C6016">
            <v>3.2716139667729101</v>
          </cell>
          <cell r="D6016">
            <v>6.1291200512206396</v>
          </cell>
          <cell r="E6016">
            <v>4.9493612229242601</v>
          </cell>
          <cell r="F6016">
            <v>1.78638657195702</v>
          </cell>
        </row>
        <row r="6017">
          <cell r="A6017" t="str">
            <v>NM_001000785</v>
          </cell>
          <cell r="B6017">
            <v>0</v>
          </cell>
          <cell r="C6017">
            <v>0</v>
          </cell>
          <cell r="D6017">
            <v>0</v>
          </cell>
          <cell r="E6017">
            <v>0</v>
          </cell>
          <cell r="F6017">
            <v>0</v>
          </cell>
        </row>
        <row r="6018">
          <cell r="A6018" t="str">
            <v>NM_001000244</v>
          </cell>
          <cell r="B6018">
            <v>0</v>
          </cell>
          <cell r="C6018">
            <v>0</v>
          </cell>
          <cell r="D6018">
            <v>0</v>
          </cell>
          <cell r="E6018">
            <v>0</v>
          </cell>
          <cell r="F6018">
            <v>0</v>
          </cell>
        </row>
        <row r="6019">
          <cell r="A6019" t="str">
            <v>NM_001012739</v>
          </cell>
          <cell r="B6019">
            <v>7.9954829479015901</v>
          </cell>
          <cell r="C6019">
            <v>19.4330755091542</v>
          </cell>
          <cell r="D6019">
            <v>27.733675950370301</v>
          </cell>
          <cell r="E6019">
            <v>8.3335119699034497</v>
          </cell>
          <cell r="F6019">
            <v>19.015008786194802</v>
          </cell>
        </row>
        <row r="6020">
          <cell r="A6020" t="str">
            <v>NM_001177321</v>
          </cell>
          <cell r="B6020">
            <v>17.838282647355499</v>
          </cell>
          <cell r="C6020">
            <v>23.735707466884001</v>
          </cell>
          <cell r="D6020">
            <v>12.9622106004419</v>
          </cell>
          <cell r="E6020">
            <v>27.857177348517201</v>
          </cell>
          <cell r="F6020">
            <v>17.0190089660476</v>
          </cell>
        </row>
        <row r="6021">
          <cell r="A6021" t="str">
            <v>NM_031811</v>
          </cell>
          <cell r="B6021">
            <v>54.165466320968498</v>
          </cell>
          <cell r="C6021">
            <v>72.157784101577803</v>
          </cell>
          <cell r="D6021">
            <v>57.4263165827563</v>
          </cell>
          <cell r="E6021">
            <v>39.802925793215699</v>
          </cell>
          <cell r="F6021">
            <v>50.825200594503599</v>
          </cell>
        </row>
        <row r="6022">
          <cell r="A6022" t="str">
            <v>NM_053364</v>
          </cell>
          <cell r="B6022">
            <v>0</v>
          </cell>
          <cell r="C6022">
            <v>0</v>
          </cell>
          <cell r="D6022">
            <v>0</v>
          </cell>
          <cell r="E6022">
            <v>0</v>
          </cell>
          <cell r="F6022">
            <v>0</v>
          </cell>
        </row>
        <row r="6023">
          <cell r="A6023" t="str">
            <v>NR_037398</v>
          </cell>
          <cell r="B6023">
            <v>0</v>
          </cell>
          <cell r="C6023">
            <v>0</v>
          </cell>
          <cell r="D6023">
            <v>0</v>
          </cell>
          <cell r="E6023">
            <v>0</v>
          </cell>
          <cell r="F6023">
            <v>0</v>
          </cell>
        </row>
        <row r="6024">
          <cell r="A6024" t="str">
            <v>NM_001012059</v>
          </cell>
          <cell r="B6024">
            <v>1.04696177973292</v>
          </cell>
          <cell r="C6024">
            <v>0.660519208230816</v>
          </cell>
          <cell r="D6024">
            <v>3.1691631221249003E-2</v>
          </cell>
          <cell r="E6024">
            <v>7.1303550911610402E-3</v>
          </cell>
          <cell r="F6024">
            <v>4.5929882007645098E-2</v>
          </cell>
        </row>
        <row r="6025">
          <cell r="A6025" t="str">
            <v>NR_106676</v>
          </cell>
          <cell r="B6025">
            <v>0</v>
          </cell>
          <cell r="C6025">
            <v>0</v>
          </cell>
          <cell r="D6025">
            <v>0</v>
          </cell>
          <cell r="E6025">
            <v>0</v>
          </cell>
          <cell r="F6025">
            <v>0</v>
          </cell>
        </row>
        <row r="6026">
          <cell r="A6026" t="str">
            <v>NM_133293</v>
          </cell>
          <cell r="B6026">
            <v>53.879072344405103</v>
          </cell>
          <cell r="C6026">
            <v>18.778739540777501</v>
          </cell>
          <cell r="D6026">
            <v>18.581232693264699</v>
          </cell>
          <cell r="E6026">
            <v>15.764922078265601</v>
          </cell>
          <cell r="F6026">
            <v>12.212053805320901</v>
          </cell>
        </row>
        <row r="6027">
          <cell r="A6027" t="str">
            <v>NM_001001717</v>
          </cell>
          <cell r="B6027">
            <v>2.1789765473745102</v>
          </cell>
          <cell r="C6027">
            <v>0</v>
          </cell>
          <cell r="D6027">
            <v>1.8468190820769601</v>
          </cell>
          <cell r="E6027">
            <v>5.9359861339182002E-2</v>
          </cell>
          <cell r="F6027">
            <v>3.3249047541990498E-2</v>
          </cell>
        </row>
        <row r="6028">
          <cell r="A6028" t="str">
            <v>NM_001100944</v>
          </cell>
          <cell r="B6028">
            <v>0</v>
          </cell>
          <cell r="C6028">
            <v>0</v>
          </cell>
          <cell r="D6028">
            <v>0</v>
          </cell>
          <cell r="E6028">
            <v>0</v>
          </cell>
          <cell r="F6028">
            <v>0</v>
          </cell>
        </row>
        <row r="6029">
          <cell r="A6029" t="str">
            <v>NM_001009500</v>
          </cell>
          <cell r="B6029">
            <v>0</v>
          </cell>
          <cell r="C6029">
            <v>0</v>
          </cell>
          <cell r="D6029">
            <v>0</v>
          </cell>
          <cell r="E6029">
            <v>0</v>
          </cell>
          <cell r="F6029">
            <v>0</v>
          </cell>
        </row>
        <row r="6030">
          <cell r="A6030" t="str">
            <v>NM_001014791</v>
          </cell>
          <cell r="B6030">
            <v>4.3830178676867702</v>
          </cell>
          <cell r="C6030">
            <v>6.7063817478674999</v>
          </cell>
          <cell r="D6030">
            <v>1.83725148766123</v>
          </cell>
          <cell r="E6030">
            <v>5.31471085338333</v>
          </cell>
          <cell r="F6030">
            <v>1.7479815655590101</v>
          </cell>
        </row>
        <row r="6031">
          <cell r="A6031" t="str">
            <v>NM_017319</v>
          </cell>
          <cell r="B6031">
            <v>241.57205549918399</v>
          </cell>
          <cell r="C6031">
            <v>667.40627201545703</v>
          </cell>
          <cell r="D6031">
            <v>520.38299661475799</v>
          </cell>
          <cell r="E6031">
            <v>234.32281392384201</v>
          </cell>
          <cell r="F6031">
            <v>294.81586376867699</v>
          </cell>
        </row>
        <row r="6032">
          <cell r="A6032" t="str">
            <v>NM_001105903</v>
          </cell>
          <cell r="B6032">
            <v>4.8634809265204302</v>
          </cell>
          <cell r="C6032">
            <v>6.9147321328078499</v>
          </cell>
          <cell r="D6032">
            <v>5.3336058478753703</v>
          </cell>
          <cell r="E6032">
            <v>3.2633380031866301</v>
          </cell>
          <cell r="F6032">
            <v>6.8378989479414498</v>
          </cell>
        </row>
        <row r="6033">
          <cell r="A6033" t="str">
            <v>NM_001106058</v>
          </cell>
          <cell r="B6033">
            <v>1.2855939023673499</v>
          </cell>
          <cell r="C6033">
            <v>0.41613429638376098</v>
          </cell>
          <cell r="D6033">
            <v>6.6863127831497904</v>
          </cell>
          <cell r="E6033">
            <v>0.36104762720420103</v>
          </cell>
          <cell r="F6033">
            <v>0.65538291423999895</v>
          </cell>
        </row>
        <row r="6034">
          <cell r="A6034" t="str">
            <v>NR_111959</v>
          </cell>
          <cell r="B6034">
            <v>0</v>
          </cell>
          <cell r="C6034">
            <v>0</v>
          </cell>
          <cell r="D6034">
            <v>0</v>
          </cell>
          <cell r="E6034">
            <v>0</v>
          </cell>
          <cell r="F6034">
            <v>0</v>
          </cell>
        </row>
        <row r="6035">
          <cell r="A6035" t="str">
            <v>NM_173097</v>
          </cell>
          <cell r="B6035">
            <v>0</v>
          </cell>
          <cell r="C6035">
            <v>0</v>
          </cell>
          <cell r="D6035">
            <v>0</v>
          </cell>
          <cell r="E6035">
            <v>0</v>
          </cell>
          <cell r="F6035">
            <v>0</v>
          </cell>
        </row>
        <row r="6036">
          <cell r="A6036" t="str">
            <v>NM_001106898</v>
          </cell>
          <cell r="B6036">
            <v>0</v>
          </cell>
          <cell r="C6036">
            <v>0</v>
          </cell>
          <cell r="D6036">
            <v>0</v>
          </cell>
          <cell r="E6036">
            <v>0</v>
          </cell>
          <cell r="F6036">
            <v>0</v>
          </cell>
        </row>
        <row r="6037">
          <cell r="A6037" t="str">
            <v>NM_001126291</v>
          </cell>
          <cell r="B6037">
            <v>2.1712135775468102</v>
          </cell>
          <cell r="C6037">
            <v>2.9359034649030198</v>
          </cell>
          <cell r="D6037">
            <v>6.6979760161321202</v>
          </cell>
          <cell r="E6037">
            <v>1.1919295133581</v>
          </cell>
          <cell r="F6037">
            <v>0.98856332766778998</v>
          </cell>
        </row>
        <row r="6038">
          <cell r="A6038" t="str">
            <v>NM_001001009</v>
          </cell>
          <cell r="B6038">
            <v>0</v>
          </cell>
          <cell r="C6038">
            <v>0</v>
          </cell>
          <cell r="D6038">
            <v>0</v>
          </cell>
          <cell r="E6038">
            <v>0</v>
          </cell>
          <cell r="F6038">
            <v>0</v>
          </cell>
        </row>
        <row r="6039">
          <cell r="A6039" t="str">
            <v>NM_001106701</v>
          </cell>
          <cell r="B6039">
            <v>111.381647272384</v>
          </cell>
          <cell r="C6039">
            <v>149.98932929760801</v>
          </cell>
          <cell r="D6039">
            <v>75.901228119543504</v>
          </cell>
          <cell r="E6039">
            <v>133.13533567108601</v>
          </cell>
          <cell r="F6039">
            <v>42.472095836942003</v>
          </cell>
        </row>
        <row r="6040">
          <cell r="A6040" t="str">
            <v>NM_017113</v>
          </cell>
          <cell r="B6040">
            <v>352.749840665698</v>
          </cell>
          <cell r="C6040">
            <v>409.53071450113799</v>
          </cell>
          <cell r="D6040">
            <v>239.25763300827401</v>
          </cell>
          <cell r="E6040">
            <v>228.37554257743699</v>
          </cell>
          <cell r="F6040">
            <v>300.55489573454201</v>
          </cell>
        </row>
        <row r="6041">
          <cell r="A6041" t="str">
            <v>NM_001014106</v>
          </cell>
          <cell r="B6041">
            <v>7.7893850148563804</v>
          </cell>
          <cell r="C6041">
            <v>6.4696859214721796</v>
          </cell>
          <cell r="D6041">
            <v>3.8965883199848101</v>
          </cell>
          <cell r="E6041">
            <v>7.7063307374058301</v>
          </cell>
          <cell r="F6041">
            <v>14.1403312235723</v>
          </cell>
        </row>
        <row r="6042">
          <cell r="A6042" t="str">
            <v>NM_138979</v>
          </cell>
          <cell r="B6042">
            <v>4.0304490847555101</v>
          </cell>
          <cell r="C6042">
            <v>0.224740282082076</v>
          </cell>
          <cell r="D6042">
            <v>1.1501878807340901E-2</v>
          </cell>
          <cell r="E6042">
            <v>0.62496038177200797</v>
          </cell>
          <cell r="F6042">
            <v>0.26526061531286499</v>
          </cell>
        </row>
        <row r="6043">
          <cell r="A6043" t="str">
            <v>NM_013041</v>
          </cell>
          <cell r="B6043">
            <v>0.119634985237737</v>
          </cell>
          <cell r="C6043">
            <v>0</v>
          </cell>
          <cell r="D6043">
            <v>0</v>
          </cell>
          <cell r="E6043">
            <v>0.36958265139769902</v>
          </cell>
          <cell r="F6043">
            <v>0.29135182337642501</v>
          </cell>
        </row>
        <row r="6044">
          <cell r="A6044" t="str">
            <v>NM_198772</v>
          </cell>
          <cell r="B6044">
            <v>1.68997649380629</v>
          </cell>
          <cell r="C6044">
            <v>5.2219383257847198</v>
          </cell>
          <cell r="D6044">
            <v>0.24750354013141901</v>
          </cell>
          <cell r="E6044">
            <v>7.5851782602003803</v>
          </cell>
          <cell r="F6044">
            <v>4.2327339139910301</v>
          </cell>
        </row>
        <row r="6045">
          <cell r="A6045" t="str">
            <v>NM_012824</v>
          </cell>
          <cell r="B6045">
            <v>0</v>
          </cell>
          <cell r="C6045">
            <v>0</v>
          </cell>
          <cell r="D6045">
            <v>0</v>
          </cell>
          <cell r="E6045">
            <v>0</v>
          </cell>
          <cell r="F6045">
            <v>0</v>
          </cell>
        </row>
        <row r="6046">
          <cell r="A6046" t="str">
            <v>NM_134410</v>
          </cell>
          <cell r="B6046">
            <v>9.0950845110066094</v>
          </cell>
          <cell r="C6046">
            <v>7.2090334510205603</v>
          </cell>
          <cell r="D6046">
            <v>12.858222773452299</v>
          </cell>
          <cell r="E6046">
            <v>13.882131660631099</v>
          </cell>
          <cell r="F6046">
            <v>16.412182219099801</v>
          </cell>
        </row>
        <row r="6047">
          <cell r="A6047" t="str">
            <v>NM_001170328</v>
          </cell>
          <cell r="B6047">
            <v>4.3745269070351496</v>
          </cell>
          <cell r="C6047">
            <v>2.5449494129908001</v>
          </cell>
          <cell r="D6047">
            <v>2.6890275823482099</v>
          </cell>
          <cell r="E6047">
            <v>6.5544789607014096</v>
          </cell>
          <cell r="F6047">
            <v>2.2002022626604298</v>
          </cell>
        </row>
        <row r="6048">
          <cell r="A6048" t="str">
            <v>NM_001001035</v>
          </cell>
          <cell r="B6048">
            <v>0</v>
          </cell>
          <cell r="C6048">
            <v>0</v>
          </cell>
          <cell r="D6048">
            <v>0</v>
          </cell>
          <cell r="E6048">
            <v>0</v>
          </cell>
          <cell r="F6048">
            <v>0</v>
          </cell>
        </row>
        <row r="6049">
          <cell r="A6049" t="str">
            <v>NM_001108099</v>
          </cell>
          <cell r="B6049">
            <v>21.676123862025801</v>
          </cell>
          <cell r="C6049">
            <v>10.2267660471376</v>
          </cell>
          <cell r="D6049">
            <v>25.275951889282801</v>
          </cell>
          <cell r="E6049">
            <v>18.295670355612</v>
          </cell>
          <cell r="F6049">
            <v>37.582987762966603</v>
          </cell>
        </row>
        <row r="6050">
          <cell r="A6050" t="str">
            <v>NM_001100492</v>
          </cell>
          <cell r="B6050">
            <v>78.593700943413197</v>
          </cell>
          <cell r="C6050">
            <v>127.161868197362</v>
          </cell>
          <cell r="D6050">
            <v>158.24642850610201</v>
          </cell>
          <cell r="E6050">
            <v>85.366400068870206</v>
          </cell>
          <cell r="F6050">
            <v>166.445676346851</v>
          </cell>
        </row>
        <row r="6051">
          <cell r="A6051" t="str">
            <v>NM_017141</v>
          </cell>
          <cell r="B6051">
            <v>9.8723317781339102</v>
          </cell>
          <cell r="C6051">
            <v>10.8156983943223</v>
          </cell>
          <cell r="D6051">
            <v>13.0562398189143</v>
          </cell>
          <cell r="E6051">
            <v>9.6026718746296709</v>
          </cell>
          <cell r="F6051">
            <v>13.4283457154165</v>
          </cell>
        </row>
        <row r="6052">
          <cell r="A6052" t="str">
            <v>NM_001004022</v>
          </cell>
          <cell r="B6052">
            <v>0</v>
          </cell>
          <cell r="C6052">
            <v>0</v>
          </cell>
          <cell r="D6052">
            <v>0</v>
          </cell>
          <cell r="E6052">
            <v>0</v>
          </cell>
          <cell r="F6052">
            <v>0</v>
          </cell>
        </row>
        <row r="6053">
          <cell r="A6053" t="str">
            <v>NM_019314</v>
          </cell>
          <cell r="B6053">
            <v>0</v>
          </cell>
          <cell r="C6053">
            <v>0</v>
          </cell>
          <cell r="D6053">
            <v>0</v>
          </cell>
          <cell r="E6053">
            <v>0</v>
          </cell>
          <cell r="F6053">
            <v>0</v>
          </cell>
        </row>
        <row r="6054">
          <cell r="A6054" t="str">
            <v>NM_001271055</v>
          </cell>
          <cell r="B6054">
            <v>0</v>
          </cell>
          <cell r="C6054">
            <v>0</v>
          </cell>
          <cell r="D6054">
            <v>0</v>
          </cell>
          <cell r="E6054">
            <v>0</v>
          </cell>
          <cell r="F6054">
            <v>0</v>
          </cell>
        </row>
        <row r="6055">
          <cell r="A6055" t="str">
            <v>NM_199083</v>
          </cell>
          <cell r="B6055">
            <v>19.391790541303301</v>
          </cell>
          <cell r="C6055">
            <v>33.342853551035198</v>
          </cell>
          <cell r="D6055">
            <v>45.364060574908599</v>
          </cell>
          <cell r="E6055">
            <v>10.0908182987841</v>
          </cell>
          <cell r="F6055">
            <v>14.2902283344506</v>
          </cell>
        </row>
        <row r="6056">
          <cell r="A6056" t="str">
            <v>NM_001009972</v>
          </cell>
          <cell r="B6056">
            <v>1.87581101511114</v>
          </cell>
          <cell r="C6056">
            <v>0</v>
          </cell>
          <cell r="D6056">
            <v>0</v>
          </cell>
          <cell r="E6056">
            <v>0</v>
          </cell>
          <cell r="F6056">
            <v>1.2517415396540199</v>
          </cell>
        </row>
        <row r="6057">
          <cell r="A6057" t="str">
            <v>NM_130420</v>
          </cell>
          <cell r="B6057">
            <v>0</v>
          </cell>
          <cell r="C6057">
            <v>0</v>
          </cell>
          <cell r="D6057">
            <v>0</v>
          </cell>
          <cell r="E6057">
            <v>0.47917082399788902</v>
          </cell>
          <cell r="F6057">
            <v>2.0645877467222102E-3</v>
          </cell>
        </row>
        <row r="6058">
          <cell r="A6058" t="str">
            <v>NM_001035236</v>
          </cell>
          <cell r="B6058">
            <v>4.9487386882473297E-2</v>
          </cell>
          <cell r="C6058">
            <v>0</v>
          </cell>
          <cell r="D6058">
            <v>0</v>
          </cell>
          <cell r="E6058">
            <v>0.41050848757304198</v>
          </cell>
          <cell r="F6058">
            <v>1.75227694880314</v>
          </cell>
        </row>
        <row r="6059">
          <cell r="A6059" t="str">
            <v>NM_001106308</v>
          </cell>
          <cell r="B6059">
            <v>0.40685645624861599</v>
          </cell>
          <cell r="C6059">
            <v>1.0358278074740299</v>
          </cell>
          <cell r="D6059">
            <v>0.313955460997344</v>
          </cell>
          <cell r="E6059">
            <v>1.0005032730313399</v>
          </cell>
          <cell r="F6059">
            <v>0.18291116283061501</v>
          </cell>
        </row>
        <row r="6060">
          <cell r="A6060" t="str">
            <v>NM_001191629</v>
          </cell>
          <cell r="B6060">
            <v>7.8507685453642404</v>
          </cell>
          <cell r="C6060">
            <v>7.9768764726427897</v>
          </cell>
          <cell r="D6060">
            <v>6.3861004394859604</v>
          </cell>
          <cell r="E6060">
            <v>5.7749484266297904</v>
          </cell>
          <cell r="F6060">
            <v>4.3871077592996999</v>
          </cell>
        </row>
        <row r="6061">
          <cell r="A6061" t="str">
            <v>NM_001107895</v>
          </cell>
          <cell r="B6061">
            <v>19.466020478989101</v>
          </cell>
          <cell r="C6061">
            <v>31.576641987141699</v>
          </cell>
          <cell r="D6061">
            <v>34.938362993141801</v>
          </cell>
          <cell r="E6061">
            <v>31.0265087401126</v>
          </cell>
          <cell r="F6061">
            <v>28.5754702319323</v>
          </cell>
        </row>
        <row r="6062">
          <cell r="A6062" t="str">
            <v>NM_001012072</v>
          </cell>
          <cell r="B6062">
            <v>0</v>
          </cell>
          <cell r="C6062">
            <v>0</v>
          </cell>
          <cell r="D6062">
            <v>0</v>
          </cell>
          <cell r="E6062">
            <v>0</v>
          </cell>
          <cell r="F6062">
            <v>0</v>
          </cell>
        </row>
        <row r="6063">
          <cell r="A6063" t="str">
            <v>NM_001191624</v>
          </cell>
          <cell r="B6063">
            <v>4.3003026306623804</v>
          </cell>
          <cell r="C6063">
            <v>3.9786825422473</v>
          </cell>
          <cell r="D6063">
            <v>4.6825462852364304</v>
          </cell>
          <cell r="E6063">
            <v>4.3917305960898396</v>
          </cell>
          <cell r="F6063">
            <v>12.6182665090708</v>
          </cell>
        </row>
        <row r="6064">
          <cell r="A6064" t="str">
            <v>NM_017039</v>
          </cell>
          <cell r="B6064">
            <v>21.124300435870101</v>
          </cell>
          <cell r="C6064">
            <v>9.5759694653541594</v>
          </cell>
          <cell r="D6064">
            <v>25.523723336967901</v>
          </cell>
          <cell r="E6064">
            <v>26.204004469697502</v>
          </cell>
          <cell r="F6064">
            <v>6.6439562634039904</v>
          </cell>
        </row>
        <row r="6065">
          <cell r="A6065" t="str">
            <v>NM_212522</v>
          </cell>
          <cell r="B6065">
            <v>0.68680742326934896</v>
          </cell>
          <cell r="C6065">
            <v>0.46380024950850002</v>
          </cell>
          <cell r="D6065">
            <v>2.5432090884323601E-2</v>
          </cell>
          <cell r="E6065">
            <v>7.6293470012074802E-3</v>
          </cell>
          <cell r="F6065">
            <v>1.49569052895542E-2</v>
          </cell>
        </row>
        <row r="6066">
          <cell r="A6066" t="str">
            <v>NM_001107288</v>
          </cell>
          <cell r="B6066">
            <v>0.34197275155183998</v>
          </cell>
          <cell r="C6066">
            <v>0.135319615519023</v>
          </cell>
          <cell r="D6066">
            <v>3.5909792223618398E-2</v>
          </cell>
          <cell r="E6066">
            <v>6.2326849782514702E-2</v>
          </cell>
          <cell r="F6066">
            <v>1.2606727323125301E-2</v>
          </cell>
        </row>
        <row r="6067">
          <cell r="A6067" t="str">
            <v>NM_001162930</v>
          </cell>
          <cell r="B6067">
            <v>0</v>
          </cell>
          <cell r="C6067">
            <v>0</v>
          </cell>
          <cell r="D6067">
            <v>0</v>
          </cell>
          <cell r="E6067">
            <v>0</v>
          </cell>
          <cell r="F6067">
            <v>0</v>
          </cell>
        </row>
        <row r="6068">
          <cell r="A6068" t="str">
            <v>NM_001012119</v>
          </cell>
          <cell r="B6068">
            <v>9.7348970265169008</v>
          </cell>
          <cell r="C6068">
            <v>8.3504480377431793</v>
          </cell>
          <cell r="D6068">
            <v>0.91018522243622002</v>
          </cell>
          <cell r="E6068">
            <v>7.2750760710671498</v>
          </cell>
          <cell r="F6068">
            <v>5.7715331313433902</v>
          </cell>
        </row>
        <row r="6069">
          <cell r="A6069" t="str">
            <v>NM_001100574</v>
          </cell>
          <cell r="B6069">
            <v>2.99207749745409</v>
          </cell>
          <cell r="C6069">
            <v>0</v>
          </cell>
          <cell r="D6069">
            <v>0.77394905115896395</v>
          </cell>
          <cell r="E6069">
            <v>2.9497984476357799</v>
          </cell>
          <cell r="F6069">
            <v>0.57936427610361996</v>
          </cell>
        </row>
        <row r="6070">
          <cell r="A6070" t="str">
            <v>NM_001014082</v>
          </cell>
          <cell r="B6070">
            <v>25.737515901606301</v>
          </cell>
          <cell r="C6070">
            <v>29.919870846160599</v>
          </cell>
          <cell r="D6070">
            <v>51.542105833723603</v>
          </cell>
          <cell r="E6070">
            <v>21.755208426055798</v>
          </cell>
          <cell r="F6070">
            <v>79.2676044081946</v>
          </cell>
        </row>
        <row r="6071">
          <cell r="A6071" t="str">
            <v>NM_001271196</v>
          </cell>
          <cell r="B6071">
            <v>7.6969565430279898</v>
          </cell>
          <cell r="C6071">
            <v>3.46549281190795</v>
          </cell>
          <cell r="D6071">
            <v>3.3516881637808602</v>
          </cell>
          <cell r="E6071">
            <v>10.192084075442301</v>
          </cell>
          <cell r="F6071">
            <v>7.1047819120725499</v>
          </cell>
        </row>
        <row r="6072">
          <cell r="A6072" t="str">
            <v>NM_001270418</v>
          </cell>
          <cell r="B6072">
            <v>0</v>
          </cell>
          <cell r="C6072">
            <v>0</v>
          </cell>
          <cell r="D6072">
            <v>0</v>
          </cell>
          <cell r="E6072">
            <v>0</v>
          </cell>
          <cell r="F6072">
            <v>0</v>
          </cell>
        </row>
        <row r="6073">
          <cell r="A6073" t="str">
            <v>NM_001191871</v>
          </cell>
          <cell r="B6073">
            <v>2.50891285126899</v>
          </cell>
          <cell r="C6073">
            <v>0.28520492643853901</v>
          </cell>
          <cell r="D6073">
            <v>0.43020882465251398</v>
          </cell>
          <cell r="E6073">
            <v>2.3417096204819701</v>
          </cell>
          <cell r="F6073">
            <v>7.36106407284867</v>
          </cell>
        </row>
        <row r="6074">
          <cell r="A6074" t="str">
            <v>NM_001000410</v>
          </cell>
          <cell r="B6074">
            <v>0</v>
          </cell>
          <cell r="C6074">
            <v>0</v>
          </cell>
          <cell r="D6074">
            <v>0</v>
          </cell>
          <cell r="E6074">
            <v>0</v>
          </cell>
          <cell r="F6074">
            <v>0</v>
          </cell>
        </row>
        <row r="6075">
          <cell r="A6075" t="str">
            <v>NM_001000895</v>
          </cell>
          <cell r="B6075">
            <v>0</v>
          </cell>
          <cell r="C6075">
            <v>0</v>
          </cell>
          <cell r="D6075">
            <v>0</v>
          </cell>
          <cell r="E6075">
            <v>0</v>
          </cell>
          <cell r="F6075">
            <v>0</v>
          </cell>
        </row>
        <row r="6076">
          <cell r="A6076" t="str">
            <v>NM_001169132</v>
          </cell>
          <cell r="B6076">
            <v>0</v>
          </cell>
          <cell r="C6076">
            <v>9.6481139777416201E-3</v>
          </cell>
          <cell r="D6076">
            <v>0.94805060487406301</v>
          </cell>
          <cell r="E6076">
            <v>0</v>
          </cell>
          <cell r="F6076">
            <v>0.92968063362794695</v>
          </cell>
        </row>
        <row r="6077">
          <cell r="A6077" t="str">
            <v>NM_001191919</v>
          </cell>
          <cell r="B6077">
            <v>5.04176009216176</v>
          </cell>
          <cell r="C6077">
            <v>4.0739787460848698</v>
          </cell>
          <cell r="D6077">
            <v>1.9866383165029</v>
          </cell>
          <cell r="E6077">
            <v>5.1939331304641803</v>
          </cell>
          <cell r="F6077">
            <v>1.70702657191749</v>
          </cell>
        </row>
        <row r="6078">
          <cell r="A6078" t="str">
            <v>NM_001099513</v>
          </cell>
          <cell r="B6078">
            <v>0</v>
          </cell>
          <cell r="C6078">
            <v>0</v>
          </cell>
          <cell r="D6078">
            <v>0</v>
          </cell>
          <cell r="E6078">
            <v>0</v>
          </cell>
          <cell r="F6078">
            <v>0</v>
          </cell>
        </row>
        <row r="6079">
          <cell r="A6079" t="str">
            <v>NM_001000374</v>
          </cell>
          <cell r="B6079">
            <v>0</v>
          </cell>
          <cell r="C6079">
            <v>0</v>
          </cell>
          <cell r="D6079">
            <v>0</v>
          </cell>
          <cell r="E6079">
            <v>0</v>
          </cell>
          <cell r="F6079">
            <v>0</v>
          </cell>
        </row>
        <row r="6080">
          <cell r="A6080" t="str">
            <v>NM_199268</v>
          </cell>
          <cell r="B6080">
            <v>0</v>
          </cell>
          <cell r="C6080">
            <v>0</v>
          </cell>
          <cell r="D6080">
            <v>0</v>
          </cell>
          <cell r="E6080">
            <v>0</v>
          </cell>
          <cell r="F6080">
            <v>4.3617755846762502E-3</v>
          </cell>
        </row>
        <row r="6081">
          <cell r="A6081" t="str">
            <v>NM_030864</v>
          </cell>
          <cell r="B6081">
            <v>1.7933803931533301</v>
          </cell>
          <cell r="C6081">
            <v>0.69101261421109195</v>
          </cell>
          <cell r="D6081">
            <v>1.1094906521575999E-2</v>
          </cell>
          <cell r="E6081">
            <v>1.4041475252725599</v>
          </cell>
          <cell r="F6081">
            <v>0.88192936335498096</v>
          </cell>
        </row>
        <row r="6082">
          <cell r="A6082" t="str">
            <v>NM_001012116</v>
          </cell>
          <cell r="B6082">
            <v>0.38368042783336498</v>
          </cell>
          <cell r="C6082">
            <v>0.176205944568607</v>
          </cell>
          <cell r="D6082">
            <v>0.72690242590223297</v>
          </cell>
          <cell r="E6082">
            <v>0.822653897542449</v>
          </cell>
          <cell r="F6082">
            <v>0.240726861158536</v>
          </cell>
        </row>
        <row r="6083">
          <cell r="A6083" t="str">
            <v>NM_001008297</v>
          </cell>
          <cell r="B6083">
            <v>36.659633906054502</v>
          </cell>
          <cell r="C6083">
            <v>41.7267930581367</v>
          </cell>
          <cell r="D6083">
            <v>78.478093929652204</v>
          </cell>
          <cell r="E6083">
            <v>34.054277038225599</v>
          </cell>
          <cell r="F6083">
            <v>40.999373148315698</v>
          </cell>
        </row>
        <row r="6084">
          <cell r="A6084" t="str">
            <v>NM_031789</v>
          </cell>
          <cell r="B6084">
            <v>50.172259476573998</v>
          </cell>
          <cell r="C6084">
            <v>21.002737325503102</v>
          </cell>
          <cell r="D6084">
            <v>33.5369452261492</v>
          </cell>
          <cell r="E6084">
            <v>37.7969025492946</v>
          </cell>
          <cell r="F6084">
            <v>93.613070772171795</v>
          </cell>
        </row>
        <row r="6085">
          <cell r="A6085" t="str">
            <v>NM_001108910</v>
          </cell>
          <cell r="B6085">
            <v>0</v>
          </cell>
          <cell r="C6085">
            <v>0</v>
          </cell>
          <cell r="D6085">
            <v>0</v>
          </cell>
          <cell r="E6085">
            <v>0</v>
          </cell>
          <cell r="F6085">
            <v>0.93309902420314805</v>
          </cell>
        </row>
        <row r="6086">
          <cell r="A6086" t="str">
            <v>NM_001191734</v>
          </cell>
          <cell r="B6086">
            <v>0.95678688526561295</v>
          </cell>
          <cell r="C6086">
            <v>0.44343055457396202</v>
          </cell>
          <cell r="D6086">
            <v>0</v>
          </cell>
          <cell r="E6086">
            <v>4.1419799000040101</v>
          </cell>
          <cell r="F6086">
            <v>0</v>
          </cell>
        </row>
        <row r="6087">
          <cell r="A6087" t="str">
            <v>NM_001077635</v>
          </cell>
          <cell r="B6087">
            <v>7.7555257674703997</v>
          </cell>
          <cell r="C6087">
            <v>1.2856705283219201</v>
          </cell>
          <cell r="D6087">
            <v>0.65140749140614196</v>
          </cell>
          <cell r="E6087">
            <v>10.8633013273553</v>
          </cell>
          <cell r="F6087">
            <v>1.46025871186624</v>
          </cell>
        </row>
        <row r="6088">
          <cell r="A6088" t="str">
            <v>NM_001109368</v>
          </cell>
          <cell r="B6088">
            <v>0</v>
          </cell>
          <cell r="C6088">
            <v>0</v>
          </cell>
          <cell r="D6088">
            <v>0</v>
          </cell>
          <cell r="E6088">
            <v>0</v>
          </cell>
          <cell r="F6088">
            <v>0</v>
          </cell>
        </row>
        <row r="6089">
          <cell r="A6089" t="str">
            <v>NM_001001095</v>
          </cell>
          <cell r="B6089">
            <v>0</v>
          </cell>
          <cell r="C6089">
            <v>0</v>
          </cell>
          <cell r="D6089">
            <v>0</v>
          </cell>
          <cell r="E6089">
            <v>0</v>
          </cell>
          <cell r="F6089">
            <v>0</v>
          </cell>
        </row>
        <row r="6090">
          <cell r="A6090" t="str">
            <v>NM_001105791</v>
          </cell>
          <cell r="B6090">
            <v>3.4554260560005901</v>
          </cell>
          <cell r="C6090">
            <v>1.74497651024814</v>
          </cell>
          <cell r="D6090">
            <v>3.1037984970269399</v>
          </cell>
          <cell r="E6090">
            <v>5.5728427803875897</v>
          </cell>
          <cell r="F6090">
            <v>7.8980861898696197</v>
          </cell>
        </row>
        <row r="6091">
          <cell r="A6091" t="str">
            <v>NM_031101</v>
          </cell>
          <cell r="B6091">
            <v>12.8475910113204</v>
          </cell>
          <cell r="C6091">
            <v>22.738766909541201</v>
          </cell>
          <cell r="D6091">
            <v>25.981101100239201</v>
          </cell>
          <cell r="E6091">
            <v>11.4331748614664</v>
          </cell>
          <cell r="F6091">
            <v>27.000438550536401</v>
          </cell>
        </row>
        <row r="6092">
          <cell r="A6092" t="str">
            <v>NR_037364</v>
          </cell>
          <cell r="B6092">
            <v>0</v>
          </cell>
          <cell r="C6092">
            <v>0</v>
          </cell>
          <cell r="D6092">
            <v>0</v>
          </cell>
          <cell r="E6092">
            <v>0</v>
          </cell>
          <cell r="F6092">
            <v>0</v>
          </cell>
        </row>
        <row r="6093">
          <cell r="A6093" t="str">
            <v>NM_001100728</v>
          </cell>
          <cell r="B6093">
            <v>4.5944243081884197</v>
          </cell>
          <cell r="C6093">
            <v>1.9855581533364799</v>
          </cell>
          <cell r="D6093">
            <v>6.1436202442444596</v>
          </cell>
          <cell r="E6093">
            <v>5.7384890156409298</v>
          </cell>
          <cell r="F6093">
            <v>1.2161088733243901</v>
          </cell>
        </row>
        <row r="6094">
          <cell r="A6094" t="str">
            <v>NM_001108661</v>
          </cell>
          <cell r="B6094">
            <v>0</v>
          </cell>
          <cell r="C6094">
            <v>0</v>
          </cell>
          <cell r="D6094">
            <v>0</v>
          </cell>
          <cell r="E6094">
            <v>0</v>
          </cell>
          <cell r="F6094">
            <v>2.4075290727183601E-2</v>
          </cell>
        </row>
        <row r="6095">
          <cell r="A6095" t="str">
            <v>NM_017265</v>
          </cell>
          <cell r="B6095">
            <v>0</v>
          </cell>
          <cell r="C6095">
            <v>0</v>
          </cell>
          <cell r="D6095">
            <v>0</v>
          </cell>
          <cell r="E6095">
            <v>0</v>
          </cell>
          <cell r="F6095">
            <v>0</v>
          </cell>
        </row>
        <row r="6096">
          <cell r="A6096" t="str">
            <v>NM_172323</v>
          </cell>
          <cell r="B6096">
            <v>3.8408826286826597E-2</v>
          </cell>
          <cell r="C6096">
            <v>0</v>
          </cell>
          <cell r="D6096">
            <v>0</v>
          </cell>
          <cell r="E6096">
            <v>0.183108880145329</v>
          </cell>
          <cell r="F6096">
            <v>2.4615404648032101E-2</v>
          </cell>
        </row>
        <row r="6097">
          <cell r="A6097" t="str">
            <v>NM_031597</v>
          </cell>
          <cell r="B6097">
            <v>0</v>
          </cell>
          <cell r="C6097">
            <v>0</v>
          </cell>
          <cell r="D6097">
            <v>0</v>
          </cell>
          <cell r="E6097">
            <v>0</v>
          </cell>
          <cell r="F6097">
            <v>0</v>
          </cell>
        </row>
        <row r="6098">
          <cell r="A6098" t="str">
            <v>NM_001135903</v>
          </cell>
          <cell r="B6098">
            <v>0.63378273543732899</v>
          </cell>
          <cell r="C6098">
            <v>3.9607594073582199E-2</v>
          </cell>
          <cell r="D6098">
            <v>0</v>
          </cell>
          <cell r="E6098">
            <v>0.23601697877314301</v>
          </cell>
          <cell r="F6098">
            <v>8.8132952367768497E-2</v>
          </cell>
        </row>
        <row r="6099">
          <cell r="A6099" t="str">
            <v>NM_001099499</v>
          </cell>
          <cell r="B6099">
            <v>0</v>
          </cell>
          <cell r="C6099">
            <v>0</v>
          </cell>
          <cell r="D6099">
            <v>0</v>
          </cell>
          <cell r="E6099">
            <v>0</v>
          </cell>
          <cell r="F6099">
            <v>0</v>
          </cell>
        </row>
        <row r="6100">
          <cell r="A6100" t="str">
            <v>NM_001113184</v>
          </cell>
          <cell r="B6100">
            <v>0</v>
          </cell>
          <cell r="C6100">
            <v>0</v>
          </cell>
          <cell r="D6100">
            <v>0</v>
          </cell>
          <cell r="E6100">
            <v>0</v>
          </cell>
          <cell r="F6100">
            <v>0</v>
          </cell>
        </row>
        <row r="6101">
          <cell r="A6101" t="str">
            <v>NM_013010</v>
          </cell>
          <cell r="B6101">
            <v>89.553596905524898</v>
          </cell>
          <cell r="C6101">
            <v>88.839833507044801</v>
          </cell>
          <cell r="D6101">
            <v>124.704786035051</v>
          </cell>
          <cell r="E6101">
            <v>106.802912782268</v>
          </cell>
          <cell r="F6101">
            <v>72.087651510543395</v>
          </cell>
        </row>
        <row r="6102">
          <cell r="A6102" t="str">
            <v>NM_001127690</v>
          </cell>
          <cell r="B6102">
            <v>11.9468164553709</v>
          </cell>
          <cell r="C6102">
            <v>6.88950465093777</v>
          </cell>
          <cell r="D6102">
            <v>5.8829931897785599</v>
          </cell>
          <cell r="E6102">
            <v>20.532960381649001</v>
          </cell>
          <cell r="F6102">
            <v>8.5221333068317708</v>
          </cell>
        </row>
        <row r="6103">
          <cell r="A6103" t="str">
            <v>NM_001100771</v>
          </cell>
          <cell r="B6103">
            <v>14.211096424805101</v>
          </cell>
          <cell r="C6103">
            <v>3.9485820799120002</v>
          </cell>
          <cell r="D6103">
            <v>15.371642500057</v>
          </cell>
          <cell r="E6103">
            <v>24.344721104674701</v>
          </cell>
          <cell r="F6103">
            <v>2.2099673643561499</v>
          </cell>
        </row>
        <row r="6104">
          <cell r="A6104" t="str">
            <v>NM_053591</v>
          </cell>
          <cell r="B6104">
            <v>0.121642465715649</v>
          </cell>
          <cell r="C6104">
            <v>0</v>
          </cell>
          <cell r="D6104">
            <v>0</v>
          </cell>
          <cell r="E6104">
            <v>0.19485110039591799</v>
          </cell>
          <cell r="F6104">
            <v>0.954986532178283</v>
          </cell>
        </row>
        <row r="6105">
          <cell r="A6105" t="str">
            <v>NM_001007624</v>
          </cell>
          <cell r="B6105">
            <v>32.055022492977002</v>
          </cell>
          <cell r="C6105">
            <v>30.530681801976201</v>
          </cell>
          <cell r="D6105">
            <v>25.849383831516</v>
          </cell>
          <cell r="E6105">
            <v>27.5601232199141</v>
          </cell>
          <cell r="F6105">
            <v>44.768323442101803</v>
          </cell>
        </row>
        <row r="6106">
          <cell r="A6106" t="str">
            <v>NM_001000191</v>
          </cell>
          <cell r="B6106">
            <v>0</v>
          </cell>
          <cell r="C6106">
            <v>0</v>
          </cell>
          <cell r="D6106">
            <v>0</v>
          </cell>
          <cell r="E6106">
            <v>0</v>
          </cell>
          <cell r="F6106">
            <v>0</v>
          </cell>
        </row>
        <row r="6107">
          <cell r="A6107" t="str">
            <v>NM_057118</v>
          </cell>
          <cell r="B6107">
            <v>0</v>
          </cell>
          <cell r="C6107">
            <v>0</v>
          </cell>
          <cell r="D6107">
            <v>0</v>
          </cell>
          <cell r="E6107">
            <v>0.229522330787339</v>
          </cell>
          <cell r="F6107">
            <v>0</v>
          </cell>
        </row>
        <row r="6108">
          <cell r="A6108" t="str">
            <v>NM_001277334</v>
          </cell>
          <cell r="B6108">
            <v>0</v>
          </cell>
          <cell r="C6108">
            <v>0</v>
          </cell>
          <cell r="D6108">
            <v>0</v>
          </cell>
          <cell r="E6108">
            <v>1.13348285548872E-2</v>
          </cell>
          <cell r="F6108">
            <v>9.5234114012238795E-3</v>
          </cell>
        </row>
        <row r="6109">
          <cell r="A6109" t="str">
            <v>NM_001137645</v>
          </cell>
          <cell r="B6109">
            <v>2.16170464563633</v>
          </cell>
          <cell r="C6109">
            <v>0.80562079806887099</v>
          </cell>
          <cell r="D6109">
            <v>0.23192152705099001</v>
          </cell>
          <cell r="E6109">
            <v>2.1359188011547601</v>
          </cell>
          <cell r="F6109">
            <v>3.7265258864472202</v>
          </cell>
        </row>
        <row r="6110">
          <cell r="A6110" t="str">
            <v>NM_001000599</v>
          </cell>
          <cell r="B6110">
            <v>0</v>
          </cell>
          <cell r="C6110">
            <v>0</v>
          </cell>
          <cell r="D6110">
            <v>0</v>
          </cell>
          <cell r="E6110">
            <v>0</v>
          </cell>
          <cell r="F6110">
            <v>0</v>
          </cell>
        </row>
        <row r="6111">
          <cell r="A6111" t="str">
            <v>NM_001079838</v>
          </cell>
          <cell r="B6111">
            <v>0</v>
          </cell>
          <cell r="C6111">
            <v>0</v>
          </cell>
          <cell r="D6111">
            <v>0</v>
          </cell>
          <cell r="E6111">
            <v>0</v>
          </cell>
          <cell r="F6111">
            <v>0</v>
          </cell>
        </row>
        <row r="6112">
          <cell r="A6112" t="str">
            <v>NM_001008861</v>
          </cell>
          <cell r="B6112">
            <v>12.9215051659869</v>
          </cell>
          <cell r="C6112">
            <v>5.0351000799686298</v>
          </cell>
          <cell r="D6112">
            <v>1.5106880187445699</v>
          </cell>
          <cell r="E6112">
            <v>6.9972245409624998</v>
          </cell>
          <cell r="F6112">
            <v>6.4485521719307499</v>
          </cell>
        </row>
        <row r="6113">
          <cell r="A6113" t="str">
            <v>NM_199100</v>
          </cell>
          <cell r="B6113">
            <v>10.0200166444467</v>
          </cell>
          <cell r="C6113">
            <v>7.9558712657204902</v>
          </cell>
          <cell r="D6113">
            <v>8.3985776794097404</v>
          </cell>
          <cell r="E6113">
            <v>6.5119042057039698</v>
          </cell>
          <cell r="F6113">
            <v>3.3563695627778301</v>
          </cell>
        </row>
        <row r="6114">
          <cell r="A6114" t="str">
            <v>NM_012916</v>
          </cell>
          <cell r="B6114">
            <v>0</v>
          </cell>
          <cell r="C6114">
            <v>0</v>
          </cell>
          <cell r="D6114">
            <v>0</v>
          </cell>
          <cell r="E6114">
            <v>0</v>
          </cell>
          <cell r="F6114">
            <v>0</v>
          </cell>
        </row>
        <row r="6115">
          <cell r="A6115" t="str">
            <v>NM_001271336</v>
          </cell>
          <cell r="B6115">
            <v>11.3980454821231</v>
          </cell>
          <cell r="C6115">
            <v>15.0759194924224</v>
          </cell>
          <cell r="D6115">
            <v>10.318569993832201</v>
          </cell>
          <cell r="E6115">
            <v>10.1052181366637</v>
          </cell>
          <cell r="F6115">
            <v>15.071859680746099</v>
          </cell>
        </row>
        <row r="6116">
          <cell r="A6116" t="str">
            <v>NM_133523</v>
          </cell>
          <cell r="B6116">
            <v>0</v>
          </cell>
          <cell r="C6116">
            <v>0</v>
          </cell>
          <cell r="D6116">
            <v>0</v>
          </cell>
          <cell r="E6116">
            <v>0</v>
          </cell>
          <cell r="F6116">
            <v>0.94361764489044697</v>
          </cell>
        </row>
        <row r="6117">
          <cell r="A6117" t="str">
            <v>NM_001080907</v>
          </cell>
          <cell r="B6117">
            <v>0.46472010073657799</v>
          </cell>
          <cell r="C6117">
            <v>1.48134496993117</v>
          </cell>
          <cell r="D6117">
            <v>0</v>
          </cell>
          <cell r="E6117">
            <v>0.84463112113893002</v>
          </cell>
          <cell r="F6117">
            <v>2.61984345810087</v>
          </cell>
        </row>
        <row r="6118">
          <cell r="A6118" t="str">
            <v>NM_001107756</v>
          </cell>
          <cell r="B6118">
            <v>3.6764862299636101</v>
          </cell>
          <cell r="C6118">
            <v>5.1185019017708298</v>
          </cell>
          <cell r="D6118">
            <v>14.456653633039</v>
          </cell>
          <cell r="E6118">
            <v>6.7727554896236404</v>
          </cell>
          <cell r="F6118">
            <v>1.03731295736607</v>
          </cell>
        </row>
        <row r="6119">
          <cell r="A6119" t="str">
            <v>NM_001173528</v>
          </cell>
          <cell r="B6119">
            <v>8.1870920344031806</v>
          </cell>
          <cell r="C6119">
            <v>4.61475073415453</v>
          </cell>
          <cell r="D6119">
            <v>8.1122135056096507</v>
          </cell>
          <cell r="E6119">
            <v>9.6785678999625002</v>
          </cell>
          <cell r="F6119">
            <v>8.8355041794466906</v>
          </cell>
        </row>
        <row r="6120">
          <cell r="A6120" t="str">
            <v>NR_037382</v>
          </cell>
          <cell r="B6120">
            <v>0</v>
          </cell>
          <cell r="C6120">
            <v>0</v>
          </cell>
          <cell r="D6120">
            <v>0</v>
          </cell>
          <cell r="E6120">
            <v>0</v>
          </cell>
          <cell r="F6120">
            <v>0</v>
          </cell>
        </row>
        <row r="6121">
          <cell r="A6121" t="str">
            <v>NM_012760</v>
          </cell>
          <cell r="B6121">
            <v>3.2033895991509902</v>
          </cell>
          <cell r="C6121">
            <v>0.26113193636043502</v>
          </cell>
          <cell r="D6121">
            <v>2.3774476022264102</v>
          </cell>
          <cell r="E6121">
            <v>8.3337731236010999</v>
          </cell>
          <cell r="F6121">
            <v>0.122328101584718</v>
          </cell>
        </row>
        <row r="6122">
          <cell r="A6122" t="str">
            <v>NM_001000592</v>
          </cell>
          <cell r="B6122">
            <v>0</v>
          </cell>
          <cell r="C6122">
            <v>0</v>
          </cell>
          <cell r="D6122">
            <v>0</v>
          </cell>
          <cell r="E6122">
            <v>0</v>
          </cell>
          <cell r="F6122">
            <v>0</v>
          </cell>
        </row>
        <row r="6123">
          <cell r="A6123" t="str">
            <v>NM_175581</v>
          </cell>
          <cell r="B6123">
            <v>0</v>
          </cell>
          <cell r="C6123">
            <v>0</v>
          </cell>
          <cell r="D6123">
            <v>0</v>
          </cell>
          <cell r="E6123">
            <v>0</v>
          </cell>
          <cell r="F6123">
            <v>0</v>
          </cell>
        </row>
        <row r="6124">
          <cell r="A6124" t="str">
            <v>NM_030832</v>
          </cell>
          <cell r="B6124">
            <v>0</v>
          </cell>
          <cell r="C6124">
            <v>0</v>
          </cell>
          <cell r="D6124">
            <v>0</v>
          </cell>
          <cell r="E6124">
            <v>0</v>
          </cell>
          <cell r="F6124">
            <v>0</v>
          </cell>
        </row>
        <row r="6125">
          <cell r="A6125" t="str">
            <v>NM_001170559</v>
          </cell>
          <cell r="B6125">
            <v>0.76122271768264504</v>
          </cell>
          <cell r="C6125">
            <v>0.99982849649096295</v>
          </cell>
          <cell r="D6125">
            <v>0</v>
          </cell>
          <cell r="E6125">
            <v>1.9746908431291601</v>
          </cell>
          <cell r="F6125">
            <v>8.4112335243234897E-3</v>
          </cell>
        </row>
        <row r="6126">
          <cell r="A6126" t="str">
            <v>NM_001100682</v>
          </cell>
          <cell r="B6126">
            <v>2.4282523606667401</v>
          </cell>
          <cell r="C6126">
            <v>0</v>
          </cell>
          <cell r="D6126">
            <v>0</v>
          </cell>
          <cell r="E6126">
            <v>0</v>
          </cell>
          <cell r="F6126">
            <v>0</v>
          </cell>
        </row>
        <row r="6127">
          <cell r="A6127" t="str">
            <v>NM_001000146</v>
          </cell>
          <cell r="B6127">
            <v>0</v>
          </cell>
          <cell r="C6127">
            <v>0</v>
          </cell>
          <cell r="D6127">
            <v>0</v>
          </cell>
          <cell r="E6127">
            <v>0</v>
          </cell>
          <cell r="F6127">
            <v>0</v>
          </cell>
        </row>
        <row r="6128">
          <cell r="A6128" t="str">
            <v>NM_001127201</v>
          </cell>
          <cell r="B6128">
            <v>8.9113431756748795</v>
          </cell>
          <cell r="C6128">
            <v>6.6167674463078301</v>
          </cell>
          <cell r="D6128">
            <v>18.044012255542199</v>
          </cell>
          <cell r="E6128">
            <v>20.3137074079239</v>
          </cell>
          <cell r="F6128">
            <v>26.6507139686424</v>
          </cell>
        </row>
        <row r="6129">
          <cell r="A6129" t="str">
            <v>NM_145767</v>
          </cell>
          <cell r="B6129">
            <v>0</v>
          </cell>
          <cell r="C6129">
            <v>0</v>
          </cell>
          <cell r="D6129">
            <v>0</v>
          </cell>
          <cell r="E6129">
            <v>0</v>
          </cell>
          <cell r="F6129">
            <v>0</v>
          </cell>
        </row>
        <row r="6130">
          <cell r="A6130" t="str">
            <v>NM_052803</v>
          </cell>
          <cell r="B6130">
            <v>1.06334371936134</v>
          </cell>
          <cell r="C6130">
            <v>1.28123521004442</v>
          </cell>
          <cell r="D6130">
            <v>0.202203614026639</v>
          </cell>
          <cell r="E6130">
            <v>0.76235183545944296</v>
          </cell>
          <cell r="F6130">
            <v>1.0549749568942799</v>
          </cell>
        </row>
        <row r="6131">
          <cell r="A6131" t="str">
            <v>NR_037358</v>
          </cell>
          <cell r="B6131">
            <v>0</v>
          </cell>
          <cell r="C6131">
            <v>0</v>
          </cell>
          <cell r="D6131">
            <v>0</v>
          </cell>
          <cell r="E6131">
            <v>0</v>
          </cell>
          <cell r="F6131">
            <v>0</v>
          </cell>
        </row>
        <row r="6132">
          <cell r="A6132" t="str">
            <v>NM_001191964</v>
          </cell>
          <cell r="B6132">
            <v>19.825479364470901</v>
          </cell>
          <cell r="C6132">
            <v>10.737619435767</v>
          </cell>
          <cell r="D6132">
            <v>9.1654556345175298</v>
          </cell>
          <cell r="E6132">
            <v>23.006211097013399</v>
          </cell>
          <cell r="F6132">
            <v>2.7336571753290801</v>
          </cell>
        </row>
        <row r="6133">
          <cell r="A6133" t="str">
            <v>NM_001099649</v>
          </cell>
          <cell r="B6133">
            <v>0</v>
          </cell>
          <cell r="C6133">
            <v>0</v>
          </cell>
          <cell r="D6133">
            <v>0</v>
          </cell>
          <cell r="E6133">
            <v>0</v>
          </cell>
          <cell r="F6133">
            <v>0</v>
          </cell>
        </row>
        <row r="6134">
          <cell r="A6134" t="str">
            <v>NM_001024747</v>
          </cell>
          <cell r="B6134">
            <v>23.652271617810499</v>
          </cell>
          <cell r="C6134">
            <v>31.9448427302117</v>
          </cell>
          <cell r="D6134">
            <v>18.541058512443399</v>
          </cell>
          <cell r="E6134">
            <v>26.474286157770401</v>
          </cell>
          <cell r="F6134">
            <v>14.538739770727201</v>
          </cell>
        </row>
        <row r="6135">
          <cell r="A6135" t="str">
            <v>NM_001100561</v>
          </cell>
          <cell r="B6135">
            <v>1.73033560377743</v>
          </cell>
          <cell r="C6135">
            <v>2.5049558087306698</v>
          </cell>
          <cell r="D6135">
            <v>0.77817882537653205</v>
          </cell>
          <cell r="E6135">
            <v>1.14477871849781</v>
          </cell>
          <cell r="F6135">
            <v>2.1449478079381801</v>
          </cell>
        </row>
        <row r="6136">
          <cell r="A6136" t="str">
            <v>NM_024366</v>
          </cell>
          <cell r="B6136">
            <v>2.2801228487045999</v>
          </cell>
          <cell r="C6136">
            <v>7.9139581897342007E-2</v>
          </cell>
          <cell r="D6136">
            <v>2.8120293313506499</v>
          </cell>
          <cell r="E6136">
            <v>0.57019611270095905</v>
          </cell>
          <cell r="F6136">
            <v>2.5572444146214601</v>
          </cell>
        </row>
        <row r="6137">
          <cell r="A6137" t="str">
            <v>NM_019378</v>
          </cell>
          <cell r="B6137">
            <v>3.3236881896283203E-2</v>
          </cell>
          <cell r="C6137">
            <v>0</v>
          </cell>
          <cell r="D6137">
            <v>0</v>
          </cell>
          <cell r="E6137">
            <v>8.69224239684393E-2</v>
          </cell>
          <cell r="F6137">
            <v>0.27538910619904799</v>
          </cell>
        </row>
        <row r="6138">
          <cell r="A6138" t="str">
            <v>NM_001191668</v>
          </cell>
          <cell r="B6138">
            <v>7.12784592016878</v>
          </cell>
          <cell r="C6138">
            <v>3.0937062298081801</v>
          </cell>
          <cell r="D6138">
            <v>5.5472121267366701</v>
          </cell>
          <cell r="E6138">
            <v>2.43299197536839</v>
          </cell>
          <cell r="F6138">
            <v>4.0416520660427402</v>
          </cell>
        </row>
        <row r="6139">
          <cell r="A6139" t="str">
            <v>NM_019281</v>
          </cell>
          <cell r="B6139">
            <v>0</v>
          </cell>
          <cell r="C6139">
            <v>0</v>
          </cell>
          <cell r="D6139">
            <v>0</v>
          </cell>
          <cell r="E6139">
            <v>0</v>
          </cell>
          <cell r="F6139">
            <v>0</v>
          </cell>
        </row>
        <row r="6140">
          <cell r="A6140" t="str">
            <v>NM_001270774</v>
          </cell>
          <cell r="B6140">
            <v>15.9756647326621</v>
          </cell>
          <cell r="C6140">
            <v>21.937795068693799</v>
          </cell>
          <cell r="D6140">
            <v>19.544473908927099</v>
          </cell>
          <cell r="E6140">
            <v>16.650862233325</v>
          </cell>
          <cell r="F6140">
            <v>11.449675678767001</v>
          </cell>
        </row>
        <row r="6141">
          <cell r="A6141" t="str">
            <v>NM_001271032</v>
          </cell>
          <cell r="B6141">
            <v>1.76641157146411</v>
          </cell>
          <cell r="C6141">
            <v>6.2901012700720003</v>
          </cell>
          <cell r="D6141">
            <v>0.86101868400312198</v>
          </cell>
          <cell r="E6141">
            <v>2.8277642028910202</v>
          </cell>
          <cell r="F6141">
            <v>5.4877985262059603</v>
          </cell>
        </row>
        <row r="6142">
          <cell r="A6142" t="str">
            <v>NM_001109049</v>
          </cell>
          <cell r="B6142">
            <v>0</v>
          </cell>
          <cell r="C6142">
            <v>0</v>
          </cell>
          <cell r="D6142">
            <v>0</v>
          </cell>
          <cell r="E6142">
            <v>4.2901745077852403E-2</v>
          </cell>
          <cell r="F6142">
            <v>0</v>
          </cell>
        </row>
        <row r="6143">
          <cell r="A6143" t="str">
            <v>NM_001191898</v>
          </cell>
          <cell r="B6143">
            <v>0</v>
          </cell>
          <cell r="C6143">
            <v>0</v>
          </cell>
          <cell r="D6143">
            <v>0</v>
          </cell>
          <cell r="E6143">
            <v>0</v>
          </cell>
          <cell r="F6143">
            <v>0</v>
          </cell>
        </row>
        <row r="6144">
          <cell r="A6144" t="str">
            <v>NM_013152</v>
          </cell>
          <cell r="B6144">
            <v>0</v>
          </cell>
          <cell r="C6144">
            <v>0</v>
          </cell>
          <cell r="D6144">
            <v>0</v>
          </cell>
          <cell r="E6144">
            <v>0</v>
          </cell>
          <cell r="F6144">
            <v>0</v>
          </cell>
        </row>
        <row r="6145">
          <cell r="A6145" t="str">
            <v>NM_001107851</v>
          </cell>
          <cell r="B6145">
            <v>0</v>
          </cell>
          <cell r="C6145">
            <v>0</v>
          </cell>
          <cell r="D6145">
            <v>0</v>
          </cell>
          <cell r="E6145">
            <v>0</v>
          </cell>
          <cell r="F6145">
            <v>0</v>
          </cell>
        </row>
        <row r="6146">
          <cell r="A6146" t="str">
            <v>NM_001134884</v>
          </cell>
          <cell r="B6146">
            <v>0</v>
          </cell>
          <cell r="C6146">
            <v>0.17323528588651799</v>
          </cell>
          <cell r="D6146">
            <v>0</v>
          </cell>
          <cell r="E6146">
            <v>0</v>
          </cell>
          <cell r="F6146">
            <v>2.3116941338366202E-3</v>
          </cell>
        </row>
        <row r="6147">
          <cell r="A6147" t="str">
            <v>NM_053796</v>
          </cell>
          <cell r="B6147">
            <v>134.553569822322</v>
          </cell>
          <cell r="C6147">
            <v>111.33953841215001</v>
          </cell>
          <cell r="D6147">
            <v>133.338178935965</v>
          </cell>
          <cell r="E6147">
            <v>68.882859903441599</v>
          </cell>
          <cell r="F6147">
            <v>142.62556048947599</v>
          </cell>
        </row>
        <row r="6148">
          <cell r="A6148" t="str">
            <v>NM_001109610</v>
          </cell>
          <cell r="B6148">
            <v>0</v>
          </cell>
          <cell r="C6148">
            <v>0</v>
          </cell>
          <cell r="D6148">
            <v>0</v>
          </cell>
          <cell r="E6148">
            <v>0</v>
          </cell>
          <cell r="F6148">
            <v>0</v>
          </cell>
        </row>
        <row r="6149">
          <cell r="A6149" t="str">
            <v>NM_001170465</v>
          </cell>
          <cell r="B6149">
            <v>1.9809906879953401</v>
          </cell>
          <cell r="C6149">
            <v>2.3580022951408202</v>
          </cell>
          <cell r="D6149">
            <v>3.6156032951602302</v>
          </cell>
          <cell r="E6149">
            <v>1.4713486234522899</v>
          </cell>
          <cell r="F6149">
            <v>2.2470035610254402</v>
          </cell>
        </row>
        <row r="6150">
          <cell r="A6150" t="str">
            <v>NM_022614</v>
          </cell>
          <cell r="B6150">
            <v>0</v>
          </cell>
          <cell r="C6150">
            <v>0</v>
          </cell>
          <cell r="D6150">
            <v>0</v>
          </cell>
          <cell r="E6150">
            <v>0</v>
          </cell>
          <cell r="F6150">
            <v>0</v>
          </cell>
        </row>
        <row r="6151">
          <cell r="A6151" t="str">
            <v>NM_053732</v>
          </cell>
          <cell r="B6151">
            <v>0</v>
          </cell>
          <cell r="C6151">
            <v>0</v>
          </cell>
          <cell r="D6151">
            <v>0</v>
          </cell>
          <cell r="E6151">
            <v>0</v>
          </cell>
          <cell r="F6151">
            <v>0</v>
          </cell>
        </row>
        <row r="6152">
          <cell r="A6152" t="str">
            <v>NM_022302</v>
          </cell>
          <cell r="B6152">
            <v>0.38125149058119501</v>
          </cell>
          <cell r="C6152">
            <v>0</v>
          </cell>
          <cell r="D6152">
            <v>0</v>
          </cell>
          <cell r="E6152">
            <v>0</v>
          </cell>
          <cell r="F6152">
            <v>0</v>
          </cell>
        </row>
        <row r="6153">
          <cell r="A6153" t="str">
            <v>NM_001014200</v>
          </cell>
          <cell r="B6153">
            <v>13.482899047115</v>
          </cell>
          <cell r="C6153">
            <v>11.9711417094766</v>
          </cell>
          <cell r="D6153">
            <v>11.215881042486799</v>
          </cell>
          <cell r="E6153">
            <v>20.539154685418001</v>
          </cell>
          <cell r="F6153">
            <v>19.4690513955908</v>
          </cell>
        </row>
        <row r="6154">
          <cell r="A6154" t="str">
            <v>NM_001109666</v>
          </cell>
          <cell r="B6154">
            <v>33.230722613973803</v>
          </cell>
          <cell r="C6154">
            <v>33.634194931085901</v>
          </cell>
          <cell r="D6154">
            <v>36.325848959643899</v>
          </cell>
          <cell r="E6154">
            <v>24.781346898692401</v>
          </cell>
          <cell r="F6154">
            <v>13.20953399055</v>
          </cell>
        </row>
        <row r="6155">
          <cell r="A6155" t="str">
            <v>NM_001105668</v>
          </cell>
          <cell r="B6155">
            <v>16.3172762938053</v>
          </cell>
          <cell r="C6155">
            <v>5.4333094294223203</v>
          </cell>
          <cell r="D6155">
            <v>5.2806339710497898</v>
          </cell>
          <cell r="E6155">
            <v>9.8311432332587696</v>
          </cell>
          <cell r="F6155">
            <v>9.0396593444326605</v>
          </cell>
        </row>
        <row r="6156">
          <cell r="A6156" t="str">
            <v>NM_001109333</v>
          </cell>
          <cell r="B6156">
            <v>0.69816820794488599</v>
          </cell>
          <cell r="C6156">
            <v>0.97502925274825802</v>
          </cell>
          <cell r="D6156">
            <v>1.39544958318107</v>
          </cell>
          <cell r="E6156">
            <v>0.93593251457654703</v>
          </cell>
          <cell r="F6156">
            <v>1.3823930920342999</v>
          </cell>
        </row>
        <row r="6157">
          <cell r="A6157" t="str">
            <v>NM_001014053</v>
          </cell>
          <cell r="B6157">
            <v>0</v>
          </cell>
          <cell r="C6157">
            <v>0</v>
          </cell>
          <cell r="D6157">
            <v>0</v>
          </cell>
          <cell r="E6157">
            <v>0</v>
          </cell>
          <cell r="F6157">
            <v>0</v>
          </cell>
        </row>
        <row r="6158">
          <cell r="A6158" t="str">
            <v>NM_001012142</v>
          </cell>
          <cell r="B6158">
            <v>20.8445729305102</v>
          </cell>
          <cell r="C6158">
            <v>10.7919996079148</v>
          </cell>
          <cell r="D6158">
            <v>11.924389759928401</v>
          </cell>
          <cell r="E6158">
            <v>13.967040776813899</v>
          </cell>
          <cell r="F6158">
            <v>12.075894416292</v>
          </cell>
        </row>
        <row r="6159">
          <cell r="A6159" t="str">
            <v>NM_001134585</v>
          </cell>
          <cell r="B6159">
            <v>4.1007612588703504</v>
          </cell>
          <cell r="C6159">
            <v>2.8945143913902802</v>
          </cell>
          <cell r="D6159">
            <v>4.9300267357901602</v>
          </cell>
          <cell r="E6159">
            <v>5.6508482160425997</v>
          </cell>
          <cell r="F6159">
            <v>1.44162283393991</v>
          </cell>
        </row>
        <row r="6160">
          <cell r="A6160" t="str">
            <v>NM_001109303</v>
          </cell>
          <cell r="B6160">
            <v>0</v>
          </cell>
          <cell r="C6160">
            <v>0</v>
          </cell>
          <cell r="D6160">
            <v>2.5823001093543998</v>
          </cell>
          <cell r="E6160">
            <v>9.3374386345914107E-2</v>
          </cell>
          <cell r="F6160">
            <v>0</v>
          </cell>
        </row>
        <row r="6161">
          <cell r="A6161" t="str">
            <v>NM_031242</v>
          </cell>
          <cell r="B6161">
            <v>1.3882081022706401</v>
          </cell>
          <cell r="C6161">
            <v>0.70377475711944604</v>
          </cell>
          <cell r="D6161">
            <v>5.60682727070781</v>
          </cell>
          <cell r="E6161">
            <v>0.97650655443333301</v>
          </cell>
          <cell r="F6161">
            <v>2.5169581667999599</v>
          </cell>
        </row>
        <row r="6162">
          <cell r="A6162" t="str">
            <v>NM_001109398</v>
          </cell>
          <cell r="B6162">
            <v>1.19286824702114</v>
          </cell>
          <cell r="C6162">
            <v>0.35961720169626299</v>
          </cell>
          <cell r="D6162">
            <v>2.7386167124766398</v>
          </cell>
          <cell r="E6162">
            <v>2.1930213711982298</v>
          </cell>
          <cell r="F6162">
            <v>0.73108424937482597</v>
          </cell>
        </row>
        <row r="6163">
          <cell r="A6163" t="str">
            <v>NM_001106660</v>
          </cell>
          <cell r="B6163">
            <v>323.08951557896</v>
          </cell>
          <cell r="C6163">
            <v>269.91655139987</v>
          </cell>
          <cell r="D6163">
            <v>350.68095785141702</v>
          </cell>
          <cell r="E6163">
            <v>347.99678889079303</v>
          </cell>
          <cell r="F6163">
            <v>477.93061233643601</v>
          </cell>
        </row>
        <row r="6164">
          <cell r="A6164" t="str">
            <v>NM_001106073</v>
          </cell>
          <cell r="B6164">
            <v>46.806149384832203</v>
          </cell>
          <cell r="C6164">
            <v>62.968892980268002</v>
          </cell>
          <cell r="D6164">
            <v>59.656605218626197</v>
          </cell>
          <cell r="E6164">
            <v>67.600216859472297</v>
          </cell>
          <cell r="F6164">
            <v>48.169100908772798</v>
          </cell>
        </row>
        <row r="6165">
          <cell r="A6165" t="str">
            <v>NM_024151</v>
          </cell>
          <cell r="B6165">
            <v>202.840520042441</v>
          </cell>
          <cell r="C6165">
            <v>191.93175016721699</v>
          </cell>
          <cell r="D6165">
            <v>355.71768328322997</v>
          </cell>
          <cell r="E6165">
            <v>158.87616865077001</v>
          </cell>
          <cell r="F6165">
            <v>383.84020482114101</v>
          </cell>
        </row>
        <row r="6166">
          <cell r="A6166" t="str">
            <v>NM_012542</v>
          </cell>
          <cell r="B6166">
            <v>0</v>
          </cell>
          <cell r="C6166">
            <v>0</v>
          </cell>
          <cell r="D6166">
            <v>0</v>
          </cell>
          <cell r="E6166">
            <v>0</v>
          </cell>
          <cell r="F6166">
            <v>0</v>
          </cell>
        </row>
        <row r="6167">
          <cell r="A6167" t="str">
            <v>NR_031878</v>
          </cell>
          <cell r="B6167">
            <v>4.5945372988014803</v>
          </cell>
          <cell r="C6167">
            <v>6.8705048008920402</v>
          </cell>
          <cell r="D6167">
            <v>3.9419978731634</v>
          </cell>
          <cell r="E6167">
            <v>4.0653947627585802</v>
          </cell>
          <cell r="F6167">
            <v>5.3265820781534901</v>
          </cell>
        </row>
        <row r="6168">
          <cell r="A6168" t="str">
            <v>NM_001010920</v>
          </cell>
          <cell r="B6168">
            <v>80.047562603171698</v>
          </cell>
          <cell r="C6168">
            <v>81.919790408478406</v>
          </cell>
          <cell r="D6168">
            <v>84.697401118776398</v>
          </cell>
          <cell r="E6168">
            <v>45.013471943935897</v>
          </cell>
          <cell r="F6168">
            <v>38.730306824441499</v>
          </cell>
        </row>
        <row r="6169">
          <cell r="A6169" t="str">
            <v>NM_001129997</v>
          </cell>
          <cell r="B6169">
            <v>21.443565783469499</v>
          </cell>
          <cell r="C6169">
            <v>15.689793522446401</v>
          </cell>
          <cell r="D6169">
            <v>23.340819119060001</v>
          </cell>
          <cell r="E6169">
            <v>17.356139314273399</v>
          </cell>
          <cell r="F6169">
            <v>28.632240664903499</v>
          </cell>
        </row>
        <row r="6170">
          <cell r="A6170" t="str">
            <v>NM_001024254</v>
          </cell>
          <cell r="B6170">
            <v>0.59576027511049001</v>
          </cell>
          <cell r="C6170">
            <v>0.31100376288076997</v>
          </cell>
          <cell r="D6170">
            <v>0.57080642204774701</v>
          </cell>
          <cell r="E6170">
            <v>0.35564324456618601</v>
          </cell>
          <cell r="F6170">
            <v>0.63704195760709703</v>
          </cell>
        </row>
        <row r="6171">
          <cell r="A6171" t="str">
            <v>NM_001108366</v>
          </cell>
          <cell r="B6171">
            <v>3.10543493545488</v>
          </cell>
          <cell r="C6171">
            <v>8.1921977619201094</v>
          </cell>
          <cell r="D6171">
            <v>4.6584966112109202E-2</v>
          </cell>
          <cell r="E6171">
            <v>0.66031763786833897</v>
          </cell>
          <cell r="F6171">
            <v>0.26418684804112302</v>
          </cell>
        </row>
        <row r="6172">
          <cell r="A6172" t="str">
            <v>NM_001024880</v>
          </cell>
          <cell r="B6172">
            <v>0</v>
          </cell>
          <cell r="C6172">
            <v>0</v>
          </cell>
          <cell r="D6172">
            <v>0</v>
          </cell>
          <cell r="E6172">
            <v>0</v>
          </cell>
          <cell r="F6172">
            <v>0</v>
          </cell>
        </row>
        <row r="6173">
          <cell r="A6173" t="str">
            <v>NM_001109286</v>
          </cell>
          <cell r="B6173">
            <v>3.94946059583669</v>
          </cell>
          <cell r="C6173">
            <v>0.52425154654775397</v>
          </cell>
          <cell r="D6173">
            <v>0.119246342629423</v>
          </cell>
          <cell r="E6173">
            <v>2.8228405247971802</v>
          </cell>
          <cell r="F6173">
            <v>3.5229664278109301</v>
          </cell>
        </row>
        <row r="6174">
          <cell r="A6174" t="str">
            <v>NM_001106345</v>
          </cell>
          <cell r="B6174">
            <v>12.7817989066514</v>
          </cell>
          <cell r="C6174">
            <v>12.6817373546772</v>
          </cell>
          <cell r="D6174">
            <v>13.1676764298021</v>
          </cell>
          <cell r="E6174">
            <v>9.4442226677271996</v>
          </cell>
          <cell r="F6174">
            <v>10.8496596055246</v>
          </cell>
        </row>
        <row r="6175">
          <cell r="A6175" t="str">
            <v>NM_001033690</v>
          </cell>
          <cell r="B6175">
            <v>2.7806070811316399</v>
          </cell>
          <cell r="C6175">
            <v>0</v>
          </cell>
          <cell r="D6175">
            <v>0</v>
          </cell>
          <cell r="E6175">
            <v>0.60366549046103801</v>
          </cell>
          <cell r="F6175">
            <v>0.17363391494150601</v>
          </cell>
        </row>
        <row r="6176">
          <cell r="A6176" t="str">
            <v>NM_001004445</v>
          </cell>
          <cell r="B6176">
            <v>10.7759871691499</v>
          </cell>
          <cell r="C6176">
            <v>7.7883742157990596</v>
          </cell>
          <cell r="D6176">
            <v>5.3601786250493504</v>
          </cell>
          <cell r="E6176">
            <v>4.6750075908098303</v>
          </cell>
          <cell r="F6176">
            <v>1.98878263254604</v>
          </cell>
        </row>
        <row r="6177">
          <cell r="A6177" t="str">
            <v>NM_001031641</v>
          </cell>
          <cell r="B6177">
            <v>60.7893911535635</v>
          </cell>
          <cell r="C6177">
            <v>107.24237044778999</v>
          </cell>
          <cell r="D6177">
            <v>101.651058054686</v>
          </cell>
          <cell r="E6177">
            <v>98.462845761831403</v>
          </cell>
          <cell r="F6177">
            <v>45.451741363849898</v>
          </cell>
        </row>
        <row r="6178">
          <cell r="A6178" t="str">
            <v>NM_053923</v>
          </cell>
          <cell r="B6178">
            <v>0</v>
          </cell>
          <cell r="C6178">
            <v>0</v>
          </cell>
          <cell r="D6178">
            <v>1.51969946749353</v>
          </cell>
          <cell r="E6178">
            <v>0</v>
          </cell>
          <cell r="F6178">
            <v>0</v>
          </cell>
        </row>
        <row r="6179">
          <cell r="A6179" t="str">
            <v>NM_031782</v>
          </cell>
          <cell r="B6179">
            <v>0</v>
          </cell>
          <cell r="C6179">
            <v>0</v>
          </cell>
          <cell r="D6179">
            <v>0</v>
          </cell>
          <cell r="E6179">
            <v>0</v>
          </cell>
          <cell r="F6179">
            <v>0</v>
          </cell>
        </row>
        <row r="6180">
          <cell r="A6180" t="str">
            <v>NM_001107344</v>
          </cell>
          <cell r="B6180">
            <v>75.247184772626099</v>
          </cell>
          <cell r="C6180">
            <v>67.404472765978994</v>
          </cell>
          <cell r="D6180">
            <v>72.557390556339499</v>
          </cell>
          <cell r="E6180">
            <v>85.635248566521895</v>
          </cell>
          <cell r="F6180">
            <v>92.647078373863096</v>
          </cell>
        </row>
        <row r="6181">
          <cell r="A6181" t="str">
            <v>NM_001037159</v>
          </cell>
          <cell r="B6181">
            <v>34.135210247968701</v>
          </cell>
          <cell r="C6181">
            <v>25.454163048629098</v>
          </cell>
          <cell r="D6181">
            <v>25.284830962058098</v>
          </cell>
          <cell r="E6181">
            <v>36.890615475070497</v>
          </cell>
          <cell r="F6181">
            <v>40.492942543356499</v>
          </cell>
        </row>
        <row r="6182">
          <cell r="A6182" t="str">
            <v>NM_001107219</v>
          </cell>
          <cell r="B6182">
            <v>0</v>
          </cell>
          <cell r="C6182">
            <v>0</v>
          </cell>
          <cell r="D6182">
            <v>0</v>
          </cell>
          <cell r="E6182">
            <v>0</v>
          </cell>
          <cell r="F6182">
            <v>0</v>
          </cell>
        </row>
        <row r="6183">
          <cell r="A6183" t="str">
            <v>NM_021668</v>
          </cell>
          <cell r="B6183">
            <v>0</v>
          </cell>
          <cell r="C6183">
            <v>0</v>
          </cell>
          <cell r="D6183">
            <v>0</v>
          </cell>
          <cell r="E6183">
            <v>0</v>
          </cell>
          <cell r="F6183">
            <v>0</v>
          </cell>
        </row>
        <row r="6184">
          <cell r="A6184" t="str">
            <v>NM_001108075</v>
          </cell>
          <cell r="B6184">
            <v>7.77795607890965</v>
          </cell>
          <cell r="C6184">
            <v>0.60501644084323103</v>
          </cell>
          <cell r="D6184">
            <v>0</v>
          </cell>
          <cell r="E6184">
            <v>8.3194827806345906</v>
          </cell>
          <cell r="F6184">
            <v>3.42133575719759</v>
          </cell>
        </row>
        <row r="6185">
          <cell r="A6185" t="str">
            <v>NM_001017482</v>
          </cell>
          <cell r="B6185">
            <v>0</v>
          </cell>
          <cell r="C6185">
            <v>0</v>
          </cell>
          <cell r="D6185">
            <v>0</v>
          </cell>
          <cell r="E6185">
            <v>0</v>
          </cell>
          <cell r="F6185">
            <v>0</v>
          </cell>
        </row>
        <row r="6186">
          <cell r="A6186" t="str">
            <v>NM_181380</v>
          </cell>
          <cell r="B6186">
            <v>0</v>
          </cell>
          <cell r="C6186">
            <v>0</v>
          </cell>
          <cell r="D6186">
            <v>0</v>
          </cell>
          <cell r="E6186">
            <v>0</v>
          </cell>
          <cell r="F6186">
            <v>0</v>
          </cell>
        </row>
        <row r="6187">
          <cell r="A6187" t="str">
            <v>NM_001271266</v>
          </cell>
          <cell r="B6187">
            <v>0</v>
          </cell>
          <cell r="C6187">
            <v>0</v>
          </cell>
          <cell r="D6187">
            <v>0</v>
          </cell>
          <cell r="E6187">
            <v>0</v>
          </cell>
          <cell r="F6187">
            <v>0</v>
          </cell>
        </row>
        <row r="6188">
          <cell r="A6188" t="str">
            <v>NM_017163</v>
          </cell>
          <cell r="B6188">
            <v>0.183713449933565</v>
          </cell>
          <cell r="C6188">
            <v>0.247199879193404</v>
          </cell>
          <cell r="D6188">
            <v>8.7586117792972498E-2</v>
          </cell>
          <cell r="E6188">
            <v>1.3137435065221401E-2</v>
          </cell>
          <cell r="F6188">
            <v>1.0743598487005701</v>
          </cell>
        </row>
        <row r="6189">
          <cell r="A6189" t="str">
            <v>NM_181823</v>
          </cell>
          <cell r="B6189">
            <v>19.415246970901599</v>
          </cell>
          <cell r="C6189">
            <v>9.5575969996268793</v>
          </cell>
          <cell r="D6189">
            <v>6.4094708785561103</v>
          </cell>
          <cell r="E6189">
            <v>29.545012128436401</v>
          </cell>
          <cell r="F6189">
            <v>23.482714434572799</v>
          </cell>
        </row>
        <row r="6190">
          <cell r="A6190" t="str">
            <v>NM_001033924</v>
          </cell>
          <cell r="B6190">
            <v>0.40273519054505302</v>
          </cell>
          <cell r="C6190">
            <v>2.40107658127148</v>
          </cell>
          <cell r="D6190">
            <v>0</v>
          </cell>
          <cell r="E6190">
            <v>0</v>
          </cell>
          <cell r="F6190">
            <v>2.5810446815629301E-2</v>
          </cell>
        </row>
        <row r="6191">
          <cell r="A6191" t="str">
            <v>NM_001100657</v>
          </cell>
          <cell r="B6191">
            <v>0</v>
          </cell>
          <cell r="C6191">
            <v>0</v>
          </cell>
          <cell r="D6191">
            <v>0</v>
          </cell>
          <cell r="E6191">
            <v>0</v>
          </cell>
          <cell r="F6191">
            <v>0</v>
          </cell>
        </row>
        <row r="6192">
          <cell r="A6192" t="str">
            <v>NM_001012193</v>
          </cell>
          <cell r="B6192">
            <v>17.366402637700599</v>
          </cell>
          <cell r="C6192">
            <v>24.699864024380201</v>
          </cell>
          <cell r="D6192">
            <v>13.6918341517387</v>
          </cell>
          <cell r="E6192">
            <v>10.2737914408908</v>
          </cell>
          <cell r="F6192">
            <v>13.8010213058328</v>
          </cell>
        </row>
        <row r="6193">
          <cell r="A6193" t="str">
            <v>NM_173127</v>
          </cell>
          <cell r="B6193">
            <v>0</v>
          </cell>
          <cell r="C6193">
            <v>0</v>
          </cell>
          <cell r="D6193">
            <v>0</v>
          </cell>
          <cell r="E6193">
            <v>0</v>
          </cell>
          <cell r="F6193">
            <v>0</v>
          </cell>
        </row>
        <row r="6194">
          <cell r="A6194" t="str">
            <v>NM_001100965</v>
          </cell>
          <cell r="B6194">
            <v>8.4346426699058299E-2</v>
          </cell>
          <cell r="C6194">
            <v>3.2235062956111997E-2</v>
          </cell>
          <cell r="D6194">
            <v>0</v>
          </cell>
          <cell r="E6194">
            <v>0</v>
          </cell>
          <cell r="F6194">
            <v>0.88984231300211603</v>
          </cell>
        </row>
        <row r="6195">
          <cell r="A6195" t="str">
            <v>NM_001000337</v>
          </cell>
          <cell r="B6195">
            <v>0</v>
          </cell>
          <cell r="C6195">
            <v>0</v>
          </cell>
          <cell r="D6195">
            <v>0</v>
          </cell>
          <cell r="E6195">
            <v>0</v>
          </cell>
          <cell r="F6195">
            <v>0</v>
          </cell>
        </row>
        <row r="6196">
          <cell r="A6196" t="str">
            <v>NM_001107831</v>
          </cell>
          <cell r="B6196">
            <v>11.6332750826714</v>
          </cell>
          <cell r="C6196">
            <v>23.231174532293899</v>
          </cell>
          <cell r="D6196">
            <v>12.7084889860104</v>
          </cell>
          <cell r="E6196">
            <v>10.0756461385824</v>
          </cell>
          <cell r="F6196">
            <v>31.303477602902301</v>
          </cell>
        </row>
        <row r="6197">
          <cell r="A6197" t="str">
            <v>NM_001135878</v>
          </cell>
          <cell r="B6197">
            <v>0</v>
          </cell>
          <cell r="C6197">
            <v>0</v>
          </cell>
          <cell r="D6197">
            <v>0</v>
          </cell>
          <cell r="E6197">
            <v>0</v>
          </cell>
          <cell r="F6197">
            <v>0</v>
          </cell>
        </row>
        <row r="6198">
          <cell r="A6198" t="str">
            <v>NM_001000522</v>
          </cell>
          <cell r="B6198">
            <v>0</v>
          </cell>
          <cell r="C6198">
            <v>0</v>
          </cell>
          <cell r="D6198">
            <v>0</v>
          </cell>
          <cell r="E6198">
            <v>0</v>
          </cell>
          <cell r="F6198">
            <v>0</v>
          </cell>
        </row>
        <row r="6199">
          <cell r="A6199" t="str">
            <v>NM_001025139</v>
          </cell>
          <cell r="B6199">
            <v>0</v>
          </cell>
          <cell r="C6199">
            <v>0.53632001762065395</v>
          </cell>
          <cell r="D6199">
            <v>6.4583703019060495E-2</v>
          </cell>
          <cell r="E6199">
            <v>1.0898099542740401E-2</v>
          </cell>
          <cell r="F6199">
            <v>0</v>
          </cell>
        </row>
        <row r="6200">
          <cell r="A6200" t="str">
            <v>NM_001127638</v>
          </cell>
          <cell r="B6200">
            <v>9.9638882550915309</v>
          </cell>
          <cell r="C6200">
            <v>21.048328904217101</v>
          </cell>
          <cell r="D6200">
            <v>7.2458468703226302</v>
          </cell>
          <cell r="E6200">
            <v>11.2974659299178</v>
          </cell>
          <cell r="F6200">
            <v>17.750710776921299</v>
          </cell>
        </row>
        <row r="6201">
          <cell r="A6201" t="str">
            <v>NM_001106684</v>
          </cell>
          <cell r="B6201">
            <v>9.7133761512199506</v>
          </cell>
          <cell r="C6201">
            <v>6.5350289050964001</v>
          </cell>
          <cell r="D6201">
            <v>0</v>
          </cell>
          <cell r="E6201">
            <v>4.2465812736749298</v>
          </cell>
          <cell r="F6201">
            <v>4.2974393948022804</v>
          </cell>
        </row>
        <row r="6202">
          <cell r="A6202" t="str">
            <v>NM_001126080</v>
          </cell>
          <cell r="B6202">
            <v>34.021402406802501</v>
          </cell>
          <cell r="C6202">
            <v>36.195539498132703</v>
          </cell>
          <cell r="D6202">
            <v>21.893052728921699</v>
          </cell>
          <cell r="E6202">
            <v>32.519522769012099</v>
          </cell>
          <cell r="F6202">
            <v>47.964710337513601</v>
          </cell>
        </row>
        <row r="6203">
          <cell r="A6203" t="str">
            <v>NR_031843</v>
          </cell>
          <cell r="B6203">
            <v>0</v>
          </cell>
          <cell r="C6203">
            <v>0</v>
          </cell>
          <cell r="D6203">
            <v>0</v>
          </cell>
          <cell r="E6203">
            <v>0</v>
          </cell>
          <cell r="F6203">
            <v>0</v>
          </cell>
        </row>
        <row r="6204">
          <cell r="A6204" t="str">
            <v>NM_001191091</v>
          </cell>
          <cell r="B6204">
            <v>0</v>
          </cell>
          <cell r="C6204">
            <v>0</v>
          </cell>
          <cell r="D6204">
            <v>0</v>
          </cell>
          <cell r="E6204">
            <v>0</v>
          </cell>
          <cell r="F6204">
            <v>0</v>
          </cell>
        </row>
        <row r="6205">
          <cell r="A6205" t="str">
            <v>NM_001000067</v>
          </cell>
          <cell r="B6205">
            <v>0</v>
          </cell>
          <cell r="C6205">
            <v>0</v>
          </cell>
          <cell r="D6205">
            <v>0</v>
          </cell>
          <cell r="E6205">
            <v>0</v>
          </cell>
          <cell r="F6205">
            <v>0</v>
          </cell>
        </row>
        <row r="6206">
          <cell r="A6206" t="str">
            <v>NM_001000494</v>
          </cell>
          <cell r="B6206">
            <v>0</v>
          </cell>
          <cell r="C6206">
            <v>0</v>
          </cell>
          <cell r="D6206">
            <v>0</v>
          </cell>
          <cell r="E6206">
            <v>0</v>
          </cell>
          <cell r="F6206">
            <v>0</v>
          </cell>
        </row>
        <row r="6207">
          <cell r="A6207" t="str">
            <v>NM_001105786</v>
          </cell>
          <cell r="B6207">
            <v>0</v>
          </cell>
          <cell r="C6207">
            <v>0</v>
          </cell>
          <cell r="D6207">
            <v>0</v>
          </cell>
          <cell r="E6207">
            <v>0</v>
          </cell>
          <cell r="F6207">
            <v>0</v>
          </cell>
        </row>
        <row r="6208">
          <cell r="A6208" t="str">
            <v>NM_001012157</v>
          </cell>
          <cell r="B6208">
            <v>4.3495400578865802</v>
          </cell>
          <cell r="C6208">
            <v>1.7072589977222501</v>
          </cell>
          <cell r="D6208">
            <v>1.0293495214775401</v>
          </cell>
          <cell r="E6208">
            <v>2.7952994163063098</v>
          </cell>
          <cell r="F6208">
            <v>0.45252082079349998</v>
          </cell>
        </row>
        <row r="6209">
          <cell r="A6209" t="str">
            <v>NM_012702</v>
          </cell>
          <cell r="B6209">
            <v>0</v>
          </cell>
          <cell r="C6209">
            <v>0</v>
          </cell>
          <cell r="D6209">
            <v>0</v>
          </cell>
          <cell r="E6209">
            <v>0</v>
          </cell>
          <cell r="F6209">
            <v>0</v>
          </cell>
        </row>
        <row r="6210">
          <cell r="A6210" t="str">
            <v>NM_001100713</v>
          </cell>
          <cell r="B6210">
            <v>0.24433942826897401</v>
          </cell>
          <cell r="C6210">
            <v>2.61063278010711E-2</v>
          </cell>
          <cell r="D6210">
            <v>6.6804182964176603E-2</v>
          </cell>
          <cell r="E6210">
            <v>0.40131138698204299</v>
          </cell>
          <cell r="F6210">
            <v>0.52281513648196898</v>
          </cell>
        </row>
        <row r="6211">
          <cell r="A6211" t="str">
            <v>NM_001271224</v>
          </cell>
          <cell r="B6211">
            <v>9.9640302214091303</v>
          </cell>
          <cell r="C6211">
            <v>10.157193594108399</v>
          </cell>
          <cell r="D6211">
            <v>5.0693268303624102</v>
          </cell>
          <cell r="E6211">
            <v>6.0333427491239799</v>
          </cell>
          <cell r="F6211">
            <v>14.8194876022042</v>
          </cell>
        </row>
        <row r="6212">
          <cell r="A6212" t="str">
            <v>NM_152937</v>
          </cell>
          <cell r="B6212">
            <v>4.0773943481620103</v>
          </cell>
          <cell r="C6212">
            <v>0</v>
          </cell>
          <cell r="D6212">
            <v>0</v>
          </cell>
          <cell r="E6212">
            <v>6.2980499015114901</v>
          </cell>
          <cell r="F6212">
            <v>4.8058608433611703</v>
          </cell>
        </row>
        <row r="6213">
          <cell r="A6213" t="str">
            <v>NM_001013995</v>
          </cell>
          <cell r="B6213">
            <v>27.630166001861699</v>
          </cell>
          <cell r="C6213">
            <v>29.118753549624</v>
          </cell>
          <cell r="D6213">
            <v>15.8106995398803</v>
          </cell>
          <cell r="E6213">
            <v>21.705417273965701</v>
          </cell>
          <cell r="F6213">
            <v>28.154278785593899</v>
          </cell>
        </row>
        <row r="6214">
          <cell r="A6214" t="str">
            <v>NM_001107392</v>
          </cell>
          <cell r="B6214">
            <v>3.8308758307109398</v>
          </cell>
          <cell r="C6214">
            <v>3.3469797823729199</v>
          </cell>
          <cell r="D6214">
            <v>1.55442485215106</v>
          </cell>
          <cell r="E6214">
            <v>4.80767479747115</v>
          </cell>
          <cell r="F6214">
            <v>12.0610546037658</v>
          </cell>
        </row>
        <row r="6215">
          <cell r="A6215" t="str">
            <v>NM_001246661</v>
          </cell>
          <cell r="B6215">
            <v>25.888619567466002</v>
          </cell>
          <cell r="C6215">
            <v>27.584757927876499</v>
          </cell>
          <cell r="D6215">
            <v>21.878502561635699</v>
          </cell>
          <cell r="E6215">
            <v>31.1801017600087</v>
          </cell>
          <cell r="F6215">
            <v>13.7686705767596</v>
          </cell>
        </row>
        <row r="6216">
          <cell r="A6216" t="str">
            <v>NM_001037368</v>
          </cell>
          <cell r="B6216">
            <v>0</v>
          </cell>
          <cell r="C6216">
            <v>3.2455813100711199</v>
          </cell>
          <cell r="D6216">
            <v>0</v>
          </cell>
          <cell r="E6216">
            <v>0</v>
          </cell>
          <cell r="F6216">
            <v>0</v>
          </cell>
        </row>
        <row r="6217">
          <cell r="A6217" t="str">
            <v>NM_001173739</v>
          </cell>
          <cell r="B6217">
            <v>3.6919702257812201E-2</v>
          </cell>
          <cell r="C6217">
            <v>3.0571174641102799E-2</v>
          </cell>
          <cell r="D6217">
            <v>6.2583519511932001E-2</v>
          </cell>
          <cell r="E6217">
            <v>0</v>
          </cell>
          <cell r="F6217">
            <v>1.1830528271995299E-2</v>
          </cell>
        </row>
        <row r="6218">
          <cell r="A6218" t="str">
            <v>NM_031746</v>
          </cell>
          <cell r="B6218">
            <v>0.32562460255307601</v>
          </cell>
          <cell r="C6218">
            <v>0</v>
          </cell>
          <cell r="D6218">
            <v>0</v>
          </cell>
          <cell r="E6218">
            <v>0</v>
          </cell>
          <cell r="F6218">
            <v>0.158005055792245</v>
          </cell>
        </row>
        <row r="6219">
          <cell r="A6219" t="str">
            <v>NR_031931</v>
          </cell>
          <cell r="B6219">
            <v>0</v>
          </cell>
          <cell r="C6219">
            <v>0</v>
          </cell>
          <cell r="D6219">
            <v>0</v>
          </cell>
          <cell r="E6219">
            <v>0</v>
          </cell>
          <cell r="F6219">
            <v>0</v>
          </cell>
        </row>
        <row r="6220">
          <cell r="A6220" t="str">
            <v>NR_110640</v>
          </cell>
          <cell r="B6220">
            <v>0</v>
          </cell>
          <cell r="C6220">
            <v>0</v>
          </cell>
          <cell r="D6220">
            <v>0</v>
          </cell>
          <cell r="E6220">
            <v>0</v>
          </cell>
          <cell r="F6220">
            <v>0</v>
          </cell>
        </row>
        <row r="6221">
          <cell r="A6221" t="str">
            <v>NM_001033985</v>
          </cell>
          <cell r="B6221">
            <v>39.282426093357103</v>
          </cell>
          <cell r="C6221">
            <v>25.599189027097498</v>
          </cell>
          <cell r="D6221">
            <v>49.611447610720099</v>
          </cell>
          <cell r="E6221">
            <v>18.794710884070099</v>
          </cell>
          <cell r="F6221">
            <v>50.304125150771299</v>
          </cell>
        </row>
        <row r="6222">
          <cell r="A6222" t="str">
            <v>NM_001005534</v>
          </cell>
          <cell r="B6222">
            <v>66.654467791698707</v>
          </cell>
          <cell r="C6222">
            <v>86.251607729154998</v>
          </cell>
          <cell r="D6222">
            <v>82.826648607424403</v>
          </cell>
          <cell r="E6222">
            <v>74.995308574172199</v>
          </cell>
          <cell r="F6222">
            <v>147.476373520469</v>
          </cell>
        </row>
        <row r="6223">
          <cell r="A6223" t="str">
            <v>NM_001012465</v>
          </cell>
          <cell r="B6223">
            <v>0</v>
          </cell>
          <cell r="C6223">
            <v>0</v>
          </cell>
          <cell r="D6223">
            <v>0</v>
          </cell>
          <cell r="E6223">
            <v>0</v>
          </cell>
          <cell r="F6223">
            <v>0</v>
          </cell>
        </row>
        <row r="6224">
          <cell r="A6224" t="str">
            <v>NM_198760</v>
          </cell>
          <cell r="B6224">
            <v>3.53304548737687</v>
          </cell>
          <cell r="C6224">
            <v>0.31426491142831597</v>
          </cell>
          <cell r="D6224">
            <v>2.0704003256493699</v>
          </cell>
          <cell r="E6224">
            <v>0.93954122695407605</v>
          </cell>
          <cell r="F6224">
            <v>0.13267114159410201</v>
          </cell>
        </row>
        <row r="6225">
          <cell r="A6225" t="str">
            <v>NM_020071</v>
          </cell>
          <cell r="B6225">
            <v>6.5225516311767899</v>
          </cell>
          <cell r="C6225">
            <v>1.1448432152969701</v>
          </cell>
          <cell r="D6225">
            <v>7.2515474720346198</v>
          </cell>
          <cell r="E6225">
            <v>8.6353659290076994</v>
          </cell>
          <cell r="F6225">
            <v>3.43482421003602</v>
          </cell>
        </row>
        <row r="6226">
          <cell r="A6226" t="str">
            <v>NM_001107980</v>
          </cell>
          <cell r="B6226">
            <v>1.21847918919245</v>
          </cell>
          <cell r="C6226">
            <v>0</v>
          </cell>
          <cell r="D6226">
            <v>0</v>
          </cell>
          <cell r="E6226">
            <v>0.28597831857758499</v>
          </cell>
          <cell r="F6226">
            <v>0</v>
          </cell>
        </row>
        <row r="6227">
          <cell r="A6227" t="str">
            <v>NM_001014190</v>
          </cell>
          <cell r="B6227">
            <v>9.1840723795313295</v>
          </cell>
          <cell r="C6227">
            <v>22.754023769768398</v>
          </cell>
          <cell r="D6227">
            <v>18.018466413557299</v>
          </cell>
          <cell r="E6227">
            <v>6.5487789539705901</v>
          </cell>
          <cell r="F6227">
            <v>13.0443778254858</v>
          </cell>
        </row>
        <row r="6228">
          <cell r="A6228" t="str">
            <v>NM_001130541</v>
          </cell>
          <cell r="B6228">
            <v>0</v>
          </cell>
          <cell r="C6228">
            <v>0</v>
          </cell>
          <cell r="D6228">
            <v>0</v>
          </cell>
          <cell r="E6228">
            <v>0</v>
          </cell>
          <cell r="F6228">
            <v>0</v>
          </cell>
        </row>
        <row r="6229">
          <cell r="A6229" t="str">
            <v>NM_001003820</v>
          </cell>
          <cell r="B6229">
            <v>0</v>
          </cell>
          <cell r="C6229">
            <v>0</v>
          </cell>
          <cell r="D6229">
            <v>0</v>
          </cell>
          <cell r="E6229">
            <v>0</v>
          </cell>
          <cell r="F6229">
            <v>0</v>
          </cell>
        </row>
        <row r="6230">
          <cell r="A6230" t="str">
            <v>NM_001111127</v>
          </cell>
          <cell r="B6230">
            <v>2.1747700289432901</v>
          </cell>
          <cell r="C6230">
            <v>3.6722347713563801</v>
          </cell>
          <cell r="D6230">
            <v>6.9754506332319499</v>
          </cell>
          <cell r="E6230">
            <v>2.2199550051069101</v>
          </cell>
          <cell r="F6230">
            <v>2.3366045676031399</v>
          </cell>
        </row>
        <row r="6231">
          <cell r="A6231" t="str">
            <v>NM_053439</v>
          </cell>
          <cell r="B6231">
            <v>165.13495337658799</v>
          </cell>
          <cell r="C6231">
            <v>208.28607306987001</v>
          </cell>
          <cell r="D6231">
            <v>264.19654043881297</v>
          </cell>
          <cell r="E6231">
            <v>97.724178701966395</v>
          </cell>
          <cell r="F6231">
            <v>209.01439052749899</v>
          </cell>
        </row>
        <row r="6232">
          <cell r="A6232" t="str">
            <v>NM_001107644</v>
          </cell>
          <cell r="B6232">
            <v>6.1346024542831996</v>
          </cell>
          <cell r="C6232">
            <v>12.359086207517301</v>
          </cell>
          <cell r="D6232">
            <v>2.26767715338746</v>
          </cell>
          <cell r="E6232">
            <v>5.9967734233444503</v>
          </cell>
          <cell r="F6232">
            <v>9.4277277496232301</v>
          </cell>
        </row>
        <row r="6233">
          <cell r="A6233" t="str">
            <v>NM_001109604</v>
          </cell>
          <cell r="B6233">
            <v>0.62562073837822996</v>
          </cell>
          <cell r="C6233">
            <v>0.46096968364497498</v>
          </cell>
          <cell r="D6233">
            <v>8.9873348340420208E-3</v>
          </cell>
          <cell r="E6233">
            <v>0.69761623955743601</v>
          </cell>
          <cell r="F6233">
            <v>1.1212927458270401</v>
          </cell>
        </row>
        <row r="6234">
          <cell r="A6234" t="str">
            <v>NM_001270844</v>
          </cell>
          <cell r="B6234">
            <v>0</v>
          </cell>
          <cell r="C6234">
            <v>0</v>
          </cell>
          <cell r="D6234">
            <v>0.608293093703135</v>
          </cell>
          <cell r="E6234">
            <v>0</v>
          </cell>
          <cell r="F6234">
            <v>0</v>
          </cell>
        </row>
        <row r="6235">
          <cell r="A6235" t="str">
            <v>NM_001107021</v>
          </cell>
          <cell r="B6235">
            <v>9.1107892969770898E-2</v>
          </cell>
          <cell r="C6235">
            <v>0.15088286940734499</v>
          </cell>
          <cell r="D6235">
            <v>5.4053751439865898E-2</v>
          </cell>
          <cell r="E6235">
            <v>0.14072763322582199</v>
          </cell>
          <cell r="F6235">
            <v>4.3791841658990603E-2</v>
          </cell>
        </row>
        <row r="6236">
          <cell r="A6236" t="str">
            <v>NM_053548</v>
          </cell>
          <cell r="B6236">
            <v>0</v>
          </cell>
          <cell r="C6236">
            <v>0</v>
          </cell>
          <cell r="D6236">
            <v>0</v>
          </cell>
          <cell r="E6236">
            <v>0</v>
          </cell>
          <cell r="F6236">
            <v>0</v>
          </cell>
        </row>
        <row r="6237">
          <cell r="A6237" t="str">
            <v>NM_001008808</v>
          </cell>
          <cell r="B6237">
            <v>0</v>
          </cell>
          <cell r="C6237">
            <v>0</v>
          </cell>
          <cell r="D6237">
            <v>0</v>
          </cell>
          <cell r="E6237">
            <v>0</v>
          </cell>
          <cell r="F6237">
            <v>0</v>
          </cell>
        </row>
        <row r="6238">
          <cell r="A6238" t="str">
            <v>NM_001191792</v>
          </cell>
          <cell r="B6238">
            <v>7.2605110175984704</v>
          </cell>
          <cell r="C6238">
            <v>6.3091761039150498</v>
          </cell>
          <cell r="D6238">
            <v>0.36073635239520002</v>
          </cell>
          <cell r="E6238">
            <v>0.51084756836064205</v>
          </cell>
          <cell r="F6238">
            <v>6.4341251922179703</v>
          </cell>
        </row>
        <row r="6239">
          <cell r="A6239" t="str">
            <v>NM_001173558</v>
          </cell>
          <cell r="B6239">
            <v>18.104233996811701</v>
          </cell>
          <cell r="C6239">
            <v>13.635582968759101</v>
          </cell>
          <cell r="D6239">
            <v>12.9061049344092</v>
          </cell>
          <cell r="E6239">
            <v>12.523880315263099</v>
          </cell>
          <cell r="F6239">
            <v>4.6559473399808002</v>
          </cell>
        </row>
        <row r="6240">
          <cell r="A6240" t="str">
            <v>NM_172074</v>
          </cell>
          <cell r="B6240">
            <v>8.2471175017480398</v>
          </cell>
          <cell r="C6240">
            <v>8.8461612834592902</v>
          </cell>
          <cell r="D6240">
            <v>8.7320588134909904</v>
          </cell>
          <cell r="E6240">
            <v>7.9988957521801103</v>
          </cell>
          <cell r="F6240">
            <v>4.3421620375107199</v>
          </cell>
        </row>
        <row r="6241">
          <cell r="A6241" t="str">
            <v>NM_001106873</v>
          </cell>
          <cell r="B6241">
            <v>1.5676531878864199</v>
          </cell>
          <cell r="C6241">
            <v>5.2081798331820597</v>
          </cell>
          <cell r="D6241">
            <v>0.11342426531644</v>
          </cell>
          <cell r="E6241">
            <v>3.4341985638204302</v>
          </cell>
          <cell r="F6241">
            <v>6.4568797179210202</v>
          </cell>
        </row>
        <row r="6242">
          <cell r="A6242" t="str">
            <v>NM_031120</v>
          </cell>
          <cell r="B6242">
            <v>133.56685864214899</v>
          </cell>
          <cell r="C6242">
            <v>42.937614959203202</v>
          </cell>
          <cell r="D6242">
            <v>111.47109038610201</v>
          </cell>
          <cell r="E6242">
            <v>41.846644785802603</v>
          </cell>
          <cell r="F6242">
            <v>30.668378335915602</v>
          </cell>
        </row>
        <row r="6243">
          <cell r="A6243" t="str">
            <v>NM_017303</v>
          </cell>
          <cell r="B6243">
            <v>60.4044817713743</v>
          </cell>
          <cell r="C6243">
            <v>23.397252168262899</v>
          </cell>
          <cell r="D6243">
            <v>47.082810601133197</v>
          </cell>
          <cell r="E6243">
            <v>34.8631769773801</v>
          </cell>
          <cell r="F6243">
            <v>18.9359701809176</v>
          </cell>
        </row>
        <row r="6244">
          <cell r="A6244" t="str">
            <v>NM_001007759</v>
          </cell>
          <cell r="B6244">
            <v>0.70550260071906001</v>
          </cell>
          <cell r="C6244">
            <v>0.34618542038790001</v>
          </cell>
          <cell r="D6244">
            <v>0.19931921204518599</v>
          </cell>
          <cell r="E6244">
            <v>8.9690350644979294E-2</v>
          </cell>
          <cell r="F6244">
            <v>0.57355011893610497</v>
          </cell>
        </row>
        <row r="6245">
          <cell r="A6245" t="str">
            <v>NR_032135</v>
          </cell>
          <cell r="B6245">
            <v>0</v>
          </cell>
          <cell r="C6245">
            <v>0</v>
          </cell>
          <cell r="D6245">
            <v>0</v>
          </cell>
          <cell r="E6245">
            <v>0</v>
          </cell>
          <cell r="F6245">
            <v>0</v>
          </cell>
        </row>
        <row r="6246">
          <cell r="A6246" t="str">
            <v>NR_002704</v>
          </cell>
          <cell r="B6246">
            <v>19.928616947466299</v>
          </cell>
          <cell r="C6246">
            <v>27.7105555448376</v>
          </cell>
          <cell r="D6246">
            <v>18.324871249146501</v>
          </cell>
          <cell r="E6246">
            <v>31.836302454875099</v>
          </cell>
          <cell r="F6246">
            <v>17.571305936691498</v>
          </cell>
        </row>
        <row r="6247">
          <cell r="A6247" t="str">
            <v>NM_133593</v>
          </cell>
          <cell r="B6247">
            <v>122.12824522581001</v>
          </cell>
          <cell r="C6247">
            <v>23.880406122365201</v>
          </cell>
          <cell r="D6247">
            <v>58.147356535549598</v>
          </cell>
          <cell r="E6247">
            <v>55.078956466093899</v>
          </cell>
          <cell r="F6247">
            <v>27.229807955016099</v>
          </cell>
        </row>
        <row r="6248">
          <cell r="A6248" t="str">
            <v>NM_139112</v>
          </cell>
          <cell r="B6248">
            <v>4.2712354206157901</v>
          </cell>
          <cell r="C6248">
            <v>0.49465386139779999</v>
          </cell>
          <cell r="D6248">
            <v>8.4301150702474406</v>
          </cell>
          <cell r="E6248">
            <v>0.93980938595748398</v>
          </cell>
          <cell r="F6248">
            <v>3.1010475811045399</v>
          </cell>
        </row>
        <row r="6249">
          <cell r="A6249" t="str">
            <v>NM_001000669</v>
          </cell>
          <cell r="B6249">
            <v>0</v>
          </cell>
          <cell r="C6249">
            <v>0</v>
          </cell>
          <cell r="D6249">
            <v>0</v>
          </cell>
          <cell r="E6249">
            <v>0</v>
          </cell>
          <cell r="F6249">
            <v>0</v>
          </cell>
        </row>
        <row r="6250">
          <cell r="A6250" t="str">
            <v>NM_133600</v>
          </cell>
          <cell r="B6250">
            <v>39.5336663492998</v>
          </cell>
          <cell r="C6250">
            <v>69.310599851119093</v>
          </cell>
          <cell r="D6250">
            <v>64.693230098098397</v>
          </cell>
          <cell r="E6250">
            <v>26.938070015577601</v>
          </cell>
          <cell r="F6250">
            <v>17.931435521375299</v>
          </cell>
        </row>
        <row r="6251">
          <cell r="A6251" t="str">
            <v>NM_001017508</v>
          </cell>
          <cell r="B6251">
            <v>0</v>
          </cell>
          <cell r="C6251">
            <v>0</v>
          </cell>
          <cell r="D6251">
            <v>0</v>
          </cell>
          <cell r="E6251">
            <v>0</v>
          </cell>
          <cell r="F6251">
            <v>0</v>
          </cell>
        </row>
        <row r="6252">
          <cell r="A6252" t="str">
            <v>NM_001107829</v>
          </cell>
          <cell r="B6252">
            <v>0</v>
          </cell>
          <cell r="C6252">
            <v>0</v>
          </cell>
          <cell r="D6252">
            <v>0</v>
          </cell>
          <cell r="E6252">
            <v>0</v>
          </cell>
          <cell r="F6252">
            <v>0</v>
          </cell>
        </row>
        <row r="6253">
          <cell r="A6253" t="str">
            <v>NM_139330</v>
          </cell>
          <cell r="B6253">
            <v>4.2467360964315803</v>
          </cell>
          <cell r="C6253">
            <v>3.9996971254958198</v>
          </cell>
          <cell r="D6253">
            <v>2.4657702945895599</v>
          </cell>
          <cell r="E6253">
            <v>2.3027751830377499</v>
          </cell>
          <cell r="F6253">
            <v>6.2090048616660498</v>
          </cell>
        </row>
        <row r="6254">
          <cell r="A6254" t="str">
            <v>NM_012576</v>
          </cell>
          <cell r="B6254">
            <v>11.233111361077</v>
          </cell>
          <cell r="C6254">
            <v>11.935339205931401</v>
          </cell>
          <cell r="D6254">
            <v>17.196834773177201</v>
          </cell>
          <cell r="E6254">
            <v>9.5322303856086297</v>
          </cell>
          <cell r="F6254">
            <v>15.076341536163399</v>
          </cell>
        </row>
        <row r="6255">
          <cell r="A6255" t="str">
            <v>NM_001008280</v>
          </cell>
          <cell r="B6255">
            <v>7.7487741526506104</v>
          </cell>
          <cell r="C6255">
            <v>21.048907526150099</v>
          </cell>
          <cell r="D6255">
            <v>18.491551570968099</v>
          </cell>
          <cell r="E6255">
            <v>6.9890891666836303</v>
          </cell>
          <cell r="F6255">
            <v>11.2477253194625</v>
          </cell>
        </row>
        <row r="6256">
          <cell r="A6256" t="str">
            <v>NM_012938</v>
          </cell>
          <cell r="B6256">
            <v>0</v>
          </cell>
          <cell r="C6256">
            <v>0</v>
          </cell>
          <cell r="D6256">
            <v>0</v>
          </cell>
          <cell r="E6256">
            <v>8.3394153022709507E-3</v>
          </cell>
          <cell r="F6256">
            <v>0</v>
          </cell>
        </row>
        <row r="6257">
          <cell r="A6257" t="str">
            <v>NR_102353</v>
          </cell>
          <cell r="B6257">
            <v>3.9717679503435099</v>
          </cell>
          <cell r="C6257">
            <v>4.86644397275973</v>
          </cell>
          <cell r="D6257">
            <v>1.8378104460440501</v>
          </cell>
          <cell r="E6257">
            <v>3.2553404356012399</v>
          </cell>
          <cell r="F6257">
            <v>7.4812566208518003</v>
          </cell>
        </row>
        <row r="6258">
          <cell r="A6258" t="str">
            <v>NM_001009671</v>
          </cell>
          <cell r="B6258">
            <v>21.192820693570798</v>
          </cell>
          <cell r="C6258">
            <v>27.777349982744798</v>
          </cell>
          <cell r="D6258">
            <v>46.882429749720401</v>
          </cell>
          <cell r="E6258">
            <v>57.819946095745301</v>
          </cell>
          <cell r="F6258">
            <v>118.058479992475</v>
          </cell>
        </row>
        <row r="6259">
          <cell r="A6259" t="str">
            <v>NM_022954</v>
          </cell>
          <cell r="B6259">
            <v>0</v>
          </cell>
          <cell r="C6259">
            <v>0</v>
          </cell>
          <cell r="D6259">
            <v>0</v>
          </cell>
          <cell r="E6259">
            <v>2.0095530670484699E-2</v>
          </cell>
          <cell r="F6259">
            <v>0</v>
          </cell>
        </row>
        <row r="6260">
          <cell r="A6260" t="str">
            <v>NM_001134519</v>
          </cell>
          <cell r="B6260">
            <v>0</v>
          </cell>
          <cell r="C6260">
            <v>0</v>
          </cell>
          <cell r="D6260">
            <v>0</v>
          </cell>
          <cell r="E6260">
            <v>0</v>
          </cell>
          <cell r="F6260">
            <v>0</v>
          </cell>
        </row>
        <row r="6261">
          <cell r="A6261" t="str">
            <v>NM_001008308</v>
          </cell>
          <cell r="B6261">
            <v>5.7664486454560402</v>
          </cell>
          <cell r="C6261">
            <v>4.0453228672071004</v>
          </cell>
          <cell r="D6261">
            <v>0.63943455451759001</v>
          </cell>
          <cell r="E6261">
            <v>5.7858876489760602</v>
          </cell>
          <cell r="F6261">
            <v>4.9821219104965797</v>
          </cell>
        </row>
        <row r="6262">
          <cell r="A6262" t="str">
            <v>NM_001107930</v>
          </cell>
          <cell r="B6262">
            <v>4.2897399841389801</v>
          </cell>
          <cell r="C6262">
            <v>5.0103273105824897</v>
          </cell>
          <cell r="D6262">
            <v>1.72988644531054</v>
          </cell>
          <cell r="E6262">
            <v>4.4638615727064899</v>
          </cell>
          <cell r="F6262">
            <v>0.491962759000934</v>
          </cell>
        </row>
        <row r="6263">
          <cell r="A6263" t="str">
            <v>NM_001165901</v>
          </cell>
          <cell r="B6263">
            <v>16.606018604266001</v>
          </cell>
          <cell r="C6263">
            <v>26.3763057755402</v>
          </cell>
          <cell r="D6263">
            <v>38.510681686116001</v>
          </cell>
          <cell r="E6263">
            <v>10.627341623145099</v>
          </cell>
          <cell r="F6263">
            <v>26.011462699209801</v>
          </cell>
        </row>
        <row r="6264">
          <cell r="A6264" t="str">
            <v>NM_017359</v>
          </cell>
          <cell r="B6264">
            <v>83.338179677920607</v>
          </cell>
          <cell r="C6264">
            <v>63.933301817431797</v>
          </cell>
          <cell r="D6264">
            <v>51.371939877836802</v>
          </cell>
          <cell r="E6264">
            <v>119.14870578224701</v>
          </cell>
          <cell r="F6264">
            <v>69.372498486513805</v>
          </cell>
        </row>
        <row r="6265">
          <cell r="A6265" t="str">
            <v>NM_031608</v>
          </cell>
          <cell r="B6265">
            <v>9.9451849055619407E-3</v>
          </cell>
          <cell r="C6265">
            <v>0</v>
          </cell>
          <cell r="D6265">
            <v>0</v>
          </cell>
          <cell r="E6265">
            <v>0.438089862820077</v>
          </cell>
          <cell r="F6265">
            <v>3.18682936210773E-3</v>
          </cell>
        </row>
        <row r="6266">
          <cell r="A6266" t="str">
            <v>NM_001000467</v>
          </cell>
          <cell r="B6266">
            <v>0</v>
          </cell>
          <cell r="C6266">
            <v>0</v>
          </cell>
          <cell r="D6266">
            <v>0</v>
          </cell>
          <cell r="E6266">
            <v>0</v>
          </cell>
          <cell r="F6266">
            <v>0</v>
          </cell>
        </row>
        <row r="6267">
          <cell r="A6267" t="str">
            <v>NM_001109010</v>
          </cell>
          <cell r="B6267">
            <v>4.2619817143743104</v>
          </cell>
          <cell r="C6267">
            <v>9.1516696891109806E-2</v>
          </cell>
          <cell r="D6267">
            <v>3.5127679829064098</v>
          </cell>
          <cell r="E6267">
            <v>5.6746682174278602</v>
          </cell>
          <cell r="F6267">
            <v>4.4424212543745396</v>
          </cell>
        </row>
        <row r="6268">
          <cell r="A6268" t="str">
            <v>NM_001271366</v>
          </cell>
          <cell r="B6268">
            <v>6.21750732369554</v>
          </cell>
          <cell r="C6268">
            <v>3.8556613641204001</v>
          </cell>
          <cell r="D6268">
            <v>0.95499416307565099</v>
          </cell>
          <cell r="E6268">
            <v>5.9908725245855496</v>
          </cell>
          <cell r="F6268">
            <v>2.43604217136276</v>
          </cell>
        </row>
        <row r="6269">
          <cell r="A6269" t="str">
            <v>NM_001107252</v>
          </cell>
          <cell r="B6269">
            <v>0.82352360117594603</v>
          </cell>
          <cell r="C6269">
            <v>0.35459558968117399</v>
          </cell>
          <cell r="D6269">
            <v>0.51651099055587602</v>
          </cell>
          <cell r="E6269">
            <v>0.30151966410667103</v>
          </cell>
          <cell r="F6269">
            <v>0.15833365900407501</v>
          </cell>
        </row>
        <row r="6270">
          <cell r="A6270" t="str">
            <v>NM_001017932</v>
          </cell>
          <cell r="B6270">
            <v>4.6520509943185901</v>
          </cell>
          <cell r="C6270">
            <v>9.1041037814761197</v>
          </cell>
          <cell r="D6270">
            <v>0.92890483177338601</v>
          </cell>
          <cell r="E6270">
            <v>3.6785503465040099</v>
          </cell>
          <cell r="F6270">
            <v>3.3942392437973199</v>
          </cell>
        </row>
        <row r="6271">
          <cell r="A6271" t="str">
            <v>NM_001108688</v>
          </cell>
          <cell r="B6271">
            <v>0</v>
          </cell>
          <cell r="C6271">
            <v>0</v>
          </cell>
          <cell r="D6271">
            <v>0</v>
          </cell>
          <cell r="E6271">
            <v>0</v>
          </cell>
          <cell r="F6271">
            <v>0</v>
          </cell>
        </row>
        <row r="6272">
          <cell r="A6272" t="str">
            <v>NM_001024274</v>
          </cell>
          <cell r="B6272">
            <v>9.1242207487965601</v>
          </cell>
          <cell r="C6272">
            <v>11.066184501259601</v>
          </cell>
          <cell r="D6272">
            <v>2.9384738798960499</v>
          </cell>
          <cell r="E6272">
            <v>6.8748828752136202</v>
          </cell>
          <cell r="F6272">
            <v>6.52685336904905</v>
          </cell>
        </row>
        <row r="6273">
          <cell r="A6273" t="str">
            <v>NM_001009399</v>
          </cell>
          <cell r="B6273">
            <v>18.132775727553199</v>
          </cell>
          <cell r="C6273">
            <v>15.4030667796325</v>
          </cell>
          <cell r="D6273">
            <v>14.215233923888199</v>
          </cell>
          <cell r="E6273">
            <v>19.011007987805701</v>
          </cell>
          <cell r="F6273">
            <v>4.5140055898780203</v>
          </cell>
        </row>
        <row r="6274">
          <cell r="A6274" t="str">
            <v>NM_001007009</v>
          </cell>
          <cell r="B6274">
            <v>0.41533912804866402</v>
          </cell>
          <cell r="C6274">
            <v>9.0505127859662596E-2</v>
          </cell>
          <cell r="D6274">
            <v>0</v>
          </cell>
          <cell r="E6274">
            <v>0</v>
          </cell>
          <cell r="F6274">
            <v>7.00479118957176E-3</v>
          </cell>
        </row>
        <row r="6275">
          <cell r="A6275" t="str">
            <v>NM_001013133</v>
          </cell>
          <cell r="B6275">
            <v>0.80466491070901602</v>
          </cell>
          <cell r="C6275">
            <v>3.5535933402817903E-2</v>
          </cell>
          <cell r="D6275">
            <v>2.7280156155251201E-2</v>
          </cell>
          <cell r="E6275">
            <v>0.754950588483985</v>
          </cell>
          <cell r="F6275">
            <v>1.2926697699565199</v>
          </cell>
        </row>
        <row r="6276">
          <cell r="A6276" t="str">
            <v>NM_031090</v>
          </cell>
          <cell r="B6276">
            <v>194.01619972274801</v>
          </cell>
          <cell r="C6276">
            <v>113.04441394757799</v>
          </cell>
          <cell r="D6276">
            <v>213.75612972206801</v>
          </cell>
          <cell r="E6276">
            <v>144.63553792115701</v>
          </cell>
          <cell r="F6276">
            <v>58.896054656634497</v>
          </cell>
        </row>
        <row r="6277">
          <cell r="A6277" t="str">
            <v>NM_001108481</v>
          </cell>
          <cell r="B6277">
            <v>18.507397272109401</v>
          </cell>
          <cell r="C6277">
            <v>14.366067981545701</v>
          </cell>
          <cell r="D6277">
            <v>24.554970064544399</v>
          </cell>
          <cell r="E6277">
            <v>24.1418126066675</v>
          </cell>
          <cell r="F6277">
            <v>42.900847727341599</v>
          </cell>
        </row>
        <row r="6278">
          <cell r="A6278" t="str">
            <v>NM_052979</v>
          </cell>
          <cell r="B6278">
            <v>0</v>
          </cell>
          <cell r="C6278">
            <v>0</v>
          </cell>
          <cell r="D6278">
            <v>0</v>
          </cell>
          <cell r="E6278">
            <v>0</v>
          </cell>
          <cell r="F6278">
            <v>0</v>
          </cell>
        </row>
        <row r="6279">
          <cell r="A6279" t="str">
            <v>NR_031802</v>
          </cell>
          <cell r="B6279">
            <v>0</v>
          </cell>
          <cell r="C6279">
            <v>0.220994610714042</v>
          </cell>
          <cell r="D6279">
            <v>0</v>
          </cell>
          <cell r="E6279">
            <v>7.6340916199893305E-2</v>
          </cell>
          <cell r="F6279">
            <v>0.85521181986114903</v>
          </cell>
        </row>
        <row r="6280">
          <cell r="A6280" t="str">
            <v>NM_001109128</v>
          </cell>
          <cell r="B6280">
            <v>0.35389330872304198</v>
          </cell>
          <cell r="C6280">
            <v>5.99510146398557</v>
          </cell>
          <cell r="D6280">
            <v>16.109639584074898</v>
          </cell>
          <cell r="E6280">
            <v>7.07754577626927</v>
          </cell>
          <cell r="F6280">
            <v>6.5914545967555496</v>
          </cell>
        </row>
        <row r="6281">
          <cell r="A6281" t="str">
            <v>NM_001107729</v>
          </cell>
          <cell r="B6281">
            <v>12.0933891065135</v>
          </cell>
          <cell r="C6281">
            <v>35.827909575932502</v>
          </cell>
          <cell r="D6281">
            <v>44.6653018871923</v>
          </cell>
          <cell r="E6281">
            <v>32.2807603354047</v>
          </cell>
          <cell r="F6281">
            <v>56.8656718548092</v>
          </cell>
        </row>
        <row r="6282">
          <cell r="A6282" t="str">
            <v>NM_001044270</v>
          </cell>
          <cell r="B6282">
            <v>1317.9899486992399</v>
          </cell>
          <cell r="C6282">
            <v>1635.0026063212799</v>
          </cell>
          <cell r="D6282">
            <v>1479.0097113234201</v>
          </cell>
          <cell r="E6282">
            <v>840.47865267991699</v>
          </cell>
          <cell r="F6282">
            <v>2332.2281001104702</v>
          </cell>
        </row>
        <row r="6283">
          <cell r="A6283" t="str">
            <v>NM_020076</v>
          </cell>
          <cell r="B6283">
            <v>0.214405784894489</v>
          </cell>
          <cell r="C6283">
            <v>0</v>
          </cell>
          <cell r="D6283">
            <v>0</v>
          </cell>
          <cell r="E6283">
            <v>0.45383484714516897</v>
          </cell>
          <cell r="F6283">
            <v>4.9466928285493799</v>
          </cell>
        </row>
        <row r="6284">
          <cell r="A6284" t="str">
            <v>NM_001107553</v>
          </cell>
          <cell r="B6284">
            <v>0.81412637944308497</v>
          </cell>
          <cell r="C6284">
            <v>0.70146300041452503</v>
          </cell>
          <cell r="D6284">
            <v>0.64961633356661797</v>
          </cell>
          <cell r="E6284">
            <v>2.0832803509823998</v>
          </cell>
          <cell r="F6284">
            <v>1.0164848445457899</v>
          </cell>
        </row>
        <row r="6285">
          <cell r="A6285" t="str">
            <v>NM_001005886</v>
          </cell>
          <cell r="B6285">
            <v>3.0600204713152799</v>
          </cell>
          <cell r="C6285">
            <v>0.857912513654987</v>
          </cell>
          <cell r="D6285">
            <v>4.7296713420440799</v>
          </cell>
          <cell r="E6285">
            <v>3.7630750041652399</v>
          </cell>
          <cell r="F6285">
            <v>4.8070171886523498</v>
          </cell>
        </row>
        <row r="6286">
          <cell r="A6286" t="str">
            <v>NM_001106006</v>
          </cell>
          <cell r="B6286">
            <v>16.282186690872599</v>
          </cell>
          <cell r="C6286">
            <v>11.927239216816</v>
          </cell>
          <cell r="D6286">
            <v>14.124936654496199</v>
          </cell>
          <cell r="E6286">
            <v>10.8214400739247</v>
          </cell>
          <cell r="F6286">
            <v>3.4379515158418199</v>
          </cell>
        </row>
        <row r="6287">
          <cell r="A6287" t="str">
            <v>NM_001025423</v>
          </cell>
          <cell r="B6287">
            <v>4.0920066438571698</v>
          </cell>
          <cell r="C6287">
            <v>1.65227722695043</v>
          </cell>
          <cell r="D6287">
            <v>2.45104727360747E-2</v>
          </cell>
          <cell r="E6287">
            <v>0.73620628026948298</v>
          </cell>
          <cell r="F6287">
            <v>1.6355753168358</v>
          </cell>
        </row>
        <row r="6288">
          <cell r="A6288" t="str">
            <v>NM_001009488</v>
          </cell>
          <cell r="B6288">
            <v>0</v>
          </cell>
          <cell r="C6288">
            <v>0</v>
          </cell>
          <cell r="D6288">
            <v>0</v>
          </cell>
          <cell r="E6288">
            <v>0</v>
          </cell>
          <cell r="F6288">
            <v>0</v>
          </cell>
        </row>
        <row r="6289">
          <cell r="A6289" t="str">
            <v>NM_022544</v>
          </cell>
          <cell r="B6289">
            <v>0</v>
          </cell>
          <cell r="C6289">
            <v>0</v>
          </cell>
          <cell r="D6289">
            <v>0</v>
          </cell>
          <cell r="E6289">
            <v>0</v>
          </cell>
          <cell r="F6289">
            <v>0</v>
          </cell>
        </row>
        <row r="6290">
          <cell r="A6290" t="str">
            <v>NM_053772</v>
          </cell>
          <cell r="B6290">
            <v>13.435333349391099</v>
          </cell>
          <cell r="C6290">
            <v>5.3072104103601401</v>
          </cell>
          <cell r="D6290">
            <v>25.646353640312999</v>
          </cell>
          <cell r="E6290">
            <v>42.303477601327202</v>
          </cell>
          <cell r="F6290">
            <v>15.673275478124101</v>
          </cell>
        </row>
        <row r="6291">
          <cell r="A6291" t="str">
            <v>NM_012871</v>
          </cell>
          <cell r="B6291">
            <v>3.0790486873303999</v>
          </cell>
          <cell r="C6291">
            <v>2.7198473366712199</v>
          </cell>
          <cell r="D6291">
            <v>0</v>
          </cell>
          <cell r="E6291">
            <v>0</v>
          </cell>
          <cell r="F6291">
            <v>3.2943191987752198E-3</v>
          </cell>
        </row>
        <row r="6292">
          <cell r="A6292" t="str">
            <v>NM_001101000</v>
          </cell>
          <cell r="B6292">
            <v>62.914964523251101</v>
          </cell>
          <cell r="C6292">
            <v>63.196847533711697</v>
          </cell>
          <cell r="D6292">
            <v>28.857237753402199</v>
          </cell>
          <cell r="E6292">
            <v>46.530586576095303</v>
          </cell>
          <cell r="F6292">
            <v>49.895403354658001</v>
          </cell>
        </row>
        <row r="6293">
          <cell r="A6293" t="str">
            <v>NM_001017474</v>
          </cell>
          <cell r="B6293">
            <v>4.54817149605321</v>
          </cell>
          <cell r="C6293">
            <v>17.190582606606</v>
          </cell>
          <cell r="D6293">
            <v>18.521199036715998</v>
          </cell>
          <cell r="E6293">
            <v>5.8758930233092501</v>
          </cell>
          <cell r="F6293">
            <v>17.098066003126899</v>
          </cell>
        </row>
        <row r="6294">
          <cell r="A6294" t="str">
            <v>NR_032765</v>
          </cell>
          <cell r="B6294">
            <v>4.4421359001420502</v>
          </cell>
          <cell r="C6294">
            <v>2.2975819010442602</v>
          </cell>
          <cell r="D6294">
            <v>0.485804950150174</v>
          </cell>
          <cell r="E6294">
            <v>1.69169838924358</v>
          </cell>
          <cell r="F6294">
            <v>0.158623309375897</v>
          </cell>
        </row>
        <row r="6295">
          <cell r="A6295" t="str">
            <v>NM_080396</v>
          </cell>
          <cell r="B6295">
            <v>1.2698913071543401</v>
          </cell>
          <cell r="C6295">
            <v>0.55418322245277496</v>
          </cell>
          <cell r="D6295">
            <v>1.6144686144342499</v>
          </cell>
          <cell r="E6295">
            <v>0.97682671371706098</v>
          </cell>
          <cell r="F6295">
            <v>0</v>
          </cell>
        </row>
        <row r="6296">
          <cell r="A6296" t="str">
            <v>NM_031688</v>
          </cell>
          <cell r="B6296">
            <v>68.774778693078304</v>
          </cell>
          <cell r="C6296">
            <v>158.79171095863899</v>
          </cell>
          <cell r="D6296">
            <v>216.97180227941899</v>
          </cell>
          <cell r="E6296">
            <v>65.159581922461896</v>
          </cell>
          <cell r="F6296">
            <v>43.513104299507901</v>
          </cell>
        </row>
        <row r="6297">
          <cell r="A6297" t="str">
            <v>NM_001108066</v>
          </cell>
          <cell r="B6297">
            <v>0.15191080149640801</v>
          </cell>
          <cell r="C6297">
            <v>0.497686828930133</v>
          </cell>
          <cell r="D6297">
            <v>0</v>
          </cell>
          <cell r="E6297">
            <v>0.54410526434122397</v>
          </cell>
          <cell r="F6297">
            <v>0.28360348628589299</v>
          </cell>
        </row>
        <row r="6298">
          <cell r="A6298" t="str">
            <v>NM_001126290</v>
          </cell>
          <cell r="B6298">
            <v>0</v>
          </cell>
          <cell r="C6298">
            <v>3.1773903257169098E-2</v>
          </cell>
          <cell r="D6298">
            <v>0</v>
          </cell>
          <cell r="E6298">
            <v>0</v>
          </cell>
          <cell r="F6298">
            <v>0</v>
          </cell>
        </row>
        <row r="6299">
          <cell r="A6299" t="str">
            <v>NM_001107129</v>
          </cell>
          <cell r="B6299">
            <v>18.763860011774501</v>
          </cell>
          <cell r="C6299">
            <v>78.954954452955604</v>
          </cell>
          <cell r="D6299">
            <v>39.399025442510499</v>
          </cell>
          <cell r="E6299">
            <v>45.014414129174298</v>
          </cell>
          <cell r="F6299">
            <v>24.754958152554401</v>
          </cell>
        </row>
        <row r="6300">
          <cell r="A6300" t="str">
            <v>NM_001034006</v>
          </cell>
          <cell r="B6300">
            <v>2.5916009511574201</v>
          </cell>
          <cell r="C6300">
            <v>0.77534764603558204</v>
          </cell>
          <cell r="D6300">
            <v>4.0961195428305001E-2</v>
          </cell>
          <cell r="E6300">
            <v>1.5897479981626399</v>
          </cell>
          <cell r="F6300">
            <v>0.52846889855001</v>
          </cell>
        </row>
        <row r="6301">
          <cell r="A6301" t="str">
            <v>NM_001270855</v>
          </cell>
          <cell r="B6301">
            <v>0</v>
          </cell>
          <cell r="C6301">
            <v>0</v>
          </cell>
          <cell r="D6301">
            <v>0</v>
          </cell>
          <cell r="E6301">
            <v>0</v>
          </cell>
          <cell r="F6301">
            <v>0</v>
          </cell>
        </row>
        <row r="6302">
          <cell r="A6302" t="str">
            <v>NM_001107016</v>
          </cell>
          <cell r="B6302">
            <v>32.362706540381097</v>
          </cell>
          <cell r="C6302">
            <v>45.3374805079293</v>
          </cell>
          <cell r="D6302">
            <v>60.099864491788097</v>
          </cell>
          <cell r="E6302">
            <v>21.655532800272599</v>
          </cell>
          <cell r="F6302">
            <v>54.809393033819099</v>
          </cell>
        </row>
        <row r="6303">
          <cell r="A6303" t="str">
            <v>NM_001013176</v>
          </cell>
          <cell r="B6303">
            <v>0</v>
          </cell>
          <cell r="C6303">
            <v>0</v>
          </cell>
          <cell r="D6303">
            <v>0</v>
          </cell>
          <cell r="E6303">
            <v>0</v>
          </cell>
          <cell r="F6303">
            <v>0</v>
          </cell>
        </row>
        <row r="6304">
          <cell r="A6304" t="str">
            <v>NM_001014033</v>
          </cell>
          <cell r="B6304">
            <v>20.4034908285842</v>
          </cell>
          <cell r="C6304">
            <v>12.5302171590819</v>
          </cell>
          <cell r="D6304">
            <v>8.9809337610034703</v>
          </cell>
          <cell r="E6304">
            <v>29.847971453529102</v>
          </cell>
          <cell r="F6304">
            <v>40.004104954556503</v>
          </cell>
        </row>
        <row r="6305">
          <cell r="A6305" t="str">
            <v>NM_001008843</v>
          </cell>
          <cell r="B6305">
            <v>49.249538531475103</v>
          </cell>
          <cell r="C6305">
            <v>73.200441490118706</v>
          </cell>
          <cell r="D6305">
            <v>18.949479947459899</v>
          </cell>
          <cell r="E6305">
            <v>19.908971361283701</v>
          </cell>
          <cell r="F6305">
            <v>22.456775303007699</v>
          </cell>
        </row>
        <row r="6306">
          <cell r="A6306" t="str">
            <v>NM_001108405</v>
          </cell>
          <cell r="B6306">
            <v>0</v>
          </cell>
          <cell r="C6306">
            <v>0</v>
          </cell>
          <cell r="D6306">
            <v>0</v>
          </cell>
          <cell r="E6306">
            <v>0</v>
          </cell>
          <cell r="F6306">
            <v>0</v>
          </cell>
        </row>
        <row r="6307">
          <cell r="A6307" t="str">
            <v>NM_080480</v>
          </cell>
          <cell r="B6307">
            <v>33.171004450485</v>
          </cell>
          <cell r="C6307">
            <v>16.3586095692859</v>
          </cell>
          <cell r="D6307">
            <v>13.6601138653799</v>
          </cell>
          <cell r="E6307">
            <v>22.048395584814301</v>
          </cell>
          <cell r="F6307">
            <v>31.189914247828401</v>
          </cell>
        </row>
        <row r="6308">
          <cell r="A6308" t="str">
            <v>NM_001047881</v>
          </cell>
          <cell r="B6308">
            <v>0</v>
          </cell>
          <cell r="C6308">
            <v>0</v>
          </cell>
          <cell r="D6308">
            <v>0</v>
          </cell>
          <cell r="E6308">
            <v>9.8599352007572999E-2</v>
          </cell>
          <cell r="F6308">
            <v>0</v>
          </cell>
        </row>
        <row r="6309">
          <cell r="A6309" t="str">
            <v>NM_001000394</v>
          </cell>
          <cell r="B6309">
            <v>0</v>
          </cell>
          <cell r="C6309">
            <v>0</v>
          </cell>
          <cell r="D6309">
            <v>0</v>
          </cell>
          <cell r="E6309">
            <v>0</v>
          </cell>
          <cell r="F6309">
            <v>0</v>
          </cell>
        </row>
        <row r="6310">
          <cell r="A6310" t="str">
            <v>NM_019213</v>
          </cell>
          <cell r="B6310">
            <v>112.19471140415401</v>
          </cell>
          <cell r="C6310">
            <v>110.64947888235599</v>
          </cell>
          <cell r="D6310">
            <v>106.914052132702</v>
          </cell>
          <cell r="E6310">
            <v>62.586810810581397</v>
          </cell>
          <cell r="F6310">
            <v>158.982307330542</v>
          </cell>
        </row>
        <row r="6311">
          <cell r="A6311" t="str">
            <v>NM_053972</v>
          </cell>
          <cell r="B6311">
            <v>0</v>
          </cell>
          <cell r="C6311">
            <v>0</v>
          </cell>
          <cell r="D6311">
            <v>0</v>
          </cell>
          <cell r="E6311">
            <v>0</v>
          </cell>
          <cell r="F6311">
            <v>0</v>
          </cell>
        </row>
        <row r="6312">
          <cell r="A6312" t="str">
            <v>NM_001012065</v>
          </cell>
          <cell r="B6312">
            <v>8.0530505781379702</v>
          </cell>
          <cell r="C6312">
            <v>10.739230470481701</v>
          </cell>
          <cell r="D6312">
            <v>16.4288609463207</v>
          </cell>
          <cell r="E6312">
            <v>12.890865162231099</v>
          </cell>
          <cell r="F6312">
            <v>10.5394957567991</v>
          </cell>
        </row>
        <row r="6313">
          <cell r="A6313" t="str">
            <v>NM_001007609</v>
          </cell>
          <cell r="B6313">
            <v>7.1556458815275503</v>
          </cell>
          <cell r="C6313">
            <v>4.5868392299832896</v>
          </cell>
          <cell r="D6313">
            <v>1.55631452767213</v>
          </cell>
          <cell r="E6313">
            <v>9.9224411543862399</v>
          </cell>
          <cell r="F6313">
            <v>0.52447772934276404</v>
          </cell>
        </row>
        <row r="6314">
          <cell r="A6314" t="str">
            <v>NM_001109085</v>
          </cell>
          <cell r="B6314">
            <v>0</v>
          </cell>
          <cell r="C6314">
            <v>0</v>
          </cell>
          <cell r="D6314">
            <v>0</v>
          </cell>
          <cell r="E6314">
            <v>0</v>
          </cell>
          <cell r="F6314">
            <v>0</v>
          </cell>
        </row>
        <row r="6315">
          <cell r="A6315" t="str">
            <v>NM_001000427</v>
          </cell>
          <cell r="B6315">
            <v>0</v>
          </cell>
          <cell r="C6315">
            <v>0</v>
          </cell>
          <cell r="D6315">
            <v>0</v>
          </cell>
          <cell r="E6315">
            <v>0</v>
          </cell>
          <cell r="F6315">
            <v>0</v>
          </cell>
        </row>
        <row r="6316">
          <cell r="A6316" t="str">
            <v>NM_001000118</v>
          </cell>
          <cell r="B6316">
            <v>0</v>
          </cell>
          <cell r="C6316">
            <v>0</v>
          </cell>
          <cell r="D6316">
            <v>0</v>
          </cell>
          <cell r="E6316">
            <v>0</v>
          </cell>
          <cell r="F6316">
            <v>0</v>
          </cell>
        </row>
        <row r="6317">
          <cell r="A6317" t="str">
            <v>NM_001108048</v>
          </cell>
          <cell r="B6317">
            <v>1.4585734509877</v>
          </cell>
          <cell r="C6317">
            <v>0.27044089347654399</v>
          </cell>
          <cell r="D6317">
            <v>1.07895087418144</v>
          </cell>
          <cell r="E6317">
            <v>0.58600922472744998</v>
          </cell>
          <cell r="F6317">
            <v>0.212879936811846</v>
          </cell>
        </row>
        <row r="6318">
          <cell r="A6318" t="str">
            <v>NM_012781</v>
          </cell>
          <cell r="B6318">
            <v>5.7269991504414399</v>
          </cell>
          <cell r="C6318">
            <v>1.9646310909608999</v>
          </cell>
          <cell r="D6318">
            <v>6.09121055053168</v>
          </cell>
          <cell r="E6318">
            <v>5.3529701382847996</v>
          </cell>
          <cell r="F6318">
            <v>6.9266802895833797</v>
          </cell>
        </row>
        <row r="6319">
          <cell r="A6319" t="str">
            <v>NM_001024238</v>
          </cell>
          <cell r="B6319">
            <v>26.764518808094898</v>
          </cell>
          <cell r="C6319">
            <v>29.956952239964199</v>
          </cell>
          <cell r="D6319">
            <v>20.2417234313356</v>
          </cell>
          <cell r="E6319">
            <v>29.152287457687201</v>
          </cell>
          <cell r="F6319">
            <v>13.196177535554501</v>
          </cell>
        </row>
        <row r="6320">
          <cell r="A6320" t="str">
            <v>NM_001178072</v>
          </cell>
          <cell r="B6320">
            <v>3.3204286240404199</v>
          </cell>
          <cell r="C6320">
            <v>1.7585859325650901</v>
          </cell>
          <cell r="D6320">
            <v>2.0924289119615902</v>
          </cell>
          <cell r="E6320">
            <v>3.2378919541775502</v>
          </cell>
          <cell r="F6320">
            <v>2.3249008944549301</v>
          </cell>
        </row>
        <row r="6321">
          <cell r="A6321" t="str">
            <v>NM_053766</v>
          </cell>
          <cell r="B6321">
            <v>16.707901066390701</v>
          </cell>
          <cell r="C6321">
            <v>13.2076549653846</v>
          </cell>
          <cell r="D6321">
            <v>10.7538912528991</v>
          </cell>
          <cell r="E6321">
            <v>12.773971649912401</v>
          </cell>
          <cell r="F6321">
            <v>10.928404930813</v>
          </cell>
        </row>
        <row r="6322">
          <cell r="A6322" t="str">
            <v>NM_001015019</v>
          </cell>
          <cell r="B6322">
            <v>0</v>
          </cell>
          <cell r="C6322">
            <v>0</v>
          </cell>
          <cell r="D6322">
            <v>0</v>
          </cell>
          <cell r="E6322">
            <v>0</v>
          </cell>
          <cell r="F6322">
            <v>0</v>
          </cell>
        </row>
        <row r="6323">
          <cell r="A6323" t="str">
            <v>NM_013066</v>
          </cell>
          <cell r="B6323">
            <v>6.0033711879053104</v>
          </cell>
          <cell r="C6323">
            <v>5.3837263512350999</v>
          </cell>
          <cell r="D6323">
            <v>2.6613119078888601</v>
          </cell>
          <cell r="E6323">
            <v>3.2004151982922102</v>
          </cell>
          <cell r="F6323">
            <v>2.57449435551574</v>
          </cell>
        </row>
        <row r="6324">
          <cell r="A6324" t="str">
            <v>NM_001106271</v>
          </cell>
          <cell r="B6324">
            <v>9.9182127898878996</v>
          </cell>
          <cell r="C6324">
            <v>13.9881510685923</v>
          </cell>
          <cell r="D6324">
            <v>9.1722061268303001</v>
          </cell>
          <cell r="E6324">
            <v>20.422559094444502</v>
          </cell>
          <cell r="F6324">
            <v>14.7165072348949</v>
          </cell>
        </row>
        <row r="6325">
          <cell r="A6325" t="str">
            <v>NM_019360</v>
          </cell>
          <cell r="B6325">
            <v>46.834245730947998</v>
          </cell>
          <cell r="C6325">
            <v>147.011127607426</v>
          </cell>
          <cell r="D6325">
            <v>176.14636834468999</v>
          </cell>
          <cell r="E6325">
            <v>180.54592676412301</v>
          </cell>
          <cell r="F6325">
            <v>93.375988275481106</v>
          </cell>
        </row>
        <row r="6326">
          <cell r="A6326" t="str">
            <v>NM_053587</v>
          </cell>
          <cell r="B6326">
            <v>5.5189637222840604</v>
          </cell>
          <cell r="C6326">
            <v>31.715454965992301</v>
          </cell>
          <cell r="D6326">
            <v>35.035728669895597</v>
          </cell>
          <cell r="E6326">
            <v>4.2307947261891501</v>
          </cell>
          <cell r="F6326">
            <v>0</v>
          </cell>
        </row>
        <row r="6327">
          <cell r="A6327" t="str">
            <v>NM_001270659</v>
          </cell>
          <cell r="B6327">
            <v>0</v>
          </cell>
          <cell r="C6327">
            <v>0</v>
          </cell>
          <cell r="D6327">
            <v>0</v>
          </cell>
          <cell r="E6327">
            <v>0</v>
          </cell>
          <cell r="F6327">
            <v>0</v>
          </cell>
        </row>
        <row r="6328">
          <cell r="A6328" t="str">
            <v>NM_022935</v>
          </cell>
          <cell r="B6328">
            <v>0</v>
          </cell>
          <cell r="C6328">
            <v>0</v>
          </cell>
          <cell r="D6328">
            <v>0</v>
          </cell>
          <cell r="E6328">
            <v>0</v>
          </cell>
          <cell r="F6328">
            <v>0</v>
          </cell>
        </row>
        <row r="6329">
          <cell r="A6329" t="str">
            <v>NM_001014073</v>
          </cell>
          <cell r="B6329">
            <v>17.451888255849202</v>
          </cell>
          <cell r="C6329">
            <v>18.4379877921046</v>
          </cell>
          <cell r="D6329">
            <v>4.5212921747064296</v>
          </cell>
          <cell r="E6329">
            <v>10.498283379850999</v>
          </cell>
          <cell r="F6329">
            <v>4.9328522215197799</v>
          </cell>
        </row>
        <row r="6330">
          <cell r="A6330" t="str">
            <v>NM_001107720</v>
          </cell>
          <cell r="B6330">
            <v>0</v>
          </cell>
          <cell r="C6330">
            <v>7.9123471238907006E-2</v>
          </cell>
          <cell r="D6330">
            <v>0</v>
          </cell>
          <cell r="E6330">
            <v>0.54118556874302703</v>
          </cell>
          <cell r="F6330">
            <v>0</v>
          </cell>
        </row>
        <row r="6331">
          <cell r="A6331" t="str">
            <v>NR_032771</v>
          </cell>
          <cell r="B6331">
            <v>0</v>
          </cell>
          <cell r="C6331">
            <v>0</v>
          </cell>
          <cell r="D6331">
            <v>0.67861084963311302</v>
          </cell>
          <cell r="E6331">
            <v>0</v>
          </cell>
          <cell r="F6331">
            <v>0</v>
          </cell>
        </row>
        <row r="6332">
          <cell r="A6332" t="str">
            <v>NM_134419</v>
          </cell>
          <cell r="B6332">
            <v>3.4648362590409203E-2</v>
          </cell>
          <cell r="C6332">
            <v>0.18648762079631601</v>
          </cell>
          <cell r="D6332">
            <v>0</v>
          </cell>
          <cell r="E6332">
            <v>0.101586547780288</v>
          </cell>
          <cell r="F6332">
            <v>0.60509723111054203</v>
          </cell>
        </row>
        <row r="6333">
          <cell r="A6333" t="str">
            <v>NM_017183</v>
          </cell>
          <cell r="B6333">
            <v>0</v>
          </cell>
          <cell r="C6333">
            <v>0</v>
          </cell>
          <cell r="D6333">
            <v>0</v>
          </cell>
          <cell r="E6333">
            <v>0</v>
          </cell>
          <cell r="F6333">
            <v>0</v>
          </cell>
        </row>
        <row r="6334">
          <cell r="A6334" t="str">
            <v>NM_022229</v>
          </cell>
          <cell r="B6334">
            <v>21.820224432565698</v>
          </cell>
          <cell r="C6334">
            <v>13.322076832396901</v>
          </cell>
          <cell r="D6334">
            <v>20.266265877609101</v>
          </cell>
          <cell r="E6334">
            <v>10.6875272826857</v>
          </cell>
          <cell r="F6334">
            <v>12.5271269765115</v>
          </cell>
        </row>
        <row r="6335">
          <cell r="A6335" t="str">
            <v>NM_030857</v>
          </cell>
          <cell r="B6335">
            <v>19.871245601502402</v>
          </cell>
          <cell r="C6335">
            <v>14.7907961627393</v>
          </cell>
          <cell r="D6335">
            <v>25.292376747833401</v>
          </cell>
          <cell r="E6335">
            <v>21.222268269073801</v>
          </cell>
          <cell r="F6335">
            <v>15.8084706177297</v>
          </cell>
        </row>
        <row r="6336">
          <cell r="A6336" t="str">
            <v>NM_001011938</v>
          </cell>
          <cell r="B6336">
            <v>34.787094674308001</v>
          </cell>
          <cell r="C6336">
            <v>34.5012388513668</v>
          </cell>
          <cell r="D6336">
            <v>47.579832708107702</v>
          </cell>
          <cell r="E6336">
            <v>34.565123639120301</v>
          </cell>
          <cell r="F6336">
            <v>55.599883076292599</v>
          </cell>
        </row>
        <row r="6337">
          <cell r="A6337" t="str">
            <v>NM_017142</v>
          </cell>
          <cell r="B6337">
            <v>0</v>
          </cell>
          <cell r="C6337">
            <v>0</v>
          </cell>
          <cell r="D6337">
            <v>0</v>
          </cell>
          <cell r="E6337">
            <v>0</v>
          </cell>
          <cell r="F6337">
            <v>0</v>
          </cell>
        </row>
        <row r="6338">
          <cell r="A6338" t="str">
            <v>NM_001108299</v>
          </cell>
          <cell r="B6338">
            <v>0.52999120693892798</v>
          </cell>
          <cell r="C6338">
            <v>0.65828484879575699</v>
          </cell>
          <cell r="D6338">
            <v>3.9060933784723903E-2</v>
          </cell>
          <cell r="E6338">
            <v>0.38888613626053897</v>
          </cell>
          <cell r="F6338">
            <v>0.95621718492593599</v>
          </cell>
        </row>
        <row r="6339">
          <cell r="A6339" t="str">
            <v>NM_201992</v>
          </cell>
          <cell r="B6339">
            <v>0</v>
          </cell>
          <cell r="C6339">
            <v>0</v>
          </cell>
          <cell r="D6339">
            <v>0</v>
          </cell>
          <cell r="E6339">
            <v>0</v>
          </cell>
          <cell r="F6339">
            <v>0</v>
          </cell>
        </row>
        <row r="6340">
          <cell r="A6340" t="str">
            <v>NM_001001040</v>
          </cell>
          <cell r="B6340">
            <v>0</v>
          </cell>
          <cell r="C6340">
            <v>0</v>
          </cell>
          <cell r="D6340">
            <v>0</v>
          </cell>
          <cell r="E6340">
            <v>0</v>
          </cell>
          <cell r="F6340">
            <v>0</v>
          </cell>
        </row>
        <row r="6341">
          <cell r="A6341" t="str">
            <v>NM_001108003</v>
          </cell>
          <cell r="B6341">
            <v>2.2587085212884701</v>
          </cell>
          <cell r="C6341">
            <v>0.50097650473897404</v>
          </cell>
          <cell r="D6341">
            <v>0.94010563191655006</v>
          </cell>
          <cell r="E6341">
            <v>2.8266228708750001</v>
          </cell>
          <cell r="F6341">
            <v>8.0068081355789804</v>
          </cell>
        </row>
        <row r="6342">
          <cell r="A6342" t="str">
            <v>NM_016998</v>
          </cell>
          <cell r="B6342">
            <v>0</v>
          </cell>
          <cell r="C6342">
            <v>0</v>
          </cell>
          <cell r="D6342">
            <v>0</v>
          </cell>
          <cell r="E6342">
            <v>0</v>
          </cell>
          <cell r="F6342">
            <v>0</v>
          </cell>
        </row>
        <row r="6343">
          <cell r="A6343" t="str">
            <v>NM_001167554</v>
          </cell>
          <cell r="B6343">
            <v>0</v>
          </cell>
          <cell r="C6343">
            <v>0</v>
          </cell>
          <cell r="D6343">
            <v>0</v>
          </cell>
          <cell r="E6343">
            <v>0</v>
          </cell>
          <cell r="F6343">
            <v>0</v>
          </cell>
        </row>
        <row r="6344">
          <cell r="A6344" t="str">
            <v>NM_001014181</v>
          </cell>
          <cell r="B6344">
            <v>6.6403835752074896</v>
          </cell>
          <cell r="C6344">
            <v>3.65005230610904</v>
          </cell>
          <cell r="D6344">
            <v>11.006569128967</v>
          </cell>
          <cell r="E6344">
            <v>6.4113791256698702</v>
          </cell>
          <cell r="F6344">
            <v>2.3820196391975399</v>
          </cell>
        </row>
        <row r="6345">
          <cell r="A6345" t="str">
            <v>NM_001270592</v>
          </cell>
          <cell r="B6345">
            <v>166.565048311422</v>
          </cell>
          <cell r="C6345">
            <v>327.57253303269198</v>
          </cell>
          <cell r="D6345">
            <v>261.97076125147299</v>
          </cell>
          <cell r="E6345">
            <v>198.76374574453399</v>
          </cell>
          <cell r="F6345">
            <v>311.39000825298098</v>
          </cell>
        </row>
        <row r="6346">
          <cell r="A6346" t="str">
            <v>NM_001108108</v>
          </cell>
          <cell r="B6346">
            <v>4.8575184518030499</v>
          </cell>
          <cell r="C6346">
            <v>6.47145209216455</v>
          </cell>
          <cell r="D6346">
            <v>5.0389034610922598</v>
          </cell>
          <cell r="E6346">
            <v>7.9509974710180202</v>
          </cell>
          <cell r="F6346">
            <v>13.713957055853401</v>
          </cell>
        </row>
        <row r="6347">
          <cell r="A6347" t="str">
            <v>NM_001108698</v>
          </cell>
          <cell r="B6347">
            <v>5.8052599653775498</v>
          </cell>
          <cell r="C6347">
            <v>10.1795642560155</v>
          </cell>
          <cell r="D6347">
            <v>3.6310393030716202</v>
          </cell>
          <cell r="E6347">
            <v>4.5228458546760804</v>
          </cell>
          <cell r="F6347">
            <v>13.402970705085499</v>
          </cell>
        </row>
        <row r="6348">
          <cell r="A6348" t="str">
            <v>NM_001130441</v>
          </cell>
          <cell r="B6348">
            <v>9.5297102674642993</v>
          </cell>
          <cell r="C6348">
            <v>1.8741193596971</v>
          </cell>
          <cell r="D6348">
            <v>10.685232641613901</v>
          </cell>
          <cell r="E6348">
            <v>4.67945518308332</v>
          </cell>
          <cell r="F6348">
            <v>3.9316321924319899</v>
          </cell>
        </row>
        <row r="6349">
          <cell r="A6349" t="str">
            <v>NM_001135869</v>
          </cell>
          <cell r="B6349">
            <v>0</v>
          </cell>
          <cell r="C6349">
            <v>0</v>
          </cell>
          <cell r="D6349">
            <v>0</v>
          </cell>
          <cell r="E6349">
            <v>0</v>
          </cell>
          <cell r="F6349">
            <v>0</v>
          </cell>
        </row>
        <row r="6350">
          <cell r="A6350" t="str">
            <v>NM_024378</v>
          </cell>
          <cell r="B6350">
            <v>0</v>
          </cell>
          <cell r="C6350">
            <v>0</v>
          </cell>
          <cell r="D6350">
            <v>0</v>
          </cell>
          <cell r="E6350">
            <v>0</v>
          </cell>
          <cell r="F6350">
            <v>0</v>
          </cell>
        </row>
        <row r="6351">
          <cell r="A6351" t="str">
            <v>NM_030873</v>
          </cell>
          <cell r="B6351">
            <v>0</v>
          </cell>
          <cell r="C6351">
            <v>0</v>
          </cell>
          <cell r="D6351">
            <v>0</v>
          </cell>
          <cell r="E6351">
            <v>7.8609242603373698E-3</v>
          </cell>
          <cell r="F6351">
            <v>0</v>
          </cell>
        </row>
        <row r="6352">
          <cell r="A6352" t="str">
            <v>NM_001105981</v>
          </cell>
          <cell r="B6352">
            <v>10.061569664194399</v>
          </cell>
          <cell r="C6352">
            <v>5.4103947843616496</v>
          </cell>
          <cell r="D6352">
            <v>20.664107054215201</v>
          </cell>
          <cell r="E6352">
            <v>18.7146528824141</v>
          </cell>
          <cell r="F6352">
            <v>13.147074066897501</v>
          </cell>
        </row>
        <row r="6353">
          <cell r="A6353" t="str">
            <v>NM_001109884</v>
          </cell>
          <cell r="B6353">
            <v>0.90834613368216699</v>
          </cell>
          <cell r="C6353">
            <v>0.902581762771137</v>
          </cell>
          <cell r="D6353">
            <v>0</v>
          </cell>
          <cell r="E6353">
            <v>1.4475966185074101</v>
          </cell>
          <cell r="F6353">
            <v>1.6715729431161199</v>
          </cell>
        </row>
        <row r="6354">
          <cell r="A6354" t="str">
            <v>NM_001030042</v>
          </cell>
          <cell r="B6354">
            <v>2.1236257115654702</v>
          </cell>
          <cell r="C6354">
            <v>4.8865390523211198</v>
          </cell>
          <cell r="D6354">
            <v>1.9602934263637499</v>
          </cell>
          <cell r="E6354">
            <v>3.48028402601593</v>
          </cell>
          <cell r="F6354">
            <v>7.88743514739775</v>
          </cell>
        </row>
        <row r="6355">
          <cell r="A6355" t="str">
            <v>NM_012893</v>
          </cell>
          <cell r="B6355">
            <v>2.0209984107351802</v>
          </cell>
          <cell r="C6355">
            <v>14.242749720723999</v>
          </cell>
          <cell r="D6355">
            <v>0</v>
          </cell>
          <cell r="E6355">
            <v>1.4200910971729499</v>
          </cell>
          <cell r="F6355">
            <v>0</v>
          </cell>
        </row>
        <row r="6356">
          <cell r="A6356" t="str">
            <v>NM_053991</v>
          </cell>
          <cell r="B6356">
            <v>0</v>
          </cell>
          <cell r="C6356">
            <v>0</v>
          </cell>
          <cell r="D6356">
            <v>0</v>
          </cell>
          <cell r="E6356">
            <v>0</v>
          </cell>
          <cell r="F6356">
            <v>0</v>
          </cell>
        </row>
        <row r="6357">
          <cell r="A6357" t="str">
            <v>NM_001106175</v>
          </cell>
          <cell r="B6357">
            <v>0.66725898615305401</v>
          </cell>
          <cell r="C6357">
            <v>0</v>
          </cell>
          <cell r="D6357">
            <v>0</v>
          </cell>
          <cell r="E6357">
            <v>0</v>
          </cell>
          <cell r="F6357">
            <v>0.105588191518483</v>
          </cell>
        </row>
        <row r="6358">
          <cell r="A6358" t="str">
            <v>NM_001106260</v>
          </cell>
          <cell r="B6358">
            <v>54.191346354570499</v>
          </cell>
          <cell r="C6358">
            <v>50.353644586334902</v>
          </cell>
          <cell r="D6358">
            <v>64.5531454002289</v>
          </cell>
          <cell r="E6358">
            <v>42.205264946226002</v>
          </cell>
          <cell r="F6358">
            <v>48.495917031759198</v>
          </cell>
        </row>
        <row r="6359">
          <cell r="A6359" t="str">
            <v>NM_001106087</v>
          </cell>
          <cell r="B6359">
            <v>0</v>
          </cell>
          <cell r="C6359">
            <v>0</v>
          </cell>
          <cell r="D6359">
            <v>0</v>
          </cell>
          <cell r="E6359">
            <v>0</v>
          </cell>
          <cell r="F6359">
            <v>0</v>
          </cell>
        </row>
        <row r="6360">
          <cell r="A6360" t="str">
            <v>NM_001100136</v>
          </cell>
          <cell r="B6360">
            <v>29.288569546879899</v>
          </cell>
          <cell r="C6360">
            <v>49.100176181575499</v>
          </cell>
          <cell r="D6360">
            <v>58.183730241723403</v>
          </cell>
          <cell r="E6360">
            <v>31.864873918194501</v>
          </cell>
          <cell r="F6360">
            <v>60.147686242194297</v>
          </cell>
        </row>
        <row r="6361">
          <cell r="A6361" t="str">
            <v>NM_139263</v>
          </cell>
          <cell r="B6361">
            <v>0.95454717364819996</v>
          </cell>
          <cell r="C6361">
            <v>0.53707210857458398</v>
          </cell>
          <cell r="D6361">
            <v>0</v>
          </cell>
          <cell r="E6361">
            <v>0.89613281258850397</v>
          </cell>
          <cell r="F6361">
            <v>0.72547168978069698</v>
          </cell>
        </row>
        <row r="6362">
          <cell r="A6362" t="str">
            <v>NM_001109430</v>
          </cell>
          <cell r="B6362">
            <v>0.88921303538496399</v>
          </cell>
          <cell r="C6362">
            <v>0</v>
          </cell>
          <cell r="D6362">
            <v>0</v>
          </cell>
          <cell r="E6362">
            <v>0</v>
          </cell>
          <cell r="F6362">
            <v>0</v>
          </cell>
        </row>
        <row r="6363">
          <cell r="A6363" t="str">
            <v>NM_001191869</v>
          </cell>
          <cell r="B6363">
            <v>0</v>
          </cell>
          <cell r="C6363">
            <v>0</v>
          </cell>
          <cell r="D6363">
            <v>0</v>
          </cell>
          <cell r="E6363">
            <v>0</v>
          </cell>
          <cell r="F6363">
            <v>0</v>
          </cell>
        </row>
        <row r="6364">
          <cell r="A6364" t="str">
            <v>NM_031644</v>
          </cell>
          <cell r="B6364">
            <v>0</v>
          </cell>
          <cell r="C6364">
            <v>0</v>
          </cell>
          <cell r="D6364">
            <v>0</v>
          </cell>
          <cell r="E6364">
            <v>0</v>
          </cell>
          <cell r="F6364">
            <v>0</v>
          </cell>
        </row>
        <row r="6365">
          <cell r="A6365" t="str">
            <v>NR_031951</v>
          </cell>
          <cell r="B6365">
            <v>0</v>
          </cell>
          <cell r="C6365">
            <v>0</v>
          </cell>
          <cell r="D6365">
            <v>0</v>
          </cell>
          <cell r="E6365">
            <v>0.170494712846428</v>
          </cell>
          <cell r="F6365">
            <v>0</v>
          </cell>
        </row>
        <row r="6366">
          <cell r="A6366" t="str">
            <v>NM_001006982</v>
          </cell>
          <cell r="B6366">
            <v>12.358566561100499</v>
          </cell>
          <cell r="C6366">
            <v>46.556570977109601</v>
          </cell>
          <cell r="D6366">
            <v>15.5393294555228</v>
          </cell>
          <cell r="E6366">
            <v>22.822551751278201</v>
          </cell>
          <cell r="F6366">
            <v>32.2362352577194</v>
          </cell>
        </row>
        <row r="6367">
          <cell r="A6367" t="str">
            <v>NM_001110810</v>
          </cell>
          <cell r="B6367">
            <v>0</v>
          </cell>
          <cell r="C6367">
            <v>0</v>
          </cell>
          <cell r="D6367">
            <v>0</v>
          </cell>
          <cell r="E6367">
            <v>0</v>
          </cell>
          <cell r="F6367">
            <v>4.6358569523217603E-3</v>
          </cell>
        </row>
        <row r="6368">
          <cell r="A6368" t="str">
            <v>NM_001106404</v>
          </cell>
          <cell r="B6368">
            <v>7.8835880398333096</v>
          </cell>
          <cell r="C6368">
            <v>6.5336868795108902</v>
          </cell>
          <cell r="D6368">
            <v>10.5527308500263</v>
          </cell>
          <cell r="E6368">
            <v>8.3244636457784704</v>
          </cell>
          <cell r="F6368">
            <v>5.7254911256871104</v>
          </cell>
        </row>
        <row r="6369">
          <cell r="A6369" t="str">
            <v>NM_199498</v>
          </cell>
          <cell r="B6369">
            <v>8.3831418060330201</v>
          </cell>
          <cell r="C6369">
            <v>13.190685939497801</v>
          </cell>
          <cell r="D6369">
            <v>0</v>
          </cell>
          <cell r="E6369">
            <v>0.61200060086281405</v>
          </cell>
          <cell r="F6369">
            <v>0.31163447387978799</v>
          </cell>
        </row>
        <row r="6370">
          <cell r="A6370" t="str">
            <v>NM_001134859</v>
          </cell>
          <cell r="B6370">
            <v>9.1422370259948096</v>
          </cell>
          <cell r="C6370">
            <v>9.2609601051214501</v>
          </cell>
          <cell r="D6370">
            <v>18.806869382558698</v>
          </cell>
          <cell r="E6370">
            <v>14.031699182374901</v>
          </cell>
          <cell r="F6370">
            <v>8.7747624073262696</v>
          </cell>
        </row>
        <row r="6371">
          <cell r="A6371" t="str">
            <v>NM_001106791</v>
          </cell>
          <cell r="B6371">
            <v>9.6605573917270302</v>
          </cell>
          <cell r="C6371">
            <v>2.9634339910955898</v>
          </cell>
          <cell r="D6371">
            <v>13.724156320873201</v>
          </cell>
          <cell r="E6371">
            <v>6.3735434617413</v>
          </cell>
          <cell r="F6371">
            <v>2.3009334113848898</v>
          </cell>
        </row>
        <row r="6372">
          <cell r="A6372" t="str">
            <v>NM_001011894</v>
          </cell>
          <cell r="B6372">
            <v>8.5266735470788806</v>
          </cell>
          <cell r="C6372">
            <v>23.478824209149199</v>
          </cell>
          <cell r="D6372">
            <v>18.5911617454184</v>
          </cell>
          <cell r="E6372">
            <v>19.3425347781303</v>
          </cell>
          <cell r="F6372">
            <v>29.206964214057599</v>
          </cell>
        </row>
        <row r="6373">
          <cell r="A6373" t="str">
            <v>NM_001110144</v>
          </cell>
          <cell r="B6373">
            <v>0</v>
          </cell>
          <cell r="C6373">
            <v>0</v>
          </cell>
          <cell r="D6373">
            <v>0</v>
          </cell>
          <cell r="E6373">
            <v>0</v>
          </cell>
          <cell r="F6373">
            <v>0</v>
          </cell>
        </row>
        <row r="6374">
          <cell r="A6374" t="str">
            <v>NM_001005900</v>
          </cell>
          <cell r="B6374">
            <v>1.2681874085248499</v>
          </cell>
          <cell r="C6374">
            <v>4.04294750593525</v>
          </cell>
          <cell r="D6374">
            <v>3.54706522113195</v>
          </cell>
          <cell r="E6374">
            <v>3.4461697277469598</v>
          </cell>
          <cell r="F6374">
            <v>0</v>
          </cell>
        </row>
        <row r="6375">
          <cell r="A6375" t="str">
            <v>NM_022539</v>
          </cell>
          <cell r="B6375">
            <v>40.947531416333803</v>
          </cell>
          <cell r="C6375">
            <v>43.490478277973203</v>
          </cell>
          <cell r="D6375">
            <v>17.445462178992099</v>
          </cell>
          <cell r="E6375">
            <v>30.513920591009398</v>
          </cell>
          <cell r="F6375">
            <v>13.9760202926613</v>
          </cell>
        </row>
        <row r="6376">
          <cell r="A6376" t="str">
            <v>NM_053604</v>
          </cell>
          <cell r="B6376">
            <v>25.561921073684999</v>
          </cell>
          <cell r="C6376">
            <v>25.5927593981238</v>
          </cell>
          <cell r="D6376">
            <v>59.833336490341402</v>
          </cell>
          <cell r="E6376">
            <v>24.861253311772401</v>
          </cell>
          <cell r="F6376">
            <v>62.008315026332603</v>
          </cell>
        </row>
        <row r="6377">
          <cell r="A6377" t="str">
            <v>NM_001271167</v>
          </cell>
          <cell r="B6377">
            <v>3.5412532618995201</v>
          </cell>
          <cell r="C6377">
            <v>2.67122031419072</v>
          </cell>
          <cell r="D6377">
            <v>2.0215137065559099</v>
          </cell>
          <cell r="E6377">
            <v>4.5790742772017401</v>
          </cell>
          <cell r="F6377">
            <v>4.5597548363840303</v>
          </cell>
        </row>
        <row r="6378">
          <cell r="A6378" t="str">
            <v>NR_031883</v>
          </cell>
          <cell r="B6378">
            <v>0</v>
          </cell>
          <cell r="C6378">
            <v>0</v>
          </cell>
          <cell r="D6378">
            <v>0</v>
          </cell>
          <cell r="E6378">
            <v>0</v>
          </cell>
          <cell r="F6378">
            <v>0</v>
          </cell>
        </row>
        <row r="6379">
          <cell r="A6379" t="str">
            <v>NM_001190237</v>
          </cell>
          <cell r="B6379">
            <v>619.26258625325499</v>
          </cell>
          <cell r="C6379">
            <v>585.04407317124696</v>
          </cell>
          <cell r="D6379">
            <v>506.27821964145897</v>
          </cell>
          <cell r="E6379">
            <v>312.15488127461902</v>
          </cell>
          <cell r="F6379">
            <v>491.07417982569802</v>
          </cell>
        </row>
        <row r="6380">
          <cell r="A6380" t="str">
            <v>NM_001109265</v>
          </cell>
          <cell r="B6380">
            <v>0</v>
          </cell>
          <cell r="C6380">
            <v>0</v>
          </cell>
          <cell r="D6380">
            <v>0</v>
          </cell>
          <cell r="E6380">
            <v>0</v>
          </cell>
          <cell r="F6380">
            <v>0</v>
          </cell>
        </row>
        <row r="6381">
          <cell r="A6381" t="str">
            <v>NM_053716</v>
          </cell>
          <cell r="B6381">
            <v>0</v>
          </cell>
          <cell r="C6381">
            <v>0</v>
          </cell>
          <cell r="D6381">
            <v>0</v>
          </cell>
          <cell r="E6381">
            <v>0</v>
          </cell>
          <cell r="F6381">
            <v>0</v>
          </cell>
        </row>
        <row r="6382">
          <cell r="A6382" t="str">
            <v>NM_001012135</v>
          </cell>
          <cell r="B6382">
            <v>0.49377376713648102</v>
          </cell>
          <cell r="C6382">
            <v>0</v>
          </cell>
          <cell r="D6382">
            <v>2.2938767405061</v>
          </cell>
          <cell r="E6382">
            <v>1.06596208101275E-2</v>
          </cell>
          <cell r="F6382">
            <v>2.9853694996889702E-3</v>
          </cell>
        </row>
        <row r="6383">
          <cell r="A6383" t="str">
            <v>NM_001191890</v>
          </cell>
          <cell r="B6383">
            <v>4.1983223214911796</v>
          </cell>
          <cell r="C6383">
            <v>9.3129858770252092</v>
          </cell>
          <cell r="D6383">
            <v>5.5267850925084998</v>
          </cell>
          <cell r="E6383">
            <v>5.0823219578744601</v>
          </cell>
          <cell r="F6383">
            <v>0.74941722416170498</v>
          </cell>
        </row>
        <row r="6384">
          <cell r="A6384" t="str">
            <v>NM_001108518</v>
          </cell>
          <cell r="B6384">
            <v>6.2675239448312698</v>
          </cell>
          <cell r="C6384">
            <v>3.51128166168079</v>
          </cell>
          <cell r="D6384">
            <v>0</v>
          </cell>
          <cell r="E6384">
            <v>4.0702194057401</v>
          </cell>
          <cell r="F6384">
            <v>2.43760825602312</v>
          </cell>
        </row>
        <row r="6385">
          <cell r="A6385" t="str">
            <v>NM_001107912</v>
          </cell>
          <cell r="B6385">
            <v>1.8432931801916199</v>
          </cell>
          <cell r="C6385">
            <v>7.4455106861418693E-2</v>
          </cell>
          <cell r="D6385">
            <v>5.6852711173922703</v>
          </cell>
          <cell r="E6385">
            <v>4.0637526260077301</v>
          </cell>
          <cell r="F6385">
            <v>2.19554060934585</v>
          </cell>
        </row>
        <row r="6386">
          <cell r="A6386" t="str">
            <v>NM_001170456</v>
          </cell>
          <cell r="B6386">
            <v>10.4870940468625</v>
          </cell>
          <cell r="C6386">
            <v>14.6640480191713</v>
          </cell>
          <cell r="D6386">
            <v>5.8409938866052</v>
          </cell>
          <cell r="E6386">
            <v>9.4455121731792495</v>
          </cell>
          <cell r="F6386">
            <v>13.494886728208099</v>
          </cell>
        </row>
        <row r="6387">
          <cell r="A6387" t="str">
            <v>NM_031821</v>
          </cell>
          <cell r="B6387">
            <v>43.870559535345301</v>
          </cell>
          <cell r="C6387">
            <v>14.301320254880901</v>
          </cell>
          <cell r="D6387">
            <v>21.731844631921799</v>
          </cell>
          <cell r="E6387">
            <v>9.1158332383220309</v>
          </cell>
          <cell r="F6387">
            <v>11.0625308797944</v>
          </cell>
        </row>
        <row r="6388">
          <cell r="A6388" t="str">
            <v>NM_001012160</v>
          </cell>
          <cell r="B6388">
            <v>9.9699829169835308</v>
          </cell>
          <cell r="C6388">
            <v>10.251884705677901</v>
          </cell>
          <cell r="D6388">
            <v>13.493118340385999</v>
          </cell>
          <cell r="E6388">
            <v>5.5338122316614697</v>
          </cell>
          <cell r="F6388">
            <v>15.1461667401488</v>
          </cell>
        </row>
        <row r="6389">
          <cell r="A6389" t="str">
            <v>NM_001191775</v>
          </cell>
          <cell r="B6389">
            <v>0</v>
          </cell>
          <cell r="C6389">
            <v>0</v>
          </cell>
          <cell r="D6389">
            <v>0</v>
          </cell>
          <cell r="E6389">
            <v>0</v>
          </cell>
          <cell r="F6389">
            <v>3.7369038215671999E-3</v>
          </cell>
        </row>
        <row r="6390">
          <cell r="A6390" t="str">
            <v>NM_030839</v>
          </cell>
          <cell r="B6390">
            <v>2.3542456023568898</v>
          </cell>
          <cell r="C6390">
            <v>0.27560783699976099</v>
          </cell>
          <cell r="D6390">
            <v>0.77062588009184096</v>
          </cell>
          <cell r="E6390">
            <v>1.20285464783603</v>
          </cell>
          <cell r="F6390">
            <v>0</v>
          </cell>
        </row>
        <row r="6391">
          <cell r="A6391" t="str">
            <v>NM_012983</v>
          </cell>
          <cell r="B6391">
            <v>70.7671137510211</v>
          </cell>
          <cell r="C6391">
            <v>62.475640214922301</v>
          </cell>
          <cell r="D6391">
            <v>58.645145100577899</v>
          </cell>
          <cell r="E6391">
            <v>80.775759232730096</v>
          </cell>
          <cell r="F6391">
            <v>142.41410928724</v>
          </cell>
        </row>
        <row r="6392">
          <cell r="A6392" t="str">
            <v>NM_021846</v>
          </cell>
          <cell r="B6392">
            <v>53.3304649093348</v>
          </cell>
          <cell r="C6392">
            <v>52.021765013145199</v>
          </cell>
          <cell r="D6392">
            <v>51.219568337971602</v>
          </cell>
          <cell r="E6392">
            <v>46.422609648506999</v>
          </cell>
          <cell r="F6392">
            <v>76.939041724592698</v>
          </cell>
        </row>
        <row r="6393">
          <cell r="A6393" t="str">
            <v>NM_053647</v>
          </cell>
          <cell r="B6393">
            <v>0.21885718332974199</v>
          </cell>
          <cell r="C6393">
            <v>0</v>
          </cell>
          <cell r="D6393">
            <v>0</v>
          </cell>
          <cell r="E6393">
            <v>0.26432090568213301</v>
          </cell>
          <cell r="F6393">
            <v>11.509189458065199</v>
          </cell>
        </row>
        <row r="6394">
          <cell r="A6394" t="str">
            <v>NM_001199167</v>
          </cell>
          <cell r="B6394">
            <v>0.45165526305902198</v>
          </cell>
          <cell r="C6394">
            <v>5.3038706571369998</v>
          </cell>
          <cell r="D6394">
            <v>7.1428141993434098</v>
          </cell>
          <cell r="E6394">
            <v>8.1156266298655808</v>
          </cell>
          <cell r="F6394">
            <v>3.9635778574334002</v>
          </cell>
        </row>
        <row r="6395">
          <cell r="A6395" t="str">
            <v>NM_001109936</v>
          </cell>
          <cell r="B6395">
            <v>9.3841787577585798</v>
          </cell>
          <cell r="C6395">
            <v>22.976900904290201</v>
          </cell>
          <cell r="D6395">
            <v>11.7396161971925</v>
          </cell>
          <cell r="E6395">
            <v>9.6508410443898107</v>
          </cell>
          <cell r="F6395">
            <v>13.4326178163699</v>
          </cell>
        </row>
        <row r="6396">
          <cell r="A6396" t="str">
            <v>NM_001107375</v>
          </cell>
          <cell r="B6396">
            <v>3.9826849115900802</v>
          </cell>
          <cell r="C6396">
            <v>5.9995731719043199</v>
          </cell>
          <cell r="D6396">
            <v>8.0108395059070894</v>
          </cell>
          <cell r="E6396">
            <v>5.08827078079341</v>
          </cell>
          <cell r="F6396">
            <v>2.5896258171276001</v>
          </cell>
        </row>
        <row r="6397">
          <cell r="A6397" t="str">
            <v>NM_022379</v>
          </cell>
          <cell r="B6397">
            <v>0.81461174890618704</v>
          </cell>
          <cell r="C6397">
            <v>2.8401481300206099E-2</v>
          </cell>
          <cell r="D6397">
            <v>1.66431046450142</v>
          </cell>
          <cell r="E6397">
            <v>0.166788306045419</v>
          </cell>
          <cell r="F6397">
            <v>2.5553827603363901</v>
          </cell>
        </row>
        <row r="6398">
          <cell r="A6398" t="str">
            <v>NM_175599</v>
          </cell>
          <cell r="B6398">
            <v>0</v>
          </cell>
          <cell r="C6398">
            <v>0</v>
          </cell>
          <cell r="D6398">
            <v>0</v>
          </cell>
          <cell r="E6398">
            <v>0</v>
          </cell>
          <cell r="F6398">
            <v>0</v>
          </cell>
        </row>
        <row r="6399">
          <cell r="A6399" t="str">
            <v>NM_001109052</v>
          </cell>
          <cell r="B6399">
            <v>0.64805227708108704</v>
          </cell>
          <cell r="C6399">
            <v>0</v>
          </cell>
          <cell r="D6399">
            <v>0</v>
          </cell>
          <cell r="E6399">
            <v>2.9423823885289602E-3</v>
          </cell>
          <cell r="F6399">
            <v>0.48289539508228801</v>
          </cell>
        </row>
        <row r="6400">
          <cell r="A6400" t="str">
            <v>NM_019358</v>
          </cell>
          <cell r="B6400">
            <v>152.32500620020201</v>
          </cell>
          <cell r="C6400">
            <v>240.50006708298699</v>
          </cell>
          <cell r="D6400">
            <v>142.004444639502</v>
          </cell>
          <cell r="E6400">
            <v>61.295332201002303</v>
          </cell>
          <cell r="F6400">
            <v>129.711277525963</v>
          </cell>
        </row>
        <row r="6401">
          <cell r="A6401" t="str">
            <v>NM_001100568</v>
          </cell>
          <cell r="B6401">
            <v>43.888703379023703</v>
          </cell>
          <cell r="C6401">
            <v>18.052397665333999</v>
          </cell>
          <cell r="D6401">
            <v>43.335869635144398</v>
          </cell>
          <cell r="E6401">
            <v>59.563486038030298</v>
          </cell>
          <cell r="F6401">
            <v>14.854489099310801</v>
          </cell>
        </row>
        <row r="6402">
          <cell r="A6402" t="str">
            <v>NM_138886</v>
          </cell>
          <cell r="B6402">
            <v>3.1058444119888202</v>
          </cell>
          <cell r="C6402">
            <v>5.20028825339236</v>
          </cell>
          <cell r="D6402">
            <v>6.6584175659191098</v>
          </cell>
          <cell r="E6402">
            <v>4.6053169561966296</v>
          </cell>
          <cell r="F6402">
            <v>10.3219042424327</v>
          </cell>
        </row>
        <row r="6403">
          <cell r="A6403" t="str">
            <v>NM_001109166</v>
          </cell>
          <cell r="B6403">
            <v>0</v>
          </cell>
          <cell r="C6403">
            <v>0</v>
          </cell>
          <cell r="D6403">
            <v>0</v>
          </cell>
          <cell r="E6403">
            <v>0</v>
          </cell>
          <cell r="F6403">
            <v>0</v>
          </cell>
        </row>
        <row r="6404">
          <cell r="A6404" t="str">
            <v>NM_172021</v>
          </cell>
          <cell r="B6404">
            <v>1.2486738840103599</v>
          </cell>
          <cell r="C6404">
            <v>5.2906430474267898</v>
          </cell>
          <cell r="D6404">
            <v>2.7626518476448401</v>
          </cell>
          <cell r="E6404">
            <v>9.6715032846530509</v>
          </cell>
          <cell r="F6404">
            <v>14.838377499223601</v>
          </cell>
        </row>
        <row r="6405">
          <cell r="A6405" t="str">
            <v>NM_001109230</v>
          </cell>
          <cell r="B6405">
            <v>1.8491067742445799</v>
          </cell>
          <cell r="C6405">
            <v>0.190974148057835</v>
          </cell>
          <cell r="D6405">
            <v>2.7778104397034999</v>
          </cell>
          <cell r="E6405">
            <v>0.21990191504555201</v>
          </cell>
          <cell r="F6405">
            <v>2.5931147351348801E-3</v>
          </cell>
        </row>
        <row r="6406">
          <cell r="A6406" t="str">
            <v>NM_012751</v>
          </cell>
          <cell r="B6406">
            <v>6.1287717367162804</v>
          </cell>
          <cell r="C6406">
            <v>3.4979229180460201</v>
          </cell>
          <cell r="D6406">
            <v>5.7090947080523202</v>
          </cell>
          <cell r="E6406">
            <v>4.80407546848192</v>
          </cell>
          <cell r="F6406">
            <v>4.2513624892111102</v>
          </cell>
        </row>
        <row r="6407">
          <cell r="A6407" t="str">
            <v>NM_022586</v>
          </cell>
          <cell r="B6407">
            <v>3.2769159259643201</v>
          </cell>
          <cell r="C6407">
            <v>1.7084583366739401</v>
          </cell>
          <cell r="D6407">
            <v>0.154299525764995</v>
          </cell>
          <cell r="E6407">
            <v>5.6587272340658501</v>
          </cell>
          <cell r="F6407">
            <v>3.51962230977019</v>
          </cell>
        </row>
        <row r="6408">
          <cell r="A6408" t="str">
            <v>NM_134455</v>
          </cell>
          <cell r="B6408">
            <v>6.6748820156789703</v>
          </cell>
          <cell r="C6408">
            <v>3.8805773127260799</v>
          </cell>
          <cell r="D6408">
            <v>15.7099963053863</v>
          </cell>
          <cell r="E6408">
            <v>23.1320455600654</v>
          </cell>
          <cell r="F6408">
            <v>18.643757322192499</v>
          </cell>
        </row>
        <row r="6409">
          <cell r="A6409" t="str">
            <v>NM_199379</v>
          </cell>
          <cell r="B6409">
            <v>8.7546715397628407</v>
          </cell>
          <cell r="C6409">
            <v>17.237324150596201</v>
          </cell>
          <cell r="D6409">
            <v>13.5875151563245</v>
          </cell>
          <cell r="E6409">
            <v>23.557835929948101</v>
          </cell>
          <cell r="F6409">
            <v>12.9502797947413</v>
          </cell>
        </row>
        <row r="6410">
          <cell r="A6410" t="str">
            <v>NM_001107047</v>
          </cell>
          <cell r="B6410">
            <v>0</v>
          </cell>
          <cell r="C6410">
            <v>0</v>
          </cell>
          <cell r="D6410">
            <v>0</v>
          </cell>
          <cell r="E6410">
            <v>0</v>
          </cell>
          <cell r="F6410">
            <v>0</v>
          </cell>
        </row>
        <row r="6411">
          <cell r="A6411" t="str">
            <v>NM_001110860</v>
          </cell>
          <cell r="B6411">
            <v>12.6351317349274</v>
          </cell>
          <cell r="C6411">
            <v>12.6914047867207</v>
          </cell>
          <cell r="D6411">
            <v>11.4494322855844</v>
          </cell>
          <cell r="E6411">
            <v>13.4891463075218</v>
          </cell>
          <cell r="F6411">
            <v>11.433700055139701</v>
          </cell>
        </row>
        <row r="6412">
          <cell r="A6412" t="str">
            <v>NM_001271355</v>
          </cell>
          <cell r="B6412">
            <v>0</v>
          </cell>
          <cell r="C6412">
            <v>0</v>
          </cell>
          <cell r="D6412">
            <v>0</v>
          </cell>
          <cell r="E6412">
            <v>0</v>
          </cell>
          <cell r="F6412">
            <v>0</v>
          </cell>
        </row>
        <row r="6413">
          <cell r="A6413" t="str">
            <v>NM_001163506</v>
          </cell>
          <cell r="B6413">
            <v>2.76456511720203</v>
          </cell>
          <cell r="C6413">
            <v>2.4596554781281599</v>
          </cell>
          <cell r="D6413">
            <v>3.0286357573675202</v>
          </cell>
          <cell r="E6413">
            <v>4.5175490525591497</v>
          </cell>
          <cell r="F6413">
            <v>3.7602594704519898</v>
          </cell>
        </row>
        <row r="6414">
          <cell r="A6414" t="str">
            <v>NR_031814</v>
          </cell>
          <cell r="B6414">
            <v>1.5671728711831999E-2</v>
          </cell>
          <cell r="C6414">
            <v>1.29768965099394E-2</v>
          </cell>
          <cell r="D6414">
            <v>0</v>
          </cell>
          <cell r="E6414">
            <v>0.183793599299831</v>
          </cell>
          <cell r="F6414">
            <v>1.7576439242545101E-2</v>
          </cell>
        </row>
        <row r="6415">
          <cell r="A6415" t="str">
            <v>NM_001127682</v>
          </cell>
          <cell r="B6415">
            <v>0</v>
          </cell>
          <cell r="C6415">
            <v>4.6747597980781199</v>
          </cell>
          <cell r="D6415">
            <v>0.25810919215303102</v>
          </cell>
          <cell r="E6415">
            <v>0.469046589926855</v>
          </cell>
          <cell r="F6415">
            <v>0.23269977508973</v>
          </cell>
        </row>
        <row r="6416">
          <cell r="A6416" t="str">
            <v>NM_001109612</v>
          </cell>
          <cell r="B6416">
            <v>29.926980066026701</v>
          </cell>
          <cell r="C6416">
            <v>44.848404696482397</v>
          </cell>
          <cell r="D6416">
            <v>38.6931832570015</v>
          </cell>
          <cell r="E6416">
            <v>19.686383081399502</v>
          </cell>
          <cell r="F6416">
            <v>25.2134868672536</v>
          </cell>
        </row>
        <row r="6417">
          <cell r="A6417" t="str">
            <v>NM_001127547</v>
          </cell>
          <cell r="B6417">
            <v>0</v>
          </cell>
          <cell r="C6417">
            <v>0</v>
          </cell>
          <cell r="D6417">
            <v>0</v>
          </cell>
          <cell r="E6417">
            <v>0</v>
          </cell>
          <cell r="F6417">
            <v>0</v>
          </cell>
        </row>
        <row r="6418">
          <cell r="A6418" t="str">
            <v>NM_012503</v>
          </cell>
          <cell r="B6418">
            <v>0</v>
          </cell>
          <cell r="C6418">
            <v>0</v>
          </cell>
          <cell r="D6418">
            <v>0</v>
          </cell>
          <cell r="E6418">
            <v>0</v>
          </cell>
          <cell r="F6418">
            <v>1.4542942114390099E-2</v>
          </cell>
        </row>
        <row r="6419">
          <cell r="A6419" t="str">
            <v>NM_001106977</v>
          </cell>
          <cell r="B6419">
            <v>12.716130525721301</v>
          </cell>
          <cell r="C6419">
            <v>10.6805330893025</v>
          </cell>
          <cell r="D6419">
            <v>6.69429900753246</v>
          </cell>
          <cell r="E6419">
            <v>11.585933435821</v>
          </cell>
          <cell r="F6419">
            <v>13.3163764267826</v>
          </cell>
        </row>
        <row r="6420">
          <cell r="A6420" t="str">
            <v>NM_001000844</v>
          </cell>
          <cell r="B6420">
            <v>0</v>
          </cell>
          <cell r="C6420">
            <v>0</v>
          </cell>
          <cell r="D6420">
            <v>0</v>
          </cell>
          <cell r="E6420">
            <v>0</v>
          </cell>
          <cell r="F6420">
            <v>0</v>
          </cell>
        </row>
        <row r="6421">
          <cell r="A6421" t="str">
            <v>NM_001108670</v>
          </cell>
          <cell r="B6421">
            <v>1.62558567820003</v>
          </cell>
          <cell r="C6421">
            <v>23.896901299513999</v>
          </cell>
          <cell r="D6421">
            <v>20.693624946574801</v>
          </cell>
          <cell r="E6421">
            <v>9.1789361343531706</v>
          </cell>
          <cell r="F6421">
            <v>53.727294251900297</v>
          </cell>
        </row>
        <row r="6422">
          <cell r="A6422" t="str">
            <v>NM_199412</v>
          </cell>
          <cell r="B6422">
            <v>26.8736334215364</v>
          </cell>
          <cell r="C6422">
            <v>49.6141382496467</v>
          </cell>
          <cell r="D6422">
            <v>22.379019921074299</v>
          </cell>
          <cell r="E6422">
            <v>28.3518516610802</v>
          </cell>
          <cell r="F6422">
            <v>23.632308842705001</v>
          </cell>
        </row>
        <row r="6423">
          <cell r="A6423" t="str">
            <v>NM_138893</v>
          </cell>
          <cell r="B6423">
            <v>0</v>
          </cell>
          <cell r="C6423">
            <v>0</v>
          </cell>
          <cell r="D6423">
            <v>0</v>
          </cell>
          <cell r="E6423">
            <v>0</v>
          </cell>
          <cell r="F6423">
            <v>0</v>
          </cell>
        </row>
        <row r="6424">
          <cell r="A6424" t="str">
            <v>NM_031124</v>
          </cell>
          <cell r="B6424">
            <v>14.4781570909542</v>
          </cell>
          <cell r="C6424">
            <v>4.1234028065933197</v>
          </cell>
          <cell r="D6424">
            <v>8.4836496074884504</v>
          </cell>
          <cell r="E6424">
            <v>7.2051052911155899</v>
          </cell>
          <cell r="F6424">
            <v>8.5820362363141403</v>
          </cell>
        </row>
        <row r="6425">
          <cell r="A6425" t="str">
            <v>NM_138828</v>
          </cell>
          <cell r="B6425">
            <v>2.6493920428356299</v>
          </cell>
          <cell r="C6425">
            <v>53.331080123219401</v>
          </cell>
          <cell r="D6425">
            <v>9.3994127778509604</v>
          </cell>
          <cell r="E6425">
            <v>11.320610478859001</v>
          </cell>
          <cell r="F6425">
            <v>17.227322608883899</v>
          </cell>
        </row>
        <row r="6426">
          <cell r="A6426" t="str">
            <v>NM_001191783</v>
          </cell>
          <cell r="B6426">
            <v>0</v>
          </cell>
          <cell r="C6426">
            <v>0</v>
          </cell>
          <cell r="D6426">
            <v>0</v>
          </cell>
          <cell r="E6426">
            <v>0</v>
          </cell>
          <cell r="F6426">
            <v>0</v>
          </cell>
        </row>
        <row r="6427">
          <cell r="A6427" t="str">
            <v>NM_212497</v>
          </cell>
          <cell r="B6427">
            <v>14.7679215039705</v>
          </cell>
          <cell r="C6427">
            <v>10.567641485716999</v>
          </cell>
          <cell r="D6427">
            <v>6.9000394967460803</v>
          </cell>
          <cell r="E6427">
            <v>18.786917405291899</v>
          </cell>
          <cell r="F6427">
            <v>20.485301279328699</v>
          </cell>
        </row>
        <row r="6428">
          <cell r="A6428" t="str">
            <v>NM_001099461</v>
          </cell>
          <cell r="B6428">
            <v>0</v>
          </cell>
          <cell r="C6428">
            <v>0</v>
          </cell>
          <cell r="D6428">
            <v>0</v>
          </cell>
          <cell r="E6428">
            <v>0</v>
          </cell>
          <cell r="F6428">
            <v>0</v>
          </cell>
        </row>
        <row r="6429">
          <cell r="A6429" t="str">
            <v>NM_021671</v>
          </cell>
          <cell r="B6429">
            <v>2.82822205641921</v>
          </cell>
          <cell r="C6429">
            <v>2.58707547136998</v>
          </cell>
          <cell r="D6429">
            <v>8.3249302821189008</v>
          </cell>
          <cell r="E6429">
            <v>4.7137537091877002</v>
          </cell>
          <cell r="F6429">
            <v>4.4037711651342697</v>
          </cell>
        </row>
        <row r="6430">
          <cell r="A6430" t="str">
            <v>NM_001006966</v>
          </cell>
          <cell r="B6430">
            <v>25.613804793085201</v>
          </cell>
          <cell r="C6430">
            <v>10.2312371710207</v>
          </cell>
          <cell r="D6430">
            <v>38.413206345935798</v>
          </cell>
          <cell r="E6430">
            <v>12.3165120923641</v>
          </cell>
          <cell r="F6430">
            <v>14.0702964956724</v>
          </cell>
        </row>
        <row r="6431">
          <cell r="A6431" t="str">
            <v>NM_001001378</v>
          </cell>
          <cell r="B6431">
            <v>0</v>
          </cell>
          <cell r="C6431">
            <v>0</v>
          </cell>
          <cell r="D6431">
            <v>0</v>
          </cell>
          <cell r="E6431">
            <v>0</v>
          </cell>
          <cell r="F6431">
            <v>0</v>
          </cell>
        </row>
        <row r="6432">
          <cell r="A6432" t="str">
            <v>NM_053554</v>
          </cell>
          <cell r="B6432">
            <v>88.105403990025707</v>
          </cell>
          <cell r="C6432">
            <v>30.860723605316501</v>
          </cell>
          <cell r="D6432">
            <v>81.496274391348607</v>
          </cell>
          <cell r="E6432">
            <v>93.383326648880299</v>
          </cell>
          <cell r="F6432">
            <v>48.672830068603098</v>
          </cell>
        </row>
        <row r="6433">
          <cell r="A6433" t="str">
            <v>NM_207594</v>
          </cell>
          <cell r="B6433">
            <v>51.309458751998903</v>
          </cell>
          <cell r="C6433">
            <v>62.476696454779599</v>
          </cell>
          <cell r="D6433">
            <v>76.091748473517598</v>
          </cell>
          <cell r="E6433">
            <v>48.754525166836999</v>
          </cell>
          <cell r="F6433">
            <v>79.686210981105305</v>
          </cell>
        </row>
        <row r="6434">
          <cell r="A6434" t="str">
            <v>NR_031922</v>
          </cell>
          <cell r="B6434">
            <v>0</v>
          </cell>
          <cell r="C6434">
            <v>0</v>
          </cell>
          <cell r="D6434">
            <v>0</v>
          </cell>
          <cell r="E6434">
            <v>0</v>
          </cell>
          <cell r="F6434">
            <v>0</v>
          </cell>
        </row>
        <row r="6435">
          <cell r="A6435" t="str">
            <v>NM_001109074</v>
          </cell>
          <cell r="B6435">
            <v>3.0217374284009502</v>
          </cell>
          <cell r="C6435">
            <v>0</v>
          </cell>
          <cell r="D6435">
            <v>0</v>
          </cell>
          <cell r="E6435">
            <v>0.388468965979204</v>
          </cell>
          <cell r="F6435">
            <v>1.74073494473004</v>
          </cell>
        </row>
        <row r="6436">
          <cell r="A6436" t="str">
            <v>NM_001168641</v>
          </cell>
          <cell r="B6436">
            <v>1.6174169059477701</v>
          </cell>
          <cell r="C6436">
            <v>1.2369867940155901</v>
          </cell>
          <cell r="D6436">
            <v>0.33319565376667698</v>
          </cell>
          <cell r="E6436">
            <v>1.4779064304527101</v>
          </cell>
          <cell r="F6436">
            <v>4.4054152589932896</v>
          </cell>
        </row>
        <row r="6437">
          <cell r="A6437" t="str">
            <v>NM_001108870</v>
          </cell>
          <cell r="B6437">
            <v>1.2901116254967</v>
          </cell>
          <cell r="C6437">
            <v>0.61523430406540702</v>
          </cell>
          <cell r="D6437">
            <v>5.8823051392429599</v>
          </cell>
          <cell r="E6437">
            <v>3.1956488232585398</v>
          </cell>
          <cell r="F6437">
            <v>1.7488446391338399</v>
          </cell>
        </row>
        <row r="6438">
          <cell r="A6438" t="str">
            <v>NM_001109330</v>
          </cell>
          <cell r="B6438">
            <v>0</v>
          </cell>
          <cell r="C6438">
            <v>0</v>
          </cell>
          <cell r="D6438">
            <v>0</v>
          </cell>
          <cell r="E6438">
            <v>0</v>
          </cell>
          <cell r="F6438">
            <v>0</v>
          </cell>
        </row>
        <row r="6439">
          <cell r="A6439" t="str">
            <v>NM_001008926</v>
          </cell>
          <cell r="B6439">
            <v>0</v>
          </cell>
          <cell r="C6439">
            <v>0</v>
          </cell>
          <cell r="D6439">
            <v>0</v>
          </cell>
          <cell r="E6439">
            <v>0</v>
          </cell>
          <cell r="F6439">
            <v>0</v>
          </cell>
        </row>
        <row r="6440">
          <cell r="A6440" t="str">
            <v>NM_031016</v>
          </cell>
          <cell r="B6440">
            <v>0</v>
          </cell>
          <cell r="C6440">
            <v>0</v>
          </cell>
          <cell r="D6440">
            <v>0</v>
          </cell>
          <cell r="E6440">
            <v>0</v>
          </cell>
          <cell r="F6440">
            <v>0</v>
          </cell>
        </row>
        <row r="6441">
          <cell r="A6441" t="str">
            <v>NM_053289</v>
          </cell>
          <cell r="B6441">
            <v>0</v>
          </cell>
          <cell r="C6441">
            <v>0</v>
          </cell>
          <cell r="D6441">
            <v>0</v>
          </cell>
          <cell r="E6441">
            <v>0</v>
          </cell>
          <cell r="F6441">
            <v>0</v>
          </cell>
        </row>
        <row r="6442">
          <cell r="A6442" t="str">
            <v>NM_012967</v>
          </cell>
          <cell r="B6442">
            <v>44.686484891921602</v>
          </cell>
          <cell r="C6442">
            <v>29.542391973378599</v>
          </cell>
          <cell r="D6442">
            <v>89.880330649386494</v>
          </cell>
          <cell r="E6442">
            <v>31.840916077432201</v>
          </cell>
          <cell r="F6442">
            <v>99.629491170498397</v>
          </cell>
        </row>
        <row r="6443">
          <cell r="A6443" t="str">
            <v>NM_012887</v>
          </cell>
          <cell r="B6443">
            <v>21.694936532969098</v>
          </cell>
          <cell r="C6443">
            <v>13.4150713489782</v>
          </cell>
          <cell r="D6443">
            <v>22.937273574288099</v>
          </cell>
          <cell r="E6443">
            <v>11.539287349783899</v>
          </cell>
          <cell r="F6443">
            <v>26.468987757015</v>
          </cell>
        </row>
        <row r="6444">
          <cell r="A6444" t="str">
            <v>NM_001013152</v>
          </cell>
          <cell r="B6444">
            <v>12.9999391900435</v>
          </cell>
          <cell r="C6444">
            <v>27.5922256622245</v>
          </cell>
          <cell r="D6444">
            <v>13.9055783808397</v>
          </cell>
          <cell r="E6444">
            <v>8.2546819730683207</v>
          </cell>
          <cell r="F6444">
            <v>13.845910575662201</v>
          </cell>
        </row>
        <row r="6445">
          <cell r="A6445" t="str">
            <v>NM_213559</v>
          </cell>
          <cell r="B6445">
            <v>18.856509886592601</v>
          </cell>
          <cell r="C6445">
            <v>29.9754067635449</v>
          </cell>
          <cell r="D6445">
            <v>12.4248277971883</v>
          </cell>
          <cell r="E6445">
            <v>16.4129349971004</v>
          </cell>
          <cell r="F6445">
            <v>19.598554404945499</v>
          </cell>
        </row>
        <row r="6446">
          <cell r="A6446" t="str">
            <v>NM_139255</v>
          </cell>
          <cell r="B6446">
            <v>13.3455019828268</v>
          </cell>
          <cell r="C6446">
            <v>28.8620852744464</v>
          </cell>
          <cell r="D6446">
            <v>13.895760062780701</v>
          </cell>
          <cell r="E6446">
            <v>20.233011925249599</v>
          </cell>
          <cell r="F6446">
            <v>33.820532821490403</v>
          </cell>
        </row>
        <row r="6447">
          <cell r="A6447" t="str">
            <v>NM_031739</v>
          </cell>
          <cell r="B6447">
            <v>2.0974880638760398</v>
          </cell>
          <cell r="C6447">
            <v>0.38280809203482402</v>
          </cell>
          <cell r="D6447">
            <v>4.8616088477546198</v>
          </cell>
          <cell r="E6447">
            <v>9.1783077780652995</v>
          </cell>
          <cell r="F6447">
            <v>1.8188332708291799</v>
          </cell>
        </row>
        <row r="6448">
          <cell r="A6448" t="str">
            <v>NM_133441</v>
          </cell>
          <cell r="B6448">
            <v>0</v>
          </cell>
          <cell r="C6448">
            <v>0</v>
          </cell>
          <cell r="D6448">
            <v>0</v>
          </cell>
          <cell r="E6448">
            <v>0</v>
          </cell>
          <cell r="F6448">
            <v>0</v>
          </cell>
        </row>
        <row r="6449">
          <cell r="A6449" t="str">
            <v>NM_001127480</v>
          </cell>
          <cell r="B6449">
            <v>1.34077299126721E-2</v>
          </cell>
          <cell r="C6449">
            <v>0</v>
          </cell>
          <cell r="D6449">
            <v>0</v>
          </cell>
          <cell r="E6449">
            <v>0</v>
          </cell>
          <cell r="F6449">
            <v>0</v>
          </cell>
        </row>
        <row r="6450">
          <cell r="A6450" t="str">
            <v>NM_001108635</v>
          </cell>
          <cell r="B6450">
            <v>6.3187139178695002</v>
          </cell>
          <cell r="C6450">
            <v>8.3307447061276605</v>
          </cell>
          <cell r="D6450">
            <v>9.3282374816813505</v>
          </cell>
          <cell r="E6450">
            <v>5.6370663204691702</v>
          </cell>
          <cell r="F6450">
            <v>11.424570961706999</v>
          </cell>
        </row>
        <row r="6451">
          <cell r="A6451" t="str">
            <v>NM_001014250</v>
          </cell>
          <cell r="B6451">
            <v>16.449378886548001</v>
          </cell>
          <cell r="C6451">
            <v>8.9844035569293705</v>
          </cell>
          <cell r="D6451">
            <v>10.5630234271175</v>
          </cell>
          <cell r="E6451">
            <v>8.1852223613285293</v>
          </cell>
          <cell r="F6451">
            <v>19.4015229242973</v>
          </cell>
        </row>
        <row r="6452">
          <cell r="A6452" t="str">
            <v>NM_031050</v>
          </cell>
          <cell r="B6452">
            <v>0</v>
          </cell>
          <cell r="C6452">
            <v>0</v>
          </cell>
          <cell r="D6452">
            <v>0</v>
          </cell>
          <cell r="E6452">
            <v>0</v>
          </cell>
          <cell r="F6452">
            <v>0</v>
          </cell>
        </row>
        <row r="6453">
          <cell r="A6453" t="str">
            <v>NM_001004415</v>
          </cell>
          <cell r="B6453">
            <v>10.481538688514901</v>
          </cell>
          <cell r="C6453">
            <v>11.953594980094699</v>
          </cell>
          <cell r="D6453">
            <v>9.7584024402726701</v>
          </cell>
          <cell r="E6453">
            <v>6.5671635975250604</v>
          </cell>
          <cell r="F6453">
            <v>8.3662285960496199</v>
          </cell>
        </row>
        <row r="6454">
          <cell r="A6454" t="str">
            <v>NM_053946</v>
          </cell>
          <cell r="B6454">
            <v>6.66625064373192</v>
          </cell>
          <cell r="C6454">
            <v>15.5187746275123</v>
          </cell>
          <cell r="D6454">
            <v>8.2475406996059597</v>
          </cell>
          <cell r="E6454">
            <v>8.3465819872963394</v>
          </cell>
          <cell r="F6454">
            <v>8.2717314913625799</v>
          </cell>
        </row>
        <row r="6455">
          <cell r="A6455" t="str">
            <v>NM_001101016</v>
          </cell>
          <cell r="B6455">
            <v>2.69840680988939E-2</v>
          </cell>
          <cell r="C6455">
            <v>0</v>
          </cell>
          <cell r="D6455">
            <v>2.2870687588238701E-2</v>
          </cell>
          <cell r="E6455">
            <v>4.6311441115227003E-2</v>
          </cell>
          <cell r="F6455">
            <v>8.6467593456786198E-3</v>
          </cell>
        </row>
        <row r="6456">
          <cell r="A6456" t="str">
            <v>NM_001108624</v>
          </cell>
          <cell r="B6456">
            <v>8.4280651962641606</v>
          </cell>
          <cell r="C6456">
            <v>22.3627791912802</v>
          </cell>
          <cell r="D6456">
            <v>25.622073269668199</v>
          </cell>
          <cell r="E6456">
            <v>19.828222269704099</v>
          </cell>
          <cell r="F6456">
            <v>37.900261378196603</v>
          </cell>
        </row>
        <row r="6457">
          <cell r="A6457" t="str">
            <v>NM_001105719</v>
          </cell>
          <cell r="B6457">
            <v>2.2568080513504899E-2</v>
          </cell>
          <cell r="C6457">
            <v>0</v>
          </cell>
          <cell r="D6457">
            <v>0.153022892470908</v>
          </cell>
          <cell r="E6457">
            <v>2.5821664545525501E-2</v>
          </cell>
          <cell r="F6457">
            <v>0</v>
          </cell>
        </row>
        <row r="6458">
          <cell r="A6458" t="str">
            <v>NM_022925</v>
          </cell>
          <cell r="B6458">
            <v>0.377066354224599</v>
          </cell>
          <cell r="C6458">
            <v>8.3553946967322601E-2</v>
          </cell>
          <cell r="D6458">
            <v>0.75395606969682405</v>
          </cell>
          <cell r="E6458">
            <v>0.38737289969562699</v>
          </cell>
          <cell r="F6458">
            <v>0</v>
          </cell>
        </row>
        <row r="6459">
          <cell r="A6459" t="str">
            <v>NM_001000659</v>
          </cell>
          <cell r="B6459">
            <v>0</v>
          </cell>
          <cell r="C6459">
            <v>0</v>
          </cell>
          <cell r="D6459">
            <v>0</v>
          </cell>
          <cell r="E6459">
            <v>0</v>
          </cell>
          <cell r="F6459">
            <v>0</v>
          </cell>
        </row>
        <row r="6460">
          <cell r="A6460" t="str">
            <v>NM_001173344</v>
          </cell>
          <cell r="B6460">
            <v>0.30830073207241998</v>
          </cell>
          <cell r="C6460">
            <v>0.213512661511184</v>
          </cell>
          <cell r="D6460">
            <v>9.5019700993560302E-2</v>
          </cell>
          <cell r="E6460">
            <v>0.23730298590537399</v>
          </cell>
          <cell r="F6460">
            <v>1.1154482190897399</v>
          </cell>
        </row>
        <row r="6461">
          <cell r="A6461" t="str">
            <v>NM_001270947</v>
          </cell>
          <cell r="B6461">
            <v>25.790000049473399</v>
          </cell>
          <cell r="C6461">
            <v>45.551708696020903</v>
          </cell>
          <cell r="D6461">
            <v>26.5432742557769</v>
          </cell>
          <cell r="E6461">
            <v>25.521809024671001</v>
          </cell>
          <cell r="F6461">
            <v>20.306445304202299</v>
          </cell>
        </row>
        <row r="6462">
          <cell r="A6462" t="str">
            <v>NM_144755</v>
          </cell>
          <cell r="B6462">
            <v>0</v>
          </cell>
          <cell r="C6462">
            <v>0</v>
          </cell>
          <cell r="D6462">
            <v>0</v>
          </cell>
          <cell r="E6462">
            <v>0</v>
          </cell>
          <cell r="F6462">
            <v>0</v>
          </cell>
        </row>
        <row r="6463">
          <cell r="A6463" t="str">
            <v>NM_013033</v>
          </cell>
          <cell r="B6463">
            <v>0.55325367389751201</v>
          </cell>
          <cell r="C6463">
            <v>0</v>
          </cell>
          <cell r="D6463">
            <v>0</v>
          </cell>
          <cell r="E6463">
            <v>0</v>
          </cell>
          <cell r="F6463">
            <v>1.36372531370163E-2</v>
          </cell>
        </row>
        <row r="6464">
          <cell r="A6464" t="str">
            <v>NM_001109450</v>
          </cell>
          <cell r="B6464">
            <v>38.532327838017103</v>
          </cell>
          <cell r="C6464">
            <v>73.2206351363957</v>
          </cell>
          <cell r="D6464">
            <v>79.437744685141894</v>
          </cell>
          <cell r="E6464">
            <v>52.520688371960702</v>
          </cell>
          <cell r="F6464">
            <v>166.48210338400699</v>
          </cell>
        </row>
        <row r="6465">
          <cell r="A6465" t="str">
            <v>NM_001126096</v>
          </cell>
          <cell r="B6465">
            <v>8.1781628062721108</v>
          </cell>
          <cell r="C6465">
            <v>3.5415137584699599</v>
          </cell>
          <cell r="D6465">
            <v>2.90373863759369</v>
          </cell>
          <cell r="E6465">
            <v>11.253915532755601</v>
          </cell>
          <cell r="F6465">
            <v>1.74943144708061</v>
          </cell>
        </row>
        <row r="6466">
          <cell r="A6466" t="str">
            <v>NM_001017447</v>
          </cell>
          <cell r="B6466">
            <v>13.9255435724272</v>
          </cell>
          <cell r="C6466">
            <v>0.145226406125291</v>
          </cell>
          <cell r="D6466">
            <v>6.9369766451161802E-2</v>
          </cell>
          <cell r="E6466">
            <v>13.2776287925085</v>
          </cell>
          <cell r="F6466">
            <v>6.3730988758140104</v>
          </cell>
        </row>
        <row r="6467">
          <cell r="A6467" t="str">
            <v>NM_001013116</v>
          </cell>
          <cell r="B6467">
            <v>6.8994785653840598</v>
          </cell>
          <cell r="C6467">
            <v>5.6254846370587099</v>
          </cell>
          <cell r="D6467">
            <v>11.287035102212799</v>
          </cell>
          <cell r="E6467">
            <v>3.9336313020878402</v>
          </cell>
          <cell r="F6467">
            <v>15.2538383426373</v>
          </cell>
        </row>
        <row r="6468">
          <cell r="A6468" t="str">
            <v>NM_001082977</v>
          </cell>
          <cell r="B6468">
            <v>15.2494548621259</v>
          </cell>
          <cell r="C6468">
            <v>6.1089863040799299</v>
          </cell>
          <cell r="D6468">
            <v>10.881410601251901</v>
          </cell>
          <cell r="E6468">
            <v>18.847903154533</v>
          </cell>
          <cell r="F6468">
            <v>13.9526751406974</v>
          </cell>
        </row>
        <row r="6469">
          <cell r="A6469" t="str">
            <v>NM_001033700</v>
          </cell>
          <cell r="B6469">
            <v>101.72368248153199</v>
          </cell>
          <cell r="C6469">
            <v>134.837280014431</v>
          </cell>
          <cell r="D6469">
            <v>79.205936251383406</v>
          </cell>
          <cell r="E6469">
            <v>50.586737346654097</v>
          </cell>
          <cell r="F6469">
            <v>86.824340969005206</v>
          </cell>
        </row>
        <row r="6470">
          <cell r="A6470" t="str">
            <v>NM_022256</v>
          </cell>
          <cell r="B6470">
            <v>6.4014710478044301E-2</v>
          </cell>
          <cell r="C6470">
            <v>0</v>
          </cell>
          <cell r="D6470">
            <v>3.6170984029768198E-2</v>
          </cell>
          <cell r="E6470">
            <v>1.93485050020231</v>
          </cell>
          <cell r="F6470">
            <v>0.47521406195506499</v>
          </cell>
        </row>
        <row r="6471">
          <cell r="A6471" t="str">
            <v>NM_001106194</v>
          </cell>
          <cell r="B6471">
            <v>1.1580164020316499</v>
          </cell>
          <cell r="C6471">
            <v>0</v>
          </cell>
          <cell r="D6471">
            <v>0</v>
          </cell>
          <cell r="E6471">
            <v>1.4502992493004201</v>
          </cell>
          <cell r="F6471">
            <v>2.9485348473089101</v>
          </cell>
        </row>
        <row r="6472">
          <cell r="A6472" t="str">
            <v>NM_001173972</v>
          </cell>
          <cell r="B6472">
            <v>69.900184162601406</v>
          </cell>
          <cell r="C6472">
            <v>17.895459194677901</v>
          </cell>
          <cell r="D6472">
            <v>49.748703919072497</v>
          </cell>
          <cell r="E6472">
            <v>82.200377741302404</v>
          </cell>
          <cell r="F6472">
            <v>18.036752286240802</v>
          </cell>
        </row>
        <row r="6473">
          <cell r="A6473" t="str">
            <v>NM_024405</v>
          </cell>
          <cell r="B6473">
            <v>13.3873454171058</v>
          </cell>
          <cell r="C6473">
            <v>17.98416983605</v>
          </cell>
          <cell r="D6473">
            <v>11.038135946790399</v>
          </cell>
          <cell r="E6473">
            <v>7.58173391197613</v>
          </cell>
          <cell r="F6473">
            <v>8.5745958898060692</v>
          </cell>
        </row>
        <row r="6474">
          <cell r="A6474" t="str">
            <v>NM_001109323</v>
          </cell>
          <cell r="B6474">
            <v>3.0036607668902402</v>
          </cell>
          <cell r="C6474">
            <v>18.442846903558099</v>
          </cell>
          <cell r="D6474">
            <v>14.113505803961001</v>
          </cell>
          <cell r="E6474">
            <v>9.0841190813263992</v>
          </cell>
          <cell r="F6474">
            <v>48.299053630384201</v>
          </cell>
        </row>
        <row r="6475">
          <cell r="A6475" t="str">
            <v>NM_170666</v>
          </cell>
          <cell r="B6475">
            <v>1.0965725139125301E-2</v>
          </cell>
          <cell r="C6475">
            <v>0</v>
          </cell>
          <cell r="D6475">
            <v>0</v>
          </cell>
          <cell r="E6475">
            <v>0</v>
          </cell>
          <cell r="F6475">
            <v>0</v>
          </cell>
        </row>
        <row r="6476">
          <cell r="A6476" t="str">
            <v>NM_053624</v>
          </cell>
          <cell r="B6476">
            <v>0</v>
          </cell>
          <cell r="C6476">
            <v>0</v>
          </cell>
          <cell r="D6476">
            <v>0</v>
          </cell>
          <cell r="E6476">
            <v>0</v>
          </cell>
          <cell r="F6476">
            <v>0</v>
          </cell>
        </row>
        <row r="6477">
          <cell r="A6477" t="str">
            <v>NM_001106371</v>
          </cell>
          <cell r="B6477">
            <v>0</v>
          </cell>
          <cell r="C6477">
            <v>0</v>
          </cell>
          <cell r="D6477">
            <v>0</v>
          </cell>
          <cell r="E6477">
            <v>0</v>
          </cell>
          <cell r="F6477">
            <v>0</v>
          </cell>
        </row>
        <row r="6478">
          <cell r="A6478" t="str">
            <v>NM_001108581</v>
          </cell>
          <cell r="B6478">
            <v>6.6018188513168496</v>
          </cell>
          <cell r="C6478">
            <v>1.6936223348357899</v>
          </cell>
          <cell r="D6478">
            <v>3.08459477105961</v>
          </cell>
          <cell r="E6478">
            <v>9.0193322448528495</v>
          </cell>
          <cell r="F6478">
            <v>2.7872130674565598</v>
          </cell>
        </row>
        <row r="6479">
          <cell r="A6479" t="str">
            <v>NM_001107273</v>
          </cell>
          <cell r="B6479">
            <v>3.0099144937716198</v>
          </cell>
          <cell r="C6479">
            <v>0</v>
          </cell>
          <cell r="D6479">
            <v>6.1177242902877599E-2</v>
          </cell>
          <cell r="E6479">
            <v>0.920836621858939</v>
          </cell>
          <cell r="F6479">
            <v>1.5936145010865299</v>
          </cell>
        </row>
        <row r="6480">
          <cell r="A6480" t="str">
            <v>NM_001106193</v>
          </cell>
          <cell r="B6480">
            <v>11.307918297132799</v>
          </cell>
          <cell r="C6480">
            <v>11.579937565072999</v>
          </cell>
          <cell r="D6480">
            <v>10.5873427939026</v>
          </cell>
          <cell r="E6480">
            <v>8.7400242817609008</v>
          </cell>
          <cell r="F6480">
            <v>8.2331119973740794</v>
          </cell>
        </row>
        <row r="6481">
          <cell r="A6481" t="str">
            <v>NM_173146</v>
          </cell>
          <cell r="B6481">
            <v>0</v>
          </cell>
          <cell r="C6481">
            <v>0</v>
          </cell>
          <cell r="D6481">
            <v>0</v>
          </cell>
          <cell r="E6481">
            <v>0</v>
          </cell>
          <cell r="F6481">
            <v>0</v>
          </cell>
        </row>
        <row r="6482">
          <cell r="A6482" t="str">
            <v>NM_012662</v>
          </cell>
          <cell r="B6482">
            <v>0</v>
          </cell>
          <cell r="C6482">
            <v>0</v>
          </cell>
          <cell r="D6482">
            <v>0</v>
          </cell>
          <cell r="E6482">
            <v>0</v>
          </cell>
          <cell r="F6482">
            <v>0</v>
          </cell>
        </row>
        <row r="6483">
          <cell r="A6483" t="str">
            <v>NM_001000560</v>
          </cell>
          <cell r="B6483">
            <v>0</v>
          </cell>
          <cell r="C6483">
            <v>0</v>
          </cell>
          <cell r="D6483">
            <v>0</v>
          </cell>
          <cell r="E6483">
            <v>0</v>
          </cell>
          <cell r="F6483">
            <v>0</v>
          </cell>
        </row>
        <row r="6484">
          <cell r="A6484" t="str">
            <v>NM_001108081</v>
          </cell>
          <cell r="B6484">
            <v>6.4090374123932401</v>
          </cell>
          <cell r="C6484">
            <v>8.1304311914929404</v>
          </cell>
          <cell r="D6484">
            <v>6.4856096868528699</v>
          </cell>
          <cell r="E6484">
            <v>9.1140732339206796</v>
          </cell>
          <cell r="F6484">
            <v>7.0856590021442303</v>
          </cell>
        </row>
        <row r="6485">
          <cell r="A6485" t="str">
            <v>NM_001013901</v>
          </cell>
          <cell r="B6485">
            <v>34.036282923765697</v>
          </cell>
          <cell r="C6485">
            <v>73.297109289273095</v>
          </cell>
          <cell r="D6485">
            <v>40.004520471982403</v>
          </cell>
          <cell r="E6485">
            <v>43.0605097894545</v>
          </cell>
          <cell r="F6485">
            <v>42.755276579262897</v>
          </cell>
        </row>
        <row r="6486">
          <cell r="A6486" t="str">
            <v>NM_058208</v>
          </cell>
          <cell r="B6486">
            <v>17.7637239449917</v>
          </cell>
          <cell r="C6486">
            <v>9.6501464968152693</v>
          </cell>
          <cell r="D6486">
            <v>22.5089723817741</v>
          </cell>
          <cell r="E6486">
            <v>14.172723759788401</v>
          </cell>
          <cell r="F6486">
            <v>14.711444932832</v>
          </cell>
        </row>
        <row r="6487">
          <cell r="A6487" t="str">
            <v>NM_001012468</v>
          </cell>
          <cell r="B6487">
            <v>62.978346887809302</v>
          </cell>
          <cell r="C6487">
            <v>27.897874546419601</v>
          </cell>
          <cell r="D6487">
            <v>41.922249260065797</v>
          </cell>
          <cell r="E6487">
            <v>38.0071031690712</v>
          </cell>
          <cell r="F6487">
            <v>17.571585818120099</v>
          </cell>
        </row>
        <row r="6488">
          <cell r="A6488" t="str">
            <v>NM_173327</v>
          </cell>
          <cell r="B6488">
            <v>2.3715401290605</v>
          </cell>
          <cell r="C6488">
            <v>2.8695132584383098</v>
          </cell>
          <cell r="D6488">
            <v>0.73713720738184896</v>
          </cell>
          <cell r="E6488">
            <v>2.7903797897246001</v>
          </cell>
          <cell r="F6488">
            <v>0.57892965940341501</v>
          </cell>
        </row>
        <row r="6489">
          <cell r="A6489" t="str">
            <v>NM_031093</v>
          </cell>
          <cell r="B6489">
            <v>11.0696388672675</v>
          </cell>
          <cell r="C6489">
            <v>20.180113820196599</v>
          </cell>
          <cell r="D6489">
            <v>25.817388219330901</v>
          </cell>
          <cell r="E6489">
            <v>49.435780488409698</v>
          </cell>
          <cell r="F6489">
            <v>15.7349686693293</v>
          </cell>
        </row>
        <row r="6490">
          <cell r="A6490" t="str">
            <v>NM_001107474</v>
          </cell>
          <cell r="B6490">
            <v>0</v>
          </cell>
          <cell r="C6490">
            <v>0</v>
          </cell>
          <cell r="D6490">
            <v>0</v>
          </cell>
          <cell r="E6490">
            <v>0</v>
          </cell>
          <cell r="F6490">
            <v>0</v>
          </cell>
        </row>
        <row r="6491">
          <cell r="A6491" t="str">
            <v>NM_001163277</v>
          </cell>
          <cell r="B6491">
            <v>0</v>
          </cell>
          <cell r="C6491">
            <v>0</v>
          </cell>
          <cell r="D6491">
            <v>0</v>
          </cell>
          <cell r="E6491">
            <v>0</v>
          </cell>
          <cell r="F6491">
            <v>0</v>
          </cell>
        </row>
        <row r="6492">
          <cell r="A6492" t="str">
            <v>NM_001107427</v>
          </cell>
          <cell r="B6492">
            <v>0</v>
          </cell>
          <cell r="C6492">
            <v>0</v>
          </cell>
          <cell r="D6492">
            <v>0</v>
          </cell>
          <cell r="E6492">
            <v>0</v>
          </cell>
          <cell r="F6492">
            <v>0</v>
          </cell>
        </row>
        <row r="6493">
          <cell r="A6493" t="str">
            <v>NM_031662</v>
          </cell>
          <cell r="B6493">
            <v>0.61352749790130301</v>
          </cell>
          <cell r="C6493">
            <v>3.26961850590444</v>
          </cell>
          <cell r="D6493">
            <v>1.02000583864942</v>
          </cell>
          <cell r="E6493">
            <v>2.6279185065126902</v>
          </cell>
          <cell r="F6493">
            <v>0.13106560031068501</v>
          </cell>
        </row>
        <row r="6494">
          <cell r="A6494" t="str">
            <v>NM_019294</v>
          </cell>
          <cell r="B6494">
            <v>0</v>
          </cell>
          <cell r="C6494">
            <v>0</v>
          </cell>
          <cell r="D6494">
            <v>0</v>
          </cell>
          <cell r="E6494">
            <v>1.03631644358476</v>
          </cell>
          <cell r="F6494">
            <v>0</v>
          </cell>
        </row>
        <row r="6495">
          <cell r="A6495" t="str">
            <v>NM_001162897</v>
          </cell>
          <cell r="B6495">
            <v>11.093876572211499</v>
          </cell>
          <cell r="C6495">
            <v>10.833297740346801</v>
          </cell>
          <cell r="D6495">
            <v>8.7654766103667594</v>
          </cell>
          <cell r="E6495">
            <v>8.2119013068233802</v>
          </cell>
          <cell r="F6495">
            <v>6.6323376592565202</v>
          </cell>
        </row>
        <row r="6496">
          <cell r="A6496" t="str">
            <v>NM_001013071</v>
          </cell>
          <cell r="B6496">
            <v>7.6373735848403497</v>
          </cell>
          <cell r="C6496">
            <v>11.135237987259</v>
          </cell>
          <cell r="D6496">
            <v>8.5637638248489392</v>
          </cell>
          <cell r="E6496">
            <v>7.8917682138384198</v>
          </cell>
          <cell r="F6496">
            <v>7.2892534693853301</v>
          </cell>
        </row>
        <row r="6497">
          <cell r="A6497" t="str">
            <v>NM_053446</v>
          </cell>
          <cell r="B6497">
            <v>8.3802311226520398</v>
          </cell>
          <cell r="C6497">
            <v>2.6723812404798601</v>
          </cell>
          <cell r="D6497">
            <v>3.03419330341519</v>
          </cell>
          <cell r="E6497">
            <v>2.2574603283356698</v>
          </cell>
          <cell r="F6497">
            <v>1.69464243071071</v>
          </cell>
        </row>
        <row r="6498">
          <cell r="A6498" t="str">
            <v>NM_031343</v>
          </cell>
          <cell r="B6498">
            <v>0</v>
          </cell>
          <cell r="C6498">
            <v>0</v>
          </cell>
          <cell r="D6498">
            <v>0</v>
          </cell>
          <cell r="E6498">
            <v>0</v>
          </cell>
          <cell r="F6498">
            <v>0</v>
          </cell>
        </row>
        <row r="6499">
          <cell r="A6499" t="str">
            <v>NM_145087</v>
          </cell>
          <cell r="B6499">
            <v>0</v>
          </cell>
          <cell r="C6499">
            <v>0</v>
          </cell>
          <cell r="D6499">
            <v>0</v>
          </cell>
          <cell r="E6499">
            <v>0</v>
          </cell>
          <cell r="F6499">
            <v>0</v>
          </cell>
        </row>
        <row r="6500">
          <cell r="A6500" t="str">
            <v>NM_133322</v>
          </cell>
          <cell r="B6500">
            <v>0</v>
          </cell>
          <cell r="C6500">
            <v>0</v>
          </cell>
          <cell r="D6500">
            <v>0</v>
          </cell>
          <cell r="E6500">
            <v>0</v>
          </cell>
          <cell r="F6500">
            <v>0</v>
          </cell>
        </row>
        <row r="6501">
          <cell r="A6501" t="str">
            <v>NM_001108584</v>
          </cell>
          <cell r="B6501">
            <v>21.022269652299901</v>
          </cell>
          <cell r="C6501">
            <v>9.7916541479073196</v>
          </cell>
          <cell r="D6501">
            <v>7.2702538855550403</v>
          </cell>
          <cell r="E6501">
            <v>7.6132033776980998</v>
          </cell>
          <cell r="F6501">
            <v>3.6989856232377898</v>
          </cell>
        </row>
        <row r="6502">
          <cell r="A6502" t="str">
            <v>NM_001100887</v>
          </cell>
          <cell r="B6502">
            <v>2.55449178002862</v>
          </cell>
          <cell r="C6502">
            <v>7.4356954915395903</v>
          </cell>
          <cell r="D6502">
            <v>3.61769158602395</v>
          </cell>
          <cell r="E6502">
            <v>5.1297534594027399</v>
          </cell>
          <cell r="F6502">
            <v>3.1687873088495899</v>
          </cell>
        </row>
        <row r="6503">
          <cell r="A6503" t="str">
            <v>NM_031970</v>
          </cell>
          <cell r="B6503">
            <v>12.890752011358501</v>
          </cell>
          <cell r="C6503">
            <v>390.10582710821899</v>
          </cell>
          <cell r="D6503">
            <v>354.65910145515801</v>
          </cell>
          <cell r="E6503">
            <v>14.2690631389745</v>
          </cell>
          <cell r="F6503">
            <v>606.60051292188996</v>
          </cell>
        </row>
        <row r="6504">
          <cell r="A6504" t="str">
            <v>NM_133569</v>
          </cell>
          <cell r="B6504">
            <v>128.939198099398</v>
          </cell>
          <cell r="C6504">
            <v>157.48572069833199</v>
          </cell>
          <cell r="D6504">
            <v>109.47100940663201</v>
          </cell>
          <cell r="E6504">
            <v>92.534538301560403</v>
          </cell>
          <cell r="F6504">
            <v>61.528127113398199</v>
          </cell>
        </row>
        <row r="6505">
          <cell r="A6505" t="str">
            <v>NM_133573</v>
          </cell>
          <cell r="B6505">
            <v>2.9981666681388601</v>
          </cell>
          <cell r="C6505">
            <v>0</v>
          </cell>
          <cell r="D6505">
            <v>0</v>
          </cell>
          <cell r="E6505">
            <v>0.44610646669591802</v>
          </cell>
          <cell r="F6505">
            <v>0.529909820110957</v>
          </cell>
        </row>
        <row r="6506">
          <cell r="A6506" t="str">
            <v>NM_001012174</v>
          </cell>
          <cell r="B6506">
            <v>4.9083991287070097</v>
          </cell>
          <cell r="C6506">
            <v>4.3172959344657604</v>
          </cell>
          <cell r="D6506">
            <v>6.8031815976857803</v>
          </cell>
          <cell r="E6506">
            <v>6.3149869011391599</v>
          </cell>
          <cell r="F6506">
            <v>9.5030770515357492</v>
          </cell>
        </row>
        <row r="6507">
          <cell r="A6507" t="str">
            <v>NM_001007706</v>
          </cell>
          <cell r="B6507">
            <v>8.4578344860849501</v>
          </cell>
          <cell r="C6507">
            <v>4.0833365919086297</v>
          </cell>
          <cell r="D6507">
            <v>13.3573050460109</v>
          </cell>
          <cell r="E6507">
            <v>11.309575632840801</v>
          </cell>
          <cell r="F6507">
            <v>13.7339879840435</v>
          </cell>
        </row>
        <row r="6508">
          <cell r="A6508" t="str">
            <v>NM_139338</v>
          </cell>
          <cell r="B6508">
            <v>1.1929701348080901</v>
          </cell>
          <cell r="C6508">
            <v>8.6842456996133702E-2</v>
          </cell>
          <cell r="D6508">
            <v>7.2222635634218202</v>
          </cell>
          <cell r="E6508">
            <v>0</v>
          </cell>
          <cell r="F6508">
            <v>0.12602461568335099</v>
          </cell>
        </row>
        <row r="6509">
          <cell r="A6509" t="str">
            <v>NM_001013078</v>
          </cell>
          <cell r="B6509">
            <v>0.112969401824371</v>
          </cell>
          <cell r="C6509">
            <v>1.6303338880655001</v>
          </cell>
          <cell r="D6509">
            <v>0</v>
          </cell>
          <cell r="E6509">
            <v>0.60934933472189201</v>
          </cell>
          <cell r="F6509">
            <v>1.03428144279236E-2</v>
          </cell>
        </row>
        <row r="6510">
          <cell r="A6510" t="str">
            <v>NM_001106812</v>
          </cell>
          <cell r="B6510">
            <v>1.3251154122976401</v>
          </cell>
          <cell r="C6510">
            <v>5.7132942332043299</v>
          </cell>
          <cell r="D6510">
            <v>0</v>
          </cell>
          <cell r="E6510">
            <v>2.6140586296726699E-2</v>
          </cell>
          <cell r="F6510">
            <v>5.2857772453956402</v>
          </cell>
        </row>
        <row r="6511">
          <cell r="A6511" t="str">
            <v>NM_001012028</v>
          </cell>
          <cell r="B6511">
            <v>6.3675380468030598</v>
          </cell>
          <cell r="C6511">
            <v>21.8006691709022</v>
          </cell>
          <cell r="D6511">
            <v>3.1297017450017099</v>
          </cell>
          <cell r="E6511">
            <v>17.0910553609468</v>
          </cell>
          <cell r="F6511">
            <v>1.7236342288095801</v>
          </cell>
        </row>
        <row r="6512">
          <cell r="A6512" t="str">
            <v>NM_001000688</v>
          </cell>
          <cell r="B6512">
            <v>0</v>
          </cell>
          <cell r="C6512">
            <v>0</v>
          </cell>
          <cell r="D6512">
            <v>0</v>
          </cell>
          <cell r="E6512">
            <v>0</v>
          </cell>
          <cell r="F6512">
            <v>0</v>
          </cell>
        </row>
        <row r="6513">
          <cell r="A6513" t="str">
            <v>NM_001015035</v>
          </cell>
          <cell r="B6513">
            <v>0.19539324542603101</v>
          </cell>
          <cell r="C6513">
            <v>0.23533730730343</v>
          </cell>
          <cell r="D6513">
            <v>0</v>
          </cell>
          <cell r="E6513">
            <v>0.66052587427258702</v>
          </cell>
          <cell r="F6513">
            <v>1.3831493681284099</v>
          </cell>
        </row>
        <row r="6514">
          <cell r="A6514" t="str">
            <v>NM_057142</v>
          </cell>
          <cell r="B6514">
            <v>0</v>
          </cell>
          <cell r="C6514">
            <v>0</v>
          </cell>
          <cell r="D6514">
            <v>0</v>
          </cell>
          <cell r="E6514">
            <v>0</v>
          </cell>
          <cell r="F6514">
            <v>0.28752282689238601</v>
          </cell>
        </row>
        <row r="6515">
          <cell r="A6515" t="str">
            <v>NM_001000620</v>
          </cell>
          <cell r="B6515">
            <v>0</v>
          </cell>
          <cell r="C6515">
            <v>0</v>
          </cell>
          <cell r="D6515">
            <v>0</v>
          </cell>
          <cell r="E6515">
            <v>0</v>
          </cell>
          <cell r="F6515">
            <v>0</v>
          </cell>
        </row>
        <row r="6516">
          <cell r="A6516" t="str">
            <v>NM_001013200</v>
          </cell>
          <cell r="B6516">
            <v>40.250373353899299</v>
          </cell>
          <cell r="C6516">
            <v>47.483359288248103</v>
          </cell>
          <cell r="D6516">
            <v>32.517853228907299</v>
          </cell>
          <cell r="E6516">
            <v>45.641630599923197</v>
          </cell>
          <cell r="F6516">
            <v>28.150148985876001</v>
          </cell>
        </row>
        <row r="6517">
          <cell r="A6517" t="str">
            <v>NM_001108032</v>
          </cell>
          <cell r="B6517">
            <v>0</v>
          </cell>
          <cell r="C6517">
            <v>0</v>
          </cell>
          <cell r="D6517">
            <v>0</v>
          </cell>
          <cell r="E6517">
            <v>0</v>
          </cell>
          <cell r="F6517">
            <v>0</v>
          </cell>
        </row>
        <row r="6518">
          <cell r="A6518" t="str">
            <v>NM_001168583</v>
          </cell>
          <cell r="B6518">
            <v>52.044111372210999</v>
          </cell>
          <cell r="C6518">
            <v>79.064292759628003</v>
          </cell>
          <cell r="D6518">
            <v>67.742307955651299</v>
          </cell>
          <cell r="E6518">
            <v>41.062213397786401</v>
          </cell>
          <cell r="F6518">
            <v>67.319192858601596</v>
          </cell>
        </row>
        <row r="6519">
          <cell r="A6519" t="str">
            <v>NM_001012000</v>
          </cell>
          <cell r="B6519">
            <v>18.340306380521099</v>
          </cell>
          <cell r="C6519">
            <v>3.18599976714777</v>
          </cell>
          <cell r="D6519">
            <v>12.6820405035834</v>
          </cell>
          <cell r="E6519">
            <v>7.1366467146523798</v>
          </cell>
          <cell r="F6519">
            <v>9.8908232165994292</v>
          </cell>
        </row>
        <row r="6520">
          <cell r="A6520" t="str">
            <v>NM_053640</v>
          </cell>
          <cell r="B6520">
            <v>0</v>
          </cell>
          <cell r="C6520">
            <v>0</v>
          </cell>
          <cell r="D6520">
            <v>0</v>
          </cell>
          <cell r="E6520">
            <v>0</v>
          </cell>
          <cell r="F6520">
            <v>0</v>
          </cell>
        </row>
        <row r="6521">
          <cell r="A6521" t="str">
            <v>NM_001244867</v>
          </cell>
          <cell r="B6521">
            <v>87.924360975034006</v>
          </cell>
          <cell r="C6521">
            <v>138.189277607604</v>
          </cell>
          <cell r="D6521">
            <v>153.03502233433599</v>
          </cell>
          <cell r="E6521">
            <v>177.28539250687299</v>
          </cell>
          <cell r="F6521">
            <v>147.999620133191</v>
          </cell>
        </row>
        <row r="6522">
          <cell r="A6522" t="str">
            <v>NM_001024319</v>
          </cell>
          <cell r="B6522">
            <v>0</v>
          </cell>
          <cell r="C6522">
            <v>0</v>
          </cell>
          <cell r="D6522">
            <v>0</v>
          </cell>
          <cell r="E6522">
            <v>0</v>
          </cell>
          <cell r="F6522">
            <v>0</v>
          </cell>
        </row>
        <row r="6523">
          <cell r="A6523" t="str">
            <v>NM_178092</v>
          </cell>
          <cell r="B6523">
            <v>0.28087765352661698</v>
          </cell>
          <cell r="C6523">
            <v>0.199744605334923</v>
          </cell>
          <cell r="D6523">
            <v>0.28847440392497897</v>
          </cell>
          <cell r="E6523">
            <v>0.70890680775741699</v>
          </cell>
          <cell r="F6523">
            <v>0.40872529417116599</v>
          </cell>
        </row>
        <row r="6524">
          <cell r="A6524" t="str">
            <v>NM_001107364</v>
          </cell>
          <cell r="B6524">
            <v>0</v>
          </cell>
          <cell r="C6524">
            <v>0</v>
          </cell>
          <cell r="D6524">
            <v>0</v>
          </cell>
          <cell r="E6524">
            <v>0</v>
          </cell>
          <cell r="F6524">
            <v>0</v>
          </cell>
        </row>
        <row r="6525">
          <cell r="A6525" t="str">
            <v>NM_053618</v>
          </cell>
          <cell r="B6525">
            <v>15.301790564146</v>
          </cell>
          <cell r="C6525">
            <v>18.495430768751302</v>
          </cell>
          <cell r="D6525">
            <v>9.8257032115765597</v>
          </cell>
          <cell r="E6525">
            <v>8.9731979808630093</v>
          </cell>
          <cell r="F6525">
            <v>12.4159315075786</v>
          </cell>
        </row>
        <row r="6526">
          <cell r="A6526" t="str">
            <v>NM_001012360</v>
          </cell>
          <cell r="B6526">
            <v>5.7783423687278503</v>
          </cell>
          <cell r="C6526">
            <v>1.96818576906364</v>
          </cell>
          <cell r="D6526">
            <v>1.28516141805996</v>
          </cell>
          <cell r="E6526">
            <v>2.9774706918787999</v>
          </cell>
          <cell r="F6526">
            <v>0.21011162816451201</v>
          </cell>
        </row>
        <row r="6527">
          <cell r="A6527" t="str">
            <v>NM_001014099</v>
          </cell>
          <cell r="B6527">
            <v>3.06243411854541</v>
          </cell>
          <cell r="C6527">
            <v>0.92095295101324204</v>
          </cell>
          <cell r="D6527">
            <v>4.7703005298799797</v>
          </cell>
          <cell r="E6527">
            <v>5.7057362725385197</v>
          </cell>
          <cell r="F6527">
            <v>4.1092969179227898</v>
          </cell>
        </row>
        <row r="6528">
          <cell r="A6528" t="str">
            <v>NM_001000928</v>
          </cell>
          <cell r="B6528">
            <v>0</v>
          </cell>
          <cell r="C6528">
            <v>0</v>
          </cell>
          <cell r="D6528">
            <v>0</v>
          </cell>
          <cell r="E6528">
            <v>0</v>
          </cell>
          <cell r="F6528">
            <v>0</v>
          </cell>
        </row>
        <row r="6529">
          <cell r="A6529" t="str">
            <v>NM_001007668</v>
          </cell>
          <cell r="B6529">
            <v>0</v>
          </cell>
          <cell r="C6529">
            <v>0</v>
          </cell>
          <cell r="D6529">
            <v>0</v>
          </cell>
          <cell r="E6529">
            <v>0</v>
          </cell>
          <cell r="F6529">
            <v>0</v>
          </cell>
        </row>
        <row r="6530">
          <cell r="A6530" t="str">
            <v>NM_001024990</v>
          </cell>
          <cell r="B6530">
            <v>8.4393470477514292</v>
          </cell>
          <cell r="C6530">
            <v>6.9881590770167099</v>
          </cell>
          <cell r="D6530">
            <v>4.8719486717597702</v>
          </cell>
          <cell r="E6530">
            <v>6.6466580840191396</v>
          </cell>
          <cell r="F6530">
            <v>10.100741154075999</v>
          </cell>
        </row>
        <row r="6531">
          <cell r="A6531" t="str">
            <v>NM_147135</v>
          </cell>
          <cell r="B6531">
            <v>0.63955524127723895</v>
          </cell>
          <cell r="C6531">
            <v>1.6968192044532899</v>
          </cell>
          <cell r="D6531">
            <v>0.80756342227629097</v>
          </cell>
          <cell r="E6531">
            <v>0.56748605151803899</v>
          </cell>
          <cell r="F6531">
            <v>0.334593821493121</v>
          </cell>
        </row>
        <row r="6532">
          <cell r="A6532" t="str">
            <v>NM_001037546</v>
          </cell>
          <cell r="B6532">
            <v>0.32524854919523699</v>
          </cell>
          <cell r="C6532">
            <v>0.64038414074735905</v>
          </cell>
          <cell r="D6532">
            <v>4.9007735839847598E-2</v>
          </cell>
          <cell r="E6532">
            <v>0.26049717645897302</v>
          </cell>
          <cell r="F6532">
            <v>0.113486677631534</v>
          </cell>
        </row>
        <row r="6533">
          <cell r="A6533" t="str">
            <v>NM_001108308</v>
          </cell>
          <cell r="B6533">
            <v>10.1982636898693</v>
          </cell>
          <cell r="C6533">
            <v>13.604103361446301</v>
          </cell>
          <cell r="D6533">
            <v>7.6465854115344003</v>
          </cell>
          <cell r="E6533">
            <v>9.0368386364427202</v>
          </cell>
          <cell r="F6533">
            <v>18.214071627334999</v>
          </cell>
        </row>
        <row r="6534">
          <cell r="A6534" t="str">
            <v>NM_001000664</v>
          </cell>
          <cell r="B6534">
            <v>0</v>
          </cell>
          <cell r="C6534">
            <v>0</v>
          </cell>
          <cell r="D6534">
            <v>0</v>
          </cell>
          <cell r="E6534">
            <v>0</v>
          </cell>
          <cell r="F6534">
            <v>0</v>
          </cell>
        </row>
        <row r="6535">
          <cell r="A6535" t="str">
            <v>NM_001012354</v>
          </cell>
          <cell r="B6535">
            <v>13.5923724338912</v>
          </cell>
          <cell r="C6535">
            <v>12.646422062864</v>
          </cell>
          <cell r="D6535">
            <v>20.499842588364601</v>
          </cell>
          <cell r="E6535">
            <v>9.7338821221521705</v>
          </cell>
          <cell r="F6535">
            <v>9.8757509336537606</v>
          </cell>
        </row>
        <row r="6536">
          <cell r="A6536" t="str">
            <v>NM_053307</v>
          </cell>
          <cell r="B6536">
            <v>0.83207442104946905</v>
          </cell>
          <cell r="C6536">
            <v>0.24317472675286</v>
          </cell>
          <cell r="D6536">
            <v>1.41047036082503</v>
          </cell>
          <cell r="E6536">
            <v>0.980033477128192</v>
          </cell>
          <cell r="F6536">
            <v>1.1449382329217701</v>
          </cell>
        </row>
        <row r="6537">
          <cell r="A6537" t="str">
            <v>NM_001134569</v>
          </cell>
          <cell r="B6537">
            <v>19.550741964027601</v>
          </cell>
          <cell r="C6537">
            <v>7.7302697279850996</v>
          </cell>
          <cell r="D6537">
            <v>21.113194750675401</v>
          </cell>
          <cell r="E6537">
            <v>7.7963870002096503</v>
          </cell>
          <cell r="F6537">
            <v>12.2703451019059</v>
          </cell>
        </row>
        <row r="6538">
          <cell r="A6538" t="str">
            <v>NM_138708</v>
          </cell>
          <cell r="B6538">
            <v>48.292058889112603</v>
          </cell>
          <cell r="C6538">
            <v>69.937026906717406</v>
          </cell>
          <cell r="D6538">
            <v>30.448750760333201</v>
          </cell>
          <cell r="E6538">
            <v>42.264131538257502</v>
          </cell>
          <cell r="F6538">
            <v>41.200847531120203</v>
          </cell>
        </row>
        <row r="6539">
          <cell r="A6539" t="str">
            <v>NM_001107907</v>
          </cell>
          <cell r="B6539">
            <v>0</v>
          </cell>
          <cell r="C6539">
            <v>0</v>
          </cell>
          <cell r="D6539">
            <v>0</v>
          </cell>
          <cell r="E6539">
            <v>0</v>
          </cell>
          <cell r="F6539">
            <v>0.53881695502962801</v>
          </cell>
        </row>
        <row r="6540">
          <cell r="A6540" t="str">
            <v>NM_206848</v>
          </cell>
          <cell r="B6540">
            <v>0.57889561921512001</v>
          </cell>
          <cell r="C6540">
            <v>1.3581629223199301</v>
          </cell>
          <cell r="D6540">
            <v>8.1775048427011901E-2</v>
          </cell>
          <cell r="E6540">
            <v>0.110392260116392</v>
          </cell>
          <cell r="F6540">
            <v>0.216417811249035</v>
          </cell>
        </row>
        <row r="6541">
          <cell r="A6541" t="str">
            <v>NM_001013076</v>
          </cell>
          <cell r="B6541">
            <v>6.9095634658583602</v>
          </cell>
          <cell r="C6541">
            <v>28.228721944987001</v>
          </cell>
          <cell r="D6541">
            <v>26.487021121663702</v>
          </cell>
          <cell r="E6541">
            <v>24.5076639362576</v>
          </cell>
          <cell r="F6541">
            <v>7.5767430465763397</v>
          </cell>
        </row>
        <row r="6542">
          <cell r="A6542" t="str">
            <v>NM_053917</v>
          </cell>
          <cell r="B6542">
            <v>0</v>
          </cell>
          <cell r="C6542">
            <v>0</v>
          </cell>
          <cell r="D6542">
            <v>0</v>
          </cell>
          <cell r="E6542">
            <v>1.9915021617363499E-2</v>
          </cell>
          <cell r="F6542">
            <v>1.8591561301329301E-3</v>
          </cell>
        </row>
        <row r="6543">
          <cell r="A6543" t="str">
            <v>NM_032416</v>
          </cell>
          <cell r="B6543">
            <v>20.403547656647</v>
          </cell>
          <cell r="C6543">
            <v>20.062878406900001</v>
          </cell>
          <cell r="D6543">
            <v>23.4420077544683</v>
          </cell>
          <cell r="E6543">
            <v>19.7379378342814</v>
          </cell>
          <cell r="F6543">
            <v>36.472615592653597</v>
          </cell>
        </row>
        <row r="6544">
          <cell r="A6544" t="str">
            <v>NM_053649</v>
          </cell>
          <cell r="B6544">
            <v>24.6778201574318</v>
          </cell>
          <cell r="C6544">
            <v>38.525868283562502</v>
          </cell>
          <cell r="D6544">
            <v>28.806827119302501</v>
          </cell>
          <cell r="E6544">
            <v>23.812466090023499</v>
          </cell>
          <cell r="F6544">
            <v>64.559889002794606</v>
          </cell>
        </row>
        <row r="6545">
          <cell r="A6545" t="str">
            <v>NM_001106881</v>
          </cell>
          <cell r="B6545">
            <v>33.577343992834898</v>
          </cell>
          <cell r="C6545">
            <v>58.6365289512161</v>
          </cell>
          <cell r="D6545">
            <v>40.611583335021102</v>
          </cell>
          <cell r="E6545">
            <v>34.297392077544501</v>
          </cell>
          <cell r="F6545">
            <v>47.9954059862403</v>
          </cell>
        </row>
        <row r="6546">
          <cell r="A6546" t="str">
            <v>NM_053432</v>
          </cell>
          <cell r="B6546">
            <v>5.4320774764460404</v>
          </cell>
          <cell r="C6546">
            <v>2.7157763395351902</v>
          </cell>
          <cell r="D6546">
            <v>5.1339231587547598</v>
          </cell>
          <cell r="E6546">
            <v>2.66784810510556</v>
          </cell>
          <cell r="F6546">
            <v>5.9707640961028199</v>
          </cell>
        </row>
        <row r="6547">
          <cell r="A6547" t="str">
            <v>NM_001105815</v>
          </cell>
          <cell r="B6547">
            <v>57.3980048501029</v>
          </cell>
          <cell r="C6547">
            <v>86.793920600771003</v>
          </cell>
          <cell r="D6547">
            <v>103.41812962309599</v>
          </cell>
          <cell r="E6547">
            <v>78.6797611515657</v>
          </cell>
          <cell r="F6547">
            <v>66.916726803032802</v>
          </cell>
        </row>
        <row r="6548">
          <cell r="A6548" t="str">
            <v>NM_001108734</v>
          </cell>
          <cell r="B6548">
            <v>8.78151777638735</v>
          </cell>
          <cell r="C6548">
            <v>11.576862156725401</v>
          </cell>
          <cell r="D6548">
            <v>6.3756738889751299</v>
          </cell>
          <cell r="E6548">
            <v>14.133604605205299</v>
          </cell>
          <cell r="F6548">
            <v>11.384475223948099</v>
          </cell>
        </row>
        <row r="6549">
          <cell r="A6549" t="str">
            <v>NM_001000566</v>
          </cell>
          <cell r="B6549">
            <v>0</v>
          </cell>
          <cell r="C6549">
            <v>0</v>
          </cell>
          <cell r="D6549">
            <v>0</v>
          </cell>
          <cell r="E6549">
            <v>0</v>
          </cell>
          <cell r="F6549">
            <v>0</v>
          </cell>
        </row>
        <row r="6550">
          <cell r="A6550" t="str">
            <v>NM_001012744</v>
          </cell>
          <cell r="B6550">
            <v>11.37354609858</v>
          </cell>
          <cell r="C6550">
            <v>2.6244886506301399</v>
          </cell>
          <cell r="D6550">
            <v>13.6693172589281</v>
          </cell>
          <cell r="E6550">
            <v>9.9233679128984296</v>
          </cell>
          <cell r="F6550">
            <v>2.14181063085001</v>
          </cell>
        </row>
        <row r="6551">
          <cell r="A6551" t="str">
            <v>NM_031817</v>
          </cell>
          <cell r="B6551">
            <v>0</v>
          </cell>
          <cell r="C6551">
            <v>0</v>
          </cell>
          <cell r="D6551">
            <v>0</v>
          </cell>
          <cell r="E6551">
            <v>0</v>
          </cell>
          <cell r="F6551">
            <v>0</v>
          </cell>
        </row>
        <row r="6552">
          <cell r="A6552" t="str">
            <v>NM_001107954</v>
          </cell>
          <cell r="B6552">
            <v>4.7047205297048498</v>
          </cell>
          <cell r="C6552">
            <v>5.7837299741541299</v>
          </cell>
          <cell r="D6552">
            <v>14.179176378260101</v>
          </cell>
          <cell r="E6552">
            <v>3.2064867969672499</v>
          </cell>
          <cell r="F6552">
            <v>18.737341094730699</v>
          </cell>
        </row>
        <row r="6553">
          <cell r="A6553" t="str">
            <v>NM_001106526</v>
          </cell>
          <cell r="B6553">
            <v>0</v>
          </cell>
          <cell r="C6553">
            <v>0</v>
          </cell>
          <cell r="D6553">
            <v>0</v>
          </cell>
          <cell r="E6553">
            <v>0.63303580532580195</v>
          </cell>
          <cell r="F6553">
            <v>0</v>
          </cell>
        </row>
        <row r="6554">
          <cell r="A6554" t="str">
            <v>NM_001001028</v>
          </cell>
          <cell r="B6554">
            <v>0</v>
          </cell>
          <cell r="C6554">
            <v>0</v>
          </cell>
          <cell r="D6554">
            <v>0</v>
          </cell>
          <cell r="E6554">
            <v>0</v>
          </cell>
          <cell r="F6554">
            <v>0</v>
          </cell>
        </row>
        <row r="6555">
          <cell r="A6555" t="str">
            <v>NM_053669</v>
          </cell>
          <cell r="B6555">
            <v>5.6206102102269204</v>
          </cell>
          <cell r="C6555">
            <v>4.3850024735301902</v>
          </cell>
          <cell r="D6555">
            <v>14.6641371587683</v>
          </cell>
          <cell r="E6555">
            <v>2.6084597371693401</v>
          </cell>
          <cell r="F6555">
            <v>5.4123844694337997</v>
          </cell>
        </row>
        <row r="6556">
          <cell r="A6556" t="str">
            <v>NM_134341</v>
          </cell>
          <cell r="B6556">
            <v>0</v>
          </cell>
          <cell r="C6556">
            <v>0</v>
          </cell>
          <cell r="D6556">
            <v>0</v>
          </cell>
          <cell r="E6556">
            <v>0</v>
          </cell>
          <cell r="F6556">
            <v>0</v>
          </cell>
        </row>
        <row r="6557">
          <cell r="A6557" t="str">
            <v>NR_110711</v>
          </cell>
          <cell r="B6557">
            <v>0</v>
          </cell>
          <cell r="C6557">
            <v>0</v>
          </cell>
          <cell r="D6557">
            <v>0</v>
          </cell>
          <cell r="E6557">
            <v>0</v>
          </cell>
          <cell r="F6557">
            <v>0</v>
          </cell>
        </row>
        <row r="6558">
          <cell r="A6558" t="str">
            <v>NM_001000959</v>
          </cell>
          <cell r="B6558">
            <v>0</v>
          </cell>
          <cell r="C6558">
            <v>0</v>
          </cell>
          <cell r="D6558">
            <v>0</v>
          </cell>
          <cell r="E6558">
            <v>0</v>
          </cell>
          <cell r="F6558">
            <v>0</v>
          </cell>
        </row>
        <row r="6559">
          <cell r="A6559" t="str">
            <v>NM_012769</v>
          </cell>
          <cell r="B6559">
            <v>24.181160429480698</v>
          </cell>
          <cell r="C6559">
            <v>18.595355555331601</v>
          </cell>
          <cell r="D6559">
            <v>20.4522755329298</v>
          </cell>
          <cell r="E6559">
            <v>37.579408485341602</v>
          </cell>
          <cell r="F6559">
            <v>18.386410505701601</v>
          </cell>
        </row>
        <row r="6560">
          <cell r="A6560" t="str">
            <v>NM_001108145</v>
          </cell>
          <cell r="B6560">
            <v>1.67406014710614</v>
          </cell>
          <cell r="C6560">
            <v>0.33884818605322198</v>
          </cell>
          <cell r="D6560">
            <v>0.58856863333875198</v>
          </cell>
          <cell r="E6560">
            <v>0.47530426188810099</v>
          </cell>
          <cell r="F6560">
            <v>11.296921127529201</v>
          </cell>
        </row>
        <row r="6561">
          <cell r="A6561" t="str">
            <v>NM_031831</v>
          </cell>
          <cell r="B6561">
            <v>36.8840686116352</v>
          </cell>
          <cell r="C6561">
            <v>55.446339819027003</v>
          </cell>
          <cell r="D6561">
            <v>21.7149653140049</v>
          </cell>
          <cell r="E6561">
            <v>73.400440845685793</v>
          </cell>
          <cell r="F6561">
            <v>19.630961093941401</v>
          </cell>
        </row>
        <row r="6562">
          <cell r="A6562" t="str">
            <v>NM_001276417</v>
          </cell>
          <cell r="B6562">
            <v>10.858027110452401</v>
          </cell>
          <cell r="C6562">
            <v>5.2951059631364696</v>
          </cell>
          <cell r="D6562">
            <v>4.9748634602801101</v>
          </cell>
          <cell r="E6562">
            <v>10.251550904521601</v>
          </cell>
          <cell r="F6562">
            <v>20.352881850225799</v>
          </cell>
        </row>
        <row r="6563">
          <cell r="A6563" t="str">
            <v>NM_001106356</v>
          </cell>
          <cell r="B6563">
            <v>31.8675882457133</v>
          </cell>
          <cell r="C6563">
            <v>27.525122894346602</v>
          </cell>
          <cell r="D6563">
            <v>30.2533908769691</v>
          </cell>
          <cell r="E6563">
            <v>49.921189883285003</v>
          </cell>
          <cell r="F6563">
            <v>20.838543619148599</v>
          </cell>
        </row>
        <row r="6564">
          <cell r="A6564" t="str">
            <v>NM_001012153</v>
          </cell>
          <cell r="B6564">
            <v>28.689220580480701</v>
          </cell>
          <cell r="C6564">
            <v>18.400516016415899</v>
          </cell>
          <cell r="D6564">
            <v>11.470159681594501</v>
          </cell>
          <cell r="E6564">
            <v>19.735655045276101</v>
          </cell>
          <cell r="F6564">
            <v>17.3266187064321</v>
          </cell>
        </row>
        <row r="6565">
          <cell r="A6565" t="str">
            <v>NR_031774</v>
          </cell>
          <cell r="B6565">
            <v>5.8406721603669496</v>
          </cell>
          <cell r="C6565">
            <v>23.028415804380501</v>
          </cell>
          <cell r="D6565">
            <v>1.2947031117790899</v>
          </cell>
          <cell r="E6565">
            <v>4.0610298436787504</v>
          </cell>
          <cell r="F6565">
            <v>4.6789541149438501</v>
          </cell>
        </row>
        <row r="6566">
          <cell r="A6566" t="str">
            <v>NM_001109401</v>
          </cell>
          <cell r="B6566">
            <v>0</v>
          </cell>
          <cell r="C6566">
            <v>0</v>
          </cell>
          <cell r="D6566">
            <v>0</v>
          </cell>
          <cell r="E6566">
            <v>0</v>
          </cell>
          <cell r="F6566">
            <v>0</v>
          </cell>
        </row>
        <row r="6567">
          <cell r="A6567" t="str">
            <v>NM_001276708</v>
          </cell>
          <cell r="B6567">
            <v>10.205383416764599</v>
          </cell>
          <cell r="C6567">
            <v>2.5997582054899899</v>
          </cell>
          <cell r="D6567">
            <v>10.4415016326495</v>
          </cell>
          <cell r="E6567">
            <v>3.53467574979295</v>
          </cell>
          <cell r="F6567">
            <v>9.1835967362535094</v>
          </cell>
        </row>
        <row r="6568">
          <cell r="A6568" t="str">
            <v>NM_012634</v>
          </cell>
          <cell r="B6568">
            <v>5.98090418608178</v>
          </cell>
          <cell r="C6568">
            <v>0.41563179882710699</v>
          </cell>
          <cell r="D6568">
            <v>8.1310779965462601</v>
          </cell>
          <cell r="E6568">
            <v>10.632776490931301</v>
          </cell>
          <cell r="F6568">
            <v>0.23106948775426001</v>
          </cell>
        </row>
        <row r="6569">
          <cell r="A6569" t="str">
            <v>NM_031070</v>
          </cell>
          <cell r="B6569">
            <v>0</v>
          </cell>
          <cell r="C6569">
            <v>0</v>
          </cell>
          <cell r="D6569">
            <v>0</v>
          </cell>
          <cell r="E6569">
            <v>0</v>
          </cell>
          <cell r="F6569">
            <v>0</v>
          </cell>
        </row>
        <row r="6570">
          <cell r="A6570" t="str">
            <v>NM_001013249</v>
          </cell>
          <cell r="B6570">
            <v>15.9524436513281</v>
          </cell>
          <cell r="C6570">
            <v>11.5808675707412</v>
          </cell>
          <cell r="D6570">
            <v>23.685149200930201</v>
          </cell>
          <cell r="E6570">
            <v>21.8517883016771</v>
          </cell>
          <cell r="F6570">
            <v>28.6822410338252</v>
          </cell>
        </row>
        <row r="6571">
          <cell r="A6571" t="str">
            <v>NM_021694</v>
          </cell>
          <cell r="B6571">
            <v>24.554425341563899</v>
          </cell>
          <cell r="C6571">
            <v>22.596768924804898</v>
          </cell>
          <cell r="D6571">
            <v>36.936479109297501</v>
          </cell>
          <cell r="E6571">
            <v>23.2014258536265</v>
          </cell>
          <cell r="F6571">
            <v>80.638905527926894</v>
          </cell>
        </row>
        <row r="6572">
          <cell r="A6572" t="str">
            <v>NM_001001271</v>
          </cell>
          <cell r="B6572">
            <v>0</v>
          </cell>
          <cell r="C6572">
            <v>0</v>
          </cell>
          <cell r="D6572">
            <v>0</v>
          </cell>
          <cell r="E6572">
            <v>0</v>
          </cell>
          <cell r="F6572">
            <v>0</v>
          </cell>
        </row>
        <row r="6573">
          <cell r="A6573" t="str">
            <v>NM_053511</v>
          </cell>
          <cell r="B6573">
            <v>4.1520377229567397E-2</v>
          </cell>
          <cell r="C6573">
            <v>0</v>
          </cell>
          <cell r="D6573">
            <v>0</v>
          </cell>
          <cell r="E6573">
            <v>0</v>
          </cell>
          <cell r="F6573">
            <v>0.61201923269629899</v>
          </cell>
        </row>
        <row r="6574">
          <cell r="A6574" t="str">
            <v>NM_053573</v>
          </cell>
          <cell r="B6574">
            <v>123.169943124604</v>
          </cell>
          <cell r="C6574">
            <v>140.201368868532</v>
          </cell>
          <cell r="D6574">
            <v>131.05124568296401</v>
          </cell>
          <cell r="E6574">
            <v>117.32051518540101</v>
          </cell>
          <cell r="F6574">
            <v>257.82143293022602</v>
          </cell>
        </row>
        <row r="6575">
          <cell r="A6575" t="str">
            <v>NM_201421</v>
          </cell>
          <cell r="B6575">
            <v>74.133735882525997</v>
          </cell>
          <cell r="C6575">
            <v>22.034656714899299</v>
          </cell>
          <cell r="D6575">
            <v>71.008917102807203</v>
          </cell>
          <cell r="E6575">
            <v>52.220880596027001</v>
          </cell>
          <cell r="F6575">
            <v>55.739883104305697</v>
          </cell>
        </row>
        <row r="6576">
          <cell r="A6576" t="str">
            <v>NM_001013051</v>
          </cell>
          <cell r="B6576">
            <v>57.807563983930201</v>
          </cell>
          <cell r="C6576">
            <v>57.700680668379597</v>
          </cell>
          <cell r="D6576">
            <v>114.18793098063099</v>
          </cell>
          <cell r="E6576">
            <v>66.597056918715595</v>
          </cell>
          <cell r="F6576">
            <v>77.966266882799502</v>
          </cell>
        </row>
        <row r="6577">
          <cell r="A6577" t="str">
            <v>NM_001197217</v>
          </cell>
          <cell r="B6577">
            <v>45.771800054373401</v>
          </cell>
          <cell r="C6577">
            <v>29.027863417141301</v>
          </cell>
          <cell r="D6577">
            <v>35.803634963196501</v>
          </cell>
          <cell r="E6577">
            <v>28.7603857457656</v>
          </cell>
          <cell r="F6577">
            <v>29.699223773333099</v>
          </cell>
        </row>
        <row r="6578">
          <cell r="A6578" t="str">
            <v>NM_001024875</v>
          </cell>
          <cell r="B6578">
            <v>11.3175120487457</v>
          </cell>
          <cell r="C6578">
            <v>14.763487283893699</v>
          </cell>
          <cell r="D6578">
            <v>6.9191306687059999</v>
          </cell>
          <cell r="E6578">
            <v>6.2645789193116199</v>
          </cell>
          <cell r="F6578">
            <v>14.8722332426305</v>
          </cell>
        </row>
        <row r="6579">
          <cell r="A6579" t="str">
            <v>NM_001025060</v>
          </cell>
          <cell r="B6579">
            <v>0</v>
          </cell>
          <cell r="C6579">
            <v>2.8779100995239899</v>
          </cell>
          <cell r="D6579">
            <v>0.40023703279417799</v>
          </cell>
          <cell r="E6579">
            <v>2.8419787697710999</v>
          </cell>
          <cell r="F6579">
            <v>0</v>
          </cell>
        </row>
        <row r="6580">
          <cell r="A6580" t="str">
            <v>NM_001142942</v>
          </cell>
          <cell r="B6580">
            <v>26.946982445839701</v>
          </cell>
          <cell r="C6580">
            <v>25.391012394529</v>
          </cell>
          <cell r="D6580">
            <v>33.994403481983099</v>
          </cell>
          <cell r="E6580">
            <v>12.051878073027501</v>
          </cell>
          <cell r="F6580">
            <v>28.7710678820578</v>
          </cell>
        </row>
        <row r="6581">
          <cell r="A6581" t="str">
            <v>NM_001191961</v>
          </cell>
          <cell r="B6581">
            <v>0</v>
          </cell>
          <cell r="C6581">
            <v>0</v>
          </cell>
          <cell r="D6581">
            <v>0</v>
          </cell>
          <cell r="E6581">
            <v>0</v>
          </cell>
          <cell r="F6581">
            <v>0</v>
          </cell>
        </row>
        <row r="6582">
          <cell r="A6582" t="str">
            <v>NM_153469</v>
          </cell>
          <cell r="B6582">
            <v>44.006437161009401</v>
          </cell>
          <cell r="C6582">
            <v>86.499479621190105</v>
          </cell>
          <cell r="D6582">
            <v>54.545939203992702</v>
          </cell>
          <cell r="E6582">
            <v>50.6094421589451</v>
          </cell>
          <cell r="F6582">
            <v>74.953863922831701</v>
          </cell>
        </row>
        <row r="6583">
          <cell r="A6583" t="str">
            <v>NM_001191576</v>
          </cell>
          <cell r="B6583">
            <v>0.175979204091638</v>
          </cell>
          <cell r="C6583">
            <v>2.2343533850869699</v>
          </cell>
          <cell r="D6583">
            <v>4.9717798715602599E-2</v>
          </cell>
          <cell r="E6583">
            <v>0.83895703423611501</v>
          </cell>
          <cell r="F6583">
            <v>6.3533494387891496</v>
          </cell>
        </row>
        <row r="6584">
          <cell r="A6584" t="str">
            <v>NM_017077</v>
          </cell>
          <cell r="B6584">
            <v>0</v>
          </cell>
          <cell r="C6584">
            <v>0</v>
          </cell>
          <cell r="D6584">
            <v>0</v>
          </cell>
          <cell r="E6584">
            <v>0</v>
          </cell>
          <cell r="F6584">
            <v>0</v>
          </cell>
        </row>
        <row r="6585">
          <cell r="A6585" t="str">
            <v>NM_001168632</v>
          </cell>
          <cell r="B6585">
            <v>20.4525971191118</v>
          </cell>
          <cell r="C6585">
            <v>7.8148482773969699</v>
          </cell>
          <cell r="D6585">
            <v>20.807845835314001</v>
          </cell>
          <cell r="E6585">
            <v>14.3465063248824</v>
          </cell>
          <cell r="F6585">
            <v>13.6552782130927</v>
          </cell>
        </row>
        <row r="6586">
          <cell r="A6586" t="str">
            <v>NM_001108902</v>
          </cell>
          <cell r="B6586">
            <v>27.137523288144401</v>
          </cell>
          <cell r="C6586">
            <v>11.1805700120639</v>
          </cell>
          <cell r="D6586">
            <v>45.945229993322101</v>
          </cell>
          <cell r="E6586">
            <v>16.7308487395957</v>
          </cell>
          <cell r="F6586">
            <v>18.3332593983706</v>
          </cell>
        </row>
        <row r="6587">
          <cell r="A6587" t="str">
            <v>NM_001109424</v>
          </cell>
          <cell r="B6587">
            <v>0</v>
          </cell>
          <cell r="C6587">
            <v>0</v>
          </cell>
          <cell r="D6587">
            <v>0</v>
          </cell>
          <cell r="E6587">
            <v>0</v>
          </cell>
          <cell r="F6587">
            <v>0</v>
          </cell>
        </row>
        <row r="6588">
          <cell r="A6588" t="str">
            <v>NM_001108797</v>
          </cell>
          <cell r="B6588">
            <v>94.230715647616094</v>
          </cell>
          <cell r="C6588">
            <v>68.826464420292993</v>
          </cell>
          <cell r="D6588">
            <v>64.8773359114101</v>
          </cell>
          <cell r="E6588">
            <v>166.09182740479</v>
          </cell>
          <cell r="F6588">
            <v>62.161841579719201</v>
          </cell>
        </row>
        <row r="6589">
          <cell r="A6589" t="str">
            <v>NM_053840</v>
          </cell>
          <cell r="B6589">
            <v>7.5250497670712502</v>
          </cell>
          <cell r="C6589">
            <v>3.0728612665772599</v>
          </cell>
          <cell r="D6589">
            <v>0.83874423229058104</v>
          </cell>
          <cell r="E6589">
            <v>4.7177629995937102E-2</v>
          </cell>
          <cell r="F6589">
            <v>4.1554025815997404</v>
          </cell>
        </row>
        <row r="6590">
          <cell r="A6590" t="str">
            <v>NM_001106380</v>
          </cell>
          <cell r="B6590">
            <v>31.2859405636495</v>
          </cell>
          <cell r="C6590">
            <v>25.832569408022302</v>
          </cell>
          <cell r="D6590">
            <v>25.211042691340399</v>
          </cell>
          <cell r="E6590">
            <v>20.067654566548701</v>
          </cell>
          <cell r="F6590">
            <v>27.322600688308398</v>
          </cell>
        </row>
        <row r="6591">
          <cell r="A6591" t="str">
            <v>NM_001110056</v>
          </cell>
          <cell r="B6591">
            <v>0</v>
          </cell>
          <cell r="C6591">
            <v>0</v>
          </cell>
          <cell r="D6591">
            <v>0</v>
          </cell>
          <cell r="E6591">
            <v>0</v>
          </cell>
          <cell r="F6591">
            <v>0</v>
          </cell>
        </row>
        <row r="6592">
          <cell r="A6592" t="str">
            <v>NM_001035007</v>
          </cell>
          <cell r="B6592">
            <v>2.7230327050805099</v>
          </cell>
          <cell r="C6592">
            <v>5.4559245577695998</v>
          </cell>
          <cell r="D6592">
            <v>4.9420572745020201E-2</v>
          </cell>
          <cell r="E6592">
            <v>9.9639334031533302</v>
          </cell>
          <cell r="F6592">
            <v>1.7600816999581499</v>
          </cell>
        </row>
        <row r="6593">
          <cell r="A6593" t="str">
            <v>NM_022231</v>
          </cell>
          <cell r="B6593">
            <v>2.5468160234780601</v>
          </cell>
          <cell r="C6593">
            <v>1.2813437525054501</v>
          </cell>
          <cell r="D6593">
            <v>0</v>
          </cell>
          <cell r="E6593">
            <v>6.8644614073673704</v>
          </cell>
          <cell r="F6593">
            <v>0.101237754973707</v>
          </cell>
        </row>
        <row r="6594">
          <cell r="A6594" t="str">
            <v>NM_001025709</v>
          </cell>
          <cell r="B6594">
            <v>53.683771738969199</v>
          </cell>
          <cell r="C6594">
            <v>25.141346265458701</v>
          </cell>
          <cell r="D6594">
            <v>48.433978222941299</v>
          </cell>
          <cell r="E6594">
            <v>16.5179289445922</v>
          </cell>
          <cell r="F6594">
            <v>23.632756789504601</v>
          </cell>
        </row>
        <row r="6595">
          <cell r="A6595" t="str">
            <v>NM_001107159</v>
          </cell>
          <cell r="B6595">
            <v>0.23861205062135499</v>
          </cell>
          <cell r="C6595">
            <v>0.161657602418804</v>
          </cell>
          <cell r="D6595">
            <v>0</v>
          </cell>
          <cell r="E6595">
            <v>1.1230727344392699</v>
          </cell>
          <cell r="F6595">
            <v>1.15386160863272</v>
          </cell>
        </row>
        <row r="6596">
          <cell r="A6596" t="str">
            <v>NM_001014240</v>
          </cell>
          <cell r="B6596">
            <v>0.39769270710495103</v>
          </cell>
          <cell r="C6596">
            <v>2.3051521873739</v>
          </cell>
          <cell r="D6596">
            <v>3.89502504138677</v>
          </cell>
          <cell r="E6596">
            <v>0.83421630503112398</v>
          </cell>
          <cell r="F6596">
            <v>0</v>
          </cell>
        </row>
        <row r="6597">
          <cell r="A6597" t="str">
            <v>NR_032290</v>
          </cell>
          <cell r="B6597">
            <v>0</v>
          </cell>
          <cell r="C6597">
            <v>0</v>
          </cell>
          <cell r="D6597">
            <v>0</v>
          </cell>
          <cell r="E6597">
            <v>0</v>
          </cell>
          <cell r="F6597">
            <v>0</v>
          </cell>
        </row>
        <row r="6598">
          <cell r="A6598" t="str">
            <v>NM_001007558</v>
          </cell>
          <cell r="B6598">
            <v>0.82711517987710903</v>
          </cell>
          <cell r="C6598">
            <v>0.141326215809053</v>
          </cell>
          <cell r="D6598">
            <v>2.1364782108860401</v>
          </cell>
          <cell r="E6598">
            <v>0.91631519679578199</v>
          </cell>
          <cell r="F6598">
            <v>0</v>
          </cell>
        </row>
        <row r="6599">
          <cell r="A6599" t="str">
            <v>NM_020089</v>
          </cell>
          <cell r="B6599">
            <v>0</v>
          </cell>
          <cell r="C6599">
            <v>0</v>
          </cell>
          <cell r="D6599">
            <v>0</v>
          </cell>
          <cell r="E6599">
            <v>5.4998294466589798E-2</v>
          </cell>
          <cell r="F6599">
            <v>0</v>
          </cell>
        </row>
        <row r="6600">
          <cell r="A6600" t="str">
            <v>NM_001008890</v>
          </cell>
          <cell r="B6600">
            <v>0</v>
          </cell>
          <cell r="C6600">
            <v>0</v>
          </cell>
          <cell r="D6600">
            <v>0</v>
          </cell>
          <cell r="E6600">
            <v>0</v>
          </cell>
          <cell r="F6600">
            <v>0</v>
          </cell>
        </row>
        <row r="6601">
          <cell r="A6601" t="str">
            <v>NM_001107151</v>
          </cell>
          <cell r="B6601">
            <v>0</v>
          </cell>
          <cell r="C6601">
            <v>0</v>
          </cell>
          <cell r="D6601">
            <v>0</v>
          </cell>
          <cell r="E6601">
            <v>0</v>
          </cell>
          <cell r="F6601">
            <v>0</v>
          </cell>
        </row>
        <row r="6602">
          <cell r="A6602" t="str">
            <v>NM_001109573</v>
          </cell>
          <cell r="B6602">
            <v>0</v>
          </cell>
          <cell r="C6602">
            <v>0</v>
          </cell>
          <cell r="D6602">
            <v>0</v>
          </cell>
          <cell r="E6602">
            <v>0</v>
          </cell>
          <cell r="F6602">
            <v>0.14177119652956</v>
          </cell>
        </row>
        <row r="6603">
          <cell r="A6603" t="str">
            <v>NM_133323</v>
          </cell>
          <cell r="B6603">
            <v>23.930133355828399</v>
          </cell>
          <cell r="C6603">
            <v>12.036263560063</v>
          </cell>
          <cell r="D6603">
            <v>7.2894474105234197</v>
          </cell>
          <cell r="E6603">
            <v>6.6936296354295397</v>
          </cell>
          <cell r="F6603">
            <v>5.33924288445131</v>
          </cell>
        </row>
        <row r="6604">
          <cell r="A6604" t="str">
            <v>NM_001007675</v>
          </cell>
          <cell r="B6604">
            <v>47.670346037725601</v>
          </cell>
          <cell r="C6604">
            <v>43.2796546398042</v>
          </cell>
          <cell r="D6604">
            <v>71.478677682486094</v>
          </cell>
          <cell r="E6604">
            <v>54.878830447578601</v>
          </cell>
          <cell r="F6604">
            <v>62.493756272772103</v>
          </cell>
        </row>
        <row r="6605">
          <cell r="A6605" t="str">
            <v>NM_030850</v>
          </cell>
          <cell r="B6605">
            <v>2.8763714413190901E-2</v>
          </cell>
          <cell r="C6605">
            <v>0</v>
          </cell>
          <cell r="D6605">
            <v>0</v>
          </cell>
          <cell r="E6605">
            <v>0</v>
          </cell>
          <cell r="F6605">
            <v>4.6085140963027099E-2</v>
          </cell>
        </row>
        <row r="6606">
          <cell r="A6606" t="str">
            <v>NM_031769</v>
          </cell>
          <cell r="B6606">
            <v>0.31108179537719699</v>
          </cell>
          <cell r="C6606">
            <v>1.43105401912121E-2</v>
          </cell>
          <cell r="D6606">
            <v>2.36562780233734</v>
          </cell>
          <cell r="E6606">
            <v>0.72174630373778004</v>
          </cell>
          <cell r="F6606">
            <v>4.4303498915487398E-2</v>
          </cell>
        </row>
        <row r="6607">
          <cell r="A6607" t="str">
            <v>NM_001126272</v>
          </cell>
          <cell r="B6607">
            <v>18.323799742755298</v>
          </cell>
          <cell r="C6607">
            <v>22.833358730818698</v>
          </cell>
          <cell r="D6607">
            <v>12.945744892893901</v>
          </cell>
          <cell r="E6607">
            <v>16.198619934614701</v>
          </cell>
          <cell r="F6607">
            <v>32.633552625991399</v>
          </cell>
        </row>
        <row r="6608">
          <cell r="A6608" t="str">
            <v>NM_001271039</v>
          </cell>
          <cell r="B6608">
            <v>6.10117886517566</v>
          </cell>
          <cell r="C6608">
            <v>5.7816283196025804</v>
          </cell>
          <cell r="D6608">
            <v>5.0660573909966304</v>
          </cell>
          <cell r="E6608">
            <v>4.903763414718</v>
          </cell>
          <cell r="F6608">
            <v>2.4558823348969101</v>
          </cell>
        </row>
        <row r="6609">
          <cell r="A6609" t="str">
            <v>NM_001108907</v>
          </cell>
          <cell r="B6609">
            <v>0</v>
          </cell>
          <cell r="C6609">
            <v>0</v>
          </cell>
          <cell r="D6609">
            <v>0</v>
          </cell>
          <cell r="E6609">
            <v>0</v>
          </cell>
          <cell r="F6609">
            <v>0</v>
          </cell>
        </row>
        <row r="6610">
          <cell r="A6610" t="str">
            <v>NM_198749</v>
          </cell>
          <cell r="B6610">
            <v>0.30066142189717399</v>
          </cell>
          <cell r="C6610">
            <v>0.99584474137690304</v>
          </cell>
          <cell r="D6610">
            <v>0</v>
          </cell>
          <cell r="E6610">
            <v>9.05281661131478E-3</v>
          </cell>
          <cell r="F6610">
            <v>0.68454786819859303</v>
          </cell>
        </row>
        <row r="6611">
          <cell r="A6611" t="str">
            <v>NM_138873</v>
          </cell>
          <cell r="B6611">
            <v>6.5929287849440996</v>
          </cell>
          <cell r="C6611">
            <v>18.132481285455</v>
          </cell>
          <cell r="D6611">
            <v>8.9805857572153194</v>
          </cell>
          <cell r="E6611">
            <v>15.8306293107445</v>
          </cell>
          <cell r="F6611">
            <v>11.068366807681601</v>
          </cell>
        </row>
        <row r="6612">
          <cell r="A6612" t="str">
            <v>NM_001270958</v>
          </cell>
          <cell r="B6612">
            <v>0</v>
          </cell>
          <cell r="C6612">
            <v>0</v>
          </cell>
          <cell r="D6612">
            <v>0</v>
          </cell>
          <cell r="E6612">
            <v>0</v>
          </cell>
          <cell r="F6612">
            <v>0</v>
          </cell>
        </row>
        <row r="6613">
          <cell r="A6613" t="str">
            <v>NM_001108831</v>
          </cell>
          <cell r="B6613">
            <v>36.8318841979127</v>
          </cell>
          <cell r="C6613">
            <v>34.393247138506297</v>
          </cell>
          <cell r="D6613">
            <v>15.2874305024596</v>
          </cell>
          <cell r="E6613">
            <v>22.0938909408165</v>
          </cell>
          <cell r="F6613">
            <v>18.2859160335355</v>
          </cell>
        </row>
        <row r="6614">
          <cell r="A6614" t="str">
            <v>NM_001103357</v>
          </cell>
          <cell r="B6614">
            <v>9.8080029746147304</v>
          </cell>
          <cell r="C6614">
            <v>0.63166971513388903</v>
          </cell>
          <cell r="D6614">
            <v>15.8637779572182</v>
          </cell>
          <cell r="E6614">
            <v>5.0888645373207702</v>
          </cell>
          <cell r="F6614">
            <v>3.4920787362537502E-2</v>
          </cell>
        </row>
        <row r="6615">
          <cell r="A6615" t="str">
            <v>NM_053807</v>
          </cell>
          <cell r="B6615">
            <v>16.922444380222899</v>
          </cell>
          <cell r="C6615">
            <v>19.953450280521299</v>
          </cell>
          <cell r="D6615">
            <v>4.5133724929296299</v>
          </cell>
          <cell r="E6615">
            <v>14.680037767003601</v>
          </cell>
          <cell r="F6615">
            <v>4.5551139754366599</v>
          </cell>
        </row>
        <row r="6616">
          <cell r="A6616" t="str">
            <v>NM_001135858</v>
          </cell>
          <cell r="B6616">
            <v>16.3597114170901</v>
          </cell>
          <cell r="C6616">
            <v>9.3682853537892594</v>
          </cell>
          <cell r="D6616">
            <v>6.6058263342554397</v>
          </cell>
          <cell r="E6616">
            <v>8.6046418964921596</v>
          </cell>
          <cell r="F6616">
            <v>1.5321244216298899</v>
          </cell>
        </row>
        <row r="6617">
          <cell r="A6617" t="str">
            <v>NM_001007640</v>
          </cell>
          <cell r="B6617">
            <v>7.9066357654110098</v>
          </cell>
          <cell r="C6617">
            <v>1.00024377541197</v>
          </cell>
          <cell r="D6617">
            <v>7.5933335823924999</v>
          </cell>
          <cell r="E6617">
            <v>4.0311441829605901</v>
          </cell>
          <cell r="F6617">
            <v>1.46913485963558</v>
          </cell>
        </row>
        <row r="6618">
          <cell r="A6618" t="str">
            <v>NR_110715</v>
          </cell>
          <cell r="B6618">
            <v>0</v>
          </cell>
          <cell r="C6618">
            <v>0</v>
          </cell>
          <cell r="D6618">
            <v>0</v>
          </cell>
          <cell r="E6618">
            <v>0</v>
          </cell>
          <cell r="F6618">
            <v>0</v>
          </cell>
        </row>
        <row r="6619">
          <cell r="A6619" t="str">
            <v>NM_001107376</v>
          </cell>
          <cell r="B6619">
            <v>3.0713416122568198</v>
          </cell>
          <cell r="C6619">
            <v>0.37799499550667598</v>
          </cell>
          <cell r="D6619">
            <v>7.5127109923031404E-3</v>
          </cell>
          <cell r="E6619">
            <v>1.8711597533476201</v>
          </cell>
          <cell r="F6619">
            <v>2.10469437643654</v>
          </cell>
        </row>
        <row r="6620">
          <cell r="A6620" t="str">
            <v>NM_001108815</v>
          </cell>
          <cell r="B6620">
            <v>437.68109836463401</v>
          </cell>
          <cell r="C6620">
            <v>260.58826968049402</v>
          </cell>
          <cell r="D6620">
            <v>479.91892043606299</v>
          </cell>
          <cell r="E6620">
            <v>376.03958393806198</v>
          </cell>
          <cell r="F6620">
            <v>498.37576116632999</v>
          </cell>
        </row>
        <row r="6621">
          <cell r="A6621" t="str">
            <v>NM_001107686</v>
          </cell>
          <cell r="B6621">
            <v>0</v>
          </cell>
          <cell r="C6621">
            <v>0</v>
          </cell>
          <cell r="D6621">
            <v>0</v>
          </cell>
          <cell r="E6621">
            <v>0</v>
          </cell>
          <cell r="F6621">
            <v>0</v>
          </cell>
        </row>
        <row r="6622">
          <cell r="A6622" t="str">
            <v>NM_001127540</v>
          </cell>
          <cell r="B6622">
            <v>7.7985574967255805E-2</v>
          </cell>
          <cell r="C6622">
            <v>5.6503619348474803E-2</v>
          </cell>
          <cell r="D6622">
            <v>1.6152615326039099</v>
          </cell>
          <cell r="E6622">
            <v>2.2307140332442001E-2</v>
          </cell>
          <cell r="F6622">
            <v>1.0542509872765899</v>
          </cell>
        </row>
        <row r="6623">
          <cell r="A6623" t="str">
            <v>NM_001108677</v>
          </cell>
          <cell r="B6623">
            <v>0.55768855197654599</v>
          </cell>
          <cell r="C6623">
            <v>0.65970173396320397</v>
          </cell>
          <cell r="D6623">
            <v>0.311901832515248</v>
          </cell>
          <cell r="E6623">
            <v>2.0336377842064102</v>
          </cell>
          <cell r="F6623">
            <v>1.5123096484113201</v>
          </cell>
        </row>
        <row r="6624">
          <cell r="A6624" t="str">
            <v>NM_001108906</v>
          </cell>
          <cell r="B6624">
            <v>114.880274575858</v>
          </cell>
          <cell r="C6624">
            <v>116.929183394793</v>
          </cell>
          <cell r="D6624">
            <v>111.634888177107</v>
          </cell>
          <cell r="E6624">
            <v>98.089853938624202</v>
          </cell>
          <cell r="F6624">
            <v>154.24677587048299</v>
          </cell>
        </row>
        <row r="6625">
          <cell r="A6625" t="str">
            <v>NM_001108041</v>
          </cell>
          <cell r="B6625">
            <v>2.0786550759056399</v>
          </cell>
          <cell r="C6625">
            <v>0.73618442798788297</v>
          </cell>
          <cell r="D6625">
            <v>3.6933918230732199</v>
          </cell>
          <cell r="E6625">
            <v>0.96709185858268198</v>
          </cell>
          <cell r="F6625">
            <v>0.41329249081665198</v>
          </cell>
        </row>
        <row r="6626">
          <cell r="A6626" t="str">
            <v>NM_001013872</v>
          </cell>
          <cell r="B6626">
            <v>0</v>
          </cell>
          <cell r="C6626">
            <v>1.14248757082105E-2</v>
          </cell>
          <cell r="D6626">
            <v>1.1694168447895699E-2</v>
          </cell>
          <cell r="E6626">
            <v>7.8932737428902E-3</v>
          </cell>
          <cell r="F6626">
            <v>2.21061697263492E-3</v>
          </cell>
        </row>
        <row r="6627">
          <cell r="A6627" t="str">
            <v>NM_001108748</v>
          </cell>
          <cell r="B6627">
            <v>8.3430468231767101</v>
          </cell>
          <cell r="C6627">
            <v>5.3765807984974403</v>
          </cell>
          <cell r="D6627">
            <v>5.0725569527221603</v>
          </cell>
          <cell r="E6627">
            <v>6.4778686940968999</v>
          </cell>
          <cell r="F6627">
            <v>9.9589591432070907</v>
          </cell>
        </row>
        <row r="6628">
          <cell r="A6628" t="str">
            <v>NM_203369</v>
          </cell>
          <cell r="B6628">
            <v>25.226432275719802</v>
          </cell>
          <cell r="C6628">
            <v>15.2738944656878</v>
          </cell>
          <cell r="D6628">
            <v>19.8246464443733</v>
          </cell>
          <cell r="E6628">
            <v>20.155068201002202</v>
          </cell>
          <cell r="F6628">
            <v>23.976436313059601</v>
          </cell>
        </row>
        <row r="6629">
          <cell r="A6629" t="str">
            <v>NM_001009604</v>
          </cell>
          <cell r="B6629">
            <v>1.99889560774497</v>
          </cell>
          <cell r="C6629">
            <v>1.17996696362485</v>
          </cell>
          <cell r="D6629">
            <v>2.5763217886116601</v>
          </cell>
          <cell r="E6629">
            <v>1.5497552048941901</v>
          </cell>
          <cell r="F6629">
            <v>5.3439418621131498</v>
          </cell>
        </row>
        <row r="6630">
          <cell r="A6630" t="str">
            <v>NM_001270863</v>
          </cell>
          <cell r="B6630">
            <v>15.6981012593983</v>
          </cell>
          <cell r="C6630">
            <v>7.6760201756882704</v>
          </cell>
          <cell r="D6630">
            <v>11.07209612031</v>
          </cell>
          <cell r="E6630">
            <v>5.0590177413503596</v>
          </cell>
          <cell r="F6630">
            <v>1.6728549895183</v>
          </cell>
        </row>
        <row r="6631">
          <cell r="A6631" t="str">
            <v>NM_001108301</v>
          </cell>
          <cell r="B6631">
            <v>0.55494131773035604</v>
          </cell>
          <cell r="C6631">
            <v>1.61623002694148</v>
          </cell>
          <cell r="D6631">
            <v>0.14056362664219799</v>
          </cell>
          <cell r="E6631">
            <v>5.5138111771666596</v>
          </cell>
          <cell r="F6631">
            <v>2.3035501535991298</v>
          </cell>
        </row>
        <row r="6632">
          <cell r="A6632" t="str">
            <v>NM_001024865</v>
          </cell>
          <cell r="B6632">
            <v>5.7308496347872504</v>
          </cell>
          <cell r="C6632">
            <v>5.7074320360106903</v>
          </cell>
          <cell r="D6632">
            <v>6.4668702811455399</v>
          </cell>
          <cell r="E6632">
            <v>3.9431784274727901</v>
          </cell>
          <cell r="F6632">
            <v>6.9625319640903198</v>
          </cell>
        </row>
        <row r="6633">
          <cell r="A6633" t="str">
            <v>NM_001012003</v>
          </cell>
          <cell r="B6633">
            <v>18.6323507581758</v>
          </cell>
          <cell r="C6633">
            <v>19.438071891749399</v>
          </cell>
          <cell r="D6633">
            <v>33.029545423449697</v>
          </cell>
          <cell r="E6633">
            <v>19.2589435837751</v>
          </cell>
          <cell r="F6633">
            <v>9.3099942932922097</v>
          </cell>
        </row>
        <row r="6634">
          <cell r="A6634" t="str">
            <v>NM_032990</v>
          </cell>
          <cell r="B6634">
            <v>0</v>
          </cell>
          <cell r="C6634">
            <v>0</v>
          </cell>
          <cell r="D6634">
            <v>0</v>
          </cell>
          <cell r="E6634">
            <v>0</v>
          </cell>
          <cell r="F6634">
            <v>0</v>
          </cell>
        </row>
        <row r="6635">
          <cell r="A6635" t="str">
            <v>NM_053997</v>
          </cell>
          <cell r="B6635">
            <v>0</v>
          </cell>
          <cell r="C6635">
            <v>0</v>
          </cell>
          <cell r="D6635">
            <v>0</v>
          </cell>
          <cell r="E6635">
            <v>0</v>
          </cell>
          <cell r="F6635">
            <v>0</v>
          </cell>
        </row>
        <row r="6636">
          <cell r="A6636" t="str">
            <v>NM_001191604</v>
          </cell>
          <cell r="B6636">
            <v>7.6813038795596604</v>
          </cell>
          <cell r="C6636">
            <v>2.4679982942154099</v>
          </cell>
          <cell r="D6636">
            <v>13.8711252293221</v>
          </cell>
          <cell r="E6636">
            <v>12.0673112148763</v>
          </cell>
          <cell r="F6636">
            <v>1.7501842403427901</v>
          </cell>
        </row>
        <row r="6637">
          <cell r="A6637" t="str">
            <v>NM_001135014</v>
          </cell>
          <cell r="B6637">
            <v>2.9859360438796099</v>
          </cell>
          <cell r="C6637">
            <v>3.9793284239299802</v>
          </cell>
          <cell r="D6637">
            <v>12.6429772912535</v>
          </cell>
          <cell r="E6637">
            <v>3.2477898715657401</v>
          </cell>
          <cell r="F6637">
            <v>3.42481075515059</v>
          </cell>
        </row>
        <row r="6638">
          <cell r="A6638" t="str">
            <v>NM_199402</v>
          </cell>
          <cell r="B6638">
            <v>0</v>
          </cell>
          <cell r="C6638">
            <v>0</v>
          </cell>
          <cell r="D6638">
            <v>0</v>
          </cell>
          <cell r="E6638">
            <v>0</v>
          </cell>
          <cell r="F6638">
            <v>0</v>
          </cell>
        </row>
        <row r="6639">
          <cell r="A6639" t="str">
            <v>NM_001106856</v>
          </cell>
          <cell r="B6639">
            <v>12.429996824473101</v>
          </cell>
          <cell r="C6639">
            <v>19.468167303470601</v>
          </cell>
          <cell r="D6639">
            <v>9.7036697406143197</v>
          </cell>
          <cell r="E6639">
            <v>25.522423751605899</v>
          </cell>
          <cell r="F6639">
            <v>20.833177784599901</v>
          </cell>
        </row>
        <row r="6640">
          <cell r="A6640" t="str">
            <v>NM_001109004</v>
          </cell>
          <cell r="B6640">
            <v>1.8031706682555</v>
          </cell>
          <cell r="C6640">
            <v>0.34994682316325398</v>
          </cell>
          <cell r="D6640">
            <v>0</v>
          </cell>
          <cell r="E6640">
            <v>2.9335119710341302</v>
          </cell>
          <cell r="F6640">
            <v>4.6224558196192502</v>
          </cell>
        </row>
        <row r="6641">
          <cell r="A6641" t="str">
            <v>NM_001134833</v>
          </cell>
          <cell r="B6641">
            <v>0</v>
          </cell>
          <cell r="C6641">
            <v>0</v>
          </cell>
          <cell r="D6641">
            <v>0</v>
          </cell>
          <cell r="E6641">
            <v>0</v>
          </cell>
          <cell r="F6641">
            <v>0</v>
          </cell>
        </row>
        <row r="6642">
          <cell r="A6642" t="str">
            <v>NM_001000815</v>
          </cell>
          <cell r="B6642">
            <v>0</v>
          </cell>
          <cell r="C6642">
            <v>0</v>
          </cell>
          <cell r="D6642">
            <v>0</v>
          </cell>
          <cell r="E6642">
            <v>0</v>
          </cell>
          <cell r="F6642">
            <v>0</v>
          </cell>
        </row>
        <row r="6643">
          <cell r="A6643" t="str">
            <v>NM_001000254</v>
          </cell>
          <cell r="B6643">
            <v>0</v>
          </cell>
          <cell r="C6643">
            <v>0</v>
          </cell>
          <cell r="D6643">
            <v>0</v>
          </cell>
          <cell r="E6643">
            <v>0</v>
          </cell>
          <cell r="F6643">
            <v>0</v>
          </cell>
        </row>
        <row r="6644">
          <cell r="A6644" t="str">
            <v>NM_001011901</v>
          </cell>
          <cell r="B6644">
            <v>39.1636945367162</v>
          </cell>
          <cell r="C6644">
            <v>6.35856878101922</v>
          </cell>
          <cell r="D6644">
            <v>2.9008366462283801</v>
          </cell>
          <cell r="E6644">
            <v>21.081609019113099</v>
          </cell>
          <cell r="F6644">
            <v>11.7409901389218</v>
          </cell>
        </row>
        <row r="6645">
          <cell r="A6645" t="str">
            <v>NM_001105860</v>
          </cell>
          <cell r="B6645">
            <v>10.900276243177901</v>
          </cell>
          <cell r="C6645">
            <v>8.4261903292572899</v>
          </cell>
          <cell r="D6645">
            <v>3.5194920932367202</v>
          </cell>
          <cell r="E6645">
            <v>15.7243391105394</v>
          </cell>
          <cell r="F6645">
            <v>11.499808569529399</v>
          </cell>
        </row>
        <row r="6646">
          <cell r="A6646" t="str">
            <v>NM_139089</v>
          </cell>
          <cell r="B6646">
            <v>14.511903214610999</v>
          </cell>
          <cell r="C6646">
            <v>48.6737216676947</v>
          </cell>
          <cell r="D6646">
            <v>44.523879456091699</v>
          </cell>
          <cell r="E6646">
            <v>38.462884910456403</v>
          </cell>
          <cell r="F6646">
            <v>171.791372523729</v>
          </cell>
        </row>
        <row r="6647">
          <cell r="A6647" t="str">
            <v>NM_001107545</v>
          </cell>
          <cell r="B6647">
            <v>4.0822484632337899</v>
          </cell>
          <cell r="C6647">
            <v>1.72527268937231</v>
          </cell>
          <cell r="D6647">
            <v>5.2538672150198096</v>
          </cell>
          <cell r="E6647">
            <v>11.6472758928884</v>
          </cell>
          <cell r="F6647">
            <v>0.80057746194910595</v>
          </cell>
        </row>
        <row r="6648">
          <cell r="A6648" t="str">
            <v>NM_001047865</v>
          </cell>
          <cell r="B6648">
            <v>0</v>
          </cell>
          <cell r="C6648">
            <v>0</v>
          </cell>
          <cell r="D6648">
            <v>0</v>
          </cell>
          <cell r="E6648">
            <v>0</v>
          </cell>
          <cell r="F6648">
            <v>0</v>
          </cell>
        </row>
        <row r="6649">
          <cell r="A6649" t="str">
            <v>NM_001107257</v>
          </cell>
          <cell r="B6649">
            <v>4.7592146855610196</v>
          </cell>
          <cell r="C6649">
            <v>10.425392427792501</v>
          </cell>
          <cell r="D6649">
            <v>4.8964382842758498</v>
          </cell>
          <cell r="E6649">
            <v>3.40989425692857</v>
          </cell>
          <cell r="F6649">
            <v>4.06971183712899</v>
          </cell>
        </row>
        <row r="6650">
          <cell r="A6650" t="str">
            <v>NM_001109562</v>
          </cell>
          <cell r="B6650">
            <v>0.101079486316072</v>
          </cell>
          <cell r="C6650">
            <v>2.50497242526593</v>
          </cell>
          <cell r="D6650">
            <v>1.8847662843915101</v>
          </cell>
          <cell r="E6650">
            <v>3.09781779734426</v>
          </cell>
          <cell r="F6650">
            <v>3.2806293737979102</v>
          </cell>
        </row>
        <row r="6651">
          <cell r="A6651" t="str">
            <v>NM_133584</v>
          </cell>
          <cell r="B6651">
            <v>2.9674059918731701</v>
          </cell>
          <cell r="C6651">
            <v>5.1385677384903401</v>
          </cell>
          <cell r="D6651">
            <v>2.58595678830343</v>
          </cell>
          <cell r="E6651">
            <v>7.0114494844908499</v>
          </cell>
          <cell r="F6651">
            <v>3.6235314647590302</v>
          </cell>
        </row>
        <row r="6652">
          <cell r="A6652" t="str">
            <v>NM_001000583</v>
          </cell>
          <cell r="B6652">
            <v>0</v>
          </cell>
          <cell r="C6652">
            <v>0</v>
          </cell>
          <cell r="D6652">
            <v>0</v>
          </cell>
          <cell r="E6652">
            <v>0</v>
          </cell>
          <cell r="F6652">
            <v>0</v>
          </cell>
        </row>
        <row r="6653">
          <cell r="A6653" t="str">
            <v>NM_053743</v>
          </cell>
          <cell r="B6653">
            <v>30.735577503255101</v>
          </cell>
          <cell r="C6653">
            <v>29.596952985717099</v>
          </cell>
          <cell r="D6653">
            <v>28.364611707422998</v>
          </cell>
          <cell r="E6653">
            <v>20.417070822287599</v>
          </cell>
          <cell r="F6653">
            <v>17.491415397807899</v>
          </cell>
        </row>
        <row r="6654">
          <cell r="A6654" t="str">
            <v>NM_001108513</v>
          </cell>
          <cell r="B6654">
            <v>24.080867665564998</v>
          </cell>
          <cell r="C6654">
            <v>21.7598887356462</v>
          </cell>
          <cell r="D6654">
            <v>45.857501848346203</v>
          </cell>
          <cell r="E6654">
            <v>19.974920212117901</v>
          </cell>
          <cell r="F6654">
            <v>25.125821871284501</v>
          </cell>
        </row>
        <row r="6655">
          <cell r="A6655" t="str">
            <v>NM_001000209</v>
          </cell>
          <cell r="B6655">
            <v>0</v>
          </cell>
          <cell r="C6655">
            <v>0</v>
          </cell>
          <cell r="D6655">
            <v>0</v>
          </cell>
          <cell r="E6655">
            <v>0</v>
          </cell>
          <cell r="F6655">
            <v>0</v>
          </cell>
        </row>
        <row r="6656">
          <cell r="A6656" t="str">
            <v>NM_181374</v>
          </cell>
          <cell r="B6656">
            <v>0</v>
          </cell>
          <cell r="C6656">
            <v>0</v>
          </cell>
          <cell r="D6656">
            <v>0</v>
          </cell>
          <cell r="E6656">
            <v>0</v>
          </cell>
          <cell r="F6656">
            <v>0.47197311272394898</v>
          </cell>
        </row>
        <row r="6657">
          <cell r="A6657" t="str">
            <v>NM_133562</v>
          </cell>
          <cell r="B6657">
            <v>1.25379062325278</v>
          </cell>
          <cell r="C6657">
            <v>1.76122374440093</v>
          </cell>
          <cell r="D6657">
            <v>0</v>
          </cell>
          <cell r="E6657">
            <v>0.59345822418164096</v>
          </cell>
          <cell r="F6657">
            <v>1.4109567295121599</v>
          </cell>
        </row>
        <row r="6658">
          <cell r="A6658" t="str">
            <v>NM_001107226</v>
          </cell>
          <cell r="B6658">
            <v>18.500957002128601</v>
          </cell>
          <cell r="C6658">
            <v>6.6411273177756396</v>
          </cell>
          <cell r="D6658">
            <v>20.137910547675599</v>
          </cell>
          <cell r="E6658">
            <v>15.335462429314701</v>
          </cell>
          <cell r="F6658">
            <v>23.598694755394501</v>
          </cell>
        </row>
        <row r="6659">
          <cell r="A6659" t="str">
            <v>NM_001010967</v>
          </cell>
          <cell r="B6659">
            <v>11.990040060233699</v>
          </cell>
          <cell r="C6659">
            <v>1.05411502229661</v>
          </cell>
          <cell r="D6659">
            <v>0.43911215297727701</v>
          </cell>
          <cell r="E6659">
            <v>9.5352837747555395</v>
          </cell>
          <cell r="F6659">
            <v>6.0145178284870697</v>
          </cell>
        </row>
        <row r="6660">
          <cell r="A6660" t="str">
            <v>NM_080478</v>
          </cell>
          <cell r="B6660">
            <v>28.079782870420999</v>
          </cell>
          <cell r="C6660">
            <v>28.965706157241801</v>
          </cell>
          <cell r="D6660">
            <v>32.684951999773901</v>
          </cell>
          <cell r="E6660">
            <v>31.614072818225999</v>
          </cell>
          <cell r="F6660">
            <v>34.718162864864397</v>
          </cell>
        </row>
        <row r="6661">
          <cell r="A6661" t="str">
            <v>NM_001109245</v>
          </cell>
          <cell r="B6661">
            <v>5.66266217123506</v>
          </cell>
          <cell r="C6661">
            <v>2.9899002087714401</v>
          </cell>
          <cell r="D6661">
            <v>3.65051480827792</v>
          </cell>
          <cell r="E6661">
            <v>5.5025964180553002</v>
          </cell>
          <cell r="F6661">
            <v>9.2148631543956903</v>
          </cell>
        </row>
        <row r="6662">
          <cell r="A6662" t="str">
            <v>NM_001106335</v>
          </cell>
          <cell r="B6662">
            <v>4.8560119391662004</v>
          </cell>
          <cell r="C6662">
            <v>4.41780523097394</v>
          </cell>
          <cell r="D6662">
            <v>6.1349792499331199</v>
          </cell>
          <cell r="E6662">
            <v>2.9555898153469702</v>
          </cell>
          <cell r="F6662">
            <v>2.38234771963005</v>
          </cell>
        </row>
        <row r="6663">
          <cell r="A6663" t="str">
            <v>NM_080906</v>
          </cell>
          <cell r="B6663">
            <v>0.50395165400811903</v>
          </cell>
          <cell r="C6663">
            <v>0.15374013215063401</v>
          </cell>
          <cell r="D6663">
            <v>0.60697504424539095</v>
          </cell>
          <cell r="E6663">
            <v>1.8284451528499499</v>
          </cell>
          <cell r="F6663">
            <v>2.54127936523289</v>
          </cell>
        </row>
        <row r="6664">
          <cell r="A6664" t="str">
            <v>NM_031759</v>
          </cell>
          <cell r="B6664">
            <v>0</v>
          </cell>
          <cell r="C6664">
            <v>1.7378684175869501E-2</v>
          </cell>
          <cell r="D6664">
            <v>0.106729875411781</v>
          </cell>
          <cell r="E6664">
            <v>6.0033349593812801E-3</v>
          </cell>
          <cell r="F6664">
            <v>4.3714172247597501E-2</v>
          </cell>
        </row>
        <row r="6665">
          <cell r="A6665" t="str">
            <v>NM_001177824</v>
          </cell>
          <cell r="B6665">
            <v>0</v>
          </cell>
          <cell r="C6665">
            <v>0</v>
          </cell>
          <cell r="D6665">
            <v>0</v>
          </cell>
          <cell r="E6665">
            <v>0</v>
          </cell>
          <cell r="F6665">
            <v>0</v>
          </cell>
        </row>
        <row r="6666">
          <cell r="A6666" t="str">
            <v>NM_212508</v>
          </cell>
          <cell r="B6666">
            <v>8.9158513518523392</v>
          </cell>
          <cell r="C6666">
            <v>7.8615221236241002</v>
          </cell>
          <cell r="D6666">
            <v>7.4935060370822004</v>
          </cell>
          <cell r="E6666">
            <v>4.9298818916234302</v>
          </cell>
          <cell r="F6666">
            <v>24.780505884353602</v>
          </cell>
        </row>
        <row r="6667">
          <cell r="A6667" t="str">
            <v>NM_019323</v>
          </cell>
          <cell r="B6667">
            <v>0</v>
          </cell>
          <cell r="C6667">
            <v>0</v>
          </cell>
          <cell r="D6667">
            <v>0</v>
          </cell>
          <cell r="E6667">
            <v>0</v>
          </cell>
          <cell r="F6667">
            <v>0</v>
          </cell>
        </row>
        <row r="6668">
          <cell r="A6668" t="str">
            <v>NM_001100550</v>
          </cell>
          <cell r="B6668">
            <v>20.660797485610701</v>
          </cell>
          <cell r="C6668">
            <v>22.160712349318299</v>
          </cell>
          <cell r="D6668">
            <v>15.495048045314499</v>
          </cell>
          <cell r="E6668">
            <v>1.89169743477501</v>
          </cell>
          <cell r="F6668">
            <v>3.81147618164282E-2</v>
          </cell>
        </row>
        <row r="6669">
          <cell r="A6669" t="str">
            <v>NM_172319</v>
          </cell>
          <cell r="B6669">
            <v>0.769992468772005</v>
          </cell>
          <cell r="C6669">
            <v>0.26408987368324799</v>
          </cell>
          <cell r="D6669">
            <v>7.7232761891317496E-3</v>
          </cell>
          <cell r="E6669">
            <v>0.286716096004695</v>
          </cell>
          <cell r="F6669">
            <v>0.96504414471354005</v>
          </cell>
        </row>
        <row r="6670">
          <cell r="A6670" t="str">
            <v>NM_019151</v>
          </cell>
          <cell r="B6670">
            <v>0</v>
          </cell>
          <cell r="C6670">
            <v>0</v>
          </cell>
          <cell r="D6670">
            <v>0</v>
          </cell>
          <cell r="E6670">
            <v>0</v>
          </cell>
          <cell r="F6670">
            <v>0</v>
          </cell>
        </row>
        <row r="6671">
          <cell r="A6671" t="str">
            <v>NR_037375</v>
          </cell>
          <cell r="B6671">
            <v>0</v>
          </cell>
          <cell r="C6671">
            <v>3.3078661412197499</v>
          </cell>
          <cell r="D6671">
            <v>0</v>
          </cell>
          <cell r="E6671">
            <v>0.48971885604825199</v>
          </cell>
          <cell r="F6671">
            <v>8.0462695051617104</v>
          </cell>
        </row>
        <row r="6672">
          <cell r="A6672" t="str">
            <v>NM_001106443</v>
          </cell>
          <cell r="B6672">
            <v>13.526753276589901</v>
          </cell>
          <cell r="C6672">
            <v>8.3160574744037401</v>
          </cell>
          <cell r="D6672">
            <v>30.576566027215801</v>
          </cell>
          <cell r="E6672">
            <v>6.2670430977796698</v>
          </cell>
          <cell r="F6672">
            <v>35.199320948598597</v>
          </cell>
        </row>
        <row r="6673">
          <cell r="A6673" t="str">
            <v>NM_017124</v>
          </cell>
          <cell r="B6673">
            <v>3.7689764495853399</v>
          </cell>
          <cell r="C6673">
            <v>0.80415366536549204</v>
          </cell>
          <cell r="D6673">
            <v>3.0964545061276501</v>
          </cell>
          <cell r="E6673">
            <v>0.648173865217887</v>
          </cell>
          <cell r="F6673">
            <v>20.694393499453</v>
          </cell>
        </row>
        <row r="6674">
          <cell r="A6674" t="str">
            <v>NM_001191810</v>
          </cell>
          <cell r="B6674">
            <v>17.3541029196784</v>
          </cell>
          <cell r="C6674">
            <v>25.130865526041301</v>
          </cell>
          <cell r="D6674">
            <v>23.811587265464102</v>
          </cell>
          <cell r="E6674">
            <v>29.135791707527201</v>
          </cell>
          <cell r="F6674">
            <v>36.832014197317001</v>
          </cell>
        </row>
        <row r="6675">
          <cell r="A6675" t="str">
            <v>NM_001271226</v>
          </cell>
          <cell r="B6675">
            <v>0</v>
          </cell>
          <cell r="C6675">
            <v>0</v>
          </cell>
          <cell r="D6675">
            <v>0.161005321229618</v>
          </cell>
          <cell r="E6675">
            <v>0</v>
          </cell>
          <cell r="F6675">
            <v>0</v>
          </cell>
        </row>
        <row r="6676">
          <cell r="A6676" t="str">
            <v>NM_001000639</v>
          </cell>
          <cell r="B6676">
            <v>0</v>
          </cell>
          <cell r="C6676">
            <v>0</v>
          </cell>
          <cell r="D6676">
            <v>0</v>
          </cell>
          <cell r="E6676">
            <v>0</v>
          </cell>
          <cell r="F6676">
            <v>0</v>
          </cell>
        </row>
        <row r="6677">
          <cell r="A6677" t="str">
            <v>NM_001144859</v>
          </cell>
          <cell r="B6677">
            <v>0</v>
          </cell>
          <cell r="C6677">
            <v>2.1402031680810601E-2</v>
          </cell>
          <cell r="D6677">
            <v>1.05698830361428</v>
          </cell>
          <cell r="E6677">
            <v>0.77628284095338396</v>
          </cell>
          <cell r="F6677">
            <v>0</v>
          </cell>
        </row>
        <row r="6678">
          <cell r="A6678" t="str">
            <v>NM_001107347</v>
          </cell>
          <cell r="B6678">
            <v>29.4833312761656</v>
          </cell>
          <cell r="C6678">
            <v>15.748653221190001</v>
          </cell>
          <cell r="D6678">
            <v>45.377726115867603</v>
          </cell>
          <cell r="E6678">
            <v>22.500714794037599</v>
          </cell>
          <cell r="F6678">
            <v>17.960598726258802</v>
          </cell>
        </row>
        <row r="6679">
          <cell r="A6679" t="str">
            <v>NM_017067</v>
          </cell>
          <cell r="B6679">
            <v>1.4771626380165499</v>
          </cell>
          <cell r="C6679">
            <v>9.1966701353048505E-2</v>
          </cell>
          <cell r="D6679">
            <v>9.4134424276228999E-3</v>
          </cell>
          <cell r="E6679">
            <v>8.2726999798527796</v>
          </cell>
          <cell r="F6679">
            <v>0.55519713920426905</v>
          </cell>
        </row>
        <row r="6680">
          <cell r="A6680" t="str">
            <v>NM_001108751</v>
          </cell>
          <cell r="B6680">
            <v>1.1953621809010699</v>
          </cell>
          <cell r="C6680">
            <v>0.73830363919096598</v>
          </cell>
          <cell r="D6680">
            <v>4.3183200002224096</v>
          </cell>
          <cell r="E6680">
            <v>0.89124359482461701</v>
          </cell>
          <cell r="F6680">
            <v>1.97642966139034</v>
          </cell>
        </row>
        <row r="6681">
          <cell r="A6681" t="str">
            <v>NM_182674</v>
          </cell>
          <cell r="B6681">
            <v>26.340328414426899</v>
          </cell>
          <cell r="C6681">
            <v>35.136952114612598</v>
          </cell>
          <cell r="D6681">
            <v>18.799349126947</v>
          </cell>
          <cell r="E6681">
            <v>8.8391809809842901</v>
          </cell>
          <cell r="F6681">
            <v>16.5412816944844</v>
          </cell>
        </row>
        <row r="6682">
          <cell r="A6682" t="str">
            <v>NM_001024317</v>
          </cell>
          <cell r="B6682">
            <v>0</v>
          </cell>
          <cell r="C6682">
            <v>0</v>
          </cell>
          <cell r="D6682">
            <v>0</v>
          </cell>
          <cell r="E6682">
            <v>0</v>
          </cell>
          <cell r="F6682">
            <v>0</v>
          </cell>
        </row>
        <row r="6683">
          <cell r="A6683" t="str">
            <v>NM_001037549</v>
          </cell>
          <cell r="B6683">
            <v>0</v>
          </cell>
          <cell r="C6683">
            <v>0</v>
          </cell>
          <cell r="D6683">
            <v>0</v>
          </cell>
          <cell r="E6683">
            <v>0</v>
          </cell>
          <cell r="F6683">
            <v>0</v>
          </cell>
        </row>
        <row r="6684">
          <cell r="A6684" t="str">
            <v>NM_001139508</v>
          </cell>
          <cell r="B6684">
            <v>0.54138636671953699</v>
          </cell>
          <cell r="C6684">
            <v>3.8981936598088997E-2</v>
          </cell>
          <cell r="D6684">
            <v>0</v>
          </cell>
          <cell r="E6684">
            <v>0.94262105391180195</v>
          </cell>
          <cell r="F6684">
            <v>1.88566888758327E-3</v>
          </cell>
        </row>
        <row r="6685">
          <cell r="A6685" t="str">
            <v>NM_031752</v>
          </cell>
          <cell r="B6685">
            <v>759.33568157167701</v>
          </cell>
          <cell r="C6685">
            <v>763.71927695628904</v>
          </cell>
          <cell r="D6685">
            <v>669.75020071711299</v>
          </cell>
          <cell r="E6685">
            <v>1056.6962960359399</v>
          </cell>
          <cell r="F6685">
            <v>1361.0234777451999</v>
          </cell>
        </row>
        <row r="6686">
          <cell r="A6686" t="str">
            <v>NM_001014023</v>
          </cell>
          <cell r="B6686">
            <v>28.1785863239047</v>
          </cell>
          <cell r="C6686">
            <v>28.170053242955699</v>
          </cell>
          <cell r="D6686">
            <v>24.4486717582237</v>
          </cell>
          <cell r="E6686">
            <v>41.740610163829899</v>
          </cell>
          <cell r="F6686">
            <v>5.9799605281669503</v>
          </cell>
        </row>
        <row r="6687">
          <cell r="A6687" t="str">
            <v>NM_001106463</v>
          </cell>
          <cell r="B6687">
            <v>0</v>
          </cell>
          <cell r="C6687">
            <v>0</v>
          </cell>
          <cell r="D6687">
            <v>0</v>
          </cell>
          <cell r="E6687">
            <v>0</v>
          </cell>
          <cell r="F6687">
            <v>0</v>
          </cell>
        </row>
        <row r="6688">
          <cell r="A6688" t="str">
            <v>NM_001108473</v>
          </cell>
          <cell r="B6688">
            <v>0</v>
          </cell>
          <cell r="C6688">
            <v>0</v>
          </cell>
          <cell r="D6688">
            <v>0</v>
          </cell>
          <cell r="E6688">
            <v>0</v>
          </cell>
          <cell r="F6688">
            <v>0</v>
          </cell>
        </row>
        <row r="6689">
          <cell r="A6689" t="str">
            <v>NM_001000713</v>
          </cell>
          <cell r="B6689">
            <v>0</v>
          </cell>
          <cell r="C6689">
            <v>0</v>
          </cell>
          <cell r="D6689">
            <v>0</v>
          </cell>
          <cell r="E6689">
            <v>0</v>
          </cell>
          <cell r="F6689">
            <v>0</v>
          </cell>
        </row>
        <row r="6690">
          <cell r="A6690" t="str">
            <v>NM_001039044</v>
          </cell>
          <cell r="B6690">
            <v>35.8064818356263</v>
          </cell>
          <cell r="C6690">
            <v>39.996252875780399</v>
          </cell>
          <cell r="D6690">
            <v>65.429056695187001</v>
          </cell>
          <cell r="E6690">
            <v>41.383019010849097</v>
          </cell>
          <cell r="F6690">
            <v>78.256597051335703</v>
          </cell>
        </row>
        <row r="6691">
          <cell r="A6691" t="str">
            <v>NM_001107081</v>
          </cell>
          <cell r="B6691">
            <v>7.5246571616077702</v>
          </cell>
          <cell r="C6691">
            <v>9.9547653662677895</v>
          </cell>
          <cell r="D6691">
            <v>8.1145688207580609</v>
          </cell>
          <cell r="E6691">
            <v>6.1684559485241701</v>
          </cell>
          <cell r="F6691">
            <v>13.1937177889656</v>
          </cell>
        </row>
        <row r="6692">
          <cell r="A6692" t="str">
            <v>NM_001108540</v>
          </cell>
          <cell r="B6692">
            <v>4.5465287126541396</v>
          </cell>
          <cell r="C6692">
            <v>7.2329637854409397</v>
          </cell>
          <cell r="D6692">
            <v>1.48947512235914</v>
          </cell>
          <cell r="E6692">
            <v>4.7437840356357404</v>
          </cell>
          <cell r="F6692">
            <v>0.25363422389839502</v>
          </cell>
        </row>
        <row r="6693">
          <cell r="A6693" t="str">
            <v>NM_001044253</v>
          </cell>
          <cell r="B6693">
            <v>0</v>
          </cell>
          <cell r="C6693">
            <v>0</v>
          </cell>
          <cell r="D6693">
            <v>0</v>
          </cell>
          <cell r="E6693">
            <v>0</v>
          </cell>
          <cell r="F6693">
            <v>0</v>
          </cell>
        </row>
        <row r="6694">
          <cell r="A6694" t="str">
            <v>NM_080890</v>
          </cell>
          <cell r="B6694">
            <v>13.4845080581511</v>
          </cell>
          <cell r="C6694">
            <v>5.0714526535019901</v>
          </cell>
          <cell r="D6694">
            <v>1.1348427815523201</v>
          </cell>
          <cell r="E6694">
            <v>8.0354899445881909</v>
          </cell>
          <cell r="F6694">
            <v>3.85593112847637</v>
          </cell>
        </row>
        <row r="6695">
          <cell r="A6695" t="str">
            <v>NM_001013187</v>
          </cell>
          <cell r="B6695">
            <v>12.0562287744104</v>
          </cell>
          <cell r="C6695">
            <v>2.1852257729404898</v>
          </cell>
          <cell r="D6695">
            <v>5.10587598122929</v>
          </cell>
          <cell r="E6695">
            <v>2.5297121815310502</v>
          </cell>
          <cell r="F6695">
            <v>2.0209919965014498</v>
          </cell>
        </row>
        <row r="6696">
          <cell r="A6696" t="str">
            <v>NM_001003404</v>
          </cell>
          <cell r="B6696">
            <v>0</v>
          </cell>
          <cell r="C6696">
            <v>0</v>
          </cell>
          <cell r="D6696">
            <v>0</v>
          </cell>
          <cell r="E6696">
            <v>0</v>
          </cell>
          <cell r="F6696">
            <v>0</v>
          </cell>
        </row>
        <row r="6697">
          <cell r="A6697" t="str">
            <v>NM_012946</v>
          </cell>
          <cell r="B6697">
            <v>42.045783881273799</v>
          </cell>
          <cell r="C6697">
            <v>11.957582285965699</v>
          </cell>
          <cell r="D6697">
            <v>12.7298740519295</v>
          </cell>
          <cell r="E6697">
            <v>20.5388792560017</v>
          </cell>
          <cell r="F6697">
            <v>7.6295910067619097</v>
          </cell>
        </row>
        <row r="6698">
          <cell r="A6698" t="str">
            <v>NM_001001063</v>
          </cell>
          <cell r="B6698">
            <v>0</v>
          </cell>
          <cell r="C6698">
            <v>0</v>
          </cell>
          <cell r="D6698">
            <v>0</v>
          </cell>
          <cell r="E6698">
            <v>0</v>
          </cell>
          <cell r="F6698">
            <v>0</v>
          </cell>
        </row>
        <row r="6699">
          <cell r="A6699" t="str">
            <v>NM_001107329</v>
          </cell>
          <cell r="B6699">
            <v>17.3733702957541</v>
          </cell>
          <cell r="C6699">
            <v>19.428827053747099</v>
          </cell>
          <cell r="D6699">
            <v>17.783204634772101</v>
          </cell>
          <cell r="E6699">
            <v>5.8646408643176802</v>
          </cell>
          <cell r="F6699">
            <v>8.2642234074548195</v>
          </cell>
        </row>
        <row r="6700">
          <cell r="A6700" t="str">
            <v>NM_001009659</v>
          </cell>
          <cell r="B6700">
            <v>2.3192870768912899</v>
          </cell>
          <cell r="C6700">
            <v>3.4964225673752498</v>
          </cell>
          <cell r="D6700">
            <v>1.7178411954619801</v>
          </cell>
          <cell r="E6700">
            <v>4.1525190543981898</v>
          </cell>
          <cell r="F6700">
            <v>3.1800127482963201</v>
          </cell>
        </row>
        <row r="6701">
          <cell r="A6701" t="str">
            <v>NM_001034139</v>
          </cell>
          <cell r="B6701">
            <v>5.3572896851465802E-2</v>
          </cell>
          <cell r="C6701">
            <v>0</v>
          </cell>
          <cell r="D6701">
            <v>0</v>
          </cell>
          <cell r="E6701">
            <v>1.7111902770705101</v>
          </cell>
          <cell r="F6701">
            <v>0.14305723684428301</v>
          </cell>
        </row>
        <row r="6702">
          <cell r="A6702" t="str">
            <v>NM_001047101</v>
          </cell>
          <cell r="B6702">
            <v>0.85526828419027401</v>
          </cell>
          <cell r="C6702">
            <v>5.5082270553526401E-2</v>
          </cell>
          <cell r="D6702">
            <v>0</v>
          </cell>
          <cell r="E6702">
            <v>0.73664588951716303</v>
          </cell>
          <cell r="F6702">
            <v>1.06579542120871E-2</v>
          </cell>
        </row>
        <row r="6703">
          <cell r="A6703" t="str">
            <v>NM_001108090</v>
          </cell>
          <cell r="B6703">
            <v>1.5278447671690201</v>
          </cell>
          <cell r="C6703">
            <v>1.8684010343319699</v>
          </cell>
          <cell r="D6703">
            <v>0.383687147049946</v>
          </cell>
          <cell r="E6703">
            <v>0.96307931149010895</v>
          </cell>
          <cell r="F6703">
            <v>0.16999364694629299</v>
          </cell>
        </row>
        <row r="6704">
          <cell r="A6704" t="str">
            <v>NM_001000585</v>
          </cell>
          <cell r="B6704">
            <v>0</v>
          </cell>
          <cell r="C6704">
            <v>0</v>
          </cell>
          <cell r="D6704">
            <v>0</v>
          </cell>
          <cell r="E6704">
            <v>0</v>
          </cell>
          <cell r="F6704">
            <v>0</v>
          </cell>
        </row>
        <row r="6705">
          <cell r="A6705" t="str">
            <v>NM_001107170</v>
          </cell>
          <cell r="B6705">
            <v>0.74102730087095603</v>
          </cell>
          <cell r="C6705">
            <v>4.0072094500245702E-2</v>
          </cell>
          <cell r="D6705">
            <v>1.90470944438351</v>
          </cell>
          <cell r="E6705">
            <v>0.33222244451807398</v>
          </cell>
          <cell r="F6705">
            <v>0.22679314803421999</v>
          </cell>
        </row>
        <row r="6706">
          <cell r="A6706" t="str">
            <v>NM_019129</v>
          </cell>
          <cell r="B6706">
            <v>0</v>
          </cell>
          <cell r="C6706">
            <v>0</v>
          </cell>
          <cell r="D6706">
            <v>0</v>
          </cell>
          <cell r="E6706">
            <v>0</v>
          </cell>
          <cell r="F6706">
            <v>0</v>
          </cell>
        </row>
        <row r="6707">
          <cell r="A6707" t="str">
            <v>NM_001000744</v>
          </cell>
          <cell r="B6707">
            <v>0</v>
          </cell>
          <cell r="C6707">
            <v>0</v>
          </cell>
          <cell r="D6707">
            <v>0</v>
          </cell>
          <cell r="E6707">
            <v>0</v>
          </cell>
          <cell r="F6707">
            <v>0</v>
          </cell>
        </row>
        <row r="6708">
          <cell r="A6708" t="str">
            <v>NM_001108884</v>
          </cell>
          <cell r="B6708">
            <v>0</v>
          </cell>
          <cell r="C6708">
            <v>0</v>
          </cell>
          <cell r="D6708">
            <v>0</v>
          </cell>
          <cell r="E6708">
            <v>0</v>
          </cell>
          <cell r="F6708">
            <v>0.62227483887719404</v>
          </cell>
        </row>
        <row r="6709">
          <cell r="A6709" t="str">
            <v>NM_001106294</v>
          </cell>
          <cell r="B6709">
            <v>4.7450170600941304</v>
          </cell>
          <cell r="C6709">
            <v>9.6949262428694301</v>
          </cell>
          <cell r="D6709">
            <v>11.781317031484001</v>
          </cell>
          <cell r="E6709">
            <v>6.2910454020455102</v>
          </cell>
          <cell r="F6709">
            <v>13.798409853176301</v>
          </cell>
        </row>
        <row r="6710">
          <cell r="A6710" t="str">
            <v>NM_001106212</v>
          </cell>
          <cell r="B6710">
            <v>16.631802749365001</v>
          </cell>
          <cell r="C6710">
            <v>10.155562139614201</v>
          </cell>
          <cell r="D6710">
            <v>11.006403059755501</v>
          </cell>
          <cell r="E6710">
            <v>14.4380032766349</v>
          </cell>
          <cell r="F6710">
            <v>3.1787015696424099</v>
          </cell>
        </row>
        <row r="6711">
          <cell r="A6711" t="str">
            <v>NM_030829</v>
          </cell>
          <cell r="B6711">
            <v>22.1371892357128</v>
          </cell>
          <cell r="C6711">
            <v>9.8231991594868209</v>
          </cell>
          <cell r="D6711">
            <v>16.939797340190399</v>
          </cell>
          <cell r="E6711">
            <v>13.570787026106199</v>
          </cell>
          <cell r="F6711">
            <v>18.437873276780198</v>
          </cell>
        </row>
        <row r="6712">
          <cell r="A6712" t="str">
            <v>NM_001106504</v>
          </cell>
          <cell r="B6712">
            <v>0</v>
          </cell>
          <cell r="C6712">
            <v>0</v>
          </cell>
          <cell r="D6712">
            <v>0</v>
          </cell>
          <cell r="E6712">
            <v>0</v>
          </cell>
          <cell r="F6712">
            <v>7.6364982582003997E-3</v>
          </cell>
        </row>
        <row r="6713">
          <cell r="A6713" t="str">
            <v>NM_001137646</v>
          </cell>
          <cell r="B6713">
            <v>10.991276581406201</v>
          </cell>
          <cell r="C6713">
            <v>8.8374215931012099</v>
          </cell>
          <cell r="D6713">
            <v>10.8281821776259</v>
          </cell>
          <cell r="E6713">
            <v>3.9288844520082602</v>
          </cell>
          <cell r="F6713">
            <v>9.3060134148241005</v>
          </cell>
        </row>
        <row r="6714">
          <cell r="A6714" t="str">
            <v>NR_031918</v>
          </cell>
          <cell r="B6714">
            <v>0</v>
          </cell>
          <cell r="C6714">
            <v>0</v>
          </cell>
          <cell r="D6714">
            <v>0</v>
          </cell>
          <cell r="E6714">
            <v>0</v>
          </cell>
          <cell r="F6714">
            <v>1.29440945626575E-2</v>
          </cell>
        </row>
        <row r="6715">
          <cell r="A6715" t="str">
            <v>NM_173138</v>
          </cell>
          <cell r="B6715">
            <v>0</v>
          </cell>
          <cell r="C6715">
            <v>0</v>
          </cell>
          <cell r="D6715">
            <v>0</v>
          </cell>
          <cell r="E6715">
            <v>0</v>
          </cell>
          <cell r="F6715">
            <v>4.6209025750562098E-3</v>
          </cell>
        </row>
        <row r="6716">
          <cell r="A6716" t="str">
            <v>NM_001014130</v>
          </cell>
          <cell r="B6716">
            <v>0.15676308410462</v>
          </cell>
          <cell r="C6716">
            <v>0</v>
          </cell>
          <cell r="D6716">
            <v>0</v>
          </cell>
          <cell r="E6716">
            <v>8.9681614004550308E-3</v>
          </cell>
          <cell r="F6716">
            <v>0</v>
          </cell>
        </row>
        <row r="6717">
          <cell r="A6717" t="str">
            <v>NM_019311</v>
          </cell>
          <cell r="B6717">
            <v>1.6991908774363</v>
          </cell>
          <cell r="C6717">
            <v>0.19842399361979601</v>
          </cell>
          <cell r="D6717">
            <v>0.21694878837509399</v>
          </cell>
          <cell r="E6717">
            <v>0.62001224509229103</v>
          </cell>
          <cell r="F6717">
            <v>3.2145719249647899</v>
          </cell>
        </row>
        <row r="6718">
          <cell r="A6718" t="str">
            <v>NM_001013971</v>
          </cell>
          <cell r="B6718">
            <v>3.8360869750032598</v>
          </cell>
          <cell r="C6718">
            <v>4.4621596284752902</v>
          </cell>
          <cell r="D6718">
            <v>11.908619055664399</v>
          </cell>
          <cell r="E6718">
            <v>2.9173754780475698</v>
          </cell>
          <cell r="F6718">
            <v>5.7364230741061002</v>
          </cell>
        </row>
        <row r="6719">
          <cell r="A6719" t="str">
            <v>NM_013005</v>
          </cell>
          <cell r="B6719">
            <v>9.4028744531053601</v>
          </cell>
          <cell r="C6719">
            <v>12.256606659768201</v>
          </cell>
          <cell r="D6719">
            <v>10.5393947357713</v>
          </cell>
          <cell r="E6719">
            <v>14.2968465004266</v>
          </cell>
          <cell r="F6719">
            <v>7.9983582166062304</v>
          </cell>
        </row>
        <row r="6720">
          <cell r="A6720" t="str">
            <v>NM_001001012</v>
          </cell>
          <cell r="B6720">
            <v>0</v>
          </cell>
          <cell r="C6720">
            <v>0</v>
          </cell>
          <cell r="D6720">
            <v>0</v>
          </cell>
          <cell r="E6720">
            <v>0</v>
          </cell>
          <cell r="F6720">
            <v>0</v>
          </cell>
        </row>
        <row r="6721">
          <cell r="A6721" t="str">
            <v>NR_032748</v>
          </cell>
          <cell r="B6721">
            <v>13.937388836166299</v>
          </cell>
          <cell r="C6721">
            <v>8.2318886425495705</v>
          </cell>
          <cell r="D6721">
            <v>22.254342503102801</v>
          </cell>
          <cell r="E6721">
            <v>10.5828149885272</v>
          </cell>
          <cell r="F6721">
            <v>31.587428807434701</v>
          </cell>
        </row>
        <row r="6722">
          <cell r="A6722" t="str">
            <v>NM_181366</v>
          </cell>
          <cell r="B6722">
            <v>0</v>
          </cell>
          <cell r="C6722">
            <v>0</v>
          </cell>
          <cell r="D6722">
            <v>0</v>
          </cell>
          <cell r="E6722">
            <v>0</v>
          </cell>
          <cell r="F6722">
            <v>0</v>
          </cell>
        </row>
        <row r="6723">
          <cell r="A6723" t="str">
            <v>NM_012581</v>
          </cell>
          <cell r="B6723">
            <v>0</v>
          </cell>
          <cell r="C6723">
            <v>0</v>
          </cell>
          <cell r="D6723">
            <v>0</v>
          </cell>
          <cell r="E6723">
            <v>0</v>
          </cell>
          <cell r="F6723">
            <v>0</v>
          </cell>
        </row>
        <row r="6724">
          <cell r="A6724" t="str">
            <v>NM_012932</v>
          </cell>
          <cell r="B6724">
            <v>0.49967475416025597</v>
          </cell>
          <cell r="C6724">
            <v>0</v>
          </cell>
          <cell r="D6724">
            <v>1.5981345140744702E-2</v>
          </cell>
          <cell r="E6724">
            <v>3.41948271178109</v>
          </cell>
          <cell r="F6724">
            <v>0.34439936098942697</v>
          </cell>
        </row>
        <row r="6725">
          <cell r="A6725" t="str">
            <v>NM_001000679</v>
          </cell>
          <cell r="B6725">
            <v>0</v>
          </cell>
          <cell r="C6725">
            <v>0</v>
          </cell>
          <cell r="D6725">
            <v>0</v>
          </cell>
          <cell r="E6725">
            <v>0</v>
          </cell>
          <cell r="F6725">
            <v>0</v>
          </cell>
        </row>
        <row r="6726">
          <cell r="A6726" t="str">
            <v>NM_001077429</v>
          </cell>
          <cell r="B6726">
            <v>1.3199550585763</v>
          </cell>
          <cell r="C6726">
            <v>0.39235257700272103</v>
          </cell>
          <cell r="D6726">
            <v>0.77451547443930702</v>
          </cell>
          <cell r="E6726">
            <v>2.3137799831714001</v>
          </cell>
          <cell r="F6726">
            <v>1.8491190329685501</v>
          </cell>
        </row>
        <row r="6727">
          <cell r="A6727" t="str">
            <v>NM_001191713</v>
          </cell>
          <cell r="B6727">
            <v>0</v>
          </cell>
          <cell r="C6727">
            <v>0</v>
          </cell>
          <cell r="D6727">
            <v>0</v>
          </cell>
          <cell r="E6727">
            <v>0</v>
          </cell>
          <cell r="F6727">
            <v>0</v>
          </cell>
        </row>
        <row r="6728">
          <cell r="A6728" t="str">
            <v>NM_001008310</v>
          </cell>
          <cell r="B6728">
            <v>0</v>
          </cell>
          <cell r="C6728">
            <v>0</v>
          </cell>
          <cell r="D6728">
            <v>0</v>
          </cell>
          <cell r="E6728">
            <v>0</v>
          </cell>
          <cell r="F6728">
            <v>0</v>
          </cell>
        </row>
        <row r="6729">
          <cell r="A6729" t="str">
            <v>NM_001009967</v>
          </cell>
          <cell r="B6729">
            <v>15.020906997384399</v>
          </cell>
          <cell r="C6729">
            <v>30.869381206481801</v>
          </cell>
          <cell r="D6729">
            <v>28.8628922079643</v>
          </cell>
          <cell r="E6729">
            <v>16.038782405165399</v>
          </cell>
          <cell r="F6729">
            <v>26.040578050221502</v>
          </cell>
        </row>
        <row r="6730">
          <cell r="A6730" t="str">
            <v>NM_001004274</v>
          </cell>
          <cell r="B6730">
            <v>16.661501311782398</v>
          </cell>
          <cell r="C6730">
            <v>24.870633316437999</v>
          </cell>
          <cell r="D6730">
            <v>19.631533896798501</v>
          </cell>
          <cell r="E6730">
            <v>13.5985699737457</v>
          </cell>
          <cell r="F6730">
            <v>43.4434946405174</v>
          </cell>
        </row>
        <row r="6731">
          <cell r="A6731" t="str">
            <v>NM_001107436</v>
          </cell>
          <cell r="B6731">
            <v>22.456658445093201</v>
          </cell>
          <cell r="C6731">
            <v>18.662727781941001</v>
          </cell>
          <cell r="D6731">
            <v>35.136124728756798</v>
          </cell>
          <cell r="E6731">
            <v>19.630550599086099</v>
          </cell>
          <cell r="F6731">
            <v>42.888214321842298</v>
          </cell>
        </row>
        <row r="6732">
          <cell r="A6732" t="str">
            <v>NM_001029904</v>
          </cell>
          <cell r="B6732">
            <v>0</v>
          </cell>
          <cell r="C6732">
            <v>0</v>
          </cell>
          <cell r="D6732">
            <v>0</v>
          </cell>
          <cell r="E6732">
            <v>0</v>
          </cell>
          <cell r="F6732">
            <v>0</v>
          </cell>
        </row>
        <row r="6733">
          <cell r="A6733" t="str">
            <v>NM_001134538</v>
          </cell>
          <cell r="B6733">
            <v>3.40371034398669</v>
          </cell>
          <cell r="C6733">
            <v>2.88361338040822</v>
          </cell>
          <cell r="D6733">
            <v>6.0837134611877399</v>
          </cell>
          <cell r="E6733">
            <v>2.69429921734005</v>
          </cell>
          <cell r="F6733">
            <v>3.5391550264514602</v>
          </cell>
        </row>
        <row r="6734">
          <cell r="A6734" t="str">
            <v>NM_001033679</v>
          </cell>
          <cell r="B6734">
            <v>2.3435704403932299E-2</v>
          </cell>
          <cell r="C6734">
            <v>3.1049308346717299</v>
          </cell>
          <cell r="D6734">
            <v>0</v>
          </cell>
          <cell r="E6734">
            <v>0.214514972912937</v>
          </cell>
          <cell r="F6734">
            <v>1.5620225323178201</v>
          </cell>
        </row>
        <row r="6735">
          <cell r="A6735" t="str">
            <v>NM_019249</v>
          </cell>
          <cell r="B6735">
            <v>2.01413867678498</v>
          </cell>
          <cell r="C6735">
            <v>2.6399198234722299</v>
          </cell>
          <cell r="D6735">
            <v>3.4670786159103901</v>
          </cell>
          <cell r="E6735">
            <v>1.6118991317118201</v>
          </cell>
          <cell r="F6735">
            <v>2.1078672780414398</v>
          </cell>
        </row>
        <row r="6736">
          <cell r="A6736" t="str">
            <v>NM_001013042</v>
          </cell>
          <cell r="B6736">
            <v>9.7886652010884401</v>
          </cell>
          <cell r="C6736">
            <v>5.9569197922496802</v>
          </cell>
          <cell r="D6736">
            <v>0.68993819310195104</v>
          </cell>
          <cell r="E6736">
            <v>4.6278060334453501</v>
          </cell>
          <cell r="F6736">
            <v>5.6179727444949297</v>
          </cell>
        </row>
        <row r="6737">
          <cell r="A6737" t="str">
            <v>NM_001009492</v>
          </cell>
          <cell r="B6737">
            <v>0</v>
          </cell>
          <cell r="C6737">
            <v>0</v>
          </cell>
          <cell r="D6737">
            <v>0</v>
          </cell>
          <cell r="E6737">
            <v>0</v>
          </cell>
          <cell r="F6737">
            <v>0</v>
          </cell>
        </row>
        <row r="6738">
          <cell r="A6738" t="str">
            <v>NM_134459</v>
          </cell>
          <cell r="B6738">
            <v>1.2889074334599E-2</v>
          </cell>
          <cell r="C6738">
            <v>0.176100102458702</v>
          </cell>
          <cell r="D6738">
            <v>0.45335835353312598</v>
          </cell>
          <cell r="E6738">
            <v>0.19540119660679101</v>
          </cell>
          <cell r="F6738">
            <v>0.18585754230283699</v>
          </cell>
        </row>
        <row r="6739">
          <cell r="A6739" t="str">
            <v>NM_031526</v>
          </cell>
          <cell r="B6739">
            <v>0</v>
          </cell>
          <cell r="C6739">
            <v>0</v>
          </cell>
          <cell r="D6739">
            <v>0</v>
          </cell>
          <cell r="E6739">
            <v>0</v>
          </cell>
          <cell r="F6739">
            <v>0.118361678246673</v>
          </cell>
        </row>
        <row r="6740">
          <cell r="A6740" t="str">
            <v>NM_001106122</v>
          </cell>
          <cell r="B6740">
            <v>15.6017583594739</v>
          </cell>
          <cell r="C6740">
            <v>11.1907145010906</v>
          </cell>
          <cell r="D6740">
            <v>7.8287729722251704</v>
          </cell>
          <cell r="E6740">
            <v>15.2852909259942</v>
          </cell>
          <cell r="F6740">
            <v>38.067524911291997</v>
          </cell>
        </row>
        <row r="6741">
          <cell r="A6741" t="str">
            <v>NM_001009660</v>
          </cell>
          <cell r="B6741">
            <v>8.8449014642376103E-2</v>
          </cell>
          <cell r="C6741">
            <v>3.6619881907273201E-2</v>
          </cell>
          <cell r="D6741">
            <v>7.4966079019651494E-2</v>
          </cell>
          <cell r="E6741">
            <v>5.0600244538099103E-2</v>
          </cell>
          <cell r="F6741">
            <v>2.8342551655744602E-2</v>
          </cell>
        </row>
        <row r="6742">
          <cell r="A6742" t="str">
            <v>NM_001007674</v>
          </cell>
          <cell r="B6742">
            <v>1.77102434402777</v>
          </cell>
          <cell r="C6742">
            <v>2.78999312061989</v>
          </cell>
          <cell r="D6742">
            <v>2.6118340326915899</v>
          </cell>
          <cell r="E6742">
            <v>2.5126721629133599</v>
          </cell>
          <cell r="F6742">
            <v>1.41592753912601</v>
          </cell>
        </row>
        <row r="6743">
          <cell r="A6743" t="str">
            <v>NM_001107199</v>
          </cell>
          <cell r="B6743">
            <v>19.454796060616601</v>
          </cell>
          <cell r="C6743">
            <v>22.089513917017399</v>
          </cell>
          <cell r="D6743">
            <v>10.6393595272875</v>
          </cell>
          <cell r="E6743">
            <v>7.2104285148203404</v>
          </cell>
          <cell r="F6743">
            <v>11.104825768022099</v>
          </cell>
        </row>
        <row r="6744">
          <cell r="A6744" t="str">
            <v>NM_001107203</v>
          </cell>
          <cell r="B6744">
            <v>7.7364312527826602</v>
          </cell>
          <cell r="C6744">
            <v>8.79940826107857</v>
          </cell>
          <cell r="D6744">
            <v>5.1756963605601101</v>
          </cell>
          <cell r="E6744">
            <v>12.478886871998601</v>
          </cell>
          <cell r="F6744">
            <v>8.2919602339247493</v>
          </cell>
        </row>
        <row r="6745">
          <cell r="A6745" t="str">
            <v>NM_001000048</v>
          </cell>
          <cell r="B6745">
            <v>0</v>
          </cell>
          <cell r="C6745">
            <v>0</v>
          </cell>
          <cell r="D6745">
            <v>0</v>
          </cell>
          <cell r="E6745">
            <v>0</v>
          </cell>
          <cell r="F6745">
            <v>0</v>
          </cell>
        </row>
        <row r="6746">
          <cell r="A6746" t="str">
            <v>NM_173332</v>
          </cell>
          <cell r="B6746">
            <v>1.1246738553709601</v>
          </cell>
          <cell r="C6746">
            <v>0.62265851129389005</v>
          </cell>
          <cell r="D6746">
            <v>0.14409313750132699</v>
          </cell>
          <cell r="E6746">
            <v>2.1509267161878798</v>
          </cell>
          <cell r="F6746">
            <v>1.00992968712564</v>
          </cell>
        </row>
        <row r="6747">
          <cell r="A6747" t="str">
            <v>NM_001108932</v>
          </cell>
          <cell r="B6747">
            <v>2.1272750512997001</v>
          </cell>
          <cell r="C6747">
            <v>7.8412346417690104</v>
          </cell>
          <cell r="D6747">
            <v>5.5054780216057297</v>
          </cell>
          <cell r="E6747">
            <v>2.71480042763159</v>
          </cell>
          <cell r="F6747">
            <v>8.80006157238026</v>
          </cell>
        </row>
        <row r="6748">
          <cell r="A6748" t="str">
            <v>NM_053746</v>
          </cell>
          <cell r="B6748">
            <v>0</v>
          </cell>
          <cell r="C6748">
            <v>0</v>
          </cell>
          <cell r="D6748">
            <v>0</v>
          </cell>
          <cell r="E6748">
            <v>0</v>
          </cell>
          <cell r="F6748">
            <v>0.34482447838533198</v>
          </cell>
        </row>
        <row r="6749">
          <cell r="A6749" t="str">
            <v>NM_138515</v>
          </cell>
          <cell r="B6749">
            <v>9.3823594906429992</v>
          </cell>
          <cell r="C6749">
            <v>8.3866363135080704</v>
          </cell>
          <cell r="D6749">
            <v>5.0823805985054404</v>
          </cell>
          <cell r="E6749">
            <v>6.9676379355351603</v>
          </cell>
          <cell r="F6749">
            <v>8.4219119643472293</v>
          </cell>
        </row>
        <row r="6750">
          <cell r="A6750" t="str">
            <v>NM_001135871</v>
          </cell>
          <cell r="B6750">
            <v>10.282217130193301</v>
          </cell>
          <cell r="C6750">
            <v>25.850619376941498</v>
          </cell>
          <cell r="D6750">
            <v>23.206666518307799</v>
          </cell>
          <cell r="E6750">
            <v>5.5362723755162904</v>
          </cell>
          <cell r="F6750">
            <v>22.929615920922501</v>
          </cell>
        </row>
        <row r="6751">
          <cell r="A6751" t="str">
            <v>NM_001099483</v>
          </cell>
          <cell r="B6751">
            <v>0</v>
          </cell>
          <cell r="C6751">
            <v>0</v>
          </cell>
          <cell r="D6751">
            <v>0</v>
          </cell>
          <cell r="E6751">
            <v>0</v>
          </cell>
          <cell r="F6751">
            <v>0</v>
          </cell>
        </row>
        <row r="6752">
          <cell r="A6752" t="str">
            <v>NM_001106502</v>
          </cell>
          <cell r="B6752">
            <v>20.450993882263099</v>
          </cell>
          <cell r="C6752">
            <v>18.647417767568101</v>
          </cell>
          <cell r="D6752">
            <v>1.9879914008166299</v>
          </cell>
          <cell r="E6752">
            <v>23.241055255955999</v>
          </cell>
          <cell r="F6752">
            <v>8.6983297993541502</v>
          </cell>
        </row>
        <row r="6753">
          <cell r="A6753" t="str">
            <v>NM_001108353</v>
          </cell>
          <cell r="B6753">
            <v>54.085844478383798</v>
          </cell>
          <cell r="C6753">
            <v>77.597755810165694</v>
          </cell>
          <cell r="D6753">
            <v>97.794432673602699</v>
          </cell>
          <cell r="E6753">
            <v>42.244801071948402</v>
          </cell>
          <cell r="F6753">
            <v>55.047310107906199</v>
          </cell>
        </row>
        <row r="6754">
          <cell r="A6754" t="str">
            <v>NM_001000650</v>
          </cell>
          <cell r="B6754">
            <v>0</v>
          </cell>
          <cell r="C6754">
            <v>0</v>
          </cell>
          <cell r="D6754">
            <v>0</v>
          </cell>
          <cell r="E6754">
            <v>0</v>
          </cell>
          <cell r="F6754">
            <v>0</v>
          </cell>
        </row>
        <row r="6755">
          <cell r="A6755" t="str">
            <v>NM_001107625</v>
          </cell>
          <cell r="B6755">
            <v>0</v>
          </cell>
          <cell r="C6755">
            <v>0</v>
          </cell>
          <cell r="D6755">
            <v>0</v>
          </cell>
          <cell r="E6755">
            <v>4.2388188276736301E-2</v>
          </cell>
          <cell r="F6755">
            <v>1.9785632572754501E-3</v>
          </cell>
        </row>
        <row r="6756">
          <cell r="A6756" t="str">
            <v>NR_032269</v>
          </cell>
          <cell r="B6756">
            <v>0</v>
          </cell>
          <cell r="C6756">
            <v>0</v>
          </cell>
          <cell r="D6756">
            <v>0</v>
          </cell>
          <cell r="E6756">
            <v>0.18422098210101401</v>
          </cell>
          <cell r="F6756">
            <v>1.21396593073511E-2</v>
          </cell>
        </row>
        <row r="6757">
          <cell r="A6757" t="str">
            <v>NM_021585</v>
          </cell>
          <cell r="B6757">
            <v>0</v>
          </cell>
          <cell r="C6757">
            <v>0</v>
          </cell>
          <cell r="D6757">
            <v>0</v>
          </cell>
          <cell r="E6757">
            <v>0</v>
          </cell>
          <cell r="F6757">
            <v>0</v>
          </cell>
        </row>
        <row r="6758">
          <cell r="A6758" t="str">
            <v>NM_134389</v>
          </cell>
          <cell r="B6758">
            <v>14.9960596890984</v>
          </cell>
          <cell r="C6758">
            <v>11.3338582272228</v>
          </cell>
          <cell r="D6758">
            <v>2.8528035287146301</v>
          </cell>
          <cell r="E6758">
            <v>11.2251619446712</v>
          </cell>
          <cell r="F6758">
            <v>5.6237818952069398</v>
          </cell>
        </row>
        <row r="6759">
          <cell r="A6759" t="str">
            <v>NM_001106224</v>
          </cell>
          <cell r="B6759">
            <v>12.974566912784301</v>
          </cell>
          <cell r="C6759">
            <v>8.1632996737820296</v>
          </cell>
          <cell r="D6759">
            <v>15.800724730215601</v>
          </cell>
          <cell r="E6759">
            <v>5.9318841505106903</v>
          </cell>
          <cell r="F6759">
            <v>124.972206015898</v>
          </cell>
        </row>
        <row r="6760">
          <cell r="A6760" t="str">
            <v>NM_001047095</v>
          </cell>
          <cell r="B6760">
            <v>84.596852427905702</v>
          </cell>
          <cell r="C6760">
            <v>103.417073793764</v>
          </cell>
          <cell r="D6760">
            <v>97.188224549967501</v>
          </cell>
          <cell r="E6760">
            <v>59.375384082264603</v>
          </cell>
          <cell r="F6760">
            <v>41.868761653021998</v>
          </cell>
        </row>
        <row r="6761">
          <cell r="A6761" t="str">
            <v>NM_001013118</v>
          </cell>
          <cell r="B6761">
            <v>17.9545156625618</v>
          </cell>
          <cell r="C6761">
            <v>14.0235955135319</v>
          </cell>
          <cell r="D6761">
            <v>17.578359167880201</v>
          </cell>
          <cell r="E6761">
            <v>14.6707421659874</v>
          </cell>
          <cell r="F6761">
            <v>22.6896535739032</v>
          </cell>
        </row>
        <row r="6762">
          <cell r="A6762" t="str">
            <v>NM_001012234</v>
          </cell>
          <cell r="B6762">
            <v>0</v>
          </cell>
          <cell r="C6762">
            <v>0</v>
          </cell>
          <cell r="D6762">
            <v>0</v>
          </cell>
          <cell r="E6762">
            <v>0</v>
          </cell>
          <cell r="F6762">
            <v>0</v>
          </cell>
        </row>
        <row r="6763">
          <cell r="A6763" t="str">
            <v>NM_001014233</v>
          </cell>
          <cell r="B6763">
            <v>16.257773746243501</v>
          </cell>
          <cell r="C6763">
            <v>37.023581558242498</v>
          </cell>
          <cell r="D6763">
            <v>15.398704496438899</v>
          </cell>
          <cell r="E6763">
            <v>25.933693420560299</v>
          </cell>
          <cell r="F6763">
            <v>37.5620528234369</v>
          </cell>
        </row>
        <row r="6764">
          <cell r="A6764" t="str">
            <v>NM_001105865</v>
          </cell>
          <cell r="B6764">
            <v>14.0958025731597</v>
          </cell>
          <cell r="C6764">
            <v>12.8401321865651</v>
          </cell>
          <cell r="D6764">
            <v>3.8222636631843998</v>
          </cell>
          <cell r="E6764">
            <v>17.5192322452144</v>
          </cell>
          <cell r="F6764">
            <v>5.3509929788273096</v>
          </cell>
        </row>
        <row r="6765">
          <cell r="A6765" t="str">
            <v>NM_001107409</v>
          </cell>
          <cell r="B6765">
            <v>3.8014272863642802</v>
          </cell>
          <cell r="C6765">
            <v>2.7231722202225299</v>
          </cell>
          <cell r="D6765">
            <v>3.6115785725200702</v>
          </cell>
          <cell r="E6765">
            <v>4.82487674521896</v>
          </cell>
          <cell r="F6765">
            <v>5.84134478054205</v>
          </cell>
        </row>
        <row r="6766">
          <cell r="A6766" t="str">
            <v>NM_001107857</v>
          </cell>
          <cell r="B6766">
            <v>0.90257463771311297</v>
          </cell>
          <cell r="C6766">
            <v>0</v>
          </cell>
          <cell r="D6766">
            <v>0</v>
          </cell>
          <cell r="E6766">
            <v>1.34026055906929</v>
          </cell>
          <cell r="F6766">
            <v>0.24269372441751</v>
          </cell>
        </row>
        <row r="6767">
          <cell r="A6767" t="str">
            <v>NM_001109038</v>
          </cell>
          <cell r="B6767">
            <v>5.3895310443942996</v>
          </cell>
          <cell r="C6767">
            <v>4.0799381800206502</v>
          </cell>
          <cell r="D6767">
            <v>4.8814528784739002</v>
          </cell>
          <cell r="E6767">
            <v>6.3516732594277601</v>
          </cell>
          <cell r="F6767">
            <v>6.9927307364820104</v>
          </cell>
        </row>
        <row r="6768">
          <cell r="A6768" t="str">
            <v>NM_001039035</v>
          </cell>
          <cell r="B6768">
            <v>55.309561489976701</v>
          </cell>
          <cell r="C6768">
            <v>67.7132877340281</v>
          </cell>
          <cell r="D6768">
            <v>51.384684376686998</v>
          </cell>
          <cell r="E6768">
            <v>71.367347827051304</v>
          </cell>
          <cell r="F6768">
            <v>80.8833360506422</v>
          </cell>
        </row>
        <row r="6769">
          <cell r="A6769" t="str">
            <v>NM_001081980</v>
          </cell>
          <cell r="B6769">
            <v>0.28184410182452402</v>
          </cell>
          <cell r="C6769">
            <v>0</v>
          </cell>
          <cell r="D6769">
            <v>0</v>
          </cell>
          <cell r="E6769">
            <v>0.64495372985689203</v>
          </cell>
          <cell r="F6769">
            <v>0</v>
          </cell>
        </row>
        <row r="6770">
          <cell r="A6770" t="str">
            <v>NM_001107445</v>
          </cell>
          <cell r="B6770">
            <v>42.253803349770699</v>
          </cell>
          <cell r="C6770">
            <v>62.971475479784203</v>
          </cell>
          <cell r="D6770">
            <v>43.736426390196598</v>
          </cell>
          <cell r="E6770">
            <v>46.210475542351404</v>
          </cell>
          <cell r="F6770">
            <v>33.157880459958903</v>
          </cell>
        </row>
        <row r="6771">
          <cell r="A6771" t="str">
            <v>NM_001100482</v>
          </cell>
          <cell r="B6771">
            <v>2.0435934240228999E-2</v>
          </cell>
          <cell r="C6771">
            <v>0</v>
          </cell>
          <cell r="D6771">
            <v>0</v>
          </cell>
          <cell r="E6771">
            <v>0</v>
          </cell>
          <cell r="F6771">
            <v>9.16787070891152E-2</v>
          </cell>
        </row>
        <row r="6772">
          <cell r="A6772" t="str">
            <v>NM_001105889</v>
          </cell>
          <cell r="B6772">
            <v>0</v>
          </cell>
          <cell r="C6772">
            <v>0.74033194589203999</v>
          </cell>
          <cell r="D6772">
            <v>0</v>
          </cell>
          <cell r="E6772">
            <v>2.37899599320598E-2</v>
          </cell>
          <cell r="F6772">
            <v>0</v>
          </cell>
        </row>
        <row r="6773">
          <cell r="A6773" t="str">
            <v>NM_012619</v>
          </cell>
          <cell r="B6773">
            <v>0.65935745620868702</v>
          </cell>
          <cell r="C6773">
            <v>3.1007409422101699</v>
          </cell>
          <cell r="D6773">
            <v>2.1088556087856501E-2</v>
          </cell>
          <cell r="E6773">
            <v>0.75441538059133895</v>
          </cell>
          <cell r="F6773">
            <v>1.5427727697481299</v>
          </cell>
        </row>
        <row r="6774">
          <cell r="A6774" t="str">
            <v>NM_001242633</v>
          </cell>
          <cell r="B6774">
            <v>0.68370221171354295</v>
          </cell>
          <cell r="C6774">
            <v>1.43711495379043</v>
          </cell>
          <cell r="D6774">
            <v>0.31202792988032402</v>
          </cell>
          <cell r="E6774">
            <v>0.45130953400525098</v>
          </cell>
          <cell r="F6774">
            <v>0.84263517545142597</v>
          </cell>
        </row>
        <row r="6775">
          <cell r="A6775" t="str">
            <v>NM_134350</v>
          </cell>
          <cell r="B6775">
            <v>44.250293451626902</v>
          </cell>
          <cell r="C6775">
            <v>80.550079151912001</v>
          </cell>
          <cell r="D6775">
            <v>42.931134979110197</v>
          </cell>
          <cell r="E6775">
            <v>53.083435750898502</v>
          </cell>
          <cell r="F6775">
            <v>21.255899533885501</v>
          </cell>
        </row>
        <row r="6776">
          <cell r="A6776" t="str">
            <v>NM_001009683</v>
          </cell>
          <cell r="B6776">
            <v>4.4628188847842996</v>
          </cell>
          <cell r="C6776">
            <v>8.6507366347275294</v>
          </cell>
          <cell r="D6776">
            <v>5.3118257099708801</v>
          </cell>
          <cell r="E6776">
            <v>2.24893384406244</v>
          </cell>
          <cell r="F6776">
            <v>4.80493961856636</v>
          </cell>
        </row>
        <row r="6777">
          <cell r="A6777" t="str">
            <v>NM_017330</v>
          </cell>
          <cell r="B6777">
            <v>0.490389320251918</v>
          </cell>
          <cell r="C6777">
            <v>3.5309949724580597E-2</v>
          </cell>
          <cell r="D6777">
            <v>2.49381395695857</v>
          </cell>
          <cell r="E6777">
            <v>0.24395109946229801</v>
          </cell>
          <cell r="F6777">
            <v>0</v>
          </cell>
        </row>
        <row r="6778">
          <cell r="A6778" t="str">
            <v>NM_001009648</v>
          </cell>
          <cell r="B6778">
            <v>0.34973733999388901</v>
          </cell>
          <cell r="C6778">
            <v>4.4553577485980302E-2</v>
          </cell>
          <cell r="D6778">
            <v>5.2672317551513004</v>
          </cell>
          <cell r="E6778">
            <v>1.1696929146134101</v>
          </cell>
          <cell r="F6778">
            <v>9.53453955998258</v>
          </cell>
        </row>
        <row r="6779">
          <cell r="A6779" t="str">
            <v>NM_001134871</v>
          </cell>
          <cell r="B6779">
            <v>18.963086053715301</v>
          </cell>
          <cell r="C6779">
            <v>18.168013264410199</v>
          </cell>
          <cell r="D6779">
            <v>20.837042563765699</v>
          </cell>
          <cell r="E6779">
            <v>15.2776565472805</v>
          </cell>
          <cell r="F6779">
            <v>27.380904581450299</v>
          </cell>
        </row>
        <row r="6780">
          <cell r="A6780" t="str">
            <v>NM_001106109</v>
          </cell>
          <cell r="B6780">
            <v>0</v>
          </cell>
          <cell r="C6780">
            <v>0</v>
          </cell>
          <cell r="D6780">
            <v>0</v>
          </cell>
          <cell r="E6780">
            <v>0</v>
          </cell>
          <cell r="F6780">
            <v>0</v>
          </cell>
        </row>
        <row r="6781">
          <cell r="A6781" t="str">
            <v>NM_012529</v>
          </cell>
          <cell r="B6781">
            <v>222.81728843076101</v>
          </cell>
          <cell r="C6781">
            <v>274.430535380317</v>
          </cell>
          <cell r="D6781">
            <v>164.24092147586501</v>
          </cell>
          <cell r="E6781">
            <v>127.878193265172</v>
          </cell>
          <cell r="F6781">
            <v>112.948375640297</v>
          </cell>
        </row>
        <row r="6782">
          <cell r="A6782" t="str">
            <v>NM_053494</v>
          </cell>
          <cell r="B6782">
            <v>8.7994167279003204</v>
          </cell>
          <cell r="C6782">
            <v>20.3697654652767</v>
          </cell>
          <cell r="D6782">
            <v>1.54604971824939</v>
          </cell>
          <cell r="E6782">
            <v>8.0029630297310508</v>
          </cell>
          <cell r="F6782">
            <v>49.1571084796253</v>
          </cell>
        </row>
        <row r="6783">
          <cell r="A6783" t="str">
            <v>NM_001129777</v>
          </cell>
          <cell r="B6783">
            <v>2.3535543425030099</v>
          </cell>
          <cell r="C6783">
            <v>6.3654709366418398</v>
          </cell>
          <cell r="D6783">
            <v>0</v>
          </cell>
          <cell r="E6783">
            <v>0.82857243626301602</v>
          </cell>
          <cell r="F6783">
            <v>0.81218480774040902</v>
          </cell>
        </row>
        <row r="6784">
          <cell r="A6784" t="str">
            <v>NM_001000672</v>
          </cell>
          <cell r="B6784">
            <v>0</v>
          </cell>
          <cell r="C6784">
            <v>0</v>
          </cell>
          <cell r="D6784">
            <v>0</v>
          </cell>
          <cell r="E6784">
            <v>0</v>
          </cell>
          <cell r="F6784">
            <v>0</v>
          </cell>
        </row>
        <row r="6785">
          <cell r="A6785" t="str">
            <v>NM_182814</v>
          </cell>
          <cell r="B6785">
            <v>188.676631322757</v>
          </cell>
          <cell r="C6785">
            <v>147.95425910902699</v>
          </cell>
          <cell r="D6785">
            <v>153.893874382766</v>
          </cell>
          <cell r="E6785">
            <v>97.038385308319405</v>
          </cell>
          <cell r="F6785">
            <v>155.60635929062801</v>
          </cell>
        </row>
        <row r="6786">
          <cell r="A6786" t="str">
            <v>NM_001008355</v>
          </cell>
          <cell r="B6786">
            <v>160.65153236540999</v>
          </cell>
          <cell r="C6786">
            <v>170.641464044749</v>
          </cell>
          <cell r="D6786">
            <v>95.048777720005504</v>
          </cell>
          <cell r="E6786">
            <v>71.103272480256507</v>
          </cell>
          <cell r="F6786">
            <v>68.497486261329001</v>
          </cell>
        </row>
        <row r="6787">
          <cell r="A6787" t="str">
            <v>NM_133424</v>
          </cell>
          <cell r="B6787">
            <v>0</v>
          </cell>
          <cell r="C6787">
            <v>0</v>
          </cell>
          <cell r="D6787">
            <v>1.1656153222944801</v>
          </cell>
          <cell r="E6787">
            <v>0.19802838987743501</v>
          </cell>
          <cell r="F6787">
            <v>5.0963704019280603E-2</v>
          </cell>
        </row>
        <row r="6788">
          <cell r="A6788" t="str">
            <v>NR_110679</v>
          </cell>
          <cell r="B6788">
            <v>0.115198985069294</v>
          </cell>
          <cell r="C6788">
            <v>0</v>
          </cell>
          <cell r="D6788">
            <v>0</v>
          </cell>
          <cell r="E6788">
            <v>0.74690597181112495</v>
          </cell>
          <cell r="F6788">
            <v>0</v>
          </cell>
        </row>
        <row r="6789">
          <cell r="A6789" t="str">
            <v>NM_001271253</v>
          </cell>
          <cell r="B6789">
            <v>9.6807616784049203E-3</v>
          </cell>
          <cell r="C6789">
            <v>0</v>
          </cell>
          <cell r="D6789">
            <v>0</v>
          </cell>
          <cell r="E6789">
            <v>0</v>
          </cell>
          <cell r="F6789">
            <v>2.0680651563052301E-3</v>
          </cell>
        </row>
        <row r="6790">
          <cell r="A6790" t="str">
            <v>NM_001108397</v>
          </cell>
          <cell r="B6790">
            <v>3.1693119665779399</v>
          </cell>
          <cell r="C6790">
            <v>2.9589793872290899</v>
          </cell>
          <cell r="D6790">
            <v>2.0732341778045802</v>
          </cell>
          <cell r="E6790">
            <v>2.7719925478013301</v>
          </cell>
          <cell r="F6790">
            <v>2.03932413469443</v>
          </cell>
        </row>
        <row r="6791">
          <cell r="A6791" t="str">
            <v>NM_001108526</v>
          </cell>
          <cell r="B6791">
            <v>1.8761005172735099</v>
          </cell>
          <cell r="C6791">
            <v>5.2863556735227304</v>
          </cell>
          <cell r="D6791">
            <v>1.0438689349464001</v>
          </cell>
          <cell r="E6791">
            <v>2.6388180301290798</v>
          </cell>
          <cell r="F6791">
            <v>4.9510567338783797</v>
          </cell>
        </row>
        <row r="6792">
          <cell r="A6792" t="str">
            <v>NM_012863</v>
          </cell>
          <cell r="B6792">
            <v>1.52312116356051E-2</v>
          </cell>
          <cell r="C6792">
            <v>1.26121285501199E-2</v>
          </cell>
          <cell r="D6792">
            <v>5.8092325713907898E-2</v>
          </cell>
          <cell r="E6792">
            <v>4.3567643827877797E-3</v>
          </cell>
          <cell r="F6792">
            <v>0.20986927197785099</v>
          </cell>
        </row>
        <row r="6793">
          <cell r="A6793" t="str">
            <v>NM_001169579</v>
          </cell>
          <cell r="B6793">
            <v>0</v>
          </cell>
          <cell r="C6793">
            <v>0</v>
          </cell>
          <cell r="D6793">
            <v>0</v>
          </cell>
          <cell r="E6793">
            <v>0</v>
          </cell>
          <cell r="F6793">
            <v>0</v>
          </cell>
        </row>
        <row r="6794">
          <cell r="A6794" t="str">
            <v>NM_001008948</v>
          </cell>
          <cell r="B6794">
            <v>0</v>
          </cell>
          <cell r="C6794">
            <v>0</v>
          </cell>
          <cell r="D6794">
            <v>0</v>
          </cell>
          <cell r="E6794">
            <v>0</v>
          </cell>
          <cell r="F6794">
            <v>0</v>
          </cell>
        </row>
        <row r="6795">
          <cell r="A6795" t="str">
            <v>NM_001017492</v>
          </cell>
          <cell r="B6795">
            <v>0</v>
          </cell>
          <cell r="C6795">
            <v>0</v>
          </cell>
          <cell r="D6795">
            <v>0</v>
          </cell>
          <cell r="E6795">
            <v>0</v>
          </cell>
          <cell r="F6795">
            <v>0</v>
          </cell>
        </row>
        <row r="6796">
          <cell r="A6796" t="str">
            <v>NM_001000999</v>
          </cell>
          <cell r="B6796">
            <v>0</v>
          </cell>
          <cell r="C6796">
            <v>0</v>
          </cell>
          <cell r="D6796">
            <v>0</v>
          </cell>
          <cell r="E6796">
            <v>0</v>
          </cell>
          <cell r="F6796">
            <v>0</v>
          </cell>
        </row>
        <row r="6797">
          <cell r="A6797" t="str">
            <v>NM_181637</v>
          </cell>
          <cell r="B6797">
            <v>4.6768306604062202</v>
          </cell>
          <cell r="C6797">
            <v>16.012815329686099</v>
          </cell>
          <cell r="D6797">
            <v>15.8845259533931</v>
          </cell>
          <cell r="E6797">
            <v>21.137732216837499</v>
          </cell>
          <cell r="F6797">
            <v>13.9539313908347</v>
          </cell>
        </row>
        <row r="6798">
          <cell r="A6798" t="str">
            <v>NM_001108944</v>
          </cell>
          <cell r="B6798">
            <v>6.5528267400734297</v>
          </cell>
          <cell r="C6798">
            <v>1.7718917794020701</v>
          </cell>
          <cell r="D6798">
            <v>3.4829736982204702</v>
          </cell>
          <cell r="E6798">
            <v>2.6495513760358</v>
          </cell>
          <cell r="F6798">
            <v>6.0324304548156196</v>
          </cell>
        </row>
        <row r="6799">
          <cell r="A6799" t="str">
            <v>NM_001191652</v>
          </cell>
          <cell r="B6799">
            <v>22.152860325365999</v>
          </cell>
          <cell r="C6799">
            <v>9.4014404961316398</v>
          </cell>
          <cell r="D6799">
            <v>10.4681052960486</v>
          </cell>
          <cell r="E6799">
            <v>23.936654305410499</v>
          </cell>
          <cell r="F6799">
            <v>7.9131384039369603</v>
          </cell>
        </row>
        <row r="6800">
          <cell r="A6800" t="str">
            <v>NM_012715</v>
          </cell>
          <cell r="B6800">
            <v>128.788960576443</v>
          </cell>
          <cell r="C6800">
            <v>161.366725002875</v>
          </cell>
          <cell r="D6800">
            <v>243.671236076486</v>
          </cell>
          <cell r="E6800">
            <v>142.905568404006</v>
          </cell>
          <cell r="F6800">
            <v>162.34150925905999</v>
          </cell>
        </row>
        <row r="6801">
          <cell r="A6801" t="str">
            <v>NM_001008770</v>
          </cell>
          <cell r="B6801">
            <v>4.1776113358344196</v>
          </cell>
          <cell r="C6801">
            <v>8.5695060639538791</v>
          </cell>
          <cell r="D6801">
            <v>13.801022951697901</v>
          </cell>
          <cell r="E6801">
            <v>10.021467988725499</v>
          </cell>
          <cell r="F6801">
            <v>13.8735034621581</v>
          </cell>
        </row>
        <row r="6802">
          <cell r="A6802" t="str">
            <v>NM_153476</v>
          </cell>
          <cell r="B6802">
            <v>0</v>
          </cell>
          <cell r="C6802">
            <v>0</v>
          </cell>
          <cell r="D6802">
            <v>0</v>
          </cell>
          <cell r="E6802">
            <v>0</v>
          </cell>
          <cell r="F6802">
            <v>0</v>
          </cell>
        </row>
        <row r="6803">
          <cell r="A6803" t="str">
            <v>NM_001000948</v>
          </cell>
          <cell r="B6803">
            <v>0</v>
          </cell>
          <cell r="C6803">
            <v>0</v>
          </cell>
          <cell r="D6803">
            <v>0</v>
          </cell>
          <cell r="E6803">
            <v>0</v>
          </cell>
          <cell r="F6803">
            <v>0</v>
          </cell>
        </row>
        <row r="6804">
          <cell r="A6804" t="str">
            <v>NM_019122</v>
          </cell>
          <cell r="B6804">
            <v>0</v>
          </cell>
          <cell r="C6804">
            <v>0</v>
          </cell>
          <cell r="D6804">
            <v>0</v>
          </cell>
          <cell r="E6804">
            <v>1.9845411630560601</v>
          </cell>
          <cell r="F6804">
            <v>0.203429083777623</v>
          </cell>
        </row>
        <row r="6805">
          <cell r="A6805" t="str">
            <v>NM_134466</v>
          </cell>
          <cell r="B6805">
            <v>10.8756128762495</v>
          </cell>
          <cell r="C6805">
            <v>7.2030472911866896</v>
          </cell>
          <cell r="D6805">
            <v>11.415100802551899</v>
          </cell>
          <cell r="E6805">
            <v>16.100090391224398</v>
          </cell>
          <cell r="F6805">
            <v>8.9867425642065797</v>
          </cell>
        </row>
        <row r="6806">
          <cell r="A6806" t="str">
            <v>NM_001134750</v>
          </cell>
          <cell r="B6806">
            <v>125.88542627433</v>
          </cell>
          <cell r="C6806">
            <v>81.0317834951028</v>
          </cell>
          <cell r="D6806">
            <v>61.088245394207703</v>
          </cell>
          <cell r="E6806">
            <v>117.46276103354</v>
          </cell>
          <cell r="F6806">
            <v>169.91519752377801</v>
          </cell>
        </row>
        <row r="6807">
          <cell r="A6807" t="str">
            <v>NM_001108338</v>
          </cell>
          <cell r="B6807">
            <v>6.7055409225751399</v>
          </cell>
          <cell r="C6807">
            <v>3.39105333347608</v>
          </cell>
          <cell r="D6807">
            <v>2.1533860286908899</v>
          </cell>
          <cell r="E6807">
            <v>1.3362301889175101</v>
          </cell>
          <cell r="F6807">
            <v>4.82780388758641</v>
          </cell>
        </row>
        <row r="6808">
          <cell r="A6808" t="str">
            <v>NM_022243</v>
          </cell>
          <cell r="B6808">
            <v>4.4513053694616396</v>
          </cell>
          <cell r="C6808">
            <v>13.7463169492998</v>
          </cell>
          <cell r="D6808">
            <v>8.1915406850569497</v>
          </cell>
          <cell r="E6808">
            <v>5.5639706801033899</v>
          </cell>
          <cell r="F6808">
            <v>8.0062553771877596</v>
          </cell>
        </row>
        <row r="6809">
          <cell r="A6809" t="str">
            <v>NM_001013182</v>
          </cell>
          <cell r="B6809">
            <v>17.247744627879602</v>
          </cell>
          <cell r="C6809">
            <v>4.6246957031302198</v>
          </cell>
          <cell r="D6809">
            <v>8.3319855070818498</v>
          </cell>
          <cell r="E6809">
            <v>13.8906544417848</v>
          </cell>
          <cell r="F6809">
            <v>15.2548840213584</v>
          </cell>
        </row>
        <row r="6810">
          <cell r="A6810" t="str">
            <v>NM_001029923</v>
          </cell>
          <cell r="B6810">
            <v>4.9051858314373797</v>
          </cell>
          <cell r="C6810">
            <v>7.34659849038104</v>
          </cell>
          <cell r="D6810">
            <v>0.99203321572782099</v>
          </cell>
          <cell r="E6810">
            <v>4.3549415659773896</v>
          </cell>
          <cell r="F6810">
            <v>2.1415620701612901</v>
          </cell>
        </row>
        <row r="6811">
          <cell r="A6811" t="str">
            <v>NM_134359</v>
          </cell>
          <cell r="B6811">
            <v>13.9335915274289</v>
          </cell>
          <cell r="C6811">
            <v>6.2704569104351196E-2</v>
          </cell>
          <cell r="D6811">
            <v>0</v>
          </cell>
          <cell r="E6811">
            <v>1.6982082070079001</v>
          </cell>
          <cell r="F6811">
            <v>4.8531218461911598E-3</v>
          </cell>
        </row>
        <row r="6812">
          <cell r="A6812" t="str">
            <v>NM_206851</v>
          </cell>
          <cell r="B6812">
            <v>2.6216802357012501</v>
          </cell>
          <cell r="C6812">
            <v>3.0808605456653102</v>
          </cell>
          <cell r="D6812">
            <v>0.46177347658628298</v>
          </cell>
          <cell r="E6812">
            <v>2.93570583682444</v>
          </cell>
          <cell r="F6812">
            <v>5.01367929393599</v>
          </cell>
        </row>
        <row r="6813">
          <cell r="A6813" t="str">
            <v>NM_001106584</v>
          </cell>
          <cell r="B6813">
            <v>1.13210431160359</v>
          </cell>
          <cell r="C6813">
            <v>8.5811202819304597</v>
          </cell>
          <cell r="D6813">
            <v>6.1262255435223096</v>
          </cell>
          <cell r="E6813">
            <v>2.49099418119782</v>
          </cell>
          <cell r="F6813">
            <v>1.21388710177856</v>
          </cell>
        </row>
        <row r="6814">
          <cell r="A6814" t="str">
            <v>NM_001037354</v>
          </cell>
          <cell r="B6814">
            <v>11.146965253591199</v>
          </cell>
          <cell r="C6814">
            <v>6.59550679405009</v>
          </cell>
          <cell r="D6814">
            <v>5.4596349504894999</v>
          </cell>
          <cell r="E6814">
            <v>8.3229347668783493</v>
          </cell>
          <cell r="F6814">
            <v>4.6482739451309198</v>
          </cell>
        </row>
        <row r="6815">
          <cell r="A6815" t="str">
            <v>NM_001107463</v>
          </cell>
          <cell r="B6815">
            <v>0</v>
          </cell>
          <cell r="C6815">
            <v>0</v>
          </cell>
          <cell r="D6815">
            <v>0</v>
          </cell>
          <cell r="E6815">
            <v>0</v>
          </cell>
          <cell r="F6815">
            <v>0</v>
          </cell>
        </row>
        <row r="6816">
          <cell r="A6816" t="str">
            <v>NM_001000293</v>
          </cell>
          <cell r="B6816">
            <v>0</v>
          </cell>
          <cell r="C6816">
            <v>0</v>
          </cell>
          <cell r="D6816">
            <v>0</v>
          </cell>
          <cell r="E6816">
            <v>0</v>
          </cell>
          <cell r="F6816">
            <v>0</v>
          </cell>
        </row>
        <row r="6817">
          <cell r="A6817" t="str">
            <v>NM_017337</v>
          </cell>
          <cell r="B6817">
            <v>3.8282093664793599</v>
          </cell>
          <cell r="C6817">
            <v>1.83651405362169</v>
          </cell>
          <cell r="D6817">
            <v>3.6591246899462102</v>
          </cell>
          <cell r="E6817">
            <v>2.81740158079374</v>
          </cell>
          <cell r="F6817">
            <v>0.13612515210055101</v>
          </cell>
        </row>
        <row r="6818">
          <cell r="A6818" t="str">
            <v>NM_001012230</v>
          </cell>
          <cell r="B6818">
            <v>0</v>
          </cell>
          <cell r="C6818">
            <v>0</v>
          </cell>
          <cell r="D6818">
            <v>0</v>
          </cell>
          <cell r="E6818">
            <v>0</v>
          </cell>
          <cell r="F6818">
            <v>6.3314024232814401E-3</v>
          </cell>
        </row>
        <row r="6819">
          <cell r="A6819" t="str">
            <v>NM_001106412</v>
          </cell>
          <cell r="B6819">
            <v>7.59400171426919</v>
          </cell>
          <cell r="C6819">
            <v>17.300225597518999</v>
          </cell>
          <cell r="D6819">
            <v>18.088481039714999</v>
          </cell>
          <cell r="E6819">
            <v>11.749154479416999</v>
          </cell>
          <cell r="F6819">
            <v>54.188493121907101</v>
          </cell>
        </row>
        <row r="6820">
          <cell r="A6820" t="str">
            <v>NM_001000831</v>
          </cell>
          <cell r="B6820">
            <v>0</v>
          </cell>
          <cell r="C6820">
            <v>0</v>
          </cell>
          <cell r="D6820">
            <v>0</v>
          </cell>
          <cell r="E6820">
            <v>0</v>
          </cell>
          <cell r="F6820">
            <v>0</v>
          </cell>
        </row>
        <row r="6821">
          <cell r="A6821" t="str">
            <v>NM_173313</v>
          </cell>
          <cell r="B6821">
            <v>0</v>
          </cell>
          <cell r="C6821">
            <v>0.26953832981506298</v>
          </cell>
          <cell r="D6821">
            <v>0</v>
          </cell>
          <cell r="E6821">
            <v>9.7951695462984407</v>
          </cell>
          <cell r="F6821">
            <v>0</v>
          </cell>
        </row>
        <row r="6822">
          <cell r="A6822" t="str">
            <v>NM_021842</v>
          </cell>
          <cell r="B6822">
            <v>10.977847586325501</v>
          </cell>
          <cell r="C6822">
            <v>13.363460187874001</v>
          </cell>
          <cell r="D6822">
            <v>14.465005443782999</v>
          </cell>
          <cell r="E6822">
            <v>17.4034096758683</v>
          </cell>
          <cell r="F6822">
            <v>21.294990823864101</v>
          </cell>
        </row>
        <row r="6823">
          <cell r="A6823" t="str">
            <v>NM_001082478</v>
          </cell>
          <cell r="B6823">
            <v>7.2968933186036394E-2</v>
          </cell>
          <cell r="C6823">
            <v>0.74519923821370604</v>
          </cell>
          <cell r="D6823">
            <v>1.5461435136732701E-2</v>
          </cell>
          <cell r="E6823">
            <v>0.215679097185008</v>
          </cell>
          <cell r="F6823">
            <v>4.28672258833145E-2</v>
          </cell>
        </row>
        <row r="6824">
          <cell r="A6824" t="str">
            <v>NM_001024264</v>
          </cell>
          <cell r="B6824">
            <v>0</v>
          </cell>
          <cell r="C6824">
            <v>0</v>
          </cell>
          <cell r="D6824">
            <v>0</v>
          </cell>
          <cell r="E6824">
            <v>0</v>
          </cell>
          <cell r="F6824">
            <v>0</v>
          </cell>
        </row>
        <row r="6825">
          <cell r="A6825" t="str">
            <v>NM_001100901</v>
          </cell>
          <cell r="B6825">
            <v>9.6467915080243607</v>
          </cell>
          <cell r="C6825">
            <v>5.9170203096985103</v>
          </cell>
          <cell r="D6825">
            <v>6.1970859011096202</v>
          </cell>
          <cell r="E6825">
            <v>4.8179761860503501</v>
          </cell>
          <cell r="F6825">
            <v>20.264614310789799</v>
          </cell>
        </row>
        <row r="6826">
          <cell r="A6826" t="str">
            <v>NM_017345</v>
          </cell>
          <cell r="B6826">
            <v>1.4901202050167</v>
          </cell>
          <cell r="C6826">
            <v>1.67143500786501</v>
          </cell>
          <cell r="D6826">
            <v>3.5828941627595402E-2</v>
          </cell>
          <cell r="E6826">
            <v>2.2218725876263301</v>
          </cell>
          <cell r="F6826">
            <v>3.1917546332554299</v>
          </cell>
        </row>
        <row r="6827">
          <cell r="A6827" t="str">
            <v>NM_133545</v>
          </cell>
          <cell r="B6827">
            <v>20.2181292234201</v>
          </cell>
          <cell r="C6827">
            <v>25.146711946549999</v>
          </cell>
          <cell r="D6827">
            <v>22.538593358250498</v>
          </cell>
          <cell r="E6827">
            <v>22.643177995192499</v>
          </cell>
          <cell r="F6827">
            <v>18.247854092611099</v>
          </cell>
        </row>
        <row r="6828">
          <cell r="A6828" t="str">
            <v>NM_001034070</v>
          </cell>
          <cell r="B6828">
            <v>306.77503870600998</v>
          </cell>
          <cell r="C6828">
            <v>239.203804586497</v>
          </cell>
          <cell r="D6828">
            <v>219.97791700786101</v>
          </cell>
          <cell r="E6828">
            <v>181.08618811131799</v>
          </cell>
          <cell r="F6828">
            <v>151.14371728244501</v>
          </cell>
        </row>
        <row r="6829">
          <cell r="A6829" t="str">
            <v>NM_001271398</v>
          </cell>
          <cell r="B6829">
            <v>17.737880477915098</v>
          </cell>
          <cell r="C6829">
            <v>17.514365035733199</v>
          </cell>
          <cell r="D6829">
            <v>22.517147426192299</v>
          </cell>
          <cell r="E6829">
            <v>14.258589945898899</v>
          </cell>
          <cell r="F6829">
            <v>23.734950734182998</v>
          </cell>
        </row>
        <row r="6830">
          <cell r="A6830" t="str">
            <v>NM_001007642</v>
          </cell>
          <cell r="B6830">
            <v>3.4946346492180398</v>
          </cell>
          <cell r="C6830">
            <v>1.91673708655752</v>
          </cell>
          <cell r="D6830">
            <v>7.29527985439268</v>
          </cell>
          <cell r="E6830">
            <v>8.7618711457357996</v>
          </cell>
          <cell r="F6830">
            <v>6.5712835320604501</v>
          </cell>
        </row>
        <row r="6831">
          <cell r="A6831" t="str">
            <v>NM_001105768</v>
          </cell>
          <cell r="B6831">
            <v>4.2876384693115002</v>
          </cell>
          <cell r="C6831">
            <v>11.0195908417277</v>
          </cell>
          <cell r="D6831">
            <v>1.84002132437955E-2</v>
          </cell>
          <cell r="E6831">
            <v>6.94881526943092</v>
          </cell>
          <cell r="F6831">
            <v>6.4765942153960596</v>
          </cell>
        </row>
        <row r="6832">
          <cell r="A6832" t="str">
            <v>NM_001107130</v>
          </cell>
          <cell r="B6832">
            <v>0</v>
          </cell>
          <cell r="C6832">
            <v>0</v>
          </cell>
          <cell r="D6832">
            <v>0</v>
          </cell>
          <cell r="E6832">
            <v>0</v>
          </cell>
          <cell r="F6832">
            <v>0.254480651841204</v>
          </cell>
        </row>
        <row r="6833">
          <cell r="A6833" t="str">
            <v>NM_001191645</v>
          </cell>
          <cell r="B6833">
            <v>9.8098020155009404</v>
          </cell>
          <cell r="C6833">
            <v>11.6281408963759</v>
          </cell>
          <cell r="D6833">
            <v>11.991473582167201</v>
          </cell>
          <cell r="E6833">
            <v>15.799944235562601</v>
          </cell>
          <cell r="F6833">
            <v>14.576741665786599</v>
          </cell>
        </row>
        <row r="6834">
          <cell r="A6834" t="str">
            <v>NM_001109237</v>
          </cell>
          <cell r="B6834">
            <v>0</v>
          </cell>
          <cell r="C6834">
            <v>0</v>
          </cell>
          <cell r="D6834">
            <v>0</v>
          </cell>
          <cell r="E6834">
            <v>0</v>
          </cell>
          <cell r="F6834">
            <v>0</v>
          </cell>
        </row>
        <row r="6835">
          <cell r="A6835" t="str">
            <v>NM_134369</v>
          </cell>
          <cell r="B6835">
            <v>7.5699598400034702</v>
          </cell>
          <cell r="C6835">
            <v>16.984085817523301</v>
          </cell>
          <cell r="D6835">
            <v>1.9632152427120699</v>
          </cell>
          <cell r="E6835">
            <v>11.3883639857495</v>
          </cell>
          <cell r="F6835">
            <v>14.2261917387384</v>
          </cell>
        </row>
        <row r="6836">
          <cell r="A6836" t="str">
            <v>NM_022704</v>
          </cell>
          <cell r="B6836">
            <v>0</v>
          </cell>
          <cell r="C6836">
            <v>0</v>
          </cell>
          <cell r="D6836">
            <v>0</v>
          </cell>
          <cell r="E6836">
            <v>0</v>
          </cell>
          <cell r="F6836">
            <v>0</v>
          </cell>
        </row>
        <row r="6837">
          <cell r="A6837" t="str">
            <v>NM_001191757</v>
          </cell>
          <cell r="B6837">
            <v>0</v>
          </cell>
          <cell r="C6837">
            <v>5.6333154241895403E-2</v>
          </cell>
          <cell r="D6837">
            <v>5.01399723482781E-3</v>
          </cell>
          <cell r="E6837">
            <v>0.539799647752642</v>
          </cell>
          <cell r="F6837">
            <v>3.79130074530417E-3</v>
          </cell>
        </row>
        <row r="6838">
          <cell r="A6838" t="str">
            <v>NM_001135915</v>
          </cell>
          <cell r="B6838">
            <v>0</v>
          </cell>
          <cell r="C6838">
            <v>0</v>
          </cell>
          <cell r="D6838">
            <v>3.9365304697332099E-2</v>
          </cell>
          <cell r="E6838">
            <v>2.6570604599443399E-2</v>
          </cell>
          <cell r="F6838">
            <v>7.8135261723677699E-2</v>
          </cell>
        </row>
        <row r="6839">
          <cell r="A6839" t="str">
            <v>NM_019183</v>
          </cell>
          <cell r="B6839">
            <v>0</v>
          </cell>
          <cell r="C6839">
            <v>0</v>
          </cell>
          <cell r="D6839">
            <v>0</v>
          </cell>
          <cell r="E6839">
            <v>0</v>
          </cell>
          <cell r="F6839">
            <v>0</v>
          </cell>
        </row>
        <row r="6840">
          <cell r="A6840" t="str">
            <v>NM_001047927</v>
          </cell>
          <cell r="B6840">
            <v>0</v>
          </cell>
          <cell r="C6840">
            <v>0</v>
          </cell>
          <cell r="D6840">
            <v>0</v>
          </cell>
          <cell r="E6840">
            <v>0</v>
          </cell>
          <cell r="F6840">
            <v>0</v>
          </cell>
        </row>
        <row r="6841">
          <cell r="A6841" t="str">
            <v>NM_001107501</v>
          </cell>
          <cell r="B6841">
            <v>1.53351506851754</v>
          </cell>
          <cell r="C6841">
            <v>2.0000585460910698</v>
          </cell>
          <cell r="D6841">
            <v>1.7746773628352699</v>
          </cell>
          <cell r="E6841">
            <v>1.1982710498953799</v>
          </cell>
          <cell r="F6841">
            <v>2.07201557754725</v>
          </cell>
        </row>
        <row r="6842">
          <cell r="A6842" t="str">
            <v>NM_022532</v>
          </cell>
          <cell r="B6842">
            <v>11.926330563243701</v>
          </cell>
          <cell r="C6842">
            <v>19.307313963944999</v>
          </cell>
          <cell r="D6842">
            <v>16.843463594054501</v>
          </cell>
          <cell r="E6842">
            <v>8.9388261420778097</v>
          </cell>
          <cell r="F6842">
            <v>12.847274600838601</v>
          </cell>
        </row>
        <row r="6843">
          <cell r="A6843" t="str">
            <v>NM_057192</v>
          </cell>
          <cell r="B6843">
            <v>15.612449309910801</v>
          </cell>
          <cell r="C6843">
            <v>5.2503559314673698</v>
          </cell>
          <cell r="D6843">
            <v>13.9203325605933</v>
          </cell>
          <cell r="E6843">
            <v>23.9920591062399</v>
          </cell>
          <cell r="F6843">
            <v>13.0679416954611</v>
          </cell>
        </row>
        <row r="6844">
          <cell r="A6844" t="str">
            <v>NM_053805</v>
          </cell>
          <cell r="B6844">
            <v>26.115874740461901</v>
          </cell>
          <cell r="C6844">
            <v>13.9247387942077</v>
          </cell>
          <cell r="D6844">
            <v>41.818170407265903</v>
          </cell>
          <cell r="E6844">
            <v>9.0816494065407891</v>
          </cell>
          <cell r="F6844">
            <v>30.655965789379501</v>
          </cell>
        </row>
        <row r="6845">
          <cell r="A6845" t="str">
            <v>NM_022264</v>
          </cell>
          <cell r="B6845">
            <v>2.5264284866866999</v>
          </cell>
          <cell r="C6845">
            <v>2.13443046685344</v>
          </cell>
          <cell r="D6845">
            <v>0.85999728040054302</v>
          </cell>
          <cell r="E6845">
            <v>1.2459730161207301</v>
          </cell>
          <cell r="F6845">
            <v>0.35305673285536499</v>
          </cell>
        </row>
        <row r="6846">
          <cell r="A6846" t="str">
            <v>NM_001008373</v>
          </cell>
          <cell r="B6846">
            <v>12.670592663516199</v>
          </cell>
          <cell r="C6846">
            <v>6.8518013572479797</v>
          </cell>
          <cell r="D6846">
            <v>17.891893242342601</v>
          </cell>
          <cell r="E6846">
            <v>7.2150194651970097</v>
          </cell>
          <cell r="F6846">
            <v>5.9960767015996703</v>
          </cell>
        </row>
        <row r="6847">
          <cell r="A6847" t="str">
            <v>NM_001106878</v>
          </cell>
          <cell r="B6847">
            <v>0</v>
          </cell>
          <cell r="C6847">
            <v>0</v>
          </cell>
          <cell r="D6847">
            <v>0</v>
          </cell>
          <cell r="E6847">
            <v>0</v>
          </cell>
          <cell r="F6847">
            <v>0</v>
          </cell>
        </row>
        <row r="6848">
          <cell r="A6848" t="str">
            <v>NM_001135566</v>
          </cell>
          <cell r="B6848">
            <v>1.5530830305807799</v>
          </cell>
          <cell r="C6848">
            <v>0.50977473582550503</v>
          </cell>
          <cell r="D6848">
            <v>4.74355001830137E-2</v>
          </cell>
          <cell r="E6848">
            <v>1.2406892249388</v>
          </cell>
          <cell r="F6848">
            <v>0.757712318958356</v>
          </cell>
        </row>
        <row r="6849">
          <cell r="A6849" t="str">
            <v>NM_017044</v>
          </cell>
          <cell r="B6849">
            <v>0</v>
          </cell>
          <cell r="C6849">
            <v>0</v>
          </cell>
          <cell r="D6849">
            <v>0</v>
          </cell>
          <cell r="E6849">
            <v>0</v>
          </cell>
          <cell r="F6849">
            <v>0</v>
          </cell>
        </row>
        <row r="6850">
          <cell r="A6850" t="str">
            <v>NM_001129881</v>
          </cell>
          <cell r="B6850">
            <v>48.046658436538401</v>
          </cell>
          <cell r="C6850">
            <v>55.728755463235601</v>
          </cell>
          <cell r="D6850">
            <v>67.717167010176595</v>
          </cell>
          <cell r="E6850">
            <v>53.905980513879399</v>
          </cell>
          <cell r="F6850">
            <v>7.1748553374090198</v>
          </cell>
        </row>
        <row r="6851">
          <cell r="A6851" t="str">
            <v>NM_001044701</v>
          </cell>
          <cell r="B6851">
            <v>0.84303765934109398</v>
          </cell>
          <cell r="C6851">
            <v>0.81040671822719701</v>
          </cell>
          <cell r="D6851">
            <v>1.6425912906581901E-2</v>
          </cell>
          <cell r="E6851">
            <v>2.7717709819686701E-2</v>
          </cell>
          <cell r="F6851">
            <v>6.2101725358414397E-3</v>
          </cell>
        </row>
        <row r="6852">
          <cell r="A6852" t="str">
            <v>NM_053349</v>
          </cell>
          <cell r="B6852">
            <v>2.3948360437768299E-2</v>
          </cell>
          <cell r="C6852">
            <v>0</v>
          </cell>
          <cell r="D6852">
            <v>0</v>
          </cell>
          <cell r="E6852">
            <v>0.88710530277907296</v>
          </cell>
          <cell r="F6852">
            <v>0.16499097676473001</v>
          </cell>
        </row>
        <row r="6853">
          <cell r="A6853" t="str">
            <v>NM_001000354</v>
          </cell>
          <cell r="B6853">
            <v>0</v>
          </cell>
          <cell r="C6853">
            <v>0</v>
          </cell>
          <cell r="D6853">
            <v>0</v>
          </cell>
          <cell r="E6853">
            <v>0</v>
          </cell>
          <cell r="F6853">
            <v>0</v>
          </cell>
        </row>
        <row r="6854">
          <cell r="A6854" t="str">
            <v>NM_001000881</v>
          </cell>
          <cell r="B6854">
            <v>0</v>
          </cell>
          <cell r="C6854">
            <v>0</v>
          </cell>
          <cell r="D6854">
            <v>0</v>
          </cell>
          <cell r="E6854">
            <v>0</v>
          </cell>
          <cell r="F6854">
            <v>0</v>
          </cell>
        </row>
        <row r="6855">
          <cell r="A6855" t="str">
            <v>NM_001145762</v>
          </cell>
          <cell r="B6855">
            <v>0</v>
          </cell>
          <cell r="C6855">
            <v>0</v>
          </cell>
          <cell r="D6855">
            <v>0</v>
          </cell>
          <cell r="E6855">
            <v>0</v>
          </cell>
          <cell r="F6855">
            <v>0</v>
          </cell>
        </row>
        <row r="6856">
          <cell r="A6856" t="str">
            <v>NM_001242355</v>
          </cell>
          <cell r="B6856">
            <v>2.4767294731784402</v>
          </cell>
          <cell r="C6856">
            <v>0.244148028832991</v>
          </cell>
          <cell r="D6856">
            <v>1.01114508552216</v>
          </cell>
          <cell r="E6856">
            <v>3.8017466410961598</v>
          </cell>
          <cell r="F6856">
            <v>4.2690950456736996</v>
          </cell>
        </row>
        <row r="6857">
          <cell r="A6857" t="str">
            <v>NM_001008962</v>
          </cell>
          <cell r="B6857">
            <v>0</v>
          </cell>
          <cell r="C6857">
            <v>0</v>
          </cell>
          <cell r="D6857">
            <v>0</v>
          </cell>
          <cell r="E6857">
            <v>0</v>
          </cell>
          <cell r="F6857">
            <v>0</v>
          </cell>
        </row>
        <row r="6858">
          <cell r="A6858" t="str">
            <v>NM_001173373</v>
          </cell>
          <cell r="B6858">
            <v>0</v>
          </cell>
          <cell r="C6858">
            <v>0.82518339299958698</v>
          </cell>
          <cell r="D6858">
            <v>0.73905437695986398</v>
          </cell>
          <cell r="E6858">
            <v>0</v>
          </cell>
          <cell r="F6858">
            <v>3.37864699475249</v>
          </cell>
        </row>
        <row r="6859">
          <cell r="A6859" t="str">
            <v>NR_024023</v>
          </cell>
          <cell r="B6859">
            <v>0</v>
          </cell>
          <cell r="C6859">
            <v>0</v>
          </cell>
          <cell r="D6859">
            <v>0</v>
          </cell>
          <cell r="E6859">
            <v>0</v>
          </cell>
          <cell r="F6859">
            <v>0</v>
          </cell>
        </row>
        <row r="6860">
          <cell r="A6860" t="str">
            <v>NM_017350</v>
          </cell>
          <cell r="B6860">
            <v>70.066513765963194</v>
          </cell>
          <cell r="C6860">
            <v>22.9643977251019</v>
          </cell>
          <cell r="D6860">
            <v>79.840225035977397</v>
          </cell>
          <cell r="E6860">
            <v>15.8276160517335</v>
          </cell>
          <cell r="F6860">
            <v>57.750179771079502</v>
          </cell>
        </row>
        <row r="6861">
          <cell r="A6861" t="str">
            <v>NM_001004231</v>
          </cell>
          <cell r="B6861">
            <v>74.877909251748093</v>
          </cell>
          <cell r="C6861">
            <v>97.806586888967004</v>
          </cell>
          <cell r="D6861">
            <v>90.125153569554996</v>
          </cell>
          <cell r="E6861">
            <v>43.876154899428698</v>
          </cell>
          <cell r="F6861">
            <v>187.12667214543899</v>
          </cell>
        </row>
        <row r="6862">
          <cell r="A6862" t="str">
            <v>NM_001037338</v>
          </cell>
          <cell r="B6862">
            <v>4.8392738696901496</v>
          </cell>
          <cell r="C6862">
            <v>14.249593036223001</v>
          </cell>
          <cell r="D6862">
            <v>21.317220188737899</v>
          </cell>
          <cell r="E6862">
            <v>13.7678618844676</v>
          </cell>
          <cell r="F6862">
            <v>11.272086179570399</v>
          </cell>
        </row>
        <row r="6863">
          <cell r="A6863" t="str">
            <v>NM_001005558</v>
          </cell>
          <cell r="B6863">
            <v>0.50071647655959695</v>
          </cell>
          <cell r="C6863">
            <v>0.40340994024389698</v>
          </cell>
          <cell r="D6863">
            <v>2.2939922767617901E-2</v>
          </cell>
          <cell r="E6863">
            <v>0.37161309762692801</v>
          </cell>
          <cell r="F6863">
            <v>0.273197459003576</v>
          </cell>
        </row>
        <row r="6864">
          <cell r="A6864" t="str">
            <v>NM_134408</v>
          </cell>
          <cell r="B6864">
            <v>11.3459160993868</v>
          </cell>
          <cell r="C6864">
            <v>2.7014653759977199</v>
          </cell>
          <cell r="D6864">
            <v>10.47133443251</v>
          </cell>
          <cell r="E6864">
            <v>7.7541445973031697</v>
          </cell>
          <cell r="F6864">
            <v>12.491185013724801</v>
          </cell>
        </row>
        <row r="6865">
          <cell r="A6865" t="str">
            <v>NM_001131014</v>
          </cell>
          <cell r="B6865">
            <v>14.3404379983848</v>
          </cell>
          <cell r="C6865">
            <v>8.6659010720696195</v>
          </cell>
          <cell r="D6865">
            <v>3.9945103758765699</v>
          </cell>
          <cell r="E6865">
            <v>6.3980574059706203</v>
          </cell>
          <cell r="F6865">
            <v>8.6615057569658305</v>
          </cell>
        </row>
        <row r="6866">
          <cell r="A6866" t="str">
            <v>NM_021582</v>
          </cell>
          <cell r="B6866">
            <v>29.094391185243101</v>
          </cell>
          <cell r="C6866">
            <v>20.778377265920199</v>
          </cell>
          <cell r="D6866">
            <v>34.065306514716603</v>
          </cell>
          <cell r="E6866">
            <v>32.535289401743803</v>
          </cell>
          <cell r="F6866">
            <v>57.668523738721703</v>
          </cell>
        </row>
        <row r="6867">
          <cell r="A6867" t="str">
            <v>NM_001004082</v>
          </cell>
          <cell r="B6867">
            <v>481.47197806765797</v>
          </cell>
          <cell r="C6867">
            <v>651.08682117374099</v>
          </cell>
          <cell r="D6867">
            <v>425.87908012440499</v>
          </cell>
          <cell r="E6867">
            <v>346.06693246959702</v>
          </cell>
          <cell r="F6867">
            <v>275.33237621345899</v>
          </cell>
        </row>
        <row r="6868">
          <cell r="A6868" t="str">
            <v>NM_019341</v>
          </cell>
          <cell r="B6868">
            <v>102.17903591346</v>
          </cell>
          <cell r="C6868">
            <v>71.932426744730407</v>
          </cell>
          <cell r="D6868">
            <v>53.687383497112002</v>
          </cell>
          <cell r="E6868">
            <v>65.526193555270297</v>
          </cell>
          <cell r="F6868">
            <v>107.41781613847</v>
          </cell>
        </row>
        <row r="6869">
          <cell r="A6869" t="str">
            <v>NM_001034112</v>
          </cell>
          <cell r="B6869">
            <v>8.3792722452020705</v>
          </cell>
          <cell r="C6869">
            <v>6.6219664817256403</v>
          </cell>
          <cell r="D6869">
            <v>19.374429283522701</v>
          </cell>
          <cell r="E6869">
            <v>6.8098917231378104</v>
          </cell>
          <cell r="F6869">
            <v>17.9517310022453</v>
          </cell>
        </row>
        <row r="6870">
          <cell r="A6870" t="str">
            <v>NM_001106642</v>
          </cell>
          <cell r="B6870">
            <v>19.4163540069855</v>
          </cell>
          <cell r="C6870">
            <v>13.875201762488601</v>
          </cell>
          <cell r="D6870">
            <v>28.369277150396801</v>
          </cell>
          <cell r="E6870">
            <v>29.6667140410282</v>
          </cell>
          <cell r="F6870">
            <v>11.061212151604501</v>
          </cell>
        </row>
        <row r="6871">
          <cell r="A6871" t="str">
            <v>NM_021658</v>
          </cell>
          <cell r="B6871">
            <v>0</v>
          </cell>
          <cell r="C6871">
            <v>0</v>
          </cell>
          <cell r="D6871">
            <v>0</v>
          </cell>
          <cell r="E6871">
            <v>0</v>
          </cell>
          <cell r="F6871">
            <v>0</v>
          </cell>
        </row>
        <row r="6872">
          <cell r="A6872" t="str">
            <v>NM_001108385</v>
          </cell>
          <cell r="B6872">
            <v>0.196819790634085</v>
          </cell>
          <cell r="C6872">
            <v>0.203719552987007</v>
          </cell>
          <cell r="D6872">
            <v>8.3408549190535503E-2</v>
          </cell>
          <cell r="E6872">
            <v>8.7575759554219201E-2</v>
          </cell>
          <cell r="F6872">
            <v>0.50980630407153005</v>
          </cell>
        </row>
        <row r="6873">
          <cell r="A6873" t="str">
            <v>NM_001007615</v>
          </cell>
          <cell r="B6873">
            <v>8.8457389722284496</v>
          </cell>
          <cell r="C6873">
            <v>32.222392268548198</v>
          </cell>
          <cell r="D6873">
            <v>64.372978179279102</v>
          </cell>
          <cell r="E6873">
            <v>11.4605522219588</v>
          </cell>
          <cell r="F6873">
            <v>22.8310152050881</v>
          </cell>
        </row>
        <row r="6874">
          <cell r="A6874" t="str">
            <v>NM_001000944</v>
          </cell>
          <cell r="B6874">
            <v>0</v>
          </cell>
          <cell r="C6874">
            <v>0</v>
          </cell>
          <cell r="D6874">
            <v>0</v>
          </cell>
          <cell r="E6874">
            <v>0</v>
          </cell>
          <cell r="F6874">
            <v>0</v>
          </cell>
        </row>
        <row r="6875">
          <cell r="A6875" t="str">
            <v>NM_001109438</v>
          </cell>
          <cell r="B6875">
            <v>38.008261728728399</v>
          </cell>
          <cell r="C6875">
            <v>29.366204269105399</v>
          </cell>
          <cell r="D6875">
            <v>43.900419359080701</v>
          </cell>
          <cell r="E6875">
            <v>35.706873498603201</v>
          </cell>
          <cell r="F6875">
            <v>53.201577448930401</v>
          </cell>
        </row>
        <row r="6876">
          <cell r="A6876" t="str">
            <v>NM_001257345</v>
          </cell>
          <cell r="B6876">
            <v>7.8476796237091202</v>
          </cell>
          <cell r="C6876">
            <v>8.3911101687022995</v>
          </cell>
          <cell r="D6876">
            <v>7.8213158467787398</v>
          </cell>
          <cell r="E6876">
            <v>34.922418978263998</v>
          </cell>
          <cell r="F6876">
            <v>7.1902682481127602</v>
          </cell>
        </row>
        <row r="6877">
          <cell r="A6877" t="str">
            <v>NM_001108024</v>
          </cell>
          <cell r="B6877">
            <v>0</v>
          </cell>
          <cell r="C6877">
            <v>0</v>
          </cell>
          <cell r="D6877">
            <v>0</v>
          </cell>
          <cell r="E6877">
            <v>0</v>
          </cell>
          <cell r="F6877">
            <v>0</v>
          </cell>
        </row>
        <row r="6878">
          <cell r="A6878" t="str">
            <v>NM_001013109</v>
          </cell>
          <cell r="B6878">
            <v>3.7838510946282899</v>
          </cell>
          <cell r="C6878">
            <v>1.93355070808067</v>
          </cell>
          <cell r="D6878">
            <v>5.6291927108466799</v>
          </cell>
          <cell r="E6878">
            <v>1.2838566070092201</v>
          </cell>
          <cell r="F6878">
            <v>0.67178781473503102</v>
          </cell>
        </row>
        <row r="6879">
          <cell r="A6879" t="str">
            <v>NR_032105</v>
          </cell>
          <cell r="B6879">
            <v>0</v>
          </cell>
          <cell r="C6879">
            <v>0</v>
          </cell>
          <cell r="D6879">
            <v>0</v>
          </cell>
          <cell r="E6879">
            <v>0</v>
          </cell>
          <cell r="F6879">
            <v>0</v>
          </cell>
        </row>
        <row r="6880">
          <cell r="A6880" t="str">
            <v>NM_001034104</v>
          </cell>
          <cell r="B6880">
            <v>1.3457891903946599</v>
          </cell>
          <cell r="C6880">
            <v>4.8451043579321999E-2</v>
          </cell>
          <cell r="D6880">
            <v>0</v>
          </cell>
          <cell r="E6880">
            <v>0.495416573977842</v>
          </cell>
          <cell r="F6880">
            <v>0.123748254824149</v>
          </cell>
        </row>
        <row r="6881">
          <cell r="A6881" t="str">
            <v>NM_001191076</v>
          </cell>
          <cell r="B6881">
            <v>0.16599585574193201</v>
          </cell>
          <cell r="C6881">
            <v>2.2908672900217801E-2</v>
          </cell>
          <cell r="D6881">
            <v>0</v>
          </cell>
          <cell r="E6881">
            <v>0.27697697032813301</v>
          </cell>
          <cell r="F6881">
            <v>1.161350305764</v>
          </cell>
        </row>
        <row r="6882">
          <cell r="A6882" t="str">
            <v>NM_001039915</v>
          </cell>
          <cell r="B6882">
            <v>0</v>
          </cell>
          <cell r="C6882">
            <v>0</v>
          </cell>
          <cell r="D6882">
            <v>0</v>
          </cell>
          <cell r="E6882">
            <v>0</v>
          </cell>
          <cell r="F6882">
            <v>0</v>
          </cell>
        </row>
        <row r="6883">
          <cell r="A6883" t="str">
            <v>NM_053615</v>
          </cell>
          <cell r="B6883">
            <v>90.699087439095607</v>
          </cell>
          <cell r="C6883">
            <v>72.157904417891601</v>
          </cell>
          <cell r="D6883">
            <v>88.950935011358595</v>
          </cell>
          <cell r="E6883">
            <v>62.074345958673</v>
          </cell>
          <cell r="F6883">
            <v>75.850751890814095</v>
          </cell>
        </row>
        <row r="6884">
          <cell r="A6884" t="str">
            <v>NM_001270634</v>
          </cell>
          <cell r="B6884">
            <v>1.3818734513292401E-2</v>
          </cell>
          <cell r="C6884">
            <v>0</v>
          </cell>
          <cell r="D6884">
            <v>0</v>
          </cell>
          <cell r="E6884">
            <v>0</v>
          </cell>
          <cell r="F6884">
            <v>0</v>
          </cell>
        </row>
        <row r="6885">
          <cell r="A6885" t="str">
            <v>NM_001000992</v>
          </cell>
          <cell r="B6885">
            <v>0</v>
          </cell>
          <cell r="C6885">
            <v>0</v>
          </cell>
          <cell r="D6885">
            <v>0</v>
          </cell>
          <cell r="E6885">
            <v>0</v>
          </cell>
          <cell r="F6885">
            <v>0</v>
          </cell>
        </row>
        <row r="6886">
          <cell r="A6886" t="str">
            <v>NM_021699</v>
          </cell>
          <cell r="B6886">
            <v>1.6756371783320301</v>
          </cell>
          <cell r="C6886">
            <v>3.58768627058793</v>
          </cell>
          <cell r="D6886">
            <v>1.41006310634386</v>
          </cell>
          <cell r="E6886">
            <v>1.3215052039903901</v>
          </cell>
          <cell r="F6886">
            <v>4.0078752053265303</v>
          </cell>
        </row>
        <row r="6887">
          <cell r="A6887" t="str">
            <v>NR_031782</v>
          </cell>
          <cell r="B6887">
            <v>0</v>
          </cell>
          <cell r="C6887">
            <v>0</v>
          </cell>
          <cell r="D6887">
            <v>0</v>
          </cell>
          <cell r="E6887">
            <v>6.5645023128036606E-2</v>
          </cell>
          <cell r="F6887">
            <v>1.83847674643948E-2</v>
          </cell>
        </row>
        <row r="6888">
          <cell r="A6888" t="str">
            <v>NM_001108448</v>
          </cell>
          <cell r="B6888">
            <v>6.0263623403850497</v>
          </cell>
          <cell r="C6888">
            <v>0.58024408942503103</v>
          </cell>
          <cell r="D6888">
            <v>2.39395796914383</v>
          </cell>
          <cell r="E6888">
            <v>10.1577296162484</v>
          </cell>
          <cell r="F6888">
            <v>10.353236226866899</v>
          </cell>
        </row>
        <row r="6889">
          <cell r="A6889" t="str">
            <v>NM_133512</v>
          </cell>
          <cell r="B6889">
            <v>1.2012283090529401</v>
          </cell>
          <cell r="C6889">
            <v>0.53659887651573901</v>
          </cell>
          <cell r="D6889">
            <v>1.9022697770799799</v>
          </cell>
          <cell r="E6889">
            <v>0.47923381277399102</v>
          </cell>
          <cell r="F6889">
            <v>0</v>
          </cell>
        </row>
        <row r="6890">
          <cell r="A6890" t="str">
            <v>NM_138535</v>
          </cell>
          <cell r="B6890">
            <v>2.4389721578398702</v>
          </cell>
          <cell r="C6890">
            <v>5.2206244218534197</v>
          </cell>
          <cell r="D6890">
            <v>2.4822783598356999</v>
          </cell>
          <cell r="E6890">
            <v>2.4431695187195999</v>
          </cell>
          <cell r="F6890">
            <v>2.4502989805543298</v>
          </cell>
        </row>
        <row r="6891">
          <cell r="A6891" t="str">
            <v>NM_053340</v>
          </cell>
          <cell r="B6891">
            <v>73.460896760740496</v>
          </cell>
          <cell r="C6891">
            <v>88.699400890849304</v>
          </cell>
          <cell r="D6891">
            <v>40.1595035489106</v>
          </cell>
          <cell r="E6891">
            <v>44.996175164202597</v>
          </cell>
          <cell r="F6891">
            <v>43.568009117343699</v>
          </cell>
        </row>
        <row r="6892">
          <cell r="A6892" t="str">
            <v>NM_001047858</v>
          </cell>
          <cell r="B6892">
            <v>3.5575029976629802</v>
          </cell>
          <cell r="C6892">
            <v>0.63193140489799904</v>
          </cell>
          <cell r="D6892">
            <v>1.64194417655812</v>
          </cell>
          <cell r="E6892">
            <v>0.38957426178960602</v>
          </cell>
          <cell r="F6892">
            <v>0.357414526159962</v>
          </cell>
        </row>
        <row r="6893">
          <cell r="A6893" t="str">
            <v>NM_031114</v>
          </cell>
          <cell r="B6893">
            <v>206.119449543407</v>
          </cell>
          <cell r="C6893">
            <v>456.77449240011498</v>
          </cell>
          <cell r="D6893">
            <v>495.304345060353</v>
          </cell>
          <cell r="E6893">
            <v>412.96552119276299</v>
          </cell>
          <cell r="F6893">
            <v>319.492907201729</v>
          </cell>
        </row>
        <row r="6894">
          <cell r="A6894" t="str">
            <v>NM_001109213</v>
          </cell>
          <cell r="B6894">
            <v>0</v>
          </cell>
          <cell r="C6894">
            <v>7.6244278670652898E-3</v>
          </cell>
          <cell r="D6894">
            <v>0.42922776877755298</v>
          </cell>
          <cell r="E6894">
            <v>0.18963366619376201</v>
          </cell>
          <cell r="F6894">
            <v>0</v>
          </cell>
        </row>
        <row r="6895">
          <cell r="A6895" t="str">
            <v>NM_001281824</v>
          </cell>
          <cell r="B6895">
            <v>0</v>
          </cell>
          <cell r="C6895">
            <v>0</v>
          </cell>
          <cell r="D6895">
            <v>0</v>
          </cell>
          <cell r="E6895">
            <v>0</v>
          </cell>
          <cell r="F6895">
            <v>0</v>
          </cell>
        </row>
        <row r="6896">
          <cell r="A6896" t="str">
            <v>NR_031836</v>
          </cell>
          <cell r="B6896">
            <v>0</v>
          </cell>
          <cell r="C6896">
            <v>0</v>
          </cell>
          <cell r="D6896">
            <v>0</v>
          </cell>
          <cell r="E6896">
            <v>0</v>
          </cell>
          <cell r="F6896">
            <v>0</v>
          </cell>
        </row>
        <row r="6897">
          <cell r="A6897" t="str">
            <v>NM_053859</v>
          </cell>
          <cell r="B6897">
            <v>0</v>
          </cell>
          <cell r="C6897">
            <v>0</v>
          </cell>
          <cell r="D6897">
            <v>0</v>
          </cell>
          <cell r="E6897">
            <v>0</v>
          </cell>
          <cell r="F6897">
            <v>0</v>
          </cell>
        </row>
        <row r="6898">
          <cell r="A6898" t="str">
            <v>NM_001106059</v>
          </cell>
          <cell r="B6898">
            <v>13.7565935878593</v>
          </cell>
          <cell r="C6898">
            <v>1.7454459603300101</v>
          </cell>
          <cell r="D6898">
            <v>24.254277537179401</v>
          </cell>
          <cell r="E6898">
            <v>11.789936399713699</v>
          </cell>
          <cell r="F6898">
            <v>5.6865013165255496</v>
          </cell>
        </row>
        <row r="6899">
          <cell r="A6899" t="str">
            <v>NM_001033965</v>
          </cell>
          <cell r="B6899">
            <v>1.1433830299693699</v>
          </cell>
          <cell r="C6899">
            <v>3.7388471880510301</v>
          </cell>
          <cell r="D6899">
            <v>0.25307412489032899</v>
          </cell>
          <cell r="E6899">
            <v>0.145820892062517</v>
          </cell>
          <cell r="F6899">
            <v>0.20302863282530401</v>
          </cell>
        </row>
        <row r="6900">
          <cell r="A6900" t="str">
            <v>NM_013025</v>
          </cell>
          <cell r="B6900">
            <v>0.60394275858954904</v>
          </cell>
          <cell r="C6900">
            <v>0.79426341214907603</v>
          </cell>
          <cell r="D6900">
            <v>5.2091247404618697</v>
          </cell>
          <cell r="E6900">
            <v>2.7030751162539701</v>
          </cell>
          <cell r="F6900">
            <v>12.8183225391983</v>
          </cell>
        </row>
        <row r="6901">
          <cell r="A6901" t="str">
            <v>NM_013084</v>
          </cell>
          <cell r="B6901">
            <v>1.6349930027266499</v>
          </cell>
          <cell r="C6901">
            <v>0.13709850849852601</v>
          </cell>
          <cell r="D6901">
            <v>1.6488777511532999</v>
          </cell>
          <cell r="E6901">
            <v>0.31967758658705298</v>
          </cell>
          <cell r="F6901">
            <v>0</v>
          </cell>
        </row>
        <row r="6902">
          <cell r="A6902" t="str">
            <v>NM_001002822</v>
          </cell>
          <cell r="B6902">
            <v>19.9604057704083</v>
          </cell>
          <cell r="C6902">
            <v>18.0217947971434</v>
          </cell>
          <cell r="D6902">
            <v>26.7405486708616</v>
          </cell>
          <cell r="E6902">
            <v>26.581437230549302</v>
          </cell>
          <cell r="F6902">
            <v>22.834042815107701</v>
          </cell>
        </row>
        <row r="6903">
          <cell r="A6903" t="str">
            <v>NM_001000749</v>
          </cell>
          <cell r="B6903">
            <v>0</v>
          </cell>
          <cell r="C6903">
            <v>0</v>
          </cell>
          <cell r="D6903">
            <v>0</v>
          </cell>
          <cell r="E6903">
            <v>0</v>
          </cell>
          <cell r="F6903">
            <v>0</v>
          </cell>
        </row>
        <row r="6904">
          <cell r="A6904" t="str">
            <v>NM_001271135</v>
          </cell>
          <cell r="B6904">
            <v>3.48972175093169</v>
          </cell>
          <cell r="C6904">
            <v>2.60964210881763</v>
          </cell>
          <cell r="D6904">
            <v>0</v>
          </cell>
          <cell r="E6904">
            <v>1.1452292360637499</v>
          </cell>
          <cell r="F6904">
            <v>2.7002569268399599</v>
          </cell>
        </row>
        <row r="6905">
          <cell r="A6905" t="str">
            <v>NM_001000129</v>
          </cell>
          <cell r="B6905">
            <v>0</v>
          </cell>
          <cell r="C6905">
            <v>0</v>
          </cell>
          <cell r="D6905">
            <v>0</v>
          </cell>
          <cell r="E6905">
            <v>0</v>
          </cell>
          <cell r="F6905">
            <v>0</v>
          </cell>
        </row>
        <row r="6906">
          <cell r="A6906" t="str">
            <v>NM_001024981</v>
          </cell>
          <cell r="B6906">
            <v>0.131481194560297</v>
          </cell>
          <cell r="C6906">
            <v>0.28819150142856198</v>
          </cell>
          <cell r="D6906">
            <v>2.6220834443724701E-2</v>
          </cell>
          <cell r="E6906">
            <v>0.1371627015114</v>
          </cell>
          <cell r="F6906">
            <v>2.1065879386285701E-2</v>
          </cell>
        </row>
        <row r="6907">
          <cell r="A6907" t="str">
            <v>NR_032127</v>
          </cell>
          <cell r="B6907">
            <v>0</v>
          </cell>
          <cell r="C6907">
            <v>0</v>
          </cell>
          <cell r="D6907">
            <v>0</v>
          </cell>
          <cell r="E6907">
            <v>0</v>
          </cell>
          <cell r="F6907">
            <v>0</v>
          </cell>
        </row>
        <row r="6908">
          <cell r="A6908" t="str">
            <v>NM_001009507</v>
          </cell>
          <cell r="B6908">
            <v>0</v>
          </cell>
          <cell r="C6908">
            <v>0</v>
          </cell>
          <cell r="D6908">
            <v>0</v>
          </cell>
          <cell r="E6908">
            <v>0</v>
          </cell>
          <cell r="F6908">
            <v>0</v>
          </cell>
        </row>
        <row r="6909">
          <cell r="A6909" t="str">
            <v>NM_001098667</v>
          </cell>
          <cell r="B6909">
            <v>1.2094761511081999</v>
          </cell>
          <cell r="C6909">
            <v>1.1784442542163001</v>
          </cell>
          <cell r="D6909">
            <v>1.9596564265974701</v>
          </cell>
          <cell r="E6909">
            <v>2.9950672548309001</v>
          </cell>
          <cell r="F6909">
            <v>3.5948943312160502</v>
          </cell>
        </row>
        <row r="6910">
          <cell r="A6910" t="str">
            <v>NM_199397</v>
          </cell>
          <cell r="B6910">
            <v>0.71799290949179295</v>
          </cell>
          <cell r="C6910">
            <v>0.23002665622840601</v>
          </cell>
          <cell r="D6910">
            <v>7.2445708931514696E-2</v>
          </cell>
          <cell r="E6910">
            <v>0.691921659687465</v>
          </cell>
          <cell r="F6910">
            <v>1.4653474035814</v>
          </cell>
        </row>
        <row r="6911">
          <cell r="A6911" t="str">
            <v>NM_001000905</v>
          </cell>
          <cell r="B6911">
            <v>0</v>
          </cell>
          <cell r="C6911">
            <v>0</v>
          </cell>
          <cell r="D6911">
            <v>0</v>
          </cell>
          <cell r="E6911">
            <v>0</v>
          </cell>
          <cell r="F6911">
            <v>0</v>
          </cell>
        </row>
        <row r="6912">
          <cell r="A6912" t="str">
            <v>NM_012898</v>
          </cell>
          <cell r="B6912">
            <v>0</v>
          </cell>
          <cell r="C6912">
            <v>0</v>
          </cell>
          <cell r="D6912">
            <v>0</v>
          </cell>
          <cell r="E6912">
            <v>0</v>
          </cell>
          <cell r="F6912">
            <v>0</v>
          </cell>
        </row>
        <row r="6913">
          <cell r="A6913" t="str">
            <v>NM_001000600</v>
          </cell>
          <cell r="B6913">
            <v>0</v>
          </cell>
          <cell r="C6913">
            <v>0</v>
          </cell>
          <cell r="D6913">
            <v>0</v>
          </cell>
          <cell r="E6913">
            <v>0</v>
          </cell>
          <cell r="F6913">
            <v>0</v>
          </cell>
        </row>
        <row r="6914">
          <cell r="A6914" t="str">
            <v>NR_106681</v>
          </cell>
          <cell r="B6914">
            <v>0</v>
          </cell>
          <cell r="C6914">
            <v>0</v>
          </cell>
          <cell r="D6914">
            <v>0</v>
          </cell>
          <cell r="E6914">
            <v>0</v>
          </cell>
          <cell r="F6914">
            <v>0</v>
          </cell>
        </row>
        <row r="6915">
          <cell r="A6915" t="str">
            <v>NM_001038992</v>
          </cell>
          <cell r="B6915">
            <v>24.512970789811099</v>
          </cell>
          <cell r="C6915">
            <v>55.341038670572203</v>
          </cell>
          <cell r="D6915">
            <v>30.035271263645701</v>
          </cell>
          <cell r="E6915">
            <v>20.908184404859199</v>
          </cell>
          <cell r="F6915">
            <v>33.440339661540897</v>
          </cell>
        </row>
        <row r="6916">
          <cell r="A6916" t="str">
            <v>NM_017246</v>
          </cell>
          <cell r="B6916">
            <v>11.2829048502195</v>
          </cell>
          <cell r="C6916">
            <v>21.353457322338201</v>
          </cell>
          <cell r="D6916">
            <v>9.8048138072766609</v>
          </cell>
          <cell r="E6916">
            <v>18.554903323605998</v>
          </cell>
          <cell r="F6916">
            <v>19.6242112789242</v>
          </cell>
        </row>
        <row r="6917">
          <cell r="A6917" t="str">
            <v>NM_001000040</v>
          </cell>
          <cell r="B6917">
            <v>0</v>
          </cell>
          <cell r="C6917">
            <v>0</v>
          </cell>
          <cell r="D6917">
            <v>0</v>
          </cell>
          <cell r="E6917">
            <v>0</v>
          </cell>
          <cell r="F6917">
            <v>0</v>
          </cell>
        </row>
        <row r="6918">
          <cell r="A6918" t="str">
            <v>NM_001127552</v>
          </cell>
          <cell r="B6918">
            <v>61.909468864232203</v>
          </cell>
          <cell r="C6918">
            <v>39.131441592671798</v>
          </cell>
          <cell r="D6918">
            <v>46.0702477397625</v>
          </cell>
          <cell r="E6918">
            <v>59.4381143963437</v>
          </cell>
          <cell r="F6918">
            <v>35.909676033972602</v>
          </cell>
        </row>
        <row r="6919">
          <cell r="A6919" t="str">
            <v>NM_001037515</v>
          </cell>
          <cell r="B6919">
            <v>0</v>
          </cell>
          <cell r="C6919">
            <v>0</v>
          </cell>
          <cell r="D6919">
            <v>0</v>
          </cell>
          <cell r="E6919">
            <v>0</v>
          </cell>
          <cell r="F6919">
            <v>0</v>
          </cell>
        </row>
        <row r="6920">
          <cell r="A6920" t="str">
            <v>NM_001173341</v>
          </cell>
          <cell r="B6920">
            <v>0</v>
          </cell>
          <cell r="C6920">
            <v>0</v>
          </cell>
          <cell r="D6920">
            <v>0</v>
          </cell>
          <cell r="E6920">
            <v>2.0190163363392799E-2</v>
          </cell>
          <cell r="F6920">
            <v>0</v>
          </cell>
        </row>
        <row r="6921">
          <cell r="A6921" t="str">
            <v>NR_031828</v>
          </cell>
          <cell r="B6921">
            <v>5.8484417069076402</v>
          </cell>
          <cell r="C6921">
            <v>7.4589835150025099</v>
          </cell>
          <cell r="D6921">
            <v>8.0906060443727306</v>
          </cell>
          <cell r="E6921">
            <v>11.537236207653001</v>
          </cell>
          <cell r="F6921">
            <v>32.074622851431499</v>
          </cell>
        </row>
        <row r="6922">
          <cell r="A6922" t="str">
            <v>NM_001034143</v>
          </cell>
          <cell r="B6922">
            <v>6.0621750933918896</v>
          </cell>
          <cell r="C6922">
            <v>0.51713271210443601</v>
          </cell>
          <cell r="D6922">
            <v>4.2984589686616097</v>
          </cell>
          <cell r="E6922">
            <v>15.0611648180877</v>
          </cell>
          <cell r="F6922">
            <v>3.5676855353075498</v>
          </cell>
        </row>
        <row r="6923">
          <cell r="A6923" t="str">
            <v>NM_001108272</v>
          </cell>
          <cell r="B6923">
            <v>2.9670206022816501</v>
          </cell>
          <cell r="C6923">
            <v>0.85588694604097804</v>
          </cell>
          <cell r="D6923">
            <v>2.5840643248435899</v>
          </cell>
          <cell r="E6923">
            <v>6.3811439518347202</v>
          </cell>
          <cell r="F6923">
            <v>3.0833859588988899</v>
          </cell>
        </row>
        <row r="6924">
          <cell r="A6924" t="str">
            <v>NM_001079942</v>
          </cell>
          <cell r="B6924">
            <v>39.368634241709003</v>
          </cell>
          <cell r="C6924">
            <v>50.942898798273198</v>
          </cell>
          <cell r="D6924">
            <v>13.7198731857683</v>
          </cell>
          <cell r="E6924">
            <v>29.760242946170099</v>
          </cell>
          <cell r="F6924">
            <v>53.788795519613302</v>
          </cell>
        </row>
        <row r="6925">
          <cell r="A6925" t="str">
            <v>NM_001108451</v>
          </cell>
          <cell r="B6925">
            <v>0</v>
          </cell>
          <cell r="C6925">
            <v>0</v>
          </cell>
          <cell r="D6925">
            <v>0</v>
          </cell>
          <cell r="E6925">
            <v>0</v>
          </cell>
          <cell r="F6925">
            <v>0</v>
          </cell>
        </row>
        <row r="6926">
          <cell r="A6926" t="str">
            <v>NM_001106231</v>
          </cell>
          <cell r="B6926">
            <v>9.8105938881860102E-2</v>
          </cell>
          <cell r="C6926">
            <v>0.71487795799377696</v>
          </cell>
          <cell r="D6926">
            <v>2.4280070706331802</v>
          </cell>
          <cell r="E6926">
            <v>0.32552392138198799</v>
          </cell>
          <cell r="F6926">
            <v>1.8799332539076501</v>
          </cell>
        </row>
        <row r="6927">
          <cell r="A6927" t="str">
            <v>NM_022180</v>
          </cell>
          <cell r="B6927">
            <v>0.79877916946036098</v>
          </cell>
          <cell r="C6927">
            <v>8.7029617463797795E-3</v>
          </cell>
          <cell r="D6927">
            <v>3.5632387872585103E-2</v>
          </cell>
          <cell r="E6927">
            <v>0</v>
          </cell>
          <cell r="F6927">
            <v>0.32500227397995302</v>
          </cell>
        </row>
        <row r="6928">
          <cell r="A6928" t="str">
            <v>NM_001277232</v>
          </cell>
          <cell r="B6928">
            <v>1.1901370906131701</v>
          </cell>
          <cell r="C6928">
            <v>1.04936122158075</v>
          </cell>
          <cell r="D6928">
            <v>5.6600159648323096</v>
          </cell>
          <cell r="E6928">
            <v>5.0749145216613503</v>
          </cell>
          <cell r="F6928">
            <v>3.6265162353836802</v>
          </cell>
        </row>
        <row r="6929">
          <cell r="A6929" t="str">
            <v>NM_001106450</v>
          </cell>
          <cell r="B6929">
            <v>0.723789321326061</v>
          </cell>
          <cell r="C6929">
            <v>0.55590040520638095</v>
          </cell>
          <cell r="D6929">
            <v>3.2317614269436201</v>
          </cell>
          <cell r="E6929">
            <v>1.9743247741035399</v>
          </cell>
          <cell r="F6929">
            <v>0.92772254436091395</v>
          </cell>
        </row>
        <row r="6930">
          <cell r="A6930" t="str">
            <v>NM_001100736</v>
          </cell>
          <cell r="B6930">
            <v>1.2419099806652101</v>
          </cell>
          <cell r="C6930">
            <v>1.7196182950691199</v>
          </cell>
          <cell r="D6930">
            <v>11.189843110751401</v>
          </cell>
          <cell r="E6930">
            <v>1.6833282023396601</v>
          </cell>
          <cell r="F6930">
            <v>7.84354932768907</v>
          </cell>
        </row>
        <row r="6931">
          <cell r="A6931" t="str">
            <v>NM_001134576</v>
          </cell>
          <cell r="B6931">
            <v>2.86633106518812</v>
          </cell>
          <cell r="C6931">
            <v>7.1030288100406302</v>
          </cell>
          <cell r="D6931">
            <v>6.8625977847648203</v>
          </cell>
          <cell r="E6931">
            <v>4.5123912690166303</v>
          </cell>
          <cell r="F6931">
            <v>4.2371009321607502</v>
          </cell>
        </row>
        <row r="6932">
          <cell r="A6932" t="str">
            <v>NM_001107932</v>
          </cell>
          <cell r="B6932">
            <v>1.03218881710887</v>
          </cell>
          <cell r="C6932">
            <v>0.36629947845125699</v>
          </cell>
          <cell r="D6932">
            <v>1.6080478095301101</v>
          </cell>
          <cell r="E6932">
            <v>3.1212061230269699</v>
          </cell>
          <cell r="F6932">
            <v>2.0034241928490002</v>
          </cell>
        </row>
        <row r="6933">
          <cell r="A6933" t="str">
            <v>NM_053698</v>
          </cell>
          <cell r="B6933">
            <v>5.2463218278007204</v>
          </cell>
          <cell r="C6933">
            <v>5.6027169279489799</v>
          </cell>
          <cell r="D6933">
            <v>4.0896177657783896</v>
          </cell>
          <cell r="E6933">
            <v>5.8088674822331496</v>
          </cell>
          <cell r="F6933">
            <v>37.130052405475503</v>
          </cell>
        </row>
        <row r="6934">
          <cell r="A6934" t="str">
            <v>NM_001007719</v>
          </cell>
          <cell r="B6934">
            <v>0</v>
          </cell>
          <cell r="C6934">
            <v>0</v>
          </cell>
          <cell r="D6934">
            <v>0</v>
          </cell>
          <cell r="E6934">
            <v>0</v>
          </cell>
          <cell r="F6934">
            <v>0</v>
          </cell>
        </row>
        <row r="6935">
          <cell r="A6935" t="str">
            <v>NM_001007662</v>
          </cell>
          <cell r="B6935">
            <v>51.971726315263503</v>
          </cell>
          <cell r="C6935">
            <v>23.2251991377757</v>
          </cell>
          <cell r="D6935">
            <v>38.0708537390462</v>
          </cell>
          <cell r="E6935">
            <v>38.547488307691196</v>
          </cell>
          <cell r="F6935">
            <v>26.9463031126682</v>
          </cell>
        </row>
        <row r="6936">
          <cell r="A6936" t="str">
            <v>NM_001106517</v>
          </cell>
          <cell r="B6936">
            <v>0</v>
          </cell>
          <cell r="C6936">
            <v>0</v>
          </cell>
          <cell r="D6936">
            <v>0</v>
          </cell>
          <cell r="E6936">
            <v>0</v>
          </cell>
          <cell r="F6936">
            <v>0</v>
          </cell>
        </row>
        <row r="6937">
          <cell r="A6937" t="str">
            <v>NM_001085405</v>
          </cell>
          <cell r="B6937">
            <v>0</v>
          </cell>
          <cell r="C6937">
            <v>0</v>
          </cell>
          <cell r="D6937">
            <v>0</v>
          </cell>
          <cell r="E6937">
            <v>0</v>
          </cell>
          <cell r="F6937">
            <v>0</v>
          </cell>
        </row>
        <row r="6938">
          <cell r="A6938" t="str">
            <v>NM_001109365</v>
          </cell>
          <cell r="B6938">
            <v>0</v>
          </cell>
          <cell r="C6938">
            <v>0</v>
          </cell>
          <cell r="D6938">
            <v>0</v>
          </cell>
          <cell r="E6938">
            <v>0</v>
          </cell>
          <cell r="F6938">
            <v>0</v>
          </cell>
        </row>
        <row r="6939">
          <cell r="A6939" t="str">
            <v>NM_031621</v>
          </cell>
          <cell r="B6939">
            <v>56.706633296523997</v>
          </cell>
          <cell r="C6939">
            <v>48.733945948923797</v>
          </cell>
          <cell r="D6939">
            <v>68.8841759868792</v>
          </cell>
          <cell r="E6939">
            <v>55.270839499219697</v>
          </cell>
          <cell r="F6939">
            <v>118.828158991207</v>
          </cell>
        </row>
        <row r="6940">
          <cell r="A6940" t="str">
            <v>NM_001108605</v>
          </cell>
          <cell r="B6940">
            <v>24.4782552834426</v>
          </cell>
          <cell r="C6940">
            <v>25.2821925387927</v>
          </cell>
          <cell r="D6940">
            <v>21.471036951004798</v>
          </cell>
          <cell r="E6940">
            <v>19.459736618210101</v>
          </cell>
          <cell r="F6940">
            <v>27.983613106059298</v>
          </cell>
        </row>
        <row r="6941">
          <cell r="A6941" t="str">
            <v>NM_017030</v>
          </cell>
          <cell r="B6941">
            <v>59.496649060294999</v>
          </cell>
          <cell r="C6941">
            <v>34.057859216135299</v>
          </cell>
          <cell r="D6941">
            <v>32.007762286805402</v>
          </cell>
          <cell r="E6941">
            <v>26.207132205524001</v>
          </cell>
          <cell r="F6941">
            <v>24.995425810957499</v>
          </cell>
        </row>
        <row r="6942">
          <cell r="A6942" t="str">
            <v>NM_001271113</v>
          </cell>
          <cell r="B6942">
            <v>0</v>
          </cell>
          <cell r="C6942">
            <v>0</v>
          </cell>
          <cell r="D6942">
            <v>0</v>
          </cell>
          <cell r="E6942">
            <v>0</v>
          </cell>
          <cell r="F6942">
            <v>0</v>
          </cell>
        </row>
        <row r="6943">
          <cell r="A6943" t="str">
            <v>NM_001013941</v>
          </cell>
          <cell r="B6943">
            <v>0</v>
          </cell>
          <cell r="C6943">
            <v>0</v>
          </cell>
          <cell r="D6943">
            <v>0</v>
          </cell>
          <cell r="E6943">
            <v>0</v>
          </cell>
          <cell r="F6943">
            <v>1.35033445241234E-2</v>
          </cell>
        </row>
        <row r="6944">
          <cell r="A6944" t="str">
            <v>NM_001107554</v>
          </cell>
          <cell r="B6944">
            <v>11.6413675877071</v>
          </cell>
          <cell r="C6944">
            <v>7.77222370723862</v>
          </cell>
          <cell r="D6944">
            <v>12.265221968843599</v>
          </cell>
          <cell r="E6944">
            <v>13.7356031036073</v>
          </cell>
          <cell r="F6944">
            <v>7.3058562280732096</v>
          </cell>
        </row>
        <row r="6945">
          <cell r="A6945" t="str">
            <v>NM_001108391</v>
          </cell>
          <cell r="B6945">
            <v>0</v>
          </cell>
          <cell r="C6945">
            <v>0</v>
          </cell>
          <cell r="D6945">
            <v>0</v>
          </cell>
          <cell r="E6945">
            <v>0</v>
          </cell>
          <cell r="F6945">
            <v>0</v>
          </cell>
        </row>
        <row r="6946">
          <cell r="A6946" t="str">
            <v>NM_001106331</v>
          </cell>
          <cell r="B6946">
            <v>4.9471990806554302</v>
          </cell>
          <cell r="C6946">
            <v>2.14696264308692</v>
          </cell>
          <cell r="D6946">
            <v>2.5417275121501399</v>
          </cell>
          <cell r="E6946">
            <v>1.6495363467891899</v>
          </cell>
          <cell r="F6946">
            <v>4.0192995673053504</v>
          </cell>
        </row>
        <row r="6947">
          <cell r="A6947" t="str">
            <v>NM_001108343</v>
          </cell>
          <cell r="B6947">
            <v>1.2489948167776701</v>
          </cell>
          <cell r="C6947">
            <v>1.0342239057863201</v>
          </cell>
          <cell r="D6947">
            <v>0</v>
          </cell>
          <cell r="E6947">
            <v>0.30367509971482598</v>
          </cell>
          <cell r="F6947">
            <v>0.31017606807653197</v>
          </cell>
        </row>
        <row r="6948">
          <cell r="A6948" t="str">
            <v>NM_017167</v>
          </cell>
          <cell r="B6948">
            <v>0</v>
          </cell>
          <cell r="C6948">
            <v>0</v>
          </cell>
          <cell r="D6948">
            <v>0</v>
          </cell>
          <cell r="E6948">
            <v>0</v>
          </cell>
          <cell r="F6948">
            <v>0</v>
          </cell>
        </row>
        <row r="6949">
          <cell r="A6949" t="str">
            <v>NM_001002284</v>
          </cell>
          <cell r="B6949">
            <v>0</v>
          </cell>
          <cell r="C6949">
            <v>0</v>
          </cell>
          <cell r="D6949">
            <v>0</v>
          </cell>
          <cell r="E6949">
            <v>0</v>
          </cell>
          <cell r="F6949">
            <v>0</v>
          </cell>
        </row>
        <row r="6950">
          <cell r="A6950" t="str">
            <v>NM_001205304</v>
          </cell>
          <cell r="B6950">
            <v>0</v>
          </cell>
          <cell r="C6950">
            <v>1.4017314416705899</v>
          </cell>
          <cell r="D6950">
            <v>0</v>
          </cell>
          <cell r="E6950">
            <v>0</v>
          </cell>
          <cell r="F6950">
            <v>0</v>
          </cell>
        </row>
        <row r="6951">
          <cell r="A6951" t="str">
            <v>NM_001191924</v>
          </cell>
          <cell r="B6951">
            <v>3.6835882086277301</v>
          </cell>
          <cell r="C6951">
            <v>6.3522450290891399</v>
          </cell>
          <cell r="D6951">
            <v>7.5707894612383804</v>
          </cell>
          <cell r="E6951">
            <v>8.9466217242179304</v>
          </cell>
          <cell r="F6951">
            <v>7.8824050761452202</v>
          </cell>
        </row>
        <row r="6952">
          <cell r="A6952" t="str">
            <v>NM_001000613</v>
          </cell>
          <cell r="B6952">
            <v>0</v>
          </cell>
          <cell r="C6952">
            <v>0</v>
          </cell>
          <cell r="D6952">
            <v>0</v>
          </cell>
          <cell r="E6952">
            <v>0</v>
          </cell>
          <cell r="F6952">
            <v>0</v>
          </cell>
        </row>
        <row r="6953">
          <cell r="A6953" t="str">
            <v>NM_001008822</v>
          </cell>
          <cell r="B6953">
            <v>0</v>
          </cell>
          <cell r="C6953">
            <v>0</v>
          </cell>
          <cell r="D6953">
            <v>0</v>
          </cell>
          <cell r="E6953">
            <v>0</v>
          </cell>
          <cell r="F6953">
            <v>0</v>
          </cell>
        </row>
        <row r="6954">
          <cell r="A6954" t="str">
            <v>NM_001006993</v>
          </cell>
          <cell r="B6954">
            <v>0</v>
          </cell>
          <cell r="C6954">
            <v>0</v>
          </cell>
          <cell r="D6954">
            <v>0</v>
          </cell>
          <cell r="E6954">
            <v>0</v>
          </cell>
          <cell r="F6954">
            <v>0</v>
          </cell>
        </row>
        <row r="6955">
          <cell r="A6955" t="str">
            <v>NM_001014085</v>
          </cell>
          <cell r="B6955">
            <v>43.4373710009178</v>
          </cell>
          <cell r="C6955">
            <v>177.52923010390199</v>
          </cell>
          <cell r="D6955">
            <v>133.069152510169</v>
          </cell>
          <cell r="E6955">
            <v>67.633068910052998</v>
          </cell>
          <cell r="F6955">
            <v>199.931487706214</v>
          </cell>
        </row>
        <row r="6956">
          <cell r="A6956" t="str">
            <v>NM_001013124</v>
          </cell>
          <cell r="B6956">
            <v>4.5235657173310102</v>
          </cell>
          <cell r="C6956">
            <v>8.3181890198100294</v>
          </cell>
          <cell r="D6956">
            <v>1.7961105597278599</v>
          </cell>
          <cell r="E6956">
            <v>1.6008974303230099</v>
          </cell>
          <cell r="F6956">
            <v>7.4413498560795004</v>
          </cell>
        </row>
        <row r="6957">
          <cell r="A6957" t="str">
            <v>NM_057203</v>
          </cell>
          <cell r="B6957">
            <v>0</v>
          </cell>
          <cell r="C6957">
            <v>0</v>
          </cell>
          <cell r="D6957">
            <v>0</v>
          </cell>
          <cell r="E6957">
            <v>0</v>
          </cell>
          <cell r="F6957">
            <v>0</v>
          </cell>
        </row>
        <row r="6958">
          <cell r="A6958" t="str">
            <v>NM_001172077</v>
          </cell>
          <cell r="B6958">
            <v>0.57203666638081696</v>
          </cell>
          <cell r="C6958">
            <v>5.2630233120287202E-2</v>
          </cell>
          <cell r="D6958">
            <v>0</v>
          </cell>
          <cell r="E6958">
            <v>1.79989086666075</v>
          </cell>
          <cell r="F6958">
            <v>17.250858613258401</v>
          </cell>
        </row>
        <row r="6959">
          <cell r="A6959" t="str">
            <v>NM_152848</v>
          </cell>
          <cell r="B6959">
            <v>0</v>
          </cell>
          <cell r="C6959">
            <v>0</v>
          </cell>
          <cell r="D6959">
            <v>0</v>
          </cell>
          <cell r="E6959">
            <v>0</v>
          </cell>
          <cell r="F6959">
            <v>0</v>
          </cell>
        </row>
        <row r="6960">
          <cell r="A6960" t="str">
            <v>NM_001008934</v>
          </cell>
          <cell r="B6960">
            <v>0</v>
          </cell>
          <cell r="C6960">
            <v>0</v>
          </cell>
          <cell r="D6960">
            <v>0</v>
          </cell>
          <cell r="E6960">
            <v>0</v>
          </cell>
          <cell r="F6960">
            <v>0</v>
          </cell>
        </row>
        <row r="6961">
          <cell r="A6961" t="str">
            <v>NM_001191107</v>
          </cell>
          <cell r="B6961">
            <v>0.68388994620858101</v>
          </cell>
          <cell r="C6961">
            <v>0.69087580876207699</v>
          </cell>
          <cell r="D6961">
            <v>6.3528495551069302</v>
          </cell>
          <cell r="E6961">
            <v>0.78248465865265404</v>
          </cell>
          <cell r="F6961">
            <v>0.15340171220609899</v>
          </cell>
        </row>
        <row r="6962">
          <cell r="A6962" t="str">
            <v>NM_001108125</v>
          </cell>
          <cell r="B6962">
            <v>0.261537890804664</v>
          </cell>
          <cell r="C6962">
            <v>0.34650422602964398</v>
          </cell>
          <cell r="D6962">
            <v>0.20689175849052899</v>
          </cell>
          <cell r="E6962">
            <v>0.69823403527573003</v>
          </cell>
          <cell r="F6962">
            <v>0.579199849093611</v>
          </cell>
        </row>
        <row r="6963">
          <cell r="A6963" t="str">
            <v>NM_080775</v>
          </cell>
          <cell r="B6963">
            <v>0</v>
          </cell>
          <cell r="C6963">
            <v>0</v>
          </cell>
          <cell r="D6963">
            <v>0</v>
          </cell>
          <cell r="E6963">
            <v>0</v>
          </cell>
          <cell r="F6963">
            <v>0</v>
          </cell>
        </row>
        <row r="6964">
          <cell r="A6964" t="str">
            <v>NM_001127636</v>
          </cell>
          <cell r="B6964">
            <v>4.7385822519531002</v>
          </cell>
          <cell r="C6964">
            <v>8.4212758845219593</v>
          </cell>
          <cell r="D6964">
            <v>0</v>
          </cell>
          <cell r="E6964">
            <v>1.84134289874143</v>
          </cell>
          <cell r="F6964">
            <v>0.247102765201131</v>
          </cell>
        </row>
        <row r="6965">
          <cell r="A6965" t="str">
            <v>NM_031532</v>
          </cell>
          <cell r="B6965">
            <v>4.9265198614837698E-2</v>
          </cell>
          <cell r="C6965">
            <v>4.53264456668596E-3</v>
          </cell>
          <cell r="D6965">
            <v>6.4952752750598003E-2</v>
          </cell>
          <cell r="E6965">
            <v>0.42275729818042901</v>
          </cell>
          <cell r="F6965">
            <v>3.5081137916753301E-3</v>
          </cell>
        </row>
        <row r="6966">
          <cell r="A6966" t="str">
            <v>NM_030865</v>
          </cell>
          <cell r="B6966">
            <v>0</v>
          </cell>
          <cell r="C6966">
            <v>0</v>
          </cell>
          <cell r="D6966">
            <v>0</v>
          </cell>
          <cell r="E6966">
            <v>0</v>
          </cell>
          <cell r="F6966">
            <v>0</v>
          </cell>
        </row>
        <row r="6967">
          <cell r="A6967" t="str">
            <v>NM_053357</v>
          </cell>
          <cell r="B6967">
            <v>161.02063627151</v>
          </cell>
          <cell r="C6967">
            <v>9.6467495979871902</v>
          </cell>
          <cell r="D6967">
            <v>9.7120381638074793</v>
          </cell>
          <cell r="E6967">
            <v>39.856558139473897</v>
          </cell>
          <cell r="F6967">
            <v>11.421536787255199</v>
          </cell>
        </row>
        <row r="6968">
          <cell r="A6968" t="str">
            <v>NM_001107261</v>
          </cell>
          <cell r="B6968">
            <v>20.912195419556401</v>
          </cell>
          <cell r="C6968">
            <v>8.13267190561489</v>
          </cell>
          <cell r="D6968">
            <v>5.1094101320672598</v>
          </cell>
          <cell r="E6968">
            <v>13.5781700336806</v>
          </cell>
          <cell r="F6968">
            <v>3.6707294830602799</v>
          </cell>
        </row>
        <row r="6969">
          <cell r="A6969" t="str">
            <v>NM_173324</v>
          </cell>
          <cell r="B6969">
            <v>26.6014310946832</v>
          </cell>
          <cell r="C6969">
            <v>13.802238417535801</v>
          </cell>
          <cell r="D6969">
            <v>8.7448733188319796</v>
          </cell>
          <cell r="E6969">
            <v>22.297004299361301</v>
          </cell>
          <cell r="F6969">
            <v>15.172901470103699</v>
          </cell>
        </row>
        <row r="6970">
          <cell r="A6970" t="str">
            <v>NM_001024257</v>
          </cell>
          <cell r="B6970">
            <v>7.5780691390066002</v>
          </cell>
          <cell r="C6970">
            <v>0.10703594398439099</v>
          </cell>
          <cell r="D6970">
            <v>1.36948575076562E-2</v>
          </cell>
          <cell r="E6970">
            <v>10.2974698252909</v>
          </cell>
          <cell r="F6970">
            <v>2.58881891253149E-2</v>
          </cell>
        </row>
        <row r="6971">
          <cell r="A6971" t="str">
            <v>NM_001108111</v>
          </cell>
          <cell r="B6971">
            <v>0</v>
          </cell>
          <cell r="C6971">
            <v>0</v>
          </cell>
          <cell r="D6971">
            <v>0</v>
          </cell>
          <cell r="E6971">
            <v>4.1230248516377702E-2</v>
          </cell>
          <cell r="F6971">
            <v>0</v>
          </cell>
        </row>
        <row r="6972">
          <cell r="A6972" t="str">
            <v>NM_001039208</v>
          </cell>
          <cell r="B6972">
            <v>47.258097930529502</v>
          </cell>
          <cell r="C6972">
            <v>44.897878311996699</v>
          </cell>
          <cell r="D6972">
            <v>25.460646350634999</v>
          </cell>
          <cell r="E6972">
            <v>41.3262321825285</v>
          </cell>
          <cell r="F6972">
            <v>43.792953832747003</v>
          </cell>
        </row>
        <row r="6973">
          <cell r="A6973" t="str">
            <v>NM_012734</v>
          </cell>
          <cell r="B6973">
            <v>33.356928332859198</v>
          </cell>
          <cell r="C6973">
            <v>20.710666924509798</v>
          </cell>
          <cell r="D6973">
            <v>26.4026263290441</v>
          </cell>
          <cell r="E6973">
            <v>35.392693489412103</v>
          </cell>
          <cell r="F6973">
            <v>25.681782649024001</v>
          </cell>
        </row>
        <row r="6974">
          <cell r="A6974" t="str">
            <v>NM_001047115</v>
          </cell>
          <cell r="B6974">
            <v>7.0883096433141002E-2</v>
          </cell>
          <cell r="C6974">
            <v>1.1738878634651799E-2</v>
          </cell>
          <cell r="D6974">
            <v>0</v>
          </cell>
          <cell r="E6974">
            <v>0</v>
          </cell>
          <cell r="F6974">
            <v>9.0854955492648496E-3</v>
          </cell>
        </row>
        <row r="6975">
          <cell r="A6975" t="str">
            <v>NM_001001279</v>
          </cell>
          <cell r="B6975">
            <v>0</v>
          </cell>
          <cell r="C6975">
            <v>0</v>
          </cell>
          <cell r="D6975">
            <v>0</v>
          </cell>
          <cell r="E6975">
            <v>0</v>
          </cell>
          <cell r="F6975">
            <v>0</v>
          </cell>
        </row>
        <row r="6976">
          <cell r="A6976" t="str">
            <v>NM_001024233</v>
          </cell>
          <cell r="B6976">
            <v>18.434038542567901</v>
          </cell>
          <cell r="C6976">
            <v>31.9715459992997</v>
          </cell>
          <cell r="D6976">
            <v>9.6434079030932693</v>
          </cell>
          <cell r="E6976">
            <v>8.7462977097288199</v>
          </cell>
          <cell r="F6976">
            <v>34.266006458080099</v>
          </cell>
        </row>
        <row r="6977">
          <cell r="A6977" t="str">
            <v>NM_001008881</v>
          </cell>
          <cell r="B6977">
            <v>0</v>
          </cell>
          <cell r="C6977">
            <v>0</v>
          </cell>
          <cell r="D6977">
            <v>0</v>
          </cell>
          <cell r="E6977">
            <v>0</v>
          </cell>
          <cell r="F6977">
            <v>0</v>
          </cell>
        </row>
        <row r="6978">
          <cell r="A6978" t="str">
            <v>NM_001135837</v>
          </cell>
          <cell r="B6978">
            <v>8.9541794155945595</v>
          </cell>
          <cell r="C6978">
            <v>9.4798149820194997</v>
          </cell>
          <cell r="D6978">
            <v>12.357209609266601</v>
          </cell>
          <cell r="E6978">
            <v>3.4235817401475499</v>
          </cell>
          <cell r="F6978">
            <v>7.2853061892818003</v>
          </cell>
        </row>
        <row r="6979">
          <cell r="A6979" t="str">
            <v>NM_001108161</v>
          </cell>
          <cell r="B6979">
            <v>0</v>
          </cell>
          <cell r="C6979">
            <v>0</v>
          </cell>
          <cell r="D6979">
            <v>0</v>
          </cell>
          <cell r="E6979">
            <v>0</v>
          </cell>
          <cell r="F6979">
            <v>0</v>
          </cell>
        </row>
        <row r="6980">
          <cell r="A6980" t="str">
            <v>NM_001025763</v>
          </cell>
          <cell r="B6980">
            <v>0</v>
          </cell>
          <cell r="C6980">
            <v>0</v>
          </cell>
          <cell r="D6980">
            <v>0</v>
          </cell>
          <cell r="E6980">
            <v>0</v>
          </cell>
          <cell r="F6980">
            <v>0</v>
          </cell>
        </row>
        <row r="6981">
          <cell r="A6981" t="str">
            <v>NM_001000006</v>
          </cell>
          <cell r="B6981">
            <v>0</v>
          </cell>
          <cell r="C6981">
            <v>0</v>
          </cell>
          <cell r="D6981">
            <v>0</v>
          </cell>
          <cell r="E6981">
            <v>0</v>
          </cell>
          <cell r="F6981">
            <v>0</v>
          </cell>
        </row>
        <row r="6982">
          <cell r="A6982" t="str">
            <v>NM_022226</v>
          </cell>
          <cell r="B6982">
            <v>55.650825874485001</v>
          </cell>
          <cell r="C6982">
            <v>47.498524845350701</v>
          </cell>
          <cell r="D6982">
            <v>48.255465072934598</v>
          </cell>
          <cell r="E6982">
            <v>19.016068715000099</v>
          </cell>
          <cell r="F6982">
            <v>26.649797435094001</v>
          </cell>
        </row>
        <row r="6983">
          <cell r="A6983" t="str">
            <v>NM_001134552</v>
          </cell>
          <cell r="B6983">
            <v>0.773418791531158</v>
          </cell>
          <cell r="C6983">
            <v>0.12808511174602799</v>
          </cell>
          <cell r="D6983">
            <v>0</v>
          </cell>
          <cell r="E6983">
            <v>5.3095239294735502E-2</v>
          </cell>
          <cell r="F6983">
            <v>1.2490827306691701</v>
          </cell>
        </row>
        <row r="6984">
          <cell r="A6984" t="str">
            <v>NM_001044242</v>
          </cell>
          <cell r="B6984">
            <v>9.9140870570627602</v>
          </cell>
          <cell r="C6984">
            <v>13.552438754593</v>
          </cell>
          <cell r="D6984">
            <v>4.9016389622198497</v>
          </cell>
          <cell r="E6984">
            <v>7.5133570217719701</v>
          </cell>
          <cell r="F6984">
            <v>18.230454533022101</v>
          </cell>
        </row>
        <row r="6985">
          <cell r="A6985" t="str">
            <v>NM_001014207</v>
          </cell>
          <cell r="B6985">
            <v>7.6534292723470703</v>
          </cell>
          <cell r="C6985">
            <v>5.5464239511990501</v>
          </cell>
          <cell r="D6985">
            <v>1.9668891263344701</v>
          </cell>
          <cell r="E6985">
            <v>2.9837506006115202</v>
          </cell>
          <cell r="F6985">
            <v>6.1912421606568104</v>
          </cell>
        </row>
        <row r="6986">
          <cell r="A6986" t="str">
            <v>NM_024163</v>
          </cell>
          <cell r="B6986">
            <v>0</v>
          </cell>
          <cell r="C6986">
            <v>0</v>
          </cell>
          <cell r="D6986">
            <v>0</v>
          </cell>
          <cell r="E6986">
            <v>0</v>
          </cell>
          <cell r="F6986">
            <v>0</v>
          </cell>
        </row>
        <row r="6987">
          <cell r="A6987" t="str">
            <v>NM_023978</v>
          </cell>
          <cell r="B6987">
            <v>10.8611209125499</v>
          </cell>
          <cell r="C6987">
            <v>7.0671630592248302</v>
          </cell>
          <cell r="D6987">
            <v>12.306231019543899</v>
          </cell>
          <cell r="E6987">
            <v>27.836784865093001</v>
          </cell>
          <cell r="F6987">
            <v>25.293761773167599</v>
          </cell>
        </row>
        <row r="6988">
          <cell r="A6988" t="str">
            <v>NM_001047874</v>
          </cell>
          <cell r="B6988">
            <v>123.86128441775701</v>
          </cell>
          <cell r="C6988">
            <v>144.575850726293</v>
          </cell>
          <cell r="D6988">
            <v>158.939756433676</v>
          </cell>
          <cell r="E6988">
            <v>138.90295013240299</v>
          </cell>
          <cell r="F6988">
            <v>171.45639380099001</v>
          </cell>
        </row>
        <row r="6989">
          <cell r="A6989" t="str">
            <v>NM_001122776</v>
          </cell>
          <cell r="B6989">
            <v>0</v>
          </cell>
          <cell r="C6989">
            <v>0</v>
          </cell>
          <cell r="D6989">
            <v>0</v>
          </cell>
          <cell r="E6989">
            <v>0</v>
          </cell>
          <cell r="F6989">
            <v>0</v>
          </cell>
        </row>
        <row r="6990">
          <cell r="A6990" t="str">
            <v>NM_001012475</v>
          </cell>
          <cell r="B6990">
            <v>42.185172127718602</v>
          </cell>
          <cell r="C6990">
            <v>64.498053529502897</v>
          </cell>
          <cell r="D6990">
            <v>50.415805107074902</v>
          </cell>
          <cell r="E6990">
            <v>35.574459861454102</v>
          </cell>
          <cell r="F6990">
            <v>40.391616695688597</v>
          </cell>
        </row>
        <row r="6991">
          <cell r="A6991" t="str">
            <v>NM_001270564</v>
          </cell>
          <cell r="B6991">
            <v>0.52140280818528195</v>
          </cell>
          <cell r="C6991">
            <v>0</v>
          </cell>
          <cell r="D6991">
            <v>0</v>
          </cell>
          <cell r="E6991">
            <v>0</v>
          </cell>
          <cell r="F6991">
            <v>6.4260775997043397E-3</v>
          </cell>
        </row>
        <row r="6992">
          <cell r="A6992" t="str">
            <v>NM_001109541</v>
          </cell>
          <cell r="B6992">
            <v>20.598480069347701</v>
          </cell>
          <cell r="C6992">
            <v>75.413956309463401</v>
          </cell>
          <cell r="D6992">
            <v>20.413976790156401</v>
          </cell>
          <cell r="E6992">
            <v>18.820820632592</v>
          </cell>
          <cell r="F6992">
            <v>32.220187409850503</v>
          </cell>
        </row>
        <row r="6993">
          <cell r="A6993" t="str">
            <v>NM_001017509</v>
          </cell>
          <cell r="B6993">
            <v>0</v>
          </cell>
          <cell r="C6993">
            <v>0</v>
          </cell>
          <cell r="D6993">
            <v>0</v>
          </cell>
          <cell r="E6993">
            <v>0</v>
          </cell>
          <cell r="F6993">
            <v>0</v>
          </cell>
        </row>
        <row r="6994">
          <cell r="A6994" t="str">
            <v>NM_017222</v>
          </cell>
          <cell r="B6994">
            <v>0</v>
          </cell>
          <cell r="C6994">
            <v>1.3876887458145099E-2</v>
          </cell>
          <cell r="D6994">
            <v>0</v>
          </cell>
          <cell r="E6994">
            <v>0</v>
          </cell>
          <cell r="F6994">
            <v>0</v>
          </cell>
        </row>
        <row r="6995">
          <cell r="A6995" t="str">
            <v>NM_001106905</v>
          </cell>
          <cell r="B6995">
            <v>0</v>
          </cell>
          <cell r="C6995">
            <v>0</v>
          </cell>
          <cell r="D6995">
            <v>0</v>
          </cell>
          <cell r="E6995">
            <v>0</v>
          </cell>
          <cell r="F6995">
            <v>0</v>
          </cell>
        </row>
        <row r="6996">
          <cell r="A6996" t="str">
            <v>NR_031898</v>
          </cell>
          <cell r="B6996">
            <v>0</v>
          </cell>
          <cell r="C6996">
            <v>0</v>
          </cell>
          <cell r="D6996">
            <v>0</v>
          </cell>
          <cell r="E6996">
            <v>0</v>
          </cell>
          <cell r="F6996">
            <v>0</v>
          </cell>
        </row>
        <row r="6997">
          <cell r="A6997" t="str">
            <v>NM_053758</v>
          </cell>
          <cell r="B6997">
            <v>17.2498995921889</v>
          </cell>
          <cell r="C6997">
            <v>22.3295558719797</v>
          </cell>
          <cell r="D6997">
            <v>27.625322668390002</v>
          </cell>
          <cell r="E6997">
            <v>23.453419035459898</v>
          </cell>
          <cell r="F6997">
            <v>14.943709115026699</v>
          </cell>
        </row>
        <row r="6998">
          <cell r="A6998" t="str">
            <v>NM_001270794</v>
          </cell>
          <cell r="B6998">
            <v>0</v>
          </cell>
          <cell r="C6998">
            <v>3.6698543253075401E-2</v>
          </cell>
          <cell r="D6998">
            <v>0</v>
          </cell>
          <cell r="E6998">
            <v>0</v>
          </cell>
          <cell r="F6998">
            <v>0</v>
          </cell>
        </row>
        <row r="6999">
          <cell r="A6999" t="str">
            <v>NM_012721</v>
          </cell>
          <cell r="B6999">
            <v>0</v>
          </cell>
          <cell r="C6999">
            <v>0</v>
          </cell>
          <cell r="D6999">
            <v>0</v>
          </cell>
          <cell r="E6999">
            <v>0</v>
          </cell>
          <cell r="F6999">
            <v>0</v>
          </cell>
        </row>
        <row r="7000">
          <cell r="A7000" t="str">
            <v>NM_001107581</v>
          </cell>
          <cell r="B7000">
            <v>0.66218581004268795</v>
          </cell>
          <cell r="C7000">
            <v>1.1870216495447501</v>
          </cell>
          <cell r="D7000">
            <v>0</v>
          </cell>
          <cell r="E7000">
            <v>4.6999369973753602</v>
          </cell>
          <cell r="F7000">
            <v>2.0799326859270901</v>
          </cell>
        </row>
        <row r="7001">
          <cell r="A7001" t="str">
            <v>NM_001107865</v>
          </cell>
          <cell r="B7001">
            <v>9.1727583375104604</v>
          </cell>
          <cell r="C7001">
            <v>7.5658126043927698</v>
          </cell>
          <cell r="D7001">
            <v>6.37534916327796</v>
          </cell>
          <cell r="E7001">
            <v>7.4299082559577299</v>
          </cell>
          <cell r="F7001">
            <v>10.126992730744201</v>
          </cell>
        </row>
        <row r="7002">
          <cell r="A7002" t="str">
            <v>NM_001008349</v>
          </cell>
          <cell r="B7002">
            <v>1.6992598829137799</v>
          </cell>
          <cell r="C7002">
            <v>6.5302184311140001</v>
          </cell>
          <cell r="D7002">
            <v>17.8957706205798</v>
          </cell>
          <cell r="E7002">
            <v>3.9981508685039602</v>
          </cell>
          <cell r="F7002">
            <v>18.449111164040701</v>
          </cell>
        </row>
        <row r="7003">
          <cell r="A7003" t="str">
            <v>NM_001013897</v>
          </cell>
          <cell r="B7003">
            <v>17.398610214999401</v>
          </cell>
          <cell r="C7003">
            <v>22.788988948967301</v>
          </cell>
          <cell r="D7003">
            <v>4.6567616031620496</v>
          </cell>
          <cell r="E7003">
            <v>37.013544922973203</v>
          </cell>
          <cell r="F7003">
            <v>28.9003466190489</v>
          </cell>
        </row>
        <row r="7004">
          <cell r="A7004" t="str">
            <v>NM_031142</v>
          </cell>
          <cell r="B7004">
            <v>0.676356167221423</v>
          </cell>
          <cell r="C7004">
            <v>0</v>
          </cell>
          <cell r="D7004">
            <v>0</v>
          </cell>
          <cell r="E7004">
            <v>0</v>
          </cell>
          <cell r="F7004">
            <v>0</v>
          </cell>
        </row>
        <row r="7005">
          <cell r="A7005" t="str">
            <v>NM_001109338</v>
          </cell>
          <cell r="B7005">
            <v>0</v>
          </cell>
          <cell r="C7005">
            <v>0</v>
          </cell>
          <cell r="D7005">
            <v>0</v>
          </cell>
          <cell r="E7005">
            <v>0</v>
          </cell>
          <cell r="F7005">
            <v>0</v>
          </cell>
        </row>
        <row r="7006">
          <cell r="A7006" t="str">
            <v>NM_017327</v>
          </cell>
          <cell r="B7006">
            <v>0.116872172942486</v>
          </cell>
          <cell r="C7006">
            <v>5.7984604476729498</v>
          </cell>
          <cell r="D7006">
            <v>0.51179184266084798</v>
          </cell>
          <cell r="E7006">
            <v>1.4319327190043201</v>
          </cell>
          <cell r="F7006">
            <v>0.87072301463314095</v>
          </cell>
        </row>
        <row r="7007">
          <cell r="A7007" t="str">
            <v>NM_001168353</v>
          </cell>
          <cell r="B7007">
            <v>0</v>
          </cell>
          <cell r="C7007">
            <v>0.16559148836355</v>
          </cell>
          <cell r="D7007">
            <v>0</v>
          </cell>
          <cell r="E7007">
            <v>2.8601163385234898E-2</v>
          </cell>
          <cell r="F7007">
            <v>0</v>
          </cell>
        </row>
        <row r="7008">
          <cell r="A7008" t="str">
            <v>NM_019209</v>
          </cell>
          <cell r="B7008">
            <v>109.771837406735</v>
          </cell>
          <cell r="C7008">
            <v>124.40715907718</v>
          </cell>
          <cell r="D7008">
            <v>64.938981848954796</v>
          </cell>
          <cell r="E7008">
            <v>68.632857515515198</v>
          </cell>
          <cell r="F7008">
            <v>52.735503640527703</v>
          </cell>
        </row>
        <row r="7009">
          <cell r="A7009" t="str">
            <v>NM_001047886</v>
          </cell>
          <cell r="B7009">
            <v>35.455453130639697</v>
          </cell>
          <cell r="C7009">
            <v>14.5854574458437</v>
          </cell>
          <cell r="D7009">
            <v>1.0508139819290701</v>
          </cell>
          <cell r="E7009">
            <v>25.430045670329701</v>
          </cell>
          <cell r="F7009">
            <v>8.1055423985391304</v>
          </cell>
        </row>
        <row r="7010">
          <cell r="A7010" t="str">
            <v>NM_001270666</v>
          </cell>
          <cell r="B7010">
            <v>4.36843056845286E-2</v>
          </cell>
          <cell r="C7010">
            <v>4.52157133077386E-3</v>
          </cell>
          <cell r="D7010">
            <v>6.4794073387200807E-2</v>
          </cell>
          <cell r="E7010">
            <v>0.40298119221234402</v>
          </cell>
          <cell r="F7010">
            <v>3.4995434811093398E-3</v>
          </cell>
        </row>
        <row r="7011">
          <cell r="A7011" t="str">
            <v>NM_032084</v>
          </cell>
          <cell r="B7011">
            <v>7.0080663074696599</v>
          </cell>
          <cell r="C7011">
            <v>3.4852818166749601E-2</v>
          </cell>
          <cell r="D7011">
            <v>0.26755743581062302</v>
          </cell>
          <cell r="E7011">
            <v>5.8332067113915302</v>
          </cell>
          <cell r="F7011">
            <v>1.5207102134608299</v>
          </cell>
        </row>
        <row r="7012">
          <cell r="A7012" t="str">
            <v>NM_134388</v>
          </cell>
          <cell r="B7012">
            <v>0</v>
          </cell>
          <cell r="C7012">
            <v>4.5372744385620403E-2</v>
          </cell>
          <cell r="D7012">
            <v>0</v>
          </cell>
          <cell r="E7012">
            <v>3.1347342504961302E-2</v>
          </cell>
          <cell r="F7012">
            <v>0</v>
          </cell>
        </row>
        <row r="7013">
          <cell r="A7013" t="str">
            <v>NM_001013201</v>
          </cell>
          <cell r="B7013">
            <v>18.938588536269702</v>
          </cell>
          <cell r="C7013">
            <v>7.4640703086392497</v>
          </cell>
          <cell r="D7013">
            <v>8.4879511100977307</v>
          </cell>
          <cell r="E7013">
            <v>8.6023199577532097</v>
          </cell>
          <cell r="F7013">
            <v>4.4753639650458599</v>
          </cell>
        </row>
        <row r="7014">
          <cell r="A7014" t="str">
            <v>NM_031726</v>
          </cell>
          <cell r="B7014">
            <v>9.3457016342510593E-2</v>
          </cell>
          <cell r="C7014">
            <v>0</v>
          </cell>
          <cell r="D7014">
            <v>0</v>
          </cell>
          <cell r="E7014">
            <v>2.6732620481147301E-2</v>
          </cell>
          <cell r="F7014">
            <v>0</v>
          </cell>
        </row>
        <row r="7015">
          <cell r="A7015" t="str">
            <v>NM_001039455</v>
          </cell>
          <cell r="B7015">
            <v>13.1449623287966</v>
          </cell>
          <cell r="C7015">
            <v>5.0071475279941904</v>
          </cell>
          <cell r="D7015">
            <v>9.8485139363212895</v>
          </cell>
          <cell r="E7015">
            <v>7.10039261854185</v>
          </cell>
          <cell r="F7015">
            <v>8.7095345013217997</v>
          </cell>
        </row>
        <row r="7016">
          <cell r="A7016" t="str">
            <v>NM_030837</v>
          </cell>
          <cell r="B7016">
            <v>3.6732626253492898E-2</v>
          </cell>
          <cell r="C7016">
            <v>0</v>
          </cell>
          <cell r="D7016">
            <v>0</v>
          </cell>
          <cell r="E7016">
            <v>0.109273521791466</v>
          </cell>
          <cell r="F7016">
            <v>6.82693741162783E-2</v>
          </cell>
        </row>
        <row r="7017">
          <cell r="A7017" t="str">
            <v>NM_130425</v>
          </cell>
          <cell r="B7017">
            <v>0.57337539482566402</v>
          </cell>
          <cell r="C7017">
            <v>0</v>
          </cell>
          <cell r="D7017">
            <v>0</v>
          </cell>
          <cell r="E7017">
            <v>0.75251360212632901</v>
          </cell>
          <cell r="F7017">
            <v>7.8572485130996697</v>
          </cell>
        </row>
        <row r="7018">
          <cell r="A7018" t="str">
            <v>NM_032066</v>
          </cell>
          <cell r="B7018">
            <v>63.713728413178103</v>
          </cell>
          <cell r="C7018">
            <v>59.528565395707297</v>
          </cell>
          <cell r="D7018">
            <v>73.589248871570604</v>
          </cell>
          <cell r="E7018">
            <v>69.600190053493407</v>
          </cell>
          <cell r="F7018">
            <v>94.875332350077997</v>
          </cell>
        </row>
        <row r="7019">
          <cell r="A7019" t="str">
            <v>NM_001109351</v>
          </cell>
          <cell r="B7019">
            <v>0</v>
          </cell>
          <cell r="C7019">
            <v>0</v>
          </cell>
          <cell r="D7019">
            <v>0</v>
          </cell>
          <cell r="E7019">
            <v>0</v>
          </cell>
          <cell r="F7019">
            <v>0</v>
          </cell>
        </row>
        <row r="7020">
          <cell r="A7020" t="str">
            <v>NM_001000858</v>
          </cell>
          <cell r="B7020">
            <v>0</v>
          </cell>
          <cell r="C7020">
            <v>0</v>
          </cell>
          <cell r="D7020">
            <v>0</v>
          </cell>
          <cell r="E7020">
            <v>0</v>
          </cell>
          <cell r="F7020">
            <v>0</v>
          </cell>
        </row>
        <row r="7021">
          <cell r="A7021" t="str">
            <v>NM_001013937</v>
          </cell>
          <cell r="B7021">
            <v>0</v>
          </cell>
          <cell r="C7021">
            <v>0</v>
          </cell>
          <cell r="D7021">
            <v>0</v>
          </cell>
          <cell r="E7021">
            <v>0</v>
          </cell>
          <cell r="F7021">
            <v>0</v>
          </cell>
        </row>
        <row r="7022">
          <cell r="A7022" t="str">
            <v>NM_013095</v>
          </cell>
          <cell r="B7022">
            <v>12.7879299087394</v>
          </cell>
          <cell r="C7022">
            <v>15.1800390652923</v>
          </cell>
          <cell r="D7022">
            <v>22.5167823177113</v>
          </cell>
          <cell r="E7022">
            <v>21.304390965051699</v>
          </cell>
          <cell r="F7022">
            <v>23.589836106019501</v>
          </cell>
        </row>
        <row r="7023">
          <cell r="A7023" t="str">
            <v>NM_001191945</v>
          </cell>
          <cell r="B7023">
            <v>0.1073602282467</v>
          </cell>
          <cell r="C7023">
            <v>0</v>
          </cell>
          <cell r="D7023">
            <v>0</v>
          </cell>
          <cell r="E7023">
            <v>0</v>
          </cell>
          <cell r="F7023">
            <v>0</v>
          </cell>
        </row>
        <row r="7024">
          <cell r="A7024" t="str">
            <v>NM_053685</v>
          </cell>
          <cell r="B7024">
            <v>0</v>
          </cell>
          <cell r="C7024">
            <v>0</v>
          </cell>
          <cell r="D7024">
            <v>0</v>
          </cell>
          <cell r="E7024">
            <v>0.58270344896880599</v>
          </cell>
          <cell r="F7024">
            <v>8.1596950534220392E-3</v>
          </cell>
        </row>
        <row r="7025">
          <cell r="A7025" t="str">
            <v>NM_001107431</v>
          </cell>
          <cell r="B7025">
            <v>0</v>
          </cell>
          <cell r="C7025">
            <v>0</v>
          </cell>
          <cell r="D7025">
            <v>0</v>
          </cell>
          <cell r="E7025">
            <v>0</v>
          </cell>
          <cell r="F7025">
            <v>0</v>
          </cell>
        </row>
        <row r="7026">
          <cell r="A7026" t="str">
            <v>NM_001014122</v>
          </cell>
          <cell r="B7026">
            <v>60.776111989727497</v>
          </cell>
          <cell r="C7026">
            <v>30.474128935556099</v>
          </cell>
          <cell r="D7026">
            <v>56.727921617411802</v>
          </cell>
          <cell r="E7026">
            <v>39.348593727626898</v>
          </cell>
          <cell r="F7026">
            <v>49.437209782066503</v>
          </cell>
        </row>
        <row r="7027">
          <cell r="A7027" t="str">
            <v>NM_053479</v>
          </cell>
          <cell r="B7027">
            <v>3.3904128706477499</v>
          </cell>
          <cell r="C7027">
            <v>0.72227506916296602</v>
          </cell>
          <cell r="D7027">
            <v>3.4456643227451398</v>
          </cell>
          <cell r="E7027">
            <v>3.4930624095365799</v>
          </cell>
          <cell r="F7027">
            <v>0</v>
          </cell>
        </row>
        <row r="7028">
          <cell r="A7028" t="str">
            <v>NM_001191814</v>
          </cell>
          <cell r="B7028">
            <v>0.18075895272985501</v>
          </cell>
          <cell r="C7028">
            <v>0</v>
          </cell>
          <cell r="D7028">
            <v>0</v>
          </cell>
          <cell r="E7028">
            <v>0.67921082572148905</v>
          </cell>
          <cell r="F7028">
            <v>3.55432267298703E-2</v>
          </cell>
        </row>
        <row r="7029">
          <cell r="A7029" t="str">
            <v>NM_001107102</v>
          </cell>
          <cell r="B7029">
            <v>0</v>
          </cell>
          <cell r="C7029">
            <v>0</v>
          </cell>
          <cell r="D7029">
            <v>0</v>
          </cell>
          <cell r="E7029">
            <v>0</v>
          </cell>
          <cell r="F7029">
            <v>9.5924986491122202E-3</v>
          </cell>
        </row>
        <row r="7030">
          <cell r="A7030" t="str">
            <v>NM_001109172</v>
          </cell>
          <cell r="B7030">
            <v>19.334131982801701</v>
          </cell>
          <cell r="C7030">
            <v>8.24134226571711</v>
          </cell>
          <cell r="D7030">
            <v>30.5474138611795</v>
          </cell>
          <cell r="E7030">
            <v>9.2408676476318501</v>
          </cell>
          <cell r="F7030">
            <v>23.4780933804428</v>
          </cell>
        </row>
        <row r="7031">
          <cell r="A7031" t="str">
            <v>NM_020094</v>
          </cell>
          <cell r="B7031">
            <v>0</v>
          </cell>
          <cell r="C7031">
            <v>0</v>
          </cell>
          <cell r="D7031">
            <v>0</v>
          </cell>
          <cell r="E7031">
            <v>0</v>
          </cell>
          <cell r="F7031">
            <v>0</v>
          </cell>
        </row>
        <row r="7032">
          <cell r="A7032" t="str">
            <v>NM_001109440</v>
          </cell>
          <cell r="B7032">
            <v>1.1810728177146901E-2</v>
          </cell>
          <cell r="C7032">
            <v>0</v>
          </cell>
          <cell r="D7032">
            <v>0</v>
          </cell>
          <cell r="E7032">
            <v>0.83107726605458498</v>
          </cell>
          <cell r="F7032">
            <v>4.9200098751589198E-2</v>
          </cell>
        </row>
        <row r="7033">
          <cell r="A7033" t="str">
            <v>NM_178144</v>
          </cell>
          <cell r="B7033">
            <v>0.74820913083678597</v>
          </cell>
          <cell r="C7033">
            <v>0.760357831157082</v>
          </cell>
          <cell r="D7033">
            <v>0.56689532726113601</v>
          </cell>
          <cell r="E7033">
            <v>5.81094405914454</v>
          </cell>
          <cell r="F7033">
            <v>1.3477176800267501</v>
          </cell>
        </row>
        <row r="7034">
          <cell r="A7034" t="str">
            <v>NM_001107622</v>
          </cell>
          <cell r="B7034">
            <v>7.4187054755446704</v>
          </cell>
          <cell r="C7034">
            <v>3.1420777235351101</v>
          </cell>
          <cell r="D7034">
            <v>12.955793224233</v>
          </cell>
          <cell r="E7034">
            <v>4.8471247710737897</v>
          </cell>
          <cell r="F7034">
            <v>2.2292068566348902</v>
          </cell>
        </row>
        <row r="7035">
          <cell r="A7035" t="str">
            <v>NM_001109652</v>
          </cell>
          <cell r="B7035">
            <v>1.1749699591135001</v>
          </cell>
          <cell r="C7035">
            <v>0</v>
          </cell>
          <cell r="D7035">
            <v>0</v>
          </cell>
          <cell r="E7035">
            <v>0</v>
          </cell>
          <cell r="F7035">
            <v>0</v>
          </cell>
        </row>
        <row r="7036">
          <cell r="A7036" t="str">
            <v>NM_001106922</v>
          </cell>
          <cell r="B7036">
            <v>6.2073332962622301</v>
          </cell>
          <cell r="C7036">
            <v>0.150013938556155</v>
          </cell>
          <cell r="D7036">
            <v>2.02039312679606E-2</v>
          </cell>
          <cell r="E7036">
            <v>2.0210260219922298</v>
          </cell>
          <cell r="F7036">
            <v>1.7828339046335799</v>
          </cell>
        </row>
        <row r="7037">
          <cell r="A7037" t="str">
            <v>NM_031058</v>
          </cell>
          <cell r="B7037">
            <v>10.5087186397986</v>
          </cell>
          <cell r="C7037">
            <v>6.9099379446464999</v>
          </cell>
          <cell r="D7037">
            <v>3.6121567690660501</v>
          </cell>
          <cell r="E7037">
            <v>6.1840961962290999</v>
          </cell>
          <cell r="F7037">
            <v>6.4665082440202601</v>
          </cell>
        </row>
        <row r="7038">
          <cell r="A7038" t="str">
            <v>NM_001000512</v>
          </cell>
          <cell r="B7038">
            <v>0</v>
          </cell>
          <cell r="C7038">
            <v>0</v>
          </cell>
          <cell r="D7038">
            <v>0</v>
          </cell>
          <cell r="E7038">
            <v>0</v>
          </cell>
          <cell r="F7038">
            <v>0</v>
          </cell>
        </row>
        <row r="7039">
          <cell r="A7039" t="str">
            <v>NM_001108686</v>
          </cell>
          <cell r="B7039">
            <v>25.3300216125498</v>
          </cell>
          <cell r="C7039">
            <v>7.9633398928889401</v>
          </cell>
          <cell r="D7039">
            <v>24.6227777599833</v>
          </cell>
          <cell r="E7039">
            <v>20.263308188603499</v>
          </cell>
          <cell r="F7039">
            <v>23.3210432286455</v>
          </cell>
        </row>
        <row r="7040">
          <cell r="A7040" t="str">
            <v>NM_199090</v>
          </cell>
          <cell r="B7040">
            <v>15.922520392931199</v>
          </cell>
          <cell r="C7040">
            <v>18.383523600240501</v>
          </cell>
          <cell r="D7040">
            <v>1.38359094108249</v>
          </cell>
          <cell r="E7040">
            <v>12.9882489112223</v>
          </cell>
          <cell r="F7040">
            <v>31.015601924284599</v>
          </cell>
        </row>
        <row r="7041">
          <cell r="A7041" t="str">
            <v>NM_012592</v>
          </cell>
          <cell r="B7041">
            <v>45.672255718095698</v>
          </cell>
          <cell r="C7041">
            <v>46.591935693531603</v>
          </cell>
          <cell r="D7041">
            <v>26.166369019158701</v>
          </cell>
          <cell r="E7041">
            <v>44.510889582471897</v>
          </cell>
          <cell r="F7041">
            <v>48.5903190631862</v>
          </cell>
        </row>
        <row r="7042">
          <cell r="A7042" t="str">
            <v>NM_001107874</v>
          </cell>
          <cell r="B7042">
            <v>16.630923081100399</v>
          </cell>
          <cell r="C7042">
            <v>10.872606275848399</v>
          </cell>
          <cell r="D7042">
            <v>18.733826030806402</v>
          </cell>
          <cell r="E7042">
            <v>12.188588158198</v>
          </cell>
          <cell r="F7042">
            <v>11.628643824921999</v>
          </cell>
        </row>
        <row r="7043">
          <cell r="A7043" t="str">
            <v>NM_001007643</v>
          </cell>
          <cell r="B7043">
            <v>54.527827704859298</v>
          </cell>
          <cell r="C7043">
            <v>78.034988891323096</v>
          </cell>
          <cell r="D7043">
            <v>37.181885131365298</v>
          </cell>
          <cell r="E7043">
            <v>57.781723775609898</v>
          </cell>
          <cell r="F7043">
            <v>48.687375035369698</v>
          </cell>
        </row>
        <row r="7044">
          <cell r="A7044" t="str">
            <v>NR_027324</v>
          </cell>
          <cell r="B7044">
            <v>5.1936203359015698</v>
          </cell>
          <cell r="C7044">
            <v>0.74542889560558201</v>
          </cell>
          <cell r="D7044">
            <v>0</v>
          </cell>
          <cell r="E7044">
            <v>3.07022535827153</v>
          </cell>
          <cell r="F7044">
            <v>0</v>
          </cell>
        </row>
        <row r="7045">
          <cell r="A7045" t="str">
            <v>NM_053844</v>
          </cell>
          <cell r="B7045">
            <v>0</v>
          </cell>
          <cell r="C7045">
            <v>0</v>
          </cell>
          <cell r="D7045">
            <v>0</v>
          </cell>
          <cell r="E7045">
            <v>0</v>
          </cell>
          <cell r="F7045">
            <v>0</v>
          </cell>
        </row>
        <row r="7046">
          <cell r="A7046" t="str">
            <v>NM_001100984</v>
          </cell>
          <cell r="B7046">
            <v>0</v>
          </cell>
          <cell r="C7046">
            <v>0</v>
          </cell>
          <cell r="D7046">
            <v>0</v>
          </cell>
          <cell r="E7046">
            <v>0</v>
          </cell>
          <cell r="F7046">
            <v>0</v>
          </cell>
        </row>
        <row r="7047">
          <cell r="A7047" t="str">
            <v>NM_001115046</v>
          </cell>
          <cell r="B7047">
            <v>36.778647399860901</v>
          </cell>
          <cell r="C7047">
            <v>15.989171384844999</v>
          </cell>
          <cell r="D7047">
            <v>24.728075555050498</v>
          </cell>
          <cell r="E7047">
            <v>27.927379172887399</v>
          </cell>
          <cell r="F7047">
            <v>10.3351242138214</v>
          </cell>
        </row>
        <row r="7048">
          <cell r="A7048" t="str">
            <v>NM_001083898</v>
          </cell>
          <cell r="B7048">
            <v>9.5408518332165002</v>
          </cell>
          <cell r="C7048">
            <v>4.8172284150509403</v>
          </cell>
          <cell r="D7048">
            <v>6.6228080772641702</v>
          </cell>
          <cell r="E7048">
            <v>5.5072127793407901</v>
          </cell>
          <cell r="F7048">
            <v>14.976281945721899</v>
          </cell>
        </row>
        <row r="7049">
          <cell r="A7049" t="str">
            <v>NM_001134627</v>
          </cell>
          <cell r="B7049">
            <v>0</v>
          </cell>
          <cell r="C7049">
            <v>0</v>
          </cell>
          <cell r="D7049">
            <v>0.21706044044598299</v>
          </cell>
          <cell r="E7049">
            <v>0</v>
          </cell>
          <cell r="F7049">
            <v>0</v>
          </cell>
        </row>
        <row r="7050">
          <cell r="A7050" t="str">
            <v>NM_001013996</v>
          </cell>
          <cell r="B7050">
            <v>9.6601904556823399</v>
          </cell>
          <cell r="C7050">
            <v>21.425308228023798</v>
          </cell>
          <cell r="D7050">
            <v>8.44417656588368</v>
          </cell>
          <cell r="E7050">
            <v>12.6754202242034</v>
          </cell>
          <cell r="F7050">
            <v>9.8600719382215107</v>
          </cell>
        </row>
        <row r="7051">
          <cell r="A7051" t="str">
            <v>NM_001109087</v>
          </cell>
          <cell r="B7051">
            <v>2.8478011893136799</v>
          </cell>
          <cell r="C7051">
            <v>0.59752950713361896</v>
          </cell>
          <cell r="D7051">
            <v>0</v>
          </cell>
          <cell r="E7051">
            <v>1.99040188429892</v>
          </cell>
          <cell r="F7051">
            <v>4.1477567831649198</v>
          </cell>
        </row>
        <row r="7052">
          <cell r="A7052" t="str">
            <v>NM_017013</v>
          </cell>
          <cell r="B7052">
            <v>5.1531534467436198E-2</v>
          </cell>
          <cell r="C7052">
            <v>1.28011287474128</v>
          </cell>
          <cell r="D7052">
            <v>0</v>
          </cell>
          <cell r="E7052">
            <v>0.103181238322046</v>
          </cell>
          <cell r="F7052">
            <v>0.95773865474940201</v>
          </cell>
        </row>
        <row r="7053">
          <cell r="A7053" t="str">
            <v>NR_032740</v>
          </cell>
          <cell r="B7053">
            <v>5.8017506243150097</v>
          </cell>
          <cell r="C7053">
            <v>13.2535512487412</v>
          </cell>
          <cell r="D7053">
            <v>3.3853092330338801</v>
          </cell>
          <cell r="E7053">
            <v>4.6700725692717304</v>
          </cell>
          <cell r="F7053">
            <v>0.22421422929403201</v>
          </cell>
        </row>
        <row r="7054">
          <cell r="A7054" t="str">
            <v>NM_001108794</v>
          </cell>
          <cell r="B7054">
            <v>11.241455548536599</v>
          </cell>
          <cell r="C7054">
            <v>10.1559254639873</v>
          </cell>
          <cell r="D7054">
            <v>2.9895472292493799</v>
          </cell>
          <cell r="E7054">
            <v>3.3534390539992902</v>
          </cell>
          <cell r="F7054">
            <v>16.658506793096699</v>
          </cell>
        </row>
        <row r="7055">
          <cell r="A7055" t="str">
            <v>NM_134402</v>
          </cell>
          <cell r="B7055">
            <v>34.285079758400698</v>
          </cell>
          <cell r="C7055">
            <v>26.786555860457401</v>
          </cell>
          <cell r="D7055">
            <v>33.279786457530903</v>
          </cell>
          <cell r="E7055">
            <v>39.270145843222799</v>
          </cell>
          <cell r="F7055">
            <v>29.293619940767901</v>
          </cell>
        </row>
        <row r="7056">
          <cell r="A7056" t="str">
            <v>NM_001195476</v>
          </cell>
          <cell r="B7056">
            <v>80.974344100100893</v>
          </cell>
          <cell r="C7056">
            <v>114.32054311741</v>
          </cell>
          <cell r="D7056">
            <v>165.128481449329</v>
          </cell>
          <cell r="E7056">
            <v>84.6531357199556</v>
          </cell>
          <cell r="F7056">
            <v>66.974960105249494</v>
          </cell>
        </row>
        <row r="7057">
          <cell r="A7057" t="str">
            <v>NM_001106652</v>
          </cell>
          <cell r="B7057">
            <v>0</v>
          </cell>
          <cell r="C7057">
            <v>0</v>
          </cell>
          <cell r="D7057">
            <v>0</v>
          </cell>
          <cell r="E7057">
            <v>0</v>
          </cell>
          <cell r="F7057">
            <v>0</v>
          </cell>
        </row>
        <row r="7058">
          <cell r="A7058" t="str">
            <v>NM_017145</v>
          </cell>
          <cell r="B7058">
            <v>0</v>
          </cell>
          <cell r="C7058">
            <v>0</v>
          </cell>
          <cell r="D7058">
            <v>0</v>
          </cell>
          <cell r="E7058">
            <v>0</v>
          </cell>
          <cell r="F7058">
            <v>0</v>
          </cell>
        </row>
        <row r="7059">
          <cell r="A7059" t="str">
            <v>NM_022590</v>
          </cell>
          <cell r="B7059">
            <v>16.405211524737801</v>
          </cell>
          <cell r="C7059">
            <v>11.7211009809006</v>
          </cell>
          <cell r="D7059">
            <v>15.3372678487875</v>
          </cell>
          <cell r="E7059">
            <v>11.4283673031814</v>
          </cell>
          <cell r="F7059">
            <v>14.614727316012001</v>
          </cell>
        </row>
        <row r="7060">
          <cell r="A7060" t="str">
            <v>NM_001030032</v>
          </cell>
          <cell r="B7060">
            <v>5.7058344680014699</v>
          </cell>
          <cell r="C7060">
            <v>34.368503651959301</v>
          </cell>
          <cell r="D7060">
            <v>33.798779208258999</v>
          </cell>
          <cell r="E7060">
            <v>18.771498024883101</v>
          </cell>
          <cell r="F7060">
            <v>25.111024772456901</v>
          </cell>
        </row>
        <row r="7061">
          <cell r="A7061" t="str">
            <v>NM_001130555</v>
          </cell>
          <cell r="B7061">
            <v>7.9056647523400997E-2</v>
          </cell>
          <cell r="C7061">
            <v>4.0004837423345901E-2</v>
          </cell>
          <cell r="D7061">
            <v>1.4890102153403801E-2</v>
          </cell>
          <cell r="E7061">
            <v>0.13065584675311701</v>
          </cell>
          <cell r="F7061">
            <v>2.11107224241147E-2</v>
          </cell>
        </row>
        <row r="7062">
          <cell r="A7062" t="str">
            <v>NM_001008970</v>
          </cell>
          <cell r="B7062">
            <v>0</v>
          </cell>
          <cell r="C7062">
            <v>0</v>
          </cell>
          <cell r="D7062">
            <v>0</v>
          </cell>
          <cell r="E7062">
            <v>0</v>
          </cell>
          <cell r="F7062">
            <v>0</v>
          </cell>
        </row>
        <row r="7063">
          <cell r="A7063" t="str">
            <v>NM_012731</v>
          </cell>
          <cell r="B7063">
            <v>0</v>
          </cell>
          <cell r="C7063">
            <v>0.52847447811623804</v>
          </cell>
          <cell r="D7063">
            <v>0</v>
          </cell>
          <cell r="E7063">
            <v>0.50728370025690295</v>
          </cell>
          <cell r="F7063">
            <v>0.27690386498410102</v>
          </cell>
        </row>
        <row r="7064">
          <cell r="A7064" t="str">
            <v>NM_001109224</v>
          </cell>
          <cell r="B7064">
            <v>0</v>
          </cell>
          <cell r="C7064">
            <v>0</v>
          </cell>
          <cell r="D7064">
            <v>0</v>
          </cell>
          <cell r="E7064">
            <v>0</v>
          </cell>
          <cell r="F7064">
            <v>0</v>
          </cell>
        </row>
        <row r="7065">
          <cell r="A7065" t="str">
            <v>NM_001102383</v>
          </cell>
          <cell r="B7065">
            <v>13.489531070428299</v>
          </cell>
          <cell r="C7065">
            <v>5.4194773086470196</v>
          </cell>
          <cell r="D7065">
            <v>6.8105403771988398</v>
          </cell>
          <cell r="E7065">
            <v>9.0592531891421793</v>
          </cell>
          <cell r="F7065">
            <v>4.2663158782939599</v>
          </cell>
        </row>
        <row r="7066">
          <cell r="A7066" t="str">
            <v>NM_001079706</v>
          </cell>
          <cell r="B7066">
            <v>1.5083497734285001</v>
          </cell>
          <cell r="C7066">
            <v>2.4278447002221202</v>
          </cell>
          <cell r="D7066">
            <v>0</v>
          </cell>
          <cell r="E7066">
            <v>0.86290240420498898</v>
          </cell>
          <cell r="F7066">
            <v>0.172982959064654</v>
          </cell>
        </row>
        <row r="7067">
          <cell r="A7067" t="str">
            <v>NM_001005531</v>
          </cell>
          <cell r="B7067">
            <v>0</v>
          </cell>
          <cell r="C7067">
            <v>0</v>
          </cell>
          <cell r="D7067">
            <v>0</v>
          </cell>
          <cell r="E7067">
            <v>0</v>
          </cell>
          <cell r="F7067">
            <v>0</v>
          </cell>
        </row>
        <row r="7068">
          <cell r="A7068" t="str">
            <v>NM_001000113</v>
          </cell>
          <cell r="B7068">
            <v>0</v>
          </cell>
          <cell r="C7068">
            <v>0</v>
          </cell>
          <cell r="D7068">
            <v>0</v>
          </cell>
          <cell r="E7068">
            <v>0</v>
          </cell>
          <cell r="F7068">
            <v>0</v>
          </cell>
        </row>
        <row r="7069">
          <cell r="A7069" t="str">
            <v>NM_001109415</v>
          </cell>
          <cell r="B7069">
            <v>0</v>
          </cell>
          <cell r="C7069">
            <v>0</v>
          </cell>
          <cell r="D7069">
            <v>0</v>
          </cell>
          <cell r="E7069">
            <v>0</v>
          </cell>
          <cell r="F7069">
            <v>0</v>
          </cell>
        </row>
        <row r="7070">
          <cell r="A7070" t="str">
            <v>NM_001105833</v>
          </cell>
          <cell r="B7070">
            <v>5.2892555024916996</v>
          </cell>
          <cell r="C7070">
            <v>6.9475595522901701</v>
          </cell>
          <cell r="D7070">
            <v>9.1024878729566799E-2</v>
          </cell>
          <cell r="E7070">
            <v>1.0291122306946601</v>
          </cell>
          <cell r="F7070">
            <v>2.1422670856972301</v>
          </cell>
        </row>
        <row r="7071">
          <cell r="A7071" t="str">
            <v>NM_001106630</v>
          </cell>
          <cell r="B7071">
            <v>7.6323230013050303E-2</v>
          </cell>
          <cell r="C7071">
            <v>0</v>
          </cell>
          <cell r="D7071">
            <v>0</v>
          </cell>
          <cell r="E7071">
            <v>1.2475222891202099E-2</v>
          </cell>
          <cell r="F7071">
            <v>0</v>
          </cell>
        </row>
        <row r="7072">
          <cell r="A7072" t="str">
            <v>NR_031943</v>
          </cell>
          <cell r="B7072">
            <v>0</v>
          </cell>
          <cell r="C7072">
            <v>0</v>
          </cell>
          <cell r="D7072">
            <v>0</v>
          </cell>
          <cell r="E7072">
            <v>0</v>
          </cell>
          <cell r="F7072">
            <v>0</v>
          </cell>
        </row>
        <row r="7073">
          <cell r="A7073" t="str">
            <v>NM_001135744</v>
          </cell>
          <cell r="B7073">
            <v>0.101063163866995</v>
          </cell>
          <cell r="C7073">
            <v>0</v>
          </cell>
          <cell r="D7073">
            <v>0</v>
          </cell>
          <cell r="E7073">
            <v>0</v>
          </cell>
          <cell r="F7073">
            <v>0.155446187604001</v>
          </cell>
        </row>
        <row r="7074">
          <cell r="A7074" t="str">
            <v>NM_022292</v>
          </cell>
          <cell r="B7074">
            <v>0</v>
          </cell>
          <cell r="C7074">
            <v>0</v>
          </cell>
          <cell r="D7074">
            <v>0</v>
          </cell>
          <cell r="E7074">
            <v>0</v>
          </cell>
          <cell r="F7074">
            <v>0</v>
          </cell>
        </row>
        <row r="7075">
          <cell r="A7075" t="str">
            <v>NM_031000</v>
          </cell>
          <cell r="B7075">
            <v>701.890404600946</v>
          </cell>
          <cell r="C7075">
            <v>663.03548938639301</v>
          </cell>
          <cell r="D7075">
            <v>816.279115945527</v>
          </cell>
          <cell r="E7075">
            <v>563.42961138025203</v>
          </cell>
          <cell r="F7075">
            <v>979.157981145902</v>
          </cell>
        </row>
        <row r="7076">
          <cell r="A7076" t="str">
            <v>NM_001113743</v>
          </cell>
          <cell r="B7076">
            <v>0</v>
          </cell>
          <cell r="C7076">
            <v>0</v>
          </cell>
          <cell r="D7076">
            <v>0</v>
          </cell>
          <cell r="E7076">
            <v>1.39953704452559E-2</v>
          </cell>
          <cell r="F7076">
            <v>4.0763744715380898E-2</v>
          </cell>
        </row>
        <row r="7077">
          <cell r="A7077" t="str">
            <v>NM_138836</v>
          </cell>
          <cell r="B7077">
            <v>7.5455438891180302</v>
          </cell>
          <cell r="C7077">
            <v>5.3066450225252897</v>
          </cell>
          <cell r="D7077">
            <v>3.9771285971478498</v>
          </cell>
          <cell r="E7077">
            <v>3.4467181689904298</v>
          </cell>
          <cell r="F7077">
            <v>4.4505878829539798</v>
          </cell>
        </row>
        <row r="7078">
          <cell r="A7078" t="str">
            <v>NM_001128287</v>
          </cell>
          <cell r="B7078">
            <v>6.6504996865845696</v>
          </cell>
          <cell r="C7078">
            <v>2.0305169984981202</v>
          </cell>
          <cell r="D7078">
            <v>2.1169854172746598</v>
          </cell>
          <cell r="E7078">
            <v>2.2845229850410198</v>
          </cell>
          <cell r="F7078">
            <v>0.40870071798855501</v>
          </cell>
        </row>
        <row r="7079">
          <cell r="A7079" t="str">
            <v>NM_207599</v>
          </cell>
          <cell r="B7079">
            <v>18.079831244891899</v>
          </cell>
          <cell r="C7079">
            <v>3.1321736172355501</v>
          </cell>
          <cell r="D7079">
            <v>18.6082590473853</v>
          </cell>
          <cell r="E7079">
            <v>6.4086843985617499</v>
          </cell>
          <cell r="F7079">
            <v>18.206902998097199</v>
          </cell>
        </row>
        <row r="7080">
          <cell r="A7080" t="str">
            <v>NM_199081</v>
          </cell>
          <cell r="B7080">
            <v>67.868834096608097</v>
          </cell>
          <cell r="C7080">
            <v>112.39689666871099</v>
          </cell>
          <cell r="D7080">
            <v>86.373019034834897</v>
          </cell>
          <cell r="E7080">
            <v>78.106730269319399</v>
          </cell>
          <cell r="F7080">
            <v>130.05267991206401</v>
          </cell>
        </row>
        <row r="7081">
          <cell r="A7081" t="str">
            <v>NM_212525</v>
          </cell>
          <cell r="B7081">
            <v>49.580363185101</v>
          </cell>
          <cell r="C7081">
            <v>64.106016223833507</v>
          </cell>
          <cell r="D7081">
            <v>25.2306999794463</v>
          </cell>
          <cell r="E7081">
            <v>26.8819788720931</v>
          </cell>
          <cell r="F7081">
            <v>61.678022223128103</v>
          </cell>
        </row>
        <row r="7082">
          <cell r="A7082" t="str">
            <v>NM_001025047</v>
          </cell>
          <cell r="B7082">
            <v>22.333253861080099</v>
          </cell>
          <cell r="C7082">
            <v>15.2367072681515</v>
          </cell>
          <cell r="D7082">
            <v>12.8917289345931</v>
          </cell>
          <cell r="E7082">
            <v>10.3464115160955</v>
          </cell>
          <cell r="F7082">
            <v>15.775109479675301</v>
          </cell>
        </row>
        <row r="7083">
          <cell r="A7083" t="str">
            <v>NM_001008866</v>
          </cell>
          <cell r="B7083">
            <v>0</v>
          </cell>
          <cell r="C7083">
            <v>0</v>
          </cell>
          <cell r="D7083">
            <v>0</v>
          </cell>
          <cell r="E7083">
            <v>0</v>
          </cell>
          <cell r="F7083">
            <v>0</v>
          </cell>
        </row>
        <row r="7084">
          <cell r="A7084" t="str">
            <v>NM_001107318</v>
          </cell>
          <cell r="B7084">
            <v>20.9048247406743</v>
          </cell>
          <cell r="C7084">
            <v>20.460940230125701</v>
          </cell>
          <cell r="D7084">
            <v>18.9686860739804</v>
          </cell>
          <cell r="E7084">
            <v>16.606204775852799</v>
          </cell>
          <cell r="F7084">
            <v>11.217635664023501</v>
          </cell>
        </row>
        <row r="7085">
          <cell r="A7085" t="str">
            <v>NM_001000128</v>
          </cell>
          <cell r="B7085">
            <v>0</v>
          </cell>
          <cell r="C7085">
            <v>0</v>
          </cell>
          <cell r="D7085">
            <v>0</v>
          </cell>
          <cell r="E7085">
            <v>0</v>
          </cell>
          <cell r="F7085">
            <v>0</v>
          </cell>
        </row>
        <row r="7086">
          <cell r="A7086" t="str">
            <v>NM_001108786</v>
          </cell>
          <cell r="B7086">
            <v>9.18692899615586</v>
          </cell>
          <cell r="C7086">
            <v>5.9202570835103199</v>
          </cell>
          <cell r="D7086">
            <v>14.038609276557899</v>
          </cell>
          <cell r="E7086">
            <v>9.9976921247959591</v>
          </cell>
          <cell r="F7086">
            <v>61.960165615556299</v>
          </cell>
        </row>
        <row r="7087">
          <cell r="A7087" t="str">
            <v>NM_001029916</v>
          </cell>
          <cell r="B7087">
            <v>0.153269506801717</v>
          </cell>
          <cell r="C7087">
            <v>0.195252381334164</v>
          </cell>
          <cell r="D7087">
            <v>0</v>
          </cell>
          <cell r="E7087">
            <v>1.3489691565871299E-2</v>
          </cell>
          <cell r="F7087">
            <v>2.29700496882618</v>
          </cell>
        </row>
        <row r="7088">
          <cell r="A7088" t="str">
            <v>NR_037340</v>
          </cell>
          <cell r="B7088">
            <v>0.343614757147784</v>
          </cell>
          <cell r="C7088">
            <v>0.15063272448443901</v>
          </cell>
          <cell r="D7088">
            <v>0.99362538118849997</v>
          </cell>
          <cell r="E7088">
            <v>0.3584628853365</v>
          </cell>
          <cell r="F7088">
            <v>0.55377704333925304</v>
          </cell>
        </row>
        <row r="7089">
          <cell r="A7089" t="str">
            <v>NM_053801</v>
          </cell>
          <cell r="B7089">
            <v>6.4000375137473897</v>
          </cell>
          <cell r="C7089">
            <v>8.4895207694955896</v>
          </cell>
          <cell r="D7089">
            <v>0.82507550791300199</v>
          </cell>
          <cell r="E7089">
            <v>2.5949426951375298</v>
          </cell>
          <cell r="F7089">
            <v>0.49777290287284998</v>
          </cell>
        </row>
        <row r="7090">
          <cell r="A7090" t="str">
            <v>NR_031901</v>
          </cell>
          <cell r="B7090">
            <v>0</v>
          </cell>
          <cell r="C7090">
            <v>0</v>
          </cell>
          <cell r="D7090">
            <v>0</v>
          </cell>
          <cell r="E7090">
            <v>0</v>
          </cell>
          <cell r="F7090">
            <v>0</v>
          </cell>
        </row>
        <row r="7091">
          <cell r="A7091" t="str">
            <v>NM_013198</v>
          </cell>
          <cell r="B7091">
            <v>0</v>
          </cell>
          <cell r="C7091">
            <v>0</v>
          </cell>
          <cell r="D7091">
            <v>0</v>
          </cell>
          <cell r="E7091">
            <v>0.288310474750745</v>
          </cell>
          <cell r="F7091">
            <v>0</v>
          </cell>
        </row>
        <row r="7092">
          <cell r="A7092" t="str">
            <v>NM_001108237</v>
          </cell>
          <cell r="B7092">
            <v>0</v>
          </cell>
          <cell r="C7092">
            <v>0</v>
          </cell>
          <cell r="D7092">
            <v>0</v>
          </cell>
          <cell r="E7092">
            <v>0</v>
          </cell>
          <cell r="F7092">
            <v>5.12326013572795E-2</v>
          </cell>
        </row>
        <row r="7093">
          <cell r="A7093" t="str">
            <v>NM_001002807</v>
          </cell>
          <cell r="B7093">
            <v>113.859851222785</v>
          </cell>
          <cell r="C7093">
            <v>82.7698209280301</v>
          </cell>
          <cell r="D7093">
            <v>77.230407233942699</v>
          </cell>
          <cell r="E7093">
            <v>75.947374786939505</v>
          </cell>
          <cell r="F7093">
            <v>70.409875938010401</v>
          </cell>
        </row>
        <row r="7094">
          <cell r="A7094" t="str">
            <v>NM_001109522</v>
          </cell>
          <cell r="B7094">
            <v>0</v>
          </cell>
          <cell r="C7094">
            <v>2.81439167216974</v>
          </cell>
          <cell r="D7094">
            <v>0</v>
          </cell>
          <cell r="E7094">
            <v>0</v>
          </cell>
          <cell r="F7094">
            <v>0</v>
          </cell>
        </row>
        <row r="7095">
          <cell r="A7095" t="str">
            <v>NM_001079941</v>
          </cell>
          <cell r="B7095">
            <v>30.6834520364621</v>
          </cell>
          <cell r="C7095">
            <v>21.679790439012599</v>
          </cell>
          <cell r="D7095">
            <v>17.356911692608399</v>
          </cell>
          <cell r="E7095">
            <v>11.0787126298373</v>
          </cell>
          <cell r="F7095">
            <v>14.9708079688191</v>
          </cell>
        </row>
        <row r="7096">
          <cell r="A7096" t="str">
            <v>NM_001169146</v>
          </cell>
          <cell r="B7096">
            <v>110.81065022999999</v>
          </cell>
          <cell r="C7096">
            <v>166.14555219461201</v>
          </cell>
          <cell r="D7096">
            <v>185.07692691289299</v>
          </cell>
          <cell r="E7096">
            <v>102.050766726383</v>
          </cell>
          <cell r="F7096">
            <v>144.87251133298</v>
          </cell>
        </row>
        <row r="7097">
          <cell r="A7097" t="str">
            <v>NM_001106016</v>
          </cell>
          <cell r="B7097">
            <v>11.9326461620364</v>
          </cell>
          <cell r="C7097">
            <v>9.4453789775709502</v>
          </cell>
          <cell r="D7097">
            <v>13.264682324874199</v>
          </cell>
          <cell r="E7097">
            <v>11.603942506482801</v>
          </cell>
          <cell r="F7097">
            <v>3.78404603536787</v>
          </cell>
        </row>
        <row r="7098">
          <cell r="A7098" t="str">
            <v>NM_001033672</v>
          </cell>
          <cell r="B7098">
            <v>3.5708563168823999</v>
          </cell>
          <cell r="C7098">
            <v>1.65106195223957</v>
          </cell>
          <cell r="D7098">
            <v>2.52278070234855</v>
          </cell>
          <cell r="E7098">
            <v>4.5929374484630197</v>
          </cell>
          <cell r="F7098">
            <v>3.3206089962696601</v>
          </cell>
        </row>
        <row r="7099">
          <cell r="A7099" t="str">
            <v>NR_037388</v>
          </cell>
          <cell r="B7099">
            <v>0.36742689986713101</v>
          </cell>
          <cell r="C7099">
            <v>2.1297220361277902</v>
          </cell>
          <cell r="D7099">
            <v>0</v>
          </cell>
          <cell r="E7099">
            <v>0.21019896104354199</v>
          </cell>
          <cell r="F7099">
            <v>1.05964259049919</v>
          </cell>
        </row>
        <row r="7100">
          <cell r="A7100" t="str">
            <v>NM_139115</v>
          </cell>
          <cell r="B7100">
            <v>2.82981040174871</v>
          </cell>
          <cell r="C7100">
            <v>1.27727936051709</v>
          </cell>
          <cell r="D7100">
            <v>0.49849961254596298</v>
          </cell>
          <cell r="E7100">
            <v>6.9834408654515498E-2</v>
          </cell>
          <cell r="F7100">
            <v>6.5572844385729399</v>
          </cell>
        </row>
        <row r="7101">
          <cell r="A7101" t="str">
            <v>NM_134462</v>
          </cell>
          <cell r="B7101">
            <v>0</v>
          </cell>
          <cell r="C7101">
            <v>0</v>
          </cell>
          <cell r="D7101">
            <v>0</v>
          </cell>
          <cell r="E7101">
            <v>0</v>
          </cell>
          <cell r="F7101">
            <v>0</v>
          </cell>
        </row>
        <row r="7102">
          <cell r="A7102" t="str">
            <v>NM_024132</v>
          </cell>
          <cell r="B7102">
            <v>0</v>
          </cell>
          <cell r="C7102">
            <v>0</v>
          </cell>
          <cell r="D7102">
            <v>0</v>
          </cell>
          <cell r="E7102">
            <v>0</v>
          </cell>
          <cell r="F7102">
            <v>0</v>
          </cell>
        </row>
        <row r="7103">
          <cell r="A7103" t="str">
            <v>NM_001013972</v>
          </cell>
          <cell r="B7103">
            <v>0</v>
          </cell>
          <cell r="C7103">
            <v>0</v>
          </cell>
          <cell r="D7103">
            <v>0</v>
          </cell>
          <cell r="E7103">
            <v>0</v>
          </cell>
          <cell r="F7103">
            <v>0</v>
          </cell>
        </row>
        <row r="7104">
          <cell r="A7104" t="str">
            <v>NM_001000309</v>
          </cell>
          <cell r="B7104">
            <v>0</v>
          </cell>
          <cell r="C7104">
            <v>0</v>
          </cell>
          <cell r="D7104">
            <v>0</v>
          </cell>
          <cell r="E7104">
            <v>0</v>
          </cell>
          <cell r="F7104">
            <v>0</v>
          </cell>
        </row>
        <row r="7105">
          <cell r="A7105" t="str">
            <v>NM_022597</v>
          </cell>
          <cell r="B7105">
            <v>364.606206023276</v>
          </cell>
          <cell r="C7105">
            <v>463.92027127981498</v>
          </cell>
          <cell r="D7105">
            <v>290.73700760098097</v>
          </cell>
          <cell r="E7105">
            <v>374.20590819062602</v>
          </cell>
          <cell r="F7105">
            <v>293.15015224402998</v>
          </cell>
        </row>
        <row r="7106">
          <cell r="A7106" t="str">
            <v>NM_001105745</v>
          </cell>
          <cell r="B7106">
            <v>6.3316851416012003</v>
          </cell>
          <cell r="C7106">
            <v>0.89577530819677398</v>
          </cell>
          <cell r="D7106">
            <v>7.1373546814516304</v>
          </cell>
          <cell r="E7106">
            <v>4.8964139952693104</v>
          </cell>
          <cell r="F7106">
            <v>7.9695495300999104</v>
          </cell>
        </row>
        <row r="7107">
          <cell r="A7107" t="str">
            <v>NM_182818</v>
          </cell>
          <cell r="B7107">
            <v>0</v>
          </cell>
          <cell r="C7107">
            <v>0</v>
          </cell>
          <cell r="D7107">
            <v>0</v>
          </cell>
          <cell r="E7107">
            <v>0</v>
          </cell>
          <cell r="F7107">
            <v>0</v>
          </cell>
        </row>
        <row r="7108">
          <cell r="A7108" t="str">
            <v>NM_001011561</v>
          </cell>
          <cell r="B7108">
            <v>0</v>
          </cell>
          <cell r="C7108">
            <v>0</v>
          </cell>
          <cell r="D7108">
            <v>0</v>
          </cell>
          <cell r="E7108">
            <v>0</v>
          </cell>
          <cell r="F7108">
            <v>0</v>
          </cell>
        </row>
        <row r="7109">
          <cell r="A7109" t="str">
            <v>NM_001106659</v>
          </cell>
          <cell r="B7109">
            <v>17.905059459676099</v>
          </cell>
          <cell r="C7109">
            <v>13.5187407025343</v>
          </cell>
          <cell r="D7109">
            <v>4.2378607360673204</v>
          </cell>
          <cell r="E7109">
            <v>12.11348850367</v>
          </cell>
          <cell r="F7109">
            <v>9.6165341928971699</v>
          </cell>
        </row>
        <row r="7110">
          <cell r="A7110" t="str">
            <v>NM_013076</v>
          </cell>
          <cell r="B7110">
            <v>0</v>
          </cell>
          <cell r="C7110">
            <v>0</v>
          </cell>
          <cell r="D7110">
            <v>0</v>
          </cell>
          <cell r="E7110">
            <v>0</v>
          </cell>
          <cell r="F7110">
            <v>0</v>
          </cell>
        </row>
        <row r="7111">
          <cell r="A7111" t="str">
            <v>NM_017336</v>
          </cell>
          <cell r="B7111">
            <v>299.06162880183302</v>
          </cell>
          <cell r="C7111">
            <v>353.775509127541</v>
          </cell>
          <cell r="D7111">
            <v>334.70832301889402</v>
          </cell>
          <cell r="E7111">
            <v>210.17910413349199</v>
          </cell>
          <cell r="F7111">
            <v>225.39365127476501</v>
          </cell>
        </row>
        <row r="7112">
          <cell r="A7112" t="str">
            <v>NM_001107338</v>
          </cell>
          <cell r="B7112">
            <v>14.8146614937958</v>
          </cell>
          <cell r="C7112">
            <v>16.277897503597199</v>
          </cell>
          <cell r="D7112">
            <v>13.106467440993301</v>
          </cell>
          <cell r="E7112">
            <v>12.434355781730901</v>
          </cell>
          <cell r="F7112">
            <v>8.6208766080849006</v>
          </cell>
        </row>
        <row r="7113">
          <cell r="A7113" t="str">
            <v>NM_001000571</v>
          </cell>
          <cell r="B7113">
            <v>0</v>
          </cell>
          <cell r="C7113">
            <v>0</v>
          </cell>
          <cell r="D7113">
            <v>0</v>
          </cell>
          <cell r="E7113">
            <v>0</v>
          </cell>
          <cell r="F7113">
            <v>0</v>
          </cell>
        </row>
        <row r="7114">
          <cell r="A7114" t="str">
            <v>NM_001106423</v>
          </cell>
          <cell r="B7114">
            <v>17.916149266583702</v>
          </cell>
          <cell r="C7114">
            <v>5.8350022354030902</v>
          </cell>
          <cell r="D7114">
            <v>6.0103583562160896</v>
          </cell>
          <cell r="E7114">
            <v>17.137874199663699</v>
          </cell>
          <cell r="F7114">
            <v>4.2706288065912501</v>
          </cell>
        </row>
        <row r="7115">
          <cell r="A7115" t="str">
            <v>NM_001033655</v>
          </cell>
          <cell r="B7115">
            <v>0</v>
          </cell>
          <cell r="C7115">
            <v>0</v>
          </cell>
          <cell r="D7115">
            <v>6.0052657736937E-2</v>
          </cell>
          <cell r="E7115">
            <v>0</v>
          </cell>
          <cell r="F7115">
            <v>0.31785893122925701</v>
          </cell>
        </row>
        <row r="7116">
          <cell r="A7116" t="str">
            <v>NM_019284</v>
          </cell>
          <cell r="B7116">
            <v>0</v>
          </cell>
          <cell r="C7116">
            <v>0</v>
          </cell>
          <cell r="D7116">
            <v>0</v>
          </cell>
          <cell r="E7116">
            <v>0</v>
          </cell>
          <cell r="F7116">
            <v>0</v>
          </cell>
        </row>
        <row r="7117">
          <cell r="A7117" t="str">
            <v>NM_001191661</v>
          </cell>
          <cell r="B7117">
            <v>2.3544348870926299</v>
          </cell>
          <cell r="C7117">
            <v>0.90472605100782799</v>
          </cell>
          <cell r="D7117">
            <v>1.1037780915922499</v>
          </cell>
          <cell r="E7117">
            <v>3.2810469290196602</v>
          </cell>
          <cell r="F7117">
            <v>1.6279697721086099</v>
          </cell>
        </row>
        <row r="7118">
          <cell r="A7118" t="str">
            <v>NM_053897</v>
          </cell>
          <cell r="B7118">
            <v>0.373079621403548</v>
          </cell>
          <cell r="C7118">
            <v>0.64593767249589995</v>
          </cell>
          <cell r="D7118">
            <v>0</v>
          </cell>
          <cell r="E7118">
            <v>0.20049747053384001</v>
          </cell>
          <cell r="F7118">
            <v>0.81873239471048598</v>
          </cell>
        </row>
        <row r="7119">
          <cell r="A7119" t="str">
            <v>NM_001177684</v>
          </cell>
          <cell r="B7119">
            <v>14.3526005816534</v>
          </cell>
          <cell r="C7119">
            <v>18.5021599081145</v>
          </cell>
          <cell r="D7119">
            <v>15.2184766464019</v>
          </cell>
          <cell r="E7119">
            <v>7.9309729607666899</v>
          </cell>
          <cell r="F7119">
            <v>8.4143340720783097</v>
          </cell>
        </row>
        <row r="7120">
          <cell r="A7120" t="str">
            <v>NM_001034922</v>
          </cell>
          <cell r="B7120">
            <v>17.832130039330099</v>
          </cell>
          <cell r="C7120">
            <v>12.4100615961793</v>
          </cell>
          <cell r="D7120">
            <v>24.353837608545199</v>
          </cell>
          <cell r="E7120">
            <v>6.4711315278920098</v>
          </cell>
          <cell r="F7120">
            <v>10.720807654407</v>
          </cell>
        </row>
        <row r="7121">
          <cell r="A7121" t="str">
            <v>NM_024483</v>
          </cell>
          <cell r="B7121">
            <v>0</v>
          </cell>
          <cell r="C7121">
            <v>1.43105401912121E-2</v>
          </cell>
          <cell r="D7121">
            <v>0</v>
          </cell>
          <cell r="E7121">
            <v>0</v>
          </cell>
          <cell r="F7121">
            <v>0</v>
          </cell>
        </row>
        <row r="7122">
          <cell r="A7122" t="str">
            <v>NM_001031653</v>
          </cell>
          <cell r="B7122">
            <v>5.2427997830923702E-2</v>
          </cell>
          <cell r="C7122">
            <v>8.6825482317283806E-2</v>
          </cell>
          <cell r="D7122">
            <v>1.63524522171169</v>
          </cell>
          <cell r="E7122">
            <v>0.55187498919797795</v>
          </cell>
          <cell r="F7122">
            <v>1.3103998154596499</v>
          </cell>
        </row>
        <row r="7123">
          <cell r="A7123" t="str">
            <v>NM_019241</v>
          </cell>
          <cell r="B7123">
            <v>0</v>
          </cell>
          <cell r="C7123">
            <v>0</v>
          </cell>
          <cell r="D7123">
            <v>0</v>
          </cell>
          <cell r="E7123">
            <v>5.3935058545443101E-2</v>
          </cell>
          <cell r="F7123">
            <v>0</v>
          </cell>
        </row>
        <row r="7124">
          <cell r="A7124" t="str">
            <v>NM_001009665</v>
          </cell>
          <cell r="B7124">
            <v>16.921857603336498</v>
          </cell>
          <cell r="C7124">
            <v>6.48944055946109</v>
          </cell>
          <cell r="D7124">
            <v>8.4809850011384302</v>
          </cell>
          <cell r="E7124">
            <v>10.142595170426301</v>
          </cell>
          <cell r="F7124">
            <v>20.2681300979547</v>
          </cell>
        </row>
        <row r="7125">
          <cell r="A7125" t="str">
            <v>NM_019319</v>
          </cell>
          <cell r="B7125">
            <v>1.4921926948706799E-2</v>
          </cell>
          <cell r="C7125">
            <v>0</v>
          </cell>
          <cell r="D7125">
            <v>0</v>
          </cell>
          <cell r="E7125">
            <v>0</v>
          </cell>
          <cell r="F7125">
            <v>6.6942032297337195E-2</v>
          </cell>
        </row>
        <row r="7126">
          <cell r="A7126" t="str">
            <v>NM_133617</v>
          </cell>
          <cell r="B7126">
            <v>0</v>
          </cell>
          <cell r="C7126">
            <v>0</v>
          </cell>
          <cell r="D7126">
            <v>0</v>
          </cell>
          <cell r="E7126">
            <v>0</v>
          </cell>
          <cell r="F7126">
            <v>0</v>
          </cell>
        </row>
        <row r="7127">
          <cell r="A7127" t="str">
            <v>NM_001000363</v>
          </cell>
          <cell r="B7127">
            <v>0</v>
          </cell>
          <cell r="C7127">
            <v>0</v>
          </cell>
          <cell r="D7127">
            <v>0</v>
          </cell>
          <cell r="E7127">
            <v>0</v>
          </cell>
          <cell r="F7127">
            <v>0</v>
          </cell>
        </row>
        <row r="7128">
          <cell r="A7128" t="str">
            <v>NM_024365</v>
          </cell>
          <cell r="B7128">
            <v>0</v>
          </cell>
          <cell r="C7128">
            <v>0</v>
          </cell>
          <cell r="D7128">
            <v>0</v>
          </cell>
          <cell r="E7128">
            <v>0</v>
          </cell>
          <cell r="F7128">
            <v>0</v>
          </cell>
        </row>
        <row r="7129">
          <cell r="A7129" t="str">
            <v>NM_001135002</v>
          </cell>
          <cell r="B7129">
            <v>0</v>
          </cell>
          <cell r="C7129">
            <v>0</v>
          </cell>
          <cell r="D7129">
            <v>0</v>
          </cell>
          <cell r="E7129">
            <v>0</v>
          </cell>
          <cell r="F7129">
            <v>0</v>
          </cell>
        </row>
        <row r="7130">
          <cell r="A7130" t="str">
            <v>NM_001009518</v>
          </cell>
          <cell r="B7130">
            <v>0</v>
          </cell>
          <cell r="C7130">
            <v>0</v>
          </cell>
          <cell r="D7130">
            <v>0</v>
          </cell>
          <cell r="E7130">
            <v>0</v>
          </cell>
          <cell r="F7130">
            <v>0</v>
          </cell>
        </row>
        <row r="7131">
          <cell r="A7131" t="str">
            <v>NM_001109520</v>
          </cell>
          <cell r="B7131">
            <v>0</v>
          </cell>
          <cell r="C7131">
            <v>0</v>
          </cell>
          <cell r="D7131">
            <v>0</v>
          </cell>
          <cell r="E7131">
            <v>0</v>
          </cell>
          <cell r="F7131">
            <v>0</v>
          </cell>
        </row>
        <row r="7132">
          <cell r="A7132" t="str">
            <v>NM_001127495</v>
          </cell>
          <cell r="B7132">
            <v>0</v>
          </cell>
          <cell r="C7132">
            <v>0</v>
          </cell>
          <cell r="D7132">
            <v>0</v>
          </cell>
          <cell r="E7132">
            <v>0</v>
          </cell>
          <cell r="F7132">
            <v>0</v>
          </cell>
        </row>
        <row r="7133">
          <cell r="A7133" t="str">
            <v>NM_001030022</v>
          </cell>
          <cell r="B7133">
            <v>2.3173902702584401</v>
          </cell>
          <cell r="C7133">
            <v>0.23119318227024199</v>
          </cell>
          <cell r="D7133">
            <v>6.1369308029104204</v>
          </cell>
          <cell r="E7133">
            <v>1.1819862465897399</v>
          </cell>
          <cell r="F7133">
            <v>0.560665236795856</v>
          </cell>
        </row>
        <row r="7134">
          <cell r="A7134" t="str">
            <v>NM_134383</v>
          </cell>
          <cell r="B7134">
            <v>0.19342906507428301</v>
          </cell>
          <cell r="C7134">
            <v>3.55928820140404E-2</v>
          </cell>
          <cell r="D7134">
            <v>0.18215916236145299</v>
          </cell>
          <cell r="E7134">
            <v>0.46722108808877</v>
          </cell>
          <cell r="F7134">
            <v>0.37189379378096599</v>
          </cell>
        </row>
        <row r="7135">
          <cell r="A7135" t="str">
            <v>NM_001108294</v>
          </cell>
          <cell r="B7135">
            <v>4.5291811494586502</v>
          </cell>
          <cell r="C7135">
            <v>16.438291561747601</v>
          </cell>
          <cell r="D7135">
            <v>4.0381810098233597</v>
          </cell>
          <cell r="E7135">
            <v>2.89392341541964</v>
          </cell>
          <cell r="F7135">
            <v>32.438128063397897</v>
          </cell>
        </row>
        <row r="7136">
          <cell r="A7136" t="str">
            <v>NM_001024322</v>
          </cell>
          <cell r="B7136">
            <v>3.8717210196433798</v>
          </cell>
          <cell r="C7136">
            <v>6.1801623309248599E-2</v>
          </cell>
          <cell r="D7136">
            <v>1.1702791626020801</v>
          </cell>
          <cell r="E7136">
            <v>5.64678488947371</v>
          </cell>
          <cell r="F7136">
            <v>2.6606755209558401</v>
          </cell>
        </row>
        <row r="7137">
          <cell r="A7137" t="str">
            <v>NM_001012158</v>
          </cell>
          <cell r="B7137">
            <v>3.2854556739822902</v>
          </cell>
          <cell r="C7137">
            <v>4.2137147040088498</v>
          </cell>
          <cell r="D7137">
            <v>6.4988644859319997</v>
          </cell>
          <cell r="E7137">
            <v>4.5024547763478404</v>
          </cell>
          <cell r="F7137">
            <v>5.6771477877181704</v>
          </cell>
        </row>
        <row r="7138">
          <cell r="A7138" t="str">
            <v>NM_001105752</v>
          </cell>
          <cell r="B7138">
            <v>2.29598499488971</v>
          </cell>
          <cell r="C7138">
            <v>7.7819440667215503</v>
          </cell>
          <cell r="D7138">
            <v>10.4225962339008</v>
          </cell>
          <cell r="E7138">
            <v>3.8236083044231601</v>
          </cell>
          <cell r="F7138">
            <v>16.051879175797499</v>
          </cell>
        </row>
        <row r="7139">
          <cell r="A7139" t="str">
            <v>NM_001134845</v>
          </cell>
          <cell r="B7139">
            <v>0</v>
          </cell>
          <cell r="C7139">
            <v>0</v>
          </cell>
          <cell r="D7139">
            <v>0</v>
          </cell>
          <cell r="E7139">
            <v>0</v>
          </cell>
          <cell r="F7139">
            <v>0</v>
          </cell>
        </row>
        <row r="7140">
          <cell r="A7140" t="str">
            <v>NM_001007146</v>
          </cell>
          <cell r="B7140">
            <v>6.3729808703372104</v>
          </cell>
          <cell r="C7140">
            <v>3.0381207244710602</v>
          </cell>
          <cell r="D7140">
            <v>3.3529095220527498</v>
          </cell>
          <cell r="E7140">
            <v>4.34720068476501</v>
          </cell>
          <cell r="F7140">
            <v>16.824788658159399</v>
          </cell>
        </row>
        <row r="7141">
          <cell r="A7141" t="str">
            <v>NM_001001381</v>
          </cell>
          <cell r="B7141">
            <v>0</v>
          </cell>
          <cell r="C7141">
            <v>0</v>
          </cell>
          <cell r="D7141">
            <v>0</v>
          </cell>
          <cell r="E7141">
            <v>0</v>
          </cell>
          <cell r="F7141">
            <v>0</v>
          </cell>
        </row>
        <row r="7142">
          <cell r="A7142" t="str">
            <v>NM_001191649</v>
          </cell>
          <cell r="B7142">
            <v>0</v>
          </cell>
          <cell r="C7142">
            <v>0</v>
          </cell>
          <cell r="D7142">
            <v>0</v>
          </cell>
          <cell r="E7142">
            <v>0</v>
          </cell>
          <cell r="F7142">
            <v>0</v>
          </cell>
        </row>
        <row r="7143">
          <cell r="A7143" t="str">
            <v>NM_001113776</v>
          </cell>
          <cell r="B7143">
            <v>3.3116000269560599</v>
          </cell>
          <cell r="C7143">
            <v>0</v>
          </cell>
          <cell r="D7143">
            <v>0</v>
          </cell>
          <cell r="E7143">
            <v>0.51730813743758897</v>
          </cell>
          <cell r="F7143">
            <v>1.91892806197914E-3</v>
          </cell>
        </row>
        <row r="7144">
          <cell r="A7144" t="str">
            <v>NM_001115034</v>
          </cell>
          <cell r="B7144">
            <v>128.63060658960001</v>
          </cell>
          <cell r="C7144">
            <v>120.68475943861699</v>
          </cell>
          <cell r="D7144">
            <v>107.239798507183</v>
          </cell>
          <cell r="E7144">
            <v>66.102885357695797</v>
          </cell>
          <cell r="F7144">
            <v>44.996354641692299</v>
          </cell>
        </row>
        <row r="7145">
          <cell r="A7145" t="str">
            <v>NM_001191876</v>
          </cell>
          <cell r="B7145">
            <v>37.343611124787003</v>
          </cell>
          <cell r="C7145">
            <v>48.1388901393412</v>
          </cell>
          <cell r="D7145">
            <v>49.7485022080742</v>
          </cell>
          <cell r="E7145">
            <v>29.119667606642501</v>
          </cell>
          <cell r="F7145">
            <v>40.3318774258681</v>
          </cell>
        </row>
        <row r="7146">
          <cell r="A7146" t="str">
            <v>NM_001000184</v>
          </cell>
          <cell r="B7146">
            <v>0</v>
          </cell>
          <cell r="C7146">
            <v>0</v>
          </cell>
          <cell r="D7146">
            <v>0</v>
          </cell>
          <cell r="E7146">
            <v>0</v>
          </cell>
          <cell r="F7146">
            <v>0</v>
          </cell>
        </row>
        <row r="7147">
          <cell r="A7147" t="str">
            <v>NM_001000900</v>
          </cell>
          <cell r="B7147">
            <v>0</v>
          </cell>
          <cell r="C7147">
            <v>0</v>
          </cell>
          <cell r="D7147">
            <v>0</v>
          </cell>
          <cell r="E7147">
            <v>0</v>
          </cell>
          <cell r="F7147">
            <v>0</v>
          </cell>
        </row>
        <row r="7148">
          <cell r="A7148" t="str">
            <v>NM_001173472</v>
          </cell>
          <cell r="B7148">
            <v>130.17149419461199</v>
          </cell>
          <cell r="C7148">
            <v>197.94685365379101</v>
          </cell>
          <cell r="D7148">
            <v>332.77764280456199</v>
          </cell>
          <cell r="E7148">
            <v>186.785611542597</v>
          </cell>
          <cell r="F7148">
            <v>267.52720448463498</v>
          </cell>
        </row>
        <row r="7149">
          <cell r="A7149" t="str">
            <v>NM_001000362</v>
          </cell>
          <cell r="B7149">
            <v>0</v>
          </cell>
          <cell r="C7149">
            <v>0</v>
          </cell>
          <cell r="D7149">
            <v>0</v>
          </cell>
          <cell r="E7149">
            <v>0</v>
          </cell>
          <cell r="F7149">
            <v>0</v>
          </cell>
        </row>
        <row r="7150">
          <cell r="A7150" t="str">
            <v>NM_001108260</v>
          </cell>
          <cell r="B7150">
            <v>4.9693351448328098</v>
          </cell>
          <cell r="C7150">
            <v>1.26220236840178</v>
          </cell>
          <cell r="D7150">
            <v>2.7068199317007</v>
          </cell>
          <cell r="E7150">
            <v>2.0869880265281902</v>
          </cell>
          <cell r="F7150">
            <v>2.51350894796317</v>
          </cell>
        </row>
        <row r="7151">
          <cell r="A7151" t="str">
            <v>NM_001047892</v>
          </cell>
          <cell r="B7151">
            <v>0</v>
          </cell>
          <cell r="C7151">
            <v>0</v>
          </cell>
          <cell r="D7151">
            <v>0</v>
          </cell>
          <cell r="E7151">
            <v>0</v>
          </cell>
          <cell r="F7151">
            <v>0</v>
          </cell>
        </row>
        <row r="7152">
          <cell r="A7152" t="str">
            <v>NM_001009637</v>
          </cell>
          <cell r="B7152">
            <v>28.368514846450001</v>
          </cell>
          <cell r="C7152">
            <v>13.6600556368602</v>
          </cell>
          <cell r="D7152">
            <v>18.336897415675899</v>
          </cell>
          <cell r="E7152">
            <v>15.6541489884704</v>
          </cell>
          <cell r="F7152">
            <v>9.0363348280643194</v>
          </cell>
        </row>
        <row r="7153">
          <cell r="A7153" t="str">
            <v>NM_001008342</v>
          </cell>
          <cell r="B7153">
            <v>7.9463168239593696</v>
          </cell>
          <cell r="C7153">
            <v>16.959324825347299</v>
          </cell>
          <cell r="D7153">
            <v>8.2996983813981107</v>
          </cell>
          <cell r="E7153">
            <v>2.2041012254261498</v>
          </cell>
          <cell r="F7153">
            <v>2.5205928819388901</v>
          </cell>
        </row>
        <row r="7154">
          <cell r="A7154" t="str">
            <v>NM_001006987</v>
          </cell>
          <cell r="B7154">
            <v>12.515395873542801</v>
          </cell>
          <cell r="C7154">
            <v>16.5572433386324</v>
          </cell>
          <cell r="D7154">
            <v>29.729953571719999</v>
          </cell>
          <cell r="E7154">
            <v>10.608217963567499</v>
          </cell>
          <cell r="F7154">
            <v>30.570773745335298</v>
          </cell>
        </row>
        <row r="7155">
          <cell r="A7155" t="str">
            <v>NM_001007709</v>
          </cell>
          <cell r="B7155">
            <v>11.476333735049799</v>
          </cell>
          <cell r="C7155">
            <v>11.656507520164601</v>
          </cell>
          <cell r="D7155">
            <v>5.7035275892843798</v>
          </cell>
          <cell r="E7155">
            <v>15.831411895465999</v>
          </cell>
          <cell r="F7155">
            <v>4.4210945291422696</v>
          </cell>
        </row>
        <row r="7156">
          <cell r="A7156" t="str">
            <v>NM_175577</v>
          </cell>
          <cell r="B7156">
            <v>0.37622603876234101</v>
          </cell>
          <cell r="C7156">
            <v>8.35817797278047E-2</v>
          </cell>
          <cell r="D7156">
            <v>6.0586274503765098</v>
          </cell>
          <cell r="E7156">
            <v>0.87667996376387902</v>
          </cell>
          <cell r="F7156">
            <v>1.17617225995273E-2</v>
          </cell>
        </row>
        <row r="7157">
          <cell r="A7157" t="str">
            <v>NM_001173554</v>
          </cell>
          <cell r="B7157">
            <v>2.5797432349741398</v>
          </cell>
          <cell r="C7157">
            <v>0.45096362186317202</v>
          </cell>
          <cell r="D7157">
            <v>5.8670920932346204</v>
          </cell>
          <cell r="E7157">
            <v>4.69395676164158</v>
          </cell>
          <cell r="F7157">
            <v>1.5453789541554499</v>
          </cell>
        </row>
        <row r="7158">
          <cell r="A7158" t="str">
            <v>NM_001107415</v>
          </cell>
          <cell r="B7158">
            <v>8.9703956269982097</v>
          </cell>
          <cell r="C7158">
            <v>1.8949144495596699</v>
          </cell>
          <cell r="D7158">
            <v>1.63332966698107</v>
          </cell>
          <cell r="E7158">
            <v>1.97423690334277</v>
          </cell>
          <cell r="F7158">
            <v>3.2654498486080499</v>
          </cell>
        </row>
        <row r="7159">
          <cell r="A7159" t="str">
            <v>NM_001108060</v>
          </cell>
          <cell r="B7159">
            <v>19.8633319575287</v>
          </cell>
          <cell r="C7159">
            <v>21.1281611993643</v>
          </cell>
          <cell r="D7159">
            <v>13.12183344998</v>
          </cell>
          <cell r="E7159">
            <v>15.8631263642403</v>
          </cell>
          <cell r="F7159">
            <v>19.300030999718398</v>
          </cell>
        </row>
        <row r="7160">
          <cell r="A7160" t="str">
            <v>NM_053350</v>
          </cell>
          <cell r="B7160">
            <v>7.7558063682796802E-2</v>
          </cell>
          <cell r="C7160">
            <v>0</v>
          </cell>
          <cell r="D7160">
            <v>0.27389715015312399</v>
          </cell>
          <cell r="E7160">
            <v>0.229243493417607</v>
          </cell>
          <cell r="F7160">
            <v>8.2842205201007699E-3</v>
          </cell>
        </row>
        <row r="7161">
          <cell r="A7161" t="str">
            <v>NM_001025130</v>
          </cell>
          <cell r="B7161">
            <v>2.0026615507019701</v>
          </cell>
          <cell r="C7161">
            <v>9.3162577083729901E-3</v>
          </cell>
          <cell r="D7161">
            <v>9.5358487679149794E-3</v>
          </cell>
          <cell r="E7161">
            <v>5.5546662528448403</v>
          </cell>
          <cell r="F7161">
            <v>5.6241656509157298</v>
          </cell>
        </row>
        <row r="7162">
          <cell r="A7162" t="str">
            <v>NM_053855</v>
          </cell>
          <cell r="B7162">
            <v>35.412856684323003</v>
          </cell>
          <cell r="C7162">
            <v>12.2933196160708</v>
          </cell>
          <cell r="D7162">
            <v>29.582321955576202</v>
          </cell>
          <cell r="E7162">
            <v>29.956722028989901</v>
          </cell>
          <cell r="F7162">
            <v>21.5913481897691</v>
          </cell>
        </row>
        <row r="7163">
          <cell r="A7163" t="str">
            <v>NM_001134528</v>
          </cell>
          <cell r="B7163">
            <v>0</v>
          </cell>
          <cell r="C7163">
            <v>0</v>
          </cell>
          <cell r="D7163">
            <v>0</v>
          </cell>
          <cell r="E7163">
            <v>0</v>
          </cell>
          <cell r="F7163">
            <v>8.1855988472424299E-2</v>
          </cell>
        </row>
        <row r="7164">
          <cell r="A7164" t="str">
            <v>NM_001100766</v>
          </cell>
          <cell r="B7164">
            <v>5.6945516757868901</v>
          </cell>
          <cell r="C7164">
            <v>8.4739533499027395</v>
          </cell>
          <cell r="D7164">
            <v>0.82190214057487498</v>
          </cell>
          <cell r="E7164">
            <v>2.6203725866704901</v>
          </cell>
          <cell r="F7164">
            <v>44.3297402186912</v>
          </cell>
        </row>
        <row r="7165">
          <cell r="A7165" t="str">
            <v>NM_001191551</v>
          </cell>
          <cell r="B7165">
            <v>3.0049068987951202</v>
          </cell>
          <cell r="C7165">
            <v>2.30437345262879</v>
          </cell>
          <cell r="D7165">
            <v>5.5103281227968104</v>
          </cell>
          <cell r="E7165">
            <v>2.43571075136503</v>
          </cell>
          <cell r="F7165">
            <v>3.8134534623696199</v>
          </cell>
        </row>
        <row r="7166">
          <cell r="A7166" t="str">
            <v>NM_001108606</v>
          </cell>
          <cell r="B7166">
            <v>0.69789968070834596</v>
          </cell>
          <cell r="C7166">
            <v>3.3339942522033299</v>
          </cell>
          <cell r="D7166">
            <v>0.78489315933296999</v>
          </cell>
          <cell r="E7166">
            <v>0.37622300908318701</v>
          </cell>
          <cell r="F7166">
            <v>2.42772533236516</v>
          </cell>
        </row>
        <row r="7167">
          <cell r="A7167" t="str">
            <v>NM_133527</v>
          </cell>
          <cell r="B7167">
            <v>6.5658421533548204</v>
          </cell>
          <cell r="C7167">
            <v>2.1978604643669901</v>
          </cell>
          <cell r="D7167">
            <v>12.692850433346001</v>
          </cell>
          <cell r="E7167">
            <v>1.47051689830044</v>
          </cell>
          <cell r="F7167">
            <v>8.4158188148211206</v>
          </cell>
        </row>
        <row r="7168">
          <cell r="A7168" t="str">
            <v>NM_001008365</v>
          </cell>
          <cell r="B7168">
            <v>31.2376358394087</v>
          </cell>
          <cell r="C7168">
            <v>39.137602869463201</v>
          </cell>
          <cell r="D7168">
            <v>5.1690458078011101</v>
          </cell>
          <cell r="E7168">
            <v>27.172158737680402</v>
          </cell>
          <cell r="F7168">
            <v>30.560871876270099</v>
          </cell>
        </row>
        <row r="7169">
          <cell r="A7169" t="str">
            <v>NM_001000307</v>
          </cell>
          <cell r="B7169">
            <v>0</v>
          </cell>
          <cell r="C7169">
            <v>0</v>
          </cell>
          <cell r="D7169">
            <v>0</v>
          </cell>
          <cell r="E7169">
            <v>0</v>
          </cell>
          <cell r="F7169">
            <v>0</v>
          </cell>
        </row>
        <row r="7170">
          <cell r="A7170" t="str">
            <v>NM_001017477</v>
          </cell>
          <cell r="B7170">
            <v>62.1436128535777</v>
          </cell>
          <cell r="C7170">
            <v>84.453489479799401</v>
          </cell>
          <cell r="D7170">
            <v>41.932099518910398</v>
          </cell>
          <cell r="E7170">
            <v>23.893131571116601</v>
          </cell>
          <cell r="F7170">
            <v>31.440661983490799</v>
          </cell>
        </row>
        <row r="7171">
          <cell r="A7171" t="str">
            <v>NM_053811</v>
          </cell>
          <cell r="B7171">
            <v>356.562867512759</v>
          </cell>
          <cell r="C7171">
            <v>311.92082865197398</v>
          </cell>
          <cell r="D7171">
            <v>473.15830820892899</v>
          </cell>
          <cell r="E7171">
            <v>312.54694385948699</v>
          </cell>
          <cell r="F7171">
            <v>484.7929063775</v>
          </cell>
        </row>
        <row r="7172">
          <cell r="A7172" t="str">
            <v>NM_147144</v>
          </cell>
          <cell r="B7172">
            <v>15.4704069467116</v>
          </cell>
          <cell r="C7172">
            <v>29.2838843491751</v>
          </cell>
          <cell r="D7172">
            <v>25.3484901876656</v>
          </cell>
          <cell r="E7172">
            <v>18.9537760399026</v>
          </cell>
          <cell r="F7172">
            <v>23.466863846603399</v>
          </cell>
        </row>
        <row r="7173">
          <cell r="A7173" t="str">
            <v>NM_001191102</v>
          </cell>
          <cell r="B7173">
            <v>12.136812684531799</v>
          </cell>
          <cell r="C7173">
            <v>5.9725596208572602</v>
          </cell>
          <cell r="D7173">
            <v>0.399404700492204</v>
          </cell>
          <cell r="E7173">
            <v>11.559284780255</v>
          </cell>
          <cell r="F7173">
            <v>6.86604157161669</v>
          </cell>
        </row>
        <row r="7174">
          <cell r="A7174" t="str">
            <v>NM_001111055</v>
          </cell>
          <cell r="B7174">
            <v>3.2705843846123899</v>
          </cell>
          <cell r="C7174">
            <v>4.2298035123561597</v>
          </cell>
          <cell r="D7174">
            <v>6.9514958985594397</v>
          </cell>
          <cell r="E7174">
            <v>7.6602063551507298</v>
          </cell>
          <cell r="F7174">
            <v>10.528861571929101</v>
          </cell>
        </row>
        <row r="7175">
          <cell r="A7175" t="str">
            <v>NM_001100641</v>
          </cell>
          <cell r="B7175">
            <v>0</v>
          </cell>
          <cell r="C7175">
            <v>0</v>
          </cell>
          <cell r="D7175">
            <v>0</v>
          </cell>
          <cell r="E7175">
            <v>0</v>
          </cell>
          <cell r="F7175">
            <v>0</v>
          </cell>
        </row>
        <row r="7176">
          <cell r="A7176" t="str">
            <v>NM_001106280</v>
          </cell>
          <cell r="B7176">
            <v>3.7257584474541598</v>
          </cell>
          <cell r="C7176">
            <v>3.1601753928827399</v>
          </cell>
          <cell r="D7176">
            <v>2.2216476278861599</v>
          </cell>
          <cell r="E7176">
            <v>7.8184453137504697</v>
          </cell>
          <cell r="F7176">
            <v>2.6492512065068698</v>
          </cell>
        </row>
        <row r="7177">
          <cell r="A7177" t="str">
            <v>NM_133603</v>
          </cell>
          <cell r="B7177">
            <v>3.8093429437422799</v>
          </cell>
          <cell r="C7177">
            <v>0</v>
          </cell>
          <cell r="D7177">
            <v>0</v>
          </cell>
          <cell r="E7177">
            <v>8.9681614004550297E-2</v>
          </cell>
          <cell r="F7177">
            <v>0</v>
          </cell>
        </row>
        <row r="7178">
          <cell r="A7178" t="str">
            <v>NM_012761</v>
          </cell>
          <cell r="B7178">
            <v>2.5979323056779098</v>
          </cell>
          <cell r="C7178">
            <v>2.0814138441807599</v>
          </cell>
          <cell r="D7178">
            <v>6.7233903032042297E-2</v>
          </cell>
          <cell r="E7178">
            <v>7.3007033600745999</v>
          </cell>
          <cell r="F7178">
            <v>0.16045892010167501</v>
          </cell>
        </row>
        <row r="7179">
          <cell r="A7179" t="str">
            <v>NM_207615</v>
          </cell>
          <cell r="B7179">
            <v>2.2255459096477801</v>
          </cell>
          <cell r="C7179">
            <v>8.5321661221070801</v>
          </cell>
          <cell r="D7179">
            <v>0.722669366540867</v>
          </cell>
          <cell r="E7179">
            <v>1.17398837832832</v>
          </cell>
          <cell r="F7179">
            <v>0.94932659044662304</v>
          </cell>
        </row>
        <row r="7180">
          <cell r="A7180" t="str">
            <v>NM_001105997</v>
          </cell>
          <cell r="B7180">
            <v>0.74231080323709997</v>
          </cell>
          <cell r="C7180">
            <v>0.90151122562499397</v>
          </cell>
          <cell r="D7180">
            <v>1.1953942964708799</v>
          </cell>
          <cell r="E7180">
            <v>0.84932790532353597</v>
          </cell>
          <cell r="F7180">
            <v>0.45987358837367498</v>
          </cell>
        </row>
        <row r="7181">
          <cell r="A7181" t="str">
            <v>NM_001191591</v>
          </cell>
          <cell r="B7181">
            <v>17.0390992950502</v>
          </cell>
          <cell r="C7181">
            <v>17.299977351718798</v>
          </cell>
          <cell r="D7181">
            <v>30.887471565538</v>
          </cell>
          <cell r="E7181">
            <v>15.2545445383745</v>
          </cell>
          <cell r="F7181">
            <v>11.321518405618701</v>
          </cell>
        </row>
        <row r="7182">
          <cell r="A7182" t="str">
            <v>NM_172075</v>
          </cell>
          <cell r="B7182">
            <v>10.2363712395672</v>
          </cell>
          <cell r="C7182">
            <v>21.981366791986002</v>
          </cell>
          <cell r="D7182">
            <v>51.438087769061497</v>
          </cell>
          <cell r="E7182">
            <v>11.977446603587699</v>
          </cell>
          <cell r="F7182">
            <v>10.9585589178284</v>
          </cell>
        </row>
        <row r="7183">
          <cell r="A7183" t="str">
            <v>NM_001107883</v>
          </cell>
          <cell r="B7183">
            <v>5.8054214855176998</v>
          </cell>
          <cell r="C7183">
            <v>9.7934129679006805</v>
          </cell>
          <cell r="D7183">
            <v>8.7941363603144396</v>
          </cell>
          <cell r="E7183">
            <v>5.5406346328761202</v>
          </cell>
          <cell r="F7183">
            <v>15.9041032337297</v>
          </cell>
        </row>
        <row r="7184">
          <cell r="A7184" t="str">
            <v>NM_001170534</v>
          </cell>
          <cell r="B7184">
            <v>0</v>
          </cell>
          <cell r="C7184">
            <v>0</v>
          </cell>
          <cell r="D7184">
            <v>0</v>
          </cell>
          <cell r="E7184">
            <v>0.102148785989032</v>
          </cell>
          <cell r="F7184">
            <v>0</v>
          </cell>
        </row>
        <row r="7185">
          <cell r="A7185" t="str">
            <v>NM_001169139</v>
          </cell>
          <cell r="B7185">
            <v>11.0277079432856</v>
          </cell>
          <cell r="C7185">
            <v>4.8009757024697599</v>
          </cell>
          <cell r="D7185">
            <v>1.78371623873749E-2</v>
          </cell>
          <cell r="E7185">
            <v>2.6427014925705699</v>
          </cell>
          <cell r="F7185">
            <v>1.32177029640054</v>
          </cell>
        </row>
        <row r="7186">
          <cell r="A7186" t="str">
            <v>NM_199111</v>
          </cell>
          <cell r="B7186">
            <v>68.791489782999605</v>
          </cell>
          <cell r="C7186">
            <v>82.224299193732193</v>
          </cell>
          <cell r="D7186">
            <v>88.143361687211794</v>
          </cell>
          <cell r="E7186">
            <v>31.627590636111599</v>
          </cell>
          <cell r="F7186">
            <v>64.402179317497698</v>
          </cell>
        </row>
        <row r="7187">
          <cell r="A7187" t="str">
            <v>NM_001034130</v>
          </cell>
          <cell r="B7187">
            <v>8.0506744443123196E-2</v>
          </cell>
          <cell r="C7187">
            <v>1.0277244371437799</v>
          </cell>
          <cell r="D7187">
            <v>0</v>
          </cell>
          <cell r="E7187">
            <v>0.56803140948334796</v>
          </cell>
          <cell r="F7187">
            <v>0</v>
          </cell>
        </row>
        <row r="7188">
          <cell r="A7188" t="str">
            <v>NM_001001426</v>
          </cell>
          <cell r="B7188">
            <v>0</v>
          </cell>
          <cell r="C7188">
            <v>0</v>
          </cell>
          <cell r="D7188">
            <v>0</v>
          </cell>
          <cell r="E7188">
            <v>0</v>
          </cell>
          <cell r="F7188">
            <v>0</v>
          </cell>
        </row>
        <row r="7189">
          <cell r="A7189" t="str">
            <v>NM_001106590</v>
          </cell>
          <cell r="B7189">
            <v>6.7076048009754397</v>
          </cell>
          <cell r="C7189">
            <v>2.76513639993841</v>
          </cell>
          <cell r="D7189">
            <v>14.0256163468762</v>
          </cell>
          <cell r="E7189">
            <v>9.6771098787349494</v>
          </cell>
          <cell r="F7189">
            <v>7.35815800347339</v>
          </cell>
        </row>
        <row r="7190">
          <cell r="A7190" t="str">
            <v>NM_001047954</v>
          </cell>
          <cell r="B7190">
            <v>14.0228154029992</v>
          </cell>
          <cell r="C7190">
            <v>5.82524346899263</v>
          </cell>
          <cell r="D7190">
            <v>11.8453309621485</v>
          </cell>
          <cell r="E7190">
            <v>18.422402393353501</v>
          </cell>
          <cell r="F7190">
            <v>2.8348021270976398</v>
          </cell>
        </row>
        <row r="7191">
          <cell r="A7191" t="str">
            <v>NM_212495</v>
          </cell>
          <cell r="B7191">
            <v>2.9621384528217099E-2</v>
          </cell>
          <cell r="C7191">
            <v>2.4527839179195099E-2</v>
          </cell>
          <cell r="D7191">
            <v>3.7658967635631098E-2</v>
          </cell>
          <cell r="E7191">
            <v>2.54188693917922E-2</v>
          </cell>
          <cell r="F7191">
            <v>1.42377892704658E-2</v>
          </cell>
        </row>
        <row r="7192">
          <cell r="A7192" t="str">
            <v>NM_001134525</v>
          </cell>
          <cell r="B7192">
            <v>14.1677695362932</v>
          </cell>
          <cell r="C7192">
            <v>20.0502865538108</v>
          </cell>
          <cell r="D7192">
            <v>23.7432331483278</v>
          </cell>
          <cell r="E7192">
            <v>32.678494421441499</v>
          </cell>
          <cell r="F7192">
            <v>13.134790755301999</v>
          </cell>
        </row>
        <row r="7193">
          <cell r="A7193" t="str">
            <v>NM_001108996</v>
          </cell>
          <cell r="B7193">
            <v>4.5263400860793404</v>
          </cell>
          <cell r="C7193">
            <v>6.7278824420958196</v>
          </cell>
          <cell r="D7193">
            <v>0.10844824549891099</v>
          </cell>
          <cell r="E7193">
            <v>0.72284878255104701</v>
          </cell>
          <cell r="F7193">
            <v>0.26138271810961999</v>
          </cell>
        </row>
        <row r="7194">
          <cell r="A7194" t="str">
            <v>NM_021748</v>
          </cell>
          <cell r="B7194">
            <v>9.2739309168585393</v>
          </cell>
          <cell r="C7194">
            <v>8.6519750803922904</v>
          </cell>
          <cell r="D7194">
            <v>8.9734100882457</v>
          </cell>
          <cell r="E7194">
            <v>10.8196427129529</v>
          </cell>
          <cell r="F7194">
            <v>7.1779863667263202</v>
          </cell>
        </row>
        <row r="7195">
          <cell r="A7195" t="str">
            <v>NM_001047940</v>
          </cell>
          <cell r="B7195">
            <v>0</v>
          </cell>
          <cell r="C7195">
            <v>0</v>
          </cell>
          <cell r="D7195">
            <v>0</v>
          </cell>
          <cell r="E7195">
            <v>0</v>
          </cell>
          <cell r="F7195">
            <v>0</v>
          </cell>
        </row>
        <row r="7196">
          <cell r="A7196" t="str">
            <v>NM_001014222</v>
          </cell>
          <cell r="B7196">
            <v>0</v>
          </cell>
          <cell r="C7196">
            <v>0</v>
          </cell>
          <cell r="D7196">
            <v>0</v>
          </cell>
          <cell r="E7196">
            <v>0</v>
          </cell>
          <cell r="F7196">
            <v>0.14248804359424</v>
          </cell>
        </row>
        <row r="7197">
          <cell r="A7197" t="str">
            <v>NM_022296</v>
          </cell>
          <cell r="B7197">
            <v>9.22560819121043</v>
          </cell>
          <cell r="C7197">
            <v>10.604276096511599</v>
          </cell>
          <cell r="D7197">
            <v>15.7530876538824</v>
          </cell>
          <cell r="E7197">
            <v>6.1706631776672696</v>
          </cell>
          <cell r="F7197">
            <v>14.6632529073027</v>
          </cell>
        </row>
        <row r="7198">
          <cell r="A7198" t="str">
            <v>NM_001134596</v>
          </cell>
          <cell r="B7198">
            <v>4.9775164774637402</v>
          </cell>
          <cell r="C7198">
            <v>7.4088816824056902</v>
          </cell>
          <cell r="D7198">
            <v>9.6587329738257797</v>
          </cell>
          <cell r="E7198">
            <v>11.263411044768199</v>
          </cell>
          <cell r="F7198">
            <v>2.0954456553168099</v>
          </cell>
        </row>
        <row r="7199">
          <cell r="A7199" t="str">
            <v>NM_001001076</v>
          </cell>
          <cell r="B7199">
            <v>0</v>
          </cell>
          <cell r="C7199">
            <v>0</v>
          </cell>
          <cell r="D7199">
            <v>0</v>
          </cell>
          <cell r="E7199">
            <v>0</v>
          </cell>
          <cell r="F7199">
            <v>0</v>
          </cell>
        </row>
        <row r="7200">
          <cell r="A7200" t="str">
            <v>NM_001107480</v>
          </cell>
          <cell r="B7200">
            <v>22.284089696399999</v>
          </cell>
          <cell r="C7200">
            <v>17.912690065510201</v>
          </cell>
          <cell r="D7200">
            <v>18.6662590821274</v>
          </cell>
          <cell r="E7200">
            <v>22.957583297397701</v>
          </cell>
          <cell r="F7200">
            <v>50.945351842354498</v>
          </cell>
        </row>
        <row r="7201">
          <cell r="A7201" t="str">
            <v>NM_001014231</v>
          </cell>
          <cell r="B7201">
            <v>22.248668263924699</v>
          </cell>
          <cell r="C7201">
            <v>41.286610506787603</v>
          </cell>
          <cell r="D7201">
            <v>37.400797486780299</v>
          </cell>
          <cell r="E7201">
            <v>17.4238272173844</v>
          </cell>
          <cell r="F7201">
            <v>17.7686754292647</v>
          </cell>
        </row>
        <row r="7202">
          <cell r="A7202" t="str">
            <v>NM_057208</v>
          </cell>
          <cell r="B7202">
            <v>151.157378232377</v>
          </cell>
          <cell r="C7202">
            <v>77.255057308434502</v>
          </cell>
          <cell r="D7202">
            <v>82.188995431732295</v>
          </cell>
          <cell r="E7202">
            <v>52.3371243779902</v>
          </cell>
          <cell r="F7202">
            <v>46.097898678878998</v>
          </cell>
        </row>
        <row r="7203">
          <cell r="A7203" t="str">
            <v>NM_001109546</v>
          </cell>
          <cell r="B7203">
            <v>0</v>
          </cell>
          <cell r="C7203">
            <v>0</v>
          </cell>
          <cell r="D7203">
            <v>0</v>
          </cell>
          <cell r="E7203">
            <v>0</v>
          </cell>
          <cell r="F7203">
            <v>0</v>
          </cell>
        </row>
        <row r="7204">
          <cell r="A7204" t="str">
            <v>NM_053490</v>
          </cell>
          <cell r="B7204">
            <v>26.958765482611799</v>
          </cell>
          <cell r="C7204">
            <v>11.8368831492685</v>
          </cell>
          <cell r="D7204">
            <v>30.4838173933753</v>
          </cell>
          <cell r="E7204">
            <v>31.065995880004401</v>
          </cell>
          <cell r="F7204">
            <v>13.7239975879545</v>
          </cell>
        </row>
        <row r="7205">
          <cell r="A7205" t="str">
            <v>NM_001161846</v>
          </cell>
          <cell r="B7205">
            <v>0</v>
          </cell>
          <cell r="C7205">
            <v>0</v>
          </cell>
          <cell r="D7205">
            <v>0</v>
          </cell>
          <cell r="E7205">
            <v>6.0566505451661902E-3</v>
          </cell>
          <cell r="F7205">
            <v>0</v>
          </cell>
        </row>
        <row r="7206">
          <cell r="A7206" t="str">
            <v>NM_001044292</v>
          </cell>
          <cell r="B7206">
            <v>2.5006728589829001</v>
          </cell>
          <cell r="C7206">
            <v>2.4538540608697699</v>
          </cell>
          <cell r="D7206">
            <v>0.38467373477046302</v>
          </cell>
          <cell r="E7206">
            <v>0.78402678170255402</v>
          </cell>
          <cell r="F7206">
            <v>1.3174631721291601</v>
          </cell>
        </row>
        <row r="7207">
          <cell r="A7207" t="str">
            <v>NM_145771</v>
          </cell>
          <cell r="B7207">
            <v>4.6156687038758104</v>
          </cell>
          <cell r="C7207">
            <v>0.65823012397667002</v>
          </cell>
          <cell r="D7207">
            <v>1.7495638706960801</v>
          </cell>
          <cell r="E7207">
            <v>1.4889762924016501</v>
          </cell>
          <cell r="F7207">
            <v>32.267771516995303</v>
          </cell>
        </row>
        <row r="7208">
          <cell r="A7208" t="str">
            <v>NM_001025628</v>
          </cell>
          <cell r="B7208">
            <v>0</v>
          </cell>
          <cell r="C7208">
            <v>0</v>
          </cell>
          <cell r="D7208">
            <v>0</v>
          </cell>
          <cell r="E7208">
            <v>0</v>
          </cell>
          <cell r="F7208">
            <v>6.7676210941768102E-3</v>
          </cell>
        </row>
        <row r="7209">
          <cell r="A7209" t="str">
            <v>NM_031562</v>
          </cell>
          <cell r="B7209">
            <v>0</v>
          </cell>
          <cell r="C7209">
            <v>0</v>
          </cell>
          <cell r="D7209">
            <v>0</v>
          </cell>
          <cell r="E7209">
            <v>0</v>
          </cell>
          <cell r="F7209">
            <v>0</v>
          </cell>
        </row>
        <row r="7210">
          <cell r="A7210" t="str">
            <v>NM_133296</v>
          </cell>
          <cell r="B7210">
            <v>0</v>
          </cell>
          <cell r="C7210">
            <v>0</v>
          </cell>
          <cell r="D7210">
            <v>0</v>
          </cell>
          <cell r="E7210">
            <v>0</v>
          </cell>
          <cell r="F7210">
            <v>1.2265256924159199E-2</v>
          </cell>
        </row>
        <row r="7211">
          <cell r="A7211" t="str">
            <v>NM_080768</v>
          </cell>
          <cell r="B7211">
            <v>0</v>
          </cell>
          <cell r="C7211">
            <v>0</v>
          </cell>
          <cell r="D7211">
            <v>0</v>
          </cell>
          <cell r="E7211">
            <v>0</v>
          </cell>
          <cell r="F7211">
            <v>0</v>
          </cell>
        </row>
        <row r="7212">
          <cell r="A7212" t="str">
            <v>NM_012744</v>
          </cell>
          <cell r="B7212">
            <v>7.4430517970469596</v>
          </cell>
          <cell r="C7212">
            <v>7.5061601443278603</v>
          </cell>
          <cell r="D7212">
            <v>4.3839658254611802</v>
          </cell>
          <cell r="E7212">
            <v>7.2848247546492404</v>
          </cell>
          <cell r="F7212">
            <v>9.6483448939031895</v>
          </cell>
        </row>
        <row r="7213">
          <cell r="A7213" t="str">
            <v>NM_001013430</v>
          </cell>
          <cell r="B7213">
            <v>0</v>
          </cell>
          <cell r="C7213">
            <v>0</v>
          </cell>
          <cell r="D7213">
            <v>0</v>
          </cell>
          <cell r="E7213">
            <v>0</v>
          </cell>
          <cell r="F7213">
            <v>0</v>
          </cell>
        </row>
        <row r="7214">
          <cell r="A7214" t="str">
            <v>NM_001025708</v>
          </cell>
          <cell r="B7214">
            <v>13.9322032585952</v>
          </cell>
          <cell r="C7214">
            <v>4.4995266057204697</v>
          </cell>
          <cell r="D7214">
            <v>13.163664412897299</v>
          </cell>
          <cell r="E7214">
            <v>25.980200647027001</v>
          </cell>
          <cell r="F7214">
            <v>14.4494441823242</v>
          </cell>
        </row>
        <row r="7215">
          <cell r="A7215" t="str">
            <v>NM_033233</v>
          </cell>
          <cell r="B7215">
            <v>0</v>
          </cell>
          <cell r="C7215">
            <v>0</v>
          </cell>
          <cell r="D7215">
            <v>0</v>
          </cell>
          <cell r="E7215">
            <v>0</v>
          </cell>
          <cell r="F7215">
            <v>0</v>
          </cell>
        </row>
        <row r="7216">
          <cell r="A7216" t="str">
            <v>NM_001108965</v>
          </cell>
          <cell r="B7216">
            <v>0.63138484711256704</v>
          </cell>
          <cell r="C7216">
            <v>4.4052009858004997</v>
          </cell>
          <cell r="D7216">
            <v>5.3216520834676997</v>
          </cell>
          <cell r="E7216">
            <v>0.515051595477658</v>
          </cell>
          <cell r="F7216">
            <v>5.4139493683428803</v>
          </cell>
        </row>
        <row r="7217">
          <cell r="A7217" t="str">
            <v>NM_145787</v>
          </cell>
          <cell r="B7217">
            <v>0</v>
          </cell>
          <cell r="C7217">
            <v>0</v>
          </cell>
          <cell r="D7217">
            <v>0</v>
          </cell>
          <cell r="E7217">
            <v>4.7727913394023498E-2</v>
          </cell>
          <cell r="F7217">
            <v>1.3366841041375701E-2</v>
          </cell>
        </row>
        <row r="7218">
          <cell r="A7218" t="str">
            <v>NR_031864</v>
          </cell>
          <cell r="B7218">
            <v>0</v>
          </cell>
          <cell r="C7218">
            <v>0</v>
          </cell>
          <cell r="D7218">
            <v>0</v>
          </cell>
          <cell r="E7218">
            <v>0</v>
          </cell>
          <cell r="F7218">
            <v>0</v>
          </cell>
        </row>
        <row r="7219">
          <cell r="A7219" t="str">
            <v>NM_001012123</v>
          </cell>
          <cell r="B7219">
            <v>1.40745986380887</v>
          </cell>
          <cell r="C7219">
            <v>24.1912065378066</v>
          </cell>
          <cell r="D7219">
            <v>22.972045538030098</v>
          </cell>
          <cell r="E7219">
            <v>0.62114265699673299</v>
          </cell>
          <cell r="F7219">
            <v>21.223036531452301</v>
          </cell>
        </row>
        <row r="7220">
          <cell r="A7220" t="str">
            <v>NM_019237</v>
          </cell>
          <cell r="B7220">
            <v>401.94652494169799</v>
          </cell>
          <cell r="C7220">
            <v>724.80870051251202</v>
          </cell>
          <cell r="D7220">
            <v>424.50171047993001</v>
          </cell>
          <cell r="E7220">
            <v>501.64250128890802</v>
          </cell>
          <cell r="F7220">
            <v>637.24646115417295</v>
          </cell>
        </row>
        <row r="7221">
          <cell r="A7221" t="str">
            <v>NM_012625</v>
          </cell>
          <cell r="B7221">
            <v>0</v>
          </cell>
          <cell r="C7221">
            <v>0.29852094592421002</v>
          </cell>
          <cell r="D7221">
            <v>0</v>
          </cell>
          <cell r="E7221">
            <v>3.1967758658705301</v>
          </cell>
          <cell r="F7221">
            <v>0</v>
          </cell>
        </row>
        <row r="7222">
          <cell r="A7222" t="str">
            <v>NM_001079892</v>
          </cell>
          <cell r="B7222">
            <v>5.7062270485844602</v>
          </cell>
          <cell r="C7222">
            <v>2.8062258424201501</v>
          </cell>
          <cell r="D7222">
            <v>0.96973197276135803</v>
          </cell>
          <cell r="E7222">
            <v>4.4658199353025001</v>
          </cell>
          <cell r="F7222">
            <v>12.080167110875101</v>
          </cell>
        </row>
        <row r="7223">
          <cell r="A7223" t="str">
            <v>NM_001009292</v>
          </cell>
          <cell r="B7223">
            <v>21.478797985485201</v>
          </cell>
          <cell r="C7223">
            <v>30.9004669026199</v>
          </cell>
          <cell r="D7223">
            <v>15.599327659881199</v>
          </cell>
          <cell r="E7223">
            <v>18.253464651334099</v>
          </cell>
          <cell r="F7223">
            <v>24.6861120536839</v>
          </cell>
        </row>
        <row r="7224">
          <cell r="A7224" t="str">
            <v>NM_001107964</v>
          </cell>
          <cell r="B7224">
            <v>5.3020556131989496</v>
          </cell>
          <cell r="C7224">
            <v>3.8738299494350898</v>
          </cell>
          <cell r="D7224">
            <v>0</v>
          </cell>
          <cell r="E7224">
            <v>5.8523301432867001</v>
          </cell>
          <cell r="F7224">
            <v>8.8147477818967594</v>
          </cell>
        </row>
        <row r="7225">
          <cell r="A7225" t="str">
            <v>NM_001001126</v>
          </cell>
          <cell r="B7225">
            <v>0</v>
          </cell>
          <cell r="C7225">
            <v>0</v>
          </cell>
          <cell r="D7225">
            <v>0</v>
          </cell>
          <cell r="E7225">
            <v>0</v>
          </cell>
          <cell r="F7225">
            <v>0</v>
          </cell>
        </row>
        <row r="7226">
          <cell r="A7226" t="str">
            <v>NM_001127246</v>
          </cell>
          <cell r="B7226">
            <v>58.9744414765944</v>
          </cell>
          <cell r="C7226">
            <v>30.175705143636399</v>
          </cell>
          <cell r="D7226">
            <v>57.710819482103702</v>
          </cell>
          <cell r="E7226">
            <v>43.475129216585799</v>
          </cell>
          <cell r="F7226">
            <v>69.130180620425904</v>
          </cell>
        </row>
        <row r="7227">
          <cell r="A7227" t="str">
            <v>NM_001047846</v>
          </cell>
          <cell r="B7227">
            <v>196.12158404434501</v>
          </cell>
          <cell r="C7227">
            <v>31.746658498062999</v>
          </cell>
          <cell r="D7227">
            <v>28.694371612192199</v>
          </cell>
          <cell r="E7227">
            <v>155.74725772423901</v>
          </cell>
          <cell r="F7227">
            <v>40.4673967471834</v>
          </cell>
        </row>
        <row r="7228">
          <cell r="A7228" t="str">
            <v>NM_001109467</v>
          </cell>
          <cell r="B7228">
            <v>61.3556994415625</v>
          </cell>
          <cell r="C7228">
            <v>89.311795122551004</v>
          </cell>
          <cell r="D7228">
            <v>144.48536872018201</v>
          </cell>
          <cell r="E7228">
            <v>70.805388653166403</v>
          </cell>
          <cell r="F7228">
            <v>163.533684369957</v>
          </cell>
        </row>
        <row r="7229">
          <cell r="A7229" t="str">
            <v>NM_001108132</v>
          </cell>
          <cell r="B7229">
            <v>0</v>
          </cell>
          <cell r="C7229">
            <v>0</v>
          </cell>
          <cell r="D7229">
            <v>0</v>
          </cell>
          <cell r="E7229">
            <v>0</v>
          </cell>
          <cell r="F7229">
            <v>0</v>
          </cell>
        </row>
        <row r="7230">
          <cell r="A7230" t="str">
            <v>NM_001009349</v>
          </cell>
          <cell r="B7230">
            <v>6.0962514720382703</v>
          </cell>
          <cell r="C7230">
            <v>10.6741226741881</v>
          </cell>
          <cell r="D7230">
            <v>1.86647710031756</v>
          </cell>
          <cell r="E7230">
            <v>4.68593728924602</v>
          </cell>
          <cell r="F7230">
            <v>5.8001985523839501</v>
          </cell>
        </row>
        <row r="7231">
          <cell r="A7231" t="str">
            <v>NM_001142366</v>
          </cell>
          <cell r="B7231">
            <v>0</v>
          </cell>
          <cell r="C7231">
            <v>0</v>
          </cell>
          <cell r="D7231">
            <v>1.33857488494854E-2</v>
          </cell>
          <cell r="E7231">
            <v>3.6140194283443103E-2</v>
          </cell>
          <cell r="F7231">
            <v>8.77200583041092E-2</v>
          </cell>
        </row>
        <row r="7232">
          <cell r="A7232" t="str">
            <v>NM_022960</v>
          </cell>
          <cell r="B7232">
            <v>0</v>
          </cell>
          <cell r="C7232">
            <v>0</v>
          </cell>
          <cell r="D7232">
            <v>0</v>
          </cell>
          <cell r="E7232">
            <v>0</v>
          </cell>
          <cell r="F7232">
            <v>0</v>
          </cell>
        </row>
        <row r="7233">
          <cell r="A7233" t="str">
            <v>NM_198792</v>
          </cell>
          <cell r="B7233">
            <v>0</v>
          </cell>
          <cell r="C7233">
            <v>0</v>
          </cell>
          <cell r="D7233">
            <v>0</v>
          </cell>
          <cell r="E7233">
            <v>0</v>
          </cell>
          <cell r="F7233">
            <v>0</v>
          </cell>
        </row>
        <row r="7234">
          <cell r="A7234" t="str">
            <v>NM_001012079</v>
          </cell>
          <cell r="B7234">
            <v>11.918826797433001</v>
          </cell>
          <cell r="C7234">
            <v>11.7413676805514</v>
          </cell>
          <cell r="D7234">
            <v>5.5476598994481598</v>
          </cell>
          <cell r="E7234">
            <v>16.777119415267801</v>
          </cell>
          <cell r="F7234">
            <v>27.668614097767101</v>
          </cell>
        </row>
        <row r="7235">
          <cell r="A7235" t="str">
            <v>NM_001130503</v>
          </cell>
          <cell r="B7235">
            <v>25.007723205368499</v>
          </cell>
          <cell r="C7235">
            <v>42.5255379507987</v>
          </cell>
          <cell r="D7235">
            <v>19.8583489659549</v>
          </cell>
          <cell r="E7235">
            <v>21.688646748480899</v>
          </cell>
          <cell r="F7235">
            <v>20.494091231515</v>
          </cell>
        </row>
        <row r="7236">
          <cell r="A7236" t="str">
            <v>NM_001000706</v>
          </cell>
          <cell r="B7236">
            <v>0</v>
          </cell>
          <cell r="C7236">
            <v>0</v>
          </cell>
          <cell r="D7236">
            <v>0</v>
          </cell>
          <cell r="E7236">
            <v>0</v>
          </cell>
          <cell r="F7236">
            <v>0</v>
          </cell>
        </row>
        <row r="7237">
          <cell r="A7237" t="str">
            <v>NM_001014180</v>
          </cell>
          <cell r="B7237">
            <v>20.990390199929902</v>
          </cell>
          <cell r="C7237">
            <v>37.523749483895102</v>
          </cell>
          <cell r="D7237">
            <v>16.639608774269</v>
          </cell>
          <cell r="E7237">
            <v>25.936016258023301</v>
          </cell>
          <cell r="F7237">
            <v>19.7304626272158</v>
          </cell>
        </row>
        <row r="7238">
          <cell r="A7238" t="str">
            <v>NM_001013956</v>
          </cell>
          <cell r="B7238">
            <v>0</v>
          </cell>
          <cell r="C7238">
            <v>0</v>
          </cell>
          <cell r="D7238">
            <v>0</v>
          </cell>
          <cell r="E7238">
            <v>0</v>
          </cell>
          <cell r="F7238">
            <v>0</v>
          </cell>
        </row>
        <row r="7239">
          <cell r="A7239" t="str">
            <v>NM_013191</v>
          </cell>
          <cell r="B7239">
            <v>0</v>
          </cell>
          <cell r="C7239">
            <v>0</v>
          </cell>
          <cell r="D7239">
            <v>0</v>
          </cell>
          <cell r="E7239">
            <v>0</v>
          </cell>
          <cell r="F7239">
            <v>1.79421712106223</v>
          </cell>
        </row>
        <row r="7240">
          <cell r="A7240" t="str">
            <v>NM_001289800</v>
          </cell>
          <cell r="B7240">
            <v>0</v>
          </cell>
          <cell r="C7240">
            <v>0</v>
          </cell>
          <cell r="D7240">
            <v>0</v>
          </cell>
          <cell r="E7240">
            <v>0</v>
          </cell>
          <cell r="F7240">
            <v>0</v>
          </cell>
        </row>
        <row r="7241">
          <cell r="A7241" t="str">
            <v>NM_001126288</v>
          </cell>
          <cell r="B7241">
            <v>15.496861447412</v>
          </cell>
          <cell r="C7241">
            <v>18.7122701159279</v>
          </cell>
          <cell r="D7241">
            <v>4.1064032469321701</v>
          </cell>
          <cell r="E7241">
            <v>7.0293630386145596</v>
          </cell>
          <cell r="F7241">
            <v>5.7981102757391003</v>
          </cell>
        </row>
        <row r="7242">
          <cell r="A7242" t="str">
            <v>NM_001192002</v>
          </cell>
          <cell r="B7242">
            <v>0</v>
          </cell>
          <cell r="C7242">
            <v>0</v>
          </cell>
          <cell r="D7242">
            <v>0</v>
          </cell>
          <cell r="E7242">
            <v>0</v>
          </cell>
          <cell r="F7242">
            <v>7.3491909274087603E-3</v>
          </cell>
        </row>
        <row r="7243">
          <cell r="A7243" t="str">
            <v>NM_053869</v>
          </cell>
          <cell r="B7243">
            <v>0.96867091783152703</v>
          </cell>
          <cell r="C7243">
            <v>1.8393053948376299</v>
          </cell>
          <cell r="D7243">
            <v>1.4155332168561201</v>
          </cell>
          <cell r="E7243">
            <v>0.91723183000818198</v>
          </cell>
          <cell r="F7243">
            <v>1.95873327334699</v>
          </cell>
        </row>
        <row r="7244">
          <cell r="A7244" t="str">
            <v>NM_053771</v>
          </cell>
          <cell r="B7244">
            <v>6.5181442746781407E-2</v>
          </cell>
          <cell r="C7244">
            <v>0</v>
          </cell>
          <cell r="D7244">
            <v>0</v>
          </cell>
          <cell r="E7244">
            <v>0</v>
          </cell>
          <cell r="F7244">
            <v>6.1511343949903798</v>
          </cell>
        </row>
        <row r="7245">
          <cell r="A7245" t="str">
            <v>NM_021868</v>
          </cell>
          <cell r="B7245">
            <v>0</v>
          </cell>
          <cell r="C7245">
            <v>0</v>
          </cell>
          <cell r="D7245">
            <v>0</v>
          </cell>
          <cell r="E7245">
            <v>1.0517151580657001E-2</v>
          </cell>
          <cell r="F7245">
            <v>0</v>
          </cell>
        </row>
        <row r="7246">
          <cell r="A7246" t="str">
            <v>NM_012657</v>
          </cell>
          <cell r="B7246">
            <v>0</v>
          </cell>
          <cell r="C7246">
            <v>0</v>
          </cell>
          <cell r="D7246">
            <v>0</v>
          </cell>
          <cell r="E7246">
            <v>0</v>
          </cell>
          <cell r="F7246">
            <v>1.02994353380522E-2</v>
          </cell>
        </row>
        <row r="7247">
          <cell r="A7247" t="str">
            <v>NM_001012203</v>
          </cell>
          <cell r="B7247">
            <v>46.7403358699747</v>
          </cell>
          <cell r="C7247">
            <v>53.224331717518901</v>
          </cell>
          <cell r="D7247">
            <v>41.1203028755003</v>
          </cell>
          <cell r="E7247">
            <v>50.604663192630902</v>
          </cell>
          <cell r="F7247">
            <v>35.661383762942599</v>
          </cell>
        </row>
        <row r="7248">
          <cell r="A7248" t="str">
            <v>NM_001085369</v>
          </cell>
          <cell r="B7248">
            <v>4.4703606150500903</v>
          </cell>
          <cell r="C7248">
            <v>4.2016660545724704</v>
          </cell>
          <cell r="D7248">
            <v>2.6580156989805399</v>
          </cell>
          <cell r="E7248">
            <v>4.3793739966435501</v>
          </cell>
          <cell r="F7248">
            <v>2.2563897475977099</v>
          </cell>
        </row>
        <row r="7249">
          <cell r="A7249" t="str">
            <v>NM_001000828</v>
          </cell>
          <cell r="B7249">
            <v>0</v>
          </cell>
          <cell r="C7249">
            <v>0</v>
          </cell>
          <cell r="D7249">
            <v>0</v>
          </cell>
          <cell r="E7249">
            <v>0</v>
          </cell>
          <cell r="F7249">
            <v>0</v>
          </cell>
        </row>
        <row r="7250">
          <cell r="A7250" t="str">
            <v>NM_017266</v>
          </cell>
          <cell r="B7250">
            <v>0</v>
          </cell>
          <cell r="C7250">
            <v>0</v>
          </cell>
          <cell r="D7250">
            <v>3.8927163463543302E-2</v>
          </cell>
          <cell r="E7250">
            <v>0</v>
          </cell>
          <cell r="F7250">
            <v>1.47172582013777E-2</v>
          </cell>
        </row>
        <row r="7251">
          <cell r="A7251" t="str">
            <v>NM_001107235</v>
          </cell>
          <cell r="B7251">
            <v>4.5541019258939999</v>
          </cell>
          <cell r="C7251">
            <v>5.6653540697995899</v>
          </cell>
          <cell r="D7251">
            <v>1.6581202924176199</v>
          </cell>
          <cell r="E7251">
            <v>8.1340044351205503</v>
          </cell>
          <cell r="F7251">
            <v>4.2529063440789399</v>
          </cell>
        </row>
        <row r="7252">
          <cell r="A7252" t="str">
            <v>NM_019162</v>
          </cell>
          <cell r="B7252">
            <v>0</v>
          </cell>
          <cell r="C7252">
            <v>0</v>
          </cell>
          <cell r="D7252">
            <v>0</v>
          </cell>
          <cell r="E7252">
            <v>0</v>
          </cell>
          <cell r="F7252">
            <v>0</v>
          </cell>
        </row>
        <row r="7253">
          <cell r="A7253" t="str">
            <v>NM_001105804</v>
          </cell>
          <cell r="B7253">
            <v>4.8288820487362996</v>
          </cell>
          <cell r="C7253">
            <v>5.0332717652493804</v>
          </cell>
          <cell r="D7253">
            <v>1.8307814169636101</v>
          </cell>
          <cell r="E7253">
            <v>0.66382300842037001</v>
          </cell>
          <cell r="F7253">
            <v>3.3578661227939199</v>
          </cell>
        </row>
        <row r="7254">
          <cell r="A7254" t="str">
            <v>NM_032462</v>
          </cell>
          <cell r="B7254">
            <v>5.1521635978295302E-2</v>
          </cell>
          <cell r="C7254">
            <v>3.4129786210927701E-2</v>
          </cell>
          <cell r="D7254">
            <v>0</v>
          </cell>
          <cell r="E7254">
            <v>0.32422160145594298</v>
          </cell>
          <cell r="F7254">
            <v>0.89151643226785604</v>
          </cell>
        </row>
        <row r="7255">
          <cell r="A7255" t="str">
            <v>NM_001271385</v>
          </cell>
          <cell r="B7255">
            <v>0</v>
          </cell>
          <cell r="C7255">
            <v>0</v>
          </cell>
          <cell r="D7255">
            <v>0</v>
          </cell>
          <cell r="E7255">
            <v>1.5260590906194501E-2</v>
          </cell>
          <cell r="F7255">
            <v>0.49150226792865398</v>
          </cell>
        </row>
        <row r="7256">
          <cell r="A7256" t="str">
            <v>NM_001109298</v>
          </cell>
          <cell r="B7256">
            <v>0</v>
          </cell>
          <cell r="C7256">
            <v>0</v>
          </cell>
          <cell r="D7256">
            <v>0</v>
          </cell>
          <cell r="E7256">
            <v>0</v>
          </cell>
          <cell r="F7256">
            <v>0</v>
          </cell>
        </row>
        <row r="7257">
          <cell r="A7257" t="str">
            <v>NM_019262</v>
          </cell>
          <cell r="B7257">
            <v>52.150056422924202</v>
          </cell>
          <cell r="C7257">
            <v>24.767093788756</v>
          </cell>
          <cell r="D7257">
            <v>20.643757907641302</v>
          </cell>
          <cell r="E7257">
            <v>46.70320351342</v>
          </cell>
          <cell r="F7257">
            <v>57.5625447626905</v>
          </cell>
        </row>
        <row r="7258">
          <cell r="A7258" t="str">
            <v>NM_019190</v>
          </cell>
          <cell r="B7258">
            <v>1.9221094501192599</v>
          </cell>
          <cell r="C7258">
            <v>1.41401867071473</v>
          </cell>
          <cell r="D7258">
            <v>2.69274071219536E-2</v>
          </cell>
          <cell r="E7258">
            <v>1.6630428904830801</v>
          </cell>
          <cell r="F7258">
            <v>0</v>
          </cell>
        </row>
        <row r="7259">
          <cell r="A7259" t="str">
            <v>NM_001192001</v>
          </cell>
          <cell r="B7259">
            <v>0</v>
          </cell>
          <cell r="C7259">
            <v>0</v>
          </cell>
          <cell r="D7259">
            <v>0</v>
          </cell>
          <cell r="E7259">
            <v>0</v>
          </cell>
          <cell r="F7259">
            <v>0</v>
          </cell>
        </row>
        <row r="7260">
          <cell r="A7260" t="str">
            <v>NM_031566</v>
          </cell>
          <cell r="B7260">
            <v>3.9233650146908601</v>
          </cell>
          <cell r="C7260">
            <v>0.87274483343167297</v>
          </cell>
          <cell r="D7260">
            <v>3.8148729066216101E-2</v>
          </cell>
          <cell r="E7260">
            <v>3.7508359984617701</v>
          </cell>
          <cell r="F7260">
            <v>0.92907863296941895</v>
          </cell>
        </row>
        <row r="7261">
          <cell r="A7261" t="str">
            <v>NM_001173339</v>
          </cell>
          <cell r="B7261">
            <v>149.48699631701899</v>
          </cell>
          <cell r="C7261">
            <v>41.019016877080801</v>
          </cell>
          <cell r="D7261">
            <v>89.205163400027004</v>
          </cell>
          <cell r="E7261">
            <v>176.80301722174599</v>
          </cell>
          <cell r="F7261">
            <v>36.3342532164706</v>
          </cell>
        </row>
        <row r="7262">
          <cell r="A7262" t="str">
            <v>NM_001109069</v>
          </cell>
          <cell r="B7262">
            <v>0.94420584578350297</v>
          </cell>
          <cell r="C7262">
            <v>0</v>
          </cell>
          <cell r="D7262">
            <v>6.3262733999469301E-3</v>
          </cell>
          <cell r="E7262">
            <v>1.08886980932949</v>
          </cell>
          <cell r="F7262">
            <v>0.69122581611123302</v>
          </cell>
        </row>
        <row r="7263">
          <cell r="A7263" t="str">
            <v>NM_012516</v>
          </cell>
          <cell r="B7263">
            <v>0</v>
          </cell>
          <cell r="C7263">
            <v>0</v>
          </cell>
          <cell r="D7263">
            <v>0</v>
          </cell>
          <cell r="E7263">
            <v>0</v>
          </cell>
          <cell r="F7263">
            <v>0</v>
          </cell>
        </row>
        <row r="7264">
          <cell r="A7264" t="str">
            <v>NM_001191805</v>
          </cell>
          <cell r="B7264">
            <v>25.9985557980702</v>
          </cell>
          <cell r="C7264">
            <v>12.6091336536781</v>
          </cell>
          <cell r="D7264">
            <v>18.483058147948199</v>
          </cell>
          <cell r="E7264">
            <v>10.0935662139585</v>
          </cell>
          <cell r="F7264">
            <v>12.374748717888499</v>
          </cell>
        </row>
        <row r="7265">
          <cell r="A7265" t="str">
            <v>NM_130779</v>
          </cell>
          <cell r="B7265">
            <v>6.5571753750474402</v>
          </cell>
          <cell r="C7265">
            <v>5.5356273698261704</v>
          </cell>
          <cell r="D7265">
            <v>1.7703499746448199</v>
          </cell>
          <cell r="E7265">
            <v>4.4768730997961299</v>
          </cell>
          <cell r="F7265">
            <v>1.3628755737963001</v>
          </cell>
        </row>
        <row r="7266">
          <cell r="A7266" t="str">
            <v>NM_001106833</v>
          </cell>
          <cell r="B7266">
            <v>9.5822280719989905</v>
          </cell>
          <cell r="C7266">
            <v>2.0170609464093201</v>
          </cell>
          <cell r="D7266">
            <v>16.1404168588729</v>
          </cell>
          <cell r="E7266">
            <v>12.080059408451699</v>
          </cell>
          <cell r="F7266">
            <v>6.4342996257350702</v>
          </cell>
        </row>
        <row r="7267">
          <cell r="A7267" t="str">
            <v>NM_001270688</v>
          </cell>
          <cell r="B7267">
            <v>68.009877053090193</v>
          </cell>
          <cell r="C7267">
            <v>47.3937471272504</v>
          </cell>
          <cell r="D7267">
            <v>53.392102969716497</v>
          </cell>
          <cell r="E7267">
            <v>48.513869497399199</v>
          </cell>
          <cell r="F7267">
            <v>40.610543086708098</v>
          </cell>
        </row>
        <row r="7268">
          <cell r="A7268" t="str">
            <v>NM_001000757</v>
          </cell>
          <cell r="B7268">
            <v>0</v>
          </cell>
          <cell r="C7268">
            <v>0</v>
          </cell>
          <cell r="D7268">
            <v>0</v>
          </cell>
          <cell r="E7268">
            <v>0</v>
          </cell>
          <cell r="F7268">
            <v>0</v>
          </cell>
        </row>
        <row r="7269">
          <cell r="A7269" t="str">
            <v>NM_012728</v>
          </cell>
          <cell r="B7269">
            <v>3.4642768731418201E-2</v>
          </cell>
          <cell r="C7269">
            <v>0.63108696711494505</v>
          </cell>
          <cell r="D7269">
            <v>0</v>
          </cell>
          <cell r="E7269">
            <v>1.9818565264680101E-2</v>
          </cell>
          <cell r="F7269">
            <v>1.3737374881673401</v>
          </cell>
        </row>
        <row r="7270">
          <cell r="A7270" t="str">
            <v>NM_001106822</v>
          </cell>
          <cell r="B7270">
            <v>4.3719908215648799E-2</v>
          </cell>
          <cell r="C7270">
            <v>0</v>
          </cell>
          <cell r="D7270">
            <v>0</v>
          </cell>
          <cell r="E7270">
            <v>0</v>
          </cell>
          <cell r="F7270">
            <v>2.10143735687153E-2</v>
          </cell>
        </row>
        <row r="7271">
          <cell r="A7271" t="str">
            <v>NM_001107531</v>
          </cell>
          <cell r="B7271">
            <v>0</v>
          </cell>
          <cell r="C7271">
            <v>0</v>
          </cell>
          <cell r="D7271">
            <v>0</v>
          </cell>
          <cell r="E7271">
            <v>0</v>
          </cell>
          <cell r="F7271">
            <v>0</v>
          </cell>
        </row>
        <row r="7272">
          <cell r="A7272" t="str">
            <v>NM_001012032</v>
          </cell>
          <cell r="B7272">
            <v>77.505857505671102</v>
          </cell>
          <cell r="C7272">
            <v>59.989617106822102</v>
          </cell>
          <cell r="D7272">
            <v>145.79827608924001</v>
          </cell>
          <cell r="E7272">
            <v>36.011399710095901</v>
          </cell>
          <cell r="F7272">
            <v>99.158387790156297</v>
          </cell>
        </row>
        <row r="7273">
          <cell r="A7273" t="str">
            <v>NM_019157</v>
          </cell>
          <cell r="B7273">
            <v>0.40126659097223799</v>
          </cell>
          <cell r="C7273">
            <v>4.0183515155710996</v>
          </cell>
          <cell r="D7273">
            <v>2.12561603204388E-2</v>
          </cell>
          <cell r="E7273">
            <v>5.0215834078190698E-2</v>
          </cell>
          <cell r="F7273">
            <v>0.14465434148001999</v>
          </cell>
        </row>
        <row r="7274">
          <cell r="A7274" t="str">
            <v>NM_001109028</v>
          </cell>
          <cell r="B7274">
            <v>26.119532978595601</v>
          </cell>
          <cell r="C7274">
            <v>16.037714818754701</v>
          </cell>
          <cell r="D7274">
            <v>25.102611420383401</v>
          </cell>
          <cell r="E7274">
            <v>14.6978870334239</v>
          </cell>
          <cell r="F7274">
            <v>34.012421816037602</v>
          </cell>
        </row>
        <row r="7275">
          <cell r="A7275" t="str">
            <v>NM_001100547</v>
          </cell>
          <cell r="B7275">
            <v>3.5384987000972901</v>
          </cell>
          <cell r="C7275">
            <v>1.2943363511272901</v>
          </cell>
          <cell r="D7275">
            <v>3.8726232988028699</v>
          </cell>
          <cell r="E7275">
            <v>0.117921415225195</v>
          </cell>
          <cell r="F7275">
            <v>0.34676744396099002</v>
          </cell>
        </row>
        <row r="7276">
          <cell r="A7276" t="str">
            <v>NM_001004281</v>
          </cell>
          <cell r="B7276">
            <v>29.752871018726701</v>
          </cell>
          <cell r="C7276">
            <v>29.456051291309301</v>
          </cell>
          <cell r="D7276">
            <v>16.848931984673399</v>
          </cell>
          <cell r="E7276">
            <v>14.234655526845801</v>
          </cell>
          <cell r="F7276">
            <v>24.837586012803101</v>
          </cell>
        </row>
        <row r="7277">
          <cell r="A7277" t="str">
            <v>NM_001107191</v>
          </cell>
          <cell r="B7277">
            <v>0.12525359962115001</v>
          </cell>
          <cell r="C7277">
            <v>0</v>
          </cell>
          <cell r="D7277">
            <v>0</v>
          </cell>
          <cell r="E7277">
            <v>0</v>
          </cell>
          <cell r="F7277">
            <v>5.7337416875280503E-2</v>
          </cell>
        </row>
        <row r="7278">
          <cell r="A7278" t="str">
            <v>NM_001108592</v>
          </cell>
          <cell r="B7278">
            <v>35.111058671851502</v>
          </cell>
          <cell r="C7278">
            <v>34.656235377884201</v>
          </cell>
          <cell r="D7278">
            <v>61.768724990625799</v>
          </cell>
          <cell r="E7278">
            <v>64.951250236707907</v>
          </cell>
          <cell r="F7278">
            <v>54.066370274976997</v>
          </cell>
        </row>
        <row r="7279">
          <cell r="A7279" t="str">
            <v>NM_020538</v>
          </cell>
          <cell r="B7279">
            <v>0</v>
          </cell>
          <cell r="C7279">
            <v>0</v>
          </cell>
          <cell r="D7279">
            <v>0</v>
          </cell>
          <cell r="E7279">
            <v>0</v>
          </cell>
          <cell r="F7279">
            <v>0</v>
          </cell>
        </row>
        <row r="7280">
          <cell r="A7280" t="str">
            <v>NM_001014057</v>
          </cell>
          <cell r="B7280">
            <v>2.0140437474198301</v>
          </cell>
          <cell r="C7280">
            <v>1.1606421678368399</v>
          </cell>
          <cell r="D7280">
            <v>1.48788269238432</v>
          </cell>
          <cell r="E7280">
            <v>1.79317879112454</v>
          </cell>
          <cell r="F7280">
            <v>2.5015705051428099</v>
          </cell>
        </row>
        <row r="7281">
          <cell r="A7281" t="str">
            <v>NM_001008526</v>
          </cell>
          <cell r="B7281">
            <v>34.349036552207203</v>
          </cell>
          <cell r="C7281">
            <v>37.930769384729601</v>
          </cell>
          <cell r="D7281">
            <v>34.795193529360901</v>
          </cell>
          <cell r="E7281">
            <v>21.221345497013299</v>
          </cell>
          <cell r="F7281">
            <v>40.110575542325002</v>
          </cell>
        </row>
        <row r="7282">
          <cell r="A7282" t="str">
            <v>NM_001130575</v>
          </cell>
          <cell r="B7282">
            <v>0</v>
          </cell>
          <cell r="C7282">
            <v>0</v>
          </cell>
          <cell r="D7282">
            <v>0</v>
          </cell>
          <cell r="E7282">
            <v>0</v>
          </cell>
          <cell r="F7282">
            <v>0</v>
          </cell>
        </row>
        <row r="7283">
          <cell r="A7283" t="str">
            <v>NM_001109141</v>
          </cell>
          <cell r="B7283">
            <v>0.113760354954149</v>
          </cell>
          <cell r="C7283">
            <v>0.355861727054609</v>
          </cell>
          <cell r="D7283">
            <v>0</v>
          </cell>
          <cell r="E7283">
            <v>0.19885693416348299</v>
          </cell>
          <cell r="F7283">
            <v>0.29972715854417398</v>
          </cell>
        </row>
        <row r="7284">
          <cell r="A7284" t="str">
            <v>NM_001001051</v>
          </cell>
          <cell r="B7284">
            <v>0</v>
          </cell>
          <cell r="C7284">
            <v>0</v>
          </cell>
          <cell r="D7284">
            <v>0</v>
          </cell>
          <cell r="E7284">
            <v>0</v>
          </cell>
          <cell r="F7284">
            <v>0</v>
          </cell>
        </row>
        <row r="7285">
          <cell r="A7285" t="str">
            <v>NM_001024977</v>
          </cell>
          <cell r="B7285">
            <v>0</v>
          </cell>
          <cell r="C7285">
            <v>5.5008385281978303</v>
          </cell>
          <cell r="D7285">
            <v>0</v>
          </cell>
          <cell r="E7285">
            <v>3.5684939898089699E-2</v>
          </cell>
          <cell r="F7285">
            <v>1.90386559234845</v>
          </cell>
        </row>
        <row r="7286">
          <cell r="A7286" t="str">
            <v>NM_001191701</v>
          </cell>
          <cell r="B7286">
            <v>0</v>
          </cell>
          <cell r="C7286">
            <v>3.7883206595813399</v>
          </cell>
          <cell r="D7286">
            <v>0</v>
          </cell>
          <cell r="E7286">
            <v>0</v>
          </cell>
          <cell r="F7286">
            <v>0</v>
          </cell>
        </row>
        <row r="7287">
          <cell r="A7287" t="str">
            <v>NM_001108158</v>
          </cell>
          <cell r="B7287">
            <v>0.28643042842426197</v>
          </cell>
          <cell r="C7287">
            <v>0.76235555068974403</v>
          </cell>
          <cell r="D7287">
            <v>0.88436814385825602</v>
          </cell>
          <cell r="E7287">
            <v>1.80248414954348</v>
          </cell>
          <cell r="F7287">
            <v>0.33435455245601198</v>
          </cell>
        </row>
        <row r="7288">
          <cell r="A7288" t="str">
            <v>NM_001191840</v>
          </cell>
          <cell r="B7288">
            <v>19.7554256150441</v>
          </cell>
          <cell r="C7288">
            <v>21.199569536289001</v>
          </cell>
          <cell r="D7288">
            <v>12.6959699661963</v>
          </cell>
          <cell r="E7288">
            <v>29.425683917695501</v>
          </cell>
          <cell r="F7288">
            <v>34.806500484834501</v>
          </cell>
        </row>
        <row r="7289">
          <cell r="A7289" t="str">
            <v>NM_031977</v>
          </cell>
          <cell r="B7289">
            <v>2.41682455835043</v>
          </cell>
          <cell r="C7289">
            <v>15.161288951801099</v>
          </cell>
          <cell r="D7289">
            <v>13.6517462368023</v>
          </cell>
          <cell r="E7289">
            <v>6.1124323484977001</v>
          </cell>
          <cell r="F7289">
            <v>3.7276334870226702</v>
          </cell>
        </row>
        <row r="7290">
          <cell r="A7290" t="str">
            <v>NM_001008555</v>
          </cell>
          <cell r="B7290">
            <v>0</v>
          </cell>
          <cell r="C7290">
            <v>0</v>
          </cell>
          <cell r="D7290">
            <v>0</v>
          </cell>
          <cell r="E7290">
            <v>0</v>
          </cell>
          <cell r="F7290">
            <v>0</v>
          </cell>
        </row>
        <row r="7291">
          <cell r="A7291" t="str">
            <v>NM_001166677</v>
          </cell>
          <cell r="B7291">
            <v>0</v>
          </cell>
          <cell r="C7291">
            <v>0</v>
          </cell>
          <cell r="D7291">
            <v>0</v>
          </cell>
          <cell r="E7291">
            <v>0</v>
          </cell>
          <cell r="F7291">
            <v>0</v>
          </cell>
        </row>
        <row r="7292">
          <cell r="A7292" t="str">
            <v>NM_001108480</v>
          </cell>
          <cell r="B7292">
            <v>3.5496565564610498</v>
          </cell>
          <cell r="C7292">
            <v>7.8065640932786202</v>
          </cell>
          <cell r="D7292">
            <v>9.1514282705204195</v>
          </cell>
          <cell r="E7292">
            <v>6.4381705608476798</v>
          </cell>
          <cell r="F7292">
            <v>9.8420505629046104</v>
          </cell>
        </row>
        <row r="7293">
          <cell r="A7293" t="str">
            <v>NM_001000594</v>
          </cell>
          <cell r="B7293">
            <v>0</v>
          </cell>
          <cell r="C7293">
            <v>0</v>
          </cell>
          <cell r="D7293">
            <v>0</v>
          </cell>
          <cell r="E7293">
            <v>0</v>
          </cell>
          <cell r="F7293">
            <v>0</v>
          </cell>
        </row>
        <row r="7294">
          <cell r="A7294" t="str">
            <v>NM_001108800</v>
          </cell>
          <cell r="B7294">
            <v>1.98464899873421</v>
          </cell>
          <cell r="C7294">
            <v>1.29644317189645</v>
          </cell>
          <cell r="D7294">
            <v>0.95942816477315196</v>
          </cell>
          <cell r="E7294">
            <v>1.21948808037593</v>
          </cell>
          <cell r="F7294">
            <v>1.46270751667427</v>
          </cell>
        </row>
        <row r="7295">
          <cell r="A7295" t="str">
            <v>NM_001108253</v>
          </cell>
          <cell r="B7295">
            <v>3.18221140646249</v>
          </cell>
          <cell r="C7295">
            <v>4.7012368341053801</v>
          </cell>
          <cell r="D7295">
            <v>0.43961924117782802</v>
          </cell>
          <cell r="E7295">
            <v>9.24146690033262</v>
          </cell>
          <cell r="F7295">
            <v>7.7294014480729398</v>
          </cell>
        </row>
        <row r="7296">
          <cell r="A7296" t="str">
            <v>NM_019253</v>
          </cell>
          <cell r="B7296">
            <v>0</v>
          </cell>
          <cell r="C7296">
            <v>0.67111498827753402</v>
          </cell>
          <cell r="D7296">
            <v>0</v>
          </cell>
          <cell r="E7296">
            <v>0</v>
          </cell>
          <cell r="F7296">
            <v>0</v>
          </cell>
        </row>
        <row r="7297">
          <cell r="A7297" t="str">
            <v>NM_001172150</v>
          </cell>
          <cell r="B7297">
            <v>19.842734476521599</v>
          </cell>
          <cell r="C7297">
            <v>20.567672722141499</v>
          </cell>
          <cell r="D7297">
            <v>30.105829606778101</v>
          </cell>
          <cell r="E7297">
            <v>18.613340041561699</v>
          </cell>
          <cell r="F7297">
            <v>10.2866172555866</v>
          </cell>
        </row>
        <row r="7298">
          <cell r="A7298" t="str">
            <v>NM_017003</v>
          </cell>
          <cell r="B7298">
            <v>0.48747426781215403</v>
          </cell>
          <cell r="C7298">
            <v>0.334846543061456</v>
          </cell>
          <cell r="D7298">
            <v>9.3901129544441495E-3</v>
          </cell>
          <cell r="E7298">
            <v>0.152114241944769</v>
          </cell>
          <cell r="F7298">
            <v>9.2303530991209498E-2</v>
          </cell>
        </row>
        <row r="7299">
          <cell r="A7299" t="str">
            <v>NM_001000951</v>
          </cell>
          <cell r="B7299">
            <v>0</v>
          </cell>
          <cell r="C7299">
            <v>0</v>
          </cell>
          <cell r="D7299">
            <v>0</v>
          </cell>
          <cell r="E7299">
            <v>0</v>
          </cell>
          <cell r="F7299">
            <v>0</v>
          </cell>
        </row>
        <row r="7300">
          <cell r="A7300" t="str">
            <v>NM_030994</v>
          </cell>
          <cell r="B7300">
            <v>0.61846689784666797</v>
          </cell>
          <cell r="C7300">
            <v>0.72277705919468205</v>
          </cell>
          <cell r="D7300">
            <v>0.33087134066739599</v>
          </cell>
          <cell r="E7300">
            <v>0.18569007155473599</v>
          </cell>
          <cell r="F7300">
            <v>0.44696180786496298</v>
          </cell>
        </row>
        <row r="7301">
          <cell r="A7301" t="str">
            <v>NM_019148</v>
          </cell>
          <cell r="B7301">
            <v>0.69706755460220504</v>
          </cell>
          <cell r="C7301">
            <v>4.9474568502159699E-2</v>
          </cell>
          <cell r="D7301">
            <v>5.48607805857102E-2</v>
          </cell>
          <cell r="E7301">
            <v>9.9695256258817394E-2</v>
          </cell>
          <cell r="F7301">
            <v>0.121256875442722</v>
          </cell>
        </row>
        <row r="7302">
          <cell r="A7302" t="str">
            <v>NM_133610</v>
          </cell>
          <cell r="B7302">
            <v>0</v>
          </cell>
          <cell r="C7302">
            <v>0</v>
          </cell>
          <cell r="D7302">
            <v>3.7443351585638801E-2</v>
          </cell>
          <cell r="E7302">
            <v>0</v>
          </cell>
          <cell r="F7302">
            <v>0</v>
          </cell>
        </row>
        <row r="7303">
          <cell r="A7303" t="str">
            <v>NM_001047963</v>
          </cell>
          <cell r="B7303">
            <v>0.72833029341808297</v>
          </cell>
          <cell r="C7303">
            <v>0.35373562949933002</v>
          </cell>
          <cell r="D7303">
            <v>6.5291931616136403E-2</v>
          </cell>
          <cell r="E7303">
            <v>0.48477478404637198</v>
          </cell>
          <cell r="F7303">
            <v>6.28346230049419E-2</v>
          </cell>
        </row>
        <row r="7304">
          <cell r="A7304" t="str">
            <v>NM_031838</v>
          </cell>
          <cell r="B7304">
            <v>1.4901202050167</v>
          </cell>
          <cell r="C7304">
            <v>2.3254016249173102</v>
          </cell>
          <cell r="D7304">
            <v>3.7889105771182199</v>
          </cell>
          <cell r="E7304">
            <v>3.36071308976133</v>
          </cell>
          <cell r="F7304">
            <v>55.802434192763698</v>
          </cell>
        </row>
        <row r="7305">
          <cell r="A7305" t="str">
            <v>NM_001001038</v>
          </cell>
          <cell r="B7305">
            <v>0</v>
          </cell>
          <cell r="C7305">
            <v>0</v>
          </cell>
          <cell r="D7305">
            <v>0</v>
          </cell>
          <cell r="E7305">
            <v>0</v>
          </cell>
          <cell r="F7305">
            <v>0</v>
          </cell>
        </row>
        <row r="7306">
          <cell r="A7306" t="str">
            <v>NM_001108233</v>
          </cell>
          <cell r="B7306">
            <v>22.1706222066504</v>
          </cell>
          <cell r="C7306">
            <v>4.1792932429389396</v>
          </cell>
          <cell r="D7306">
            <v>2.9082787556374701</v>
          </cell>
          <cell r="E7306">
            <v>18.079631646382399</v>
          </cell>
          <cell r="F7306">
            <v>11.285665904464199</v>
          </cell>
        </row>
        <row r="7307">
          <cell r="A7307" t="str">
            <v>NM_001017444</v>
          </cell>
          <cell r="B7307">
            <v>15.7774465499567</v>
          </cell>
          <cell r="C7307">
            <v>24.4409812836819</v>
          </cell>
          <cell r="D7307">
            <v>15.095772389647101</v>
          </cell>
          <cell r="E7307">
            <v>11.3640691502775</v>
          </cell>
          <cell r="F7307">
            <v>29.1718205419178</v>
          </cell>
        </row>
        <row r="7308">
          <cell r="A7308" t="str">
            <v>NM_001003976</v>
          </cell>
          <cell r="B7308">
            <v>0</v>
          </cell>
          <cell r="C7308">
            <v>0</v>
          </cell>
          <cell r="D7308">
            <v>0</v>
          </cell>
          <cell r="E7308">
            <v>1.3103778100921001E-2</v>
          </cell>
          <cell r="F7308">
            <v>1.4679553867813101E-2</v>
          </cell>
        </row>
        <row r="7309">
          <cell r="A7309" t="str">
            <v>NM_001108542</v>
          </cell>
          <cell r="B7309">
            <v>3.4079823739532702</v>
          </cell>
          <cell r="C7309">
            <v>2.1299185140129402</v>
          </cell>
          <cell r="D7309">
            <v>2.29756992697062</v>
          </cell>
          <cell r="E7309">
            <v>3.2329034588009402</v>
          </cell>
          <cell r="F7309">
            <v>3.3719011073198302</v>
          </cell>
        </row>
        <row r="7310">
          <cell r="A7310" t="str">
            <v>NM_001108620</v>
          </cell>
          <cell r="B7310">
            <v>2.7747065886517799</v>
          </cell>
          <cell r="C7310">
            <v>2.40800831799368</v>
          </cell>
          <cell r="D7310">
            <v>2.94240657809245</v>
          </cell>
          <cell r="E7310">
            <v>3.0639827705601101</v>
          </cell>
          <cell r="F7310">
            <v>1.08349233819233</v>
          </cell>
        </row>
        <row r="7311">
          <cell r="A7311" t="str">
            <v>NM_001106519</v>
          </cell>
          <cell r="B7311">
            <v>0</v>
          </cell>
          <cell r="C7311">
            <v>0</v>
          </cell>
          <cell r="D7311">
            <v>0</v>
          </cell>
          <cell r="E7311">
            <v>0</v>
          </cell>
          <cell r="F7311">
            <v>1.3964059771900199E-2</v>
          </cell>
        </row>
        <row r="7312">
          <cell r="A7312" t="str">
            <v>NM_001007634</v>
          </cell>
          <cell r="B7312">
            <v>56.169982662011599</v>
          </cell>
          <cell r="C7312">
            <v>36.494777420845502</v>
          </cell>
          <cell r="D7312">
            <v>23.421976948639401</v>
          </cell>
          <cell r="E7312">
            <v>24.309579293681502</v>
          </cell>
          <cell r="F7312">
            <v>55.270371423459203</v>
          </cell>
        </row>
        <row r="7313">
          <cell r="A7313" t="str">
            <v>NM_001025003</v>
          </cell>
          <cell r="B7313">
            <v>22.4339356849758</v>
          </cell>
          <cell r="C7313">
            <v>9.9876803199083604</v>
          </cell>
          <cell r="D7313">
            <v>8.4231161648796107</v>
          </cell>
          <cell r="E7313">
            <v>9.7732402324566792</v>
          </cell>
          <cell r="F7313">
            <v>14.918844723163099</v>
          </cell>
        </row>
        <row r="7314">
          <cell r="A7314" t="str">
            <v>NM_001001003</v>
          </cell>
          <cell r="B7314">
            <v>0</v>
          </cell>
          <cell r="C7314">
            <v>0</v>
          </cell>
          <cell r="D7314">
            <v>0</v>
          </cell>
          <cell r="E7314">
            <v>0</v>
          </cell>
          <cell r="F7314">
            <v>0</v>
          </cell>
        </row>
        <row r="7315">
          <cell r="A7315" t="str">
            <v>NM_001025283</v>
          </cell>
          <cell r="B7315">
            <v>34.562222154714703</v>
          </cell>
          <cell r="C7315">
            <v>27.7961145370964</v>
          </cell>
          <cell r="D7315">
            <v>22.6007282168008</v>
          </cell>
          <cell r="E7315">
            <v>25.875147515999299</v>
          </cell>
          <cell r="F7315">
            <v>21.4862319078998</v>
          </cell>
        </row>
        <row r="7316">
          <cell r="A7316" t="str">
            <v>NM_001108522</v>
          </cell>
          <cell r="B7316">
            <v>0</v>
          </cell>
          <cell r="C7316">
            <v>0</v>
          </cell>
          <cell r="D7316">
            <v>0</v>
          </cell>
          <cell r="E7316">
            <v>0</v>
          </cell>
          <cell r="F7316">
            <v>0</v>
          </cell>
        </row>
        <row r="7317">
          <cell r="A7317" t="str">
            <v>NM_053887</v>
          </cell>
          <cell r="B7317">
            <v>0.237014701239769</v>
          </cell>
          <cell r="C7317">
            <v>0.63784121995116805</v>
          </cell>
          <cell r="D7317">
            <v>0</v>
          </cell>
          <cell r="E7317">
            <v>8.4745162865492701E-3</v>
          </cell>
          <cell r="F7317">
            <v>7.7531123102102903E-2</v>
          </cell>
        </row>
        <row r="7318">
          <cell r="A7318" t="str">
            <v>NM_001191927</v>
          </cell>
          <cell r="B7318">
            <v>8.2435950642567093</v>
          </cell>
          <cell r="C7318">
            <v>17.162240563860902</v>
          </cell>
          <cell r="D7318">
            <v>0.33384806483698998</v>
          </cell>
          <cell r="E7318">
            <v>9.5608188973112505</v>
          </cell>
          <cell r="F7318">
            <v>4.0750544191271896</v>
          </cell>
        </row>
        <row r="7319">
          <cell r="A7319" t="str">
            <v>NM_001000726</v>
          </cell>
          <cell r="B7319">
            <v>0</v>
          </cell>
          <cell r="C7319">
            <v>0</v>
          </cell>
          <cell r="D7319">
            <v>0</v>
          </cell>
          <cell r="E7319">
            <v>0</v>
          </cell>
          <cell r="F7319">
            <v>0</v>
          </cell>
        </row>
        <row r="7320">
          <cell r="A7320" t="str">
            <v>NM_001012648</v>
          </cell>
          <cell r="B7320">
            <v>0</v>
          </cell>
          <cell r="C7320">
            <v>0</v>
          </cell>
          <cell r="D7320">
            <v>0</v>
          </cell>
          <cell r="E7320">
            <v>0</v>
          </cell>
          <cell r="F7320">
            <v>0</v>
          </cell>
        </row>
        <row r="7321">
          <cell r="A7321" t="str">
            <v>NM_001271191</v>
          </cell>
          <cell r="B7321">
            <v>0.56463244235675403</v>
          </cell>
          <cell r="C7321">
            <v>0</v>
          </cell>
          <cell r="D7321">
            <v>0</v>
          </cell>
          <cell r="E7321">
            <v>0</v>
          </cell>
          <cell r="F7321">
            <v>0</v>
          </cell>
        </row>
        <row r="7322">
          <cell r="A7322" t="str">
            <v>NM_001107711</v>
          </cell>
          <cell r="B7322">
            <v>7.4574879829757998</v>
          </cell>
          <cell r="C7322">
            <v>7.88234718357932</v>
          </cell>
          <cell r="D7322">
            <v>3.5999719567559598</v>
          </cell>
          <cell r="E7322">
            <v>6.0504679292545402</v>
          </cell>
          <cell r="F7322">
            <v>13.462034669487601</v>
          </cell>
        </row>
        <row r="7323">
          <cell r="A7323" t="str">
            <v>NM_001004265</v>
          </cell>
          <cell r="B7323">
            <v>5.4722369783182003</v>
          </cell>
          <cell r="C7323">
            <v>6.7920362008443994E-2</v>
          </cell>
          <cell r="D7323">
            <v>4.8267641952279297</v>
          </cell>
          <cell r="E7323">
            <v>1.19994312973174</v>
          </cell>
          <cell r="F7323">
            <v>3.5070409740020301</v>
          </cell>
        </row>
        <row r="7324">
          <cell r="A7324" t="str">
            <v>NM_033443</v>
          </cell>
          <cell r="B7324">
            <v>74.248497380842494</v>
          </cell>
          <cell r="C7324">
            <v>31.2729787997336</v>
          </cell>
          <cell r="D7324">
            <v>48.491268086817001</v>
          </cell>
          <cell r="E7324">
            <v>56.280771819408301</v>
          </cell>
          <cell r="F7324">
            <v>135.31726448417501</v>
          </cell>
        </row>
        <row r="7325">
          <cell r="A7325" t="str">
            <v>NR_031788</v>
          </cell>
          <cell r="B7325">
            <v>0</v>
          </cell>
          <cell r="C7325">
            <v>0</v>
          </cell>
          <cell r="D7325">
            <v>0</v>
          </cell>
          <cell r="E7325">
            <v>0</v>
          </cell>
          <cell r="F7325">
            <v>0</v>
          </cell>
        </row>
        <row r="7326">
          <cell r="A7326" t="str">
            <v>NM_001108506</v>
          </cell>
          <cell r="B7326">
            <v>0.88077737025150504</v>
          </cell>
          <cell r="C7326">
            <v>0.56878042930987005</v>
          </cell>
          <cell r="D7326">
            <v>0</v>
          </cell>
          <cell r="E7326">
            <v>0.33274990425418199</v>
          </cell>
          <cell r="F7326">
            <v>0.21300814844125299</v>
          </cell>
        </row>
        <row r="7327">
          <cell r="A7327" t="str">
            <v>NM_001108015</v>
          </cell>
          <cell r="B7327">
            <v>90.046548791198902</v>
          </cell>
          <cell r="C7327">
            <v>71.849422145455407</v>
          </cell>
          <cell r="D7327">
            <v>95.226541365024801</v>
          </cell>
          <cell r="E7327">
            <v>88.432464354825697</v>
          </cell>
          <cell r="F7327">
            <v>52.664039421442901</v>
          </cell>
        </row>
        <row r="7328">
          <cell r="A7328" t="str">
            <v>NM_145774</v>
          </cell>
          <cell r="B7328">
            <v>0</v>
          </cell>
          <cell r="C7328">
            <v>0</v>
          </cell>
          <cell r="D7328">
            <v>0</v>
          </cell>
          <cell r="E7328">
            <v>4.3998635573271799E-2</v>
          </cell>
          <cell r="F7328">
            <v>1.01659856651237</v>
          </cell>
        </row>
        <row r="7329">
          <cell r="A7329" t="str">
            <v>NM_001108151</v>
          </cell>
          <cell r="B7329">
            <v>0.32978070111025298</v>
          </cell>
          <cell r="C7329">
            <v>0.27307325873067001</v>
          </cell>
          <cell r="D7329">
            <v>0</v>
          </cell>
          <cell r="E7329">
            <v>0</v>
          </cell>
          <cell r="F7329">
            <v>0</v>
          </cell>
        </row>
        <row r="7330">
          <cell r="A7330" t="str">
            <v>NM_001109976</v>
          </cell>
          <cell r="B7330">
            <v>10.3569935854597</v>
          </cell>
          <cell r="C7330">
            <v>11.931326644081301</v>
          </cell>
          <cell r="D7330">
            <v>16.7054706804877</v>
          </cell>
          <cell r="E7330">
            <v>9.8881317514886202</v>
          </cell>
          <cell r="F7330">
            <v>15.340552485533101</v>
          </cell>
        </row>
        <row r="7331">
          <cell r="A7331" t="str">
            <v>NR_106709</v>
          </cell>
          <cell r="B7331">
            <v>0</v>
          </cell>
          <cell r="C7331">
            <v>0</v>
          </cell>
          <cell r="D7331">
            <v>0.56132008549899504</v>
          </cell>
          <cell r="E7331">
            <v>1.1366314189761899</v>
          </cell>
          <cell r="F7331">
            <v>0</v>
          </cell>
        </row>
        <row r="7332">
          <cell r="A7332" t="str">
            <v>NM_001000330</v>
          </cell>
          <cell r="B7332">
            <v>0</v>
          </cell>
          <cell r="C7332">
            <v>0</v>
          </cell>
          <cell r="D7332">
            <v>0</v>
          </cell>
          <cell r="E7332">
            <v>0</v>
          </cell>
          <cell r="F7332">
            <v>0</v>
          </cell>
        </row>
        <row r="7333">
          <cell r="A7333" t="str">
            <v>NM_001014265</v>
          </cell>
          <cell r="B7333">
            <v>6.5043336321855598</v>
          </cell>
          <cell r="C7333">
            <v>3.6449901071475801</v>
          </cell>
          <cell r="D7333">
            <v>2.7842576194377602E-2</v>
          </cell>
          <cell r="E7333">
            <v>2.76257813956919</v>
          </cell>
          <cell r="F7333">
            <v>0.173687079030588</v>
          </cell>
        </row>
        <row r="7334">
          <cell r="A7334" t="str">
            <v>NM_198767</v>
          </cell>
          <cell r="B7334">
            <v>17.779698833115301</v>
          </cell>
          <cell r="C7334">
            <v>14.709753371579</v>
          </cell>
          <cell r="D7334">
            <v>22.714060791190601</v>
          </cell>
          <cell r="E7334">
            <v>13.362614066020599</v>
          </cell>
          <cell r="F7334">
            <v>21.957898017254301</v>
          </cell>
        </row>
        <row r="7335">
          <cell r="A7335" t="str">
            <v>NM_001106704</v>
          </cell>
          <cell r="B7335">
            <v>195.99002064930099</v>
          </cell>
          <cell r="C7335">
            <v>342.71347256007101</v>
          </cell>
          <cell r="D7335">
            <v>232.35630079868</v>
          </cell>
          <cell r="E7335">
            <v>126.157929864594</v>
          </cell>
          <cell r="F7335">
            <v>195.221636813641</v>
          </cell>
        </row>
        <row r="7336">
          <cell r="A7336" t="str">
            <v>NM_001130490</v>
          </cell>
          <cell r="B7336">
            <v>5.7637259063089896</v>
          </cell>
          <cell r="C7336">
            <v>2.26952078405498</v>
          </cell>
          <cell r="D7336">
            <v>4.35603886678593</v>
          </cell>
          <cell r="E7336">
            <v>5.0089907528412896</v>
          </cell>
          <cell r="F7336">
            <v>7.9749604727807197</v>
          </cell>
        </row>
        <row r="7337">
          <cell r="A7337" t="str">
            <v>NM_001000789</v>
          </cell>
          <cell r="B7337">
            <v>0</v>
          </cell>
          <cell r="C7337">
            <v>0</v>
          </cell>
          <cell r="D7337">
            <v>0</v>
          </cell>
          <cell r="E7337">
            <v>0</v>
          </cell>
          <cell r="F7337">
            <v>0</v>
          </cell>
        </row>
        <row r="7338">
          <cell r="A7338" t="str">
            <v>NM_053739</v>
          </cell>
          <cell r="B7338">
            <v>111.712929184345</v>
          </cell>
          <cell r="C7338">
            <v>71.113228883091693</v>
          </cell>
          <cell r="D7338">
            <v>76.4939086517102</v>
          </cell>
          <cell r="E7338">
            <v>51.718241544020501</v>
          </cell>
          <cell r="F7338">
            <v>60.901590412405803</v>
          </cell>
        </row>
        <row r="7339">
          <cell r="A7339" t="str">
            <v>NM_001025145</v>
          </cell>
          <cell r="B7339">
            <v>1.5626518970105601</v>
          </cell>
          <cell r="C7339">
            <v>5.4262255008061602E-2</v>
          </cell>
          <cell r="D7339">
            <v>0.47423688110519302</v>
          </cell>
          <cell r="E7339">
            <v>0.10381561165616</v>
          </cell>
          <cell r="F7339">
            <v>9.6916505802720002E-3</v>
          </cell>
        </row>
        <row r="7340">
          <cell r="A7340" t="str">
            <v>NM_001191764</v>
          </cell>
          <cell r="B7340">
            <v>0</v>
          </cell>
          <cell r="C7340">
            <v>0</v>
          </cell>
          <cell r="D7340">
            <v>0</v>
          </cell>
          <cell r="E7340">
            <v>0</v>
          </cell>
          <cell r="F7340">
            <v>0</v>
          </cell>
        </row>
        <row r="7341">
          <cell r="A7341" t="str">
            <v>NM_024137</v>
          </cell>
          <cell r="B7341">
            <v>3.2362829659178001</v>
          </cell>
          <cell r="C7341">
            <v>1.3000951244933401</v>
          </cell>
          <cell r="D7341">
            <v>3.6052172519757</v>
          </cell>
          <cell r="E7341">
            <v>5.0654496865991101</v>
          </cell>
          <cell r="F7341">
            <v>1.2560758649218</v>
          </cell>
        </row>
        <row r="7342">
          <cell r="A7342" t="str">
            <v>NM_212493</v>
          </cell>
          <cell r="B7342">
            <v>0</v>
          </cell>
          <cell r="C7342">
            <v>0</v>
          </cell>
          <cell r="D7342">
            <v>0</v>
          </cell>
          <cell r="E7342">
            <v>0</v>
          </cell>
          <cell r="F7342">
            <v>0</v>
          </cell>
        </row>
        <row r="7343">
          <cell r="A7343" t="str">
            <v>NM_001107749</v>
          </cell>
          <cell r="B7343">
            <v>71.414892801871204</v>
          </cell>
          <cell r="C7343">
            <v>83.431320531418606</v>
          </cell>
          <cell r="D7343">
            <v>76.564186228034899</v>
          </cell>
          <cell r="E7343">
            <v>62.571751829648001</v>
          </cell>
          <cell r="F7343">
            <v>94.601805662806299</v>
          </cell>
        </row>
        <row r="7344">
          <cell r="A7344" t="str">
            <v>NM_138900</v>
          </cell>
          <cell r="B7344">
            <v>2.7766215000311099E-2</v>
          </cell>
          <cell r="C7344">
            <v>9.1200312175106397</v>
          </cell>
          <cell r="D7344">
            <v>1.7493313844665901</v>
          </cell>
          <cell r="E7344">
            <v>2.6103693612822698</v>
          </cell>
          <cell r="F7344">
            <v>0.225400547967545</v>
          </cell>
        </row>
        <row r="7345">
          <cell r="A7345" t="str">
            <v>NM_017015</v>
          </cell>
          <cell r="B7345">
            <v>40.885852924509202</v>
          </cell>
          <cell r="C7345">
            <v>38.655775082343503</v>
          </cell>
          <cell r="D7345">
            <v>28.587376398159599</v>
          </cell>
          <cell r="E7345">
            <v>14.6289441570056</v>
          </cell>
          <cell r="F7345">
            <v>32.340584058694503</v>
          </cell>
        </row>
        <row r="7346">
          <cell r="A7346" t="str">
            <v>NM_001107956</v>
          </cell>
          <cell r="B7346">
            <v>0.27210890700304902</v>
          </cell>
          <cell r="C7346">
            <v>0</v>
          </cell>
          <cell r="D7346">
            <v>0</v>
          </cell>
          <cell r="E7346">
            <v>0.14825627204037201</v>
          </cell>
          <cell r="F7346">
            <v>0.50655807359021998</v>
          </cell>
        </row>
        <row r="7347">
          <cell r="A7347" t="str">
            <v>NM_001270631</v>
          </cell>
          <cell r="B7347">
            <v>1.2913896817670001E-2</v>
          </cell>
          <cell r="C7347">
            <v>0</v>
          </cell>
          <cell r="D7347">
            <v>0</v>
          </cell>
          <cell r="E7347">
            <v>0</v>
          </cell>
          <cell r="F7347">
            <v>0</v>
          </cell>
        </row>
        <row r="7348">
          <cell r="A7348" t="str">
            <v>NM_001276430</v>
          </cell>
          <cell r="B7348">
            <v>13.1792853688143</v>
          </cell>
          <cell r="C7348">
            <v>9.2952788762000598</v>
          </cell>
          <cell r="D7348">
            <v>1.48749822657234</v>
          </cell>
          <cell r="E7348">
            <v>17.731450136028499</v>
          </cell>
          <cell r="F7348">
            <v>25.869524060562799</v>
          </cell>
        </row>
        <row r="7349">
          <cell r="A7349" t="str">
            <v>NM_053330</v>
          </cell>
          <cell r="B7349">
            <v>41.734124731117497</v>
          </cell>
          <cell r="C7349">
            <v>57.369044110370503</v>
          </cell>
          <cell r="D7349">
            <v>61.142347580210902</v>
          </cell>
          <cell r="E7349">
            <v>54.564463154642098</v>
          </cell>
          <cell r="F7349">
            <v>31.462841489743699</v>
          </cell>
        </row>
        <row r="7350">
          <cell r="A7350" t="str">
            <v>NM_177934</v>
          </cell>
          <cell r="B7350">
            <v>9.64525321765292</v>
          </cell>
          <cell r="C7350">
            <v>11.6763909372682</v>
          </cell>
          <cell r="D7350">
            <v>10.8420105076491</v>
          </cell>
          <cell r="E7350">
            <v>4.4395800557717404</v>
          </cell>
          <cell r="F7350">
            <v>8.8147419047752607</v>
          </cell>
        </row>
        <row r="7351">
          <cell r="A7351" t="str">
            <v>NM_001135718</v>
          </cell>
          <cell r="B7351">
            <v>7.3710093213783798</v>
          </cell>
          <cell r="C7351">
            <v>5.7343768602255798</v>
          </cell>
          <cell r="D7351">
            <v>11.592342188504301</v>
          </cell>
          <cell r="E7351">
            <v>4.4842558087525202</v>
          </cell>
          <cell r="F7351">
            <v>16.084364906090698</v>
          </cell>
        </row>
        <row r="7352">
          <cell r="A7352" t="str">
            <v>NM_001012021</v>
          </cell>
          <cell r="B7352">
            <v>22.652989175044301</v>
          </cell>
          <cell r="C7352">
            <v>15.3584513231343</v>
          </cell>
          <cell r="D7352">
            <v>20.4118763451647</v>
          </cell>
          <cell r="E7352">
            <v>13.899615382851399</v>
          </cell>
          <cell r="F7352">
            <v>11.3466078874965</v>
          </cell>
        </row>
        <row r="7353">
          <cell r="A7353" t="str">
            <v>NM_001007733</v>
          </cell>
          <cell r="B7353">
            <v>14.8700497113861</v>
          </cell>
          <cell r="C7353">
            <v>34.8669691125694</v>
          </cell>
          <cell r="D7353">
            <v>101.979342292843</v>
          </cell>
          <cell r="E7353">
            <v>14.821752911213901</v>
          </cell>
          <cell r="F7353">
            <v>7.6498746950448604</v>
          </cell>
        </row>
        <row r="7354">
          <cell r="A7354" t="str">
            <v>NM_001000978</v>
          </cell>
          <cell r="B7354">
            <v>0</v>
          </cell>
          <cell r="C7354">
            <v>0</v>
          </cell>
          <cell r="D7354">
            <v>0</v>
          </cell>
          <cell r="E7354">
            <v>0</v>
          </cell>
          <cell r="F7354">
            <v>0</v>
          </cell>
        </row>
        <row r="7355">
          <cell r="A7355" t="str">
            <v>NM_001107916</v>
          </cell>
          <cell r="B7355">
            <v>0.76786364108157001</v>
          </cell>
          <cell r="C7355">
            <v>0.22228050976393099</v>
          </cell>
          <cell r="D7355">
            <v>0.269849094983865</v>
          </cell>
          <cell r="E7355">
            <v>2.3178392126986802</v>
          </cell>
          <cell r="F7355">
            <v>0.65514321042604196</v>
          </cell>
        </row>
        <row r="7356">
          <cell r="A7356" t="str">
            <v>NM_001012184</v>
          </cell>
          <cell r="B7356">
            <v>20.908760843743899</v>
          </cell>
          <cell r="C7356">
            <v>23.191304980862601</v>
          </cell>
          <cell r="D7356">
            <v>23.175849999872799</v>
          </cell>
          <cell r="E7356">
            <v>21.8048217576466</v>
          </cell>
          <cell r="F7356">
            <v>10.395316997591801</v>
          </cell>
        </row>
        <row r="7357">
          <cell r="A7357" t="str">
            <v>NM_001000093</v>
          </cell>
          <cell r="B7357">
            <v>0</v>
          </cell>
          <cell r="C7357">
            <v>0</v>
          </cell>
          <cell r="D7357">
            <v>0</v>
          </cell>
          <cell r="E7357">
            <v>0</v>
          </cell>
          <cell r="F7357">
            <v>0</v>
          </cell>
        </row>
        <row r="7358">
          <cell r="A7358" t="str">
            <v>NM_001191638</v>
          </cell>
          <cell r="B7358">
            <v>0</v>
          </cell>
          <cell r="C7358">
            <v>0</v>
          </cell>
          <cell r="D7358">
            <v>0</v>
          </cell>
          <cell r="E7358">
            <v>0</v>
          </cell>
          <cell r="F7358">
            <v>0</v>
          </cell>
        </row>
        <row r="7359">
          <cell r="A7359" t="str">
            <v>NM_145670</v>
          </cell>
          <cell r="B7359">
            <v>0</v>
          </cell>
          <cell r="C7359">
            <v>0</v>
          </cell>
          <cell r="D7359">
            <v>0</v>
          </cell>
          <cell r="E7359">
            <v>0</v>
          </cell>
          <cell r="F7359">
            <v>0</v>
          </cell>
        </row>
        <row r="7360">
          <cell r="A7360" t="str">
            <v>NM_001271246</v>
          </cell>
          <cell r="B7360">
            <v>13.7897110734715</v>
          </cell>
          <cell r="C7360">
            <v>13.8092857098259</v>
          </cell>
          <cell r="D7360">
            <v>11.834178865852801</v>
          </cell>
          <cell r="E7360">
            <v>14.6679962122037</v>
          </cell>
          <cell r="F7360">
            <v>11.9543827847162</v>
          </cell>
        </row>
        <row r="7361">
          <cell r="A7361" t="str">
            <v>NM_001108497</v>
          </cell>
          <cell r="B7361">
            <v>7.5177392672053598</v>
          </cell>
          <cell r="C7361">
            <v>18.031783058956201</v>
          </cell>
          <cell r="D7361">
            <v>8.8260111220056299</v>
          </cell>
          <cell r="E7361">
            <v>9.7463317563088392</v>
          </cell>
          <cell r="F7361">
            <v>13.3298573621105</v>
          </cell>
        </row>
        <row r="7362">
          <cell r="A7362" t="str">
            <v>NM_001105725</v>
          </cell>
          <cell r="B7362">
            <v>12.913264406354401</v>
          </cell>
          <cell r="C7362">
            <v>13.7421634231883</v>
          </cell>
          <cell r="D7362">
            <v>9.9891001127512897</v>
          </cell>
          <cell r="E7362">
            <v>10.8461629824867</v>
          </cell>
          <cell r="F7362">
            <v>10.643658035963799</v>
          </cell>
        </row>
        <row r="7363">
          <cell r="A7363" t="str">
            <v>NM_001008853</v>
          </cell>
          <cell r="B7363">
            <v>2.7950952142197001</v>
          </cell>
          <cell r="C7363">
            <v>0.11127233655692</v>
          </cell>
          <cell r="D7363">
            <v>4.55580430114415E-2</v>
          </cell>
          <cell r="E7363">
            <v>1.1992714270360001</v>
          </cell>
          <cell r="F7363">
            <v>3.4448411982383E-2</v>
          </cell>
        </row>
        <row r="7364">
          <cell r="A7364" t="str">
            <v>NM_022674</v>
          </cell>
          <cell r="B7364">
            <v>156.96152365064299</v>
          </cell>
          <cell r="C7364">
            <v>191.300138725805</v>
          </cell>
          <cell r="D7364">
            <v>223.46617786106299</v>
          </cell>
          <cell r="E7364">
            <v>174.724112076707</v>
          </cell>
          <cell r="F7364">
            <v>345.42865340938903</v>
          </cell>
        </row>
        <row r="7365">
          <cell r="A7365" t="str">
            <v>NM_001031663</v>
          </cell>
          <cell r="B7365">
            <v>40.723404907861998</v>
          </cell>
          <cell r="C7365">
            <v>33.294976548026703</v>
          </cell>
          <cell r="D7365">
            <v>33.316987195798099</v>
          </cell>
          <cell r="E7365">
            <v>14.5170782759772</v>
          </cell>
          <cell r="F7365">
            <v>16.973469437110001</v>
          </cell>
        </row>
        <row r="7366">
          <cell r="A7366" t="str">
            <v>NM_001286938</v>
          </cell>
          <cell r="B7366">
            <v>23.525475934910901</v>
          </cell>
          <cell r="C7366">
            <v>10.1761991108069</v>
          </cell>
          <cell r="D7366">
            <v>19.658245859753698</v>
          </cell>
          <cell r="E7366">
            <v>4.8544494603183104</v>
          </cell>
          <cell r="F7366">
            <v>7.0071702713794197</v>
          </cell>
        </row>
        <row r="7367">
          <cell r="A7367" t="str">
            <v>NM_013103</v>
          </cell>
          <cell r="B7367">
            <v>16.270839138481399</v>
          </cell>
          <cell r="C7367">
            <v>25.382809573441399</v>
          </cell>
          <cell r="D7367">
            <v>12.7048346289293</v>
          </cell>
          <cell r="E7367">
            <v>11.307506489618</v>
          </cell>
          <cell r="F7367">
            <v>21.287357940570601</v>
          </cell>
        </row>
        <row r="7368">
          <cell r="A7368" t="str">
            <v>NM_001100470</v>
          </cell>
          <cell r="B7368">
            <v>4.0980719961039203</v>
          </cell>
          <cell r="C7368">
            <v>7.6216286198930998</v>
          </cell>
          <cell r="D7368">
            <v>6.7441626053500903</v>
          </cell>
          <cell r="E7368">
            <v>17.027648403380901</v>
          </cell>
          <cell r="F7368">
            <v>9.7966578556169797</v>
          </cell>
        </row>
        <row r="7369">
          <cell r="A7369" t="str">
            <v>NM_001024777</v>
          </cell>
          <cell r="B7369">
            <v>21.423101398180201</v>
          </cell>
          <cell r="C7369">
            <v>21.193305352472802</v>
          </cell>
          <cell r="D7369">
            <v>22.800169634841701</v>
          </cell>
          <cell r="E7369">
            <v>31.040243407480901</v>
          </cell>
          <cell r="F7369">
            <v>17.774854961599999</v>
          </cell>
        </row>
        <row r="7370">
          <cell r="A7370" t="str">
            <v>NM_001042505</v>
          </cell>
          <cell r="B7370">
            <v>4.0077943504371397E-2</v>
          </cell>
          <cell r="C7370">
            <v>0</v>
          </cell>
          <cell r="D7370">
            <v>8.4921417492376892E-3</v>
          </cell>
          <cell r="E7370">
            <v>5.7319851162415201E-3</v>
          </cell>
          <cell r="F7370">
            <v>6.4212766452032499E-2</v>
          </cell>
        </row>
        <row r="7371">
          <cell r="A7371" t="str">
            <v>NM_001000043</v>
          </cell>
          <cell r="B7371">
            <v>0</v>
          </cell>
          <cell r="C7371">
            <v>0</v>
          </cell>
          <cell r="D7371">
            <v>0</v>
          </cell>
          <cell r="E7371">
            <v>0</v>
          </cell>
          <cell r="F7371">
            <v>0</v>
          </cell>
        </row>
        <row r="7372">
          <cell r="A7372" t="str">
            <v>NM_001100506</v>
          </cell>
          <cell r="B7372">
            <v>4.0212832929902698</v>
          </cell>
          <cell r="C7372">
            <v>4.5974951891012497</v>
          </cell>
          <cell r="D7372">
            <v>4.4376966348439399</v>
          </cell>
          <cell r="E7372">
            <v>4.2506901011027303</v>
          </cell>
          <cell r="F7372">
            <v>6.8713243291320998</v>
          </cell>
        </row>
        <row r="7373">
          <cell r="A7373" t="str">
            <v>NM_001106030</v>
          </cell>
          <cell r="B7373">
            <v>48.0908397442834</v>
          </cell>
          <cell r="C7373">
            <v>27.432233832089999</v>
          </cell>
          <cell r="D7373">
            <v>33.111239459727997</v>
          </cell>
          <cell r="E7373">
            <v>23.7603534841267</v>
          </cell>
          <cell r="F7373">
            <v>10.355503739897999</v>
          </cell>
        </row>
        <row r="7374">
          <cell r="A7374" t="str">
            <v>NM_001105936</v>
          </cell>
          <cell r="B7374">
            <v>5.6136362148893104</v>
          </cell>
          <cell r="C7374">
            <v>23.752165755489798</v>
          </cell>
          <cell r="D7374">
            <v>24.545470574895901</v>
          </cell>
          <cell r="E7374">
            <v>8.7189912320193006</v>
          </cell>
          <cell r="F7374">
            <v>69.805546120558404</v>
          </cell>
        </row>
        <row r="7375">
          <cell r="A7375" t="str">
            <v>NM_001276712</v>
          </cell>
          <cell r="B7375">
            <v>2.75735427296845E-2</v>
          </cell>
          <cell r="C7375">
            <v>0.44522661356653098</v>
          </cell>
          <cell r="D7375">
            <v>0</v>
          </cell>
          <cell r="E7375">
            <v>7.8871879497191197E-3</v>
          </cell>
          <cell r="F7375">
            <v>0.83496894949126699</v>
          </cell>
        </row>
        <row r="7376">
          <cell r="A7376" t="str">
            <v>NM_031069</v>
          </cell>
          <cell r="B7376">
            <v>0</v>
          </cell>
          <cell r="C7376">
            <v>0</v>
          </cell>
          <cell r="D7376">
            <v>0</v>
          </cell>
          <cell r="E7376">
            <v>0.39790402304188299</v>
          </cell>
          <cell r="F7376">
            <v>0</v>
          </cell>
        </row>
        <row r="7377">
          <cell r="A7377" t="str">
            <v>NM_023027</v>
          </cell>
          <cell r="B7377">
            <v>13.1894110708503</v>
          </cell>
          <cell r="C7377">
            <v>26.5234626896032</v>
          </cell>
          <cell r="D7377">
            <v>50.508369924724597</v>
          </cell>
          <cell r="E7377">
            <v>8.7501831964985097</v>
          </cell>
          <cell r="F7377">
            <v>41.198592545211902</v>
          </cell>
        </row>
        <row r="7378">
          <cell r="A7378" t="str">
            <v>NM_053625</v>
          </cell>
          <cell r="B7378">
            <v>1.5844316103975</v>
          </cell>
          <cell r="C7378">
            <v>0.92009033551599895</v>
          </cell>
          <cell r="D7378">
            <v>1.57834940036455</v>
          </cell>
          <cell r="E7378">
            <v>0.76516614511055303</v>
          </cell>
          <cell r="F7378">
            <v>1.19016158152944</v>
          </cell>
        </row>
        <row r="7379">
          <cell r="A7379" t="str">
            <v>NM_001270985</v>
          </cell>
          <cell r="B7379">
            <v>0</v>
          </cell>
          <cell r="C7379">
            <v>9.1323842009708896E-3</v>
          </cell>
          <cell r="D7379">
            <v>0</v>
          </cell>
          <cell r="E7379">
            <v>6.3094260510602601E-3</v>
          </cell>
          <cell r="F7379">
            <v>0</v>
          </cell>
        </row>
        <row r="7380">
          <cell r="A7380" t="str">
            <v>NR_106688</v>
          </cell>
          <cell r="B7380">
            <v>3.72530051254174</v>
          </cell>
          <cell r="C7380">
            <v>0.41129552549557802</v>
          </cell>
          <cell r="D7380">
            <v>0.841980128248493</v>
          </cell>
          <cell r="E7380">
            <v>3.9782099664166601</v>
          </cell>
          <cell r="F7380">
            <v>11.7781672301988</v>
          </cell>
        </row>
        <row r="7381">
          <cell r="A7381" t="str">
            <v>NM_001107168</v>
          </cell>
          <cell r="B7381">
            <v>0</v>
          </cell>
          <cell r="C7381">
            <v>0</v>
          </cell>
          <cell r="D7381">
            <v>0</v>
          </cell>
          <cell r="E7381">
            <v>0</v>
          </cell>
          <cell r="F7381">
            <v>0</v>
          </cell>
        </row>
        <row r="7382">
          <cell r="A7382" t="str">
            <v>NM_001100704</v>
          </cell>
          <cell r="B7382">
            <v>1.61410902691672</v>
          </cell>
          <cell r="C7382">
            <v>1.7360280123035701</v>
          </cell>
          <cell r="D7382">
            <v>4.9066678578111897</v>
          </cell>
          <cell r="E7382">
            <v>3.33251390314047</v>
          </cell>
          <cell r="F7382">
            <v>1.4360916989186301</v>
          </cell>
        </row>
        <row r="7383">
          <cell r="A7383" t="str">
            <v>NM_001106901</v>
          </cell>
          <cell r="B7383">
            <v>8.5418521690481093</v>
          </cell>
          <cell r="C7383">
            <v>6.9270652893861904</v>
          </cell>
          <cell r="D7383">
            <v>12.3515013595441</v>
          </cell>
          <cell r="E7383">
            <v>8.7159097577018994</v>
          </cell>
          <cell r="F7383">
            <v>17.3027354720818</v>
          </cell>
        </row>
        <row r="7384">
          <cell r="A7384" t="str">
            <v>NM_001107317</v>
          </cell>
          <cell r="B7384">
            <v>0</v>
          </cell>
          <cell r="C7384">
            <v>0</v>
          </cell>
          <cell r="D7384">
            <v>0</v>
          </cell>
          <cell r="E7384">
            <v>0</v>
          </cell>
          <cell r="F7384">
            <v>0</v>
          </cell>
        </row>
        <row r="7385">
          <cell r="A7385" t="str">
            <v>NM_001177688</v>
          </cell>
          <cell r="B7385">
            <v>0.296251595559819</v>
          </cell>
          <cell r="C7385">
            <v>1.88699731323375E-2</v>
          </cell>
          <cell r="D7385">
            <v>0</v>
          </cell>
          <cell r="E7385">
            <v>4.7802255938250902E-2</v>
          </cell>
          <cell r="F7385">
            <v>0</v>
          </cell>
        </row>
        <row r="7386">
          <cell r="A7386" t="str">
            <v>NM_001107306</v>
          </cell>
          <cell r="B7386">
            <v>3.35164423674565</v>
          </cell>
          <cell r="C7386">
            <v>2.3985561364221502</v>
          </cell>
          <cell r="D7386">
            <v>0.64527298038257797</v>
          </cell>
          <cell r="E7386">
            <v>1.80660252493805</v>
          </cell>
          <cell r="F7386">
            <v>10.3704415896068</v>
          </cell>
        </row>
        <row r="7387">
          <cell r="A7387" t="str">
            <v>NM_024346</v>
          </cell>
          <cell r="B7387">
            <v>0</v>
          </cell>
          <cell r="C7387">
            <v>8.7012569546566901E-2</v>
          </cell>
          <cell r="D7387">
            <v>11.489194071261499</v>
          </cell>
          <cell r="E7387">
            <v>0</v>
          </cell>
          <cell r="F7387">
            <v>0</v>
          </cell>
        </row>
        <row r="7388">
          <cell r="A7388" t="str">
            <v>NM_001170595</v>
          </cell>
          <cell r="B7388">
            <v>3.6863061563976798</v>
          </cell>
          <cell r="C7388">
            <v>0</v>
          </cell>
          <cell r="D7388">
            <v>0</v>
          </cell>
          <cell r="E7388">
            <v>0.15939178108695301</v>
          </cell>
          <cell r="F7388">
            <v>1.7375184448820999</v>
          </cell>
        </row>
        <row r="7389">
          <cell r="A7389" t="str">
            <v>NM_001034994</v>
          </cell>
          <cell r="B7389">
            <v>22.545908889162099</v>
          </cell>
          <cell r="C7389">
            <v>12.117199697762301</v>
          </cell>
          <cell r="D7389">
            <v>26.651726969705901</v>
          </cell>
          <cell r="E7389">
            <v>27.067801643746201</v>
          </cell>
          <cell r="F7389">
            <v>11.486427338311399</v>
          </cell>
        </row>
        <row r="7390">
          <cell r="A7390" t="str">
            <v>NR_032275</v>
          </cell>
          <cell r="B7390">
            <v>0</v>
          </cell>
          <cell r="C7390">
            <v>0</v>
          </cell>
          <cell r="D7390">
            <v>0</v>
          </cell>
          <cell r="E7390">
            <v>0</v>
          </cell>
          <cell r="F7390">
            <v>0</v>
          </cell>
        </row>
        <row r="7391">
          <cell r="A7391" t="str">
            <v>NM_001134765</v>
          </cell>
          <cell r="B7391">
            <v>1.3484718533387201</v>
          </cell>
          <cell r="C7391">
            <v>2.43516873760302</v>
          </cell>
          <cell r="D7391">
            <v>2.9138464664797299</v>
          </cell>
          <cell r="E7391">
            <v>2.46439166269443</v>
          </cell>
          <cell r="F7391">
            <v>5.2648794232821299</v>
          </cell>
        </row>
        <row r="7392">
          <cell r="A7392" t="str">
            <v>NM_001107541</v>
          </cell>
          <cell r="B7392">
            <v>0</v>
          </cell>
          <cell r="C7392">
            <v>0</v>
          </cell>
          <cell r="D7392">
            <v>0</v>
          </cell>
          <cell r="E7392">
            <v>0</v>
          </cell>
          <cell r="F7392">
            <v>0</v>
          </cell>
        </row>
        <row r="7393">
          <cell r="A7393" t="str">
            <v>NM_017180</v>
          </cell>
          <cell r="B7393">
            <v>22.5364711287171</v>
          </cell>
          <cell r="C7393">
            <v>19.267095614446799</v>
          </cell>
          <cell r="D7393">
            <v>30.0159681261337</v>
          </cell>
          <cell r="E7393">
            <v>36.710847153071001</v>
          </cell>
          <cell r="F7393">
            <v>171.763594828886</v>
          </cell>
        </row>
        <row r="7394">
          <cell r="A7394" t="str">
            <v>NM_001013082</v>
          </cell>
          <cell r="B7394">
            <v>151.687116842416</v>
          </cell>
          <cell r="C7394">
            <v>154.38321465530299</v>
          </cell>
          <cell r="D7394">
            <v>95.718484955047899</v>
          </cell>
          <cell r="E7394">
            <v>160.88183688662301</v>
          </cell>
          <cell r="F7394">
            <v>157.695003048177</v>
          </cell>
        </row>
        <row r="7395">
          <cell r="A7395" t="str">
            <v>NM_024391</v>
          </cell>
          <cell r="B7395">
            <v>0</v>
          </cell>
          <cell r="C7395">
            <v>0</v>
          </cell>
          <cell r="D7395">
            <v>0</v>
          </cell>
          <cell r="E7395">
            <v>0</v>
          </cell>
          <cell r="F7395">
            <v>0</v>
          </cell>
        </row>
        <row r="7396">
          <cell r="A7396" t="str">
            <v>NM_024387</v>
          </cell>
          <cell r="B7396">
            <v>21.704431870722701</v>
          </cell>
          <cell r="C7396">
            <v>27.251749319431099</v>
          </cell>
          <cell r="D7396">
            <v>15.0777879815458</v>
          </cell>
          <cell r="E7396">
            <v>19.6360862774842</v>
          </cell>
          <cell r="F7396">
            <v>22.061870865684199</v>
          </cell>
        </row>
        <row r="7397">
          <cell r="A7397" t="str">
            <v>NM_001113784</v>
          </cell>
          <cell r="B7397">
            <v>6.9989563443877003</v>
          </cell>
          <cell r="C7397">
            <v>3.85684958753379</v>
          </cell>
          <cell r="D7397">
            <v>5.6195663404956102</v>
          </cell>
          <cell r="E7397">
            <v>4.7597905400837899</v>
          </cell>
          <cell r="F7397">
            <v>4.8399111259674603</v>
          </cell>
        </row>
        <row r="7398">
          <cell r="A7398" t="str">
            <v>NM_001015011</v>
          </cell>
          <cell r="B7398">
            <v>0</v>
          </cell>
          <cell r="C7398">
            <v>0</v>
          </cell>
          <cell r="D7398">
            <v>0</v>
          </cell>
          <cell r="E7398">
            <v>0</v>
          </cell>
          <cell r="F7398">
            <v>0</v>
          </cell>
        </row>
        <row r="7399">
          <cell r="A7399" t="str">
            <v>NM_001100540</v>
          </cell>
          <cell r="B7399">
            <v>45.727230763607203</v>
          </cell>
          <cell r="C7399">
            <v>63.689737527635401</v>
          </cell>
          <cell r="D7399">
            <v>87.314393657311001</v>
          </cell>
          <cell r="E7399">
            <v>63.450568134180202</v>
          </cell>
          <cell r="F7399">
            <v>64.722973640143707</v>
          </cell>
        </row>
        <row r="7400">
          <cell r="A7400" t="str">
            <v>NM_134379</v>
          </cell>
          <cell r="B7400">
            <v>0</v>
          </cell>
          <cell r="C7400">
            <v>0</v>
          </cell>
          <cell r="D7400">
            <v>0</v>
          </cell>
          <cell r="E7400">
            <v>0.26891624915235901</v>
          </cell>
          <cell r="F7400">
            <v>0</v>
          </cell>
        </row>
        <row r="7401">
          <cell r="A7401" t="str">
            <v>NM_001025773</v>
          </cell>
          <cell r="B7401">
            <v>2.5432846974952401</v>
          </cell>
          <cell r="C7401">
            <v>0.52177371788032301</v>
          </cell>
          <cell r="D7401">
            <v>2.4515849361144202</v>
          </cell>
          <cell r="E7401">
            <v>1.9457534169170601</v>
          </cell>
          <cell r="F7401">
            <v>3.2379800931117102</v>
          </cell>
        </row>
        <row r="7402">
          <cell r="A7402" t="str">
            <v>NM_001034997</v>
          </cell>
          <cell r="B7402">
            <v>94.764932155923404</v>
          </cell>
          <cell r="C7402">
            <v>91.674703839507998</v>
          </cell>
          <cell r="D7402">
            <v>46.128341629636303</v>
          </cell>
          <cell r="E7402">
            <v>59.549138794742703</v>
          </cell>
          <cell r="F7402">
            <v>59.385732190585401</v>
          </cell>
        </row>
        <row r="7403">
          <cell r="A7403" t="str">
            <v>NM_022636</v>
          </cell>
          <cell r="B7403">
            <v>0</v>
          </cell>
          <cell r="C7403">
            <v>0</v>
          </cell>
          <cell r="D7403">
            <v>0</v>
          </cell>
          <cell r="E7403">
            <v>0</v>
          </cell>
          <cell r="F7403">
            <v>0</v>
          </cell>
        </row>
        <row r="7404">
          <cell r="A7404" t="str">
            <v>NM_033483</v>
          </cell>
          <cell r="B7404">
            <v>0</v>
          </cell>
          <cell r="C7404">
            <v>0</v>
          </cell>
          <cell r="D7404">
            <v>0</v>
          </cell>
          <cell r="E7404">
            <v>0</v>
          </cell>
          <cell r="F7404">
            <v>0</v>
          </cell>
        </row>
        <row r="7405">
          <cell r="A7405" t="str">
            <v>NM_001025758</v>
          </cell>
          <cell r="B7405">
            <v>1.2880700077263001</v>
          </cell>
          <cell r="C7405">
            <v>0.75287994497495603</v>
          </cell>
          <cell r="D7405">
            <v>0</v>
          </cell>
          <cell r="E7405">
            <v>0.23840362389542899</v>
          </cell>
          <cell r="F7405">
            <v>0</v>
          </cell>
        </row>
        <row r="7406">
          <cell r="A7406" t="str">
            <v>NM_001047976</v>
          </cell>
          <cell r="B7406">
            <v>0</v>
          </cell>
          <cell r="C7406">
            <v>0</v>
          </cell>
          <cell r="D7406">
            <v>0</v>
          </cell>
          <cell r="E7406">
            <v>0</v>
          </cell>
          <cell r="F7406">
            <v>0</v>
          </cell>
        </row>
        <row r="7407">
          <cell r="A7407" t="str">
            <v>NM_001107781</v>
          </cell>
          <cell r="B7407">
            <v>3.3203965944912803E-2</v>
          </cell>
          <cell r="C7407">
            <v>0.87432121364323601</v>
          </cell>
          <cell r="D7407">
            <v>3.6472602931011702</v>
          </cell>
          <cell r="E7407">
            <v>0.49008259869943899</v>
          </cell>
          <cell r="F7407">
            <v>1.35977408926895</v>
          </cell>
        </row>
        <row r="7408">
          <cell r="A7408" t="str">
            <v>NM_001106577</v>
          </cell>
          <cell r="B7408">
            <v>4.25527897616755</v>
          </cell>
          <cell r="C7408">
            <v>1.65814703766778</v>
          </cell>
          <cell r="D7408">
            <v>0.79204103312633001</v>
          </cell>
          <cell r="E7408">
            <v>2.1893472873187099</v>
          </cell>
          <cell r="F7408">
            <v>2.3759795575576201</v>
          </cell>
        </row>
        <row r="7409">
          <cell r="A7409" t="str">
            <v>NM_001106232</v>
          </cell>
          <cell r="B7409">
            <v>48.731158521452002</v>
          </cell>
          <cell r="C7409">
            <v>50.931447606639502</v>
          </cell>
          <cell r="D7409">
            <v>55.283392606802501</v>
          </cell>
          <cell r="E7409">
            <v>44.570916233638599</v>
          </cell>
          <cell r="F7409">
            <v>58.369451849661402</v>
          </cell>
        </row>
        <row r="7410">
          <cell r="A7410" t="str">
            <v>NM_001013951</v>
          </cell>
          <cell r="B7410">
            <v>14.830288377292</v>
          </cell>
          <cell r="C7410">
            <v>9.67948092061728</v>
          </cell>
          <cell r="D7410">
            <v>9.3666994104337604</v>
          </cell>
          <cell r="E7410">
            <v>2.86328628587427</v>
          </cell>
          <cell r="F7410">
            <v>28.055794070262099</v>
          </cell>
        </row>
        <row r="7411">
          <cell r="A7411" t="str">
            <v>NM_001170403</v>
          </cell>
          <cell r="B7411">
            <v>8.3065178210446309</v>
          </cell>
          <cell r="C7411">
            <v>13.9539580310744</v>
          </cell>
          <cell r="D7411">
            <v>7.7538753283585802</v>
          </cell>
          <cell r="E7411">
            <v>5.8025511514960897</v>
          </cell>
          <cell r="F7411">
            <v>10.5619716613727</v>
          </cell>
        </row>
        <row r="7412">
          <cell r="A7412" t="str">
            <v>NM_001007639</v>
          </cell>
          <cell r="B7412">
            <v>7.6917264133225096</v>
          </cell>
          <cell r="C7412">
            <v>9.3769634124626293</v>
          </cell>
          <cell r="D7412">
            <v>13.70447632492</v>
          </cell>
          <cell r="E7412">
            <v>4.36458525668563</v>
          </cell>
          <cell r="F7412">
            <v>4.1440189740332398</v>
          </cell>
        </row>
        <row r="7413">
          <cell r="A7413" t="str">
            <v>NM_001106220</v>
          </cell>
          <cell r="B7413">
            <v>0</v>
          </cell>
          <cell r="C7413">
            <v>0</v>
          </cell>
          <cell r="D7413">
            <v>0</v>
          </cell>
          <cell r="E7413">
            <v>0</v>
          </cell>
          <cell r="F7413">
            <v>0</v>
          </cell>
        </row>
        <row r="7414">
          <cell r="A7414" t="str">
            <v>NM_001100539</v>
          </cell>
          <cell r="B7414">
            <v>59.351727755892</v>
          </cell>
          <cell r="C7414">
            <v>79.550456089336507</v>
          </cell>
          <cell r="D7414">
            <v>92.154293568210605</v>
          </cell>
          <cell r="E7414">
            <v>48.429984245000803</v>
          </cell>
          <cell r="F7414">
            <v>58.108763236892102</v>
          </cell>
        </row>
        <row r="7415">
          <cell r="A7415" t="str">
            <v>NR_031930</v>
          </cell>
          <cell r="B7415">
            <v>0</v>
          </cell>
          <cell r="C7415">
            <v>0</v>
          </cell>
          <cell r="D7415">
            <v>0</v>
          </cell>
          <cell r="E7415">
            <v>0</v>
          </cell>
          <cell r="F7415">
            <v>0</v>
          </cell>
        </row>
        <row r="7416">
          <cell r="A7416" t="str">
            <v>NM_012611</v>
          </cell>
          <cell r="B7416">
            <v>0</v>
          </cell>
          <cell r="C7416">
            <v>0</v>
          </cell>
          <cell r="D7416">
            <v>0</v>
          </cell>
          <cell r="E7416">
            <v>0</v>
          </cell>
          <cell r="F7416">
            <v>0</v>
          </cell>
        </row>
        <row r="7417">
          <cell r="A7417" t="str">
            <v>NM_001011701</v>
          </cell>
          <cell r="B7417">
            <v>0</v>
          </cell>
          <cell r="C7417">
            <v>0</v>
          </cell>
          <cell r="D7417">
            <v>0</v>
          </cell>
          <cell r="E7417">
            <v>0</v>
          </cell>
          <cell r="F7417">
            <v>0</v>
          </cell>
        </row>
        <row r="7418">
          <cell r="A7418" t="str">
            <v>NM_001109623</v>
          </cell>
          <cell r="B7418">
            <v>0</v>
          </cell>
          <cell r="C7418">
            <v>0</v>
          </cell>
          <cell r="D7418">
            <v>0</v>
          </cell>
          <cell r="E7418">
            <v>0</v>
          </cell>
          <cell r="F7418">
            <v>0</v>
          </cell>
        </row>
        <row r="7419">
          <cell r="A7419" t="str">
            <v>NM_001004248</v>
          </cell>
          <cell r="B7419">
            <v>81.093735433369702</v>
          </cell>
          <cell r="C7419">
            <v>32.331813015613697</v>
          </cell>
          <cell r="D7419">
            <v>99.060180990625298</v>
          </cell>
          <cell r="E7419">
            <v>97.001144213348098</v>
          </cell>
          <cell r="F7419">
            <v>118.76102977852</v>
          </cell>
        </row>
        <row r="7420">
          <cell r="A7420" t="str">
            <v>NM_001000768</v>
          </cell>
          <cell r="B7420">
            <v>0</v>
          </cell>
          <cell r="C7420">
            <v>0</v>
          </cell>
          <cell r="D7420">
            <v>0</v>
          </cell>
          <cell r="E7420">
            <v>0</v>
          </cell>
          <cell r="F7420">
            <v>0</v>
          </cell>
        </row>
        <row r="7421">
          <cell r="A7421" t="str">
            <v>NM_013165</v>
          </cell>
          <cell r="B7421">
            <v>0</v>
          </cell>
          <cell r="C7421">
            <v>0</v>
          </cell>
          <cell r="D7421">
            <v>0</v>
          </cell>
          <cell r="E7421">
            <v>0</v>
          </cell>
          <cell r="F7421">
            <v>0</v>
          </cell>
        </row>
        <row r="7422">
          <cell r="A7422" t="str">
            <v>NM_012997</v>
          </cell>
          <cell r="B7422">
            <v>16.372673193271901</v>
          </cell>
          <cell r="C7422">
            <v>24.236381708673999</v>
          </cell>
          <cell r="D7422">
            <v>11.7843226023895</v>
          </cell>
          <cell r="E7422">
            <v>19.798586678702701</v>
          </cell>
          <cell r="F7422">
            <v>1.6377806978980001</v>
          </cell>
        </row>
        <row r="7423">
          <cell r="A7423" t="str">
            <v>NM_212513</v>
          </cell>
          <cell r="B7423">
            <v>0</v>
          </cell>
          <cell r="C7423">
            <v>7.4405220692667307E-2</v>
          </cell>
          <cell r="D7423">
            <v>0</v>
          </cell>
          <cell r="E7423">
            <v>3.8211377854023598</v>
          </cell>
          <cell r="F7423">
            <v>17.223350070290699</v>
          </cell>
        </row>
        <row r="7424">
          <cell r="A7424" t="str">
            <v>NM_001008327</v>
          </cell>
          <cell r="B7424">
            <v>32.3699556542891</v>
          </cell>
          <cell r="C7424">
            <v>40.760431937719503</v>
          </cell>
          <cell r="D7424">
            <v>49.949862314647</v>
          </cell>
          <cell r="E7424">
            <v>46.275642087125703</v>
          </cell>
          <cell r="F7424">
            <v>36.277770596613102</v>
          </cell>
        </row>
        <row r="7425">
          <cell r="A7425" t="str">
            <v>NM_001009962</v>
          </cell>
          <cell r="B7425">
            <v>1.2180112980136499</v>
          </cell>
          <cell r="C7425">
            <v>1.78108844953737</v>
          </cell>
          <cell r="D7425">
            <v>1.0103761538981899</v>
          </cell>
          <cell r="E7425">
            <v>2.7130897783388201</v>
          </cell>
          <cell r="F7425">
            <v>2.4663565222343502</v>
          </cell>
        </row>
        <row r="7426">
          <cell r="A7426" t="str">
            <v>NM_021762</v>
          </cell>
          <cell r="B7426">
            <v>65.291151248827603</v>
          </cell>
          <cell r="C7426">
            <v>31.591168391159201</v>
          </cell>
          <cell r="D7426">
            <v>24.924548037234899</v>
          </cell>
          <cell r="E7426">
            <v>44.803727279149697</v>
          </cell>
          <cell r="F7426">
            <v>6.44397912632847</v>
          </cell>
        </row>
        <row r="7427">
          <cell r="A7427" t="str">
            <v>NM_001107161</v>
          </cell>
          <cell r="B7427">
            <v>0</v>
          </cell>
          <cell r="C7427">
            <v>0</v>
          </cell>
          <cell r="D7427">
            <v>4.36342868766013E-2</v>
          </cell>
          <cell r="E7427">
            <v>2.9452061720112398E-2</v>
          </cell>
          <cell r="F7427">
            <v>0</v>
          </cell>
        </row>
        <row r="7428">
          <cell r="A7428" t="str">
            <v>NM_031076</v>
          </cell>
          <cell r="B7428">
            <v>5.7722664311256704</v>
          </cell>
          <cell r="C7428">
            <v>2.8453753965175799</v>
          </cell>
          <cell r="D7428">
            <v>7.8184737206647297</v>
          </cell>
          <cell r="E7428">
            <v>21.9748057355113</v>
          </cell>
          <cell r="F7428">
            <v>3.7148321293214401</v>
          </cell>
        </row>
        <row r="7429">
          <cell r="A7429" t="str">
            <v>NM_053787</v>
          </cell>
          <cell r="B7429">
            <v>0</v>
          </cell>
          <cell r="C7429">
            <v>0</v>
          </cell>
          <cell r="D7429">
            <v>0</v>
          </cell>
          <cell r="E7429">
            <v>0</v>
          </cell>
          <cell r="F7429">
            <v>0</v>
          </cell>
        </row>
        <row r="7430">
          <cell r="A7430" t="str">
            <v>NM_001014008</v>
          </cell>
          <cell r="B7430">
            <v>0</v>
          </cell>
          <cell r="C7430">
            <v>0</v>
          </cell>
          <cell r="D7430">
            <v>0</v>
          </cell>
          <cell r="E7430">
            <v>0</v>
          </cell>
          <cell r="F7430">
            <v>0</v>
          </cell>
        </row>
        <row r="7431">
          <cell r="A7431" t="str">
            <v>NM_001013876</v>
          </cell>
          <cell r="B7431">
            <v>0.548251773543879</v>
          </cell>
          <cell r="C7431">
            <v>0</v>
          </cell>
          <cell r="D7431">
            <v>1.19148131355919E-2</v>
          </cell>
          <cell r="E7431">
            <v>1.6084406872304599E-2</v>
          </cell>
          <cell r="F7431">
            <v>9.0093069073423002E-3</v>
          </cell>
        </row>
        <row r="7432">
          <cell r="A7432" t="str">
            <v>NM_001024764</v>
          </cell>
          <cell r="B7432">
            <v>0</v>
          </cell>
          <cell r="C7432">
            <v>0</v>
          </cell>
          <cell r="D7432">
            <v>0</v>
          </cell>
          <cell r="E7432">
            <v>0</v>
          </cell>
          <cell r="F7432">
            <v>0</v>
          </cell>
        </row>
        <row r="7433">
          <cell r="A7433" t="str">
            <v>NM_001282336</v>
          </cell>
          <cell r="B7433">
            <v>0</v>
          </cell>
          <cell r="C7433">
            <v>0</v>
          </cell>
          <cell r="D7433">
            <v>0</v>
          </cell>
          <cell r="E7433">
            <v>0</v>
          </cell>
          <cell r="F7433">
            <v>0</v>
          </cell>
        </row>
        <row r="7434">
          <cell r="A7434" t="str">
            <v>NM_001110367</v>
          </cell>
          <cell r="B7434">
            <v>0</v>
          </cell>
          <cell r="C7434">
            <v>0</v>
          </cell>
          <cell r="D7434">
            <v>0</v>
          </cell>
          <cell r="E7434">
            <v>0</v>
          </cell>
          <cell r="F7434">
            <v>0</v>
          </cell>
        </row>
        <row r="7435">
          <cell r="A7435" t="str">
            <v>NM_080888</v>
          </cell>
          <cell r="B7435">
            <v>82.169086201962003</v>
          </cell>
          <cell r="C7435">
            <v>66.122893591351897</v>
          </cell>
          <cell r="D7435">
            <v>85.6165834724424</v>
          </cell>
          <cell r="E7435">
            <v>88.962733702222195</v>
          </cell>
          <cell r="F7435">
            <v>65.571561197239504</v>
          </cell>
        </row>
        <row r="7436">
          <cell r="A7436" t="str">
            <v>NM_001106967</v>
          </cell>
          <cell r="B7436">
            <v>0</v>
          </cell>
          <cell r="C7436">
            <v>0</v>
          </cell>
          <cell r="D7436">
            <v>0</v>
          </cell>
          <cell r="E7436">
            <v>0</v>
          </cell>
          <cell r="F7436">
            <v>0</v>
          </cell>
        </row>
        <row r="7437">
          <cell r="A7437" t="str">
            <v>NM_001017513</v>
          </cell>
          <cell r="B7437">
            <v>8.3159120925557399</v>
          </cell>
          <cell r="C7437">
            <v>3.1904488184033002</v>
          </cell>
          <cell r="D7437">
            <v>1.7399988673621101</v>
          </cell>
          <cell r="E7437">
            <v>0.27233764448015202</v>
          </cell>
          <cell r="F7437">
            <v>1.30138763702831</v>
          </cell>
        </row>
        <row r="7438">
          <cell r="A7438" t="str">
            <v>NM_133615</v>
          </cell>
          <cell r="B7438">
            <v>6.7570594335047502</v>
          </cell>
          <cell r="C7438">
            <v>3.3319428054097902</v>
          </cell>
          <cell r="D7438">
            <v>9.0915468518477507</v>
          </cell>
          <cell r="E7438">
            <v>1.2037354170233101</v>
          </cell>
          <cell r="F7438">
            <v>6.36014079457191</v>
          </cell>
        </row>
        <row r="7439">
          <cell r="A7439" t="str">
            <v>NM_199385</v>
          </cell>
          <cell r="B7439">
            <v>59.867926142813701</v>
          </cell>
          <cell r="C7439">
            <v>69.812579902108695</v>
          </cell>
          <cell r="D7439">
            <v>78.5686248334097</v>
          </cell>
          <cell r="E7439">
            <v>72.644816890231297</v>
          </cell>
          <cell r="F7439">
            <v>23.672141759478698</v>
          </cell>
        </row>
        <row r="7440">
          <cell r="A7440" t="str">
            <v>NM_001166761</v>
          </cell>
          <cell r="B7440">
            <v>0</v>
          </cell>
          <cell r="C7440">
            <v>0</v>
          </cell>
          <cell r="D7440">
            <v>0</v>
          </cell>
          <cell r="E7440">
            <v>0</v>
          </cell>
          <cell r="F7440">
            <v>0</v>
          </cell>
        </row>
        <row r="7441">
          <cell r="A7441" t="str">
            <v>NM_001009627</v>
          </cell>
          <cell r="B7441">
            <v>5.4097604210047798</v>
          </cell>
          <cell r="C7441">
            <v>9.0324849092853192</v>
          </cell>
          <cell r="D7441">
            <v>7.0655804884100197</v>
          </cell>
          <cell r="E7441">
            <v>12.1256691623586</v>
          </cell>
          <cell r="F7441">
            <v>9.4947834387732897</v>
          </cell>
        </row>
        <row r="7442">
          <cell r="A7442" t="str">
            <v>NM_145779</v>
          </cell>
          <cell r="B7442">
            <v>0</v>
          </cell>
          <cell r="C7442">
            <v>0</v>
          </cell>
          <cell r="D7442">
            <v>0</v>
          </cell>
          <cell r="E7442">
            <v>0</v>
          </cell>
          <cell r="F7442">
            <v>6.7863959713053396E-2</v>
          </cell>
        </row>
        <row r="7443">
          <cell r="A7443" t="str">
            <v>NM_001130062</v>
          </cell>
          <cell r="B7443">
            <v>0</v>
          </cell>
          <cell r="C7443">
            <v>0</v>
          </cell>
          <cell r="D7443">
            <v>0</v>
          </cell>
          <cell r="E7443">
            <v>0</v>
          </cell>
          <cell r="F7443">
            <v>0</v>
          </cell>
        </row>
        <row r="7444">
          <cell r="A7444" t="str">
            <v>NM_053968</v>
          </cell>
          <cell r="B7444">
            <v>0.14191621000158999</v>
          </cell>
          <cell r="C7444">
            <v>3.2316077003224</v>
          </cell>
          <cell r="D7444">
            <v>0</v>
          </cell>
          <cell r="E7444">
            <v>0</v>
          </cell>
          <cell r="F7444">
            <v>2.27377745756734E-2</v>
          </cell>
        </row>
        <row r="7445">
          <cell r="A7445" t="str">
            <v>NM_001271061</v>
          </cell>
          <cell r="B7445">
            <v>1.06226390852675</v>
          </cell>
          <cell r="C7445">
            <v>6.5544559374408697</v>
          </cell>
          <cell r="D7445">
            <v>0.44290682568676698</v>
          </cell>
          <cell r="E7445">
            <v>18.735904135761899</v>
          </cell>
          <cell r="F7445">
            <v>2.97842334293227</v>
          </cell>
        </row>
        <row r="7446">
          <cell r="A7446" t="str">
            <v>NM_001000549</v>
          </cell>
          <cell r="B7446">
            <v>0</v>
          </cell>
          <cell r="C7446">
            <v>0</v>
          </cell>
          <cell r="D7446">
            <v>0</v>
          </cell>
          <cell r="E7446">
            <v>0</v>
          </cell>
          <cell r="F7446">
            <v>0</v>
          </cell>
        </row>
        <row r="7447">
          <cell r="A7447" t="str">
            <v>NM_001100172</v>
          </cell>
          <cell r="B7447">
            <v>0</v>
          </cell>
          <cell r="C7447">
            <v>7.8231625138292394E-3</v>
          </cell>
          <cell r="D7447">
            <v>0</v>
          </cell>
          <cell r="E7447">
            <v>1.6214713796595899E-2</v>
          </cell>
          <cell r="F7447">
            <v>1.2109727072355801E-2</v>
          </cell>
        </row>
        <row r="7448">
          <cell r="A7448" t="str">
            <v>NM_001108861</v>
          </cell>
          <cell r="B7448">
            <v>0</v>
          </cell>
          <cell r="C7448">
            <v>0</v>
          </cell>
          <cell r="D7448">
            <v>0</v>
          </cell>
          <cell r="E7448">
            <v>0</v>
          </cell>
          <cell r="F7448">
            <v>0</v>
          </cell>
        </row>
        <row r="7449">
          <cell r="A7449" t="str">
            <v>NM_001008277</v>
          </cell>
          <cell r="B7449">
            <v>28.952096082307701</v>
          </cell>
          <cell r="C7449">
            <v>9.2083586406444091</v>
          </cell>
          <cell r="D7449">
            <v>17.453784398345</v>
          </cell>
          <cell r="E7449">
            <v>23.035155576833098</v>
          </cell>
          <cell r="F7449">
            <v>20.893855381592498</v>
          </cell>
        </row>
        <row r="7450">
          <cell r="A7450" t="str">
            <v>NM_001134565</v>
          </cell>
          <cell r="B7450">
            <v>16.779264122181299</v>
          </cell>
          <cell r="C7450">
            <v>24.525622653820101</v>
          </cell>
          <cell r="D7450">
            <v>21.693215134599502</v>
          </cell>
          <cell r="E7450">
            <v>20.2146311752415</v>
          </cell>
          <cell r="F7450">
            <v>20.303739990653799</v>
          </cell>
        </row>
        <row r="7451">
          <cell r="A7451" t="str">
            <v>NM_001191796</v>
          </cell>
          <cell r="B7451">
            <v>0</v>
          </cell>
          <cell r="C7451">
            <v>0</v>
          </cell>
          <cell r="D7451">
            <v>0</v>
          </cell>
          <cell r="E7451">
            <v>0</v>
          </cell>
          <cell r="F7451">
            <v>0</v>
          </cell>
        </row>
        <row r="7452">
          <cell r="A7452" t="str">
            <v>NM_001291408</v>
          </cell>
          <cell r="B7452">
            <v>0.61362347029157305</v>
          </cell>
          <cell r="C7452">
            <v>0</v>
          </cell>
          <cell r="D7452">
            <v>0</v>
          </cell>
          <cell r="E7452">
            <v>0</v>
          </cell>
          <cell r="F7452">
            <v>0.11797749228232</v>
          </cell>
        </row>
        <row r="7453">
          <cell r="A7453" t="str">
            <v>NM_001037975</v>
          </cell>
          <cell r="B7453">
            <v>0</v>
          </cell>
          <cell r="C7453">
            <v>0</v>
          </cell>
          <cell r="D7453">
            <v>0</v>
          </cell>
          <cell r="E7453">
            <v>0</v>
          </cell>
          <cell r="F7453">
            <v>0</v>
          </cell>
        </row>
        <row r="7454">
          <cell r="A7454" t="str">
            <v>NM_176075</v>
          </cell>
          <cell r="B7454">
            <v>0.37426274916698399</v>
          </cell>
          <cell r="C7454">
            <v>0</v>
          </cell>
          <cell r="D7454">
            <v>0</v>
          </cell>
          <cell r="E7454">
            <v>1.3381852461783601E-2</v>
          </cell>
          <cell r="F7454">
            <v>1.2492556380239199</v>
          </cell>
        </row>
        <row r="7455">
          <cell r="A7455" t="str">
            <v>NM_001025289</v>
          </cell>
          <cell r="B7455">
            <v>2.2817663709315601E-2</v>
          </cell>
          <cell r="C7455">
            <v>0.179493496026569</v>
          </cell>
          <cell r="D7455">
            <v>1.93393989474345E-2</v>
          </cell>
          <cell r="E7455">
            <v>0.124009340266862</v>
          </cell>
          <cell r="F7455">
            <v>5.4837593298200003E-2</v>
          </cell>
        </row>
        <row r="7456">
          <cell r="A7456" t="str">
            <v>NM_001191937</v>
          </cell>
          <cell r="B7456">
            <v>0</v>
          </cell>
          <cell r="C7456">
            <v>0</v>
          </cell>
          <cell r="D7456">
            <v>0</v>
          </cell>
          <cell r="E7456">
            <v>0.79943889259894396</v>
          </cell>
          <cell r="F7456">
            <v>0</v>
          </cell>
        </row>
        <row r="7457">
          <cell r="A7457" t="str">
            <v>NM_001107454</v>
          </cell>
          <cell r="B7457">
            <v>11.147650188013399</v>
          </cell>
          <cell r="C7457">
            <v>13.2929490656452</v>
          </cell>
          <cell r="D7457">
            <v>17.133200096678799</v>
          </cell>
          <cell r="E7457">
            <v>9.1116430924916507</v>
          </cell>
          <cell r="F7457">
            <v>7.6129112252903797</v>
          </cell>
        </row>
        <row r="7458">
          <cell r="A7458" t="str">
            <v>NM_001002802</v>
          </cell>
          <cell r="B7458">
            <v>1.65247785427978</v>
          </cell>
          <cell r="C7458">
            <v>4.9285075918768397</v>
          </cell>
          <cell r="D7458">
            <v>6.9899240196236798</v>
          </cell>
          <cell r="E7458">
            <v>2.89734027136058</v>
          </cell>
          <cell r="F7458">
            <v>9.3401278346814998</v>
          </cell>
        </row>
        <row r="7459">
          <cell r="A7459" t="str">
            <v>NM_001001110</v>
          </cell>
          <cell r="B7459">
            <v>0.56981834850410895</v>
          </cell>
          <cell r="C7459">
            <v>0.71898701877223903</v>
          </cell>
          <cell r="D7459">
            <v>1.67884960321475</v>
          </cell>
          <cell r="E7459">
            <v>0.50449877094163198</v>
          </cell>
          <cell r="F7459">
            <v>0.53908192711733105</v>
          </cell>
        </row>
        <row r="7460">
          <cell r="A7460" t="str">
            <v>NM_022288</v>
          </cell>
          <cell r="B7460">
            <v>1.2214100041120499</v>
          </cell>
          <cell r="C7460">
            <v>0</v>
          </cell>
          <cell r="D7460">
            <v>0</v>
          </cell>
          <cell r="E7460">
            <v>0</v>
          </cell>
          <cell r="F7460">
            <v>0.32354734969974602</v>
          </cell>
        </row>
        <row r="7461">
          <cell r="A7461" t="str">
            <v>NM_001034069</v>
          </cell>
          <cell r="B7461">
            <v>314.12682539389101</v>
          </cell>
          <cell r="C7461">
            <v>244.296450509609</v>
          </cell>
          <cell r="D7461">
            <v>225.277701740841</v>
          </cell>
          <cell r="E7461">
            <v>184.01218490738299</v>
          </cell>
          <cell r="F7461">
            <v>154.72808317908201</v>
          </cell>
        </row>
        <row r="7462">
          <cell r="A7462" t="str">
            <v>NM_001134777</v>
          </cell>
          <cell r="B7462">
            <v>1.37698743457074</v>
          </cell>
          <cell r="C7462">
            <v>12.767112732845399</v>
          </cell>
          <cell r="D7462">
            <v>9.8626739534530596</v>
          </cell>
          <cell r="E7462">
            <v>6.8123917801110796</v>
          </cell>
          <cell r="F7462">
            <v>6.17116025891346</v>
          </cell>
        </row>
        <row r="7463">
          <cell r="A7463" t="str">
            <v>NM_001000892</v>
          </cell>
          <cell r="B7463">
            <v>0</v>
          </cell>
          <cell r="C7463">
            <v>0</v>
          </cell>
          <cell r="D7463">
            <v>0</v>
          </cell>
          <cell r="E7463">
            <v>0</v>
          </cell>
          <cell r="F7463">
            <v>0</v>
          </cell>
        </row>
        <row r="7464">
          <cell r="A7464" t="str">
            <v>NM_012833</v>
          </cell>
          <cell r="B7464">
            <v>0</v>
          </cell>
          <cell r="C7464">
            <v>9.0339468687253201E-3</v>
          </cell>
          <cell r="D7464">
            <v>0</v>
          </cell>
          <cell r="E7464">
            <v>7.4897006253464501E-2</v>
          </cell>
          <cell r="F7464">
            <v>1.74799243229704E-3</v>
          </cell>
        </row>
        <row r="7465">
          <cell r="A7465" t="str">
            <v>NM_001013949</v>
          </cell>
          <cell r="B7465">
            <v>0</v>
          </cell>
          <cell r="C7465">
            <v>0</v>
          </cell>
          <cell r="D7465">
            <v>0</v>
          </cell>
          <cell r="E7465">
            <v>0</v>
          </cell>
          <cell r="F7465">
            <v>0</v>
          </cell>
        </row>
        <row r="7466">
          <cell r="A7466" t="str">
            <v>NM_001289941</v>
          </cell>
          <cell r="B7466">
            <v>0</v>
          </cell>
          <cell r="C7466">
            <v>0</v>
          </cell>
          <cell r="D7466">
            <v>0</v>
          </cell>
          <cell r="E7466">
            <v>0</v>
          </cell>
          <cell r="F7466">
            <v>4.5283871388854301E-3</v>
          </cell>
        </row>
        <row r="7467">
          <cell r="A7467" t="str">
            <v>NM_198740</v>
          </cell>
          <cell r="B7467">
            <v>3.0227716149838302</v>
          </cell>
          <cell r="C7467">
            <v>2.7440280343769801</v>
          </cell>
          <cell r="D7467">
            <v>4.3007011655028302</v>
          </cell>
          <cell r="E7467">
            <v>2.4267297222045401</v>
          </cell>
          <cell r="F7467">
            <v>4.0105682838188699</v>
          </cell>
        </row>
        <row r="7468">
          <cell r="A7468" t="str">
            <v>NM_001037496</v>
          </cell>
          <cell r="B7468">
            <v>24.957158629660199</v>
          </cell>
          <cell r="C7468">
            <v>39.017646220413901</v>
          </cell>
          <cell r="D7468">
            <v>15.738109471782099</v>
          </cell>
          <cell r="E7468">
            <v>26.8635866643186</v>
          </cell>
          <cell r="F7468">
            <v>38.425953668214298</v>
          </cell>
        </row>
        <row r="7469">
          <cell r="A7469" t="str">
            <v>NM_001025673</v>
          </cell>
          <cell r="B7469">
            <v>0.18696414368574099</v>
          </cell>
          <cell r="C7469">
            <v>0.285811796805506</v>
          </cell>
          <cell r="D7469">
            <v>0</v>
          </cell>
          <cell r="E7469">
            <v>5.7922493329489004</v>
          </cell>
          <cell r="F7469">
            <v>1.38255422889081E-2</v>
          </cell>
        </row>
        <row r="7470">
          <cell r="A7470" t="str">
            <v>NM_031775</v>
          </cell>
          <cell r="B7470">
            <v>32.170416839003202</v>
          </cell>
          <cell r="C7470">
            <v>17.8855663469696</v>
          </cell>
          <cell r="D7470">
            <v>43.562313699655398</v>
          </cell>
          <cell r="E7470">
            <v>15.313670555328301</v>
          </cell>
          <cell r="F7470">
            <v>22.172713445836401</v>
          </cell>
        </row>
        <row r="7471">
          <cell r="A7471" t="str">
            <v>NM_001271296</v>
          </cell>
          <cell r="B7471">
            <v>7.2031577936045297</v>
          </cell>
          <cell r="C7471">
            <v>2.87162654688083</v>
          </cell>
          <cell r="D7471">
            <v>0.66909071345811799</v>
          </cell>
          <cell r="E7471">
            <v>5.2243781855610196</v>
          </cell>
          <cell r="F7471">
            <v>4.8958917887646596</v>
          </cell>
        </row>
        <row r="7472">
          <cell r="A7472" t="str">
            <v>NM_153312</v>
          </cell>
          <cell r="B7472">
            <v>0</v>
          </cell>
          <cell r="C7472">
            <v>0</v>
          </cell>
          <cell r="D7472">
            <v>0</v>
          </cell>
          <cell r="E7472">
            <v>0</v>
          </cell>
          <cell r="F7472">
            <v>0</v>
          </cell>
        </row>
        <row r="7473">
          <cell r="A7473" t="str">
            <v>NM_001007611</v>
          </cell>
          <cell r="B7473">
            <v>6.3636898167183702</v>
          </cell>
          <cell r="C7473">
            <v>0.73411066903580402</v>
          </cell>
          <cell r="D7473">
            <v>6.5080111089324699</v>
          </cell>
          <cell r="E7473">
            <v>1.02296827707857</v>
          </cell>
          <cell r="F7473">
            <v>3.4235063414055098</v>
          </cell>
        </row>
        <row r="7474">
          <cell r="A7474" t="str">
            <v>NM_001134620</v>
          </cell>
          <cell r="B7474">
            <v>0.21014099953227799</v>
          </cell>
          <cell r="C7474">
            <v>0.10150361826158499</v>
          </cell>
          <cell r="D7474">
            <v>0</v>
          </cell>
          <cell r="E7474">
            <v>0.62112763722507303</v>
          </cell>
          <cell r="F7474">
            <v>3.7409700934078602E-3</v>
          </cell>
        </row>
        <row r="7475">
          <cell r="A7475" t="str">
            <v>NM_001173355</v>
          </cell>
          <cell r="B7475">
            <v>8.8500251791808502</v>
          </cell>
          <cell r="C7475">
            <v>11.2294877644383</v>
          </cell>
          <cell r="D7475">
            <v>11.9189861827979</v>
          </cell>
          <cell r="E7475">
            <v>12.165840027723</v>
          </cell>
          <cell r="F7475">
            <v>23.990403797144999</v>
          </cell>
        </row>
        <row r="7476">
          <cell r="A7476" t="str">
            <v>NM_001014786</v>
          </cell>
          <cell r="B7476">
            <v>0</v>
          </cell>
          <cell r="C7476">
            <v>0</v>
          </cell>
          <cell r="D7476">
            <v>0</v>
          </cell>
          <cell r="E7476">
            <v>0</v>
          </cell>
          <cell r="F7476">
            <v>0</v>
          </cell>
        </row>
        <row r="7477">
          <cell r="A7477" t="str">
            <v>NM_001191969</v>
          </cell>
          <cell r="B7477">
            <v>0.89730565690878905</v>
          </cell>
          <cell r="C7477">
            <v>0.30122005031773802</v>
          </cell>
          <cell r="D7477">
            <v>4.7960893381243201E-2</v>
          </cell>
          <cell r="E7477">
            <v>1.07291428699018</v>
          </cell>
          <cell r="F7477">
            <v>0</v>
          </cell>
        </row>
        <row r="7478">
          <cell r="A7478" t="str">
            <v>NM_001012136</v>
          </cell>
          <cell r="B7478">
            <v>0.73182299408814899</v>
          </cell>
          <cell r="C7478">
            <v>1.4092613183224099E-2</v>
          </cell>
          <cell r="D7478">
            <v>0</v>
          </cell>
          <cell r="E7478">
            <v>0.37971855462624599</v>
          </cell>
          <cell r="F7478">
            <v>0.33812340415956998</v>
          </cell>
        </row>
        <row r="7479">
          <cell r="A7479" t="str">
            <v>NM_001109556</v>
          </cell>
          <cell r="B7479">
            <v>0</v>
          </cell>
          <cell r="C7479">
            <v>0</v>
          </cell>
          <cell r="D7479">
            <v>0</v>
          </cell>
          <cell r="E7479">
            <v>0</v>
          </cell>
          <cell r="F7479">
            <v>2.8530717973791E-2</v>
          </cell>
        </row>
        <row r="7480">
          <cell r="A7480" t="str">
            <v>NM_001107183</v>
          </cell>
          <cell r="B7480">
            <v>1.12978204634902</v>
          </cell>
          <cell r="C7480">
            <v>0.87157260902744704</v>
          </cell>
          <cell r="D7480">
            <v>0.82667139864397499</v>
          </cell>
          <cell r="E7480">
            <v>0.35571396907504799</v>
          </cell>
          <cell r="F7480">
            <v>1.2293281177858599</v>
          </cell>
        </row>
        <row r="7481">
          <cell r="A7481" t="str">
            <v>NM_001106692</v>
          </cell>
          <cell r="B7481">
            <v>0</v>
          </cell>
          <cell r="C7481">
            <v>0</v>
          </cell>
          <cell r="D7481">
            <v>0</v>
          </cell>
          <cell r="E7481">
            <v>0</v>
          </cell>
          <cell r="F7481">
            <v>0</v>
          </cell>
        </row>
        <row r="7482">
          <cell r="A7482" t="str">
            <v>NM_053402</v>
          </cell>
          <cell r="B7482">
            <v>0</v>
          </cell>
          <cell r="C7482">
            <v>0</v>
          </cell>
          <cell r="D7482">
            <v>0</v>
          </cell>
          <cell r="E7482">
            <v>8.5814915387416701E-2</v>
          </cell>
          <cell r="F7482">
            <v>0</v>
          </cell>
        </row>
        <row r="7483">
          <cell r="A7483" t="str">
            <v>NM_001106560</v>
          </cell>
          <cell r="B7483">
            <v>0</v>
          </cell>
          <cell r="C7483">
            <v>0</v>
          </cell>
          <cell r="D7483">
            <v>0</v>
          </cell>
          <cell r="E7483">
            <v>0</v>
          </cell>
          <cell r="F7483">
            <v>0</v>
          </cell>
        </row>
        <row r="7484">
          <cell r="A7484" t="str">
            <v>NM_001000063</v>
          </cell>
          <cell r="B7484">
            <v>0</v>
          </cell>
          <cell r="C7484">
            <v>0</v>
          </cell>
          <cell r="D7484">
            <v>0</v>
          </cell>
          <cell r="E7484">
            <v>0</v>
          </cell>
          <cell r="F7484">
            <v>0</v>
          </cell>
        </row>
        <row r="7485">
          <cell r="A7485" t="str">
            <v>NM_001012051</v>
          </cell>
          <cell r="B7485">
            <v>2.5954455560611498</v>
          </cell>
          <cell r="C7485">
            <v>1.13179862326467</v>
          </cell>
          <cell r="D7485">
            <v>1.07386815669826</v>
          </cell>
          <cell r="E7485">
            <v>2.27554065642728</v>
          </cell>
          <cell r="F7485">
            <v>4.6406932141981603</v>
          </cell>
        </row>
        <row r="7486">
          <cell r="A7486" t="str">
            <v>NM_001012050</v>
          </cell>
          <cell r="B7486">
            <v>47.969291664742101</v>
          </cell>
          <cell r="C7486">
            <v>19.001052052845999</v>
          </cell>
          <cell r="D7486">
            <v>74.707967320905595</v>
          </cell>
          <cell r="E7486">
            <v>33.055492784495002</v>
          </cell>
          <cell r="F7486">
            <v>39.416448994533901</v>
          </cell>
        </row>
        <row r="7487">
          <cell r="A7487" t="str">
            <v>NM_001007743</v>
          </cell>
          <cell r="B7487">
            <v>8.1926803687889596</v>
          </cell>
          <cell r="C7487">
            <v>17.025445567296298</v>
          </cell>
          <cell r="D7487">
            <v>19.945658324213898</v>
          </cell>
          <cell r="E7487">
            <v>10.668301104930499</v>
          </cell>
          <cell r="F7487">
            <v>16.685935322799899</v>
          </cell>
        </row>
        <row r="7488">
          <cell r="A7488" t="str">
            <v>NM_001001066</v>
          </cell>
          <cell r="B7488">
            <v>0</v>
          </cell>
          <cell r="C7488">
            <v>0</v>
          </cell>
          <cell r="D7488">
            <v>0</v>
          </cell>
          <cell r="E7488">
            <v>0</v>
          </cell>
          <cell r="F7488">
            <v>0</v>
          </cell>
        </row>
        <row r="7489">
          <cell r="A7489" t="str">
            <v>NM_001108304</v>
          </cell>
          <cell r="B7489">
            <v>7.8380649206705204</v>
          </cell>
          <cell r="C7489">
            <v>12.576723418166001</v>
          </cell>
          <cell r="D7489">
            <v>4.0984973559276598</v>
          </cell>
          <cell r="E7489">
            <v>16.867211876386399</v>
          </cell>
          <cell r="F7489">
            <v>22.800434204186399</v>
          </cell>
        </row>
        <row r="7490">
          <cell r="A7490" t="str">
            <v>NM_001000899</v>
          </cell>
          <cell r="B7490">
            <v>0</v>
          </cell>
          <cell r="C7490">
            <v>0</v>
          </cell>
          <cell r="D7490">
            <v>0</v>
          </cell>
          <cell r="E7490">
            <v>0</v>
          </cell>
          <cell r="F7490">
            <v>0</v>
          </cell>
        </row>
        <row r="7491">
          <cell r="A7491" t="str">
            <v>NM_001105735</v>
          </cell>
          <cell r="B7491">
            <v>79.572418947891606</v>
          </cell>
          <cell r="C7491">
            <v>37.072683048078702</v>
          </cell>
          <cell r="D7491">
            <v>70.048919487873505</v>
          </cell>
          <cell r="E7491">
            <v>56.914235052007697</v>
          </cell>
          <cell r="F7491">
            <v>67.517547825004598</v>
          </cell>
        </row>
        <row r="7492">
          <cell r="A7492" t="str">
            <v>NM_001170438</v>
          </cell>
          <cell r="B7492">
            <v>0.51932741260194704</v>
          </cell>
          <cell r="C7492">
            <v>1.2113421530821501E-2</v>
          </cell>
          <cell r="D7492">
            <v>0.57035141493571195</v>
          </cell>
          <cell r="E7492">
            <v>2.23033307205977</v>
          </cell>
          <cell r="F7492">
            <v>2.57822925240387E-2</v>
          </cell>
        </row>
        <row r="7493">
          <cell r="A7493" t="str">
            <v>NM_212458</v>
          </cell>
          <cell r="B7493">
            <v>71.322288493716002</v>
          </cell>
          <cell r="C7493">
            <v>127.771734535329</v>
          </cell>
          <cell r="D7493">
            <v>130.47719833195501</v>
          </cell>
          <cell r="E7493">
            <v>58.812361048204998</v>
          </cell>
          <cell r="F7493">
            <v>130.94315800177401</v>
          </cell>
        </row>
        <row r="7494">
          <cell r="A7494" t="str">
            <v>NM_001127546</v>
          </cell>
          <cell r="B7494">
            <v>38.798314967656999</v>
          </cell>
          <cell r="C7494">
            <v>51.853702547664703</v>
          </cell>
          <cell r="D7494">
            <v>59.998880250003701</v>
          </cell>
          <cell r="E7494">
            <v>57.631422688089003</v>
          </cell>
          <cell r="F7494">
            <v>93.665314875189793</v>
          </cell>
        </row>
        <row r="7495">
          <cell r="A7495" t="str">
            <v>NM_001083966</v>
          </cell>
          <cell r="B7495">
            <v>0.92100805336267799</v>
          </cell>
          <cell r="C7495">
            <v>0.99953124805596305</v>
          </cell>
          <cell r="D7495">
            <v>2.8884771128704401</v>
          </cell>
          <cell r="E7495">
            <v>3.2805237366081599</v>
          </cell>
          <cell r="F7495">
            <v>0.79209913994765002</v>
          </cell>
        </row>
        <row r="7496">
          <cell r="A7496" t="str">
            <v>NM_001108583</v>
          </cell>
          <cell r="B7496">
            <v>4.4055004721977999</v>
          </cell>
          <cell r="C7496">
            <v>1.40877898185929</v>
          </cell>
          <cell r="D7496">
            <v>4.0088027088259697</v>
          </cell>
          <cell r="E7496">
            <v>2.0493616711562899</v>
          </cell>
          <cell r="F7496">
            <v>3.2294745452011102</v>
          </cell>
        </row>
        <row r="7497">
          <cell r="A7497" t="str">
            <v>NM_001109535</v>
          </cell>
          <cell r="B7497">
            <v>8.2273046068489499</v>
          </cell>
          <cell r="C7497">
            <v>3.21096352336702</v>
          </cell>
          <cell r="D7497">
            <v>15.155642308472901</v>
          </cell>
          <cell r="E7497">
            <v>2.8832696612639199</v>
          </cell>
          <cell r="F7497">
            <v>5.4681275182254598</v>
          </cell>
        </row>
        <row r="7498">
          <cell r="A7498" t="str">
            <v>NM_019367</v>
          </cell>
          <cell r="B7498">
            <v>53.628577431282103</v>
          </cell>
          <cell r="C7498">
            <v>26.2007083845645</v>
          </cell>
          <cell r="D7498">
            <v>29.327903245785301</v>
          </cell>
          <cell r="E7498">
            <v>45.718212312654103</v>
          </cell>
          <cell r="F7498">
            <v>57.201618438859597</v>
          </cell>
        </row>
        <row r="7499">
          <cell r="A7499" t="str">
            <v>NM_001012015</v>
          </cell>
          <cell r="B7499">
            <v>0</v>
          </cell>
          <cell r="C7499">
            <v>0</v>
          </cell>
          <cell r="D7499">
            <v>0</v>
          </cell>
          <cell r="E7499">
            <v>0</v>
          </cell>
          <cell r="F7499">
            <v>0</v>
          </cell>
        </row>
        <row r="7500">
          <cell r="A7500" t="str">
            <v>NM_001000580</v>
          </cell>
          <cell r="B7500">
            <v>0</v>
          </cell>
          <cell r="C7500">
            <v>0</v>
          </cell>
          <cell r="D7500">
            <v>0</v>
          </cell>
          <cell r="E7500">
            <v>0</v>
          </cell>
          <cell r="F7500">
            <v>0</v>
          </cell>
        </row>
        <row r="7501">
          <cell r="A7501" t="str">
            <v>NM_001047901</v>
          </cell>
          <cell r="B7501">
            <v>1.58602496479251</v>
          </cell>
          <cell r="C7501">
            <v>0.47796973980560098</v>
          </cell>
          <cell r="D7501">
            <v>1.05162843854045</v>
          </cell>
          <cell r="E7501">
            <v>1.07399324343325</v>
          </cell>
          <cell r="F7501">
            <v>1.5402327034468299</v>
          </cell>
        </row>
        <row r="7502">
          <cell r="A7502" t="str">
            <v>NM_001009691</v>
          </cell>
          <cell r="B7502">
            <v>1.12380762332448</v>
          </cell>
          <cell r="C7502">
            <v>2.31675504625465</v>
          </cell>
          <cell r="D7502">
            <v>4.1815028413675996</v>
          </cell>
          <cell r="E7502">
            <v>3.5080057832709999</v>
          </cell>
          <cell r="F7502">
            <v>3.41733097910737</v>
          </cell>
        </row>
        <row r="7503">
          <cell r="A7503" t="str">
            <v>NM_001014075</v>
          </cell>
          <cell r="B7503">
            <v>1.1481073756733799</v>
          </cell>
          <cell r="C7503">
            <v>4.2862761000170098</v>
          </cell>
          <cell r="D7503">
            <v>0.84726192241093701</v>
          </cell>
          <cell r="E7503">
            <v>1.4721683692274601</v>
          </cell>
          <cell r="F7503">
            <v>1.0783242761865499</v>
          </cell>
        </row>
        <row r="7504">
          <cell r="A7504" t="str">
            <v>NM_001115027</v>
          </cell>
          <cell r="B7504">
            <v>0.64597881138943702</v>
          </cell>
          <cell r="C7504">
            <v>0.35466163900063702</v>
          </cell>
          <cell r="D7504">
            <v>0.79150540328281105</v>
          </cell>
          <cell r="E7504">
            <v>0.140591189912631</v>
          </cell>
          <cell r="F7504">
            <v>0.72898971932771595</v>
          </cell>
        </row>
        <row r="7505">
          <cell r="A7505" t="str">
            <v>NM_022236</v>
          </cell>
          <cell r="B7505">
            <v>1.3756971412082599</v>
          </cell>
          <cell r="C7505">
            <v>2.5061060888197702</v>
          </cell>
          <cell r="D7505">
            <v>0</v>
          </cell>
          <cell r="E7505">
            <v>8.9944455780647994E-3</v>
          </cell>
          <cell r="F7505">
            <v>0</v>
          </cell>
        </row>
        <row r="7506">
          <cell r="A7506" t="str">
            <v>NM_172063</v>
          </cell>
          <cell r="B7506">
            <v>13.0789188273137</v>
          </cell>
          <cell r="C7506">
            <v>6.8211389194263496</v>
          </cell>
          <cell r="D7506">
            <v>5.2575533147504201</v>
          </cell>
          <cell r="E7506">
            <v>9.0831982001898997</v>
          </cell>
          <cell r="F7506">
            <v>16.764005069507299</v>
          </cell>
        </row>
        <row r="7507">
          <cell r="A7507" t="str">
            <v>NM_001007145</v>
          </cell>
          <cell r="B7507">
            <v>136.57211152645601</v>
          </cell>
          <cell r="C7507">
            <v>117.894486076755</v>
          </cell>
          <cell r="D7507">
            <v>99.466756941594298</v>
          </cell>
          <cell r="E7507">
            <v>106.016326791596</v>
          </cell>
          <cell r="F7507">
            <v>72.108609944625897</v>
          </cell>
        </row>
        <row r="7508">
          <cell r="A7508" t="str">
            <v>NM_001007603</v>
          </cell>
          <cell r="B7508">
            <v>2.6556597713168899</v>
          </cell>
          <cell r="C7508">
            <v>4.5739320221448798</v>
          </cell>
          <cell r="D7508">
            <v>3.4212737092394199</v>
          </cell>
          <cell r="E7508">
            <v>1.4281042283968199</v>
          </cell>
          <cell r="F7508">
            <v>9.1905634581910007</v>
          </cell>
        </row>
        <row r="7509">
          <cell r="A7509" t="str">
            <v>NM_017239</v>
          </cell>
          <cell r="B7509">
            <v>2.7166269774105901E-2</v>
          </cell>
          <cell r="C7509">
            <v>0</v>
          </cell>
          <cell r="D7509">
            <v>0</v>
          </cell>
          <cell r="E7509">
            <v>1.8131611933364301E-2</v>
          </cell>
          <cell r="F7509">
            <v>0</v>
          </cell>
        </row>
        <row r="7510">
          <cell r="A7510" t="str">
            <v>NM_001011710</v>
          </cell>
          <cell r="B7510">
            <v>0</v>
          </cell>
          <cell r="C7510">
            <v>0</v>
          </cell>
          <cell r="D7510">
            <v>0</v>
          </cell>
          <cell r="E7510">
            <v>0</v>
          </cell>
          <cell r="F7510">
            <v>0</v>
          </cell>
        </row>
        <row r="7511">
          <cell r="A7511" t="str">
            <v>NM_001109175</v>
          </cell>
          <cell r="B7511">
            <v>0</v>
          </cell>
          <cell r="C7511">
            <v>0</v>
          </cell>
          <cell r="D7511">
            <v>0</v>
          </cell>
          <cell r="E7511">
            <v>0.15287197166802999</v>
          </cell>
          <cell r="F7511">
            <v>0</v>
          </cell>
        </row>
        <row r="7512">
          <cell r="A7512" t="str">
            <v>NM_001014152</v>
          </cell>
          <cell r="B7512">
            <v>10.118968103807999</v>
          </cell>
          <cell r="C7512">
            <v>2.4660223383917201</v>
          </cell>
          <cell r="D7512">
            <v>2.0241572646825201</v>
          </cell>
          <cell r="E7512">
            <v>10.029189697679699</v>
          </cell>
          <cell r="F7512">
            <v>2.8415846157898002</v>
          </cell>
        </row>
        <row r="7513">
          <cell r="A7513" t="str">
            <v>NM_001000888</v>
          </cell>
          <cell r="B7513">
            <v>0</v>
          </cell>
          <cell r="C7513">
            <v>0</v>
          </cell>
          <cell r="D7513">
            <v>0</v>
          </cell>
          <cell r="E7513">
            <v>0</v>
          </cell>
          <cell r="F7513">
            <v>0</v>
          </cell>
        </row>
        <row r="7514">
          <cell r="A7514" t="str">
            <v>NM_001127379</v>
          </cell>
          <cell r="B7514">
            <v>49.542038582587203</v>
          </cell>
          <cell r="C7514">
            <v>29.189775358256501</v>
          </cell>
          <cell r="D7514">
            <v>33.637690552050998</v>
          </cell>
          <cell r="E7514">
            <v>52.780315138449502</v>
          </cell>
          <cell r="F7514">
            <v>20.9276452672683</v>
          </cell>
        </row>
        <row r="7515">
          <cell r="A7515" t="str">
            <v>NM_001025124</v>
          </cell>
          <cell r="B7515">
            <v>18.3055424991887</v>
          </cell>
          <cell r="C7515">
            <v>40.463835106548501</v>
          </cell>
          <cell r="D7515">
            <v>31.844454627822198</v>
          </cell>
          <cell r="E7515">
            <v>30.080020732102199</v>
          </cell>
          <cell r="F7515">
            <v>58.841222458938397</v>
          </cell>
        </row>
        <row r="7516">
          <cell r="A7516" t="str">
            <v>NM_001108595</v>
          </cell>
          <cell r="B7516">
            <v>8.4878141509018601</v>
          </cell>
          <cell r="C7516">
            <v>9.5979244767617207</v>
          </cell>
          <cell r="D7516">
            <v>16.122418740908302</v>
          </cell>
          <cell r="E7516">
            <v>13.0797913851603</v>
          </cell>
          <cell r="F7516">
            <v>21.221126617485201</v>
          </cell>
        </row>
        <row r="7517">
          <cell r="A7517" t="str">
            <v>NM_001047897</v>
          </cell>
          <cell r="B7517">
            <v>65.769415076216404</v>
          </cell>
          <cell r="C7517">
            <v>76.422089148246798</v>
          </cell>
          <cell r="D7517">
            <v>41.603045514963199</v>
          </cell>
          <cell r="E7517">
            <v>40.249208466485598</v>
          </cell>
          <cell r="F7517">
            <v>36.572931714060601</v>
          </cell>
        </row>
        <row r="7518">
          <cell r="A7518" t="str">
            <v>NM_001000981</v>
          </cell>
          <cell r="B7518">
            <v>0</v>
          </cell>
          <cell r="C7518">
            <v>0</v>
          </cell>
          <cell r="D7518">
            <v>0</v>
          </cell>
          <cell r="E7518">
            <v>0</v>
          </cell>
          <cell r="F7518">
            <v>0</v>
          </cell>
        </row>
        <row r="7519">
          <cell r="A7519" t="str">
            <v>NM_001013210</v>
          </cell>
          <cell r="B7519">
            <v>39.154076501443598</v>
          </cell>
          <cell r="C7519">
            <v>65.320939162480499</v>
          </cell>
          <cell r="D7519">
            <v>31.485030998977098</v>
          </cell>
          <cell r="E7519">
            <v>50.897212728087503</v>
          </cell>
          <cell r="F7519">
            <v>20.8881206095678</v>
          </cell>
        </row>
        <row r="7520">
          <cell r="A7520" t="str">
            <v>NM_001164707</v>
          </cell>
          <cell r="B7520">
            <v>39.277748610096602</v>
          </cell>
          <cell r="C7520">
            <v>116.023014115753</v>
          </cell>
          <cell r="D7520">
            <v>100.565206691909</v>
          </cell>
          <cell r="E7520">
            <v>88.026029796703696</v>
          </cell>
          <cell r="F7520">
            <v>134.77338560035099</v>
          </cell>
        </row>
        <row r="7521">
          <cell r="A7521" t="str">
            <v>NM_001011971</v>
          </cell>
          <cell r="B7521">
            <v>0</v>
          </cell>
          <cell r="C7521">
            <v>1.19794813251139E-2</v>
          </cell>
          <cell r="D7521">
            <v>1.98641913751829</v>
          </cell>
          <cell r="E7521">
            <v>0.51727764819911504</v>
          </cell>
          <cell r="F7521">
            <v>0</v>
          </cell>
        </row>
        <row r="7522">
          <cell r="A7522" t="str">
            <v>NR_032255</v>
          </cell>
          <cell r="B7522">
            <v>0</v>
          </cell>
          <cell r="C7522">
            <v>0</v>
          </cell>
          <cell r="D7522">
            <v>0</v>
          </cell>
          <cell r="E7522">
            <v>0</v>
          </cell>
          <cell r="F7522">
            <v>0</v>
          </cell>
        </row>
        <row r="7523">
          <cell r="A7523" t="str">
            <v>NM_001107737</v>
          </cell>
          <cell r="B7523">
            <v>1.18407701807087</v>
          </cell>
          <cell r="C7523">
            <v>9.3378004527059896E-2</v>
          </cell>
          <cell r="D7523">
            <v>0.21505273403866301</v>
          </cell>
          <cell r="E7523">
            <v>3.0708402347449999</v>
          </cell>
          <cell r="F7523">
            <v>0.32702818182014398</v>
          </cell>
        </row>
        <row r="7524">
          <cell r="A7524" t="str">
            <v>NM_201425</v>
          </cell>
          <cell r="B7524">
            <v>2.01495595477554</v>
          </cell>
          <cell r="C7524">
            <v>0.192516252904604</v>
          </cell>
          <cell r="D7524">
            <v>0.57802507504143796</v>
          </cell>
          <cell r="E7524">
            <v>0.25271247526789298</v>
          </cell>
          <cell r="F7524">
            <v>1.4726273106719201</v>
          </cell>
        </row>
        <row r="7525">
          <cell r="A7525" t="str">
            <v>NM_017348</v>
          </cell>
          <cell r="B7525">
            <v>9.5889321238518299</v>
          </cell>
          <cell r="C7525">
            <v>7.9600171623628899</v>
          </cell>
          <cell r="D7525">
            <v>10.0350461069832</v>
          </cell>
          <cell r="E7525">
            <v>11.4990403018199</v>
          </cell>
          <cell r="F7525">
            <v>17.442321064749901</v>
          </cell>
        </row>
        <row r="7526">
          <cell r="A7526" t="str">
            <v>NM_001025653</v>
          </cell>
          <cell r="B7526">
            <v>31.5545430495342</v>
          </cell>
          <cell r="C7526">
            <v>48.3651067283418</v>
          </cell>
          <cell r="D7526">
            <v>21.3466134189316</v>
          </cell>
          <cell r="E7526">
            <v>14.922366194944001</v>
          </cell>
          <cell r="F7526">
            <v>29.449797000983502</v>
          </cell>
        </row>
        <row r="7527">
          <cell r="A7527" t="str">
            <v>NM_001014133</v>
          </cell>
          <cell r="B7527">
            <v>3.5166374427159002</v>
          </cell>
          <cell r="C7527">
            <v>4.6952782448932702</v>
          </cell>
          <cell r="D7527">
            <v>3.1922086010476201</v>
          </cell>
          <cell r="E7527">
            <v>1.6546849167640201</v>
          </cell>
          <cell r="F7527">
            <v>5.5876713930865902</v>
          </cell>
        </row>
        <row r="7528">
          <cell r="A7528" t="str">
            <v>NM_001011904</v>
          </cell>
          <cell r="B7528">
            <v>55.727904154224397</v>
          </cell>
          <cell r="C7528">
            <v>102.590694693353</v>
          </cell>
          <cell r="D7528">
            <v>84.667325226768597</v>
          </cell>
          <cell r="E7528">
            <v>73.493599175853404</v>
          </cell>
          <cell r="F7528">
            <v>64.964827303338495</v>
          </cell>
        </row>
        <row r="7529">
          <cell r="A7529" t="str">
            <v>NM_172035</v>
          </cell>
          <cell r="B7529">
            <v>8.5285769303365306</v>
          </cell>
          <cell r="C7529">
            <v>19.650403194525801</v>
          </cell>
          <cell r="D7529">
            <v>24.317303504899101</v>
          </cell>
          <cell r="E7529">
            <v>13.5761662125645</v>
          </cell>
          <cell r="F7529">
            <v>53.437724648410899</v>
          </cell>
        </row>
        <row r="7530">
          <cell r="A7530" t="str">
            <v>NM_012711</v>
          </cell>
          <cell r="B7530">
            <v>0</v>
          </cell>
          <cell r="C7530">
            <v>0.59140844302808404</v>
          </cell>
          <cell r="D7530">
            <v>1.31597473011342E-2</v>
          </cell>
          <cell r="E7530">
            <v>0</v>
          </cell>
          <cell r="F7530">
            <v>0.52240941991807699</v>
          </cell>
        </row>
        <row r="7531">
          <cell r="A7531" t="str">
            <v>NM_053755</v>
          </cell>
          <cell r="B7531">
            <v>0</v>
          </cell>
          <cell r="C7531">
            <v>0</v>
          </cell>
          <cell r="D7531">
            <v>0</v>
          </cell>
          <cell r="E7531">
            <v>0</v>
          </cell>
          <cell r="F7531">
            <v>0</v>
          </cell>
        </row>
        <row r="7532">
          <cell r="A7532" t="str">
            <v>NM_001113422</v>
          </cell>
          <cell r="B7532">
            <v>15.875197743203699</v>
          </cell>
          <cell r="C7532">
            <v>14.647458866925801</v>
          </cell>
          <cell r="D7532">
            <v>47.430998631930997</v>
          </cell>
          <cell r="E7532">
            <v>12.5251627983193</v>
          </cell>
          <cell r="F7532">
            <v>44.614073717110699</v>
          </cell>
        </row>
        <row r="7533">
          <cell r="A7533" t="str">
            <v>NM_172044</v>
          </cell>
          <cell r="B7533">
            <v>0</v>
          </cell>
          <cell r="C7533">
            <v>0</v>
          </cell>
          <cell r="D7533">
            <v>0</v>
          </cell>
          <cell r="E7533">
            <v>0</v>
          </cell>
          <cell r="F7533">
            <v>0</v>
          </cell>
        </row>
        <row r="7534">
          <cell r="A7534" t="str">
            <v>NM_130410</v>
          </cell>
          <cell r="B7534">
            <v>0.45284172464143801</v>
          </cell>
          <cell r="C7534">
            <v>0.80763485006404401</v>
          </cell>
          <cell r="D7534">
            <v>5.9047957045998203E-2</v>
          </cell>
          <cell r="E7534">
            <v>0.25906339484457303</v>
          </cell>
          <cell r="F7534">
            <v>2.8184505121755201</v>
          </cell>
        </row>
        <row r="7535">
          <cell r="A7535" t="str">
            <v>NM_031234</v>
          </cell>
          <cell r="B7535">
            <v>16.548214377770002</v>
          </cell>
          <cell r="C7535">
            <v>17.141559109267799</v>
          </cell>
          <cell r="D7535">
            <v>10.7259202711941</v>
          </cell>
          <cell r="E7535">
            <v>17.674104129706699</v>
          </cell>
          <cell r="F7535">
            <v>30.256102609046199</v>
          </cell>
        </row>
        <row r="7536">
          <cell r="A7536" t="str">
            <v>NM_031117</v>
          </cell>
          <cell r="B7536">
            <v>1.87499696654101</v>
          </cell>
          <cell r="C7536">
            <v>2.9740191883548799</v>
          </cell>
          <cell r="D7536">
            <v>0.76211229894035004</v>
          </cell>
          <cell r="E7536">
            <v>4.4513733885447504</v>
          </cell>
          <cell r="F7536">
            <v>0.32414971435079998</v>
          </cell>
        </row>
        <row r="7537">
          <cell r="A7537" t="str">
            <v>NM_023954</v>
          </cell>
          <cell r="B7537">
            <v>0</v>
          </cell>
          <cell r="C7537">
            <v>0</v>
          </cell>
          <cell r="D7537">
            <v>0</v>
          </cell>
          <cell r="E7537">
            <v>0</v>
          </cell>
          <cell r="F7537">
            <v>0</v>
          </cell>
        </row>
        <row r="7538">
          <cell r="A7538" t="str">
            <v>NM_001013192</v>
          </cell>
          <cell r="B7538">
            <v>3.7916785944015801</v>
          </cell>
          <cell r="C7538">
            <v>3.2759688605722799</v>
          </cell>
          <cell r="D7538">
            <v>2.92435007270306</v>
          </cell>
          <cell r="E7538">
            <v>2.9398713326496599</v>
          </cell>
          <cell r="F7538">
            <v>2.5999508338553801</v>
          </cell>
        </row>
        <row r="7539">
          <cell r="A7539" t="str">
            <v>NM_001107002</v>
          </cell>
          <cell r="B7539">
            <v>24.8541786329139</v>
          </cell>
          <cell r="C7539">
            <v>27.652977874135701</v>
          </cell>
          <cell r="D7539">
            <v>22.648361902454599</v>
          </cell>
          <cell r="E7539">
            <v>34.8861030852974</v>
          </cell>
          <cell r="F7539">
            <v>41.627355295696397</v>
          </cell>
        </row>
        <row r="7540">
          <cell r="A7540" t="str">
            <v>NM_001191655</v>
          </cell>
          <cell r="B7540">
            <v>3.6440572566831202</v>
          </cell>
          <cell r="C7540">
            <v>9.8103827670401298</v>
          </cell>
          <cell r="D7540">
            <v>12.984072549512801</v>
          </cell>
          <cell r="E7540">
            <v>6.8152540800048298</v>
          </cell>
          <cell r="F7540">
            <v>13.2904408942976</v>
          </cell>
        </row>
        <row r="7541">
          <cell r="A7541" t="str">
            <v>NM_001077585</v>
          </cell>
          <cell r="B7541">
            <v>47.216649611582497</v>
          </cell>
          <cell r="C7541">
            <v>88.485006413656706</v>
          </cell>
          <cell r="D7541">
            <v>70.447632407906497</v>
          </cell>
          <cell r="E7541">
            <v>53.441537949825999</v>
          </cell>
          <cell r="F7541">
            <v>74.590503244980496</v>
          </cell>
        </row>
        <row r="7542">
          <cell r="A7542" t="str">
            <v>NM_001167551</v>
          </cell>
          <cell r="B7542">
            <v>0</v>
          </cell>
          <cell r="C7542">
            <v>0</v>
          </cell>
          <cell r="D7542">
            <v>0</v>
          </cell>
          <cell r="E7542">
            <v>0</v>
          </cell>
          <cell r="F7542">
            <v>0</v>
          </cell>
        </row>
        <row r="7543">
          <cell r="A7543" t="str">
            <v>NM_001039505</v>
          </cell>
          <cell r="B7543">
            <v>0.16311464045792801</v>
          </cell>
          <cell r="C7543">
            <v>3.376656537706E-2</v>
          </cell>
          <cell r="D7543">
            <v>0</v>
          </cell>
          <cell r="E7543">
            <v>8.1650831693842504E-2</v>
          </cell>
          <cell r="F7543">
            <v>0.192739585171672</v>
          </cell>
        </row>
        <row r="7544">
          <cell r="A7544" t="str">
            <v>NM_001008836</v>
          </cell>
          <cell r="B7544">
            <v>7.8073903699466403</v>
          </cell>
          <cell r="C7544">
            <v>14.389550497619901</v>
          </cell>
          <cell r="D7544">
            <v>11.3133667936488</v>
          </cell>
          <cell r="E7544">
            <v>3.9261810634353602</v>
          </cell>
          <cell r="F7544">
            <v>11.7422991914316</v>
          </cell>
        </row>
        <row r="7545">
          <cell r="A7545" t="str">
            <v>NM_198750</v>
          </cell>
          <cell r="B7545">
            <v>5.1611741424872504</v>
          </cell>
          <cell r="C7545">
            <v>0.85253678761713403</v>
          </cell>
          <cell r="D7545">
            <v>0.433500912983808</v>
          </cell>
          <cell r="E7545">
            <v>5.0502408626947197</v>
          </cell>
          <cell r="F7545">
            <v>5.0807270110911498</v>
          </cell>
        </row>
        <row r="7546">
          <cell r="A7546" t="str">
            <v>NM_001107098</v>
          </cell>
          <cell r="B7546">
            <v>0</v>
          </cell>
          <cell r="C7546">
            <v>0</v>
          </cell>
          <cell r="D7546">
            <v>0</v>
          </cell>
          <cell r="E7546">
            <v>0</v>
          </cell>
          <cell r="F7546">
            <v>0</v>
          </cell>
        </row>
        <row r="7547">
          <cell r="A7547" t="str">
            <v>NM_001107056</v>
          </cell>
          <cell r="B7547">
            <v>17.3750475218113</v>
          </cell>
          <cell r="C7547">
            <v>11.3715653354385</v>
          </cell>
          <cell r="D7547">
            <v>17.463665855824701</v>
          </cell>
          <cell r="E7547">
            <v>9.6119112306144707</v>
          </cell>
          <cell r="F7547">
            <v>17.7152509185585</v>
          </cell>
        </row>
        <row r="7548">
          <cell r="A7548" t="str">
            <v>NM_001105776</v>
          </cell>
          <cell r="B7548">
            <v>5.2558126107708499E-2</v>
          </cell>
          <cell r="C7548">
            <v>0</v>
          </cell>
          <cell r="D7548">
            <v>0.77213592427229505</v>
          </cell>
          <cell r="E7548">
            <v>0</v>
          </cell>
          <cell r="F7548">
            <v>1.6841695864672501E-2</v>
          </cell>
        </row>
        <row r="7549">
          <cell r="A7549" t="str">
            <v>NM_134403</v>
          </cell>
          <cell r="B7549">
            <v>8.6369392296104408</v>
          </cell>
          <cell r="C7549">
            <v>4.5820678063538001</v>
          </cell>
          <cell r="D7549">
            <v>4.6143427947848803</v>
          </cell>
          <cell r="E7549">
            <v>4.5389531814412196</v>
          </cell>
          <cell r="F7549">
            <v>15.237156868179699</v>
          </cell>
        </row>
        <row r="7550">
          <cell r="A7550" t="str">
            <v>NM_001000868</v>
          </cell>
          <cell r="B7550">
            <v>0</v>
          </cell>
          <cell r="C7550">
            <v>0</v>
          </cell>
          <cell r="D7550">
            <v>0</v>
          </cell>
          <cell r="E7550">
            <v>0</v>
          </cell>
          <cell r="F7550">
            <v>0</v>
          </cell>
        </row>
        <row r="7551">
          <cell r="A7551" t="str">
            <v>NM_001271250</v>
          </cell>
          <cell r="B7551">
            <v>0</v>
          </cell>
          <cell r="C7551">
            <v>0</v>
          </cell>
          <cell r="D7551">
            <v>0</v>
          </cell>
          <cell r="E7551">
            <v>0</v>
          </cell>
          <cell r="F7551">
            <v>0</v>
          </cell>
        </row>
        <row r="7552">
          <cell r="A7552" t="str">
            <v>NM_001105736</v>
          </cell>
          <cell r="B7552">
            <v>2.0029800045752899</v>
          </cell>
          <cell r="C7552">
            <v>10.566616752569301</v>
          </cell>
          <cell r="D7552">
            <v>1.4033002137474899</v>
          </cell>
          <cell r="E7552">
            <v>2.8646808120538099</v>
          </cell>
          <cell r="F7552">
            <v>9.7103237635038493</v>
          </cell>
        </row>
        <row r="7553">
          <cell r="A7553" t="str">
            <v>NM_001127712</v>
          </cell>
          <cell r="B7553">
            <v>5.3921945316886104</v>
          </cell>
          <cell r="C7553">
            <v>1.0521437288354201</v>
          </cell>
          <cell r="D7553">
            <v>1.2126927165617201</v>
          </cell>
          <cell r="E7553">
            <v>8.0326629241141703</v>
          </cell>
          <cell r="F7553">
            <v>1.8715759147745601</v>
          </cell>
        </row>
        <row r="7554">
          <cell r="A7554" t="str">
            <v>NM_001005907</v>
          </cell>
          <cell r="B7554">
            <v>28.427925152912799</v>
          </cell>
          <cell r="C7554">
            <v>32.613181674080103</v>
          </cell>
          <cell r="D7554">
            <v>40.4136459672443</v>
          </cell>
          <cell r="E7554">
            <v>28.332932352677801</v>
          </cell>
          <cell r="F7554">
            <v>29.615169931364701</v>
          </cell>
        </row>
        <row r="7555">
          <cell r="A7555" t="str">
            <v>NM_001001113</v>
          </cell>
          <cell r="B7555">
            <v>0</v>
          </cell>
          <cell r="C7555">
            <v>0</v>
          </cell>
          <cell r="D7555">
            <v>0</v>
          </cell>
          <cell r="E7555">
            <v>0</v>
          </cell>
          <cell r="F7555">
            <v>0</v>
          </cell>
        </row>
        <row r="7556">
          <cell r="A7556" t="str">
            <v>NM_001109364</v>
          </cell>
          <cell r="B7556">
            <v>2.7206538628988199</v>
          </cell>
          <cell r="C7556">
            <v>6.3158636673727599</v>
          </cell>
          <cell r="D7556">
            <v>3.8075751612419499</v>
          </cell>
          <cell r="E7556">
            <v>9.3867532455619802</v>
          </cell>
          <cell r="F7556">
            <v>6.6915346062371297</v>
          </cell>
        </row>
        <row r="7557">
          <cell r="A7557" t="str">
            <v>NM_001108615</v>
          </cell>
          <cell r="B7557">
            <v>0</v>
          </cell>
          <cell r="C7557">
            <v>0</v>
          </cell>
          <cell r="D7557">
            <v>0</v>
          </cell>
          <cell r="E7557">
            <v>0</v>
          </cell>
          <cell r="F7557">
            <v>0</v>
          </cell>
        </row>
        <row r="7558">
          <cell r="A7558" t="str">
            <v>NM_001105971</v>
          </cell>
          <cell r="B7558">
            <v>4.67717445133355</v>
          </cell>
          <cell r="C7558">
            <v>4.4459436252413402</v>
          </cell>
          <cell r="D7558">
            <v>4.46983578759676</v>
          </cell>
          <cell r="E7558">
            <v>6.0340566521627403</v>
          </cell>
          <cell r="F7558">
            <v>1.52933786291896</v>
          </cell>
        </row>
        <row r="7559">
          <cell r="A7559" t="str">
            <v>NM_001100123</v>
          </cell>
          <cell r="B7559">
            <v>0</v>
          </cell>
          <cell r="C7559">
            <v>0</v>
          </cell>
          <cell r="D7559">
            <v>0</v>
          </cell>
          <cell r="E7559">
            <v>5.9417324902917901E-2</v>
          </cell>
          <cell r="F7559">
            <v>1.5226164748283</v>
          </cell>
        </row>
        <row r="7560">
          <cell r="A7560" t="str">
            <v>NM_001107477</v>
          </cell>
          <cell r="B7560">
            <v>2.7970451054196701</v>
          </cell>
          <cell r="C7560">
            <v>0.17880720420768201</v>
          </cell>
          <cell r="D7560">
            <v>3.4451166452296698E-2</v>
          </cell>
          <cell r="E7560">
            <v>2.1306187168931401</v>
          </cell>
          <cell r="F7560">
            <v>0.96222264911087096</v>
          </cell>
        </row>
        <row r="7561">
          <cell r="A7561" t="str">
            <v>NM_001139484</v>
          </cell>
          <cell r="B7561">
            <v>9.7567394376093297E-2</v>
          </cell>
          <cell r="C7561">
            <v>0.69406119927378795</v>
          </cell>
          <cell r="D7561">
            <v>1.6576483774892199</v>
          </cell>
          <cell r="E7561">
            <v>0.71546888426626198</v>
          </cell>
          <cell r="F7561">
            <v>0.73613545188742702</v>
          </cell>
        </row>
        <row r="7562">
          <cell r="A7562" t="str">
            <v>NM_001191549</v>
          </cell>
          <cell r="B7562">
            <v>6.5575539202712401</v>
          </cell>
          <cell r="C7562">
            <v>1.2444960913318499</v>
          </cell>
          <cell r="D7562">
            <v>6.4766588368968296</v>
          </cell>
          <cell r="E7562">
            <v>4.6860391196354998</v>
          </cell>
          <cell r="F7562">
            <v>3.3958270024275898</v>
          </cell>
        </row>
        <row r="7563">
          <cell r="A7563" t="str">
            <v>NM_001107536</v>
          </cell>
          <cell r="B7563">
            <v>0.50220221377583996</v>
          </cell>
          <cell r="C7563">
            <v>0.15661733566591499</v>
          </cell>
          <cell r="D7563">
            <v>0.82089223689053603</v>
          </cell>
          <cell r="E7563">
            <v>0.56340988391074998</v>
          </cell>
          <cell r="F7563">
            <v>0.77850269887603496</v>
          </cell>
        </row>
        <row r="7564">
          <cell r="A7564" t="str">
            <v>NM_057105</v>
          </cell>
          <cell r="B7564">
            <v>2.3902435775902302</v>
          </cell>
          <cell r="C7564">
            <v>0.187901509109655</v>
          </cell>
          <cell r="D7564">
            <v>0.56416942603452302</v>
          </cell>
          <cell r="E7564">
            <v>0.44570952850716</v>
          </cell>
          <cell r="F7564">
            <v>1.4470227403818099</v>
          </cell>
        </row>
        <row r="7565">
          <cell r="A7565" t="str">
            <v>NM_031134</v>
          </cell>
          <cell r="B7565">
            <v>15.604827765226799</v>
          </cell>
          <cell r="C7565">
            <v>16.0070956889348</v>
          </cell>
          <cell r="D7565">
            <v>31.272984062675899</v>
          </cell>
          <cell r="E7565">
            <v>11.8155024058576</v>
          </cell>
          <cell r="F7565">
            <v>28.656015715921299</v>
          </cell>
        </row>
        <row r="7566">
          <cell r="A7566" t="str">
            <v>NM_001007726</v>
          </cell>
          <cell r="B7566">
            <v>0</v>
          </cell>
          <cell r="C7566">
            <v>0</v>
          </cell>
          <cell r="D7566">
            <v>0</v>
          </cell>
          <cell r="E7566">
            <v>0</v>
          </cell>
          <cell r="F7566">
            <v>0</v>
          </cell>
        </row>
        <row r="7567">
          <cell r="A7567" t="str">
            <v>NM_001106937</v>
          </cell>
          <cell r="B7567">
            <v>0</v>
          </cell>
          <cell r="C7567">
            <v>0</v>
          </cell>
          <cell r="D7567">
            <v>0</v>
          </cell>
          <cell r="E7567">
            <v>0</v>
          </cell>
          <cell r="F7567">
            <v>0</v>
          </cell>
        </row>
        <row r="7568">
          <cell r="A7568" t="str">
            <v>NM_001013064</v>
          </cell>
          <cell r="B7568">
            <v>0</v>
          </cell>
          <cell r="C7568">
            <v>0</v>
          </cell>
          <cell r="D7568">
            <v>0</v>
          </cell>
          <cell r="E7568">
            <v>0</v>
          </cell>
          <cell r="F7568">
            <v>0</v>
          </cell>
        </row>
        <row r="7569">
          <cell r="A7569" t="str">
            <v>NM_031807</v>
          </cell>
          <cell r="B7569">
            <v>4.6467213254208497</v>
          </cell>
          <cell r="C7569">
            <v>0.457151801923044</v>
          </cell>
          <cell r="D7569">
            <v>12.039377091100301</v>
          </cell>
          <cell r="E7569">
            <v>1.53971640332152</v>
          </cell>
          <cell r="F7569">
            <v>9.0666388603890198</v>
          </cell>
        </row>
        <row r="7570">
          <cell r="A7570" t="str">
            <v>NM_001011993</v>
          </cell>
          <cell r="B7570">
            <v>21.516278649245201</v>
          </cell>
          <cell r="C7570">
            <v>30.996981472614898</v>
          </cell>
          <cell r="D7570">
            <v>21.2757925449094</v>
          </cell>
          <cell r="E7570">
            <v>13.8582196335473</v>
          </cell>
          <cell r="F7570">
            <v>16.515534481798099</v>
          </cell>
        </row>
        <row r="7571">
          <cell r="A7571" t="str">
            <v>NM_001108271</v>
          </cell>
          <cell r="B7571">
            <v>0</v>
          </cell>
          <cell r="C7571">
            <v>0</v>
          </cell>
          <cell r="D7571">
            <v>0</v>
          </cell>
          <cell r="E7571">
            <v>0</v>
          </cell>
          <cell r="F7571">
            <v>0</v>
          </cell>
        </row>
        <row r="7572">
          <cell r="A7572" t="str">
            <v>NM_017133</v>
          </cell>
          <cell r="B7572">
            <v>0</v>
          </cell>
          <cell r="C7572">
            <v>0</v>
          </cell>
          <cell r="D7572">
            <v>0</v>
          </cell>
          <cell r="E7572">
            <v>0</v>
          </cell>
          <cell r="F7572">
            <v>2.66921701540514E-3</v>
          </cell>
        </row>
        <row r="7573">
          <cell r="A7573" t="str">
            <v>NM_001173981</v>
          </cell>
          <cell r="B7573">
            <v>0</v>
          </cell>
          <cell r="C7573">
            <v>0</v>
          </cell>
          <cell r="D7573">
            <v>0</v>
          </cell>
          <cell r="E7573">
            <v>0</v>
          </cell>
          <cell r="F7573">
            <v>0</v>
          </cell>
        </row>
        <row r="7574">
          <cell r="A7574" t="str">
            <v>NM_133423</v>
          </cell>
          <cell r="B7574">
            <v>9.8400218450576293</v>
          </cell>
          <cell r="C7574">
            <v>2.8718529674954398</v>
          </cell>
          <cell r="D7574">
            <v>2.4757170086745099</v>
          </cell>
          <cell r="E7574">
            <v>6.0560519639134798</v>
          </cell>
          <cell r="F7574">
            <v>2.5019530199758502</v>
          </cell>
        </row>
        <row r="7575">
          <cell r="A7575" t="str">
            <v>NM_001106013</v>
          </cell>
          <cell r="B7575">
            <v>8.0170347307759506</v>
          </cell>
          <cell r="C7575">
            <v>8.8979959427402893</v>
          </cell>
          <cell r="D7575">
            <v>6.8845819950160596</v>
          </cell>
          <cell r="E7575">
            <v>10.3769159810119</v>
          </cell>
          <cell r="F7575">
            <v>7.6391391134734397</v>
          </cell>
        </row>
        <row r="7576">
          <cell r="A7576" t="str">
            <v>NM_001191563</v>
          </cell>
          <cell r="B7576">
            <v>8.9063632065857092</v>
          </cell>
          <cell r="C7576">
            <v>6.4265364901730004</v>
          </cell>
          <cell r="D7576">
            <v>9.9592371958752093</v>
          </cell>
          <cell r="E7576">
            <v>8.38205005855583</v>
          </cell>
          <cell r="F7576">
            <v>9.9515142262216099</v>
          </cell>
        </row>
        <row r="7577">
          <cell r="A7577" t="str">
            <v>NM_031593</v>
          </cell>
          <cell r="B7577">
            <v>0</v>
          </cell>
          <cell r="C7577">
            <v>0</v>
          </cell>
          <cell r="D7577">
            <v>0</v>
          </cell>
          <cell r="E7577">
            <v>0</v>
          </cell>
          <cell r="F7577">
            <v>0</v>
          </cell>
        </row>
        <row r="7578">
          <cell r="A7578" t="str">
            <v>NM_001191113</v>
          </cell>
          <cell r="B7578">
            <v>1.6763852306437801</v>
          </cell>
          <cell r="C7578">
            <v>0</v>
          </cell>
          <cell r="D7578">
            <v>0</v>
          </cell>
          <cell r="E7578">
            <v>0</v>
          </cell>
          <cell r="F7578">
            <v>0</v>
          </cell>
        </row>
        <row r="7579">
          <cell r="A7579" t="str">
            <v>NM_001191761</v>
          </cell>
          <cell r="B7579">
            <v>0</v>
          </cell>
          <cell r="C7579">
            <v>0</v>
          </cell>
          <cell r="D7579">
            <v>0</v>
          </cell>
          <cell r="E7579">
            <v>0</v>
          </cell>
          <cell r="F7579">
            <v>0</v>
          </cell>
        </row>
        <row r="7580">
          <cell r="A7580" t="str">
            <v>NM_001135157</v>
          </cell>
          <cell r="B7580">
            <v>0</v>
          </cell>
          <cell r="C7580">
            <v>0</v>
          </cell>
          <cell r="D7580">
            <v>0</v>
          </cell>
          <cell r="E7580">
            <v>0</v>
          </cell>
          <cell r="F7580">
            <v>0</v>
          </cell>
        </row>
        <row r="7581">
          <cell r="A7581" t="str">
            <v>NM_001109313</v>
          </cell>
          <cell r="B7581">
            <v>0</v>
          </cell>
          <cell r="C7581">
            <v>0</v>
          </cell>
          <cell r="D7581">
            <v>0</v>
          </cell>
          <cell r="E7581">
            <v>0</v>
          </cell>
          <cell r="F7581">
            <v>0</v>
          </cell>
        </row>
        <row r="7582">
          <cell r="A7582" t="str">
            <v>NM_001104560</v>
          </cell>
          <cell r="B7582">
            <v>0</v>
          </cell>
          <cell r="C7582">
            <v>0</v>
          </cell>
          <cell r="D7582">
            <v>0</v>
          </cell>
          <cell r="E7582">
            <v>0</v>
          </cell>
          <cell r="F7582">
            <v>0</v>
          </cell>
        </row>
        <row r="7583">
          <cell r="A7583" t="str">
            <v>NM_001044265</v>
          </cell>
          <cell r="B7583">
            <v>9.3056486272471304</v>
          </cell>
          <cell r="C7583">
            <v>2.87786956614982E-2</v>
          </cell>
          <cell r="D7583">
            <v>6.7530242939113796</v>
          </cell>
          <cell r="E7583">
            <v>1.39676426559319</v>
          </cell>
          <cell r="F7583">
            <v>0.98004448783310705</v>
          </cell>
        </row>
        <row r="7584">
          <cell r="A7584" t="str">
            <v>NM_001106028</v>
          </cell>
          <cell r="B7584">
            <v>0.458052514382565</v>
          </cell>
          <cell r="C7584">
            <v>2.7654422881570402</v>
          </cell>
          <cell r="D7584">
            <v>0.86491343913463803</v>
          </cell>
          <cell r="E7584">
            <v>2.2655231298465099</v>
          </cell>
          <cell r="F7584">
            <v>4.8566824807666</v>
          </cell>
        </row>
        <row r="7585">
          <cell r="A7585" t="str">
            <v>NR_031911</v>
          </cell>
          <cell r="B7585">
            <v>0</v>
          </cell>
          <cell r="C7585">
            <v>0</v>
          </cell>
          <cell r="D7585">
            <v>0</v>
          </cell>
          <cell r="E7585">
            <v>0</v>
          </cell>
          <cell r="F7585">
            <v>0</v>
          </cell>
        </row>
        <row r="7586">
          <cell r="A7586" t="str">
            <v>NM_001024348</v>
          </cell>
          <cell r="B7586">
            <v>0</v>
          </cell>
          <cell r="C7586">
            <v>0</v>
          </cell>
          <cell r="D7586">
            <v>0</v>
          </cell>
          <cell r="E7586">
            <v>0</v>
          </cell>
          <cell r="F7586">
            <v>0</v>
          </cell>
        </row>
        <row r="7587">
          <cell r="A7587" t="str">
            <v>NM_001134612</v>
          </cell>
          <cell r="B7587">
            <v>4.7967065951552597</v>
          </cell>
          <cell r="C7587">
            <v>1.60218706216809</v>
          </cell>
          <cell r="D7587">
            <v>0.61866444844522095</v>
          </cell>
          <cell r="E7587">
            <v>6.9177401199416897</v>
          </cell>
          <cell r="F7587">
            <v>1.06925489909551</v>
          </cell>
        </row>
        <row r="7588">
          <cell r="A7588" t="str">
            <v>NM_001039333</v>
          </cell>
          <cell r="B7588">
            <v>0</v>
          </cell>
          <cell r="C7588">
            <v>0</v>
          </cell>
          <cell r="D7588">
            <v>0</v>
          </cell>
          <cell r="E7588">
            <v>0</v>
          </cell>
          <cell r="F7588">
            <v>0</v>
          </cell>
        </row>
        <row r="7589">
          <cell r="A7589" t="str">
            <v>NM_001109572</v>
          </cell>
          <cell r="B7589">
            <v>18.6663149345985</v>
          </cell>
          <cell r="C7589">
            <v>37.892562574092601</v>
          </cell>
          <cell r="D7589">
            <v>19.523012515685501</v>
          </cell>
          <cell r="E7589">
            <v>33.051246051412598</v>
          </cell>
          <cell r="F7589">
            <v>54.379557532701597</v>
          </cell>
        </row>
        <row r="7590">
          <cell r="A7590" t="str">
            <v>NM_001277209</v>
          </cell>
          <cell r="B7590">
            <v>37.361273897483599</v>
          </cell>
          <cell r="C7590">
            <v>2.6116872661009798</v>
          </cell>
          <cell r="D7590">
            <v>20.987521877459798</v>
          </cell>
          <cell r="E7590">
            <v>26.004518630515499</v>
          </cell>
          <cell r="F7590">
            <v>3.5223117028143598</v>
          </cell>
        </row>
        <row r="7591">
          <cell r="A7591" t="str">
            <v>NM_021669</v>
          </cell>
          <cell r="B7591">
            <v>2.1485755851176802</v>
          </cell>
          <cell r="C7591">
            <v>6.1882339404123501</v>
          </cell>
          <cell r="D7591">
            <v>0.29691071131096203</v>
          </cell>
          <cell r="E7591">
            <v>2.5718945581753299</v>
          </cell>
          <cell r="F7591">
            <v>1.73618796620658</v>
          </cell>
        </row>
        <row r="7592">
          <cell r="A7592" t="str">
            <v>NM_001134993</v>
          </cell>
          <cell r="B7592">
            <v>0</v>
          </cell>
          <cell r="C7592">
            <v>1.12114883274918E-2</v>
          </cell>
          <cell r="D7592">
            <v>0</v>
          </cell>
          <cell r="E7592">
            <v>0.333071448114931</v>
          </cell>
          <cell r="F7592">
            <v>0</v>
          </cell>
        </row>
        <row r="7593">
          <cell r="A7593" t="str">
            <v>NM_001270847</v>
          </cell>
          <cell r="B7593">
            <v>11.112702556050699</v>
          </cell>
          <cell r="C7593">
            <v>5.0110177295520097</v>
          </cell>
          <cell r="D7593">
            <v>22.431749867993599</v>
          </cell>
          <cell r="E7593">
            <v>5.9766611687365998</v>
          </cell>
          <cell r="F7593">
            <v>5.8373758426800704</v>
          </cell>
        </row>
        <row r="7594">
          <cell r="A7594" t="str">
            <v>NM_001108213</v>
          </cell>
          <cell r="B7594">
            <v>7.3419011351802297</v>
          </cell>
          <cell r="C7594">
            <v>7.0638592086155896</v>
          </cell>
          <cell r="D7594">
            <v>4.5580641623856497</v>
          </cell>
          <cell r="E7594">
            <v>10.2254186262376</v>
          </cell>
          <cell r="F7594">
            <v>3.6340442068593402</v>
          </cell>
        </row>
        <row r="7595">
          <cell r="A7595" t="str">
            <v>NR_077057</v>
          </cell>
          <cell r="B7595">
            <v>8.3925586176838909</v>
          </cell>
          <cell r="C7595">
            <v>9.1250216586693291</v>
          </cell>
          <cell r="D7595">
            <v>0.38449832495068598</v>
          </cell>
          <cell r="E7595">
            <v>5.5906405840340403</v>
          </cell>
          <cell r="F7595">
            <v>2.69536367961524</v>
          </cell>
        </row>
        <row r="7596">
          <cell r="A7596" t="str">
            <v>NM_001000020</v>
          </cell>
          <cell r="B7596">
            <v>0</v>
          </cell>
          <cell r="C7596">
            <v>0</v>
          </cell>
          <cell r="D7596">
            <v>0</v>
          </cell>
          <cell r="E7596">
            <v>0</v>
          </cell>
          <cell r="F7596">
            <v>0</v>
          </cell>
        </row>
        <row r="7597">
          <cell r="A7597" t="str">
            <v>NM_001106322</v>
          </cell>
          <cell r="B7597">
            <v>68.9917686365485</v>
          </cell>
          <cell r="C7597">
            <v>135.753916709294</v>
          </cell>
          <cell r="D7597">
            <v>89.505414301709706</v>
          </cell>
          <cell r="E7597">
            <v>133.07477032236699</v>
          </cell>
          <cell r="F7597">
            <v>101.587330720446</v>
          </cell>
        </row>
        <row r="7598">
          <cell r="A7598" t="str">
            <v>NM_001270549</v>
          </cell>
          <cell r="B7598">
            <v>0.71609314040515404</v>
          </cell>
          <cell r="C7598">
            <v>0.20753506909705099</v>
          </cell>
          <cell r="D7598">
            <v>7.5866722718869697E-2</v>
          </cell>
          <cell r="E7598">
            <v>0.48903789651762097</v>
          </cell>
          <cell r="F7598">
            <v>1.0999953331598</v>
          </cell>
        </row>
        <row r="7599">
          <cell r="A7599" t="str">
            <v>NM_001191068</v>
          </cell>
          <cell r="B7599">
            <v>17.959039744373499</v>
          </cell>
          <cell r="C7599">
            <v>11.5563246592039</v>
          </cell>
          <cell r="D7599">
            <v>9.7786616757462497</v>
          </cell>
          <cell r="E7599">
            <v>21.3959315446122</v>
          </cell>
          <cell r="F7599">
            <v>10.3433289413425</v>
          </cell>
        </row>
        <row r="7600">
          <cell r="A7600" t="str">
            <v>NM_173135</v>
          </cell>
          <cell r="B7600">
            <v>0</v>
          </cell>
          <cell r="C7600">
            <v>5.2715703829914196</v>
          </cell>
          <cell r="D7600">
            <v>2.8399079903446998E-2</v>
          </cell>
          <cell r="E7600">
            <v>0</v>
          </cell>
          <cell r="F7600">
            <v>0</v>
          </cell>
        </row>
        <row r="7601">
          <cell r="A7601" t="str">
            <v>NM_001127530</v>
          </cell>
          <cell r="B7601">
            <v>0.90722024246604804</v>
          </cell>
          <cell r="C7601">
            <v>1.01251280835235</v>
          </cell>
          <cell r="D7601">
            <v>1.47098881229295</v>
          </cell>
          <cell r="E7601">
            <v>0.37233036555433202</v>
          </cell>
          <cell r="F7601">
            <v>0.815249532249255</v>
          </cell>
        </row>
        <row r="7602">
          <cell r="A7602" t="str">
            <v>NM_001014092</v>
          </cell>
          <cell r="B7602">
            <v>3.7393734232745</v>
          </cell>
          <cell r="C7602">
            <v>1.7819106738685899</v>
          </cell>
          <cell r="D7602">
            <v>1.90570138039621</v>
          </cell>
          <cell r="E7602">
            <v>6.0726665126088902E-2</v>
          </cell>
          <cell r="F7602">
            <v>3.4354777245010499</v>
          </cell>
        </row>
        <row r="7603">
          <cell r="A7603" t="str">
            <v>NM_001271185</v>
          </cell>
          <cell r="B7603">
            <v>0.24715193448791101</v>
          </cell>
          <cell r="C7603">
            <v>1.02326461076992E-2</v>
          </cell>
          <cell r="D7603">
            <v>1.1049898158561799</v>
          </cell>
          <cell r="E7603">
            <v>0</v>
          </cell>
          <cell r="F7603">
            <v>0.162354310239017</v>
          </cell>
        </row>
        <row r="7604">
          <cell r="A7604" t="str">
            <v>NM_001127558</v>
          </cell>
          <cell r="B7604">
            <v>7.8508158389471596</v>
          </cell>
          <cell r="C7604">
            <v>5.7334703501938904</v>
          </cell>
          <cell r="D7604">
            <v>10.3960395170082</v>
          </cell>
          <cell r="E7604">
            <v>1.81553528966519</v>
          </cell>
          <cell r="F7604">
            <v>0.96930510469464604</v>
          </cell>
        </row>
        <row r="7605">
          <cell r="A7605" t="str">
            <v>NM_001012037</v>
          </cell>
          <cell r="B7605">
            <v>5.5465065079251303</v>
          </cell>
          <cell r="C7605">
            <v>14.7414934292017</v>
          </cell>
          <cell r="D7605">
            <v>4.70101161485315</v>
          </cell>
          <cell r="E7605">
            <v>9.0466144930832701</v>
          </cell>
          <cell r="F7605">
            <v>5.6506871237752101</v>
          </cell>
        </row>
        <row r="7606">
          <cell r="A7606" t="str">
            <v>NM_030868</v>
          </cell>
          <cell r="B7606">
            <v>6.2841873637059598</v>
          </cell>
          <cell r="C7606">
            <v>12.670043580279801</v>
          </cell>
          <cell r="D7606">
            <v>4.8874905738948602</v>
          </cell>
          <cell r="E7606">
            <v>1.3429902201323201</v>
          </cell>
          <cell r="F7606">
            <v>7.9969406332361901</v>
          </cell>
        </row>
        <row r="7607">
          <cell r="A7607" t="str">
            <v>NM_021702</v>
          </cell>
          <cell r="B7607">
            <v>3.8578433771060601</v>
          </cell>
          <cell r="C7607">
            <v>2.2991762362014301</v>
          </cell>
          <cell r="D7607">
            <v>8.9875482917486202</v>
          </cell>
          <cell r="E7607">
            <v>4.1178151501629801</v>
          </cell>
          <cell r="F7607">
            <v>1.42814223642559</v>
          </cell>
        </row>
        <row r="7608">
          <cell r="A7608" t="str">
            <v>NM_001108418</v>
          </cell>
          <cell r="B7608">
            <v>0</v>
          </cell>
          <cell r="C7608">
            <v>0</v>
          </cell>
          <cell r="D7608">
            <v>0</v>
          </cell>
          <cell r="E7608">
            <v>0</v>
          </cell>
          <cell r="F7608">
            <v>0</v>
          </cell>
        </row>
        <row r="7609">
          <cell r="A7609" t="str">
            <v>NM_001166586</v>
          </cell>
          <cell r="B7609">
            <v>0</v>
          </cell>
          <cell r="C7609">
            <v>0</v>
          </cell>
          <cell r="D7609">
            <v>0</v>
          </cell>
          <cell r="E7609">
            <v>0</v>
          </cell>
          <cell r="F7609">
            <v>0</v>
          </cell>
        </row>
        <row r="7610">
          <cell r="A7610" t="str">
            <v>NM_001024269</v>
          </cell>
          <cell r="B7610">
            <v>7.8944666180671801</v>
          </cell>
          <cell r="C7610">
            <v>10.025984756601799</v>
          </cell>
          <cell r="D7610">
            <v>16.243946410411102</v>
          </cell>
          <cell r="E7610">
            <v>14.8928945444896</v>
          </cell>
          <cell r="F7610">
            <v>14.638724406549899</v>
          </cell>
        </row>
        <row r="7611">
          <cell r="A7611" t="str">
            <v>NM_001141929</v>
          </cell>
          <cell r="B7611">
            <v>15.6082165304196</v>
          </cell>
          <cell r="C7611">
            <v>18.9729750814247</v>
          </cell>
          <cell r="D7611">
            <v>9.5770760970562598</v>
          </cell>
          <cell r="E7611">
            <v>9.2964962839826395</v>
          </cell>
          <cell r="F7611">
            <v>9.1480598180844197</v>
          </cell>
        </row>
        <row r="7612">
          <cell r="A7612" t="str">
            <v>NM_133306</v>
          </cell>
          <cell r="B7612">
            <v>6.5875234023378102</v>
          </cell>
          <cell r="C7612">
            <v>0.52119368990799597</v>
          </cell>
          <cell r="D7612">
            <v>0.40010895694368398</v>
          </cell>
          <cell r="E7612">
            <v>15.3772591410451</v>
          </cell>
          <cell r="F7612">
            <v>3.0116455278774299</v>
          </cell>
        </row>
        <row r="7613">
          <cell r="A7613" t="str">
            <v>NM_001109887</v>
          </cell>
          <cell r="B7613">
            <v>4.1565694200340797</v>
          </cell>
          <cell r="C7613">
            <v>0</v>
          </cell>
          <cell r="D7613">
            <v>0</v>
          </cell>
          <cell r="E7613">
            <v>1.41907284427063</v>
          </cell>
          <cell r="F7613">
            <v>1.43218142713677E-2</v>
          </cell>
        </row>
        <row r="7614">
          <cell r="A7614" t="str">
            <v>NM_001108257</v>
          </cell>
          <cell r="B7614">
            <v>0.64761763437345399</v>
          </cell>
          <cell r="C7614">
            <v>1.9439299585294001</v>
          </cell>
          <cell r="D7614">
            <v>0</v>
          </cell>
          <cell r="E7614">
            <v>0.63292302857476901</v>
          </cell>
          <cell r="F7614">
            <v>0</v>
          </cell>
        </row>
        <row r="7615">
          <cell r="A7615" t="str">
            <v>NM_001013175</v>
          </cell>
          <cell r="B7615">
            <v>31.799324546201198</v>
          </cell>
          <cell r="C7615">
            <v>23.508508527844601</v>
          </cell>
          <cell r="D7615">
            <v>24.909554350316199</v>
          </cell>
          <cell r="E7615">
            <v>23.342276140610998</v>
          </cell>
          <cell r="F7615">
            <v>18.634493889119501</v>
          </cell>
        </row>
        <row r="7616">
          <cell r="A7616" t="str">
            <v>NM_173112</v>
          </cell>
          <cell r="B7616">
            <v>0</v>
          </cell>
          <cell r="C7616">
            <v>0</v>
          </cell>
          <cell r="D7616">
            <v>0</v>
          </cell>
          <cell r="E7616">
            <v>0</v>
          </cell>
          <cell r="F7616">
            <v>0</v>
          </cell>
        </row>
        <row r="7617">
          <cell r="A7617" t="str">
            <v>NM_001037212</v>
          </cell>
          <cell r="B7617">
            <v>5.23937763403781</v>
          </cell>
          <cell r="C7617">
            <v>1.2854638288800699</v>
          </cell>
          <cell r="D7617">
            <v>0</v>
          </cell>
          <cell r="E7617">
            <v>1.5418533115131201</v>
          </cell>
          <cell r="F7617">
            <v>0.234908262738388</v>
          </cell>
        </row>
        <row r="7618">
          <cell r="A7618" t="str">
            <v>NM_001106864</v>
          </cell>
          <cell r="B7618">
            <v>0</v>
          </cell>
          <cell r="C7618">
            <v>0</v>
          </cell>
          <cell r="D7618">
            <v>0</v>
          </cell>
          <cell r="E7618">
            <v>0</v>
          </cell>
          <cell r="F7618">
            <v>0</v>
          </cell>
        </row>
        <row r="7619">
          <cell r="A7619" t="str">
            <v>NM_001271093</v>
          </cell>
          <cell r="B7619">
            <v>16.046569706009102</v>
          </cell>
          <cell r="C7619">
            <v>12.993212583478099</v>
          </cell>
          <cell r="D7619">
            <v>4.7605615125743199</v>
          </cell>
          <cell r="E7619">
            <v>1.64138289754244</v>
          </cell>
          <cell r="F7619">
            <v>4.5340231663628199</v>
          </cell>
        </row>
        <row r="7620">
          <cell r="A7620" t="str">
            <v>NM_001035249</v>
          </cell>
          <cell r="B7620">
            <v>41.968283788810403</v>
          </cell>
          <cell r="C7620">
            <v>74.563293948345603</v>
          </cell>
          <cell r="D7620">
            <v>52.366505340057003</v>
          </cell>
          <cell r="E7620">
            <v>24.533759126843702</v>
          </cell>
          <cell r="F7620">
            <v>38.946200145897301</v>
          </cell>
        </row>
        <row r="7621">
          <cell r="A7621" t="str">
            <v>NM_053988</v>
          </cell>
          <cell r="B7621">
            <v>0</v>
          </cell>
          <cell r="C7621">
            <v>0</v>
          </cell>
          <cell r="D7621">
            <v>0.237301288754794</v>
          </cell>
          <cell r="E7621">
            <v>1.27070172204958</v>
          </cell>
          <cell r="F7621">
            <v>0</v>
          </cell>
        </row>
        <row r="7622">
          <cell r="A7622" t="str">
            <v>NM_001017496</v>
          </cell>
          <cell r="B7622">
            <v>19.741702514492498</v>
          </cell>
          <cell r="C7622">
            <v>45.824579565618201</v>
          </cell>
          <cell r="D7622">
            <v>134.671287222264</v>
          </cell>
          <cell r="E7622">
            <v>104.17680148928901</v>
          </cell>
          <cell r="F7622">
            <v>32.126412194323898</v>
          </cell>
        </row>
        <row r="7623">
          <cell r="A7623" t="str">
            <v>NM_001107196</v>
          </cell>
          <cell r="B7623">
            <v>6.5589210131139</v>
          </cell>
          <cell r="C7623">
            <v>10.2751025260881</v>
          </cell>
          <cell r="D7623">
            <v>5.1501079004227996</v>
          </cell>
          <cell r="E7623">
            <v>6.37267049442179</v>
          </cell>
          <cell r="F7623">
            <v>4.3699951111274702</v>
          </cell>
        </row>
        <row r="7624">
          <cell r="A7624" t="str">
            <v>NM_031700</v>
          </cell>
          <cell r="B7624">
            <v>7.72594932383657</v>
          </cell>
          <cell r="C7624">
            <v>1.2221512421995</v>
          </cell>
          <cell r="D7624">
            <v>9.8223388330727701</v>
          </cell>
          <cell r="E7624">
            <v>2.2933392081245101</v>
          </cell>
          <cell r="F7624">
            <v>6.32938084777944</v>
          </cell>
        </row>
        <row r="7625">
          <cell r="A7625" t="str">
            <v>NM_001008765</v>
          </cell>
          <cell r="B7625">
            <v>3.0400120227346199</v>
          </cell>
          <cell r="C7625">
            <v>7.3860542549583696</v>
          </cell>
          <cell r="D7625">
            <v>11.557591032814001</v>
          </cell>
          <cell r="E7625">
            <v>4.7808498770183201</v>
          </cell>
          <cell r="F7625">
            <v>2.6939172325626202</v>
          </cell>
        </row>
        <row r="7626">
          <cell r="A7626" t="str">
            <v>NM_130816</v>
          </cell>
          <cell r="B7626">
            <v>3.9919112086825699</v>
          </cell>
          <cell r="C7626">
            <v>2.58515911916896</v>
          </cell>
          <cell r="D7626">
            <v>1.6384478171321999E-2</v>
          </cell>
          <cell r="E7626">
            <v>0.47554200988517298</v>
          </cell>
          <cell r="F7626">
            <v>0.16725169536527801</v>
          </cell>
        </row>
        <row r="7627">
          <cell r="A7627" t="str">
            <v>NM_001000822</v>
          </cell>
          <cell r="B7627">
            <v>0</v>
          </cell>
          <cell r="C7627">
            <v>0</v>
          </cell>
          <cell r="D7627">
            <v>0</v>
          </cell>
          <cell r="E7627">
            <v>0</v>
          </cell>
          <cell r="F7627">
            <v>0</v>
          </cell>
        </row>
        <row r="7628">
          <cell r="A7628" t="str">
            <v>NM_001135922</v>
          </cell>
          <cell r="B7628">
            <v>8.0836274026554999</v>
          </cell>
          <cell r="C7628">
            <v>11.080056182828001</v>
          </cell>
          <cell r="D7628">
            <v>6.27557295331603</v>
          </cell>
          <cell r="E7628">
            <v>7.2565479738260201</v>
          </cell>
          <cell r="F7628">
            <v>12.2709186438311</v>
          </cell>
        </row>
        <row r="7629">
          <cell r="A7629" t="str">
            <v>NM_031154</v>
          </cell>
          <cell r="B7629">
            <v>3.0641213487263901</v>
          </cell>
          <cell r="C7629">
            <v>0.66188617679089701</v>
          </cell>
          <cell r="D7629">
            <v>0.82804005990000795</v>
          </cell>
          <cell r="E7629">
            <v>0.66052587427258702</v>
          </cell>
          <cell r="F7629">
            <v>0.27748366953193498</v>
          </cell>
        </row>
        <row r="7630">
          <cell r="A7630" t="str">
            <v>NM_053926</v>
          </cell>
          <cell r="B7630">
            <v>9.4406957725728908</v>
          </cell>
          <cell r="C7630">
            <v>7.5450097834930396</v>
          </cell>
          <cell r="D7630">
            <v>9.0009287154985405</v>
          </cell>
          <cell r="E7630">
            <v>5.8459700284005596</v>
          </cell>
          <cell r="F7630">
            <v>3.6471689600624599</v>
          </cell>
        </row>
        <row r="7631">
          <cell r="A7631" t="str">
            <v>NM_031075</v>
          </cell>
          <cell r="B7631">
            <v>0.38634218172212098</v>
          </cell>
          <cell r="C7631">
            <v>0</v>
          </cell>
          <cell r="D7631">
            <v>0</v>
          </cell>
          <cell r="E7631">
            <v>6.9580397614039793E-2</v>
          </cell>
          <cell r="F7631">
            <v>0</v>
          </cell>
        </row>
        <row r="7632">
          <cell r="A7632" t="str">
            <v>NM_031709</v>
          </cell>
          <cell r="B7632">
            <v>17.303022417587599</v>
          </cell>
          <cell r="C7632">
            <v>14.8613769545056</v>
          </cell>
          <cell r="D7632">
            <v>10.799445674521801</v>
          </cell>
          <cell r="E7632">
            <v>11.855843063369001</v>
          </cell>
          <cell r="F7632">
            <v>22.289491574519801</v>
          </cell>
        </row>
        <row r="7633">
          <cell r="A7633" t="str">
            <v>NM_001135845</v>
          </cell>
          <cell r="B7633">
            <v>0</v>
          </cell>
          <cell r="C7633">
            <v>0</v>
          </cell>
          <cell r="D7633">
            <v>0</v>
          </cell>
          <cell r="E7633">
            <v>0</v>
          </cell>
          <cell r="F7633">
            <v>0</v>
          </cell>
        </row>
        <row r="7634">
          <cell r="A7634" t="str">
            <v>NM_001037286</v>
          </cell>
          <cell r="B7634">
            <v>107.966666987954</v>
          </cell>
          <cell r="C7634">
            <v>92.627578346492399</v>
          </cell>
          <cell r="D7634">
            <v>111.96633015860201</v>
          </cell>
          <cell r="E7634">
            <v>89.139945519343897</v>
          </cell>
          <cell r="F7634">
            <v>82.385693554551196</v>
          </cell>
        </row>
        <row r="7635">
          <cell r="A7635" t="str">
            <v>NM_001107093</v>
          </cell>
          <cell r="B7635">
            <v>0.747692823718625</v>
          </cell>
          <cell r="C7635">
            <v>4.5518642609616604</v>
          </cell>
          <cell r="D7635">
            <v>5.1411366134748899</v>
          </cell>
          <cell r="E7635">
            <v>4.9883258740933796</v>
          </cell>
          <cell r="F7635">
            <v>6.0909918395116698</v>
          </cell>
        </row>
        <row r="7636">
          <cell r="A7636" t="str">
            <v>NM_001024282</v>
          </cell>
          <cell r="B7636">
            <v>2.3841923280267201</v>
          </cell>
          <cell r="C7636">
            <v>0.59226555671363201</v>
          </cell>
          <cell r="D7636">
            <v>1.0608949615931</v>
          </cell>
          <cell r="E7636">
            <v>1.90954078388</v>
          </cell>
          <cell r="F7636">
            <v>0</v>
          </cell>
        </row>
        <row r="7637">
          <cell r="A7637" t="str">
            <v>NM_012969</v>
          </cell>
          <cell r="B7637">
            <v>2.8256292319898901</v>
          </cell>
          <cell r="C7637">
            <v>0.89757579545090105</v>
          </cell>
          <cell r="D7637">
            <v>3.0555591712847998</v>
          </cell>
          <cell r="E7637">
            <v>2.2087474889356802</v>
          </cell>
          <cell r="F7637">
            <v>0.49467630222834702</v>
          </cell>
        </row>
        <row r="7638">
          <cell r="A7638" t="str">
            <v>NM_001039325</v>
          </cell>
          <cell r="B7638">
            <v>0</v>
          </cell>
          <cell r="C7638">
            <v>0</v>
          </cell>
          <cell r="D7638">
            <v>0</v>
          </cell>
          <cell r="E7638">
            <v>0</v>
          </cell>
          <cell r="F7638">
            <v>0</v>
          </cell>
        </row>
        <row r="7639">
          <cell r="A7639" t="str">
            <v>NM_001024296</v>
          </cell>
          <cell r="B7639">
            <v>0</v>
          </cell>
          <cell r="C7639">
            <v>0</v>
          </cell>
          <cell r="D7639">
            <v>0</v>
          </cell>
          <cell r="E7639">
            <v>0</v>
          </cell>
          <cell r="F7639">
            <v>0</v>
          </cell>
        </row>
        <row r="7640">
          <cell r="A7640" t="str">
            <v>NM_013088</v>
          </cell>
          <cell r="B7640">
            <v>27.492110946275499</v>
          </cell>
          <cell r="C7640">
            <v>40.954761256550803</v>
          </cell>
          <cell r="D7640">
            <v>37.780753215311599</v>
          </cell>
          <cell r="E7640">
            <v>19.204956477823501</v>
          </cell>
          <cell r="F7640">
            <v>22.4462454398559</v>
          </cell>
        </row>
        <row r="7641">
          <cell r="A7641" t="str">
            <v>NM_001106021</v>
          </cell>
          <cell r="B7641">
            <v>10.341281780851199</v>
          </cell>
          <cell r="C7641">
            <v>4.1537166401551504</v>
          </cell>
          <cell r="D7641">
            <v>12.3260722611109</v>
          </cell>
          <cell r="E7641">
            <v>10.120125746226501</v>
          </cell>
          <cell r="F7641">
            <v>4.15455777809529</v>
          </cell>
        </row>
        <row r="7642">
          <cell r="A7642" t="str">
            <v>NM_001109894</v>
          </cell>
          <cell r="B7642">
            <v>2.6403644385357801</v>
          </cell>
          <cell r="C7642">
            <v>4.8874139704713198</v>
          </cell>
          <cell r="D7642">
            <v>10.0730422089242</v>
          </cell>
          <cell r="E7642">
            <v>5.53149321921902</v>
          </cell>
          <cell r="F7642">
            <v>6.6700046045072501</v>
          </cell>
        </row>
        <row r="7643">
          <cell r="A7643" t="str">
            <v>NM_001108351</v>
          </cell>
          <cell r="B7643">
            <v>2.6091598920525799E-2</v>
          </cell>
          <cell r="C7643">
            <v>1.4403345250817901E-2</v>
          </cell>
          <cell r="D7643">
            <v>0</v>
          </cell>
          <cell r="E7643">
            <v>0.60701425001743903</v>
          </cell>
          <cell r="F7643">
            <v>1.6888769606032299</v>
          </cell>
        </row>
        <row r="7644">
          <cell r="A7644" t="str">
            <v>NM_001106323</v>
          </cell>
          <cell r="B7644">
            <v>1.8394997133481701</v>
          </cell>
          <cell r="C7644">
            <v>5.5868575664247002</v>
          </cell>
          <cell r="D7644">
            <v>3.2082382207834401</v>
          </cell>
          <cell r="E7644">
            <v>1.02955336626006</v>
          </cell>
          <cell r="F7644">
            <v>4.1559292587515904</v>
          </cell>
        </row>
        <row r="7645">
          <cell r="A7645" t="str">
            <v>NM_001009525</v>
          </cell>
          <cell r="B7645">
            <v>0</v>
          </cell>
          <cell r="C7645">
            <v>0</v>
          </cell>
          <cell r="D7645">
            <v>0</v>
          </cell>
          <cell r="E7645">
            <v>0</v>
          </cell>
          <cell r="F7645">
            <v>0</v>
          </cell>
        </row>
        <row r="7646">
          <cell r="A7646" t="str">
            <v>NM_001270599</v>
          </cell>
          <cell r="B7646">
            <v>4.75106052753884</v>
          </cell>
          <cell r="C7646">
            <v>1.15708584907722</v>
          </cell>
          <cell r="D7646">
            <v>5.1550793209927601</v>
          </cell>
          <cell r="E7646">
            <v>2.9746582337313501</v>
          </cell>
          <cell r="F7646">
            <v>1.4399426762951399</v>
          </cell>
        </row>
        <row r="7647">
          <cell r="A7647" t="str">
            <v>NM_001024908</v>
          </cell>
          <cell r="B7647">
            <v>13.536251942371701</v>
          </cell>
          <cell r="C7647">
            <v>8.3065244329086898</v>
          </cell>
          <cell r="D7647">
            <v>2.0914786385692601</v>
          </cell>
          <cell r="E7647">
            <v>18.045160407666</v>
          </cell>
          <cell r="F7647">
            <v>16.341729538634802</v>
          </cell>
        </row>
        <row r="7648">
          <cell r="A7648" t="str">
            <v>NM_145676</v>
          </cell>
          <cell r="B7648">
            <v>4.1909630766094601</v>
          </cell>
          <cell r="C7648">
            <v>16.065475406719699</v>
          </cell>
          <cell r="D7648">
            <v>8.6713118906473898</v>
          </cell>
          <cell r="E7648">
            <v>19.603757883353101</v>
          </cell>
          <cell r="F7648">
            <v>6.9754393117838402</v>
          </cell>
        </row>
        <row r="7649">
          <cell r="A7649" t="str">
            <v>NM_001127375</v>
          </cell>
          <cell r="B7649">
            <v>6.8234733985481002</v>
          </cell>
          <cell r="C7649">
            <v>3.2624486790734202</v>
          </cell>
          <cell r="D7649">
            <v>0.78837871805283699</v>
          </cell>
          <cell r="E7649">
            <v>3.6983458023189799</v>
          </cell>
          <cell r="F7649">
            <v>10.777130649734501</v>
          </cell>
        </row>
        <row r="7650">
          <cell r="A7650" t="str">
            <v>NM_001025031</v>
          </cell>
          <cell r="B7650">
            <v>0</v>
          </cell>
          <cell r="C7650">
            <v>0</v>
          </cell>
          <cell r="D7650">
            <v>0</v>
          </cell>
          <cell r="E7650">
            <v>0</v>
          </cell>
          <cell r="F7650">
            <v>5.6545255194766803E-2</v>
          </cell>
        </row>
        <row r="7651">
          <cell r="A7651" t="str">
            <v>NM_207605</v>
          </cell>
          <cell r="B7651">
            <v>2.8523249023638</v>
          </cell>
          <cell r="C7651">
            <v>1.9492404212788501</v>
          </cell>
          <cell r="D7651">
            <v>4.1796950761035001</v>
          </cell>
          <cell r="E7651">
            <v>9.3089457885336895</v>
          </cell>
          <cell r="F7651">
            <v>2.1968972690917501</v>
          </cell>
        </row>
        <row r="7652">
          <cell r="A7652" t="str">
            <v>NM_031967</v>
          </cell>
          <cell r="B7652">
            <v>16.460804187268401</v>
          </cell>
          <cell r="C7652">
            <v>13.247905588434</v>
          </cell>
          <cell r="D7652">
            <v>4.9331941875678398</v>
          </cell>
          <cell r="E7652">
            <v>1.69516263992216</v>
          </cell>
          <cell r="F7652">
            <v>4.6797080353729203</v>
          </cell>
        </row>
        <row r="7653">
          <cell r="A7653" t="str">
            <v>NM_017084</v>
          </cell>
          <cell r="B7653">
            <v>0.89678966745685695</v>
          </cell>
          <cell r="C7653">
            <v>0.562562268914924</v>
          </cell>
          <cell r="D7653">
            <v>0</v>
          </cell>
          <cell r="E7653">
            <v>0</v>
          </cell>
          <cell r="F7653">
            <v>8.7080838800451393E-2</v>
          </cell>
        </row>
        <row r="7654">
          <cell r="A7654" t="str">
            <v>NM_001106393</v>
          </cell>
          <cell r="B7654">
            <v>10.7190043865282</v>
          </cell>
          <cell r="C7654">
            <v>5.7321289634140999</v>
          </cell>
          <cell r="D7654">
            <v>14.9689827432766</v>
          </cell>
          <cell r="E7654">
            <v>4.9079911823071098</v>
          </cell>
          <cell r="F7654">
            <v>7.9629024080159798</v>
          </cell>
        </row>
        <row r="7655">
          <cell r="A7655" t="str">
            <v>NM_001107111</v>
          </cell>
          <cell r="B7655">
            <v>19.447555491637001</v>
          </cell>
          <cell r="C7655">
            <v>46.993021687415499</v>
          </cell>
          <cell r="D7655">
            <v>43.740494278860297</v>
          </cell>
          <cell r="E7655">
            <v>17.190290088490499</v>
          </cell>
          <cell r="F7655">
            <v>20.358047155199699</v>
          </cell>
        </row>
        <row r="7656">
          <cell r="A7656" t="str">
            <v>NM_053421</v>
          </cell>
          <cell r="B7656">
            <v>0</v>
          </cell>
          <cell r="C7656">
            <v>0</v>
          </cell>
          <cell r="D7656">
            <v>0</v>
          </cell>
          <cell r="E7656">
            <v>0</v>
          </cell>
          <cell r="F7656">
            <v>0</v>
          </cell>
        </row>
        <row r="7657">
          <cell r="A7657" t="str">
            <v>NM_001107597</v>
          </cell>
          <cell r="B7657">
            <v>7.8819170409346294E-3</v>
          </cell>
          <cell r="C7657">
            <v>0</v>
          </cell>
          <cell r="D7657">
            <v>0</v>
          </cell>
          <cell r="E7657">
            <v>0</v>
          </cell>
          <cell r="F7657">
            <v>7.5770309635067997E-3</v>
          </cell>
        </row>
        <row r="7658">
          <cell r="A7658" t="str">
            <v>NM_001025119</v>
          </cell>
          <cell r="B7658">
            <v>89.358121175510504</v>
          </cell>
          <cell r="C7658">
            <v>106.994988226827</v>
          </cell>
          <cell r="D7658">
            <v>142.142657615156</v>
          </cell>
          <cell r="E7658">
            <v>88.4232153845402</v>
          </cell>
          <cell r="F7658">
            <v>193.983523759338</v>
          </cell>
        </row>
        <row r="7659">
          <cell r="A7659" t="str">
            <v>NM_001136470</v>
          </cell>
          <cell r="B7659">
            <v>0.58101545979298697</v>
          </cell>
          <cell r="C7659">
            <v>1.62201769361462</v>
          </cell>
          <cell r="D7659">
            <v>0.80902005205371197</v>
          </cell>
          <cell r="E7659">
            <v>0.65053374884618898</v>
          </cell>
          <cell r="F7659">
            <v>0.52130473240368003</v>
          </cell>
        </row>
        <row r="7660">
          <cell r="A7660" t="str">
            <v>NM_001109433</v>
          </cell>
          <cell r="B7660">
            <v>8.0491723586132409</v>
          </cell>
          <cell r="C7660">
            <v>140.509849561354</v>
          </cell>
          <cell r="D7660">
            <v>27.2673244731462</v>
          </cell>
          <cell r="E7660">
            <v>5.6874341651310898</v>
          </cell>
          <cell r="F7660">
            <v>108.903501803559</v>
          </cell>
        </row>
        <row r="7661">
          <cell r="A7661" t="str">
            <v>NM_001025282</v>
          </cell>
          <cell r="B7661">
            <v>1.69742269320116</v>
          </cell>
          <cell r="C7661">
            <v>1.9191824915021301</v>
          </cell>
          <cell r="D7661">
            <v>0</v>
          </cell>
          <cell r="E7661">
            <v>3.19104482272627</v>
          </cell>
          <cell r="F7661">
            <v>5.1279592348160499</v>
          </cell>
        </row>
        <row r="7662">
          <cell r="A7662" t="str">
            <v>NM_001044236</v>
          </cell>
          <cell r="B7662">
            <v>10.812485124775799</v>
          </cell>
          <cell r="C7662">
            <v>5.60177560271201</v>
          </cell>
          <cell r="D7662">
            <v>4.9217283963432097</v>
          </cell>
          <cell r="E7662">
            <v>10.0325747892746</v>
          </cell>
          <cell r="F7662">
            <v>23.841996521152399</v>
          </cell>
        </row>
        <row r="7663">
          <cell r="A7663" t="str">
            <v>NM_001137563</v>
          </cell>
          <cell r="B7663">
            <v>0</v>
          </cell>
          <cell r="C7663">
            <v>0</v>
          </cell>
          <cell r="D7663">
            <v>0</v>
          </cell>
          <cell r="E7663">
            <v>0</v>
          </cell>
          <cell r="F7663">
            <v>0</v>
          </cell>
        </row>
        <row r="7664">
          <cell r="A7664" t="str">
            <v>NM_031590</v>
          </cell>
          <cell r="B7664">
            <v>0</v>
          </cell>
          <cell r="C7664">
            <v>0</v>
          </cell>
          <cell r="D7664">
            <v>0</v>
          </cell>
          <cell r="E7664">
            <v>1.32814692638591</v>
          </cell>
          <cell r="F7664">
            <v>9.91907534864922E-3</v>
          </cell>
        </row>
        <row r="7665">
          <cell r="A7665" t="str">
            <v>NM_001106465</v>
          </cell>
          <cell r="B7665">
            <v>0</v>
          </cell>
          <cell r="C7665">
            <v>0</v>
          </cell>
          <cell r="D7665">
            <v>0</v>
          </cell>
          <cell r="E7665">
            <v>0</v>
          </cell>
          <cell r="F7665">
            <v>3.38114822565089E-3</v>
          </cell>
        </row>
        <row r="7666">
          <cell r="A7666" t="str">
            <v>NM_001106494</v>
          </cell>
          <cell r="B7666">
            <v>4.3139788806273498E-2</v>
          </cell>
          <cell r="C7666">
            <v>0.10716505851272</v>
          </cell>
          <cell r="D7666">
            <v>1.8281836319026398E-2</v>
          </cell>
          <cell r="E7666">
            <v>2.4679572426503499E-2</v>
          </cell>
          <cell r="F7666">
            <v>0.14860465941013101</v>
          </cell>
        </row>
        <row r="7667">
          <cell r="A7667" t="str">
            <v>NM_001162413</v>
          </cell>
          <cell r="B7667">
            <v>29.723680768748199</v>
          </cell>
          <cell r="C7667">
            <v>33.7758989654142</v>
          </cell>
          <cell r="D7667">
            <v>55.632645492705599</v>
          </cell>
          <cell r="E7667">
            <v>24.367876411541399</v>
          </cell>
          <cell r="F7667">
            <v>17.892483517981798</v>
          </cell>
        </row>
        <row r="7668">
          <cell r="A7668" t="str">
            <v>NM_001107804</v>
          </cell>
          <cell r="B7668">
            <v>4.2680921378058301</v>
          </cell>
          <cell r="C7668">
            <v>0.80168126321812205</v>
          </cell>
          <cell r="D7668">
            <v>8.6102848397145006</v>
          </cell>
          <cell r="E7668">
            <v>2.51191498642069</v>
          </cell>
          <cell r="F7668">
            <v>9.1498099570065694</v>
          </cell>
        </row>
        <row r="7669">
          <cell r="A7669" t="str">
            <v>NM_019907</v>
          </cell>
          <cell r="B7669">
            <v>30.987821854464901</v>
          </cell>
          <cell r="C7669">
            <v>16.8043600416765</v>
          </cell>
          <cell r="D7669">
            <v>35.228731584447402</v>
          </cell>
          <cell r="E7669">
            <v>36.439066078942503</v>
          </cell>
          <cell r="F7669">
            <v>6.5484790777939397</v>
          </cell>
        </row>
        <row r="7670">
          <cell r="A7670" t="str">
            <v>NM_031536</v>
          </cell>
          <cell r="B7670">
            <v>0</v>
          </cell>
          <cell r="C7670">
            <v>0</v>
          </cell>
          <cell r="D7670">
            <v>0</v>
          </cell>
          <cell r="E7670">
            <v>0</v>
          </cell>
          <cell r="F7670">
            <v>0</v>
          </cell>
        </row>
        <row r="7671">
          <cell r="A7671" t="str">
            <v>NM_001191582</v>
          </cell>
          <cell r="B7671">
            <v>3.0156130300037902</v>
          </cell>
          <cell r="C7671">
            <v>3.0851187780423501</v>
          </cell>
          <cell r="D7671">
            <v>0.48034708242583901</v>
          </cell>
          <cell r="E7671">
            <v>4.7132326056867697</v>
          </cell>
          <cell r="F7671">
            <v>6.3472288648416502</v>
          </cell>
        </row>
        <row r="7672">
          <cell r="A7672" t="str">
            <v>NM_001037285</v>
          </cell>
          <cell r="B7672">
            <v>109.443597826919</v>
          </cell>
          <cell r="C7672">
            <v>93.752600368502797</v>
          </cell>
          <cell r="D7672">
            <v>113.403065088681</v>
          </cell>
          <cell r="E7672">
            <v>90.262523976481404</v>
          </cell>
          <cell r="F7672">
            <v>83.351224528520603</v>
          </cell>
        </row>
        <row r="7673">
          <cell r="A7673" t="str">
            <v>NM_022620</v>
          </cell>
          <cell r="B7673">
            <v>4.0003226980313999E-2</v>
          </cell>
          <cell r="C7673">
            <v>0</v>
          </cell>
          <cell r="D7673">
            <v>0.30514716057327901</v>
          </cell>
          <cell r="E7673">
            <v>0</v>
          </cell>
          <cell r="F7673">
            <v>0</v>
          </cell>
        </row>
        <row r="7674">
          <cell r="A7674" t="str">
            <v>NM_001037649</v>
          </cell>
          <cell r="B7674">
            <v>4.9805178225703104</v>
          </cell>
          <cell r="C7674">
            <v>1.93316852408947</v>
          </cell>
          <cell r="D7674">
            <v>2.3451670883517002</v>
          </cell>
          <cell r="E7674">
            <v>6.6977710211043702</v>
          </cell>
          <cell r="F7674">
            <v>8.3787599805816093</v>
          </cell>
        </row>
        <row r="7675">
          <cell r="A7675" t="str">
            <v>NM_053901</v>
          </cell>
          <cell r="B7675">
            <v>0</v>
          </cell>
          <cell r="C7675">
            <v>0</v>
          </cell>
          <cell r="D7675">
            <v>1.23250005219351E-2</v>
          </cell>
          <cell r="E7675">
            <v>0</v>
          </cell>
          <cell r="F7675">
            <v>0</v>
          </cell>
        </row>
        <row r="7676">
          <cell r="A7676" t="str">
            <v>NM_138519</v>
          </cell>
          <cell r="B7676">
            <v>0.46647241200522699</v>
          </cell>
          <cell r="C7676">
            <v>0.42434213187688302</v>
          </cell>
          <cell r="D7676">
            <v>3.8729023486379202</v>
          </cell>
          <cell r="E7676">
            <v>1.23470329095031</v>
          </cell>
          <cell r="F7676">
            <v>0.263162240955436</v>
          </cell>
        </row>
        <row r="7677">
          <cell r="A7677" t="str">
            <v>NM_001271173</v>
          </cell>
          <cell r="B7677">
            <v>1.0040571857612499</v>
          </cell>
          <cell r="C7677">
            <v>0.83728017690171197</v>
          </cell>
          <cell r="D7677">
            <v>1.24492776105313</v>
          </cell>
          <cell r="E7677">
            <v>3.9132595996180202</v>
          </cell>
          <cell r="F7677">
            <v>4.2712909540402499</v>
          </cell>
        </row>
        <row r="7678">
          <cell r="A7678" t="str">
            <v>NM_001134605</v>
          </cell>
          <cell r="B7678">
            <v>4.1173505886217798</v>
          </cell>
          <cell r="C7678">
            <v>0.75399120688635801</v>
          </cell>
          <cell r="D7678">
            <v>4.9325743601745602</v>
          </cell>
          <cell r="E7678">
            <v>0.89462539360745796</v>
          </cell>
          <cell r="F7678">
            <v>0</v>
          </cell>
        </row>
        <row r="7679">
          <cell r="A7679" t="str">
            <v>NM_001000340</v>
          </cell>
          <cell r="B7679">
            <v>0</v>
          </cell>
          <cell r="C7679">
            <v>0</v>
          </cell>
          <cell r="D7679">
            <v>0</v>
          </cell>
          <cell r="E7679">
            <v>0</v>
          </cell>
          <cell r="F7679">
            <v>0</v>
          </cell>
        </row>
        <row r="7680">
          <cell r="A7680" t="str">
            <v>NM_001168653</v>
          </cell>
          <cell r="B7680">
            <v>9.3282375668317492</v>
          </cell>
          <cell r="C7680">
            <v>8.2891046316591197</v>
          </cell>
          <cell r="D7680">
            <v>2.0473687572177899</v>
          </cell>
          <cell r="E7680">
            <v>6.7702286699983203</v>
          </cell>
          <cell r="F7680">
            <v>7.4237624219579397</v>
          </cell>
        </row>
        <row r="7681">
          <cell r="A7681" t="str">
            <v>NM_001003978</v>
          </cell>
          <cell r="B7681">
            <v>0</v>
          </cell>
          <cell r="C7681">
            <v>7.85729659555231E-2</v>
          </cell>
          <cell r="D7681">
            <v>0</v>
          </cell>
          <cell r="E7681">
            <v>0</v>
          </cell>
          <cell r="F7681">
            <v>0</v>
          </cell>
        </row>
        <row r="7682">
          <cell r="A7682" t="str">
            <v>NM_001195245</v>
          </cell>
          <cell r="B7682">
            <v>33.728202514215099</v>
          </cell>
          <cell r="C7682">
            <v>48.349087130806602</v>
          </cell>
          <cell r="D7682">
            <v>7.1750133852404803</v>
          </cell>
          <cell r="E7682">
            <v>16.4787954600821</v>
          </cell>
          <cell r="F7682">
            <v>11.3575184005489</v>
          </cell>
        </row>
        <row r="7683">
          <cell r="A7683" t="str">
            <v>NM_001009920</v>
          </cell>
          <cell r="B7683">
            <v>3.8952611725303798</v>
          </cell>
          <cell r="C7683">
            <v>15.405581208284</v>
          </cell>
          <cell r="D7683">
            <v>3.01504820460336E-2</v>
          </cell>
          <cell r="E7683">
            <v>4.0701655586680499E-2</v>
          </cell>
          <cell r="F7683">
            <v>3.08344126337935</v>
          </cell>
        </row>
        <row r="7684">
          <cell r="A7684" t="str">
            <v>NM_001170563</v>
          </cell>
          <cell r="B7684">
            <v>3.9993285820527698E-2</v>
          </cell>
          <cell r="C7684">
            <v>0</v>
          </cell>
          <cell r="D7684">
            <v>1.6044492105888299</v>
          </cell>
          <cell r="E7684">
            <v>2.2460051510907499</v>
          </cell>
          <cell r="F7684">
            <v>0.13242606484977201</v>
          </cell>
        </row>
        <row r="7685">
          <cell r="A7685" t="str">
            <v>NM_001004203</v>
          </cell>
          <cell r="B7685">
            <v>31.7700531741398</v>
          </cell>
          <cell r="C7685">
            <v>38.064686278490299</v>
          </cell>
          <cell r="D7685">
            <v>47.144385404863499</v>
          </cell>
          <cell r="E7685">
            <v>49.417135495681002</v>
          </cell>
          <cell r="F7685">
            <v>17.905075676670801</v>
          </cell>
        </row>
        <row r="7686">
          <cell r="A7686" t="str">
            <v>NM_022271</v>
          </cell>
          <cell r="B7686">
            <v>5.9287761348536696</v>
          </cell>
          <cell r="C7686">
            <v>5.69688057654513</v>
          </cell>
          <cell r="D7686">
            <v>18.648964117163398</v>
          </cell>
          <cell r="E7686">
            <v>3.7000980234756802</v>
          </cell>
          <cell r="F7686">
            <v>6.9998480922429502</v>
          </cell>
        </row>
        <row r="7687">
          <cell r="A7687" t="str">
            <v>NM_017256</v>
          </cell>
          <cell r="B7687">
            <v>5.0867296527760502</v>
          </cell>
          <cell r="C7687">
            <v>3.2260066866563899</v>
          </cell>
          <cell r="D7687">
            <v>4.5360286453487602</v>
          </cell>
          <cell r="E7687">
            <v>4.3059269495056203</v>
          </cell>
          <cell r="F7687">
            <v>4.3139984676922802</v>
          </cell>
        </row>
        <row r="7688">
          <cell r="A7688" t="str">
            <v>NM_001191715</v>
          </cell>
          <cell r="B7688">
            <v>1.8425842347747401</v>
          </cell>
          <cell r="C7688">
            <v>2.03547940158608</v>
          </cell>
          <cell r="D7688">
            <v>1.9166386057553499</v>
          </cell>
          <cell r="E7688">
            <v>5.9078214783975502</v>
          </cell>
          <cell r="F7688">
            <v>1.9846722450937</v>
          </cell>
        </row>
        <row r="7689">
          <cell r="A7689" t="str">
            <v>NM_001025006</v>
          </cell>
          <cell r="B7689">
            <v>8.8293797452919591</v>
          </cell>
          <cell r="C7689">
            <v>9.9479224111769806</v>
          </cell>
          <cell r="D7689">
            <v>6.0820743884251298</v>
          </cell>
          <cell r="E7689">
            <v>6.4397318065157796</v>
          </cell>
          <cell r="F7689">
            <v>8.6198535307947708</v>
          </cell>
        </row>
        <row r="7690">
          <cell r="A7690" t="str">
            <v>NM_001191094</v>
          </cell>
          <cell r="B7690">
            <v>8.0940268342557502</v>
          </cell>
          <cell r="C7690">
            <v>5.4428738726484696</v>
          </cell>
          <cell r="D7690">
            <v>6.2595479773379497</v>
          </cell>
          <cell r="E7690">
            <v>8.5457406314356401</v>
          </cell>
          <cell r="F7690">
            <v>7.3510006806741002</v>
          </cell>
        </row>
        <row r="7691">
          <cell r="A7691" t="str">
            <v>NM_001109505</v>
          </cell>
          <cell r="B7691">
            <v>1.2123011837424</v>
          </cell>
          <cell r="C7691">
            <v>1.8373855799984</v>
          </cell>
          <cell r="D7691">
            <v>8.5777999748317999</v>
          </cell>
          <cell r="E7691">
            <v>2.60076680613196</v>
          </cell>
          <cell r="F7691">
            <v>1.6822099325900799</v>
          </cell>
        </row>
        <row r="7692">
          <cell r="A7692" t="str">
            <v>NM_001000264</v>
          </cell>
          <cell r="B7692">
            <v>0</v>
          </cell>
          <cell r="C7692">
            <v>0</v>
          </cell>
          <cell r="D7692">
            <v>0</v>
          </cell>
          <cell r="E7692">
            <v>0</v>
          </cell>
          <cell r="F7692">
            <v>0</v>
          </cell>
        </row>
        <row r="7693">
          <cell r="A7693" t="str">
            <v>NM_031985</v>
          </cell>
          <cell r="B7693">
            <v>6.0607042836953404</v>
          </cell>
          <cell r="C7693">
            <v>4.0282561952939302</v>
          </cell>
          <cell r="D7693">
            <v>10.5743032392198</v>
          </cell>
          <cell r="E7693">
            <v>6.5083046912187497</v>
          </cell>
          <cell r="F7693">
            <v>1.9956746707772499</v>
          </cell>
        </row>
        <row r="7694">
          <cell r="A7694" t="str">
            <v>NM_001000558</v>
          </cell>
          <cell r="B7694">
            <v>0</v>
          </cell>
          <cell r="C7694">
            <v>0</v>
          </cell>
          <cell r="D7694">
            <v>0</v>
          </cell>
          <cell r="E7694">
            <v>0</v>
          </cell>
          <cell r="F7694">
            <v>0</v>
          </cell>
        </row>
        <row r="7695">
          <cell r="A7695" t="str">
            <v>NM_001039722</v>
          </cell>
          <cell r="B7695">
            <v>0</v>
          </cell>
          <cell r="C7695">
            <v>2.8551524067127199</v>
          </cell>
          <cell r="D7695">
            <v>0</v>
          </cell>
          <cell r="E7695">
            <v>0</v>
          </cell>
          <cell r="F7695">
            <v>2.2411678721263501E-2</v>
          </cell>
        </row>
        <row r="7696">
          <cell r="A7696" t="str">
            <v>NM_001000740</v>
          </cell>
          <cell r="B7696">
            <v>0</v>
          </cell>
          <cell r="C7696">
            <v>0</v>
          </cell>
          <cell r="D7696">
            <v>0</v>
          </cell>
          <cell r="E7696">
            <v>0</v>
          </cell>
          <cell r="F7696">
            <v>0</v>
          </cell>
        </row>
        <row r="7697">
          <cell r="A7697" t="str">
            <v>NM_001106968</v>
          </cell>
          <cell r="B7697">
            <v>0</v>
          </cell>
          <cell r="C7697">
            <v>0</v>
          </cell>
          <cell r="D7697">
            <v>0</v>
          </cell>
          <cell r="E7697">
            <v>0</v>
          </cell>
          <cell r="F7697">
            <v>0</v>
          </cell>
        </row>
        <row r="7698">
          <cell r="A7698" t="str">
            <v>NR_037370</v>
          </cell>
          <cell r="B7698">
            <v>0</v>
          </cell>
          <cell r="C7698">
            <v>0</v>
          </cell>
          <cell r="D7698">
            <v>0</v>
          </cell>
          <cell r="E7698">
            <v>0</v>
          </cell>
          <cell r="F7698">
            <v>0</v>
          </cell>
        </row>
        <row r="7699">
          <cell r="A7699" t="str">
            <v>NM_001011985</v>
          </cell>
          <cell r="B7699">
            <v>33.102857202598699</v>
          </cell>
          <cell r="C7699">
            <v>21.457737888672401</v>
          </cell>
          <cell r="D7699">
            <v>24.9968535476097</v>
          </cell>
          <cell r="E7699">
            <v>20.429497854649401</v>
          </cell>
          <cell r="F7699">
            <v>66.977318217385502</v>
          </cell>
        </row>
        <row r="7700">
          <cell r="A7700" t="str">
            <v>NM_001001090</v>
          </cell>
          <cell r="B7700">
            <v>0</v>
          </cell>
          <cell r="C7700">
            <v>0</v>
          </cell>
          <cell r="D7700">
            <v>0</v>
          </cell>
          <cell r="E7700">
            <v>0</v>
          </cell>
          <cell r="F7700">
            <v>0</v>
          </cell>
        </row>
        <row r="7701">
          <cell r="A7701" t="str">
            <v>NM_001037185</v>
          </cell>
          <cell r="B7701">
            <v>17.656121864683701</v>
          </cell>
          <cell r="C7701">
            <v>7.1570396785329304</v>
          </cell>
          <cell r="D7701">
            <v>11.2483282758197</v>
          </cell>
          <cell r="E7701">
            <v>15.2981193452224</v>
          </cell>
          <cell r="F7701">
            <v>7.3847799277617101</v>
          </cell>
        </row>
        <row r="7702">
          <cell r="A7702" t="str">
            <v>NM_001108243</v>
          </cell>
          <cell r="B7702">
            <v>0</v>
          </cell>
          <cell r="C7702">
            <v>0</v>
          </cell>
          <cell r="D7702">
            <v>0</v>
          </cell>
          <cell r="E7702">
            <v>0.63523030108911205</v>
          </cell>
          <cell r="F7702">
            <v>2.7725415450337298E-2</v>
          </cell>
        </row>
        <row r="7703">
          <cell r="A7703" t="str">
            <v>NM_147209</v>
          </cell>
          <cell r="B7703">
            <v>20.193750099040599</v>
          </cell>
          <cell r="C7703">
            <v>24.828419301761599</v>
          </cell>
          <cell r="D7703">
            <v>32.454403184246701</v>
          </cell>
          <cell r="E7703">
            <v>15.4846804999596</v>
          </cell>
          <cell r="F7703">
            <v>29.893081473587401</v>
          </cell>
        </row>
        <row r="7704">
          <cell r="A7704" t="str">
            <v>NM_001047891</v>
          </cell>
          <cell r="B7704">
            <v>0</v>
          </cell>
          <cell r="C7704">
            <v>4.8108213090457499E-2</v>
          </cell>
          <cell r="D7704">
            <v>0</v>
          </cell>
          <cell r="E7704">
            <v>0</v>
          </cell>
          <cell r="F7704">
            <v>0</v>
          </cell>
        </row>
        <row r="7705">
          <cell r="A7705" t="str">
            <v>NM_053584</v>
          </cell>
          <cell r="B7705">
            <v>0.41614076247292803</v>
          </cell>
          <cell r="C7705">
            <v>3.9888124588259402</v>
          </cell>
          <cell r="D7705">
            <v>1.2291247288253699</v>
          </cell>
          <cell r="E7705">
            <v>1.3598696772165799</v>
          </cell>
          <cell r="F7705">
            <v>0.73543391617678799</v>
          </cell>
        </row>
        <row r="7706">
          <cell r="A7706" t="str">
            <v>NM_022248</v>
          </cell>
          <cell r="B7706">
            <v>2.7405549142340502</v>
          </cell>
          <cell r="C7706">
            <v>5.3699342964551597</v>
          </cell>
          <cell r="D7706">
            <v>9.4636522153817708</v>
          </cell>
          <cell r="E7706">
            <v>1.00899754188326</v>
          </cell>
          <cell r="F7706">
            <v>3.3779569142755399</v>
          </cell>
        </row>
        <row r="7707">
          <cell r="A7707" t="str">
            <v>NM_001003928</v>
          </cell>
          <cell r="B7707">
            <v>0</v>
          </cell>
          <cell r="C7707">
            <v>0</v>
          </cell>
          <cell r="D7707">
            <v>0</v>
          </cell>
          <cell r="E7707">
            <v>0</v>
          </cell>
          <cell r="F7707">
            <v>0</v>
          </cell>
        </row>
        <row r="7708">
          <cell r="A7708" t="str">
            <v>NM_001003706</v>
          </cell>
          <cell r="B7708">
            <v>0</v>
          </cell>
          <cell r="C7708">
            <v>2.17863351924633</v>
          </cell>
          <cell r="D7708">
            <v>0</v>
          </cell>
          <cell r="E7708">
            <v>0</v>
          </cell>
          <cell r="F7708">
            <v>0</v>
          </cell>
        </row>
        <row r="7709">
          <cell r="A7709" t="str">
            <v>NM_001102408</v>
          </cell>
          <cell r="B7709">
            <v>0.246074896241289</v>
          </cell>
          <cell r="C7709">
            <v>2.8322790957521198</v>
          </cell>
          <cell r="D7709">
            <v>8.6136884496320594</v>
          </cell>
          <cell r="E7709">
            <v>1.4922197803256201</v>
          </cell>
          <cell r="F7709">
            <v>4.3289802343971502</v>
          </cell>
        </row>
        <row r="7710">
          <cell r="A7710" t="str">
            <v>NM_001177827</v>
          </cell>
          <cell r="B7710">
            <v>0</v>
          </cell>
          <cell r="C7710">
            <v>0</v>
          </cell>
          <cell r="D7710">
            <v>0</v>
          </cell>
          <cell r="E7710">
            <v>0</v>
          </cell>
          <cell r="F7710">
            <v>0</v>
          </cell>
        </row>
        <row r="7711">
          <cell r="A7711" t="str">
            <v>NM_001108264</v>
          </cell>
          <cell r="B7711">
            <v>14.600715000560299</v>
          </cell>
          <cell r="C7711">
            <v>19.419947076540002</v>
          </cell>
          <cell r="D7711">
            <v>7.6780237480114604</v>
          </cell>
          <cell r="E7711">
            <v>9.5279772584094893</v>
          </cell>
          <cell r="F7711">
            <v>16.237928027302502</v>
          </cell>
        </row>
        <row r="7712">
          <cell r="A7712" t="str">
            <v>NM_001270575</v>
          </cell>
          <cell r="B7712">
            <v>0</v>
          </cell>
          <cell r="C7712">
            <v>0</v>
          </cell>
          <cell r="D7712">
            <v>1.17303733037716E-2</v>
          </cell>
          <cell r="E7712">
            <v>0</v>
          </cell>
          <cell r="F7712">
            <v>0</v>
          </cell>
        </row>
        <row r="7713">
          <cell r="A7713" t="str">
            <v>NM_001004085</v>
          </cell>
          <cell r="B7713">
            <v>8.0074045231876401</v>
          </cell>
          <cell r="C7713">
            <v>17.398009037958101</v>
          </cell>
          <cell r="D7713">
            <v>15.4477530282619</v>
          </cell>
          <cell r="E7713">
            <v>12.412916980588999</v>
          </cell>
          <cell r="F7713">
            <v>27.201799838343302</v>
          </cell>
        </row>
        <row r="7714">
          <cell r="A7714" t="str">
            <v>NM_207600</v>
          </cell>
          <cell r="B7714">
            <v>2.0889177042649898</v>
          </cell>
          <cell r="C7714">
            <v>10.4164275931345</v>
          </cell>
          <cell r="D7714">
            <v>4.1994233086017401</v>
          </cell>
          <cell r="E7714">
            <v>4.6649197016316304</v>
          </cell>
          <cell r="F7714">
            <v>3.2380620370190099</v>
          </cell>
        </row>
        <row r="7715">
          <cell r="A7715" t="str">
            <v>NM_013146</v>
          </cell>
          <cell r="B7715">
            <v>247.20376791298801</v>
          </cell>
          <cell r="C7715">
            <v>118.451254943664</v>
          </cell>
          <cell r="D7715">
            <v>89.987576284435605</v>
          </cell>
          <cell r="E7715">
            <v>264.00430803711998</v>
          </cell>
          <cell r="F7715">
            <v>28.694136460580498</v>
          </cell>
        </row>
        <row r="7716">
          <cell r="A7716" t="str">
            <v>NM_031703</v>
          </cell>
          <cell r="B7716">
            <v>2.9835554716685801E-2</v>
          </cell>
          <cell r="C7716">
            <v>0</v>
          </cell>
          <cell r="D7716">
            <v>0.17701250749606801</v>
          </cell>
          <cell r="E7716">
            <v>0</v>
          </cell>
          <cell r="F7716">
            <v>0.124286345122202</v>
          </cell>
        </row>
        <row r="7717">
          <cell r="A7717" t="str">
            <v>NM_172158</v>
          </cell>
          <cell r="B7717">
            <v>0</v>
          </cell>
          <cell r="C7717">
            <v>0</v>
          </cell>
          <cell r="D7717">
            <v>0</v>
          </cell>
          <cell r="E7717">
            <v>0</v>
          </cell>
          <cell r="F7717">
            <v>0</v>
          </cell>
        </row>
        <row r="7718">
          <cell r="A7718" t="str">
            <v>NM_001105844</v>
          </cell>
          <cell r="B7718">
            <v>20.486219511489399</v>
          </cell>
          <cell r="C7718">
            <v>16.5101148738304</v>
          </cell>
          <cell r="D7718">
            <v>15.9777331423533</v>
          </cell>
          <cell r="E7718">
            <v>14.6464355681459</v>
          </cell>
          <cell r="F7718">
            <v>12.9712737638389</v>
          </cell>
        </row>
        <row r="7719">
          <cell r="A7719" t="str">
            <v>NM_001127602</v>
          </cell>
          <cell r="B7719">
            <v>0</v>
          </cell>
          <cell r="C7719">
            <v>0</v>
          </cell>
          <cell r="D7719">
            <v>0</v>
          </cell>
          <cell r="E7719">
            <v>0</v>
          </cell>
          <cell r="F7719">
            <v>0</v>
          </cell>
        </row>
        <row r="7720">
          <cell r="A7720" t="str">
            <v>NM_001034078</v>
          </cell>
          <cell r="B7720">
            <v>0.652270745600529</v>
          </cell>
          <cell r="C7720">
            <v>6.5631490855425501</v>
          </cell>
          <cell r="D7720">
            <v>0.25129104785603501</v>
          </cell>
          <cell r="E7720">
            <v>1.1420758583449</v>
          </cell>
          <cell r="F7720">
            <v>3.4708869393539401</v>
          </cell>
        </row>
        <row r="7721">
          <cell r="A7721" t="str">
            <v>NM_001107690</v>
          </cell>
          <cell r="B7721">
            <v>13.9163078993474</v>
          </cell>
          <cell r="C7721">
            <v>9.5370173489185905</v>
          </cell>
          <cell r="D7721">
            <v>6.09939172843288</v>
          </cell>
          <cell r="E7721">
            <v>21.026462810028399</v>
          </cell>
          <cell r="F7721">
            <v>26.987656156516302</v>
          </cell>
        </row>
        <row r="7722">
          <cell r="A7722" t="str">
            <v>NM_001109634</v>
          </cell>
          <cell r="B7722">
            <v>0</v>
          </cell>
          <cell r="C7722">
            <v>0</v>
          </cell>
          <cell r="D7722">
            <v>0</v>
          </cell>
          <cell r="E7722">
            <v>0</v>
          </cell>
          <cell r="F7722">
            <v>0</v>
          </cell>
        </row>
        <row r="7723">
          <cell r="A7723" t="str">
            <v>NM_001271482</v>
          </cell>
          <cell r="B7723">
            <v>6.9538942900779199</v>
          </cell>
          <cell r="C7723">
            <v>0.14956200927111901</v>
          </cell>
          <cell r="D7723">
            <v>1.1353974456684199</v>
          </cell>
          <cell r="E7723">
            <v>3.0999038699350598</v>
          </cell>
          <cell r="F7723">
            <v>0</v>
          </cell>
        </row>
        <row r="7724">
          <cell r="A7724" t="str">
            <v>NM_001001064</v>
          </cell>
          <cell r="B7724">
            <v>0</v>
          </cell>
          <cell r="C7724">
            <v>0</v>
          </cell>
          <cell r="D7724">
            <v>0</v>
          </cell>
          <cell r="E7724">
            <v>0</v>
          </cell>
          <cell r="F7724">
            <v>0</v>
          </cell>
        </row>
        <row r="7725">
          <cell r="A7725" t="str">
            <v>NM_001008955</v>
          </cell>
          <cell r="B7725">
            <v>0</v>
          </cell>
          <cell r="C7725">
            <v>0</v>
          </cell>
          <cell r="D7725">
            <v>0</v>
          </cell>
          <cell r="E7725">
            <v>0</v>
          </cell>
          <cell r="F7725">
            <v>0</v>
          </cell>
        </row>
        <row r="7726">
          <cell r="A7726" t="str">
            <v>NM_001014049</v>
          </cell>
          <cell r="B7726">
            <v>0</v>
          </cell>
          <cell r="C7726">
            <v>0</v>
          </cell>
          <cell r="D7726">
            <v>0</v>
          </cell>
          <cell r="E7726">
            <v>0</v>
          </cell>
          <cell r="F7726">
            <v>0</v>
          </cell>
        </row>
        <row r="7727">
          <cell r="A7727" t="str">
            <v>NM_019182</v>
          </cell>
          <cell r="B7727">
            <v>45.120963469333397</v>
          </cell>
          <cell r="C7727">
            <v>53.228638142922499</v>
          </cell>
          <cell r="D7727">
            <v>35.892459948385401</v>
          </cell>
          <cell r="E7727">
            <v>49.620328460782098</v>
          </cell>
          <cell r="F7727">
            <v>19.023450598983001</v>
          </cell>
        </row>
        <row r="7728">
          <cell r="A7728" t="str">
            <v>NM_001134874</v>
          </cell>
          <cell r="B7728">
            <v>28.009831562471401</v>
          </cell>
          <cell r="C7728">
            <v>34.638294669017199</v>
          </cell>
          <cell r="D7728">
            <v>23.253664558289898</v>
          </cell>
          <cell r="E7728">
            <v>31.386733957496901</v>
          </cell>
          <cell r="F7728">
            <v>48.979315206376498</v>
          </cell>
        </row>
        <row r="7729">
          <cell r="A7729" t="str">
            <v>NM_053914</v>
          </cell>
          <cell r="B7729">
            <v>3.1341521384356401</v>
          </cell>
          <cell r="C7729">
            <v>0.50336520935628204</v>
          </cell>
          <cell r="D7729">
            <v>4.1978567122298101</v>
          </cell>
          <cell r="E7729">
            <v>3.52898400619525</v>
          </cell>
          <cell r="F7729">
            <v>7.3670389625181896</v>
          </cell>
        </row>
        <row r="7730">
          <cell r="A7730" t="str">
            <v>NM_022849</v>
          </cell>
          <cell r="B7730">
            <v>0.189723527429182</v>
          </cell>
          <cell r="C7730">
            <v>0</v>
          </cell>
          <cell r="D7730">
            <v>0</v>
          </cell>
          <cell r="E7730">
            <v>0</v>
          </cell>
          <cell r="F7730">
            <v>0</v>
          </cell>
        </row>
        <row r="7731">
          <cell r="A7731" t="str">
            <v>NM_001191611</v>
          </cell>
          <cell r="B7731">
            <v>0</v>
          </cell>
          <cell r="C7731">
            <v>6.6197085861648803</v>
          </cell>
          <cell r="D7731">
            <v>2.0135928664932901E-2</v>
          </cell>
          <cell r="E7731">
            <v>1.6241546826070301</v>
          </cell>
          <cell r="F7731">
            <v>0</v>
          </cell>
        </row>
        <row r="7732">
          <cell r="A7732" t="str">
            <v>NM_001000027</v>
          </cell>
          <cell r="B7732">
            <v>0</v>
          </cell>
          <cell r="C7732">
            <v>0</v>
          </cell>
          <cell r="D7732">
            <v>0</v>
          </cell>
          <cell r="E7732">
            <v>0</v>
          </cell>
          <cell r="F7732">
            <v>0</v>
          </cell>
        </row>
        <row r="7733">
          <cell r="A7733" t="str">
            <v>NM_001014254</v>
          </cell>
          <cell r="B7733">
            <v>28.153462306067802</v>
          </cell>
          <cell r="C7733">
            <v>65.249005199858004</v>
          </cell>
          <cell r="D7733">
            <v>29.384842532258499</v>
          </cell>
          <cell r="E7733">
            <v>28.636698163986299</v>
          </cell>
          <cell r="F7733">
            <v>30.297621313198501</v>
          </cell>
        </row>
        <row r="7734">
          <cell r="A7734" t="str">
            <v>NR_038078</v>
          </cell>
          <cell r="B7734">
            <v>5.5957226057650598E-2</v>
          </cell>
          <cell r="C7734">
            <v>0</v>
          </cell>
          <cell r="D7734">
            <v>0</v>
          </cell>
          <cell r="E7734">
            <v>0</v>
          </cell>
          <cell r="F7734">
            <v>0</v>
          </cell>
        </row>
        <row r="7735">
          <cell r="A7735" t="str">
            <v>NM_001106033</v>
          </cell>
          <cell r="B7735">
            <v>3.9773927339022999</v>
          </cell>
          <cell r="C7735">
            <v>0.367797579442037</v>
          </cell>
          <cell r="D7735">
            <v>6.2459271086856596</v>
          </cell>
          <cell r="E7735">
            <v>2.2869520383314699</v>
          </cell>
          <cell r="F7735">
            <v>2.0605712416176498</v>
          </cell>
        </row>
        <row r="7736">
          <cell r="A7736" t="str">
            <v>NM_001006976</v>
          </cell>
          <cell r="B7736">
            <v>24.5739121529069</v>
          </cell>
          <cell r="C7736">
            <v>14.7705603629728</v>
          </cell>
          <cell r="D7736">
            <v>15.916378740136</v>
          </cell>
          <cell r="E7736">
            <v>17.8321516915694</v>
          </cell>
          <cell r="F7736">
            <v>7.5924221666454699</v>
          </cell>
        </row>
        <row r="7737">
          <cell r="A7737" t="str">
            <v>NM_001000387</v>
          </cell>
          <cell r="B7737">
            <v>0</v>
          </cell>
          <cell r="C7737">
            <v>0</v>
          </cell>
          <cell r="D7737">
            <v>0</v>
          </cell>
          <cell r="E7737">
            <v>0</v>
          </cell>
          <cell r="F7737">
            <v>0</v>
          </cell>
        </row>
        <row r="7738">
          <cell r="A7738" t="str">
            <v>NM_001126373</v>
          </cell>
          <cell r="B7738">
            <v>2.5992051064674802</v>
          </cell>
          <cell r="C7738">
            <v>2.7044089347654401</v>
          </cell>
          <cell r="D7738">
            <v>2.30679487191368E-2</v>
          </cell>
          <cell r="E7738">
            <v>1.3156897931984699</v>
          </cell>
          <cell r="F7738">
            <v>0.56252631347487903</v>
          </cell>
        </row>
        <row r="7739">
          <cell r="A7739" t="str">
            <v>NM_001034932</v>
          </cell>
          <cell r="B7739">
            <v>65.098053408594296</v>
          </cell>
          <cell r="C7739">
            <v>39.600865585589403</v>
          </cell>
          <cell r="D7739">
            <v>46.717316643809298</v>
          </cell>
          <cell r="E7739">
            <v>46.239583836591699</v>
          </cell>
          <cell r="F7739">
            <v>46.447335442479698</v>
          </cell>
        </row>
        <row r="7740">
          <cell r="A7740" t="str">
            <v>NM_001001358</v>
          </cell>
          <cell r="B7740">
            <v>0</v>
          </cell>
          <cell r="C7740">
            <v>0</v>
          </cell>
          <cell r="D7740">
            <v>0</v>
          </cell>
          <cell r="E7740">
            <v>0</v>
          </cell>
          <cell r="F7740">
            <v>0</v>
          </cell>
        </row>
        <row r="7741">
          <cell r="A7741" t="str">
            <v>NM_001003975</v>
          </cell>
          <cell r="B7741">
            <v>8.6785351519098803</v>
          </cell>
          <cell r="C7741">
            <v>5.2803837274409604</v>
          </cell>
          <cell r="D7741">
            <v>2.57714523804774</v>
          </cell>
          <cell r="E7741">
            <v>3.77497642102405</v>
          </cell>
          <cell r="F7741">
            <v>3.4863304832463999</v>
          </cell>
        </row>
        <row r="7742">
          <cell r="A7742" t="str">
            <v>NM_053297</v>
          </cell>
          <cell r="B7742">
            <v>16.027581479185901</v>
          </cell>
          <cell r="C7742">
            <v>14.692431630362</v>
          </cell>
          <cell r="D7742">
            <v>15.0181137938769</v>
          </cell>
          <cell r="E7742">
            <v>12.232454148097</v>
          </cell>
          <cell r="F7742">
            <v>9.44890712668413</v>
          </cell>
        </row>
        <row r="7743">
          <cell r="A7743" t="str">
            <v>NM_139090</v>
          </cell>
          <cell r="B7743">
            <v>0</v>
          </cell>
          <cell r="C7743">
            <v>0</v>
          </cell>
          <cell r="D7743">
            <v>0</v>
          </cell>
          <cell r="E7743">
            <v>0</v>
          </cell>
          <cell r="F7743">
            <v>0</v>
          </cell>
        </row>
        <row r="7744">
          <cell r="A7744" t="str">
            <v>NM_001109150</v>
          </cell>
          <cell r="B7744">
            <v>0</v>
          </cell>
          <cell r="C7744">
            <v>0</v>
          </cell>
          <cell r="D7744">
            <v>0</v>
          </cell>
          <cell r="E7744">
            <v>0</v>
          </cell>
          <cell r="F7744">
            <v>0</v>
          </cell>
        </row>
        <row r="7745">
          <cell r="A7745" t="str">
            <v>NM_001109157</v>
          </cell>
          <cell r="B7745">
            <v>0</v>
          </cell>
          <cell r="C7745">
            <v>0</v>
          </cell>
          <cell r="D7745">
            <v>0</v>
          </cell>
          <cell r="E7745">
            <v>0</v>
          </cell>
          <cell r="F7745">
            <v>0</v>
          </cell>
        </row>
        <row r="7746">
          <cell r="A7746" t="str">
            <v>NM_001025681</v>
          </cell>
          <cell r="B7746">
            <v>5.3275929992356099</v>
          </cell>
          <cell r="C7746">
            <v>5.9602001349153104</v>
          </cell>
          <cell r="D7746">
            <v>9.4512602985484495</v>
          </cell>
          <cell r="E7746">
            <v>12.175105801679999</v>
          </cell>
          <cell r="F7746">
            <v>5.3303685678794199</v>
          </cell>
        </row>
        <row r="7747">
          <cell r="A7747" t="str">
            <v>NM_001000266</v>
          </cell>
          <cell r="B7747">
            <v>0</v>
          </cell>
          <cell r="C7747">
            <v>0</v>
          </cell>
          <cell r="D7747">
            <v>0</v>
          </cell>
          <cell r="E7747">
            <v>0</v>
          </cell>
          <cell r="F7747">
            <v>0</v>
          </cell>
        </row>
        <row r="7748">
          <cell r="A7748" t="str">
            <v>NM_001113781</v>
          </cell>
          <cell r="B7748">
            <v>42.530687132879102</v>
          </cell>
          <cell r="C7748">
            <v>53.173981127649697</v>
          </cell>
          <cell r="D7748">
            <v>35.999927516852999</v>
          </cell>
          <cell r="E7748">
            <v>30.518078683875999</v>
          </cell>
          <cell r="F7748">
            <v>72.655455172012296</v>
          </cell>
        </row>
        <row r="7749">
          <cell r="A7749" t="str">
            <v>NM_053506</v>
          </cell>
          <cell r="B7749">
            <v>0.50333905156825298</v>
          </cell>
          <cell r="C7749">
            <v>0</v>
          </cell>
          <cell r="D7749">
            <v>0</v>
          </cell>
          <cell r="E7749">
            <v>0</v>
          </cell>
          <cell r="F7749">
            <v>6.2034491444276797E-3</v>
          </cell>
        </row>
        <row r="7750">
          <cell r="A7750" t="str">
            <v>NM_022522</v>
          </cell>
          <cell r="B7750">
            <v>19.670698045093001</v>
          </cell>
          <cell r="C7750">
            <v>16.403252872002</v>
          </cell>
          <cell r="D7750">
            <v>13.0739785731264</v>
          </cell>
          <cell r="E7750">
            <v>10.169283773692801</v>
          </cell>
          <cell r="F7750">
            <v>4.4728269151619298</v>
          </cell>
        </row>
        <row r="7751">
          <cell r="A7751" t="str">
            <v>NM_001107903</v>
          </cell>
          <cell r="B7751">
            <v>19.157249470128299</v>
          </cell>
          <cell r="C7751">
            <v>4.3285649258501904</v>
          </cell>
          <cell r="D7751">
            <v>1.8268723924220001</v>
          </cell>
          <cell r="E7751">
            <v>28.8509322005205</v>
          </cell>
          <cell r="F7751">
            <v>19.678173481118598</v>
          </cell>
        </row>
        <row r="7752">
          <cell r="A7752" t="str">
            <v>NM_031656</v>
          </cell>
          <cell r="B7752">
            <v>3.1687281686631898</v>
          </cell>
          <cell r="C7752">
            <v>5.2211954656586599</v>
          </cell>
          <cell r="D7752">
            <v>2.84846499234424</v>
          </cell>
          <cell r="E7752">
            <v>4.2481260193716297</v>
          </cell>
          <cell r="F7752">
            <v>2.07179655787604</v>
          </cell>
        </row>
        <row r="7753">
          <cell r="A7753" t="str">
            <v>NM_133307</v>
          </cell>
          <cell r="B7753">
            <v>5.9682303307912399</v>
          </cell>
          <cell r="C7753">
            <v>2.2358464784926801</v>
          </cell>
          <cell r="D7753">
            <v>2.7023433536653001</v>
          </cell>
          <cell r="E7753">
            <v>1.0317083477965501</v>
          </cell>
          <cell r="F7753">
            <v>5.5202620457749898</v>
          </cell>
        </row>
        <row r="7754">
          <cell r="A7754" t="str">
            <v>NM_001127456</v>
          </cell>
          <cell r="B7754">
            <v>175.678608836145</v>
          </cell>
          <cell r="C7754">
            <v>506.970379423868</v>
          </cell>
          <cell r="D7754">
            <v>437.090702074212</v>
          </cell>
          <cell r="E7754">
            <v>561.09517959507502</v>
          </cell>
          <cell r="F7754">
            <v>784.90311921934301</v>
          </cell>
        </row>
        <row r="7755">
          <cell r="A7755" t="str">
            <v>NM_001013142</v>
          </cell>
          <cell r="B7755">
            <v>0</v>
          </cell>
          <cell r="C7755">
            <v>0</v>
          </cell>
          <cell r="D7755">
            <v>0</v>
          </cell>
          <cell r="E7755">
            <v>0</v>
          </cell>
          <cell r="F7755">
            <v>0</v>
          </cell>
        </row>
        <row r="7756">
          <cell r="A7756" t="str">
            <v>NM_001108873</v>
          </cell>
          <cell r="B7756">
            <v>4.5107960376987899</v>
          </cell>
          <cell r="C7756">
            <v>0.84821951589640798</v>
          </cell>
          <cell r="D7756">
            <v>0</v>
          </cell>
          <cell r="E7756">
            <v>1.80947152528471</v>
          </cell>
          <cell r="F7756">
            <v>3.2363965693519301</v>
          </cell>
        </row>
        <row r="7757">
          <cell r="A7757" t="str">
            <v>NM_001012504</v>
          </cell>
          <cell r="B7757">
            <v>12.7041247376561</v>
          </cell>
          <cell r="C7757">
            <v>5.9412949237598802</v>
          </cell>
          <cell r="D7757">
            <v>6.0545062015162099</v>
          </cell>
          <cell r="E7757">
            <v>10.183403718124801</v>
          </cell>
          <cell r="F7757">
            <v>7.74621058496618</v>
          </cell>
        </row>
        <row r="7758">
          <cell r="A7758" t="str">
            <v>NM_053405</v>
          </cell>
          <cell r="B7758">
            <v>0</v>
          </cell>
          <cell r="C7758">
            <v>0</v>
          </cell>
          <cell r="D7758">
            <v>0</v>
          </cell>
          <cell r="E7758">
            <v>0</v>
          </cell>
          <cell r="F7758">
            <v>0</v>
          </cell>
        </row>
        <row r="7759">
          <cell r="A7759" t="str">
            <v>NM_001025056</v>
          </cell>
          <cell r="B7759">
            <v>23.1683197666982</v>
          </cell>
          <cell r="C7759">
            <v>39.359248167980603</v>
          </cell>
          <cell r="D7759">
            <v>43.911552516241201</v>
          </cell>
          <cell r="E7759">
            <v>33.801071537678602</v>
          </cell>
          <cell r="F7759">
            <v>21.3585625632934</v>
          </cell>
        </row>
        <row r="7760">
          <cell r="A7760" t="str">
            <v>NM_001161512</v>
          </cell>
          <cell r="B7760">
            <v>21.2759919926566</v>
          </cell>
          <cell r="C7760">
            <v>68.601787322612907</v>
          </cell>
          <cell r="D7760">
            <v>94.160624657752095</v>
          </cell>
          <cell r="E7760">
            <v>20.722277949231799</v>
          </cell>
          <cell r="F7760">
            <v>30.182483226111302</v>
          </cell>
        </row>
        <row r="7761">
          <cell r="A7761" t="str">
            <v>NM_001105714</v>
          </cell>
          <cell r="B7761">
            <v>0</v>
          </cell>
          <cell r="C7761">
            <v>0</v>
          </cell>
          <cell r="D7761">
            <v>0</v>
          </cell>
          <cell r="E7761">
            <v>0</v>
          </cell>
          <cell r="F7761">
            <v>0</v>
          </cell>
        </row>
        <row r="7762">
          <cell r="A7762" t="str">
            <v>NM_213565</v>
          </cell>
          <cell r="B7762">
            <v>0.94682721607090303</v>
          </cell>
          <cell r="C7762">
            <v>2.2890964572802101E-2</v>
          </cell>
          <cell r="D7762">
            <v>0.29288151845799099</v>
          </cell>
          <cell r="E7762">
            <v>0.77493603056196703</v>
          </cell>
          <cell r="F7762">
            <v>0.43406241761465902</v>
          </cell>
        </row>
        <row r="7763">
          <cell r="A7763" t="str">
            <v>NM_001106138</v>
          </cell>
          <cell r="B7763">
            <v>4.2086678089789604</v>
          </cell>
          <cell r="C7763">
            <v>3.2973142792294801</v>
          </cell>
          <cell r="D7763">
            <v>6.5442740324154096</v>
          </cell>
          <cell r="E7763">
            <v>3.1253934234823499</v>
          </cell>
          <cell r="F7763">
            <v>10.127640818770599</v>
          </cell>
        </row>
        <row r="7764">
          <cell r="A7764" t="str">
            <v>NM_031649</v>
          </cell>
          <cell r="B7764">
            <v>0</v>
          </cell>
          <cell r="C7764">
            <v>0</v>
          </cell>
          <cell r="D7764">
            <v>0</v>
          </cell>
          <cell r="E7764">
            <v>0</v>
          </cell>
          <cell r="F7764">
            <v>0</v>
          </cell>
        </row>
        <row r="7765">
          <cell r="A7765" t="str">
            <v>NR_037393</v>
          </cell>
          <cell r="B7765">
            <v>0</v>
          </cell>
          <cell r="C7765">
            <v>0</v>
          </cell>
          <cell r="D7765">
            <v>0</v>
          </cell>
          <cell r="E7765">
            <v>0</v>
          </cell>
          <cell r="F7765">
            <v>0</v>
          </cell>
        </row>
        <row r="7766">
          <cell r="A7766" t="str">
            <v>NM_001024998</v>
          </cell>
          <cell r="B7766">
            <v>30.6466865170757</v>
          </cell>
          <cell r="C7766">
            <v>25.418654862551399</v>
          </cell>
          <cell r="D7766">
            <v>28.099681558408701</v>
          </cell>
          <cell r="E7766">
            <v>18.580479952209402</v>
          </cell>
          <cell r="F7766">
            <v>31.095747705765501</v>
          </cell>
        </row>
        <row r="7767">
          <cell r="A7767" t="str">
            <v>NM_001033987</v>
          </cell>
          <cell r="B7767">
            <v>11.134835232762599</v>
          </cell>
          <cell r="C7767">
            <v>21.0732282236199</v>
          </cell>
          <cell r="D7767">
            <v>9.6761417100683094</v>
          </cell>
          <cell r="E7767">
            <v>18.3114006553172</v>
          </cell>
          <cell r="F7767">
            <v>19.366675697836001</v>
          </cell>
        </row>
        <row r="7768">
          <cell r="A7768" t="str">
            <v>NM_001012164</v>
          </cell>
          <cell r="B7768">
            <v>182.028467387799</v>
          </cell>
          <cell r="C7768">
            <v>120.989501822694</v>
          </cell>
          <cell r="D7768">
            <v>132.20927493424</v>
          </cell>
          <cell r="E7768">
            <v>133.80872041389199</v>
          </cell>
          <cell r="F7768">
            <v>177.63603011801999</v>
          </cell>
        </row>
        <row r="7769">
          <cell r="A7769" t="str">
            <v>NM_001109907</v>
          </cell>
          <cell r="B7769">
            <v>41.360066710135897</v>
          </cell>
          <cell r="C7769">
            <v>37.891669232924997</v>
          </cell>
          <cell r="D7769">
            <v>31.999081866337001</v>
          </cell>
          <cell r="E7769">
            <v>32.966034095714797</v>
          </cell>
          <cell r="F7769">
            <v>34.643897644683499</v>
          </cell>
        </row>
        <row r="7770">
          <cell r="A7770" t="str">
            <v>NM_001034929</v>
          </cell>
          <cell r="B7770">
            <v>20.4338143300381</v>
          </cell>
          <cell r="C7770">
            <v>14.1231374325255</v>
          </cell>
          <cell r="D7770">
            <v>16.894453552577701</v>
          </cell>
          <cell r="E7770">
            <v>31.9783703628244</v>
          </cell>
          <cell r="F7770">
            <v>15.472564991161599</v>
          </cell>
        </row>
        <row r="7771">
          <cell r="A7771" t="str">
            <v>NM_001000237</v>
          </cell>
          <cell r="B7771">
            <v>0</v>
          </cell>
          <cell r="C7771">
            <v>0</v>
          </cell>
          <cell r="D7771">
            <v>0</v>
          </cell>
          <cell r="E7771">
            <v>0</v>
          </cell>
          <cell r="F7771">
            <v>0</v>
          </cell>
        </row>
        <row r="7772">
          <cell r="A7772" t="str">
            <v>NM_012555</v>
          </cell>
          <cell r="B7772">
            <v>137.94484145216401</v>
          </cell>
          <cell r="C7772">
            <v>64.271998833426693</v>
          </cell>
          <cell r="D7772">
            <v>65.728182731248793</v>
          </cell>
          <cell r="E7772">
            <v>173.65242406884801</v>
          </cell>
          <cell r="F7772">
            <v>77.572625703870301</v>
          </cell>
        </row>
        <row r="7773">
          <cell r="A7773" t="str">
            <v>NM_022251</v>
          </cell>
          <cell r="B7773">
            <v>281.54855643371098</v>
          </cell>
          <cell r="C7773">
            <v>216.712229607464</v>
          </cell>
          <cell r="D7773">
            <v>290.24398972635601</v>
          </cell>
          <cell r="E7773">
            <v>306.191291981939</v>
          </cell>
          <cell r="F7773">
            <v>137.065451736976</v>
          </cell>
        </row>
        <row r="7774">
          <cell r="A7774" t="str">
            <v>NM_022589</v>
          </cell>
          <cell r="B7774">
            <v>34.748967792922798</v>
          </cell>
          <cell r="C7774">
            <v>25.262631267738101</v>
          </cell>
          <cell r="D7774">
            <v>49.916684006007898</v>
          </cell>
          <cell r="E7774">
            <v>34.009228862367202</v>
          </cell>
          <cell r="F7774">
            <v>21.538855918879701</v>
          </cell>
        </row>
        <row r="7775">
          <cell r="A7775" t="str">
            <v>NM_001024795</v>
          </cell>
          <cell r="B7775">
            <v>38.181485408481201</v>
          </cell>
          <cell r="C7775">
            <v>25.665351849304201</v>
          </cell>
          <cell r="D7775">
            <v>37.675286846561001</v>
          </cell>
          <cell r="E7775">
            <v>24.1905648747417</v>
          </cell>
          <cell r="F7775">
            <v>102.39542108598999</v>
          </cell>
        </row>
        <row r="7776">
          <cell r="A7776" t="str">
            <v>NM_001106167</v>
          </cell>
          <cell r="B7776">
            <v>1.9726858230114299</v>
          </cell>
          <cell r="C7776">
            <v>0</v>
          </cell>
          <cell r="D7776">
            <v>1.11914440534097</v>
          </cell>
          <cell r="E7776">
            <v>0.13651711882721099</v>
          </cell>
          <cell r="F7776">
            <v>0.45370356599929101</v>
          </cell>
        </row>
        <row r="7777">
          <cell r="A7777" t="str">
            <v>NM_001107974</v>
          </cell>
          <cell r="B7777">
            <v>23.082052129912899</v>
          </cell>
          <cell r="C7777">
            <v>18.889022508844398</v>
          </cell>
          <cell r="D7777">
            <v>13.8850309826977</v>
          </cell>
          <cell r="E7777">
            <v>25.742196531670299</v>
          </cell>
          <cell r="F7777">
            <v>5.2049654899881199</v>
          </cell>
        </row>
        <row r="7778">
          <cell r="A7778" t="str">
            <v>NM_053948</v>
          </cell>
          <cell r="B7778">
            <v>33.387681716580602</v>
          </cell>
          <cell r="C7778">
            <v>35.736905183953297</v>
          </cell>
          <cell r="D7778">
            <v>47.708625758748397</v>
          </cell>
          <cell r="E7778">
            <v>30.030408644400499</v>
          </cell>
          <cell r="F7778">
            <v>96.856905524615598</v>
          </cell>
        </row>
        <row r="7779">
          <cell r="A7779" t="str">
            <v>NM_001107471</v>
          </cell>
          <cell r="B7779">
            <v>0.53995624212829096</v>
          </cell>
          <cell r="C7779">
            <v>0.37707908958847502</v>
          </cell>
          <cell r="D7779">
            <v>0.12681776852833199</v>
          </cell>
          <cell r="E7779">
            <v>0.93786565300921498</v>
          </cell>
          <cell r="F7779">
            <v>2.0137407011297599</v>
          </cell>
        </row>
        <row r="7780">
          <cell r="A7780" t="str">
            <v>NM_177421</v>
          </cell>
          <cell r="B7780">
            <v>10.193561147693799</v>
          </cell>
          <cell r="C7780">
            <v>15.2498949873558</v>
          </cell>
          <cell r="D7780">
            <v>23.631218070790801</v>
          </cell>
          <cell r="E7780">
            <v>12.627468286485801</v>
          </cell>
          <cell r="F7780">
            <v>26.806532785412099</v>
          </cell>
        </row>
        <row r="7781">
          <cell r="A7781" t="str">
            <v>NM_133570</v>
          </cell>
          <cell r="B7781">
            <v>0</v>
          </cell>
          <cell r="C7781">
            <v>0</v>
          </cell>
          <cell r="D7781">
            <v>0</v>
          </cell>
          <cell r="E7781">
            <v>0</v>
          </cell>
          <cell r="F7781">
            <v>0</v>
          </cell>
        </row>
        <row r="7782">
          <cell r="A7782" t="str">
            <v>NM_001122677</v>
          </cell>
          <cell r="B7782">
            <v>0.64380603573679396</v>
          </cell>
          <cell r="C7782">
            <v>2.0902136617742801</v>
          </cell>
          <cell r="D7782">
            <v>0.60847640074597498</v>
          </cell>
          <cell r="E7782">
            <v>0.508746095317956</v>
          </cell>
          <cell r="F7782">
            <v>1.17250116452903</v>
          </cell>
        </row>
        <row r="7783">
          <cell r="A7783" t="str">
            <v>NM_001000317</v>
          </cell>
          <cell r="B7783">
            <v>0</v>
          </cell>
          <cell r="C7783">
            <v>0</v>
          </cell>
          <cell r="D7783">
            <v>0</v>
          </cell>
          <cell r="E7783">
            <v>0</v>
          </cell>
          <cell r="F7783">
            <v>0</v>
          </cell>
        </row>
        <row r="7784">
          <cell r="A7784" t="str">
            <v>NM_001011910</v>
          </cell>
          <cell r="B7784">
            <v>50.952523765819798</v>
          </cell>
          <cell r="C7784">
            <v>42.734475864881702</v>
          </cell>
          <cell r="D7784">
            <v>30.302950472151402</v>
          </cell>
          <cell r="E7784">
            <v>19.9474595024504</v>
          </cell>
          <cell r="F7784">
            <v>19.990123640710699</v>
          </cell>
        </row>
        <row r="7785">
          <cell r="A7785" t="str">
            <v>NM_001130538</v>
          </cell>
          <cell r="B7785">
            <v>0</v>
          </cell>
          <cell r="C7785">
            <v>0</v>
          </cell>
          <cell r="D7785">
            <v>0</v>
          </cell>
          <cell r="E7785">
            <v>0</v>
          </cell>
          <cell r="F7785">
            <v>0</v>
          </cell>
        </row>
        <row r="7786">
          <cell r="A7786" t="str">
            <v>NM_001000915</v>
          </cell>
          <cell r="B7786">
            <v>0</v>
          </cell>
          <cell r="C7786">
            <v>0</v>
          </cell>
          <cell r="D7786">
            <v>0</v>
          </cell>
          <cell r="E7786">
            <v>0</v>
          </cell>
          <cell r="F7786">
            <v>0</v>
          </cell>
        </row>
        <row r="7787">
          <cell r="A7787" t="str">
            <v>NM_001191754</v>
          </cell>
          <cell r="B7787">
            <v>8.7797589820951094E-2</v>
          </cell>
          <cell r="C7787">
            <v>0</v>
          </cell>
          <cell r="D7787">
            <v>7.4413955688082803E-2</v>
          </cell>
          <cell r="E7787">
            <v>0.22602408740688501</v>
          </cell>
          <cell r="F7787">
            <v>0.36573952296189599</v>
          </cell>
        </row>
        <row r="7788">
          <cell r="A7788" t="str">
            <v>NM_001034953</v>
          </cell>
          <cell r="B7788">
            <v>3.7715201218784902</v>
          </cell>
          <cell r="C7788">
            <v>0</v>
          </cell>
          <cell r="D7788">
            <v>0.31965994943429099</v>
          </cell>
          <cell r="E7788">
            <v>0.77420676056814797</v>
          </cell>
          <cell r="F7788">
            <v>1.772530833919</v>
          </cell>
        </row>
        <row r="7789">
          <cell r="A7789" t="str">
            <v>NM_001000525</v>
          </cell>
          <cell r="B7789">
            <v>0</v>
          </cell>
          <cell r="C7789">
            <v>0</v>
          </cell>
          <cell r="D7789">
            <v>0</v>
          </cell>
          <cell r="E7789">
            <v>0</v>
          </cell>
          <cell r="F7789">
            <v>0</v>
          </cell>
        </row>
        <row r="7790">
          <cell r="A7790" t="str">
            <v>NM_022505</v>
          </cell>
          <cell r="B7790">
            <v>0</v>
          </cell>
          <cell r="C7790">
            <v>0</v>
          </cell>
          <cell r="D7790">
            <v>0</v>
          </cell>
          <cell r="E7790">
            <v>0</v>
          </cell>
          <cell r="F7790">
            <v>0</v>
          </cell>
        </row>
        <row r="7791">
          <cell r="A7791" t="str">
            <v>NM_001108726</v>
          </cell>
          <cell r="B7791">
            <v>0.63908970640534801</v>
          </cell>
          <cell r="C7791">
            <v>6.4931905793776307E-2</v>
          </cell>
          <cell r="D7791">
            <v>1.88420900209855</v>
          </cell>
          <cell r="E7791">
            <v>0.36336981629892201</v>
          </cell>
          <cell r="F7791">
            <v>0.26383928458075701</v>
          </cell>
        </row>
        <row r="7792">
          <cell r="A7792" t="str">
            <v>NM_001000210</v>
          </cell>
          <cell r="B7792">
            <v>0</v>
          </cell>
          <cell r="C7792">
            <v>0</v>
          </cell>
          <cell r="D7792">
            <v>0</v>
          </cell>
          <cell r="E7792">
            <v>0</v>
          </cell>
          <cell r="F7792">
            <v>0</v>
          </cell>
        </row>
        <row r="7793">
          <cell r="A7793" t="str">
            <v>NM_001034829</v>
          </cell>
          <cell r="B7793">
            <v>146.914069200489</v>
          </cell>
          <cell r="C7793">
            <v>147.074044525766</v>
          </cell>
          <cell r="D7793">
            <v>121.73473732731399</v>
          </cell>
          <cell r="E7793">
            <v>124.561431385449</v>
          </cell>
          <cell r="F7793">
            <v>140.64271762854301</v>
          </cell>
        </row>
        <row r="7794">
          <cell r="A7794" t="str">
            <v>NM_001105899</v>
          </cell>
          <cell r="B7794">
            <v>0</v>
          </cell>
          <cell r="C7794">
            <v>0</v>
          </cell>
          <cell r="D7794">
            <v>0</v>
          </cell>
          <cell r="E7794">
            <v>7.4128136020186197E-3</v>
          </cell>
          <cell r="F7794">
            <v>0</v>
          </cell>
        </row>
        <row r="7795">
          <cell r="A7795" t="str">
            <v>NM_001169105</v>
          </cell>
          <cell r="B7795">
            <v>6.7873823496204002</v>
          </cell>
          <cell r="C7795">
            <v>11.3850885088361</v>
          </cell>
          <cell r="D7795">
            <v>22.862946167541701</v>
          </cell>
          <cell r="E7795">
            <v>5.9929793286946298</v>
          </cell>
          <cell r="F7795">
            <v>53.974999591674496</v>
          </cell>
        </row>
        <row r="7796">
          <cell r="A7796" t="str">
            <v>NM_139084</v>
          </cell>
          <cell r="B7796">
            <v>2.3744068935563001</v>
          </cell>
          <cell r="C7796">
            <v>0.35032607772776397</v>
          </cell>
          <cell r="D7796">
            <v>1.29529149618527</v>
          </cell>
          <cell r="E7796">
            <v>2.9389962571788999</v>
          </cell>
          <cell r="F7796">
            <v>4.7242090884435104</v>
          </cell>
        </row>
        <row r="7797">
          <cell r="A7797" t="str">
            <v>NM_001100750</v>
          </cell>
          <cell r="B7797">
            <v>42.817093758317</v>
          </cell>
          <cell r="C7797">
            <v>42.277584671965897</v>
          </cell>
          <cell r="D7797">
            <v>39.727883775450501</v>
          </cell>
          <cell r="E7797">
            <v>28.804227334619998</v>
          </cell>
          <cell r="F7797">
            <v>33.705915012134199</v>
          </cell>
        </row>
        <row r="7798">
          <cell r="A7798" t="str">
            <v>NM_001106582</v>
          </cell>
          <cell r="B7798">
            <v>0</v>
          </cell>
          <cell r="C7798">
            <v>0</v>
          </cell>
          <cell r="D7798">
            <v>0</v>
          </cell>
          <cell r="E7798">
            <v>0</v>
          </cell>
          <cell r="F7798">
            <v>0</v>
          </cell>
        </row>
        <row r="7799">
          <cell r="A7799" t="str">
            <v>NR_073077</v>
          </cell>
          <cell r="B7799">
            <v>43.701992333449603</v>
          </cell>
          <cell r="C7799">
            <v>78.904718478446398</v>
          </cell>
          <cell r="D7799">
            <v>33.5372202734072</v>
          </cell>
          <cell r="E7799">
            <v>54.266778236296503</v>
          </cell>
          <cell r="F7799">
            <v>31.440228779897801</v>
          </cell>
        </row>
        <row r="7800">
          <cell r="A7800" t="str">
            <v>NM_001108491</v>
          </cell>
          <cell r="B7800">
            <v>3.7831362282615699</v>
          </cell>
          <cell r="C7800">
            <v>2.7044089347654401</v>
          </cell>
          <cell r="D7800">
            <v>9.2271794876547103E-2</v>
          </cell>
          <cell r="E7800">
            <v>0.33476130832860401</v>
          </cell>
          <cell r="F7800">
            <v>0.46223092425067602</v>
          </cell>
        </row>
        <row r="7801">
          <cell r="A7801" t="str">
            <v>NM_130417</v>
          </cell>
          <cell r="B7801">
            <v>4.4334154860000901</v>
          </cell>
          <cell r="C7801">
            <v>8.53523193817683</v>
          </cell>
          <cell r="D7801">
            <v>12.052493232502499</v>
          </cell>
          <cell r="E7801">
            <v>12.598995660465601</v>
          </cell>
          <cell r="F7801">
            <v>4.7378381426993696</v>
          </cell>
        </row>
        <row r="7802">
          <cell r="A7802" t="str">
            <v>NM_001100674</v>
          </cell>
          <cell r="B7802">
            <v>0</v>
          </cell>
          <cell r="C7802">
            <v>0</v>
          </cell>
          <cell r="D7802">
            <v>0</v>
          </cell>
          <cell r="E7802">
            <v>0</v>
          </cell>
          <cell r="F7802">
            <v>0</v>
          </cell>
        </row>
        <row r="7803">
          <cell r="A7803" t="str">
            <v>NM_001000975</v>
          </cell>
          <cell r="B7803">
            <v>0</v>
          </cell>
          <cell r="C7803">
            <v>0</v>
          </cell>
          <cell r="D7803">
            <v>0</v>
          </cell>
          <cell r="E7803">
            <v>0</v>
          </cell>
          <cell r="F7803">
            <v>0</v>
          </cell>
        </row>
        <row r="7804">
          <cell r="A7804" t="str">
            <v>NM_139190</v>
          </cell>
          <cell r="B7804">
            <v>0</v>
          </cell>
          <cell r="C7804">
            <v>0</v>
          </cell>
          <cell r="D7804">
            <v>0</v>
          </cell>
          <cell r="E7804">
            <v>0</v>
          </cell>
          <cell r="F7804">
            <v>0</v>
          </cell>
        </row>
        <row r="7805">
          <cell r="A7805" t="str">
            <v>NM_054010</v>
          </cell>
          <cell r="B7805">
            <v>1.7157780950714501</v>
          </cell>
          <cell r="C7805">
            <v>0</v>
          </cell>
          <cell r="D7805">
            <v>0.39570867646143298</v>
          </cell>
          <cell r="E7805">
            <v>0.48076838087243501</v>
          </cell>
          <cell r="F7805">
            <v>8.2283434887423901E-2</v>
          </cell>
        </row>
        <row r="7806">
          <cell r="A7806" t="str">
            <v>NM_001014022</v>
          </cell>
          <cell r="B7806">
            <v>29.2252033885093</v>
          </cell>
          <cell r="C7806">
            <v>35.124312742519599</v>
          </cell>
          <cell r="D7806">
            <v>23.761810733969298</v>
          </cell>
          <cell r="E7806">
            <v>18.073787346012701</v>
          </cell>
          <cell r="F7806">
            <v>19.639505640014299</v>
          </cell>
        </row>
        <row r="7807">
          <cell r="A7807" t="str">
            <v>NM_001012115</v>
          </cell>
          <cell r="B7807">
            <v>0</v>
          </cell>
          <cell r="C7807">
            <v>0</v>
          </cell>
          <cell r="D7807">
            <v>0</v>
          </cell>
          <cell r="E7807">
            <v>0</v>
          </cell>
          <cell r="F7807">
            <v>0</v>
          </cell>
        </row>
        <row r="7808">
          <cell r="A7808" t="str">
            <v>NM_001000555</v>
          </cell>
          <cell r="B7808">
            <v>0</v>
          </cell>
          <cell r="C7808">
            <v>0</v>
          </cell>
          <cell r="D7808">
            <v>0</v>
          </cell>
          <cell r="E7808">
            <v>0</v>
          </cell>
          <cell r="F7808">
            <v>0</v>
          </cell>
        </row>
        <row r="7809">
          <cell r="A7809" t="str">
            <v>NM_001000656</v>
          </cell>
          <cell r="B7809">
            <v>0</v>
          </cell>
          <cell r="C7809">
            <v>0</v>
          </cell>
          <cell r="D7809">
            <v>0</v>
          </cell>
          <cell r="E7809">
            <v>0</v>
          </cell>
          <cell r="F7809">
            <v>0</v>
          </cell>
        </row>
        <row r="7810">
          <cell r="A7810" t="str">
            <v>NM_001100518</v>
          </cell>
          <cell r="B7810">
            <v>12.317943470813701</v>
          </cell>
          <cell r="C7810">
            <v>6.7744660685873903</v>
          </cell>
          <cell r="D7810">
            <v>6.3002219634964396</v>
          </cell>
          <cell r="E7810">
            <v>19.2250891454824</v>
          </cell>
          <cell r="F7810">
            <v>4.1388895072205498</v>
          </cell>
        </row>
        <row r="7811">
          <cell r="A7811" t="str">
            <v>NM_001025746</v>
          </cell>
          <cell r="B7811">
            <v>0</v>
          </cell>
          <cell r="C7811">
            <v>0</v>
          </cell>
          <cell r="D7811">
            <v>0</v>
          </cell>
          <cell r="E7811">
            <v>0</v>
          </cell>
          <cell r="F7811">
            <v>0</v>
          </cell>
        </row>
        <row r="7812">
          <cell r="A7812" t="str">
            <v>NM_145085</v>
          </cell>
          <cell r="B7812">
            <v>12.6095569289583</v>
          </cell>
          <cell r="C7812">
            <v>29.5585397990167</v>
          </cell>
          <cell r="D7812">
            <v>21.893039674808801</v>
          </cell>
          <cell r="E7812">
            <v>18.081578834683601</v>
          </cell>
          <cell r="F7812">
            <v>8.6266528331890395</v>
          </cell>
        </row>
        <row r="7813">
          <cell r="A7813" t="str">
            <v>NM_001015034</v>
          </cell>
          <cell r="B7813">
            <v>0.39806744699385999</v>
          </cell>
          <cell r="C7813">
            <v>0.50227467707163098</v>
          </cell>
          <cell r="D7813">
            <v>0</v>
          </cell>
          <cell r="E7813">
            <v>0</v>
          </cell>
          <cell r="F7813">
            <v>1.75542047363655</v>
          </cell>
        </row>
        <row r="7814">
          <cell r="A7814" t="str">
            <v>NM_001009641</v>
          </cell>
          <cell r="B7814">
            <v>40.151696668509601</v>
          </cell>
          <cell r="C7814">
            <v>37.961963129323202</v>
          </cell>
          <cell r="D7814">
            <v>30.575188836247499</v>
          </cell>
          <cell r="E7814">
            <v>24.3103406476549</v>
          </cell>
          <cell r="F7814">
            <v>62.862819936571498</v>
          </cell>
        </row>
        <row r="7815">
          <cell r="A7815" t="str">
            <v>NM_001000199</v>
          </cell>
          <cell r="B7815">
            <v>0</v>
          </cell>
          <cell r="C7815">
            <v>0</v>
          </cell>
          <cell r="D7815">
            <v>0</v>
          </cell>
          <cell r="E7815">
            <v>0</v>
          </cell>
          <cell r="F7815">
            <v>0</v>
          </cell>
        </row>
        <row r="7816">
          <cell r="A7816" t="str">
            <v>NM_001008968</v>
          </cell>
          <cell r="B7816">
            <v>0</v>
          </cell>
          <cell r="C7816">
            <v>0</v>
          </cell>
          <cell r="D7816">
            <v>0</v>
          </cell>
          <cell r="E7816">
            <v>0</v>
          </cell>
          <cell r="F7816">
            <v>0</v>
          </cell>
        </row>
        <row r="7817">
          <cell r="A7817" t="str">
            <v>NR_024118</v>
          </cell>
          <cell r="B7817">
            <v>4.6210469279169502</v>
          </cell>
          <cell r="C7817">
            <v>2.80050661180135</v>
          </cell>
          <cell r="D7817">
            <v>0</v>
          </cell>
          <cell r="E7817">
            <v>2.22217827979614</v>
          </cell>
          <cell r="F7817">
            <v>5.5796965925023301</v>
          </cell>
        </row>
        <row r="7818">
          <cell r="A7818" t="str">
            <v>NM_001109503</v>
          </cell>
          <cell r="B7818">
            <v>12.3460397998549</v>
          </cell>
          <cell r="C7818">
            <v>17.9628347276618</v>
          </cell>
          <cell r="D7818">
            <v>20.0074936031763</v>
          </cell>
          <cell r="E7818">
            <v>11.6749562871082</v>
          </cell>
          <cell r="F7818">
            <v>22.230668491357399</v>
          </cell>
        </row>
        <row r="7819">
          <cell r="A7819" t="str">
            <v>NM_001106118</v>
          </cell>
          <cell r="B7819">
            <v>0</v>
          </cell>
          <cell r="C7819">
            <v>0</v>
          </cell>
          <cell r="D7819">
            <v>0</v>
          </cell>
          <cell r="E7819">
            <v>2.1371203560137299E-2</v>
          </cell>
          <cell r="F7819">
            <v>0</v>
          </cell>
        </row>
        <row r="7820">
          <cell r="A7820" t="str">
            <v>NM_022865</v>
          </cell>
          <cell r="B7820">
            <v>2.9740522032019299</v>
          </cell>
          <cell r="C7820">
            <v>4.7223831764542101</v>
          </cell>
          <cell r="D7820">
            <v>3.4458945863325998</v>
          </cell>
          <cell r="E7820">
            <v>2.59353045330759</v>
          </cell>
          <cell r="F7820">
            <v>1.3706119000033801</v>
          </cell>
        </row>
        <row r="7821">
          <cell r="A7821" t="str">
            <v>NM_001000934</v>
          </cell>
          <cell r="B7821">
            <v>0</v>
          </cell>
          <cell r="C7821">
            <v>0</v>
          </cell>
          <cell r="D7821">
            <v>0</v>
          </cell>
          <cell r="E7821">
            <v>0</v>
          </cell>
          <cell r="F7821">
            <v>0</v>
          </cell>
        </row>
        <row r="7822">
          <cell r="A7822" t="str">
            <v>NM_001007654</v>
          </cell>
          <cell r="B7822">
            <v>10.046842385705499</v>
          </cell>
          <cell r="C7822">
            <v>25.483204808</v>
          </cell>
          <cell r="D7822">
            <v>8.1005784858570795</v>
          </cell>
          <cell r="E7822">
            <v>9.8068481066568705</v>
          </cell>
          <cell r="F7822">
            <v>4.4052428915932103</v>
          </cell>
        </row>
        <row r="7823">
          <cell r="A7823" t="str">
            <v>NM_022710</v>
          </cell>
          <cell r="B7823">
            <v>14.0323036199937</v>
          </cell>
          <cell r="C7823">
            <v>33.125820072151697</v>
          </cell>
          <cell r="D7823">
            <v>40.573347596933502</v>
          </cell>
          <cell r="E7823">
            <v>59.972212088606497</v>
          </cell>
          <cell r="F7823">
            <v>49.558141358724598</v>
          </cell>
        </row>
        <row r="7824">
          <cell r="A7824" t="str">
            <v>NM_001107880</v>
          </cell>
          <cell r="B7824">
            <v>10.355072611133</v>
          </cell>
          <cell r="C7824">
            <v>7.5957221115251103</v>
          </cell>
          <cell r="D7824">
            <v>24.351777810902199</v>
          </cell>
          <cell r="E7824">
            <v>12.922921285580101</v>
          </cell>
          <cell r="F7824">
            <v>26.4968297148449</v>
          </cell>
        </row>
        <row r="7825">
          <cell r="A7825" t="str">
            <v>NM_019303</v>
          </cell>
          <cell r="B7825">
            <v>0</v>
          </cell>
          <cell r="C7825">
            <v>0</v>
          </cell>
          <cell r="D7825">
            <v>0</v>
          </cell>
          <cell r="E7825">
            <v>0</v>
          </cell>
          <cell r="F7825">
            <v>0</v>
          </cell>
        </row>
        <row r="7826">
          <cell r="A7826" t="str">
            <v>NM_017276</v>
          </cell>
          <cell r="B7826">
            <v>182.983394861433</v>
          </cell>
          <cell r="C7826">
            <v>120.94353260794</v>
          </cell>
          <cell r="D7826">
            <v>141.801282333052</v>
          </cell>
          <cell r="E7826">
            <v>191.706349447153</v>
          </cell>
          <cell r="F7826">
            <v>245.62604185102799</v>
          </cell>
        </row>
        <row r="7827">
          <cell r="A7827" t="str">
            <v>NM_001100718</v>
          </cell>
          <cell r="B7827">
            <v>8.3563360372918005</v>
          </cell>
          <cell r="C7827">
            <v>5.1687621701122</v>
          </cell>
          <cell r="D7827">
            <v>7.1046016816571402</v>
          </cell>
          <cell r="E7827">
            <v>7.8852030183637503</v>
          </cell>
          <cell r="F7827">
            <v>10.053598850621301</v>
          </cell>
        </row>
        <row r="7828">
          <cell r="A7828" t="str">
            <v>NM_001106369</v>
          </cell>
          <cell r="B7828">
            <v>0</v>
          </cell>
          <cell r="C7828">
            <v>0</v>
          </cell>
          <cell r="D7828">
            <v>0</v>
          </cell>
          <cell r="E7828">
            <v>0</v>
          </cell>
          <cell r="F7828">
            <v>0</v>
          </cell>
        </row>
        <row r="7829">
          <cell r="A7829" t="str">
            <v>NM_153814</v>
          </cell>
          <cell r="B7829">
            <v>0.115877200186813</v>
          </cell>
          <cell r="C7829">
            <v>0.12981678339657099</v>
          </cell>
          <cell r="D7829">
            <v>2.59976075177108E-2</v>
          </cell>
          <cell r="E7829">
            <v>0.19887439185898501</v>
          </cell>
          <cell r="F7829">
            <v>1.04405389108792</v>
          </cell>
        </row>
        <row r="7830">
          <cell r="A7830" t="str">
            <v>NM_001108917</v>
          </cell>
          <cell r="B7830">
            <v>0.11003096496494399</v>
          </cell>
          <cell r="C7830">
            <v>1.7661437396477799</v>
          </cell>
          <cell r="D7830">
            <v>2.8766547328956902</v>
          </cell>
          <cell r="E7830">
            <v>0.34378706692605798</v>
          </cell>
          <cell r="F7830">
            <v>2.1480416539497602</v>
          </cell>
        </row>
        <row r="7831">
          <cell r="A7831" t="str">
            <v>NM_053652</v>
          </cell>
          <cell r="B7831">
            <v>2.0100918924815399</v>
          </cell>
          <cell r="C7831">
            <v>0.208055816175749</v>
          </cell>
          <cell r="D7831">
            <v>0</v>
          </cell>
          <cell r="E7831">
            <v>0.58095973581159999</v>
          </cell>
          <cell r="F7831">
            <v>1.1640995081939001</v>
          </cell>
        </row>
        <row r="7832">
          <cell r="A7832" t="str">
            <v>NM_001191854</v>
          </cell>
          <cell r="B7832">
            <v>2.5384145590354401</v>
          </cell>
          <cell r="C7832">
            <v>3.7275454618340498</v>
          </cell>
          <cell r="D7832">
            <v>0.22256537655799299</v>
          </cell>
          <cell r="E7832">
            <v>3.88441800317247</v>
          </cell>
          <cell r="F7832">
            <v>0.82542891872192903</v>
          </cell>
        </row>
        <row r="7833">
          <cell r="A7833" t="str">
            <v>NM_001106155</v>
          </cell>
          <cell r="B7833">
            <v>0</v>
          </cell>
          <cell r="C7833">
            <v>0</v>
          </cell>
          <cell r="D7833">
            <v>0</v>
          </cell>
          <cell r="E7833">
            <v>0</v>
          </cell>
          <cell r="F7833">
            <v>0</v>
          </cell>
        </row>
        <row r="7834">
          <cell r="A7834" t="str">
            <v>NR_031857</v>
          </cell>
          <cell r="B7834">
            <v>0</v>
          </cell>
          <cell r="C7834">
            <v>0</v>
          </cell>
          <cell r="D7834">
            <v>0</v>
          </cell>
          <cell r="E7834">
            <v>0</v>
          </cell>
          <cell r="F7834">
            <v>0</v>
          </cell>
        </row>
        <row r="7835">
          <cell r="A7835" t="str">
            <v>NM_021852</v>
          </cell>
          <cell r="B7835">
            <v>33.560036054161003</v>
          </cell>
          <cell r="C7835">
            <v>33.218558767942703</v>
          </cell>
          <cell r="D7835">
            <v>30.784441723731501</v>
          </cell>
          <cell r="E7835">
            <v>29.742038142641199</v>
          </cell>
          <cell r="F7835">
            <v>60.2118087625648</v>
          </cell>
        </row>
        <row r="7836">
          <cell r="A7836" t="str">
            <v>NM_017191</v>
          </cell>
          <cell r="B7836">
            <v>0</v>
          </cell>
          <cell r="C7836">
            <v>0</v>
          </cell>
          <cell r="D7836">
            <v>0</v>
          </cell>
          <cell r="E7836">
            <v>0</v>
          </cell>
          <cell r="F7836">
            <v>2.9169790563735101E-3</v>
          </cell>
        </row>
        <row r="7837">
          <cell r="A7837" t="str">
            <v>NM_001024245</v>
          </cell>
          <cell r="B7837">
            <v>8.2690090133310008</v>
          </cell>
          <cell r="C7837">
            <v>4.0756616192243103</v>
          </cell>
          <cell r="D7837">
            <v>16.068514545965101</v>
          </cell>
          <cell r="E7837">
            <v>3.43197906429209</v>
          </cell>
          <cell r="F7837">
            <v>7.4667081712799499</v>
          </cell>
        </row>
        <row r="7838">
          <cell r="A7838" t="str">
            <v>NM_001128185</v>
          </cell>
          <cell r="B7838">
            <v>0</v>
          </cell>
          <cell r="C7838">
            <v>0</v>
          </cell>
          <cell r="D7838">
            <v>0</v>
          </cell>
          <cell r="E7838">
            <v>0</v>
          </cell>
          <cell r="F7838">
            <v>0</v>
          </cell>
        </row>
        <row r="7839">
          <cell r="A7839" t="str">
            <v>NM_001191883</v>
          </cell>
          <cell r="B7839">
            <v>10.288824288977301</v>
          </cell>
          <cell r="C7839">
            <v>14.1853076972486</v>
          </cell>
          <cell r="D7839">
            <v>11.5661480775188</v>
          </cell>
          <cell r="E7839">
            <v>15.2281124034527</v>
          </cell>
          <cell r="F7839">
            <v>18.008899654463001</v>
          </cell>
        </row>
        <row r="7840">
          <cell r="A7840" t="str">
            <v>NM_001105875</v>
          </cell>
          <cell r="B7840">
            <v>1.1753163526471999</v>
          </cell>
          <cell r="C7840">
            <v>4.0994635535074497</v>
          </cell>
          <cell r="D7840">
            <v>2.8048140967455302</v>
          </cell>
          <cell r="E7840">
            <v>1.9570372302004999</v>
          </cell>
          <cell r="F7840">
            <v>0.98467644394979903</v>
          </cell>
        </row>
        <row r="7841">
          <cell r="A7841" t="str">
            <v>NM_053333</v>
          </cell>
          <cell r="B7841">
            <v>0</v>
          </cell>
          <cell r="C7841">
            <v>0</v>
          </cell>
          <cell r="D7841">
            <v>9.05715675805151E-2</v>
          </cell>
          <cell r="E7841">
            <v>0</v>
          </cell>
          <cell r="F7841">
            <v>0</v>
          </cell>
        </row>
        <row r="7842">
          <cell r="A7842" t="str">
            <v>NM_001012104</v>
          </cell>
          <cell r="B7842">
            <v>116.587190718287</v>
          </cell>
          <cell r="C7842">
            <v>193.91002121249201</v>
          </cell>
          <cell r="D7842">
            <v>144.50637117927999</v>
          </cell>
          <cell r="E7842">
            <v>120.570954362322</v>
          </cell>
          <cell r="F7842">
            <v>132.21997007001801</v>
          </cell>
        </row>
        <row r="7843">
          <cell r="A7843" t="str">
            <v>NM_001108288</v>
          </cell>
          <cell r="B7843">
            <v>1.0991873444954201</v>
          </cell>
          <cell r="C7843">
            <v>4.6746229095572703E-2</v>
          </cell>
          <cell r="D7843">
            <v>0.109769106728447</v>
          </cell>
          <cell r="E7843">
            <v>3.3854082018459999</v>
          </cell>
          <cell r="F7843">
            <v>2.4889713369920798</v>
          </cell>
        </row>
        <row r="7844">
          <cell r="A7844" t="str">
            <v>NM_019353</v>
          </cell>
          <cell r="B7844">
            <v>0</v>
          </cell>
          <cell r="C7844">
            <v>0</v>
          </cell>
          <cell r="D7844">
            <v>0</v>
          </cell>
          <cell r="E7844">
            <v>0</v>
          </cell>
          <cell r="F7844">
            <v>0</v>
          </cell>
        </row>
        <row r="7845">
          <cell r="A7845" t="str">
            <v>NM_017086</v>
          </cell>
          <cell r="B7845">
            <v>0.84361302612056399</v>
          </cell>
          <cell r="C7845">
            <v>0.52880853278002904</v>
          </cell>
          <cell r="D7845">
            <v>6.6823819702261297E-3</v>
          </cell>
          <cell r="E7845">
            <v>6.0845864452336498</v>
          </cell>
          <cell r="F7845">
            <v>5.5252792218886402</v>
          </cell>
        </row>
        <row r="7846">
          <cell r="A7846" t="str">
            <v>NM_001191992</v>
          </cell>
          <cell r="B7846">
            <v>0.75202328103646399</v>
          </cell>
          <cell r="C7846">
            <v>0</v>
          </cell>
          <cell r="D7846">
            <v>0</v>
          </cell>
          <cell r="E7846">
            <v>0</v>
          </cell>
          <cell r="F7846">
            <v>0</v>
          </cell>
        </row>
        <row r="7847">
          <cell r="A7847" t="str">
            <v>NM_001000803</v>
          </cell>
          <cell r="B7847">
            <v>0</v>
          </cell>
          <cell r="C7847">
            <v>0</v>
          </cell>
          <cell r="D7847">
            <v>0</v>
          </cell>
          <cell r="E7847">
            <v>0</v>
          </cell>
          <cell r="F7847">
            <v>0</v>
          </cell>
        </row>
        <row r="7848">
          <cell r="A7848" t="str">
            <v>NM_001107030</v>
          </cell>
          <cell r="B7848">
            <v>0.100374001335844</v>
          </cell>
          <cell r="C7848">
            <v>1.9670358146570199</v>
          </cell>
          <cell r="D7848">
            <v>0.19850425476794001</v>
          </cell>
          <cell r="E7848">
            <v>7.65631142927828E-2</v>
          </cell>
          <cell r="F7848">
            <v>0.18940897124700301</v>
          </cell>
        </row>
        <row r="7849">
          <cell r="A7849" t="str">
            <v>NM_078622</v>
          </cell>
          <cell r="B7849">
            <v>18.301708171595902</v>
          </cell>
          <cell r="C7849">
            <v>14.034367345178101</v>
          </cell>
          <cell r="D7849">
            <v>19.327591495125901</v>
          </cell>
          <cell r="E7849">
            <v>20.6470963586785</v>
          </cell>
          <cell r="F7849">
            <v>22.416048974562099</v>
          </cell>
        </row>
        <row r="7850">
          <cell r="A7850" t="str">
            <v>NM_001024368</v>
          </cell>
          <cell r="B7850">
            <v>26.174285340293299</v>
          </cell>
          <cell r="C7850">
            <v>20.010421436067499</v>
          </cell>
          <cell r="D7850">
            <v>31.4179675279881</v>
          </cell>
          <cell r="E7850">
            <v>22.8143594012896</v>
          </cell>
          <cell r="F7850">
            <v>10.108803927572801</v>
          </cell>
        </row>
        <row r="7851">
          <cell r="A7851" t="str">
            <v>NM_053383</v>
          </cell>
          <cell r="B7851">
            <v>14.036762463216199</v>
          </cell>
          <cell r="C7851">
            <v>12.448266727950401</v>
          </cell>
          <cell r="D7851">
            <v>14.901288590186301</v>
          </cell>
          <cell r="E7851">
            <v>11.0362663711421</v>
          </cell>
          <cell r="F7851">
            <v>3.7594656643573199</v>
          </cell>
        </row>
        <row r="7852">
          <cell r="A7852" t="str">
            <v>NM_001108194</v>
          </cell>
          <cell r="B7852">
            <v>10.957618352489099</v>
          </cell>
          <cell r="C7852">
            <v>15.285908162530101</v>
          </cell>
          <cell r="D7852">
            <v>26.651294108072399</v>
          </cell>
          <cell r="E7852">
            <v>14.737659413810899</v>
          </cell>
          <cell r="F7852">
            <v>7.7517223197449798</v>
          </cell>
        </row>
        <row r="7853">
          <cell r="A7853" t="str">
            <v>NM_001270703</v>
          </cell>
          <cell r="B7853">
            <v>0.44858289908807097</v>
          </cell>
          <cell r="C7853">
            <v>0</v>
          </cell>
          <cell r="D7853">
            <v>0.82595628497732798</v>
          </cell>
          <cell r="E7853">
            <v>0.13273809823683899</v>
          </cell>
          <cell r="F7853">
            <v>1.16977589062669</v>
          </cell>
        </row>
        <row r="7854">
          <cell r="A7854" t="str">
            <v>NM_001134562</v>
          </cell>
          <cell r="B7854">
            <v>0.60851896448879494</v>
          </cell>
          <cell r="C7854">
            <v>2.6705697367570198</v>
          </cell>
          <cell r="D7854">
            <v>2.12033816012161</v>
          </cell>
          <cell r="E7854">
            <v>0.46803312903897298</v>
          </cell>
          <cell r="F7854">
            <v>0.88613698637465599</v>
          </cell>
        </row>
        <row r="7855">
          <cell r="A7855" t="str">
            <v>NM_001038596</v>
          </cell>
          <cell r="B7855">
            <v>22.3320624221932</v>
          </cell>
          <cell r="C7855">
            <v>8.5237736684800094</v>
          </cell>
          <cell r="D7855">
            <v>17.221214594192102</v>
          </cell>
          <cell r="E7855">
            <v>24.331943162145802</v>
          </cell>
          <cell r="F7855">
            <v>8.5362224510163198</v>
          </cell>
        </row>
        <row r="7856">
          <cell r="A7856" t="str">
            <v>NM_001163562</v>
          </cell>
          <cell r="B7856">
            <v>0</v>
          </cell>
          <cell r="C7856">
            <v>0.15714593191104601</v>
          </cell>
          <cell r="D7856">
            <v>0</v>
          </cell>
          <cell r="E7856">
            <v>0</v>
          </cell>
          <cell r="F7856">
            <v>0.30406410812280199</v>
          </cell>
        </row>
        <row r="7857">
          <cell r="A7857" t="str">
            <v>NM_130741</v>
          </cell>
          <cell r="B7857">
            <v>11.214306697548301</v>
          </cell>
          <cell r="C7857">
            <v>28.900930946163498</v>
          </cell>
          <cell r="D7857">
            <v>16.0149828517368</v>
          </cell>
          <cell r="E7857">
            <v>16.8033964413593</v>
          </cell>
          <cell r="F7857">
            <v>17.475269016664502</v>
          </cell>
        </row>
        <row r="7858">
          <cell r="A7858" t="str">
            <v>NM_001108080</v>
          </cell>
          <cell r="B7858">
            <v>0</v>
          </cell>
          <cell r="C7858">
            <v>0.13746216501974201</v>
          </cell>
          <cell r="D7858">
            <v>0.36180578455240298</v>
          </cell>
          <cell r="E7858">
            <v>1.5737973493516499</v>
          </cell>
          <cell r="F7858">
            <v>3.6020977420623801</v>
          </cell>
        </row>
        <row r="7859">
          <cell r="A7859" t="str">
            <v>NM_001000281</v>
          </cell>
          <cell r="B7859">
            <v>0</v>
          </cell>
          <cell r="C7859">
            <v>0</v>
          </cell>
          <cell r="D7859">
            <v>0</v>
          </cell>
          <cell r="E7859">
            <v>0</v>
          </cell>
          <cell r="F7859">
            <v>0</v>
          </cell>
        </row>
        <row r="7860">
          <cell r="A7860" t="str">
            <v>NM_133577</v>
          </cell>
          <cell r="B7860">
            <v>0.45547070417491498</v>
          </cell>
          <cell r="C7860">
            <v>1.88575118293255</v>
          </cell>
          <cell r="D7860">
            <v>0</v>
          </cell>
          <cell r="E7860">
            <v>0.50183349441590197</v>
          </cell>
          <cell r="F7860">
            <v>2.12980015289572</v>
          </cell>
        </row>
        <row r="7861">
          <cell r="A7861" t="str">
            <v>NM_012747</v>
          </cell>
          <cell r="B7861">
            <v>13.9107044471936</v>
          </cell>
          <cell r="C7861">
            <v>5.3807372630988404</v>
          </cell>
          <cell r="D7861">
            <v>16.189059327474599</v>
          </cell>
          <cell r="E7861">
            <v>21.8128525823663</v>
          </cell>
          <cell r="F7861">
            <v>30.0034818166801</v>
          </cell>
        </row>
        <row r="7862">
          <cell r="A7862" t="str">
            <v>NM_001170482</v>
          </cell>
          <cell r="B7862">
            <v>0</v>
          </cell>
          <cell r="C7862">
            <v>0</v>
          </cell>
          <cell r="D7862">
            <v>0</v>
          </cell>
          <cell r="E7862">
            <v>0</v>
          </cell>
          <cell r="F7862">
            <v>0</v>
          </cell>
        </row>
        <row r="7863">
          <cell r="A7863" t="str">
            <v>NM_001134416</v>
          </cell>
          <cell r="B7863">
            <v>19.2046692022552</v>
          </cell>
          <cell r="C7863">
            <v>16.7155563660178</v>
          </cell>
          <cell r="D7863">
            <v>5.8477462937922997</v>
          </cell>
          <cell r="E7863">
            <v>12.5541814557781</v>
          </cell>
          <cell r="F7863">
            <v>7.95224631395104</v>
          </cell>
        </row>
        <row r="7864">
          <cell r="A7864" t="str">
            <v>NM_053986</v>
          </cell>
          <cell r="B7864">
            <v>1.0699778699074201</v>
          </cell>
          <cell r="C7864">
            <v>0.55911978872559198</v>
          </cell>
          <cell r="D7864">
            <v>0.16288500157247199</v>
          </cell>
          <cell r="E7864">
            <v>1.56892113757984</v>
          </cell>
          <cell r="F7864">
            <v>0.10319180576210001</v>
          </cell>
        </row>
        <row r="7865">
          <cell r="A7865" t="str">
            <v>NM_001107064</v>
          </cell>
          <cell r="B7865">
            <v>0</v>
          </cell>
          <cell r="C7865">
            <v>0</v>
          </cell>
          <cell r="D7865">
            <v>1.60603768722779E-2</v>
          </cell>
          <cell r="E7865">
            <v>1.0840356168264601E-2</v>
          </cell>
          <cell r="F7865">
            <v>1.82159211365692E-2</v>
          </cell>
        </row>
        <row r="7866">
          <cell r="A7866" t="str">
            <v>NM_198752</v>
          </cell>
          <cell r="B7866">
            <v>1.27845540316773</v>
          </cell>
          <cell r="C7866">
            <v>6.4638830881861802</v>
          </cell>
          <cell r="D7866">
            <v>2.7340434278068901</v>
          </cell>
          <cell r="E7866">
            <v>1.6468239309029999</v>
          </cell>
          <cell r="F7866">
            <v>7.6941528558454904</v>
          </cell>
        </row>
        <row r="7867">
          <cell r="A7867" t="str">
            <v>NM_001127681</v>
          </cell>
          <cell r="B7867">
            <v>11.2900265595537</v>
          </cell>
          <cell r="C7867">
            <v>4.8310577789218998</v>
          </cell>
          <cell r="D7867">
            <v>18.143990210724699</v>
          </cell>
          <cell r="E7867">
            <v>9.3145741626062399</v>
          </cell>
          <cell r="F7867">
            <v>0.84557338029733398</v>
          </cell>
        </row>
        <row r="7868">
          <cell r="A7868" t="str">
            <v>NM_001109097</v>
          </cell>
          <cell r="B7868">
            <v>14.120270861428899</v>
          </cell>
          <cell r="C7868">
            <v>19.370168907909299</v>
          </cell>
          <cell r="D7868">
            <v>3.1040956425009498</v>
          </cell>
          <cell r="E7868">
            <v>13.418889317321099</v>
          </cell>
          <cell r="F7868">
            <v>10.6401478938396</v>
          </cell>
        </row>
        <row r="7869">
          <cell r="A7869" t="str">
            <v>NM_001134495</v>
          </cell>
          <cell r="B7869">
            <v>0</v>
          </cell>
          <cell r="C7869">
            <v>0</v>
          </cell>
          <cell r="D7869">
            <v>0</v>
          </cell>
          <cell r="E7869">
            <v>0</v>
          </cell>
          <cell r="F7869">
            <v>0</v>
          </cell>
        </row>
        <row r="7870">
          <cell r="A7870" t="str">
            <v>NM_001106994</v>
          </cell>
          <cell r="B7870">
            <v>0</v>
          </cell>
          <cell r="C7870">
            <v>0.21652521130632199</v>
          </cell>
          <cell r="D7870">
            <v>0.11317218898673</v>
          </cell>
          <cell r="E7870">
            <v>1.7155566314416599</v>
          </cell>
          <cell r="F7870">
            <v>1.85589479775531</v>
          </cell>
        </row>
        <row r="7871">
          <cell r="A7871" t="str">
            <v>NM_031344</v>
          </cell>
          <cell r="B7871">
            <v>0.52615151882245104</v>
          </cell>
          <cell r="C7871">
            <v>7.6602572543259195E-2</v>
          </cell>
          <cell r="D7871">
            <v>0</v>
          </cell>
          <cell r="E7871">
            <v>0.92946999092178795</v>
          </cell>
          <cell r="F7871">
            <v>9.2637193248593999E-2</v>
          </cell>
        </row>
        <row r="7872">
          <cell r="A7872" t="str">
            <v>NM_001024760</v>
          </cell>
          <cell r="B7872">
            <v>33.436057128740302</v>
          </cell>
          <cell r="C7872">
            <v>24.613085991558801</v>
          </cell>
          <cell r="D7872">
            <v>66.569173761532596</v>
          </cell>
          <cell r="E7872">
            <v>37.487476440777897</v>
          </cell>
          <cell r="F7872">
            <v>21.658507200455698</v>
          </cell>
        </row>
        <row r="7873">
          <cell r="A7873" t="str">
            <v>NM_001191746</v>
          </cell>
          <cell r="B7873">
            <v>0</v>
          </cell>
          <cell r="C7873">
            <v>0</v>
          </cell>
          <cell r="D7873">
            <v>0</v>
          </cell>
          <cell r="E7873">
            <v>0</v>
          </cell>
          <cell r="F7873">
            <v>0</v>
          </cell>
        </row>
        <row r="7874">
          <cell r="A7874" t="str">
            <v>NM_001108968</v>
          </cell>
          <cell r="B7874">
            <v>0.147455545301267</v>
          </cell>
          <cell r="C7874">
            <v>0</v>
          </cell>
          <cell r="D7874">
            <v>0</v>
          </cell>
          <cell r="E7874">
            <v>3.3742768897588898E-2</v>
          </cell>
          <cell r="F7874">
            <v>0</v>
          </cell>
        </row>
        <row r="7875">
          <cell r="A7875" t="str">
            <v>NM_001013855</v>
          </cell>
          <cell r="B7875">
            <v>0.67609104477941395</v>
          </cell>
          <cell r="C7875">
            <v>0</v>
          </cell>
          <cell r="D7875">
            <v>0</v>
          </cell>
          <cell r="E7875">
            <v>0</v>
          </cell>
          <cell r="F7875">
            <v>7.4705595737545004E-3</v>
          </cell>
        </row>
        <row r="7876">
          <cell r="A7876" t="str">
            <v>NM_001099657</v>
          </cell>
          <cell r="B7876">
            <v>0</v>
          </cell>
          <cell r="C7876">
            <v>0</v>
          </cell>
          <cell r="D7876">
            <v>0</v>
          </cell>
          <cell r="E7876">
            <v>0</v>
          </cell>
          <cell r="F7876">
            <v>0</v>
          </cell>
        </row>
        <row r="7877">
          <cell r="A7877" t="str">
            <v>NM_001108978</v>
          </cell>
          <cell r="B7877">
            <v>20.751375904516799</v>
          </cell>
          <cell r="C7877">
            <v>20.944143520044399</v>
          </cell>
          <cell r="D7877">
            <v>23.321718822537001</v>
          </cell>
          <cell r="E7877">
            <v>22.549363782081599</v>
          </cell>
          <cell r="F7877">
            <v>29.534514700865198</v>
          </cell>
        </row>
        <row r="7878">
          <cell r="A7878" t="str">
            <v>NM_001135029</v>
          </cell>
          <cell r="B7878">
            <v>1.1596266186900401E-2</v>
          </cell>
          <cell r="C7878">
            <v>0</v>
          </cell>
          <cell r="D7878">
            <v>0</v>
          </cell>
          <cell r="E7878">
            <v>0</v>
          </cell>
          <cell r="F7878">
            <v>0.113334977554232</v>
          </cell>
        </row>
        <row r="7879">
          <cell r="A7879" t="str">
            <v>NM_001000219</v>
          </cell>
          <cell r="B7879">
            <v>0</v>
          </cell>
          <cell r="C7879">
            <v>0</v>
          </cell>
          <cell r="D7879">
            <v>0</v>
          </cell>
          <cell r="E7879">
            <v>0</v>
          </cell>
          <cell r="F7879">
            <v>0</v>
          </cell>
        </row>
        <row r="7880">
          <cell r="A7880" t="str">
            <v>NM_001191976</v>
          </cell>
          <cell r="B7880">
            <v>0</v>
          </cell>
          <cell r="C7880">
            <v>0</v>
          </cell>
          <cell r="D7880">
            <v>0</v>
          </cell>
          <cell r="E7880">
            <v>0</v>
          </cell>
          <cell r="F7880">
            <v>0</v>
          </cell>
        </row>
        <row r="7881">
          <cell r="A7881" t="str">
            <v>NM_212518</v>
          </cell>
          <cell r="B7881">
            <v>6.6245146133678903</v>
          </cell>
          <cell r="C7881">
            <v>7.30708443849137</v>
          </cell>
          <cell r="D7881">
            <v>5.8019860979525397</v>
          </cell>
          <cell r="E7881">
            <v>10.034903018284499</v>
          </cell>
          <cell r="F7881">
            <v>0.18096138059401701</v>
          </cell>
        </row>
        <row r="7882">
          <cell r="A7882" t="str">
            <v>NM_001013962</v>
          </cell>
          <cell r="B7882">
            <v>0</v>
          </cell>
          <cell r="C7882">
            <v>0</v>
          </cell>
          <cell r="D7882">
            <v>0</v>
          </cell>
          <cell r="E7882">
            <v>0</v>
          </cell>
          <cell r="F7882">
            <v>0</v>
          </cell>
        </row>
        <row r="7883">
          <cell r="A7883" t="str">
            <v>NM_001025042</v>
          </cell>
          <cell r="B7883">
            <v>2.1495525282407302</v>
          </cell>
          <cell r="C7883">
            <v>0</v>
          </cell>
          <cell r="D7883">
            <v>0</v>
          </cell>
          <cell r="E7883">
            <v>0.324322835533496</v>
          </cell>
          <cell r="F7883">
            <v>0</v>
          </cell>
        </row>
        <row r="7884">
          <cell r="A7884" t="str">
            <v>NM_001160231</v>
          </cell>
          <cell r="B7884">
            <v>8.0046816167325794</v>
          </cell>
          <cell r="C7884">
            <v>19.4452120624888</v>
          </cell>
          <cell r="D7884">
            <v>27.7603521851354</v>
          </cell>
          <cell r="E7884">
            <v>8.3395688119865898</v>
          </cell>
          <cell r="F7884">
            <v>19.036885234407102</v>
          </cell>
        </row>
        <row r="7885">
          <cell r="A7885" t="str">
            <v>NM_012882</v>
          </cell>
          <cell r="B7885">
            <v>0</v>
          </cell>
          <cell r="C7885">
            <v>0</v>
          </cell>
          <cell r="D7885">
            <v>0</v>
          </cell>
          <cell r="E7885">
            <v>0</v>
          </cell>
          <cell r="F7885">
            <v>0</v>
          </cell>
        </row>
        <row r="7886">
          <cell r="A7886" t="str">
            <v>NM_001008946</v>
          </cell>
          <cell r="B7886">
            <v>0</v>
          </cell>
          <cell r="C7886">
            <v>0</v>
          </cell>
          <cell r="D7886">
            <v>0</v>
          </cell>
          <cell r="E7886">
            <v>0</v>
          </cell>
          <cell r="F7886">
            <v>0</v>
          </cell>
        </row>
        <row r="7887">
          <cell r="A7887" t="str">
            <v>NM_001047915</v>
          </cell>
          <cell r="B7887">
            <v>18.185021110567298</v>
          </cell>
          <cell r="C7887">
            <v>7.5617961256918997</v>
          </cell>
          <cell r="D7887">
            <v>14.179573076943599</v>
          </cell>
          <cell r="E7887">
            <v>16.114723560216301</v>
          </cell>
          <cell r="F7887">
            <v>14.721842577063899</v>
          </cell>
        </row>
        <row r="7888">
          <cell r="A7888" t="str">
            <v>NM_001000498</v>
          </cell>
          <cell r="B7888">
            <v>0</v>
          </cell>
          <cell r="C7888">
            <v>0</v>
          </cell>
          <cell r="D7888">
            <v>0</v>
          </cell>
          <cell r="E7888">
            <v>0</v>
          </cell>
          <cell r="F7888">
            <v>0</v>
          </cell>
        </row>
        <row r="7889">
          <cell r="A7889" t="str">
            <v>NM_024377</v>
          </cell>
          <cell r="B7889">
            <v>9.1922183111156599</v>
          </cell>
          <cell r="C7889">
            <v>6.4453653235889297</v>
          </cell>
          <cell r="D7889">
            <v>12.8215454972524</v>
          </cell>
          <cell r="E7889">
            <v>8.2010115040054092</v>
          </cell>
          <cell r="F7889">
            <v>15.453052113517799</v>
          </cell>
        </row>
        <row r="7890">
          <cell r="A7890" t="str">
            <v>NM_001106187</v>
          </cell>
          <cell r="B7890">
            <v>10.2387785207272</v>
          </cell>
          <cell r="C7890">
            <v>13.0179956054822</v>
          </cell>
          <cell r="D7890">
            <v>10.938834762031799</v>
          </cell>
          <cell r="E7890">
            <v>16.5653268421629</v>
          </cell>
          <cell r="F7890">
            <v>9.7818780066428701</v>
          </cell>
        </row>
        <row r="7891">
          <cell r="A7891" t="str">
            <v>NM_022604</v>
          </cell>
          <cell r="B7891">
            <v>6.52535364250594</v>
          </cell>
          <cell r="C7891">
            <v>1.9929281268974799</v>
          </cell>
          <cell r="D7891">
            <v>11.650354596052599</v>
          </cell>
          <cell r="E7891">
            <v>2.9893842645914099</v>
          </cell>
          <cell r="F7891">
            <v>4.1242220679484402E-2</v>
          </cell>
        </row>
        <row r="7892">
          <cell r="A7892" t="str">
            <v>NM_053792</v>
          </cell>
          <cell r="B7892">
            <v>12.1836449870585</v>
          </cell>
          <cell r="C7892">
            <v>9.3152790008381601</v>
          </cell>
          <cell r="D7892">
            <v>4.2201196599100204</v>
          </cell>
          <cell r="E7892">
            <v>7.9409286371309999</v>
          </cell>
          <cell r="F7892">
            <v>7.24049279649536</v>
          </cell>
        </row>
        <row r="7893">
          <cell r="A7893" t="str">
            <v>NM_139262</v>
          </cell>
          <cell r="B7893">
            <v>0</v>
          </cell>
          <cell r="C7893">
            <v>0</v>
          </cell>
          <cell r="D7893">
            <v>0</v>
          </cell>
          <cell r="E7893">
            <v>0</v>
          </cell>
          <cell r="F7893">
            <v>0</v>
          </cell>
        </row>
        <row r="7894">
          <cell r="A7894" t="str">
            <v>NM_001106694</v>
          </cell>
          <cell r="B7894">
            <v>13.6481464232211</v>
          </cell>
          <cell r="C7894">
            <v>22.1398511849154</v>
          </cell>
          <cell r="D7894">
            <v>18.872793215569899</v>
          </cell>
          <cell r="E7894">
            <v>11.392146722011301</v>
          </cell>
          <cell r="F7894">
            <v>17.9331277775524</v>
          </cell>
        </row>
        <row r="7895">
          <cell r="A7895" t="str">
            <v>NM_001106536</v>
          </cell>
          <cell r="B7895">
            <v>2.5269871579018002</v>
          </cell>
          <cell r="C7895">
            <v>3.8202324098924398</v>
          </cell>
          <cell r="D7895">
            <v>0.171342389490137</v>
          </cell>
          <cell r="E7895">
            <v>2.1808637293303601</v>
          </cell>
          <cell r="F7895">
            <v>3.0215105516079501</v>
          </cell>
        </row>
        <row r="7896">
          <cell r="A7896" t="str">
            <v>NR_032750</v>
          </cell>
          <cell r="B7896">
            <v>1.7416989409286101</v>
          </cell>
          <cell r="C7896">
            <v>0.28844101788001603</v>
          </cell>
          <cell r="D7896">
            <v>0.88571935568997295</v>
          </cell>
          <cell r="E7896">
            <v>5.5798269658831101</v>
          </cell>
          <cell r="F7896">
            <v>0.66973081477438101</v>
          </cell>
        </row>
        <row r="7897">
          <cell r="A7897" t="str">
            <v>NM_001009626</v>
          </cell>
          <cell r="B7897">
            <v>3.6344395244309699E-2</v>
          </cell>
          <cell r="C7897">
            <v>0</v>
          </cell>
          <cell r="D7897">
            <v>0</v>
          </cell>
          <cell r="E7897">
            <v>0</v>
          </cell>
          <cell r="F7897">
            <v>1.1646177221686401E-2</v>
          </cell>
        </row>
        <row r="7898">
          <cell r="A7898" t="str">
            <v>NM_017175</v>
          </cell>
          <cell r="B7898">
            <v>19.607481561004501</v>
          </cell>
          <cell r="C7898">
            <v>33.944403382916498</v>
          </cell>
          <cell r="D7898">
            <v>35.469124996622199</v>
          </cell>
          <cell r="E7898">
            <v>21.285307452248301</v>
          </cell>
          <cell r="F7898">
            <v>43.014454276165502</v>
          </cell>
        </row>
        <row r="7899">
          <cell r="A7899" t="str">
            <v>NM_053480</v>
          </cell>
          <cell r="B7899">
            <v>9.3273896681186397</v>
          </cell>
          <cell r="C7899">
            <v>10.418881621578601</v>
          </cell>
          <cell r="D7899">
            <v>10.945370096123501</v>
          </cell>
          <cell r="E7899">
            <v>8.1665914088046492</v>
          </cell>
          <cell r="F7899">
            <v>9.7479428461093107</v>
          </cell>
        </row>
        <row r="7900">
          <cell r="A7900" t="str">
            <v>NM_001015010</v>
          </cell>
          <cell r="B7900">
            <v>0</v>
          </cell>
          <cell r="C7900">
            <v>0</v>
          </cell>
          <cell r="D7900">
            <v>0.12925920945392599</v>
          </cell>
          <cell r="E7900">
            <v>0.40351627134229301</v>
          </cell>
          <cell r="F7900">
            <v>2.2418766992074399</v>
          </cell>
        </row>
        <row r="7901">
          <cell r="A7901" t="str">
            <v>NM_053524</v>
          </cell>
          <cell r="B7901">
            <v>0.51557477116367201</v>
          </cell>
          <cell r="C7901">
            <v>0</v>
          </cell>
          <cell r="D7901">
            <v>0</v>
          </cell>
          <cell r="E7901">
            <v>0</v>
          </cell>
          <cell r="F7901">
            <v>4.7202995640848802E-2</v>
          </cell>
        </row>
        <row r="7902">
          <cell r="A7902" t="str">
            <v>NM_001113403</v>
          </cell>
          <cell r="B7902">
            <v>1.02845719671398E-2</v>
          </cell>
          <cell r="C7902">
            <v>8.5160883346477E-3</v>
          </cell>
          <cell r="D7902">
            <v>0</v>
          </cell>
          <cell r="E7902">
            <v>0</v>
          </cell>
          <cell r="F7902">
            <v>6.5911647159544104E-3</v>
          </cell>
        </row>
        <row r="7903">
          <cell r="A7903" t="str">
            <v>NM_031795</v>
          </cell>
          <cell r="B7903">
            <v>7.44571153760148</v>
          </cell>
          <cell r="C7903">
            <v>19.446467033911802</v>
          </cell>
          <cell r="D7903">
            <v>22.4171821755263</v>
          </cell>
          <cell r="E7903">
            <v>18.081524855515301</v>
          </cell>
          <cell r="F7903">
            <v>10.792388158570301</v>
          </cell>
        </row>
        <row r="7904">
          <cell r="A7904" t="str">
            <v>NM_138530</v>
          </cell>
          <cell r="B7904">
            <v>2.5613183213969499</v>
          </cell>
          <cell r="C7904">
            <v>5.6662498477680501</v>
          </cell>
          <cell r="D7904">
            <v>1.1421408687839001</v>
          </cell>
          <cell r="E7904">
            <v>1.51176231219789</v>
          </cell>
          <cell r="F7904">
            <v>2.11158700353905</v>
          </cell>
        </row>
        <row r="7905">
          <cell r="A7905" t="str">
            <v>NM_182672</v>
          </cell>
          <cell r="B7905">
            <v>3.4393621768713398</v>
          </cell>
          <cell r="C7905">
            <v>4.7901858574256098</v>
          </cell>
          <cell r="D7905">
            <v>0.97340838116267703</v>
          </cell>
          <cell r="E7905">
            <v>4.7069519047271804</v>
          </cell>
          <cell r="F7905">
            <v>2.6929581708253498</v>
          </cell>
        </row>
        <row r="7906">
          <cell r="A7906" t="str">
            <v>NM_012718</v>
          </cell>
          <cell r="B7906">
            <v>0</v>
          </cell>
          <cell r="C7906">
            <v>0</v>
          </cell>
          <cell r="D7906">
            <v>0</v>
          </cell>
          <cell r="E7906">
            <v>0</v>
          </cell>
          <cell r="F7906">
            <v>0</v>
          </cell>
        </row>
        <row r="7907">
          <cell r="A7907" t="str">
            <v>NM_133393</v>
          </cell>
          <cell r="B7907">
            <v>4.7960954296469502E-2</v>
          </cell>
          <cell r="C7907">
            <v>0.89356113272619897</v>
          </cell>
          <cell r="D7907">
            <v>0.233736995816859</v>
          </cell>
          <cell r="E7907">
            <v>0.43900292623845599</v>
          </cell>
          <cell r="F7907">
            <v>0.580163923661282</v>
          </cell>
        </row>
        <row r="7908">
          <cell r="A7908" t="str">
            <v>NM_001106188</v>
          </cell>
          <cell r="B7908">
            <v>1.8957253542794199</v>
          </cell>
          <cell r="C7908">
            <v>5.4357316354339602</v>
          </cell>
          <cell r="D7908">
            <v>1.8059293404956001</v>
          </cell>
          <cell r="E7908">
            <v>0.71703383907376395</v>
          </cell>
          <cell r="F7908">
            <v>0</v>
          </cell>
        </row>
        <row r="7909">
          <cell r="A7909" t="str">
            <v>NM_001004418</v>
          </cell>
          <cell r="B7909">
            <v>22.891971649569001</v>
          </cell>
          <cell r="C7909">
            <v>26.106983480831801</v>
          </cell>
          <cell r="D7909">
            <v>21.312621996290002</v>
          </cell>
          <cell r="E7909">
            <v>14.342867718205801</v>
          </cell>
          <cell r="F7909">
            <v>18.2720756490112</v>
          </cell>
        </row>
        <row r="7910">
          <cell r="A7910" t="str">
            <v>NM_001009632</v>
          </cell>
          <cell r="B7910">
            <v>1.35699495471659</v>
          </cell>
          <cell r="C7910">
            <v>0.83314750080644195</v>
          </cell>
          <cell r="D7910">
            <v>0.16831290816418501</v>
          </cell>
          <cell r="E7910">
            <v>0.32946041500185902</v>
          </cell>
          <cell r="F7910">
            <v>1.5441934251806799</v>
          </cell>
        </row>
        <row r="7911">
          <cell r="A7911" t="str">
            <v>NM_001002277</v>
          </cell>
          <cell r="B7911">
            <v>0.75190808139169696</v>
          </cell>
          <cell r="C7911">
            <v>0.19392886450297001</v>
          </cell>
          <cell r="D7911">
            <v>1.62978874089276</v>
          </cell>
          <cell r="E7911">
            <v>2.5774005418581201</v>
          </cell>
          <cell r="F7911">
            <v>0.95783920334517603</v>
          </cell>
        </row>
        <row r="7912">
          <cell r="A7912" t="str">
            <v>NM_153726</v>
          </cell>
          <cell r="B7912">
            <v>0</v>
          </cell>
          <cell r="C7912">
            <v>0</v>
          </cell>
          <cell r="D7912">
            <v>0</v>
          </cell>
          <cell r="E7912">
            <v>0</v>
          </cell>
          <cell r="F7912">
            <v>0</v>
          </cell>
        </row>
        <row r="7913">
          <cell r="A7913" t="str">
            <v>NM_001271084</v>
          </cell>
          <cell r="B7913">
            <v>1.7544725506044001</v>
          </cell>
          <cell r="C7913">
            <v>0.41088789861203401</v>
          </cell>
          <cell r="D7913">
            <v>2.24555849862903</v>
          </cell>
          <cell r="E7913">
            <v>4.6434040723685301</v>
          </cell>
          <cell r="F7913">
            <v>4.3442895765097296</v>
          </cell>
        </row>
        <row r="7914">
          <cell r="A7914" t="str">
            <v>NR_031904</v>
          </cell>
          <cell r="B7914">
            <v>27.508557643005101</v>
          </cell>
          <cell r="C7914">
            <v>16.094568754813402</v>
          </cell>
          <cell r="D7914">
            <v>15.2097163275361</v>
          </cell>
          <cell r="E7914">
            <v>44.274087169131299</v>
          </cell>
          <cell r="F7914">
            <v>14.668818721628201</v>
          </cell>
        </row>
        <row r="7915">
          <cell r="A7915" t="str">
            <v>NM_019336</v>
          </cell>
          <cell r="B7915">
            <v>2.3611788885670002</v>
          </cell>
          <cell r="C7915">
            <v>16.258718564609701</v>
          </cell>
          <cell r="D7915">
            <v>3.3354116277334098</v>
          </cell>
          <cell r="E7915">
            <v>5.0950929630554302</v>
          </cell>
          <cell r="F7915">
            <v>3.3583078513821598</v>
          </cell>
        </row>
        <row r="7916">
          <cell r="A7916" t="str">
            <v>NM_001000451</v>
          </cell>
          <cell r="B7916">
            <v>0</v>
          </cell>
          <cell r="C7916">
            <v>0</v>
          </cell>
          <cell r="D7916">
            <v>0</v>
          </cell>
          <cell r="E7916">
            <v>0</v>
          </cell>
          <cell r="F7916">
            <v>0</v>
          </cell>
        </row>
        <row r="7917">
          <cell r="A7917" t="str">
            <v>NM_031096</v>
          </cell>
          <cell r="B7917">
            <v>0</v>
          </cell>
          <cell r="C7917">
            <v>0</v>
          </cell>
          <cell r="D7917">
            <v>0</v>
          </cell>
          <cell r="E7917">
            <v>0</v>
          </cell>
          <cell r="F7917">
            <v>0</v>
          </cell>
        </row>
        <row r="7918">
          <cell r="A7918" t="str">
            <v>NM_001009271</v>
          </cell>
          <cell r="B7918">
            <v>5.1793493603418401</v>
          </cell>
          <cell r="C7918">
            <v>2.2865010015029599</v>
          </cell>
          <cell r="D7918">
            <v>0.63253932840036997</v>
          </cell>
          <cell r="E7918">
            <v>2.9886385390442398</v>
          </cell>
          <cell r="F7918">
            <v>3.92198141762701</v>
          </cell>
        </row>
        <row r="7919">
          <cell r="A7919" t="str">
            <v>NM_001108858</v>
          </cell>
          <cell r="B7919">
            <v>0</v>
          </cell>
          <cell r="C7919">
            <v>0</v>
          </cell>
          <cell r="D7919">
            <v>0</v>
          </cell>
          <cell r="E7919">
            <v>0</v>
          </cell>
          <cell r="F7919">
            <v>0</v>
          </cell>
        </row>
        <row r="7920">
          <cell r="A7920" t="str">
            <v>NM_031556</v>
          </cell>
          <cell r="B7920">
            <v>65.005243843010305</v>
          </cell>
          <cell r="C7920">
            <v>64.385692162311102</v>
          </cell>
          <cell r="D7920">
            <v>102.93630883338599</v>
          </cell>
          <cell r="E7920">
            <v>46.394014311130398</v>
          </cell>
          <cell r="F7920">
            <v>83.401088925972601</v>
          </cell>
        </row>
        <row r="7921">
          <cell r="A7921" t="str">
            <v>NM_022179</v>
          </cell>
          <cell r="B7921">
            <v>0.175767783029492</v>
          </cell>
          <cell r="C7921">
            <v>0.145543632875237</v>
          </cell>
          <cell r="D7921">
            <v>2.2346130533462599E-2</v>
          </cell>
          <cell r="E7921">
            <v>0</v>
          </cell>
          <cell r="F7921">
            <v>0.59702303518878297</v>
          </cell>
        </row>
        <row r="7922">
          <cell r="A7922" t="str">
            <v>NM_001025723</v>
          </cell>
          <cell r="B7922">
            <v>5.2014943605022097</v>
          </cell>
          <cell r="C7922">
            <v>12.0563403338026</v>
          </cell>
          <cell r="D7922">
            <v>7.2237173619823896</v>
          </cell>
          <cell r="E7922">
            <v>6.16649101603437</v>
          </cell>
          <cell r="F7922">
            <v>3.8757280523216799</v>
          </cell>
        </row>
        <row r="7923">
          <cell r="A7923" t="str">
            <v>NM_138922</v>
          </cell>
          <cell r="B7923">
            <v>0.692006287159457</v>
          </cell>
          <cell r="C7923">
            <v>0.55773201290112395</v>
          </cell>
          <cell r="D7923">
            <v>0</v>
          </cell>
          <cell r="E7923">
            <v>0.34310081532563003</v>
          </cell>
          <cell r="F7923">
            <v>0</v>
          </cell>
        </row>
        <row r="7924">
          <cell r="A7924" t="str">
            <v>NM_001297557</v>
          </cell>
          <cell r="B7924">
            <v>856.87599270158603</v>
          </cell>
          <cell r="C7924">
            <v>951.89168936126498</v>
          </cell>
          <cell r="D7924">
            <v>808.31779485776406</v>
          </cell>
          <cell r="E7924">
            <v>537.26332956757199</v>
          </cell>
          <cell r="F7924">
            <v>850.81098796866002</v>
          </cell>
        </row>
        <row r="7925">
          <cell r="A7925" t="str">
            <v>NM_001009711</v>
          </cell>
          <cell r="B7925">
            <v>37.7759734744889</v>
          </cell>
          <cell r="C7925">
            <v>29.356827389520301</v>
          </cell>
          <cell r="D7925">
            <v>42.379154768678703</v>
          </cell>
          <cell r="E7925">
            <v>16.841209739324501</v>
          </cell>
          <cell r="F7925">
            <v>39.9501248388273</v>
          </cell>
        </row>
        <row r="7926">
          <cell r="A7926" t="str">
            <v>NM_212544</v>
          </cell>
          <cell r="B7926">
            <v>29.239545836900501</v>
          </cell>
          <cell r="C7926">
            <v>21.980463973327399</v>
          </cell>
          <cell r="D7926">
            <v>28.005747756012699</v>
          </cell>
          <cell r="E7926">
            <v>15.8730381914086</v>
          </cell>
          <cell r="F7926">
            <v>37.068498476635497</v>
          </cell>
        </row>
        <row r="7927">
          <cell r="A7927" t="str">
            <v>NM_133517</v>
          </cell>
          <cell r="B7927">
            <v>0</v>
          </cell>
          <cell r="C7927">
            <v>0</v>
          </cell>
          <cell r="D7927">
            <v>0</v>
          </cell>
          <cell r="E7927">
            <v>0</v>
          </cell>
          <cell r="F7927">
            <v>3.11917212469771E-3</v>
          </cell>
        </row>
        <row r="7928">
          <cell r="A7928" t="str">
            <v>NM_001191999</v>
          </cell>
          <cell r="B7928">
            <v>0</v>
          </cell>
          <cell r="C7928">
            <v>0</v>
          </cell>
          <cell r="D7928">
            <v>0</v>
          </cell>
          <cell r="E7928">
            <v>0</v>
          </cell>
          <cell r="F7928">
            <v>0</v>
          </cell>
        </row>
        <row r="7929">
          <cell r="A7929" t="str">
            <v>NM_001135252</v>
          </cell>
          <cell r="B7929">
            <v>14.3859325583296</v>
          </cell>
          <cell r="C7929">
            <v>23.596370562908099</v>
          </cell>
          <cell r="D7929">
            <v>37.745951860260199</v>
          </cell>
          <cell r="E7929">
            <v>17.1089868928233</v>
          </cell>
          <cell r="F7929">
            <v>20.514757915885699</v>
          </cell>
        </row>
        <row r="7930">
          <cell r="A7930" t="str">
            <v>NM_017154</v>
          </cell>
          <cell r="B7930">
            <v>11.8387072680306</v>
          </cell>
          <cell r="C7930">
            <v>13.5495948321906</v>
          </cell>
          <cell r="D7930">
            <v>3.5990049244342202</v>
          </cell>
          <cell r="E7930">
            <v>15.5037629804975</v>
          </cell>
          <cell r="F7930">
            <v>7.9458506275279897</v>
          </cell>
        </row>
        <row r="7931">
          <cell r="A7931" t="str">
            <v>NM_181088</v>
          </cell>
          <cell r="B7931">
            <v>0.87331735862298998</v>
          </cell>
          <cell r="C7931">
            <v>3.4148564281423601</v>
          </cell>
          <cell r="D7931">
            <v>1.26106640854342</v>
          </cell>
          <cell r="E7931">
            <v>0.235927263179109</v>
          </cell>
          <cell r="F7931">
            <v>4.0681217062644404</v>
          </cell>
        </row>
        <row r="7932">
          <cell r="A7932" t="str">
            <v>NM_001168559</v>
          </cell>
          <cell r="B7932">
            <v>6.9209044133843802</v>
          </cell>
          <cell r="C7932">
            <v>8.2413004266747194</v>
          </cell>
          <cell r="D7932">
            <v>9.2117666884286695</v>
          </cell>
          <cell r="E7932">
            <v>9.1052789115085098</v>
          </cell>
          <cell r="F7932">
            <v>12.2437492205514</v>
          </cell>
        </row>
        <row r="7933">
          <cell r="A7933" t="str">
            <v>NM_031335</v>
          </cell>
          <cell r="B7933">
            <v>36.009282749576698</v>
          </cell>
          <cell r="C7933">
            <v>59.372290306381302</v>
          </cell>
          <cell r="D7933">
            <v>76.076550957885502</v>
          </cell>
          <cell r="E7933">
            <v>63.160236241278199</v>
          </cell>
          <cell r="F7933">
            <v>37.086563596088901</v>
          </cell>
        </row>
        <row r="7934">
          <cell r="A7934" t="str">
            <v>NM_001105979</v>
          </cell>
          <cell r="B7934">
            <v>0</v>
          </cell>
          <cell r="C7934">
            <v>0</v>
          </cell>
          <cell r="D7934">
            <v>0</v>
          </cell>
          <cell r="E7934">
            <v>0</v>
          </cell>
          <cell r="F7934">
            <v>0</v>
          </cell>
        </row>
        <row r="7935">
          <cell r="A7935" t="str">
            <v>NM_022396</v>
          </cell>
          <cell r="B7935">
            <v>0</v>
          </cell>
          <cell r="C7935">
            <v>0</v>
          </cell>
          <cell r="D7935">
            <v>0</v>
          </cell>
          <cell r="E7935">
            <v>0</v>
          </cell>
          <cell r="F7935">
            <v>0</v>
          </cell>
        </row>
        <row r="7936">
          <cell r="A7936" t="str">
            <v>NM_001271410</v>
          </cell>
          <cell r="B7936">
            <v>16.775373854414799</v>
          </cell>
          <cell r="C7936">
            <v>17.752702125205001</v>
          </cell>
          <cell r="D7936">
            <v>11.601097334063001</v>
          </cell>
          <cell r="E7936">
            <v>24.419412840983799</v>
          </cell>
          <cell r="F7936">
            <v>15.680485049488199</v>
          </cell>
        </row>
        <row r="7937">
          <cell r="A7937" t="str">
            <v>NM_001107844</v>
          </cell>
          <cell r="B7937">
            <v>15.2880278370223</v>
          </cell>
          <cell r="C7937">
            <v>2.6697071863714101</v>
          </cell>
          <cell r="D7937">
            <v>18.846195161805799</v>
          </cell>
          <cell r="E7937">
            <v>6.9535287231441201</v>
          </cell>
          <cell r="F7937">
            <v>14.6772591519996</v>
          </cell>
        </row>
        <row r="7938">
          <cell r="A7938" t="str">
            <v>NM_181081</v>
          </cell>
          <cell r="B7938">
            <v>21.336001518022702</v>
          </cell>
          <cell r="C7938">
            <v>30.17019524602</v>
          </cell>
          <cell r="D7938">
            <v>22.987863426855299</v>
          </cell>
          <cell r="E7938">
            <v>36.846891236083103</v>
          </cell>
          <cell r="F7938">
            <v>28.643361984255598</v>
          </cell>
        </row>
        <row r="7939">
          <cell r="A7939" t="str">
            <v>NM_001025630</v>
          </cell>
          <cell r="B7939">
            <v>45.1397388934326</v>
          </cell>
          <cell r="C7939">
            <v>58.4482420192479</v>
          </cell>
          <cell r="D7939">
            <v>40.648732818940303</v>
          </cell>
          <cell r="E7939">
            <v>36.599722882188701</v>
          </cell>
          <cell r="F7939">
            <v>43.5382295624796</v>
          </cell>
        </row>
        <row r="7940">
          <cell r="A7940" t="str">
            <v>NM_001108653</v>
          </cell>
          <cell r="B7940">
            <v>1.94410464051466E-2</v>
          </cell>
          <cell r="C7940">
            <v>0</v>
          </cell>
          <cell r="D7940">
            <v>0</v>
          </cell>
          <cell r="E7940">
            <v>0.79336268891573103</v>
          </cell>
          <cell r="F7940">
            <v>0</v>
          </cell>
        </row>
        <row r="7941">
          <cell r="A7941" t="str">
            <v>NM_001000846</v>
          </cell>
          <cell r="B7941">
            <v>0</v>
          </cell>
          <cell r="C7941">
            <v>0</v>
          </cell>
          <cell r="D7941">
            <v>0</v>
          </cell>
          <cell r="E7941">
            <v>0</v>
          </cell>
          <cell r="F7941">
            <v>0</v>
          </cell>
        </row>
        <row r="7942">
          <cell r="A7942" t="str">
            <v>NM_001005544</v>
          </cell>
          <cell r="B7942">
            <v>2.4717809627425198</v>
          </cell>
          <cell r="C7942">
            <v>1.7701585754828399</v>
          </cell>
          <cell r="D7942">
            <v>0</v>
          </cell>
          <cell r="E7942">
            <v>1.6815916883483299</v>
          </cell>
          <cell r="F7942">
            <v>0</v>
          </cell>
        </row>
        <row r="7943">
          <cell r="A7943" t="str">
            <v>NM_001207022</v>
          </cell>
          <cell r="B7943">
            <v>17.7354715013416</v>
          </cell>
          <cell r="C7943">
            <v>13.1748868738339</v>
          </cell>
          <cell r="D7943">
            <v>16.145398540862899</v>
          </cell>
          <cell r="E7943">
            <v>10.0209137346472</v>
          </cell>
          <cell r="F7943">
            <v>15.5448420013347</v>
          </cell>
        </row>
        <row r="7944">
          <cell r="A7944" t="str">
            <v>NM_001107699</v>
          </cell>
          <cell r="B7944">
            <v>0</v>
          </cell>
          <cell r="C7944">
            <v>0</v>
          </cell>
          <cell r="D7944">
            <v>0</v>
          </cell>
          <cell r="E7944">
            <v>0.112715384907406</v>
          </cell>
          <cell r="F7944">
            <v>0</v>
          </cell>
        </row>
        <row r="7945">
          <cell r="A7945" t="str">
            <v>NM_001000624</v>
          </cell>
          <cell r="B7945">
            <v>0</v>
          </cell>
          <cell r="C7945">
            <v>0</v>
          </cell>
          <cell r="D7945">
            <v>0</v>
          </cell>
          <cell r="E7945">
            <v>0</v>
          </cell>
          <cell r="F7945">
            <v>0</v>
          </cell>
        </row>
        <row r="7946">
          <cell r="A7946" t="str">
            <v>NM_053713</v>
          </cell>
          <cell r="B7946">
            <v>95.047955559063396</v>
          </cell>
          <cell r="C7946">
            <v>57.801016576190797</v>
          </cell>
          <cell r="D7946">
            <v>73.233058640681307</v>
          </cell>
          <cell r="E7946">
            <v>38.373595838129503</v>
          </cell>
          <cell r="F7946">
            <v>348.30591463188898</v>
          </cell>
        </row>
        <row r="7947">
          <cell r="A7947" t="str">
            <v>NM_053529</v>
          </cell>
          <cell r="B7947">
            <v>2.9273782271947901</v>
          </cell>
          <cell r="C7947">
            <v>1.66825931698749</v>
          </cell>
          <cell r="D7947">
            <v>1.3619504807523599</v>
          </cell>
          <cell r="E7947">
            <v>0.41659341600484801</v>
          </cell>
          <cell r="F7947">
            <v>3.7817466674259999</v>
          </cell>
        </row>
        <row r="7948">
          <cell r="A7948" t="str">
            <v>NM_199094</v>
          </cell>
          <cell r="B7948">
            <v>188.67169945917399</v>
          </cell>
          <cell r="C7948">
            <v>185.297782975687</v>
          </cell>
          <cell r="D7948">
            <v>136.84049960532201</v>
          </cell>
          <cell r="E7948">
            <v>128.375593456204</v>
          </cell>
          <cell r="F7948">
            <v>280.76604046041501</v>
          </cell>
        </row>
        <row r="7949">
          <cell r="A7949" t="str">
            <v>NM_012641</v>
          </cell>
          <cell r="B7949">
            <v>0</v>
          </cell>
          <cell r="C7949">
            <v>0</v>
          </cell>
          <cell r="D7949">
            <v>0</v>
          </cell>
          <cell r="E7949">
            <v>0</v>
          </cell>
          <cell r="F7949">
            <v>0</v>
          </cell>
        </row>
        <row r="7950">
          <cell r="A7950" t="str">
            <v>NM_001277073</v>
          </cell>
          <cell r="B7950">
            <v>21.8745142448</v>
          </cell>
          <cell r="C7950">
            <v>27.4632993857192</v>
          </cell>
          <cell r="D7950">
            <v>15.186760168009</v>
          </cell>
          <cell r="E7950">
            <v>19.783043709238701</v>
          </cell>
          <cell r="F7950">
            <v>22.222731114843199</v>
          </cell>
        </row>
        <row r="7951">
          <cell r="A7951" t="str">
            <v>NM_001037097</v>
          </cell>
          <cell r="B7951">
            <v>15.509610946155499</v>
          </cell>
          <cell r="C7951">
            <v>13.775796967864499</v>
          </cell>
          <cell r="D7951">
            <v>34.537965901735298</v>
          </cell>
          <cell r="E7951">
            <v>9.4100408035600793</v>
          </cell>
          <cell r="F7951">
            <v>18.252254041484498</v>
          </cell>
        </row>
        <row r="7952">
          <cell r="A7952" t="str">
            <v>NM_001000841</v>
          </cell>
          <cell r="B7952">
            <v>0</v>
          </cell>
          <cell r="C7952">
            <v>0</v>
          </cell>
          <cell r="D7952">
            <v>0</v>
          </cell>
          <cell r="E7952">
            <v>0</v>
          </cell>
          <cell r="F7952">
            <v>0</v>
          </cell>
        </row>
        <row r="7953">
          <cell r="A7953" t="str">
            <v>NM_001109614</v>
          </cell>
          <cell r="B7953">
            <v>272.51417558794702</v>
          </cell>
          <cell r="C7953">
            <v>182.07645803409599</v>
          </cell>
          <cell r="D7953">
            <v>215.05309654918199</v>
          </cell>
          <cell r="E7953">
            <v>171.089315128973</v>
          </cell>
          <cell r="F7953">
            <v>104.052894282659</v>
          </cell>
        </row>
        <row r="7954">
          <cell r="A7954" t="str">
            <v>NM_001009531</v>
          </cell>
          <cell r="B7954">
            <v>0</v>
          </cell>
          <cell r="C7954">
            <v>0</v>
          </cell>
          <cell r="D7954">
            <v>0</v>
          </cell>
          <cell r="E7954">
            <v>0</v>
          </cell>
          <cell r="F7954">
            <v>0</v>
          </cell>
        </row>
        <row r="7955">
          <cell r="A7955" t="str">
            <v>NM_001011976</v>
          </cell>
          <cell r="B7955">
            <v>2.11916748879537</v>
          </cell>
          <cell r="C7955">
            <v>0.25617022349205498</v>
          </cell>
          <cell r="D7955">
            <v>2.7794084510348198</v>
          </cell>
          <cell r="E7955">
            <v>0.60174604534033505</v>
          </cell>
          <cell r="F7955">
            <v>1.66048696338958</v>
          </cell>
        </row>
        <row r="7956">
          <cell r="A7956" t="str">
            <v>NM_173293</v>
          </cell>
          <cell r="B7956">
            <v>10.493208970505</v>
          </cell>
          <cell r="C7956">
            <v>2.1818153507437499</v>
          </cell>
          <cell r="D7956">
            <v>0.298814116770306</v>
          </cell>
          <cell r="E7956">
            <v>10.604759344187</v>
          </cell>
          <cell r="F7956">
            <v>11.172450533149</v>
          </cell>
        </row>
        <row r="7957">
          <cell r="A7957" t="str">
            <v>NM_131906</v>
          </cell>
          <cell r="B7957">
            <v>2.3925873714352601</v>
          </cell>
          <cell r="C7957">
            <v>0</v>
          </cell>
          <cell r="D7957">
            <v>0</v>
          </cell>
          <cell r="E7957">
            <v>0.43224011707545201</v>
          </cell>
          <cell r="F7957">
            <v>0</v>
          </cell>
        </row>
        <row r="7958">
          <cell r="A7958" t="str">
            <v>NM_001039341</v>
          </cell>
          <cell r="B7958">
            <v>0.77491805629013699</v>
          </cell>
          <cell r="C7958">
            <v>0</v>
          </cell>
          <cell r="D7958">
            <v>0</v>
          </cell>
          <cell r="E7958">
            <v>2.7314111032899402</v>
          </cell>
          <cell r="F7958">
            <v>5.34009244461295E-3</v>
          </cell>
        </row>
        <row r="7959">
          <cell r="A7959" t="str">
            <v>NM_001106676</v>
          </cell>
          <cell r="B7959">
            <v>13.2600979097022</v>
          </cell>
          <cell r="C7959">
            <v>28.868997842675402</v>
          </cell>
          <cell r="D7959">
            <v>22.490997133065601</v>
          </cell>
          <cell r="E7959">
            <v>9.9195393172372892</v>
          </cell>
          <cell r="F7959">
            <v>40.721697097577298</v>
          </cell>
        </row>
        <row r="7960">
          <cell r="A7960" t="str">
            <v>NM_053650</v>
          </cell>
          <cell r="B7960">
            <v>15.263251716347501</v>
          </cell>
          <cell r="C7960">
            <v>5.9217088510929798</v>
          </cell>
          <cell r="D7960">
            <v>10.8579905413324</v>
          </cell>
          <cell r="E7960">
            <v>4.54252857053112</v>
          </cell>
          <cell r="F7960">
            <v>8.66082415116162</v>
          </cell>
        </row>
        <row r="7961">
          <cell r="A7961" t="str">
            <v>NM_001106024</v>
          </cell>
          <cell r="B7961">
            <v>0</v>
          </cell>
          <cell r="C7961">
            <v>0</v>
          </cell>
          <cell r="D7961">
            <v>0</v>
          </cell>
          <cell r="E7961">
            <v>0</v>
          </cell>
          <cell r="F7961">
            <v>0</v>
          </cell>
        </row>
        <row r="7962">
          <cell r="A7962" t="str">
            <v>NM_001024328</v>
          </cell>
          <cell r="B7962">
            <v>3.12573246154684</v>
          </cell>
          <cell r="C7962">
            <v>0.83943149770435999</v>
          </cell>
          <cell r="D7962">
            <v>3.5800729862534297E-2</v>
          </cell>
          <cell r="E7962">
            <v>1.6673577429548301</v>
          </cell>
          <cell r="F7962">
            <v>2.0032158438763399</v>
          </cell>
        </row>
        <row r="7963">
          <cell r="A7963" t="str">
            <v>NM_001108456</v>
          </cell>
          <cell r="B7963">
            <v>10.8738501447164</v>
          </cell>
          <cell r="C7963">
            <v>18.3599562723087</v>
          </cell>
          <cell r="D7963">
            <v>12.2177358777531</v>
          </cell>
          <cell r="E7963">
            <v>11.993421179541899</v>
          </cell>
          <cell r="F7963">
            <v>11.6974724999247</v>
          </cell>
        </row>
        <row r="7964">
          <cell r="A7964" t="str">
            <v>NM_001108741</v>
          </cell>
          <cell r="B7964">
            <v>2.8133871526757099</v>
          </cell>
          <cell r="C7964">
            <v>4.7640922521484397</v>
          </cell>
          <cell r="D7964">
            <v>2.0241599845380298</v>
          </cell>
          <cell r="E7964">
            <v>4.4248121934342901</v>
          </cell>
          <cell r="F7964">
            <v>7.6150915953764402</v>
          </cell>
        </row>
        <row r="7965">
          <cell r="A7965" t="str">
            <v>NM_024487</v>
          </cell>
          <cell r="B7965">
            <v>53.616704143021003</v>
          </cell>
          <cell r="C7965">
            <v>114.206305020771</v>
          </cell>
          <cell r="D7965">
            <v>75.481654174845303</v>
          </cell>
          <cell r="E7965">
            <v>49.2415419883135</v>
          </cell>
          <cell r="F7965">
            <v>62.341638841590999</v>
          </cell>
        </row>
        <row r="7966">
          <cell r="A7966" t="str">
            <v>NM_001013911</v>
          </cell>
          <cell r="B7966">
            <v>5.6774370225996096</v>
          </cell>
          <cell r="C7966">
            <v>3.0013457265893502</v>
          </cell>
          <cell r="D7966">
            <v>7.5337974395237701</v>
          </cell>
          <cell r="E7966">
            <v>4.1549204080382403</v>
          </cell>
          <cell r="F7966">
            <v>3.1479096349903002</v>
          </cell>
        </row>
        <row r="7967">
          <cell r="A7967" t="str">
            <v>NM_212541</v>
          </cell>
          <cell r="B7967">
            <v>0.86907143781266805</v>
          </cell>
          <cell r="C7967">
            <v>0.76891999706496805</v>
          </cell>
          <cell r="D7967">
            <v>0</v>
          </cell>
          <cell r="E7967">
            <v>4.0864245422579402E-2</v>
          </cell>
          <cell r="F7967">
            <v>0.12970522807214999</v>
          </cell>
        </row>
        <row r="7968">
          <cell r="A7968" t="str">
            <v>NM_134386</v>
          </cell>
          <cell r="B7968">
            <v>9.5261005287266194</v>
          </cell>
          <cell r="C7968">
            <v>0.29292455701804698</v>
          </cell>
          <cell r="D7968">
            <v>6.1322170244833698</v>
          </cell>
          <cell r="E7968">
            <v>6.6061681953590199</v>
          </cell>
          <cell r="F7968">
            <v>1.48443502411132E-2</v>
          </cell>
        </row>
        <row r="7969">
          <cell r="A7969" t="str">
            <v>NM_001166577</v>
          </cell>
          <cell r="B7969">
            <v>0</v>
          </cell>
          <cell r="C7969">
            <v>0</v>
          </cell>
          <cell r="D7969">
            <v>0</v>
          </cell>
          <cell r="E7969">
            <v>0</v>
          </cell>
          <cell r="F7969">
            <v>0</v>
          </cell>
        </row>
        <row r="7970">
          <cell r="A7970" t="str">
            <v>NM_001006956</v>
          </cell>
          <cell r="B7970">
            <v>0.262801358876184</v>
          </cell>
          <cell r="C7970">
            <v>0</v>
          </cell>
          <cell r="D7970">
            <v>0.41763864291566399</v>
          </cell>
          <cell r="E7970">
            <v>3.7586097136995802E-2</v>
          </cell>
          <cell r="F7970">
            <v>0</v>
          </cell>
        </row>
        <row r="7971">
          <cell r="A7971" t="str">
            <v>NM_001099469</v>
          </cell>
          <cell r="B7971">
            <v>0</v>
          </cell>
          <cell r="C7971">
            <v>0</v>
          </cell>
          <cell r="D7971">
            <v>0</v>
          </cell>
          <cell r="E7971">
            <v>0</v>
          </cell>
          <cell r="F7971">
            <v>0</v>
          </cell>
        </row>
        <row r="7972">
          <cell r="A7972" t="str">
            <v>NM_012708</v>
          </cell>
          <cell r="B7972">
            <v>17.116775512889198</v>
          </cell>
          <cell r="C7972">
            <v>30.806576037941799</v>
          </cell>
          <cell r="D7972">
            <v>39.160384977978403</v>
          </cell>
          <cell r="E7972">
            <v>14.469617077098199</v>
          </cell>
          <cell r="F7972">
            <v>43.737754893152101</v>
          </cell>
        </row>
        <row r="7973">
          <cell r="A7973" t="str">
            <v>NM_012852</v>
          </cell>
          <cell r="B7973">
            <v>0</v>
          </cell>
          <cell r="C7973">
            <v>0</v>
          </cell>
          <cell r="D7973">
            <v>0</v>
          </cell>
          <cell r="E7973">
            <v>0</v>
          </cell>
          <cell r="F7973">
            <v>0</v>
          </cell>
        </row>
        <row r="7974">
          <cell r="A7974" t="str">
            <v>NM_001008929</v>
          </cell>
          <cell r="B7974">
            <v>0</v>
          </cell>
          <cell r="C7974">
            <v>0</v>
          </cell>
          <cell r="D7974">
            <v>0</v>
          </cell>
          <cell r="E7974">
            <v>0</v>
          </cell>
          <cell r="F7974">
            <v>0</v>
          </cell>
        </row>
        <row r="7975">
          <cell r="A7975" t="str">
            <v>NM_139328</v>
          </cell>
          <cell r="B7975">
            <v>28.777036369683199</v>
          </cell>
          <cell r="C7975">
            <v>30.764771334585301</v>
          </cell>
          <cell r="D7975">
            <v>49.104651331299998</v>
          </cell>
          <cell r="E7975">
            <v>10.396289982036301</v>
          </cell>
          <cell r="F7975">
            <v>36.906185551779103</v>
          </cell>
        </row>
        <row r="7976">
          <cell r="A7976" t="str">
            <v>NM_001017488</v>
          </cell>
          <cell r="B7976">
            <v>22.508144469492901</v>
          </cell>
          <cell r="C7976">
            <v>22.3802610312305</v>
          </cell>
          <cell r="D7976">
            <v>14.961484556812</v>
          </cell>
          <cell r="E7976">
            <v>23.305195562432399</v>
          </cell>
          <cell r="F7976">
            <v>47.962220558111198</v>
          </cell>
        </row>
        <row r="7977">
          <cell r="A7977" t="str">
            <v>NM_030987</v>
          </cell>
          <cell r="B7977">
            <v>129.08910826964899</v>
          </cell>
          <cell r="C7977">
            <v>216.38585002736599</v>
          </cell>
          <cell r="D7977">
            <v>209.25349252214301</v>
          </cell>
          <cell r="E7977">
            <v>58.730681285161701</v>
          </cell>
          <cell r="F7977">
            <v>38.273197862557502</v>
          </cell>
        </row>
        <row r="7978">
          <cell r="A7978" t="str">
            <v>NM_019202</v>
          </cell>
          <cell r="B7978">
            <v>0</v>
          </cell>
          <cell r="C7978">
            <v>0</v>
          </cell>
          <cell r="D7978">
            <v>0</v>
          </cell>
          <cell r="E7978">
            <v>0</v>
          </cell>
          <cell r="F7978">
            <v>0</v>
          </cell>
        </row>
        <row r="7979">
          <cell r="A7979" t="str">
            <v>NM_030849</v>
          </cell>
          <cell r="B7979">
            <v>3.54409010465295</v>
          </cell>
          <cell r="C7979">
            <v>0.411191215192383</v>
          </cell>
          <cell r="D7979">
            <v>0.17296573773301499</v>
          </cell>
          <cell r="E7979">
            <v>7.2383502233051198</v>
          </cell>
          <cell r="F7979">
            <v>3.60535874156884</v>
          </cell>
        </row>
        <row r="7980">
          <cell r="A7980" t="str">
            <v>NM_001000535</v>
          </cell>
          <cell r="B7980">
            <v>0</v>
          </cell>
          <cell r="C7980">
            <v>0</v>
          </cell>
          <cell r="D7980">
            <v>0</v>
          </cell>
          <cell r="E7980">
            <v>0</v>
          </cell>
          <cell r="F7980">
            <v>0</v>
          </cell>
        </row>
        <row r="7981">
          <cell r="A7981" t="str">
            <v>NM_019160</v>
          </cell>
          <cell r="B7981">
            <v>0</v>
          </cell>
          <cell r="C7981">
            <v>0</v>
          </cell>
          <cell r="D7981">
            <v>0</v>
          </cell>
          <cell r="E7981">
            <v>0</v>
          </cell>
          <cell r="F7981">
            <v>0</v>
          </cell>
        </row>
        <row r="7982">
          <cell r="A7982" t="str">
            <v>NM_031326</v>
          </cell>
          <cell r="B7982">
            <v>18.497056572120801</v>
          </cell>
          <cell r="C7982">
            <v>30.7513381528255</v>
          </cell>
          <cell r="D7982">
            <v>51.364158440164701</v>
          </cell>
          <cell r="E7982">
            <v>17.216007353235799</v>
          </cell>
          <cell r="F7982">
            <v>25.9383211510137</v>
          </cell>
        </row>
        <row r="7983">
          <cell r="A7983" t="str">
            <v>NM_017202</v>
          </cell>
          <cell r="B7983">
            <v>301.98056706493497</v>
          </cell>
          <cell r="C7983">
            <v>530.64568656201402</v>
          </cell>
          <cell r="D7983">
            <v>551.09051083740098</v>
          </cell>
          <cell r="E7983">
            <v>493.91289464205198</v>
          </cell>
          <cell r="F7983">
            <v>616.43557387856299</v>
          </cell>
        </row>
        <row r="7984">
          <cell r="A7984" t="str">
            <v>NM_214828</v>
          </cell>
          <cell r="B7984">
            <v>0</v>
          </cell>
          <cell r="C7984">
            <v>0</v>
          </cell>
          <cell r="D7984">
            <v>0</v>
          </cell>
          <cell r="E7984">
            <v>0</v>
          </cell>
          <cell r="F7984">
            <v>0</v>
          </cell>
        </row>
        <row r="7985">
          <cell r="A7985" t="str">
            <v>NM_001271235</v>
          </cell>
          <cell r="B7985">
            <v>0</v>
          </cell>
          <cell r="C7985">
            <v>2.9705695555186599E-2</v>
          </cell>
          <cell r="D7985">
            <v>1.01352935634014E-2</v>
          </cell>
          <cell r="E7985">
            <v>0</v>
          </cell>
          <cell r="F7985">
            <v>0.877497656183434</v>
          </cell>
        </row>
        <row r="7986">
          <cell r="A7986" t="str">
            <v>NM_001100794</v>
          </cell>
          <cell r="B7986">
            <v>11.110244900239399</v>
          </cell>
          <cell r="C7986">
            <v>2.9830744435368901</v>
          </cell>
          <cell r="D7986">
            <v>8.9085368741693998</v>
          </cell>
          <cell r="E7986">
            <v>3.0996069442770202</v>
          </cell>
          <cell r="F7986">
            <v>6.0848375594348099</v>
          </cell>
        </row>
        <row r="7987">
          <cell r="A7987" t="str">
            <v>NM_001035255</v>
          </cell>
          <cell r="B7987">
            <v>40.149378622263399</v>
          </cell>
          <cell r="C7987">
            <v>20.9283718075507</v>
          </cell>
          <cell r="D7987">
            <v>30.365134966250999</v>
          </cell>
          <cell r="E7987">
            <v>65.364706937035706</v>
          </cell>
          <cell r="F7987">
            <v>33.969071827931103</v>
          </cell>
        </row>
        <row r="7988">
          <cell r="A7988" t="str">
            <v>NM_031106</v>
          </cell>
          <cell r="B7988">
            <v>2.5719882990699201</v>
          </cell>
          <cell r="C7988">
            <v>0.36509520619333502</v>
          </cell>
          <cell r="D7988">
            <v>0.56055115387502397</v>
          </cell>
          <cell r="E7988">
            <v>4.3300985974969599</v>
          </cell>
          <cell r="F7988">
            <v>4.9449987556628896</v>
          </cell>
        </row>
        <row r="7989">
          <cell r="A7989" t="str">
            <v>NM_138521</v>
          </cell>
          <cell r="B7989">
            <v>0</v>
          </cell>
          <cell r="C7989">
            <v>1.0205888969627701</v>
          </cell>
          <cell r="D7989">
            <v>1.1054443696916799E-2</v>
          </cell>
          <cell r="E7989">
            <v>2.2384426194279401E-2</v>
          </cell>
          <cell r="F7989">
            <v>0</v>
          </cell>
        </row>
        <row r="7990">
          <cell r="A7990" t="str">
            <v>NM_001000645</v>
          </cell>
          <cell r="B7990">
            <v>0</v>
          </cell>
          <cell r="C7990">
            <v>0</v>
          </cell>
          <cell r="D7990">
            <v>0</v>
          </cell>
          <cell r="E7990">
            <v>0</v>
          </cell>
          <cell r="F7990">
            <v>0</v>
          </cell>
        </row>
        <row r="7991">
          <cell r="A7991" t="str">
            <v>NM_001017461</v>
          </cell>
          <cell r="B7991">
            <v>54.948590142103697</v>
          </cell>
          <cell r="C7991">
            <v>90.497615471952599</v>
          </cell>
          <cell r="D7991">
            <v>45.759869683386903</v>
          </cell>
          <cell r="E7991">
            <v>79.222215039253996</v>
          </cell>
          <cell r="F7991">
            <v>87.033334964318001</v>
          </cell>
        </row>
        <row r="7992">
          <cell r="A7992" t="str">
            <v>NM_001000943</v>
          </cell>
          <cell r="B7992">
            <v>0</v>
          </cell>
          <cell r="C7992">
            <v>0</v>
          </cell>
          <cell r="D7992">
            <v>0</v>
          </cell>
          <cell r="E7992">
            <v>0</v>
          </cell>
          <cell r="F7992">
            <v>0</v>
          </cell>
        </row>
        <row r="7993">
          <cell r="A7993" t="str">
            <v>NM_001000938</v>
          </cell>
          <cell r="B7993">
            <v>0</v>
          </cell>
          <cell r="C7993">
            <v>0</v>
          </cell>
          <cell r="D7993">
            <v>0</v>
          </cell>
          <cell r="E7993">
            <v>0</v>
          </cell>
          <cell r="F7993">
            <v>0</v>
          </cell>
        </row>
        <row r="7994">
          <cell r="A7994" t="str">
            <v>NM_001107284</v>
          </cell>
          <cell r="B7994">
            <v>0</v>
          </cell>
          <cell r="C7994">
            <v>0</v>
          </cell>
          <cell r="D7994">
            <v>0</v>
          </cell>
          <cell r="E7994">
            <v>0</v>
          </cell>
          <cell r="F7994">
            <v>0</v>
          </cell>
        </row>
        <row r="7995">
          <cell r="A7995" t="str">
            <v>NM_012755</v>
          </cell>
          <cell r="B7995">
            <v>94.634053314429494</v>
          </cell>
          <cell r="C7995">
            <v>84.625252196433195</v>
          </cell>
          <cell r="D7995">
            <v>81.797259552979497</v>
          </cell>
          <cell r="E7995">
            <v>70.089947862372895</v>
          </cell>
          <cell r="F7995">
            <v>64.018936220423598</v>
          </cell>
        </row>
        <row r="7996">
          <cell r="A7996" t="str">
            <v>NM_001008912</v>
          </cell>
          <cell r="B7996">
            <v>0</v>
          </cell>
          <cell r="C7996">
            <v>0</v>
          </cell>
          <cell r="D7996">
            <v>0</v>
          </cell>
          <cell r="E7996">
            <v>0</v>
          </cell>
          <cell r="F7996">
            <v>0</v>
          </cell>
        </row>
        <row r="7997">
          <cell r="A7997" t="str">
            <v>NM_019169</v>
          </cell>
          <cell r="B7997">
            <v>1.7274500549018601</v>
          </cell>
          <cell r="C7997">
            <v>1.9329815819635499E-2</v>
          </cell>
          <cell r="D7997">
            <v>0</v>
          </cell>
          <cell r="E7997">
            <v>0</v>
          </cell>
          <cell r="F7997">
            <v>0</v>
          </cell>
        </row>
        <row r="7998">
          <cell r="A7998" t="str">
            <v>NM_031822</v>
          </cell>
          <cell r="B7998">
            <v>0.87343654613067401</v>
          </cell>
          <cell r="C7998">
            <v>0.37050433306754299</v>
          </cell>
          <cell r="D7998">
            <v>0.636391516037909</v>
          </cell>
          <cell r="E7998">
            <v>1.63403753582706</v>
          </cell>
          <cell r="F7998">
            <v>1.70287018066434</v>
          </cell>
        </row>
        <row r="7999">
          <cell r="A7999" t="str">
            <v>NM_001109427</v>
          </cell>
          <cell r="B7999">
            <v>0</v>
          </cell>
          <cell r="C7999">
            <v>0</v>
          </cell>
          <cell r="D7999">
            <v>7.1941340071864895E-2</v>
          </cell>
          <cell r="E7999">
            <v>0</v>
          </cell>
          <cell r="F7999">
            <v>0.20671227468669201</v>
          </cell>
        </row>
        <row r="8000">
          <cell r="A8000" t="str">
            <v>NM_031721</v>
          </cell>
          <cell r="B8000">
            <v>146.948663199892</v>
          </cell>
          <cell r="C8000">
            <v>172.97716091642499</v>
          </cell>
          <cell r="D8000">
            <v>198.46584777459699</v>
          </cell>
          <cell r="E8000">
            <v>123.038373862638</v>
          </cell>
          <cell r="F8000">
            <v>175.682398161668</v>
          </cell>
        </row>
        <row r="8001">
          <cell r="A8001" t="str">
            <v>NM_001136183</v>
          </cell>
          <cell r="B8001">
            <v>0</v>
          </cell>
          <cell r="C8001">
            <v>0</v>
          </cell>
          <cell r="D8001">
            <v>0</v>
          </cell>
          <cell r="E8001">
            <v>0</v>
          </cell>
          <cell r="F8001">
            <v>2.4556796541727301E-2</v>
          </cell>
        </row>
        <row r="8002">
          <cell r="A8002" t="str">
            <v>NM_021859</v>
          </cell>
          <cell r="B8002">
            <v>4.5714011420854304</v>
          </cell>
          <cell r="C8002">
            <v>7.9912434232818201</v>
          </cell>
          <cell r="D8002">
            <v>3.7495633078384301</v>
          </cell>
          <cell r="E8002">
            <v>1.58413230445582</v>
          </cell>
          <cell r="F8002">
            <v>3.9955423084233699</v>
          </cell>
        </row>
        <row r="8003">
          <cell r="A8003" t="str">
            <v>NM_001000443</v>
          </cell>
          <cell r="B8003">
            <v>0</v>
          </cell>
          <cell r="C8003">
            <v>0</v>
          </cell>
          <cell r="D8003">
            <v>0</v>
          </cell>
          <cell r="E8003">
            <v>0</v>
          </cell>
          <cell r="F8003">
            <v>0</v>
          </cell>
        </row>
        <row r="8004">
          <cell r="A8004" t="str">
            <v>NM_139037</v>
          </cell>
          <cell r="B8004">
            <v>0</v>
          </cell>
          <cell r="C8004">
            <v>0</v>
          </cell>
          <cell r="D8004">
            <v>0</v>
          </cell>
          <cell r="E8004">
            <v>0</v>
          </cell>
          <cell r="F8004">
            <v>0</v>
          </cell>
        </row>
        <row r="8005">
          <cell r="A8005" t="str">
            <v>NM_001106552</v>
          </cell>
          <cell r="B8005">
            <v>0</v>
          </cell>
          <cell r="C8005">
            <v>0</v>
          </cell>
          <cell r="D8005">
            <v>0</v>
          </cell>
          <cell r="E8005">
            <v>7.2413988467100298E-3</v>
          </cell>
          <cell r="F8005">
            <v>0.58002249500398795</v>
          </cell>
        </row>
        <row r="8006">
          <cell r="A8006" t="str">
            <v>NM_017106</v>
          </cell>
          <cell r="B8006">
            <v>0.40726664742912999</v>
          </cell>
          <cell r="C8006">
            <v>0</v>
          </cell>
          <cell r="D8006">
            <v>0</v>
          </cell>
          <cell r="E8006">
            <v>1.7922356421466099E-2</v>
          </cell>
          <cell r="F8006">
            <v>0</v>
          </cell>
        </row>
        <row r="8007">
          <cell r="A8007" t="str">
            <v>NM_022239</v>
          </cell>
          <cell r="B8007">
            <v>0</v>
          </cell>
          <cell r="C8007">
            <v>0</v>
          </cell>
          <cell r="D8007">
            <v>0</v>
          </cell>
          <cell r="E8007">
            <v>0.75962990872170999</v>
          </cell>
          <cell r="F8007">
            <v>0</v>
          </cell>
        </row>
        <row r="8008">
          <cell r="A8008" t="str">
            <v>NM_019370</v>
          </cell>
          <cell r="B8008">
            <v>6.34981572747642</v>
          </cell>
          <cell r="C8008">
            <v>2.9415571000618401</v>
          </cell>
          <cell r="D8008">
            <v>8.3927582541868002</v>
          </cell>
          <cell r="E8008">
            <v>5.2551257395212696</v>
          </cell>
          <cell r="F8008">
            <v>1.6997450655731801</v>
          </cell>
        </row>
        <row r="8009">
          <cell r="A8009" t="str">
            <v>NM_031616</v>
          </cell>
          <cell r="B8009">
            <v>43.018624072520502</v>
          </cell>
          <cell r="C8009">
            <v>20.100012330968902</v>
          </cell>
          <cell r="D8009">
            <v>31.039921266391499</v>
          </cell>
          <cell r="E8009">
            <v>67.681155008867506</v>
          </cell>
          <cell r="F8009">
            <v>21.791323454258901</v>
          </cell>
        </row>
        <row r="8010">
          <cell r="A8010" t="str">
            <v>NM_012790</v>
          </cell>
          <cell r="B8010">
            <v>0</v>
          </cell>
          <cell r="C8010">
            <v>0</v>
          </cell>
          <cell r="D8010">
            <v>0</v>
          </cell>
          <cell r="E8010">
            <v>0</v>
          </cell>
          <cell r="F8010">
            <v>0</v>
          </cell>
        </row>
        <row r="8011">
          <cell r="A8011" t="str">
            <v>NM_001107792</v>
          </cell>
          <cell r="B8011">
            <v>0</v>
          </cell>
          <cell r="C8011">
            <v>0</v>
          </cell>
          <cell r="D8011">
            <v>0</v>
          </cell>
          <cell r="E8011">
            <v>0</v>
          </cell>
          <cell r="F8011">
            <v>0</v>
          </cell>
        </row>
        <row r="8012">
          <cell r="A8012" t="str">
            <v>NM_134452</v>
          </cell>
          <cell r="B8012">
            <v>13.0614236977998</v>
          </cell>
          <cell r="C8012">
            <v>8.0209891732390695</v>
          </cell>
          <cell r="D8012">
            <v>6.90990218286219</v>
          </cell>
          <cell r="E8012">
            <v>12.365957145879101</v>
          </cell>
          <cell r="F8012">
            <v>10.665167507302399</v>
          </cell>
        </row>
        <row r="8013">
          <cell r="A8013" t="str">
            <v>NM_031581</v>
          </cell>
          <cell r="B8013">
            <v>0</v>
          </cell>
          <cell r="C8013">
            <v>0</v>
          </cell>
          <cell r="D8013">
            <v>0</v>
          </cell>
          <cell r="E8013">
            <v>0</v>
          </cell>
          <cell r="F8013">
            <v>0</v>
          </cell>
        </row>
        <row r="8014">
          <cell r="A8014" t="str">
            <v>NM_001106181</v>
          </cell>
          <cell r="B8014">
            <v>1.06583967373608</v>
          </cell>
          <cell r="C8014">
            <v>10.7147549607429</v>
          </cell>
          <cell r="D8014">
            <v>6.51767277600828</v>
          </cell>
          <cell r="E8014">
            <v>5.4524713093547401</v>
          </cell>
          <cell r="F8014">
            <v>1.05565998926506</v>
          </cell>
        </row>
        <row r="8015">
          <cell r="A8015" t="str">
            <v>NM_001047916</v>
          </cell>
          <cell r="B8015">
            <v>11.167344185758701</v>
          </cell>
          <cell r="C8015">
            <v>13.371041174370999</v>
          </cell>
          <cell r="D8015">
            <v>15.4834730092496</v>
          </cell>
          <cell r="E8015">
            <v>9.7695037028043394</v>
          </cell>
          <cell r="F8015">
            <v>6.3244092778024301</v>
          </cell>
        </row>
        <row r="8016">
          <cell r="A8016" t="str">
            <v>NM_001037776</v>
          </cell>
          <cell r="B8016">
            <v>3.2302741115517599</v>
          </cell>
          <cell r="C8016">
            <v>9.0763294043056604</v>
          </cell>
          <cell r="D8016">
            <v>9.2287402419658895E-2</v>
          </cell>
          <cell r="E8016">
            <v>8.7519850227730096</v>
          </cell>
          <cell r="F8016">
            <v>3.23325616171863</v>
          </cell>
        </row>
        <row r="8017">
          <cell r="A8017" t="str">
            <v>NM_001008814</v>
          </cell>
          <cell r="B8017">
            <v>0</v>
          </cell>
          <cell r="C8017">
            <v>0</v>
          </cell>
          <cell r="D8017">
            <v>0</v>
          </cell>
          <cell r="E8017">
            <v>0</v>
          </cell>
          <cell r="F8017">
            <v>0</v>
          </cell>
        </row>
        <row r="8018">
          <cell r="A8018" t="str">
            <v>NM_001106885</v>
          </cell>
          <cell r="B8018">
            <v>8.7654129706864495E-2</v>
          </cell>
          <cell r="C8018">
            <v>0</v>
          </cell>
          <cell r="D8018">
            <v>0</v>
          </cell>
          <cell r="E8018">
            <v>3.3430335852240797E-2</v>
          </cell>
          <cell r="F8018">
            <v>0</v>
          </cell>
        </row>
        <row r="8019">
          <cell r="A8019" t="str">
            <v>NM_001009682</v>
          </cell>
          <cell r="B8019">
            <v>5.8325735063314497</v>
          </cell>
          <cell r="C8019">
            <v>8.9522972427073899</v>
          </cell>
          <cell r="D8019">
            <v>6.3094304889350603</v>
          </cell>
          <cell r="E8019">
            <v>7.2222438446105004</v>
          </cell>
          <cell r="F8019">
            <v>10.5898989378354</v>
          </cell>
        </row>
        <row r="8020">
          <cell r="A8020" t="str">
            <v>NM_001008313</v>
          </cell>
          <cell r="B8020">
            <v>1.6246389189232699</v>
          </cell>
          <cell r="C8020">
            <v>2.9751254668928802</v>
          </cell>
          <cell r="D8020">
            <v>3.8131843198953299</v>
          </cell>
          <cell r="E8020">
            <v>11.903847510792</v>
          </cell>
          <cell r="F8020">
            <v>0.46052932361305698</v>
          </cell>
        </row>
        <row r="8021">
          <cell r="A8021" t="str">
            <v>NM_138905</v>
          </cell>
          <cell r="B8021">
            <v>40.176621935584997</v>
          </cell>
          <cell r="C8021">
            <v>4.5949150652799204</v>
          </cell>
          <cell r="D8021">
            <v>19.558604973276001</v>
          </cell>
          <cell r="E8021">
            <v>16.3761306843789</v>
          </cell>
          <cell r="F8021">
            <v>20.062161046082501</v>
          </cell>
        </row>
        <row r="8022">
          <cell r="A8022" t="str">
            <v>NM_001168524</v>
          </cell>
          <cell r="B8022">
            <v>9.4768642638073199</v>
          </cell>
          <cell r="C8022">
            <v>1.4863464588909501</v>
          </cell>
          <cell r="D8022">
            <v>1.09059551272292E-2</v>
          </cell>
          <cell r="E8022">
            <v>10.180607775483301</v>
          </cell>
          <cell r="F8022">
            <v>2.7543195161697498</v>
          </cell>
        </row>
        <row r="8023">
          <cell r="A8023" t="str">
            <v>NM_001107616</v>
          </cell>
          <cell r="B8023">
            <v>0.24270635357812601</v>
          </cell>
          <cell r="C8023">
            <v>0.25765612966080298</v>
          </cell>
          <cell r="D8023">
            <v>4.21966839215022E-2</v>
          </cell>
          <cell r="E8023">
            <v>7.1204288427742703E-3</v>
          </cell>
          <cell r="F8023">
            <v>0</v>
          </cell>
        </row>
        <row r="8024">
          <cell r="A8024" t="str">
            <v>NM_001100975</v>
          </cell>
          <cell r="B8024">
            <v>2.5521751847624699</v>
          </cell>
          <cell r="C8024">
            <v>1.22553729166502</v>
          </cell>
          <cell r="D8024">
            <v>0.453559159423429</v>
          </cell>
          <cell r="E8024">
            <v>4.2891878823723397</v>
          </cell>
          <cell r="F8024">
            <v>2.6381211492333499E-2</v>
          </cell>
        </row>
        <row r="8025">
          <cell r="A8025" t="str">
            <v>NM_057130</v>
          </cell>
          <cell r="B8025">
            <v>0</v>
          </cell>
          <cell r="C8025">
            <v>0.54298794138769502</v>
          </cell>
          <cell r="D8025">
            <v>0</v>
          </cell>
          <cell r="E8025">
            <v>0</v>
          </cell>
          <cell r="F8025">
            <v>1.3149893416271901</v>
          </cell>
        </row>
        <row r="8026">
          <cell r="A8026" t="str">
            <v>NM_022540</v>
          </cell>
          <cell r="B8026">
            <v>33.636239054268501</v>
          </cell>
          <cell r="C8026">
            <v>73.975885290085003</v>
          </cell>
          <cell r="D8026">
            <v>70.2641601183809</v>
          </cell>
          <cell r="E8026">
            <v>55.341791907399802</v>
          </cell>
          <cell r="F8026">
            <v>100.610284156427</v>
          </cell>
        </row>
        <row r="8027">
          <cell r="A8027" t="str">
            <v>NM_012646</v>
          </cell>
          <cell r="B8027">
            <v>5.0818542930645902</v>
          </cell>
          <cell r="C8027">
            <v>4.5476635248933297</v>
          </cell>
          <cell r="D8027">
            <v>0.23177702765718899</v>
          </cell>
          <cell r="E8027">
            <v>4.3934618866883399</v>
          </cell>
          <cell r="F8027">
            <v>0.34321096271148199</v>
          </cell>
        </row>
        <row r="8028">
          <cell r="A8028" t="str">
            <v>NM_053595</v>
          </cell>
          <cell r="B8028">
            <v>7.8646293022776304</v>
          </cell>
          <cell r="C8028">
            <v>4.35099056548587</v>
          </cell>
          <cell r="D8028">
            <v>0</v>
          </cell>
          <cell r="E8028">
            <v>2.7309716487948998</v>
          </cell>
          <cell r="F8028">
            <v>6.9771487229312203</v>
          </cell>
        </row>
        <row r="8029">
          <cell r="A8029" t="str">
            <v>NM_001007620</v>
          </cell>
          <cell r="B8029">
            <v>42.791505002470601</v>
          </cell>
          <cell r="C8029">
            <v>67.536181199738493</v>
          </cell>
          <cell r="D8029">
            <v>58.778409218479901</v>
          </cell>
          <cell r="E8029">
            <v>40.3453860310929</v>
          </cell>
          <cell r="F8029">
            <v>16.560142564631398</v>
          </cell>
        </row>
        <row r="8030">
          <cell r="A8030" t="str">
            <v>NM_001025408</v>
          </cell>
          <cell r="B8030">
            <v>24.165422917719901</v>
          </cell>
          <cell r="C8030">
            <v>33.179327235839999</v>
          </cell>
          <cell r="D8030">
            <v>18.6309524172</v>
          </cell>
          <cell r="E8030">
            <v>24.318051851311498</v>
          </cell>
          <cell r="F8030">
            <v>8.3499772230079508</v>
          </cell>
        </row>
        <row r="8031">
          <cell r="A8031" t="str">
            <v>NM_001008950</v>
          </cell>
          <cell r="B8031">
            <v>0</v>
          </cell>
          <cell r="C8031">
            <v>0</v>
          </cell>
          <cell r="D8031">
            <v>0</v>
          </cell>
          <cell r="E8031">
            <v>0</v>
          </cell>
          <cell r="F8031">
            <v>0</v>
          </cell>
        </row>
        <row r="8032">
          <cell r="A8032" t="str">
            <v>NM_001109484</v>
          </cell>
          <cell r="B8032">
            <v>23.7853226588933</v>
          </cell>
          <cell r="C8032">
            <v>37.687168231713898</v>
          </cell>
          <cell r="D8032">
            <v>42.511078498565197</v>
          </cell>
          <cell r="E8032">
            <v>28.9629294518374</v>
          </cell>
          <cell r="F8032">
            <v>11.9976722914056</v>
          </cell>
        </row>
        <row r="8033">
          <cell r="A8033" t="str">
            <v>NM_181370</v>
          </cell>
          <cell r="B8033">
            <v>0</v>
          </cell>
          <cell r="C8033">
            <v>0</v>
          </cell>
          <cell r="D8033">
            <v>0</v>
          </cell>
          <cell r="E8033">
            <v>0</v>
          </cell>
          <cell r="F8033">
            <v>0</v>
          </cell>
        </row>
        <row r="8034">
          <cell r="A8034" t="str">
            <v>NM_001107232</v>
          </cell>
          <cell r="B8034">
            <v>4.7520917699849098E-2</v>
          </cell>
          <cell r="C8034">
            <v>0.241718099266194</v>
          </cell>
          <cell r="D8034">
            <v>0.19563091818074299</v>
          </cell>
          <cell r="E8034">
            <v>4.6604477315652398E-2</v>
          </cell>
          <cell r="F8034">
            <v>1.74029436387842E-2</v>
          </cell>
        </row>
        <row r="8035">
          <cell r="A8035" t="str">
            <v>NM_001270672</v>
          </cell>
          <cell r="B8035">
            <v>4.9416473533818797E-2</v>
          </cell>
          <cell r="C8035">
            <v>4.5465626155089499E-3</v>
          </cell>
          <cell r="D8035">
            <v>6.5152198255461702E-2</v>
          </cell>
          <cell r="E8035">
            <v>0.42405542703871102</v>
          </cell>
          <cell r="F8035">
            <v>3.5188858913427E-3</v>
          </cell>
        </row>
        <row r="8036">
          <cell r="A8036" t="str">
            <v>NM_001106538</v>
          </cell>
          <cell r="B8036">
            <v>0</v>
          </cell>
          <cell r="C8036">
            <v>0</v>
          </cell>
          <cell r="D8036">
            <v>0</v>
          </cell>
          <cell r="E8036">
            <v>0</v>
          </cell>
          <cell r="F8036">
            <v>0</v>
          </cell>
        </row>
        <row r="8037">
          <cell r="A8037" t="str">
            <v>NM_001001092</v>
          </cell>
          <cell r="B8037">
            <v>0</v>
          </cell>
          <cell r="C8037">
            <v>0</v>
          </cell>
          <cell r="D8037">
            <v>0</v>
          </cell>
          <cell r="E8037">
            <v>0</v>
          </cell>
          <cell r="F8037">
            <v>0</v>
          </cell>
        </row>
        <row r="8038">
          <cell r="A8038" t="str">
            <v>NM_001000152</v>
          </cell>
          <cell r="B8038">
            <v>0</v>
          </cell>
          <cell r="C8038">
            <v>0</v>
          </cell>
          <cell r="D8038">
            <v>0</v>
          </cell>
          <cell r="E8038">
            <v>0</v>
          </cell>
          <cell r="F8038">
            <v>0</v>
          </cell>
        </row>
        <row r="8039">
          <cell r="A8039" t="str">
            <v>NM_001106099</v>
          </cell>
          <cell r="B8039">
            <v>0</v>
          </cell>
          <cell r="C8039">
            <v>0</v>
          </cell>
          <cell r="D8039">
            <v>0</v>
          </cell>
          <cell r="E8039">
            <v>0</v>
          </cell>
          <cell r="F8039">
            <v>0</v>
          </cell>
        </row>
        <row r="8040">
          <cell r="A8040" t="str">
            <v>NM_001106817</v>
          </cell>
          <cell r="B8040">
            <v>0.84785393432490397</v>
          </cell>
          <cell r="C8040">
            <v>0</v>
          </cell>
          <cell r="D8040">
            <v>8.3374560376684503E-2</v>
          </cell>
          <cell r="E8040">
            <v>1.3398990705709499</v>
          </cell>
          <cell r="F8040">
            <v>0.87209650310168396</v>
          </cell>
        </row>
        <row r="8041">
          <cell r="A8041" t="str">
            <v>NM_001017468</v>
          </cell>
          <cell r="B8041">
            <v>1.10803012949708</v>
          </cell>
          <cell r="C8041">
            <v>3.24368263378528</v>
          </cell>
          <cell r="D8041">
            <v>9.96041587141447E-2</v>
          </cell>
          <cell r="E8041">
            <v>0.15046789804723401</v>
          </cell>
          <cell r="F8041">
            <v>1.70534732503942</v>
          </cell>
        </row>
        <row r="8042">
          <cell r="A8042" t="str">
            <v>NM_001109394</v>
          </cell>
          <cell r="B8042">
            <v>0</v>
          </cell>
          <cell r="C8042">
            <v>0</v>
          </cell>
          <cell r="D8042">
            <v>8.1481947895015394E-2</v>
          </cell>
          <cell r="E8042">
            <v>0</v>
          </cell>
          <cell r="F8042">
            <v>0</v>
          </cell>
        </row>
        <row r="8043">
          <cell r="A8043" t="str">
            <v>NM_012579</v>
          </cell>
          <cell r="B8043">
            <v>3.2959438432996402</v>
          </cell>
          <cell r="C8043">
            <v>0.56465995873121699</v>
          </cell>
          <cell r="D8043">
            <v>0</v>
          </cell>
          <cell r="E8043">
            <v>2.76331473151521</v>
          </cell>
          <cell r="F8043">
            <v>5.9271886568141596</v>
          </cell>
        </row>
        <row r="8044">
          <cell r="A8044" t="str">
            <v>NM_001047877</v>
          </cell>
          <cell r="B8044">
            <v>4.5259041737942001</v>
          </cell>
          <cell r="C8044">
            <v>10.708849670237999</v>
          </cell>
          <cell r="D8044">
            <v>0.88382603442196495</v>
          </cell>
          <cell r="E8044">
            <v>9.1636637245314798</v>
          </cell>
          <cell r="F8044">
            <v>15.8669385590856</v>
          </cell>
        </row>
        <row r="8045">
          <cell r="A8045" t="str">
            <v>NM_001105881</v>
          </cell>
          <cell r="B8045">
            <v>7.6168416159068497E-2</v>
          </cell>
          <cell r="C8045">
            <v>2.25253127553359E-2</v>
          </cell>
          <cell r="D8045">
            <v>1.38337505858272E-2</v>
          </cell>
          <cell r="E8045">
            <v>1.24499181794552E-2</v>
          </cell>
          <cell r="F8045">
            <v>0.111576519783913</v>
          </cell>
        </row>
        <row r="8046">
          <cell r="A8046" t="str">
            <v>NM_001106547</v>
          </cell>
          <cell r="B8046">
            <v>1.46148870122085</v>
          </cell>
          <cell r="C8046">
            <v>0.78343128200218703</v>
          </cell>
          <cell r="D8046">
            <v>2.2035877976471898</v>
          </cell>
          <cell r="E8046">
            <v>7.7316687531992301</v>
          </cell>
          <cell r="F8046">
            <v>9.6128555432915805E-2</v>
          </cell>
        </row>
        <row r="8047">
          <cell r="A8047" t="str">
            <v>NM_001008847</v>
          </cell>
          <cell r="B8047">
            <v>145.05588272814899</v>
          </cell>
          <cell r="C8047">
            <v>114.164034578113</v>
          </cell>
          <cell r="D8047">
            <v>118.229280174661</v>
          </cell>
          <cell r="E8047">
            <v>177.18995862294199</v>
          </cell>
          <cell r="F8047">
            <v>89.001377088323196</v>
          </cell>
        </row>
        <row r="8048">
          <cell r="A8048" t="str">
            <v>NM_175585</v>
          </cell>
          <cell r="B8048">
            <v>0</v>
          </cell>
          <cell r="C8048">
            <v>0</v>
          </cell>
          <cell r="D8048">
            <v>0</v>
          </cell>
          <cell r="E8048">
            <v>0</v>
          </cell>
          <cell r="F8048">
            <v>0</v>
          </cell>
        </row>
        <row r="8049">
          <cell r="A8049" t="str">
            <v>NM_080399</v>
          </cell>
          <cell r="B8049">
            <v>6.53810173188063</v>
          </cell>
          <cell r="C8049">
            <v>9.3751905157553193</v>
          </cell>
          <cell r="D8049">
            <v>2.7842410661820001</v>
          </cell>
          <cell r="E8049">
            <v>10.0715544996558</v>
          </cell>
          <cell r="F8049">
            <v>18.329268857497901</v>
          </cell>
        </row>
        <row r="8050">
          <cell r="A8050" t="str">
            <v>NM_001029908</v>
          </cell>
          <cell r="B8050">
            <v>0</v>
          </cell>
          <cell r="C8050">
            <v>0</v>
          </cell>
          <cell r="D8050">
            <v>0</v>
          </cell>
          <cell r="E8050">
            <v>0</v>
          </cell>
          <cell r="F8050">
            <v>0</v>
          </cell>
        </row>
        <row r="8051">
          <cell r="A8051" t="str">
            <v>NM_001000779</v>
          </cell>
          <cell r="B8051">
            <v>0</v>
          </cell>
          <cell r="C8051">
            <v>0</v>
          </cell>
          <cell r="D8051">
            <v>0</v>
          </cell>
          <cell r="E8051">
            <v>0</v>
          </cell>
          <cell r="F8051">
            <v>0</v>
          </cell>
        </row>
        <row r="8052">
          <cell r="A8052" t="str">
            <v>NM_053836</v>
          </cell>
          <cell r="B8052">
            <v>0</v>
          </cell>
          <cell r="C8052">
            <v>0</v>
          </cell>
          <cell r="D8052">
            <v>0</v>
          </cell>
          <cell r="E8052">
            <v>0</v>
          </cell>
          <cell r="F8052">
            <v>0</v>
          </cell>
        </row>
        <row r="8053">
          <cell r="A8053" t="str">
            <v>NM_001107026</v>
          </cell>
          <cell r="B8053">
            <v>15.4452459370992</v>
          </cell>
          <cell r="C8053">
            <v>12.058963977717999</v>
          </cell>
          <cell r="D8053">
            <v>5.49264889031903</v>
          </cell>
          <cell r="E8053">
            <v>15.7049659987733</v>
          </cell>
          <cell r="F8053">
            <v>10.887807862670201</v>
          </cell>
        </row>
        <row r="8054">
          <cell r="A8054" t="str">
            <v>NM_031719</v>
          </cell>
          <cell r="B8054">
            <v>64.583188444332194</v>
          </cell>
          <cell r="C8054">
            <v>41.321588040465301</v>
          </cell>
          <cell r="D8054">
            <v>79.413408309592299</v>
          </cell>
          <cell r="E8054">
            <v>49.779602209154298</v>
          </cell>
          <cell r="F8054">
            <v>75.720576268843502</v>
          </cell>
        </row>
        <row r="8055">
          <cell r="A8055" t="str">
            <v>NM_001173349</v>
          </cell>
          <cell r="B8055">
            <v>2.4241033412016999</v>
          </cell>
          <cell r="C8055">
            <v>4.8759513450628303E-2</v>
          </cell>
          <cell r="D8055">
            <v>0.13309016297231899</v>
          </cell>
          <cell r="E8055">
            <v>0.17405058501336801</v>
          </cell>
          <cell r="F8055">
            <v>4.8713747695197398</v>
          </cell>
        </row>
        <row r="8056">
          <cell r="A8056" t="str">
            <v>NM_001170554</v>
          </cell>
          <cell r="B8056">
            <v>0.940165389681764</v>
          </cell>
          <cell r="C8056">
            <v>0.31821866933571102</v>
          </cell>
          <cell r="D8056">
            <v>2.6290202085568901</v>
          </cell>
          <cell r="E8056">
            <v>0.802854084671489</v>
          </cell>
          <cell r="F8056">
            <v>1.2303529954672501</v>
          </cell>
        </row>
        <row r="8057">
          <cell r="A8057" t="str">
            <v>NM_001107588</v>
          </cell>
          <cell r="B8057">
            <v>7.3918749948886102</v>
          </cell>
          <cell r="C8057">
            <v>0.76195207360025696</v>
          </cell>
          <cell r="D8057">
            <v>9.3396054883656898</v>
          </cell>
          <cell r="E8057">
            <v>8.3096232317269703</v>
          </cell>
          <cell r="F8057">
            <v>5.17349806360376</v>
          </cell>
        </row>
        <row r="8058">
          <cell r="A8058" t="str">
            <v>NR_032286</v>
          </cell>
          <cell r="B8058">
            <v>0</v>
          </cell>
          <cell r="C8058">
            <v>0</v>
          </cell>
          <cell r="D8058">
            <v>0</v>
          </cell>
          <cell r="E8058">
            <v>0</v>
          </cell>
          <cell r="F8058">
            <v>0</v>
          </cell>
        </row>
        <row r="8059">
          <cell r="A8059" t="str">
            <v>NR_037386</v>
          </cell>
          <cell r="B8059">
            <v>0</v>
          </cell>
          <cell r="C8059">
            <v>0</v>
          </cell>
          <cell r="D8059">
            <v>0</v>
          </cell>
          <cell r="E8059">
            <v>0</v>
          </cell>
          <cell r="F8059">
            <v>0</v>
          </cell>
        </row>
        <row r="8060">
          <cell r="A8060" t="str">
            <v>NM_001110489</v>
          </cell>
          <cell r="B8060">
            <v>6.0000137046135098</v>
          </cell>
          <cell r="C8060">
            <v>21.2859384020874</v>
          </cell>
          <cell r="D8060">
            <v>8.4847837705258105</v>
          </cell>
          <cell r="E8060">
            <v>9.2242933878263607</v>
          </cell>
          <cell r="F8060">
            <v>5.6513206632883701</v>
          </cell>
        </row>
        <row r="8061">
          <cell r="A8061" t="str">
            <v>NM_001106238</v>
          </cell>
          <cell r="B8061">
            <v>13.5519545536077</v>
          </cell>
          <cell r="C8061">
            <v>31.448554508271101</v>
          </cell>
          <cell r="D8061">
            <v>15.0282839697462</v>
          </cell>
          <cell r="E8061">
            <v>13.8401590428277</v>
          </cell>
          <cell r="F8061">
            <v>29.567466424322401</v>
          </cell>
        </row>
        <row r="8062">
          <cell r="A8062" t="str">
            <v>NM_201561</v>
          </cell>
          <cell r="B8062">
            <v>0</v>
          </cell>
          <cell r="C8062">
            <v>0</v>
          </cell>
          <cell r="D8062">
            <v>0</v>
          </cell>
          <cell r="E8062">
            <v>0</v>
          </cell>
          <cell r="F8062">
            <v>0</v>
          </cell>
        </row>
        <row r="8063">
          <cell r="A8063" t="str">
            <v>NM_019225</v>
          </cell>
          <cell r="B8063">
            <v>0</v>
          </cell>
          <cell r="C8063">
            <v>0</v>
          </cell>
          <cell r="D8063">
            <v>0</v>
          </cell>
          <cell r="E8063">
            <v>0</v>
          </cell>
          <cell r="F8063">
            <v>4.3929868589851996E-3</v>
          </cell>
        </row>
        <row r="8064">
          <cell r="A8064" t="str">
            <v>NM_181479</v>
          </cell>
          <cell r="B8064">
            <v>0</v>
          </cell>
          <cell r="C8064">
            <v>0</v>
          </cell>
          <cell r="D8064">
            <v>0</v>
          </cell>
          <cell r="E8064">
            <v>0</v>
          </cell>
          <cell r="F8064">
            <v>0</v>
          </cell>
        </row>
        <row r="8065">
          <cell r="A8065" t="str">
            <v>NM_016994</v>
          </cell>
          <cell r="B8065">
            <v>1.16871020811444</v>
          </cell>
          <cell r="C8065">
            <v>7.4441895190248505E-2</v>
          </cell>
          <cell r="D8065">
            <v>0</v>
          </cell>
          <cell r="E8065">
            <v>6.3532138659256596E-2</v>
          </cell>
          <cell r="F8065">
            <v>1.8555584137651799</v>
          </cell>
        </row>
        <row r="8066">
          <cell r="A8066" t="str">
            <v>NM_133522</v>
          </cell>
          <cell r="B8066">
            <v>0</v>
          </cell>
          <cell r="C8066">
            <v>1.1445482286401E-2</v>
          </cell>
          <cell r="D8066">
            <v>4.0124768028744802</v>
          </cell>
          <cell r="E8066">
            <v>0.14233518928689201</v>
          </cell>
          <cell r="F8066">
            <v>1.0497223772925901</v>
          </cell>
        </row>
        <row r="8067">
          <cell r="A8067" t="str">
            <v>NM_001014194</v>
          </cell>
          <cell r="B8067">
            <v>7.76212976001489</v>
          </cell>
          <cell r="C8067">
            <v>3.8770215704026998</v>
          </cell>
          <cell r="D8067">
            <v>7.8021902151883404</v>
          </cell>
          <cell r="E8067">
            <v>0.77433747029119404</v>
          </cell>
          <cell r="F8067">
            <v>2.81037488743506</v>
          </cell>
        </row>
        <row r="8068">
          <cell r="A8068" t="str">
            <v>NM_001164657</v>
          </cell>
          <cell r="B8068">
            <v>0.59875431620421204</v>
          </cell>
          <cell r="C8068">
            <v>2.42575658396711</v>
          </cell>
          <cell r="D8068">
            <v>0</v>
          </cell>
          <cell r="E8068">
            <v>1.0856700783977999</v>
          </cell>
          <cell r="F8068">
            <v>2.2741904023950501</v>
          </cell>
        </row>
        <row r="8069">
          <cell r="A8069" t="str">
            <v>NM_001109308</v>
          </cell>
          <cell r="B8069">
            <v>0</v>
          </cell>
          <cell r="C8069">
            <v>0</v>
          </cell>
          <cell r="D8069">
            <v>0</v>
          </cell>
          <cell r="E8069">
            <v>0</v>
          </cell>
          <cell r="F8069">
            <v>0</v>
          </cell>
        </row>
        <row r="8070">
          <cell r="A8070" t="str">
            <v>NM_001033675</v>
          </cell>
          <cell r="B8070">
            <v>1.098321358008</v>
          </cell>
          <cell r="C8070">
            <v>5.1934924221521301</v>
          </cell>
          <cell r="D8070">
            <v>0</v>
          </cell>
          <cell r="E8070">
            <v>7.0108601748057202</v>
          </cell>
          <cell r="F8070">
            <v>7.8539409629144998</v>
          </cell>
        </row>
        <row r="8071">
          <cell r="A8071" t="str">
            <v>NM_001099492</v>
          </cell>
          <cell r="B8071">
            <v>0</v>
          </cell>
          <cell r="C8071">
            <v>0</v>
          </cell>
          <cell r="D8071">
            <v>0</v>
          </cell>
          <cell r="E8071">
            <v>0</v>
          </cell>
          <cell r="F8071">
            <v>0</v>
          </cell>
        </row>
        <row r="8072">
          <cell r="A8072" t="str">
            <v>NM_001000170</v>
          </cell>
          <cell r="B8072">
            <v>0</v>
          </cell>
          <cell r="C8072">
            <v>0</v>
          </cell>
          <cell r="D8072">
            <v>0</v>
          </cell>
          <cell r="E8072">
            <v>0</v>
          </cell>
          <cell r="F8072">
            <v>0</v>
          </cell>
        </row>
        <row r="8073">
          <cell r="A8073" t="str">
            <v>NM_021690</v>
          </cell>
          <cell r="B8073">
            <v>152.87926837351301</v>
          </cell>
          <cell r="C8073">
            <v>150.26983544405701</v>
          </cell>
          <cell r="D8073">
            <v>113.973357500636</v>
          </cell>
          <cell r="E8073">
            <v>115.400521441462</v>
          </cell>
          <cell r="F8073">
            <v>240.581146242469</v>
          </cell>
        </row>
        <row r="8074">
          <cell r="A8074" t="str">
            <v>NM_001047743</v>
          </cell>
          <cell r="B8074">
            <v>17.215130656877601</v>
          </cell>
          <cell r="C8074">
            <v>8.5660905109744103</v>
          </cell>
          <cell r="D8074">
            <v>15.4380127989842</v>
          </cell>
          <cell r="E8074">
            <v>12.5070028861347</v>
          </cell>
          <cell r="F8074">
            <v>23.2643898283829</v>
          </cell>
        </row>
        <row r="8075">
          <cell r="A8075" t="str">
            <v>NM_001107516</v>
          </cell>
          <cell r="B8075">
            <v>6.1249532488765803</v>
          </cell>
          <cell r="C8075">
            <v>5.5565753113309801</v>
          </cell>
          <cell r="D8075">
            <v>10.0089690742122</v>
          </cell>
          <cell r="E8075">
            <v>17.685533237646101</v>
          </cell>
          <cell r="F8075">
            <v>0.87487728665339404</v>
          </cell>
        </row>
        <row r="8076">
          <cell r="A8076" t="str">
            <v>NM_001107654</v>
          </cell>
          <cell r="B8076">
            <v>0.77512979274411198</v>
          </cell>
          <cell r="C8076">
            <v>0.29325555405290099</v>
          </cell>
          <cell r="D8076">
            <v>4.8140119440216497E-2</v>
          </cell>
          <cell r="E8076">
            <v>1.98400798132951</v>
          </cell>
          <cell r="F8076">
            <v>0.41539772924346902</v>
          </cell>
        </row>
        <row r="8077">
          <cell r="A8077" t="str">
            <v>NM_001039611</v>
          </cell>
          <cell r="B8077">
            <v>21.699084886974902</v>
          </cell>
          <cell r="C8077">
            <v>39.385910907516298</v>
          </cell>
          <cell r="D8077">
            <v>38.905485858083203</v>
          </cell>
          <cell r="E8077">
            <v>32.538727794680803</v>
          </cell>
          <cell r="F8077">
            <v>42.4782549347009</v>
          </cell>
        </row>
        <row r="8078">
          <cell r="A8078" t="str">
            <v>NM_145683</v>
          </cell>
          <cell r="B8078">
            <v>0.40739200117556001</v>
          </cell>
          <cell r="C8078">
            <v>0.174110403737471</v>
          </cell>
          <cell r="D8078">
            <v>1.3254689623039699</v>
          </cell>
          <cell r="E8078">
            <v>8.2699542243000496E-2</v>
          </cell>
          <cell r="F8078">
            <v>0.82537787494487602</v>
          </cell>
        </row>
        <row r="8079">
          <cell r="A8079" t="str">
            <v>NM_001108071</v>
          </cell>
          <cell r="B8079">
            <v>2.2512607413921302</v>
          </cell>
          <cell r="C8079">
            <v>0.167392629081448</v>
          </cell>
          <cell r="D8079">
            <v>0.46728599101149598</v>
          </cell>
          <cell r="E8079">
            <v>1.32996389568797</v>
          </cell>
          <cell r="F8079">
            <v>6.1951438757546997</v>
          </cell>
        </row>
        <row r="8080">
          <cell r="A8080" t="str">
            <v>NM_031675</v>
          </cell>
          <cell r="B8080">
            <v>369.69201989130499</v>
          </cell>
          <cell r="C8080">
            <v>444.53715761627399</v>
          </cell>
          <cell r="D8080">
            <v>308.58756297446502</v>
          </cell>
          <cell r="E8080">
            <v>209.43276766787301</v>
          </cell>
          <cell r="F8080">
            <v>298.58835037767801</v>
          </cell>
        </row>
        <row r="8081">
          <cell r="A8081" t="str">
            <v>NM_001014147</v>
          </cell>
          <cell r="B8081">
            <v>31.277819171748501</v>
          </cell>
          <cell r="C8081">
            <v>10.5479037521214</v>
          </cell>
          <cell r="D8081">
            <v>19.2094027203403</v>
          </cell>
          <cell r="E8081">
            <v>18.0891244883898</v>
          </cell>
          <cell r="F8081">
            <v>21.579083013702899</v>
          </cell>
        </row>
        <row r="8082">
          <cell r="A8082" t="str">
            <v>NM_012845</v>
          </cell>
          <cell r="B8082">
            <v>0</v>
          </cell>
          <cell r="C8082">
            <v>0</v>
          </cell>
          <cell r="D8082">
            <v>0</v>
          </cell>
          <cell r="E8082">
            <v>1.18963843320235</v>
          </cell>
          <cell r="F8082">
            <v>0</v>
          </cell>
        </row>
        <row r="8083">
          <cell r="A8083" t="str">
            <v>NM_172327</v>
          </cell>
          <cell r="B8083">
            <v>109.935578809587</v>
          </cell>
          <cell r="C8083">
            <v>100.784992041915</v>
          </cell>
          <cell r="D8083">
            <v>107.82192566661099</v>
          </cell>
          <cell r="E8083">
            <v>105.804868592247</v>
          </cell>
          <cell r="F8083">
            <v>81.420455375864606</v>
          </cell>
        </row>
        <row r="8084">
          <cell r="A8084" t="str">
            <v>NM_001164091</v>
          </cell>
          <cell r="B8084">
            <v>116.50677307004101</v>
          </cell>
          <cell r="C8084">
            <v>90.970717341760306</v>
          </cell>
          <cell r="D8084">
            <v>87.624208812113395</v>
          </cell>
          <cell r="E8084">
            <v>48.904719709214397</v>
          </cell>
          <cell r="F8084">
            <v>130.95805529497201</v>
          </cell>
        </row>
        <row r="8085">
          <cell r="A8085" t="str">
            <v>NM_001007005</v>
          </cell>
          <cell r="B8085">
            <v>374.28842581003897</v>
          </cell>
          <cell r="C8085">
            <v>478.928130990434</v>
          </cell>
          <cell r="D8085">
            <v>390.47406095800602</v>
          </cell>
          <cell r="E8085">
            <v>361.03425140023</v>
          </cell>
          <cell r="F8085">
            <v>370.108122982873</v>
          </cell>
        </row>
        <row r="8086">
          <cell r="A8086" t="str">
            <v>NR_031874</v>
          </cell>
          <cell r="B8086">
            <v>0</v>
          </cell>
          <cell r="C8086">
            <v>0</v>
          </cell>
          <cell r="D8086">
            <v>0</v>
          </cell>
          <cell r="E8086">
            <v>0</v>
          </cell>
          <cell r="F8086">
            <v>0</v>
          </cell>
        </row>
        <row r="8087">
          <cell r="A8087" t="str">
            <v>NM_001106597</v>
          </cell>
          <cell r="B8087">
            <v>9.1796783750907096</v>
          </cell>
          <cell r="C8087">
            <v>10.5614866283106</v>
          </cell>
          <cell r="D8087">
            <v>45.687869992741</v>
          </cell>
          <cell r="E8087">
            <v>11.9837484732391</v>
          </cell>
          <cell r="F8087">
            <v>13.839514996520499</v>
          </cell>
        </row>
        <row r="8088">
          <cell r="A8088" t="str">
            <v>NM_001134541</v>
          </cell>
          <cell r="B8088">
            <v>0</v>
          </cell>
          <cell r="C8088">
            <v>0</v>
          </cell>
          <cell r="D8088">
            <v>0</v>
          </cell>
          <cell r="E8088">
            <v>0</v>
          </cell>
          <cell r="F8088">
            <v>0</v>
          </cell>
        </row>
        <row r="8089">
          <cell r="A8089" t="str">
            <v>NM_001108835</v>
          </cell>
          <cell r="B8089">
            <v>9.5491306462768009</v>
          </cell>
          <cell r="C8089">
            <v>3.3634004800409598</v>
          </cell>
          <cell r="D8089">
            <v>7.9854421236477302</v>
          </cell>
          <cell r="E8089">
            <v>8.1413159057192708</v>
          </cell>
          <cell r="F8089">
            <v>8.9235228910865096</v>
          </cell>
        </row>
        <row r="8090">
          <cell r="A8090" t="str">
            <v>NM_001004449</v>
          </cell>
          <cell r="B8090">
            <v>0</v>
          </cell>
          <cell r="C8090">
            <v>0</v>
          </cell>
          <cell r="D8090">
            <v>0</v>
          </cell>
          <cell r="E8090">
            <v>0</v>
          </cell>
          <cell r="F8090">
            <v>0</v>
          </cell>
        </row>
        <row r="8091">
          <cell r="A8091" t="str">
            <v>NR_110686</v>
          </cell>
          <cell r="B8091">
            <v>0</v>
          </cell>
          <cell r="C8091">
            <v>0</v>
          </cell>
          <cell r="D8091">
            <v>0</v>
          </cell>
          <cell r="E8091">
            <v>0</v>
          </cell>
          <cell r="F8091">
            <v>0</v>
          </cell>
        </row>
        <row r="8092">
          <cell r="A8092" t="str">
            <v>NM_001000228</v>
          </cell>
          <cell r="B8092">
            <v>0</v>
          </cell>
          <cell r="C8092">
            <v>0</v>
          </cell>
          <cell r="D8092">
            <v>0</v>
          </cell>
          <cell r="E8092">
            <v>0</v>
          </cell>
          <cell r="F8092">
            <v>0</v>
          </cell>
        </row>
        <row r="8093">
          <cell r="A8093" t="str">
            <v>NM_001007646</v>
          </cell>
          <cell r="B8093">
            <v>25.732665966632599</v>
          </cell>
          <cell r="C8093">
            <v>32.934657767798299</v>
          </cell>
          <cell r="D8093">
            <v>32.563926533833502</v>
          </cell>
          <cell r="E8093">
            <v>24.637883503955202</v>
          </cell>
          <cell r="F8093">
            <v>19.276637984772499</v>
          </cell>
        </row>
        <row r="8094">
          <cell r="A8094" t="str">
            <v>NM_001039023</v>
          </cell>
          <cell r="B8094">
            <v>10.889048664613799</v>
          </cell>
          <cell r="C8094">
            <v>12.6500811211985</v>
          </cell>
          <cell r="D8094">
            <v>4.8673298519269599</v>
          </cell>
          <cell r="E8094">
            <v>8.2474380153285001</v>
          </cell>
          <cell r="F8094">
            <v>14.6970243089077</v>
          </cell>
        </row>
        <row r="8095">
          <cell r="A8095" t="str">
            <v>NM_019309</v>
          </cell>
          <cell r="B8095">
            <v>0</v>
          </cell>
          <cell r="C8095">
            <v>0</v>
          </cell>
          <cell r="D8095">
            <v>0</v>
          </cell>
          <cell r="E8095">
            <v>0</v>
          </cell>
          <cell r="F8095">
            <v>3.7896290959455702E-3</v>
          </cell>
        </row>
        <row r="8096">
          <cell r="A8096" t="str">
            <v>NM_001013112</v>
          </cell>
          <cell r="B8096">
            <v>6.5764803023080001</v>
          </cell>
          <cell r="C8096">
            <v>5.16311835737595</v>
          </cell>
          <cell r="D8096">
            <v>10.1168668363756</v>
          </cell>
          <cell r="E8096">
            <v>6.3483956006817399</v>
          </cell>
          <cell r="F8096">
            <v>1.0371393485029099</v>
          </cell>
        </row>
        <row r="8097">
          <cell r="A8097" t="str">
            <v>NM_001106329</v>
          </cell>
          <cell r="B8097">
            <v>43.472387139406003</v>
          </cell>
          <cell r="C8097">
            <v>30.9615013922289</v>
          </cell>
          <cell r="D8097">
            <v>33.0859179739345</v>
          </cell>
          <cell r="E8097">
            <v>26.225904864099199</v>
          </cell>
          <cell r="F8097">
            <v>25.922906619611702</v>
          </cell>
        </row>
        <row r="8098">
          <cell r="A8098" t="str">
            <v>NM_001100535</v>
          </cell>
          <cell r="B8098">
            <v>0</v>
          </cell>
          <cell r="C8098">
            <v>0</v>
          </cell>
          <cell r="D8098">
            <v>0</v>
          </cell>
          <cell r="E8098">
            <v>0</v>
          </cell>
          <cell r="F8098">
            <v>0</v>
          </cell>
        </row>
        <row r="8099">
          <cell r="A8099" t="str">
            <v>NM_053657</v>
          </cell>
          <cell r="B8099">
            <v>5.5760494013079702</v>
          </cell>
          <cell r="C8099">
            <v>8.9711860764360001</v>
          </cell>
          <cell r="D8099">
            <v>7.0796034470868898</v>
          </cell>
          <cell r="E8099">
            <v>14.185052750359301</v>
          </cell>
          <cell r="F8099">
            <v>12.593459309928001</v>
          </cell>
        </row>
        <row r="8100">
          <cell r="A8100" t="str">
            <v>NM_172042</v>
          </cell>
          <cell r="B8100">
            <v>1.80060123570099</v>
          </cell>
          <cell r="C8100">
            <v>3.8681054804365602</v>
          </cell>
          <cell r="D8100">
            <v>0.30954367602802402</v>
          </cell>
          <cell r="E8100">
            <v>2.7501585409743701</v>
          </cell>
          <cell r="F8100">
            <v>0.61508632249861594</v>
          </cell>
        </row>
        <row r="8101">
          <cell r="A8101" t="str">
            <v>NM_001134735</v>
          </cell>
          <cell r="B8101">
            <v>164.02210624453301</v>
          </cell>
          <cell r="C8101">
            <v>126.20393720741301</v>
          </cell>
          <cell r="D8101">
            <v>108.672885950338</v>
          </cell>
          <cell r="E8101">
            <v>92.6611744229142</v>
          </cell>
          <cell r="F8101">
            <v>136.35973799011899</v>
          </cell>
        </row>
        <row r="8102">
          <cell r="A8102" t="str">
            <v>NM_153296</v>
          </cell>
          <cell r="B8102">
            <v>9.5205587994163103</v>
          </cell>
          <cell r="C8102">
            <v>10.5474070115581</v>
          </cell>
          <cell r="D8102">
            <v>7.3796563750984498</v>
          </cell>
          <cell r="E8102">
            <v>4.2748517436494602</v>
          </cell>
          <cell r="F8102">
            <v>3.6051740529617402</v>
          </cell>
        </row>
        <row r="8103">
          <cell r="A8103" t="str">
            <v>NM_001034156</v>
          </cell>
          <cell r="B8103">
            <v>6.94828551259861</v>
          </cell>
          <cell r="C8103">
            <v>17.245726564220401</v>
          </cell>
          <cell r="D8103">
            <v>17.433267065890298</v>
          </cell>
          <cell r="E8103">
            <v>10.7783688443433</v>
          </cell>
          <cell r="F8103">
            <v>16.850072897720199</v>
          </cell>
        </row>
        <row r="8104">
          <cell r="A8104" t="str">
            <v>NM_001271059</v>
          </cell>
          <cell r="B8104">
            <v>1.03741369232604</v>
          </cell>
          <cell r="C8104">
            <v>6.40112337496174</v>
          </cell>
          <cell r="D8104">
            <v>0.43254562421249798</v>
          </cell>
          <cell r="E8104">
            <v>18.297603196840502</v>
          </cell>
          <cell r="F8104">
            <v>2.9087471886216298</v>
          </cell>
        </row>
        <row r="8105">
          <cell r="A8105" t="str">
            <v>NM_001005890</v>
          </cell>
          <cell r="B8105">
            <v>2.1930706559137998</v>
          </cell>
          <cell r="C8105">
            <v>0.82847998466441597</v>
          </cell>
          <cell r="D8105">
            <v>2.7067725901341899</v>
          </cell>
          <cell r="E8105">
            <v>3.7696419554741598</v>
          </cell>
          <cell r="F8105">
            <v>5.9425782136112897</v>
          </cell>
        </row>
        <row r="8106">
          <cell r="A8106" t="str">
            <v>NM_001108485</v>
          </cell>
          <cell r="B8106">
            <v>25.966462304054701</v>
          </cell>
          <cell r="C8106">
            <v>23.568030271428299</v>
          </cell>
          <cell r="D8106">
            <v>26.126646577348399</v>
          </cell>
          <cell r="E8106">
            <v>16.405178693369798</v>
          </cell>
          <cell r="F8106">
            <v>13.3346296450948</v>
          </cell>
        </row>
        <row r="8107">
          <cell r="A8107" t="str">
            <v>NM_001115038</v>
          </cell>
          <cell r="B8107">
            <v>90.177964131182904</v>
          </cell>
          <cell r="C8107">
            <v>81.987396258316295</v>
          </cell>
          <cell r="D8107">
            <v>46.085805241100303</v>
          </cell>
          <cell r="E8107">
            <v>49.6399533727555</v>
          </cell>
          <cell r="F8107">
            <v>99.550846524965905</v>
          </cell>
        </row>
        <row r="8108">
          <cell r="A8108" t="str">
            <v>NM_001106205</v>
          </cell>
          <cell r="B8108">
            <v>65.931893355372907</v>
          </cell>
          <cell r="C8108">
            <v>73.507189919270104</v>
          </cell>
          <cell r="D8108">
            <v>91.922265305737596</v>
          </cell>
          <cell r="E8108">
            <v>64.062981551299004</v>
          </cell>
          <cell r="F8108">
            <v>65.085927292222806</v>
          </cell>
        </row>
        <row r="8109">
          <cell r="A8109" t="str">
            <v>NM_001191985</v>
          </cell>
          <cell r="B8109">
            <v>3.8685813014856598</v>
          </cell>
          <cell r="C8109">
            <v>8.5422916833696902</v>
          </cell>
          <cell r="D8109">
            <v>11.4153075079844</v>
          </cell>
          <cell r="E8109">
            <v>4.6284942878501498</v>
          </cell>
          <cell r="F8109">
            <v>19.298686171102801</v>
          </cell>
        </row>
        <row r="8110">
          <cell r="A8110" t="str">
            <v>NR_031908</v>
          </cell>
          <cell r="B8110">
            <v>0</v>
          </cell>
          <cell r="C8110">
            <v>0</v>
          </cell>
          <cell r="D8110">
            <v>0</v>
          </cell>
          <cell r="E8110">
            <v>0</v>
          </cell>
          <cell r="F8110">
            <v>0</v>
          </cell>
        </row>
        <row r="8111">
          <cell r="A8111" t="str">
            <v>NM_001014113</v>
          </cell>
          <cell r="B8111">
            <v>9.5338304824779598</v>
          </cell>
          <cell r="C8111">
            <v>6.1721982042097503</v>
          </cell>
          <cell r="D8111">
            <v>2.07872099793487</v>
          </cell>
          <cell r="E8111">
            <v>4.9795766423457097</v>
          </cell>
          <cell r="F8111">
            <v>0</v>
          </cell>
        </row>
        <row r="8112">
          <cell r="A8112" t="str">
            <v>NM_001037522</v>
          </cell>
          <cell r="B8112">
            <v>0</v>
          </cell>
          <cell r="C8112">
            <v>0</v>
          </cell>
          <cell r="D8112">
            <v>0</v>
          </cell>
          <cell r="E8112">
            <v>0</v>
          </cell>
          <cell r="F8112">
            <v>0</v>
          </cell>
        </row>
        <row r="8113">
          <cell r="A8113" t="str">
            <v>NM_001106401</v>
          </cell>
          <cell r="B8113">
            <v>12.490915451269</v>
          </cell>
          <cell r="C8113">
            <v>5.8566966533702098</v>
          </cell>
          <cell r="D8113">
            <v>15.4524694043761</v>
          </cell>
          <cell r="E8113">
            <v>21.688970267860199</v>
          </cell>
          <cell r="F8113">
            <v>1.73833954014019</v>
          </cell>
        </row>
        <row r="8114">
          <cell r="A8114" t="str">
            <v>NM_001107423</v>
          </cell>
          <cell r="B8114">
            <v>2.09044152720428</v>
          </cell>
          <cell r="C8114">
            <v>5.62953616580256</v>
          </cell>
          <cell r="D8114">
            <v>7.9598667165915504</v>
          </cell>
          <cell r="E8114">
            <v>6.5686203082993702</v>
          </cell>
          <cell r="F8114">
            <v>9.1454757888461007</v>
          </cell>
        </row>
        <row r="8115">
          <cell r="A8115" t="str">
            <v>NM_173123</v>
          </cell>
          <cell r="B8115">
            <v>0</v>
          </cell>
          <cell r="C8115">
            <v>3.1728511966801702E-2</v>
          </cell>
          <cell r="D8115">
            <v>2.16509175835327E-2</v>
          </cell>
          <cell r="E8115">
            <v>2.92276650593877E-2</v>
          </cell>
          <cell r="F8115">
            <v>4.9113593083454601E-2</v>
          </cell>
        </row>
        <row r="8116">
          <cell r="A8116" t="str">
            <v>NM_001100999</v>
          </cell>
          <cell r="B8116">
            <v>10.814487927872699</v>
          </cell>
          <cell r="C8116">
            <v>19.6822462506066</v>
          </cell>
          <cell r="D8116">
            <v>13.9776881526443</v>
          </cell>
          <cell r="E8116">
            <v>8.9554093097475107</v>
          </cell>
          <cell r="F8116">
            <v>11.3862759259924</v>
          </cell>
        </row>
        <row r="8117">
          <cell r="A8117" t="str">
            <v>NM_001191628</v>
          </cell>
          <cell r="B8117">
            <v>0.86952013851631305</v>
          </cell>
          <cell r="C8117">
            <v>1.7161207904618401</v>
          </cell>
          <cell r="D8117">
            <v>1.4310150893199701E-2</v>
          </cell>
          <cell r="E8117">
            <v>0.281318288487655</v>
          </cell>
          <cell r="F8117">
            <v>1.14494687157137</v>
          </cell>
        </row>
        <row r="8118">
          <cell r="A8118" t="str">
            <v>NM_001031658</v>
          </cell>
          <cell r="B8118">
            <v>4.0725457186881702</v>
          </cell>
          <cell r="C8118">
            <v>2.5012723360455</v>
          </cell>
          <cell r="D8118">
            <v>9.0636684393808302</v>
          </cell>
          <cell r="E8118">
            <v>0.50916973067259097</v>
          </cell>
          <cell r="F8118">
            <v>1.4432828133373199</v>
          </cell>
        </row>
        <row r="8119">
          <cell r="A8119" t="str">
            <v>NM_001191889</v>
          </cell>
          <cell r="B8119">
            <v>0.72100152607908496</v>
          </cell>
          <cell r="C8119">
            <v>0.15770384646221</v>
          </cell>
          <cell r="D8119">
            <v>0.20754134014983999</v>
          </cell>
          <cell r="E8119">
            <v>0.46695086189554302</v>
          </cell>
          <cell r="F8119">
            <v>0.473699152225035</v>
          </cell>
        </row>
        <row r="8120">
          <cell r="A8120" t="str">
            <v>NM_053777</v>
          </cell>
          <cell r="B8120">
            <v>0.54702507024685199</v>
          </cell>
          <cell r="C8120">
            <v>2.5989586866821899</v>
          </cell>
          <cell r="D8120">
            <v>1.0868890923328101</v>
          </cell>
          <cell r="E8120">
            <v>1.4210742866136601</v>
          </cell>
          <cell r="F8120">
            <v>3.3534682539179199</v>
          </cell>
        </row>
        <row r="8121">
          <cell r="A8121" t="str">
            <v>NR_036617</v>
          </cell>
          <cell r="B8121">
            <v>0.24173185451265999</v>
          </cell>
          <cell r="C8121">
            <v>0.43369051280194598</v>
          </cell>
          <cell r="D8121">
            <v>0</v>
          </cell>
          <cell r="E8121">
            <v>0.201674181549474</v>
          </cell>
          <cell r="F8121">
            <v>2.25926216775185E-2</v>
          </cell>
        </row>
        <row r="8122">
          <cell r="A8122" t="str">
            <v>NM_001005538</v>
          </cell>
          <cell r="B8122">
            <v>2.75778273202625</v>
          </cell>
          <cell r="C8122">
            <v>11.1856136582352</v>
          </cell>
          <cell r="D8122">
            <v>5.2096144850646597</v>
          </cell>
          <cell r="E8122">
            <v>7.9329808300893996</v>
          </cell>
          <cell r="F8122">
            <v>16.950109492133301</v>
          </cell>
        </row>
        <row r="8123">
          <cell r="A8123" t="str">
            <v>NM_001014203</v>
          </cell>
          <cell r="B8123">
            <v>0.92288165619275497</v>
          </cell>
          <cell r="C8123">
            <v>3.2872193992912502</v>
          </cell>
          <cell r="D8123">
            <v>1.0429333319866601</v>
          </cell>
          <cell r="E8123">
            <v>0.41063991461100402</v>
          </cell>
          <cell r="F8123">
            <v>1.61946104992549</v>
          </cell>
        </row>
        <row r="8124">
          <cell r="A8124" t="str">
            <v>NM_001014016</v>
          </cell>
          <cell r="B8124">
            <v>0</v>
          </cell>
          <cell r="C8124">
            <v>0</v>
          </cell>
          <cell r="D8124">
            <v>2.66355752345745E-2</v>
          </cell>
          <cell r="E8124">
            <v>0</v>
          </cell>
          <cell r="F8124">
            <v>0</v>
          </cell>
        </row>
        <row r="8125">
          <cell r="A8125" t="str">
            <v>NR_031954</v>
          </cell>
          <cell r="B8125">
            <v>0</v>
          </cell>
          <cell r="C8125">
            <v>0</v>
          </cell>
          <cell r="D8125">
            <v>0</v>
          </cell>
          <cell r="E8125">
            <v>0</v>
          </cell>
          <cell r="F8125">
            <v>0</v>
          </cell>
        </row>
        <row r="8126">
          <cell r="A8126" t="str">
            <v>NM_133407</v>
          </cell>
          <cell r="B8126">
            <v>20.4412045771819</v>
          </cell>
          <cell r="C8126">
            <v>10.112739340252</v>
          </cell>
          <cell r="D8126">
            <v>3.4491653817410102</v>
          </cell>
          <cell r="E8126">
            <v>18.179157725102801</v>
          </cell>
          <cell r="F8126">
            <v>10.998334816788001</v>
          </cell>
        </row>
        <row r="8127">
          <cell r="A8127" t="str">
            <v>NM_001035002</v>
          </cell>
          <cell r="B8127">
            <v>47.027222606733297</v>
          </cell>
          <cell r="C8127">
            <v>13.034781622978899</v>
          </cell>
          <cell r="D8127">
            <v>35.440570076271797</v>
          </cell>
          <cell r="E8127">
            <v>55.628364144160102</v>
          </cell>
          <cell r="F8127">
            <v>6.6711995570204401</v>
          </cell>
        </row>
        <row r="8128">
          <cell r="A8128" t="str">
            <v>NM_031785</v>
          </cell>
          <cell r="B8128">
            <v>200.817048111373</v>
          </cell>
          <cell r="C8128">
            <v>51.616200277718903</v>
          </cell>
          <cell r="D8128">
            <v>62.095019535317398</v>
          </cell>
          <cell r="E8128">
            <v>115.66841401046101</v>
          </cell>
          <cell r="F8128">
            <v>89.753078507837699</v>
          </cell>
        </row>
        <row r="8129">
          <cell r="A8129" t="str">
            <v>NM_001108712</v>
          </cell>
          <cell r="B8129">
            <v>11.157614977525901</v>
          </cell>
          <cell r="C8129">
            <v>0.75477517454065801</v>
          </cell>
          <cell r="D8129">
            <v>14.921965004157199</v>
          </cell>
          <cell r="E8129">
            <v>30.669734877295799</v>
          </cell>
          <cell r="F8129">
            <v>12.846341803216401</v>
          </cell>
        </row>
        <row r="8130">
          <cell r="A8130" t="str">
            <v>NM_130405</v>
          </cell>
          <cell r="B8130">
            <v>26.687136616706798</v>
          </cell>
          <cell r="C8130">
            <v>25.228787670689901</v>
          </cell>
          <cell r="D8130">
            <v>29.109623657212399</v>
          </cell>
          <cell r="E8130">
            <v>39.583465047258201</v>
          </cell>
          <cell r="F8130">
            <v>87.154110703649195</v>
          </cell>
        </row>
        <row r="8131">
          <cell r="A8131" t="str">
            <v>NM_001106439</v>
          </cell>
          <cell r="B8131">
            <v>5.3219515285198202</v>
          </cell>
          <cell r="C8131">
            <v>6.5076252876915799</v>
          </cell>
          <cell r="D8131">
            <v>2.7604205524451202</v>
          </cell>
          <cell r="E8131">
            <v>0.75608741992608797</v>
          </cell>
          <cell r="F8131">
            <v>6.7496078484136</v>
          </cell>
        </row>
        <row r="8132">
          <cell r="A8132" t="str">
            <v>NM_022939</v>
          </cell>
          <cell r="B8132">
            <v>123.725054118526</v>
          </cell>
          <cell r="C8132">
            <v>63.865627933867302</v>
          </cell>
          <cell r="D8132">
            <v>95.217254918141094</v>
          </cell>
          <cell r="E8132">
            <v>77.365844135754202</v>
          </cell>
          <cell r="F8132">
            <v>79.489628771100698</v>
          </cell>
        </row>
        <row r="8133">
          <cell r="A8133" t="str">
            <v>NR_031880</v>
          </cell>
          <cell r="B8133">
            <v>0</v>
          </cell>
          <cell r="C8133">
            <v>0</v>
          </cell>
          <cell r="D8133">
            <v>0</v>
          </cell>
          <cell r="E8133">
            <v>0</v>
          </cell>
          <cell r="F8133">
            <v>0</v>
          </cell>
        </row>
        <row r="8134">
          <cell r="A8134" t="str">
            <v>NM_013062</v>
          </cell>
          <cell r="B8134">
            <v>118.886934600045</v>
          </cell>
          <cell r="C8134">
            <v>55.6421088648992</v>
          </cell>
          <cell r="D8134">
            <v>106.32944759524599</v>
          </cell>
          <cell r="E8134">
            <v>88.362933964401705</v>
          </cell>
          <cell r="F8134">
            <v>69.739379106253296</v>
          </cell>
        </row>
        <row r="8135">
          <cell r="A8135" t="str">
            <v>NM_021686</v>
          </cell>
          <cell r="B8135">
            <v>0</v>
          </cell>
          <cell r="C8135">
            <v>0</v>
          </cell>
          <cell r="D8135">
            <v>0</v>
          </cell>
          <cell r="E8135">
            <v>0</v>
          </cell>
          <cell r="F8135">
            <v>0</v>
          </cell>
        </row>
        <row r="8136">
          <cell r="A8136" t="str">
            <v>NM_019187</v>
          </cell>
          <cell r="B8136">
            <v>7.9189245180887298</v>
          </cell>
          <cell r="C8136">
            <v>11.8030064516502</v>
          </cell>
          <cell r="D8136">
            <v>7.9891885883235503</v>
          </cell>
          <cell r="E8136">
            <v>26.129532563092599</v>
          </cell>
          <cell r="F8136">
            <v>8.4475380103541795</v>
          </cell>
        </row>
        <row r="8137">
          <cell r="A8137" t="str">
            <v>NM_001008293</v>
          </cell>
          <cell r="B8137">
            <v>18.876779286397401</v>
          </cell>
          <cell r="C8137">
            <v>13.513028886538599</v>
          </cell>
          <cell r="D8137">
            <v>4.2143835944906396</v>
          </cell>
          <cell r="E8137">
            <v>12.960403994449001</v>
          </cell>
          <cell r="F8137">
            <v>5.9615011159261</v>
          </cell>
        </row>
        <row r="8138">
          <cell r="A8138" t="str">
            <v>NM_001004069</v>
          </cell>
          <cell r="B8138">
            <v>1.8309740483199199</v>
          </cell>
          <cell r="C8138">
            <v>5.3197505094038797E-2</v>
          </cell>
          <cell r="D8138">
            <v>0.108902818983039</v>
          </cell>
          <cell r="E8138">
            <v>1.8376675636141999</v>
          </cell>
          <cell r="F8138">
            <v>1.0704998731962601</v>
          </cell>
        </row>
        <row r="8139">
          <cell r="A8139" t="str">
            <v>NM_021687</v>
          </cell>
          <cell r="B8139">
            <v>0.323375047840194</v>
          </cell>
          <cell r="C8139">
            <v>1.46380435651259</v>
          </cell>
          <cell r="D8139">
            <v>2.2291889155664002</v>
          </cell>
          <cell r="E8139">
            <v>4.1110580458616298E-2</v>
          </cell>
          <cell r="F8139">
            <v>1.15135683718748E-2</v>
          </cell>
        </row>
        <row r="8140">
          <cell r="A8140" t="str">
            <v>NM_172222</v>
          </cell>
          <cell r="B8140">
            <v>9.3563290936584291</v>
          </cell>
          <cell r="C8140">
            <v>8.5324465527319301E-2</v>
          </cell>
          <cell r="D8140">
            <v>2.5502002808725002</v>
          </cell>
          <cell r="E8140">
            <v>3.2127413235179798</v>
          </cell>
          <cell r="F8140">
            <v>2.4599249705168602</v>
          </cell>
        </row>
        <row r="8141">
          <cell r="A8141" t="str">
            <v>NM_017314</v>
          </cell>
          <cell r="B8141">
            <v>15.9562891265678</v>
          </cell>
          <cell r="C8141">
            <v>20.167863971982399</v>
          </cell>
          <cell r="D8141">
            <v>26.413694090071299</v>
          </cell>
          <cell r="E8141">
            <v>20.951756951953001</v>
          </cell>
          <cell r="F8141">
            <v>65.729715474292107</v>
          </cell>
        </row>
        <row r="8142">
          <cell r="A8142" t="str">
            <v>NM_001198590</v>
          </cell>
          <cell r="B8142">
            <v>0.122363885448451</v>
          </cell>
          <cell r="C8142">
            <v>0.36476209012929001</v>
          </cell>
          <cell r="D8142">
            <v>2.2090454915862598</v>
          </cell>
          <cell r="E8142">
            <v>0.71402439047911104</v>
          </cell>
          <cell r="F8142">
            <v>0.33720783572353602</v>
          </cell>
        </row>
        <row r="8143">
          <cell r="A8143" t="str">
            <v>NM_001107950</v>
          </cell>
          <cell r="B8143">
            <v>4.72153227429592</v>
          </cell>
          <cell r="C8143">
            <v>7.5795401822714004</v>
          </cell>
          <cell r="D8143">
            <v>21.575711656138999</v>
          </cell>
          <cell r="E8143">
            <v>11.4839726870487</v>
          </cell>
          <cell r="F8143">
            <v>9.9722479618107602</v>
          </cell>
        </row>
        <row r="8144">
          <cell r="A8144" t="str">
            <v>NR_002707</v>
          </cell>
          <cell r="B8144">
            <v>0</v>
          </cell>
          <cell r="C8144">
            <v>0</v>
          </cell>
          <cell r="D8144">
            <v>0</v>
          </cell>
          <cell r="E8144">
            <v>0</v>
          </cell>
          <cell r="F8144">
            <v>0</v>
          </cell>
        </row>
        <row r="8145">
          <cell r="A8145" t="str">
            <v>NM_001163002</v>
          </cell>
          <cell r="B8145">
            <v>1.8942205995975001E-2</v>
          </cell>
          <cell r="C8145">
            <v>1.04566659024299E-2</v>
          </cell>
          <cell r="D8145">
            <v>2.14062744469956E-2</v>
          </cell>
          <cell r="E8145">
            <v>5.0570465674788102E-2</v>
          </cell>
          <cell r="F8145">
            <v>0</v>
          </cell>
        </row>
        <row r="8146">
          <cell r="A8146" t="str">
            <v>NM_001034164</v>
          </cell>
          <cell r="B8146">
            <v>24.7922611864022</v>
          </cell>
          <cell r="C8146">
            <v>18.650861895702</v>
          </cell>
          <cell r="D8146">
            <v>27.5642479151945</v>
          </cell>
          <cell r="E8146">
            <v>24.359897020898</v>
          </cell>
          <cell r="F8146">
            <v>18.768456026424399</v>
          </cell>
        </row>
        <row r="8147">
          <cell r="A8147" t="str">
            <v>NM_001270605</v>
          </cell>
          <cell r="B8147">
            <v>0</v>
          </cell>
          <cell r="C8147">
            <v>0</v>
          </cell>
          <cell r="D8147">
            <v>0</v>
          </cell>
          <cell r="E8147">
            <v>0</v>
          </cell>
          <cell r="F8147">
            <v>0</v>
          </cell>
        </row>
        <row r="8148">
          <cell r="A8148" t="str">
            <v>NM_001173469</v>
          </cell>
          <cell r="B8148">
            <v>2.2017481234381302</v>
          </cell>
          <cell r="C8148">
            <v>8.1072675698647494</v>
          </cell>
          <cell r="D8148">
            <v>1.46132128027743</v>
          </cell>
          <cell r="E8148">
            <v>3.76235928829378</v>
          </cell>
          <cell r="F8148">
            <v>4.1994920581686097</v>
          </cell>
        </row>
        <row r="8149">
          <cell r="A8149" t="str">
            <v>NM_022667</v>
          </cell>
          <cell r="B8149">
            <v>75.582806824604702</v>
          </cell>
          <cell r="C8149">
            <v>38.402807678826498</v>
          </cell>
          <cell r="D8149">
            <v>38.192453467180798</v>
          </cell>
          <cell r="E8149">
            <v>49.033522051755497</v>
          </cell>
          <cell r="F8149">
            <v>76.248472733191207</v>
          </cell>
        </row>
        <row r="8150">
          <cell r="A8150" t="str">
            <v>NM_001134835</v>
          </cell>
          <cell r="B8150">
            <v>12.1851835046734</v>
          </cell>
          <cell r="C8150">
            <v>7.8220336441543603</v>
          </cell>
          <cell r="D8150">
            <v>11.043556539971</v>
          </cell>
          <cell r="E8150">
            <v>8.7817026048200102</v>
          </cell>
          <cell r="F8150">
            <v>8.1586972307313097</v>
          </cell>
        </row>
        <row r="8151">
          <cell r="A8151" t="str">
            <v>NM_001008758</v>
          </cell>
          <cell r="B8151">
            <v>0</v>
          </cell>
          <cell r="C8151">
            <v>0</v>
          </cell>
          <cell r="D8151">
            <v>0</v>
          </cell>
          <cell r="E8151">
            <v>0</v>
          </cell>
          <cell r="F8151">
            <v>0</v>
          </cell>
        </row>
        <row r="8152">
          <cell r="A8152" t="str">
            <v>NM_001107256</v>
          </cell>
          <cell r="B8152">
            <v>3.83231700745903</v>
          </cell>
          <cell r="C8152">
            <v>0.64474024921955697</v>
          </cell>
          <cell r="D8152">
            <v>2.68099508631891</v>
          </cell>
          <cell r="E8152">
            <v>5.1666548678272797</v>
          </cell>
          <cell r="F8152">
            <v>0.85117109271106495</v>
          </cell>
        </row>
        <row r="8153">
          <cell r="A8153" t="str">
            <v>NM_031633</v>
          </cell>
          <cell r="B8153">
            <v>3.5409204135769401</v>
          </cell>
          <cell r="C8153">
            <v>0.643618849004579</v>
          </cell>
          <cell r="D8153">
            <v>3.1370924741549198E-2</v>
          </cell>
          <cell r="E8153">
            <v>9.8850073968390308</v>
          </cell>
          <cell r="F8153">
            <v>11.731970012949199</v>
          </cell>
        </row>
        <row r="8154">
          <cell r="A8154" t="str">
            <v>NM_199106</v>
          </cell>
          <cell r="B8154">
            <v>0</v>
          </cell>
          <cell r="C8154">
            <v>0</v>
          </cell>
          <cell r="D8154">
            <v>0</v>
          </cell>
          <cell r="E8154">
            <v>7.0162433270135102E-3</v>
          </cell>
          <cell r="F8154">
            <v>0.95891651790741195</v>
          </cell>
        </row>
        <row r="8155">
          <cell r="A8155" t="str">
            <v>NM_001106360</v>
          </cell>
          <cell r="B8155">
            <v>192.50533054672201</v>
          </cell>
          <cell r="C8155">
            <v>266.65513385473298</v>
          </cell>
          <cell r="D8155">
            <v>366.02611553852302</v>
          </cell>
          <cell r="E8155">
            <v>183.59547452209401</v>
          </cell>
          <cell r="F8155">
            <v>271.92621856026699</v>
          </cell>
        </row>
        <row r="8156">
          <cell r="A8156" t="str">
            <v>NM_001107705</v>
          </cell>
          <cell r="B8156">
            <v>13.112708829860001</v>
          </cell>
          <cell r="C8156">
            <v>6.1896605312285304</v>
          </cell>
          <cell r="D8156">
            <v>12.1120911891484</v>
          </cell>
          <cell r="E8156">
            <v>5.2915250163870997</v>
          </cell>
          <cell r="F8156">
            <v>2.87083041538021</v>
          </cell>
        </row>
        <row r="8157">
          <cell r="A8157" t="str">
            <v>NM_001106459</v>
          </cell>
          <cell r="B8157">
            <v>0</v>
          </cell>
          <cell r="C8157">
            <v>0</v>
          </cell>
          <cell r="D8157">
            <v>0</v>
          </cell>
          <cell r="E8157">
            <v>1.80736444713528E-2</v>
          </cell>
          <cell r="F8157">
            <v>0</v>
          </cell>
        </row>
        <row r="8158">
          <cell r="A8158" t="str">
            <v>NM_001001099</v>
          </cell>
          <cell r="B8158">
            <v>0</v>
          </cell>
          <cell r="C8158">
            <v>0</v>
          </cell>
          <cell r="D8158">
            <v>0</v>
          </cell>
          <cell r="E8158">
            <v>0</v>
          </cell>
          <cell r="F8158">
            <v>0</v>
          </cell>
        </row>
        <row r="8159">
          <cell r="A8159" t="str">
            <v>NM_013149</v>
          </cell>
          <cell r="B8159">
            <v>2.5772372547822999</v>
          </cell>
          <cell r="C8159">
            <v>1.2734868501743699</v>
          </cell>
          <cell r="D8159">
            <v>4.4176769507769702</v>
          </cell>
          <cell r="E8159">
            <v>4.2880588052882498</v>
          </cell>
          <cell r="F8159">
            <v>6.2148878918960504</v>
          </cell>
        </row>
        <row r="8160">
          <cell r="A8160" t="str">
            <v>NM_138872</v>
          </cell>
          <cell r="B8160">
            <v>0.54217784718974904</v>
          </cell>
          <cell r="C8160">
            <v>3.8851239143022499E-2</v>
          </cell>
          <cell r="D8160">
            <v>4.4185546088842197E-2</v>
          </cell>
          <cell r="E8160">
            <v>1.1452472839596799</v>
          </cell>
          <cell r="F8160">
            <v>4.6774850555671002E-2</v>
          </cell>
        </row>
        <row r="8161">
          <cell r="A8161" t="str">
            <v>NM_001024297</v>
          </cell>
          <cell r="B8161">
            <v>12.873294101986399</v>
          </cell>
          <cell r="C8161">
            <v>27.108395311986701</v>
          </cell>
          <cell r="D8161">
            <v>1.79474711547705</v>
          </cell>
          <cell r="E8161">
            <v>5.6628601052563701</v>
          </cell>
          <cell r="F8161">
            <v>7.1300874169401096</v>
          </cell>
        </row>
        <row r="8162">
          <cell r="A8162" t="str">
            <v>NM_001113365</v>
          </cell>
          <cell r="B8162">
            <v>9.7728065906593304</v>
          </cell>
          <cell r="C8162">
            <v>10.9128721325537</v>
          </cell>
          <cell r="D8162">
            <v>5.6947981424622496</v>
          </cell>
          <cell r="E8162">
            <v>9.9656068778828892</v>
          </cell>
          <cell r="F8162">
            <v>8.6801706000418193</v>
          </cell>
        </row>
        <row r="8163">
          <cell r="A8163" t="str">
            <v>NR_031937</v>
          </cell>
          <cell r="B8163">
            <v>0</v>
          </cell>
          <cell r="C8163">
            <v>0</v>
          </cell>
          <cell r="D8163">
            <v>0</v>
          </cell>
          <cell r="E8163">
            <v>0</v>
          </cell>
          <cell r="F8163">
            <v>0</v>
          </cell>
        </row>
        <row r="8164">
          <cell r="A8164" t="str">
            <v>NM_001191706</v>
          </cell>
          <cell r="B8164">
            <v>0</v>
          </cell>
          <cell r="C8164">
            <v>0</v>
          </cell>
          <cell r="D8164">
            <v>0</v>
          </cell>
          <cell r="E8164">
            <v>0</v>
          </cell>
          <cell r="F8164">
            <v>0</v>
          </cell>
        </row>
        <row r="8165">
          <cell r="A8165" t="str">
            <v>NM_001031645</v>
          </cell>
          <cell r="B8165">
            <v>9.2798362331895792</v>
          </cell>
          <cell r="C8165">
            <v>10.4162541848983</v>
          </cell>
          <cell r="D8165">
            <v>27.1379991822911</v>
          </cell>
          <cell r="E8165">
            <v>5.6863613351702202</v>
          </cell>
          <cell r="F8165">
            <v>11.8019888658896</v>
          </cell>
        </row>
        <row r="8166">
          <cell r="A8166" t="str">
            <v>NM_199502</v>
          </cell>
          <cell r="B8166">
            <v>0</v>
          </cell>
          <cell r="C8166">
            <v>0</v>
          </cell>
          <cell r="D8166">
            <v>0</v>
          </cell>
          <cell r="E8166">
            <v>0</v>
          </cell>
          <cell r="F8166">
            <v>7.95628243617474E-2</v>
          </cell>
        </row>
        <row r="8167">
          <cell r="A8167" t="str">
            <v>NM_001014273</v>
          </cell>
          <cell r="B8167">
            <v>18.324965468176799</v>
          </cell>
          <cell r="C8167">
            <v>58.132057067662302</v>
          </cell>
          <cell r="D8167">
            <v>27.702221439578501</v>
          </cell>
          <cell r="E8167">
            <v>29.799729132382101</v>
          </cell>
          <cell r="F8167">
            <v>15.252110543635199</v>
          </cell>
        </row>
        <row r="8168">
          <cell r="A8168" t="str">
            <v>NM_001199095</v>
          </cell>
          <cell r="B8168">
            <v>14.815845259174401</v>
          </cell>
          <cell r="C8168">
            <v>20.4136382270421</v>
          </cell>
          <cell r="D8168">
            <v>11.674881443246701</v>
          </cell>
          <cell r="E8168">
            <v>12.293032727119501</v>
          </cell>
          <cell r="F8168">
            <v>4.3566583651170303</v>
          </cell>
        </row>
        <row r="8169">
          <cell r="A8169" t="str">
            <v>NM_001013866</v>
          </cell>
          <cell r="B8169">
            <v>30.8501448694863</v>
          </cell>
          <cell r="C8169">
            <v>2.0436246423061499</v>
          </cell>
          <cell r="D8169">
            <v>49.275571411792598</v>
          </cell>
          <cell r="E8169">
            <v>13.7594561226844</v>
          </cell>
          <cell r="F8169">
            <v>47.5180408081522</v>
          </cell>
        </row>
        <row r="8170">
          <cell r="A8170" t="str">
            <v>NM_001106758</v>
          </cell>
          <cell r="B8170">
            <v>6.1126170670694001E-2</v>
          </cell>
          <cell r="C8170">
            <v>0.58207502582669501</v>
          </cell>
          <cell r="D8170">
            <v>2.1914892991627202</v>
          </cell>
          <cell r="E8170">
            <v>1.5701210907302099</v>
          </cell>
          <cell r="F8170">
            <v>0.66204854851557404</v>
          </cell>
        </row>
        <row r="8171">
          <cell r="A8171" t="str">
            <v>NM_001107891</v>
          </cell>
          <cell r="B8171">
            <v>19.014094475873399</v>
          </cell>
          <cell r="C8171">
            <v>18.070713149825298</v>
          </cell>
          <cell r="D8171">
            <v>11.8700717964705</v>
          </cell>
          <cell r="E8171">
            <v>24.845484819688402</v>
          </cell>
          <cell r="F8171">
            <v>31.152712378339501</v>
          </cell>
        </row>
        <row r="8172">
          <cell r="A8172" t="str">
            <v>NM_022269</v>
          </cell>
          <cell r="B8172">
            <v>81.4336634303842</v>
          </cell>
          <cell r="C8172">
            <v>95.218794298693197</v>
          </cell>
          <cell r="D8172">
            <v>170.67731520472699</v>
          </cell>
          <cell r="E8172">
            <v>57.743020671573397</v>
          </cell>
          <cell r="F8172">
            <v>146.689535065347</v>
          </cell>
        </row>
        <row r="8173">
          <cell r="A8173" t="str">
            <v>NM_001009179</v>
          </cell>
          <cell r="B8173">
            <v>0</v>
          </cell>
          <cell r="C8173">
            <v>0</v>
          </cell>
          <cell r="D8173">
            <v>0</v>
          </cell>
          <cell r="E8173">
            <v>0</v>
          </cell>
          <cell r="F8173">
            <v>0</v>
          </cell>
        </row>
        <row r="8174">
          <cell r="A8174" t="str">
            <v>NM_001012019</v>
          </cell>
          <cell r="B8174">
            <v>0</v>
          </cell>
          <cell r="C8174">
            <v>0</v>
          </cell>
          <cell r="D8174">
            <v>0</v>
          </cell>
          <cell r="E8174">
            <v>0</v>
          </cell>
          <cell r="F8174">
            <v>0</v>
          </cell>
        </row>
        <row r="8175">
          <cell r="A8175" t="str">
            <v>NM_001100653</v>
          </cell>
          <cell r="B8175">
            <v>0</v>
          </cell>
          <cell r="C8175">
            <v>0</v>
          </cell>
          <cell r="D8175">
            <v>0</v>
          </cell>
          <cell r="E8175">
            <v>0</v>
          </cell>
          <cell r="F8175">
            <v>0</v>
          </cell>
        </row>
        <row r="8176">
          <cell r="A8176" t="str">
            <v>NM_001001105</v>
          </cell>
          <cell r="B8176">
            <v>0</v>
          </cell>
          <cell r="C8176">
            <v>0</v>
          </cell>
          <cell r="D8176">
            <v>0</v>
          </cell>
          <cell r="E8176">
            <v>0</v>
          </cell>
          <cell r="F8176">
            <v>0</v>
          </cell>
        </row>
        <row r="8177">
          <cell r="A8177" t="str">
            <v>NM_001177909</v>
          </cell>
          <cell r="B8177">
            <v>3.5153556605898501E-2</v>
          </cell>
          <cell r="C8177">
            <v>2.7362202980544601</v>
          </cell>
          <cell r="D8177">
            <v>1.0726142656062101</v>
          </cell>
          <cell r="E8177">
            <v>1.1865359439246801</v>
          </cell>
          <cell r="F8177">
            <v>0.180233369113595</v>
          </cell>
        </row>
        <row r="8178">
          <cell r="A8178" t="str">
            <v>NM_001012091</v>
          </cell>
          <cell r="B8178">
            <v>216.89628771445001</v>
          </cell>
          <cell r="C8178">
            <v>176.38819277029901</v>
          </cell>
          <cell r="D8178">
            <v>195.79999862258501</v>
          </cell>
          <cell r="E8178">
            <v>161.33469851125099</v>
          </cell>
          <cell r="F8178">
            <v>159.35707552294301</v>
          </cell>
        </row>
        <row r="8179">
          <cell r="A8179" t="str">
            <v>NM_001271220</v>
          </cell>
          <cell r="B8179">
            <v>0</v>
          </cell>
          <cell r="C8179">
            <v>0</v>
          </cell>
          <cell r="D8179">
            <v>0</v>
          </cell>
          <cell r="E8179">
            <v>0.35556312411330299</v>
          </cell>
          <cell r="F8179">
            <v>1.1197241677497201</v>
          </cell>
        </row>
        <row r="8180">
          <cell r="A8180" t="str">
            <v>NM_001000391</v>
          </cell>
          <cell r="B8180">
            <v>0</v>
          </cell>
          <cell r="C8180">
            <v>0</v>
          </cell>
          <cell r="D8180">
            <v>0</v>
          </cell>
          <cell r="E8180">
            <v>0</v>
          </cell>
          <cell r="F8180">
            <v>0</v>
          </cell>
        </row>
        <row r="8181">
          <cell r="A8181" t="str">
            <v>NM_001034015</v>
          </cell>
          <cell r="B8181">
            <v>0</v>
          </cell>
          <cell r="C8181">
            <v>5.9653259962943599</v>
          </cell>
          <cell r="D8181">
            <v>1.31028607854232E-2</v>
          </cell>
          <cell r="E8181">
            <v>0</v>
          </cell>
          <cell r="F8181">
            <v>2.4769103140070799E-2</v>
          </cell>
        </row>
        <row r="8182">
          <cell r="A8182" t="str">
            <v>NM_001024970</v>
          </cell>
          <cell r="B8182">
            <v>19.0732294706442</v>
          </cell>
          <cell r="C8182">
            <v>2.7935243290272802</v>
          </cell>
          <cell r="D8182">
            <v>3.6081119396208701</v>
          </cell>
          <cell r="E8182">
            <v>6.8724048801141997</v>
          </cell>
          <cell r="F8182">
            <v>0.77122097022903902</v>
          </cell>
        </row>
        <row r="8183">
          <cell r="A8183" t="str">
            <v>NM_001001074</v>
          </cell>
          <cell r="B8183">
            <v>0</v>
          </cell>
          <cell r="C8183">
            <v>0</v>
          </cell>
          <cell r="D8183">
            <v>0</v>
          </cell>
          <cell r="E8183">
            <v>0</v>
          </cell>
          <cell r="F8183">
            <v>0</v>
          </cell>
        </row>
        <row r="8184">
          <cell r="A8184" t="str">
            <v>NM_001107732</v>
          </cell>
          <cell r="B8184">
            <v>6.8628137373903303E-2</v>
          </cell>
          <cell r="C8184">
            <v>0</v>
          </cell>
          <cell r="D8184">
            <v>0</v>
          </cell>
          <cell r="E8184">
            <v>0</v>
          </cell>
          <cell r="F8184">
            <v>7.3303870273812802E-3</v>
          </cell>
        </row>
        <row r="8185">
          <cell r="A8185" t="str">
            <v>NM_198756</v>
          </cell>
          <cell r="B8185">
            <v>42.408438506834599</v>
          </cell>
          <cell r="C8185">
            <v>86.118660076986501</v>
          </cell>
          <cell r="D8185">
            <v>39.7371391681896</v>
          </cell>
          <cell r="E8185">
            <v>56.525860864709102</v>
          </cell>
          <cell r="F8185">
            <v>51.970433941342797</v>
          </cell>
        </row>
        <row r="8186">
          <cell r="A8186" t="str">
            <v>NM_001107755</v>
          </cell>
          <cell r="B8186">
            <v>0.503815239263248</v>
          </cell>
          <cell r="C8186">
            <v>1.5395990824677901</v>
          </cell>
          <cell r="D8186">
            <v>0</v>
          </cell>
          <cell r="E8186">
            <v>0.24704958390985099</v>
          </cell>
          <cell r="F8186">
            <v>0</v>
          </cell>
        </row>
        <row r="8187">
          <cell r="A8187" t="str">
            <v>NM_001008304</v>
          </cell>
          <cell r="B8187">
            <v>37.992879194729703</v>
          </cell>
          <cell r="C8187">
            <v>73.509293792226998</v>
          </cell>
          <cell r="D8187">
            <v>98.792986231217</v>
          </cell>
          <cell r="E8187">
            <v>46.994830362310203</v>
          </cell>
          <cell r="F8187">
            <v>133.45992180841901</v>
          </cell>
        </row>
        <row r="8188">
          <cell r="A8188" t="str">
            <v>NM_001047871</v>
          </cell>
          <cell r="B8188">
            <v>7.9959895840405899</v>
          </cell>
          <cell r="C8188">
            <v>4.0701250930358697</v>
          </cell>
          <cell r="D8188">
            <v>15.2832932008107</v>
          </cell>
          <cell r="E8188">
            <v>5.3576592765830204</v>
          </cell>
          <cell r="F8188">
            <v>10.060263943115499</v>
          </cell>
        </row>
        <row r="8189">
          <cell r="A8189" t="str">
            <v>NR_032761</v>
          </cell>
          <cell r="B8189">
            <v>0</v>
          </cell>
          <cell r="C8189">
            <v>0</v>
          </cell>
          <cell r="D8189">
            <v>0</v>
          </cell>
          <cell r="E8189">
            <v>0</v>
          </cell>
          <cell r="F8189">
            <v>0</v>
          </cell>
        </row>
        <row r="8190">
          <cell r="A8190" t="str">
            <v>NM_001000782</v>
          </cell>
          <cell r="B8190">
            <v>0</v>
          </cell>
          <cell r="C8190">
            <v>0</v>
          </cell>
          <cell r="D8190">
            <v>0</v>
          </cell>
          <cell r="E8190">
            <v>0</v>
          </cell>
          <cell r="F8190">
            <v>0</v>
          </cell>
        </row>
        <row r="8191">
          <cell r="A8191" t="str">
            <v>NM_033352</v>
          </cell>
          <cell r="B8191">
            <v>3.22760360463203</v>
          </cell>
          <cell r="C8191">
            <v>2.53172595487184</v>
          </cell>
          <cell r="D8191">
            <v>3.9962775568735101</v>
          </cell>
          <cell r="E8191">
            <v>2.0188699777791999</v>
          </cell>
          <cell r="F8191">
            <v>2.6666242275830001</v>
          </cell>
        </row>
        <row r="8192">
          <cell r="A8192" t="str">
            <v>NM_001106111</v>
          </cell>
          <cell r="B8192">
            <v>2.1626095183196901</v>
          </cell>
          <cell r="C8192">
            <v>8.87557048768298</v>
          </cell>
          <cell r="D8192">
            <v>0.639686201331647</v>
          </cell>
          <cell r="E8192">
            <v>4.6166425491532896</v>
          </cell>
          <cell r="F8192">
            <v>9.9761985950767098</v>
          </cell>
        </row>
        <row r="8193">
          <cell r="A8193" t="str">
            <v>NM_001106510</v>
          </cell>
          <cell r="B8193">
            <v>0</v>
          </cell>
          <cell r="C8193">
            <v>0</v>
          </cell>
          <cell r="D8193">
            <v>0</v>
          </cell>
          <cell r="E8193">
            <v>0</v>
          </cell>
          <cell r="F8193">
            <v>0</v>
          </cell>
        </row>
        <row r="8194">
          <cell r="A8194" t="str">
            <v>NM_031046</v>
          </cell>
          <cell r="B8194">
            <v>1.7989069370966799</v>
          </cell>
          <cell r="C8194">
            <v>1.4303747914182401</v>
          </cell>
          <cell r="D8194">
            <v>1.0672803998830001</v>
          </cell>
          <cell r="E8194">
            <v>0.92621289403588503</v>
          </cell>
          <cell r="F8194">
            <v>0.535055223015795</v>
          </cell>
        </row>
        <row r="8195">
          <cell r="A8195" t="str">
            <v>NM_053961</v>
          </cell>
          <cell r="B8195">
            <v>33.164879753337601</v>
          </cell>
          <cell r="C8195">
            <v>52.0902898201794</v>
          </cell>
          <cell r="D8195">
            <v>35.641575649284398</v>
          </cell>
          <cell r="E8195">
            <v>33.384846477403798</v>
          </cell>
          <cell r="F8195">
            <v>34.907724142148098</v>
          </cell>
        </row>
        <row r="8196">
          <cell r="A8196" t="str">
            <v>NM_001000490</v>
          </cell>
          <cell r="B8196">
            <v>0</v>
          </cell>
          <cell r="C8196">
            <v>0</v>
          </cell>
          <cell r="D8196">
            <v>0</v>
          </cell>
          <cell r="E8196">
            <v>0</v>
          </cell>
          <cell r="F8196">
            <v>0</v>
          </cell>
        </row>
        <row r="8197">
          <cell r="A8197" t="str">
            <v>NM_001012068</v>
          </cell>
          <cell r="B8197">
            <v>11.005088821030499</v>
          </cell>
          <cell r="C8197">
            <v>11.7902476221548</v>
          </cell>
          <cell r="D8197">
            <v>7.90607985564594</v>
          </cell>
          <cell r="E8197">
            <v>6.8100340145524703</v>
          </cell>
          <cell r="F8197">
            <v>2.3111688776296702</v>
          </cell>
        </row>
        <row r="8198">
          <cell r="A8198" t="str">
            <v>NM_001191691</v>
          </cell>
          <cell r="B8198">
            <v>0</v>
          </cell>
          <cell r="C8198">
            <v>0</v>
          </cell>
          <cell r="D8198">
            <v>0</v>
          </cell>
          <cell r="E8198">
            <v>0</v>
          </cell>
          <cell r="F8198">
            <v>0</v>
          </cell>
        </row>
        <row r="8199">
          <cell r="A8199" t="str">
            <v>NM_001009246</v>
          </cell>
          <cell r="B8199">
            <v>18.3832536912969</v>
          </cell>
          <cell r="C8199">
            <v>29.267984675147002</v>
          </cell>
          <cell r="D8199">
            <v>16.2279189777285</v>
          </cell>
          <cell r="E8199">
            <v>30.773958722707501</v>
          </cell>
          <cell r="F8199">
            <v>18.752462813682701</v>
          </cell>
        </row>
        <row r="8200">
          <cell r="A8200" t="str">
            <v>NM_001013930</v>
          </cell>
          <cell r="B8200">
            <v>0</v>
          </cell>
          <cell r="C8200">
            <v>0</v>
          </cell>
          <cell r="D8200">
            <v>0</v>
          </cell>
          <cell r="E8200">
            <v>0</v>
          </cell>
          <cell r="F8200">
            <v>0</v>
          </cell>
        </row>
        <row r="8201">
          <cell r="A8201" t="str">
            <v>NM_133300</v>
          </cell>
          <cell r="B8201">
            <v>41.968561286543597</v>
          </cell>
          <cell r="C8201">
            <v>36.400576883379202</v>
          </cell>
          <cell r="D8201">
            <v>39.443494291413501</v>
          </cell>
          <cell r="E8201">
            <v>36.0257751131223</v>
          </cell>
          <cell r="F8201">
            <v>54.269234661063301</v>
          </cell>
        </row>
        <row r="8202">
          <cell r="A8202" t="str">
            <v>NM_001100658</v>
          </cell>
          <cell r="B8202">
            <v>31.7888947460197</v>
          </cell>
          <cell r="C8202">
            <v>7.5110861267381299</v>
          </cell>
          <cell r="D8202">
            <v>31.260436217171701</v>
          </cell>
          <cell r="E8202">
            <v>18.627441985124001</v>
          </cell>
          <cell r="F8202">
            <v>7.82675150441308</v>
          </cell>
        </row>
        <row r="8203">
          <cell r="A8203" t="str">
            <v>NM_001106172</v>
          </cell>
          <cell r="B8203">
            <v>6.9069949417082999E-2</v>
          </cell>
          <cell r="C8203">
            <v>1.9064341954301501E-2</v>
          </cell>
          <cell r="D8203">
            <v>1.30091350287321E-2</v>
          </cell>
          <cell r="E8203">
            <v>0</v>
          </cell>
          <cell r="F8203">
            <v>4.4265470161053498E-2</v>
          </cell>
        </row>
        <row r="8204">
          <cell r="A8204" t="str">
            <v>NM_001108921</v>
          </cell>
          <cell r="B8204">
            <v>3.8947098514312</v>
          </cell>
          <cell r="C8204">
            <v>18.6199567835131</v>
          </cell>
          <cell r="D8204">
            <v>2.9510466404681899</v>
          </cell>
          <cell r="E8204">
            <v>8.4974252764192393</v>
          </cell>
          <cell r="F8204">
            <v>11.596917792672199</v>
          </cell>
        </row>
        <row r="8205">
          <cell r="A8205" t="str">
            <v>NR_031823</v>
          </cell>
          <cell r="B8205">
            <v>2.23518030752505</v>
          </cell>
          <cell r="C8205">
            <v>3.2389522632776799</v>
          </cell>
          <cell r="D8205">
            <v>7.1042073320966601</v>
          </cell>
          <cell r="E8205">
            <v>2.1311839105803498</v>
          </cell>
          <cell r="F8205">
            <v>2.5068396469679901</v>
          </cell>
        </row>
        <row r="8206">
          <cell r="A8206" t="str">
            <v>NM_001108467</v>
          </cell>
          <cell r="B8206">
            <v>0.43332329888215598</v>
          </cell>
          <cell r="C8206">
            <v>0.236179516480896</v>
          </cell>
          <cell r="D8206">
            <v>0.25569335183006398</v>
          </cell>
          <cell r="E8206">
            <v>0.12551758000964</v>
          </cell>
          <cell r="F8206">
            <v>0.21970549053181401</v>
          </cell>
        </row>
        <row r="8207">
          <cell r="A8207" t="str">
            <v>NM_001009717</v>
          </cell>
          <cell r="B8207">
            <v>0.165441256378107</v>
          </cell>
          <cell r="C8207">
            <v>10.257336212552</v>
          </cell>
          <cell r="D8207">
            <v>12.357048374101799</v>
          </cell>
          <cell r="E8207">
            <v>3.84500412548807</v>
          </cell>
          <cell r="F8207">
            <v>6.3086542850451304</v>
          </cell>
        </row>
        <row r="8208">
          <cell r="A8208" t="str">
            <v>NM_001270775</v>
          </cell>
          <cell r="B8208">
            <v>15.983396140017801</v>
          </cell>
          <cell r="C8208">
            <v>21.948411843206799</v>
          </cell>
          <cell r="D8208">
            <v>19.553932438000601</v>
          </cell>
          <cell r="E8208">
            <v>16.6589204018522</v>
          </cell>
          <cell r="F8208">
            <v>11.455216738137199</v>
          </cell>
        </row>
        <row r="8209">
          <cell r="A8209" t="str">
            <v>NM_145765</v>
          </cell>
          <cell r="B8209">
            <v>4.1106764276322698E-2</v>
          </cell>
          <cell r="C8209">
            <v>0</v>
          </cell>
          <cell r="D8209">
            <v>0</v>
          </cell>
          <cell r="E8209">
            <v>1.50505677547192</v>
          </cell>
          <cell r="F8209">
            <v>3.5038126559920499</v>
          </cell>
        </row>
        <row r="8210">
          <cell r="A8210" t="str">
            <v>NM_031710</v>
          </cell>
          <cell r="B8210">
            <v>0</v>
          </cell>
          <cell r="C8210">
            <v>0</v>
          </cell>
          <cell r="D8210">
            <v>0</v>
          </cell>
          <cell r="E8210">
            <v>0</v>
          </cell>
          <cell r="F8210">
            <v>0</v>
          </cell>
        </row>
        <row r="8211">
          <cell r="A8211" t="str">
            <v>NR_037361</v>
          </cell>
          <cell r="B8211">
            <v>0.65462488668159502</v>
          </cell>
          <cell r="C8211">
            <v>0</v>
          </cell>
          <cell r="D8211">
            <v>0</v>
          </cell>
          <cell r="E8211">
            <v>1.9973347420993898E-2</v>
          </cell>
          <cell r="F8211">
            <v>0</v>
          </cell>
        </row>
        <row r="8212">
          <cell r="A8212" t="str">
            <v>NM_001134970</v>
          </cell>
          <cell r="B8212">
            <v>10.6638138881316</v>
          </cell>
          <cell r="C8212">
            <v>8.6217089757630792</v>
          </cell>
          <cell r="D8212">
            <v>4.3189314157536396</v>
          </cell>
          <cell r="E8212">
            <v>9.6404459546252408</v>
          </cell>
          <cell r="F8212">
            <v>19.023629508043499</v>
          </cell>
        </row>
        <row r="8213">
          <cell r="A8213" t="str">
            <v>NM_001108342</v>
          </cell>
          <cell r="B8213">
            <v>15.853321611092101</v>
          </cell>
          <cell r="C8213">
            <v>11.324792711507699</v>
          </cell>
          <cell r="D8213">
            <v>4.35589719554683</v>
          </cell>
          <cell r="E8213">
            <v>10.004921332235201</v>
          </cell>
          <cell r="F8213">
            <v>10.990284438013701</v>
          </cell>
        </row>
        <row r="8214">
          <cell r="A8214" t="str">
            <v>NM_023094</v>
          </cell>
          <cell r="B8214">
            <v>0</v>
          </cell>
          <cell r="C8214">
            <v>0</v>
          </cell>
          <cell r="D8214">
            <v>0</v>
          </cell>
          <cell r="E8214">
            <v>0</v>
          </cell>
          <cell r="F8214">
            <v>0</v>
          </cell>
        </row>
        <row r="8215">
          <cell r="A8215" t="str">
            <v>NM_013156</v>
          </cell>
          <cell r="B8215">
            <v>868.29651620099503</v>
          </cell>
          <cell r="C8215">
            <v>516.72268098476502</v>
          </cell>
          <cell r="D8215">
            <v>1072.4463224415599</v>
          </cell>
          <cell r="E8215">
            <v>451.12738471239601</v>
          </cell>
          <cell r="F8215">
            <v>574.04958712412304</v>
          </cell>
        </row>
        <row r="8216">
          <cell r="A8216" t="str">
            <v>NM_001108069</v>
          </cell>
          <cell r="B8216">
            <v>1.969940822668</v>
          </cell>
          <cell r="C8216">
            <v>2.2366667512196998</v>
          </cell>
          <cell r="D8216">
            <v>12.868686020424001</v>
          </cell>
          <cell r="E8216">
            <v>0.70866307841235099</v>
          </cell>
          <cell r="F8216">
            <v>2.8226927134557598</v>
          </cell>
        </row>
        <row r="8217">
          <cell r="A8217" t="str">
            <v>NM_001105782</v>
          </cell>
          <cell r="B8217">
            <v>7.6246953246042599</v>
          </cell>
          <cell r="C8217">
            <v>6.1795107912615101</v>
          </cell>
          <cell r="D8217">
            <v>9.3767463820798493</v>
          </cell>
          <cell r="E8217">
            <v>6.4598485039593996</v>
          </cell>
          <cell r="F8217">
            <v>9.65245176566917</v>
          </cell>
        </row>
        <row r="8218">
          <cell r="A8218" t="str">
            <v>NM_139060</v>
          </cell>
          <cell r="B8218">
            <v>27.409591242195599</v>
          </cell>
          <cell r="C8218">
            <v>20.325477059945101</v>
          </cell>
          <cell r="D8218">
            <v>21.480931040521501</v>
          </cell>
          <cell r="E8218">
            <v>22.154449339540399</v>
          </cell>
          <cell r="F8218">
            <v>18.357051034656799</v>
          </cell>
        </row>
        <row r="8219">
          <cell r="A8219" t="str">
            <v>NM_001012069</v>
          </cell>
          <cell r="B8219">
            <v>0</v>
          </cell>
          <cell r="C8219">
            <v>0</v>
          </cell>
          <cell r="D8219">
            <v>0</v>
          </cell>
          <cell r="E8219">
            <v>0</v>
          </cell>
          <cell r="F8219">
            <v>0</v>
          </cell>
        </row>
        <row r="8220">
          <cell r="A8220" t="str">
            <v>NM_001134792</v>
          </cell>
          <cell r="B8220">
            <v>0</v>
          </cell>
          <cell r="C8220">
            <v>0</v>
          </cell>
          <cell r="D8220">
            <v>0</v>
          </cell>
          <cell r="E8220">
            <v>1.1307681765791101E-2</v>
          </cell>
          <cell r="F8220">
            <v>0</v>
          </cell>
        </row>
        <row r="8221">
          <cell r="A8221" t="str">
            <v>NR_104335</v>
          </cell>
          <cell r="B8221">
            <v>0</v>
          </cell>
          <cell r="C8221">
            <v>0</v>
          </cell>
          <cell r="D8221">
            <v>1.08902818983039</v>
          </cell>
          <cell r="E8221">
            <v>0</v>
          </cell>
          <cell r="F8221">
            <v>0</v>
          </cell>
        </row>
        <row r="8222">
          <cell r="A8222" t="str">
            <v>NM_001108414</v>
          </cell>
          <cell r="B8222">
            <v>0</v>
          </cell>
          <cell r="C8222">
            <v>0.24406547666770601</v>
          </cell>
          <cell r="D8222">
            <v>0</v>
          </cell>
          <cell r="E8222">
            <v>5.0586343372017201E-2</v>
          </cell>
          <cell r="F8222">
            <v>2.8334765240454599E-2</v>
          </cell>
        </row>
        <row r="8223">
          <cell r="A8223" t="str">
            <v>NM_001271131</v>
          </cell>
          <cell r="B8223">
            <v>22.587085212884698</v>
          </cell>
          <cell r="C8223">
            <v>27.9767545868676</v>
          </cell>
          <cell r="D8223">
            <v>49.913911444878401</v>
          </cell>
          <cell r="E8223">
            <v>21.980357848280299</v>
          </cell>
          <cell r="F8223">
            <v>43.215653703520402</v>
          </cell>
        </row>
        <row r="8224">
          <cell r="A8224" t="str">
            <v>NM_001134463</v>
          </cell>
          <cell r="B8224">
            <v>5.3419403576070303</v>
          </cell>
          <cell r="C8224">
            <v>0.104763954607364</v>
          </cell>
          <cell r="D8224">
            <v>18.813489941099601</v>
          </cell>
          <cell r="E8224">
            <v>2.6378427270579499</v>
          </cell>
          <cell r="F8224">
            <v>0.21622336577621501</v>
          </cell>
        </row>
        <row r="8225">
          <cell r="A8225" t="str">
            <v>NM_001271731</v>
          </cell>
          <cell r="B8225">
            <v>35.127160415386001</v>
          </cell>
          <cell r="C8225">
            <v>97.687976279430799</v>
          </cell>
          <cell r="D8225">
            <v>78.598399142882002</v>
          </cell>
          <cell r="E8225">
            <v>36.144363254417598</v>
          </cell>
          <cell r="F8225">
            <v>221.975855940901</v>
          </cell>
        </row>
        <row r="8226">
          <cell r="A8226" t="str">
            <v>NM_001109014</v>
          </cell>
          <cell r="B8226">
            <v>2.6380287263716702</v>
          </cell>
          <cell r="C8226">
            <v>3.01040572256781</v>
          </cell>
          <cell r="D8226">
            <v>2.46015679378436</v>
          </cell>
          <cell r="E8226">
            <v>3.08949134879752</v>
          </cell>
          <cell r="F8226">
            <v>2.0264141567677698</v>
          </cell>
        </row>
        <row r="8227">
          <cell r="A8227" t="str">
            <v>NM_001012012</v>
          </cell>
          <cell r="B8227">
            <v>9.7993739292694695</v>
          </cell>
          <cell r="C8227">
            <v>20.956815467148001</v>
          </cell>
          <cell r="D8227">
            <v>11.9898778886958</v>
          </cell>
          <cell r="E8227">
            <v>15.7927635572994</v>
          </cell>
          <cell r="F8227">
            <v>13.392740298807601</v>
          </cell>
        </row>
        <row r="8228">
          <cell r="A8228" t="str">
            <v>NM_001192013</v>
          </cell>
          <cell r="B8228">
            <v>0</v>
          </cell>
          <cell r="C8228">
            <v>0</v>
          </cell>
          <cell r="D8228">
            <v>0</v>
          </cell>
          <cell r="E8228">
            <v>0</v>
          </cell>
          <cell r="F8228">
            <v>5.4605329031795102E-2</v>
          </cell>
        </row>
        <row r="8229">
          <cell r="A8229" t="str">
            <v>NM_031743</v>
          </cell>
          <cell r="B8229">
            <v>3.0483195465735402E-3</v>
          </cell>
          <cell r="C8229">
            <v>0</v>
          </cell>
          <cell r="D8229">
            <v>0</v>
          </cell>
          <cell r="E8229">
            <v>0</v>
          </cell>
          <cell r="F8229">
            <v>0</v>
          </cell>
        </row>
        <row r="8230">
          <cell r="A8230" t="str">
            <v>NM_001134643</v>
          </cell>
          <cell r="B8230">
            <v>1.4121139124050801</v>
          </cell>
          <cell r="C8230">
            <v>0.37099408474231999</v>
          </cell>
          <cell r="D8230">
            <v>1.7495103872868001</v>
          </cell>
          <cell r="E8230">
            <v>2.3342900282329802</v>
          </cell>
          <cell r="F8230">
            <v>0.80244505925316201</v>
          </cell>
        </row>
        <row r="8231">
          <cell r="A8231" t="str">
            <v>NM_057109</v>
          </cell>
          <cell r="B8231">
            <v>0</v>
          </cell>
          <cell r="C8231">
            <v>0</v>
          </cell>
          <cell r="D8231">
            <v>0</v>
          </cell>
          <cell r="E8231">
            <v>0</v>
          </cell>
          <cell r="F8231">
            <v>0</v>
          </cell>
        </row>
        <row r="8232">
          <cell r="A8232" t="str">
            <v>NM_001100789</v>
          </cell>
          <cell r="B8232">
            <v>20.338327100032899</v>
          </cell>
          <cell r="C8232">
            <v>19.175825756077302</v>
          </cell>
          <cell r="D8232">
            <v>17.973119714734899</v>
          </cell>
          <cell r="E8232">
            <v>18.065171287660402</v>
          </cell>
          <cell r="F8232">
            <v>29.944153825911801</v>
          </cell>
        </row>
        <row r="8233">
          <cell r="A8233" t="str">
            <v>NM_001109609</v>
          </cell>
          <cell r="B8233">
            <v>0</v>
          </cell>
          <cell r="C8233">
            <v>0</v>
          </cell>
          <cell r="D8233">
            <v>0</v>
          </cell>
          <cell r="E8233">
            <v>0</v>
          </cell>
          <cell r="F8233">
            <v>0</v>
          </cell>
        </row>
        <row r="8234">
          <cell r="A8234" t="str">
            <v>NM_001024239</v>
          </cell>
          <cell r="B8234">
            <v>0</v>
          </cell>
          <cell r="C8234">
            <v>0</v>
          </cell>
          <cell r="D8234">
            <v>0</v>
          </cell>
          <cell r="E8234">
            <v>0.14785944047709501</v>
          </cell>
          <cell r="F8234">
            <v>0</v>
          </cell>
        </row>
        <row r="8235">
          <cell r="A8235" t="str">
            <v>NM_001191605</v>
          </cell>
          <cell r="B8235">
            <v>15.6559803279254</v>
          </cell>
          <cell r="C8235">
            <v>14.943439386103501</v>
          </cell>
          <cell r="D8235">
            <v>21.0778742757511</v>
          </cell>
          <cell r="E8235">
            <v>25.7354356228082</v>
          </cell>
          <cell r="F8235">
            <v>59.239267831394002</v>
          </cell>
        </row>
        <row r="8236">
          <cell r="A8236" t="str">
            <v>NM_053367</v>
          </cell>
          <cell r="B8236">
            <v>4.0482200242826503</v>
          </cell>
          <cell r="C8236">
            <v>9.8591421365767998E-2</v>
          </cell>
          <cell r="D8236">
            <v>5.4035552782630303</v>
          </cell>
          <cell r="E8236">
            <v>1.7028830278245</v>
          </cell>
          <cell r="F8236">
            <v>2.48342744687525</v>
          </cell>
        </row>
        <row r="8237">
          <cell r="A8237" t="str">
            <v>NM_053435</v>
          </cell>
          <cell r="B8237">
            <v>43.606980891397697</v>
          </cell>
          <cell r="C8237">
            <v>21.141658310538901</v>
          </cell>
          <cell r="D8237">
            <v>51.579483960365501</v>
          </cell>
          <cell r="E8237">
            <v>61.739752076206599</v>
          </cell>
          <cell r="F8237">
            <v>65.9230097061251</v>
          </cell>
        </row>
        <row r="8238">
          <cell r="A8238" t="str">
            <v>NM_133318</v>
          </cell>
          <cell r="B8238">
            <v>0</v>
          </cell>
          <cell r="C8238">
            <v>0</v>
          </cell>
          <cell r="D8238">
            <v>0</v>
          </cell>
          <cell r="E8238">
            <v>0</v>
          </cell>
          <cell r="F8238">
            <v>7.6877270032241103E-3</v>
          </cell>
        </row>
        <row r="8239">
          <cell r="A8239" t="str">
            <v>NM_001008804</v>
          </cell>
          <cell r="B8239">
            <v>1.62295101745741</v>
          </cell>
          <cell r="C8239">
            <v>1.8358312434599999</v>
          </cell>
          <cell r="D8239">
            <v>1.22817198609991E-2</v>
          </cell>
          <cell r="E8239">
            <v>1.16886974933613</v>
          </cell>
          <cell r="F8239">
            <v>0.59899479408913403</v>
          </cell>
        </row>
        <row r="8240">
          <cell r="A8240" t="str">
            <v>NM_053560</v>
          </cell>
          <cell r="B8240">
            <v>1.2302259749323099</v>
          </cell>
          <cell r="C8240">
            <v>5.3614866328934703E-2</v>
          </cell>
          <cell r="D8240">
            <v>4.01985805345433</v>
          </cell>
          <cell r="E8240">
            <v>0.39819827321404799</v>
          </cell>
          <cell r="F8240">
            <v>0</v>
          </cell>
        </row>
        <row r="8241">
          <cell r="A8241" t="str">
            <v>NM_001044227</v>
          </cell>
          <cell r="B8241">
            <v>0</v>
          </cell>
          <cell r="C8241">
            <v>0</v>
          </cell>
          <cell r="D8241">
            <v>0</v>
          </cell>
          <cell r="E8241">
            <v>0</v>
          </cell>
          <cell r="F8241">
            <v>0</v>
          </cell>
        </row>
        <row r="8242">
          <cell r="A8242" t="str">
            <v>NM_001135855</v>
          </cell>
          <cell r="B8242">
            <v>3.1954976464723699</v>
          </cell>
          <cell r="C8242">
            <v>0</v>
          </cell>
          <cell r="D8242">
            <v>0.18782978873773701</v>
          </cell>
          <cell r="E8242">
            <v>0.11451137429984</v>
          </cell>
          <cell r="F8242">
            <v>0</v>
          </cell>
        </row>
        <row r="8243">
          <cell r="A8243" t="str">
            <v>NM_001107142</v>
          </cell>
          <cell r="B8243">
            <v>6.4580085579401301</v>
          </cell>
          <cell r="C8243">
            <v>5.0813692649862796</v>
          </cell>
          <cell r="D8243">
            <v>3.5227474374033001</v>
          </cell>
          <cell r="E8243">
            <v>7.1248472356030197</v>
          </cell>
          <cell r="F8243">
            <v>3.4793868819074101</v>
          </cell>
        </row>
        <row r="8244">
          <cell r="A8244" t="str">
            <v>NM_001079701</v>
          </cell>
          <cell r="B8244">
            <v>0</v>
          </cell>
          <cell r="C8244">
            <v>0</v>
          </cell>
          <cell r="D8244">
            <v>0</v>
          </cell>
          <cell r="E8244">
            <v>0</v>
          </cell>
          <cell r="F8244">
            <v>0</v>
          </cell>
        </row>
        <row r="8245">
          <cell r="A8245" t="str">
            <v>NM_001106912</v>
          </cell>
          <cell r="B8245">
            <v>8.6418493255377999</v>
          </cell>
          <cell r="C8245">
            <v>10.6626756076201</v>
          </cell>
          <cell r="D8245">
            <v>15.328110499749901</v>
          </cell>
          <cell r="E8245">
            <v>9.6912784144285595</v>
          </cell>
          <cell r="F8245">
            <v>5.24495448184972</v>
          </cell>
        </row>
        <row r="8246">
          <cell r="A8246" t="str">
            <v>NM_001037733</v>
          </cell>
          <cell r="B8246">
            <v>5.1630728951492901E-3</v>
          </cell>
          <cell r="C8246">
            <v>0</v>
          </cell>
          <cell r="D8246">
            <v>0</v>
          </cell>
          <cell r="E8246">
            <v>0</v>
          </cell>
          <cell r="F8246">
            <v>1.6544521250441899E-3</v>
          </cell>
        </row>
        <row r="8247">
          <cell r="A8247" t="str">
            <v>NM_001012168</v>
          </cell>
          <cell r="B8247">
            <v>33.9343632236641</v>
          </cell>
          <cell r="C8247">
            <v>12.3301091504536</v>
          </cell>
          <cell r="D8247">
            <v>9.1960526394314392</v>
          </cell>
          <cell r="E8247">
            <v>18.554499612721099</v>
          </cell>
          <cell r="F8247">
            <v>28.067824331148898</v>
          </cell>
        </row>
        <row r="8248">
          <cell r="A8248" t="str">
            <v>NM_017354</v>
          </cell>
          <cell r="B8248">
            <v>0</v>
          </cell>
          <cell r="C8248">
            <v>0</v>
          </cell>
          <cell r="D8248">
            <v>0</v>
          </cell>
          <cell r="E8248">
            <v>0</v>
          </cell>
          <cell r="F8248">
            <v>0</v>
          </cell>
        </row>
        <row r="8249">
          <cell r="A8249" t="str">
            <v>NM_012806</v>
          </cell>
          <cell r="B8249">
            <v>0</v>
          </cell>
          <cell r="C8249">
            <v>0</v>
          </cell>
          <cell r="D8249">
            <v>0</v>
          </cell>
          <cell r="E8249">
            <v>0</v>
          </cell>
          <cell r="F8249">
            <v>0</v>
          </cell>
        </row>
        <row r="8250">
          <cell r="A8250" t="str">
            <v>NM_017150</v>
          </cell>
          <cell r="B8250">
            <v>95.898086384756894</v>
          </cell>
          <cell r="C8250">
            <v>108.79543561707101</v>
          </cell>
          <cell r="D8250">
            <v>137.114758463523</v>
          </cell>
          <cell r="E8250">
            <v>92.828434483281299</v>
          </cell>
          <cell r="F8250">
            <v>77.529953505863901</v>
          </cell>
        </row>
        <row r="8251">
          <cell r="A8251" t="str">
            <v>NM_012819</v>
          </cell>
          <cell r="B8251">
            <v>6.6951042830069296</v>
          </cell>
          <cell r="C8251">
            <v>13.1877029116489</v>
          </cell>
          <cell r="D8251">
            <v>25.152763951834199</v>
          </cell>
          <cell r="E8251">
            <v>11.1203020392539</v>
          </cell>
          <cell r="F8251">
            <v>23.0573509007504</v>
          </cell>
        </row>
        <row r="8252">
          <cell r="A8252" t="str">
            <v>NM_001000279</v>
          </cell>
          <cell r="B8252">
            <v>0</v>
          </cell>
          <cell r="C8252">
            <v>0</v>
          </cell>
          <cell r="D8252">
            <v>0</v>
          </cell>
          <cell r="E8252">
            <v>0</v>
          </cell>
          <cell r="F8252">
            <v>0</v>
          </cell>
        </row>
        <row r="8253">
          <cell r="A8253" t="str">
            <v>NM_001037355</v>
          </cell>
          <cell r="B8253">
            <v>78.941131536712305</v>
          </cell>
          <cell r="C8253">
            <v>34.115296425565603</v>
          </cell>
          <cell r="D8253">
            <v>64.360278316724305</v>
          </cell>
          <cell r="E8253">
            <v>38.292190912265397</v>
          </cell>
          <cell r="F8253">
            <v>79.294532076391107</v>
          </cell>
        </row>
        <row r="8254">
          <cell r="A8254" t="str">
            <v>NM_001109600</v>
          </cell>
          <cell r="B8254">
            <v>0</v>
          </cell>
          <cell r="C8254">
            <v>0</v>
          </cell>
          <cell r="D8254">
            <v>0</v>
          </cell>
          <cell r="E8254">
            <v>0</v>
          </cell>
          <cell r="F8254">
            <v>0</v>
          </cell>
        </row>
        <row r="8255">
          <cell r="A8255" t="str">
            <v>NM_001191082</v>
          </cell>
          <cell r="B8255">
            <v>0</v>
          </cell>
          <cell r="C8255">
            <v>0</v>
          </cell>
          <cell r="D8255">
            <v>0</v>
          </cell>
          <cell r="E8255">
            <v>0</v>
          </cell>
          <cell r="F8255">
            <v>0</v>
          </cell>
        </row>
        <row r="8256">
          <cell r="A8256" t="str">
            <v>NM_001108398</v>
          </cell>
          <cell r="B8256">
            <v>0</v>
          </cell>
          <cell r="C8256">
            <v>0</v>
          </cell>
          <cell r="D8256">
            <v>0</v>
          </cell>
          <cell r="E8256">
            <v>0</v>
          </cell>
          <cell r="F8256">
            <v>0</v>
          </cell>
        </row>
        <row r="8257">
          <cell r="A8257" t="str">
            <v>NM_001000680</v>
          </cell>
          <cell r="B8257">
            <v>0</v>
          </cell>
          <cell r="C8257">
            <v>0</v>
          </cell>
          <cell r="D8257">
            <v>0</v>
          </cell>
          <cell r="E8257">
            <v>0</v>
          </cell>
          <cell r="F8257">
            <v>0</v>
          </cell>
        </row>
        <row r="8258">
          <cell r="A8258" t="str">
            <v>NM_001108102</v>
          </cell>
          <cell r="B8258">
            <v>12.4151418912378</v>
          </cell>
          <cell r="C8258">
            <v>6.8776310578699</v>
          </cell>
          <cell r="D8258">
            <v>8.5198453099309308</v>
          </cell>
          <cell r="E8258">
            <v>8.49178142518935</v>
          </cell>
          <cell r="F8258">
            <v>8.3605524909663007</v>
          </cell>
        </row>
        <row r="8259">
          <cell r="A8259" t="str">
            <v>NM_001024802</v>
          </cell>
          <cell r="B8259">
            <v>0</v>
          </cell>
          <cell r="C8259">
            <v>0</v>
          </cell>
          <cell r="D8259">
            <v>0</v>
          </cell>
          <cell r="E8259">
            <v>0</v>
          </cell>
          <cell r="F8259">
            <v>0</v>
          </cell>
        </row>
        <row r="8260">
          <cell r="A8260" t="str">
            <v>NM_001107428</v>
          </cell>
          <cell r="B8260">
            <v>10.606442852155</v>
          </cell>
          <cell r="C8260">
            <v>5.9075081104428797</v>
          </cell>
          <cell r="D8260">
            <v>2.92945476452382</v>
          </cell>
          <cell r="E8260">
            <v>4.4225315539645003</v>
          </cell>
          <cell r="F8260">
            <v>4.8867203820494103</v>
          </cell>
        </row>
        <row r="8261">
          <cell r="A8261" t="str">
            <v>NM_001107505</v>
          </cell>
          <cell r="B8261">
            <v>7.0855530280760703</v>
          </cell>
          <cell r="C8261">
            <v>12.964569537311201</v>
          </cell>
          <cell r="D8261">
            <v>14.413079815938</v>
          </cell>
          <cell r="E8261">
            <v>4.7739392027409799</v>
          </cell>
          <cell r="F8261">
            <v>15.1347712087638</v>
          </cell>
        </row>
        <row r="8262">
          <cell r="A8262" t="str">
            <v>NM_001108225</v>
          </cell>
          <cell r="B8262">
            <v>2.9109610937616401</v>
          </cell>
          <cell r="C8262">
            <v>1.8666141084183101</v>
          </cell>
          <cell r="D8262">
            <v>4.9907300806718098</v>
          </cell>
          <cell r="E8262">
            <v>4.8819648381349401</v>
          </cell>
          <cell r="F8262">
            <v>13.677324995451899</v>
          </cell>
        </row>
        <row r="8263">
          <cell r="A8263" t="str">
            <v>NM_012595</v>
          </cell>
          <cell r="B8263">
            <v>63.2877655151227</v>
          </cell>
          <cell r="C8263">
            <v>56.4961899700685</v>
          </cell>
          <cell r="D8263">
            <v>26.077967357868101</v>
          </cell>
          <cell r="E8263">
            <v>31.437410836701201</v>
          </cell>
          <cell r="F8263">
            <v>28.1749895992962</v>
          </cell>
        </row>
        <row r="8264">
          <cell r="A8264" t="str">
            <v>NM_138855</v>
          </cell>
          <cell r="B8264">
            <v>0</v>
          </cell>
          <cell r="C8264">
            <v>0</v>
          </cell>
          <cell r="D8264">
            <v>0</v>
          </cell>
          <cell r="E8264">
            <v>0</v>
          </cell>
          <cell r="F8264">
            <v>1.48443502411132E-2</v>
          </cell>
        </row>
        <row r="8265">
          <cell r="A8265" t="str">
            <v>NM_019210</v>
          </cell>
          <cell r="B8265">
            <v>0</v>
          </cell>
          <cell r="C8265">
            <v>0</v>
          </cell>
          <cell r="D8265">
            <v>0</v>
          </cell>
          <cell r="E8265">
            <v>0</v>
          </cell>
          <cell r="F8265">
            <v>0</v>
          </cell>
        </row>
        <row r="8266">
          <cell r="A8266" t="str">
            <v>NM_019374</v>
          </cell>
          <cell r="B8266">
            <v>0</v>
          </cell>
          <cell r="C8266">
            <v>0</v>
          </cell>
          <cell r="D8266">
            <v>0</v>
          </cell>
          <cell r="E8266">
            <v>0</v>
          </cell>
          <cell r="F8266">
            <v>0</v>
          </cell>
        </row>
        <row r="8267">
          <cell r="A8267" t="str">
            <v>NM_017187</v>
          </cell>
          <cell r="B8267">
            <v>0.67403415993107096</v>
          </cell>
          <cell r="C8267">
            <v>0.46106441863803599</v>
          </cell>
          <cell r="D8267">
            <v>3.6574733623424698</v>
          </cell>
          <cell r="E8267">
            <v>0.73348585832593405</v>
          </cell>
          <cell r="F8267">
            <v>0.97663741504383905</v>
          </cell>
        </row>
        <row r="8268">
          <cell r="A8268" t="str">
            <v>NM_001105751</v>
          </cell>
          <cell r="B8268">
            <v>1.7845594436223</v>
          </cell>
          <cell r="C8268">
            <v>4.2661152977790904</v>
          </cell>
          <cell r="D8268">
            <v>5.7908947775576998</v>
          </cell>
          <cell r="E8268">
            <v>6.7215206678361401</v>
          </cell>
          <cell r="F8268">
            <v>6.4216592184453001</v>
          </cell>
        </row>
        <row r="8269">
          <cell r="A8269" t="str">
            <v>NM_022582</v>
          </cell>
          <cell r="B8269">
            <v>0</v>
          </cell>
          <cell r="C8269">
            <v>0</v>
          </cell>
          <cell r="D8269">
            <v>0</v>
          </cell>
          <cell r="E8269">
            <v>0</v>
          </cell>
          <cell r="F8269">
            <v>0</v>
          </cell>
        </row>
        <row r="8270">
          <cell r="A8270" t="str">
            <v>NM_001000297</v>
          </cell>
          <cell r="B8270">
            <v>0</v>
          </cell>
          <cell r="C8270">
            <v>0</v>
          </cell>
          <cell r="D8270">
            <v>0</v>
          </cell>
          <cell r="E8270">
            <v>0</v>
          </cell>
          <cell r="F8270">
            <v>0</v>
          </cell>
        </row>
        <row r="8271">
          <cell r="A8271" t="str">
            <v>NM_001009511</v>
          </cell>
          <cell r="B8271">
            <v>0</v>
          </cell>
          <cell r="C8271">
            <v>0</v>
          </cell>
          <cell r="D8271">
            <v>0</v>
          </cell>
          <cell r="E8271">
            <v>0</v>
          </cell>
          <cell r="F8271">
            <v>0</v>
          </cell>
        </row>
        <row r="8272">
          <cell r="A8272" t="str">
            <v>NM_001025149</v>
          </cell>
          <cell r="B8272">
            <v>0</v>
          </cell>
          <cell r="C8272">
            <v>0</v>
          </cell>
          <cell r="D8272">
            <v>0</v>
          </cell>
          <cell r="E8272">
            <v>0</v>
          </cell>
          <cell r="F8272">
            <v>0</v>
          </cell>
        </row>
        <row r="8273">
          <cell r="A8273" t="str">
            <v>NM_022388</v>
          </cell>
          <cell r="B8273">
            <v>8.4719405212572804E-2</v>
          </cell>
          <cell r="C8273">
            <v>0</v>
          </cell>
          <cell r="D8273">
            <v>0.258498005261382</v>
          </cell>
          <cell r="E8273">
            <v>6.7853233792324594E-2</v>
          </cell>
          <cell r="F8273">
            <v>0.21717950194831501</v>
          </cell>
        </row>
        <row r="8274">
          <cell r="A8274" t="str">
            <v>NM_133552</v>
          </cell>
          <cell r="B8274">
            <v>0</v>
          </cell>
          <cell r="C8274">
            <v>0</v>
          </cell>
          <cell r="D8274">
            <v>5.1083797801614503</v>
          </cell>
          <cell r="E8274">
            <v>1.05605809746583E-2</v>
          </cell>
          <cell r="F8274">
            <v>1.31910390232747</v>
          </cell>
        </row>
        <row r="8275">
          <cell r="A8275" t="str">
            <v>NM_138916</v>
          </cell>
          <cell r="B8275">
            <v>0.29000068861823503</v>
          </cell>
          <cell r="C8275">
            <v>0.87168503522157204</v>
          </cell>
          <cell r="D8275">
            <v>0.19417705844459199</v>
          </cell>
          <cell r="E8275">
            <v>1.24594417140124</v>
          </cell>
          <cell r="F8275">
            <v>0.63562515862141999</v>
          </cell>
        </row>
        <row r="8276">
          <cell r="A8276" t="str">
            <v>NM_032059</v>
          </cell>
          <cell r="B8276">
            <v>9.1433775779824504</v>
          </cell>
          <cell r="C8276">
            <v>15.196547076010599</v>
          </cell>
          <cell r="D8276">
            <v>13.0035411006697</v>
          </cell>
          <cell r="E8276">
            <v>11.743675820862</v>
          </cell>
          <cell r="F8276">
            <v>18.232602872347801</v>
          </cell>
        </row>
        <row r="8277">
          <cell r="A8277" t="str">
            <v>NM_052806</v>
          </cell>
          <cell r="B8277">
            <v>0</v>
          </cell>
          <cell r="C8277">
            <v>0</v>
          </cell>
          <cell r="D8277">
            <v>0</v>
          </cell>
          <cell r="E8277">
            <v>7.2233805711667695E-2</v>
          </cell>
          <cell r="F8277">
            <v>0</v>
          </cell>
        </row>
        <row r="8278">
          <cell r="A8278" t="str">
            <v>NM_001270981</v>
          </cell>
          <cell r="B8278">
            <v>1.9853563057217301E-2</v>
          </cell>
          <cell r="C8278">
            <v>0</v>
          </cell>
          <cell r="D8278">
            <v>0</v>
          </cell>
          <cell r="E8278">
            <v>0</v>
          </cell>
          <cell r="F8278">
            <v>1.9912635537721901</v>
          </cell>
        </row>
        <row r="8279">
          <cell r="A8279" t="str">
            <v>NM_001034002</v>
          </cell>
          <cell r="B8279">
            <v>50.638742254724498</v>
          </cell>
          <cell r="C8279">
            <v>63.596699223902498</v>
          </cell>
          <cell r="D8279">
            <v>27.816934282034499</v>
          </cell>
          <cell r="E8279">
            <v>32.396980590871202</v>
          </cell>
          <cell r="F8279">
            <v>25.586855266101399</v>
          </cell>
        </row>
        <row r="8280">
          <cell r="A8280" t="str">
            <v>NM_138909</v>
          </cell>
          <cell r="B8280">
            <v>0</v>
          </cell>
          <cell r="C8280">
            <v>0</v>
          </cell>
          <cell r="D8280">
            <v>0</v>
          </cell>
          <cell r="E8280">
            <v>0</v>
          </cell>
          <cell r="F8280">
            <v>0</v>
          </cell>
        </row>
        <row r="8281">
          <cell r="A8281" t="str">
            <v>NM_053661</v>
          </cell>
          <cell r="B8281">
            <v>49.6894401436358</v>
          </cell>
          <cell r="C8281">
            <v>32.454001985277202</v>
          </cell>
          <cell r="D8281">
            <v>48.194273253501201</v>
          </cell>
          <cell r="E8281">
            <v>48.9022003897839</v>
          </cell>
          <cell r="F8281">
            <v>19.3595638290872</v>
          </cell>
        </row>
        <row r="8282">
          <cell r="A8282" t="str">
            <v>NM_001017502</v>
          </cell>
          <cell r="B8282">
            <v>15.159275256706101</v>
          </cell>
          <cell r="C8282">
            <v>11.005735922906601</v>
          </cell>
          <cell r="D8282">
            <v>0.12610241674230099</v>
          </cell>
          <cell r="E8282">
            <v>11.065080593361399</v>
          </cell>
          <cell r="F8282">
            <v>1.3720022228089801</v>
          </cell>
        </row>
        <row r="8283">
          <cell r="A8283" t="str">
            <v>NM_001135781</v>
          </cell>
          <cell r="B8283">
            <v>4.0959155317816096</v>
          </cell>
          <cell r="C8283">
            <v>13.270903463102499</v>
          </cell>
          <cell r="D8283">
            <v>15.157933757264599</v>
          </cell>
          <cell r="E8283">
            <v>5.9461771110199004</v>
          </cell>
          <cell r="F8283">
            <v>18.269640293778401</v>
          </cell>
        </row>
        <row r="8284">
          <cell r="A8284" t="str">
            <v>NR_032294</v>
          </cell>
          <cell r="B8284">
            <v>0</v>
          </cell>
          <cell r="C8284">
            <v>0</v>
          </cell>
          <cell r="D8284">
            <v>0</v>
          </cell>
          <cell r="E8284">
            <v>0</v>
          </cell>
          <cell r="F8284">
            <v>0</v>
          </cell>
        </row>
        <row r="8285">
          <cell r="A8285" t="str">
            <v>NM_133533</v>
          </cell>
          <cell r="B8285">
            <v>0.86505105534677196</v>
          </cell>
          <cell r="C8285">
            <v>2.50936483532695</v>
          </cell>
          <cell r="D8285">
            <v>0.36422735884906698</v>
          </cell>
          <cell r="E8285">
            <v>0.26500114543545999</v>
          </cell>
          <cell r="F8285">
            <v>8.9418214623434803E-3</v>
          </cell>
        </row>
        <row r="8286">
          <cell r="A8286" t="str">
            <v>NM_012872</v>
          </cell>
          <cell r="B8286">
            <v>0</v>
          </cell>
          <cell r="C8286">
            <v>0</v>
          </cell>
          <cell r="D8286">
            <v>0</v>
          </cell>
          <cell r="E8286">
            <v>0</v>
          </cell>
          <cell r="F8286">
            <v>0</v>
          </cell>
        </row>
        <row r="8287">
          <cell r="A8287" t="str">
            <v>NM_001001270</v>
          </cell>
          <cell r="B8287">
            <v>0</v>
          </cell>
          <cell r="C8287">
            <v>0</v>
          </cell>
          <cell r="D8287">
            <v>0</v>
          </cell>
          <cell r="E8287">
            <v>0</v>
          </cell>
          <cell r="F8287">
            <v>0</v>
          </cell>
        </row>
        <row r="8288">
          <cell r="A8288" t="str">
            <v>NM_001106664</v>
          </cell>
          <cell r="B8288">
            <v>0.229847155319267</v>
          </cell>
          <cell r="C8288">
            <v>0</v>
          </cell>
          <cell r="D8288">
            <v>0</v>
          </cell>
          <cell r="E8288">
            <v>1.1434071651399799E-2</v>
          </cell>
          <cell r="F8288">
            <v>0</v>
          </cell>
        </row>
        <row r="8289">
          <cell r="A8289" t="str">
            <v>NM_022209</v>
          </cell>
          <cell r="B8289">
            <v>1.2936734898858799</v>
          </cell>
          <cell r="C8289">
            <v>3.22258640434517</v>
          </cell>
          <cell r="D8289">
            <v>1.8274488314075001E-2</v>
          </cell>
          <cell r="E8289">
            <v>4.9339305968419803E-2</v>
          </cell>
          <cell r="F8289">
            <v>3.4545332755645301E-2</v>
          </cell>
        </row>
        <row r="8290">
          <cell r="A8290" t="str">
            <v>NR_073162</v>
          </cell>
          <cell r="B8290">
            <v>0</v>
          </cell>
          <cell r="C8290">
            <v>0</v>
          </cell>
          <cell r="D8290">
            <v>0</v>
          </cell>
          <cell r="E8290">
            <v>0</v>
          </cell>
          <cell r="F8290">
            <v>0</v>
          </cell>
        </row>
        <row r="8291">
          <cell r="A8291" t="str">
            <v>NM_001191595</v>
          </cell>
          <cell r="B8291">
            <v>0.69973896557221504</v>
          </cell>
          <cell r="C8291">
            <v>1.4449260540473101E-3</v>
          </cell>
          <cell r="D8291">
            <v>2.9579680518781199E-3</v>
          </cell>
          <cell r="E8291">
            <v>0.426264512047898</v>
          </cell>
          <cell r="F8291">
            <v>0.18676010121188699</v>
          </cell>
        </row>
        <row r="8292">
          <cell r="A8292" t="str">
            <v>NM_022680</v>
          </cell>
          <cell r="B8292">
            <v>0</v>
          </cell>
          <cell r="C8292">
            <v>0</v>
          </cell>
          <cell r="D8292">
            <v>0</v>
          </cell>
          <cell r="E8292">
            <v>0</v>
          </cell>
          <cell r="F8292">
            <v>0</v>
          </cell>
        </row>
        <row r="8293">
          <cell r="A8293" t="str">
            <v>NM_001025695</v>
          </cell>
          <cell r="B8293">
            <v>111.450385497491</v>
          </cell>
          <cell r="C8293">
            <v>120.47124041942899</v>
          </cell>
          <cell r="D8293">
            <v>128.32676065676</v>
          </cell>
          <cell r="E8293">
            <v>82.237912381512103</v>
          </cell>
          <cell r="F8293">
            <v>117.343035546046</v>
          </cell>
        </row>
        <row r="8294">
          <cell r="A8294" t="str">
            <v>NM_001108898</v>
          </cell>
          <cell r="B8294">
            <v>11.5071251479631</v>
          </cell>
          <cell r="C8294">
            <v>12.31329298608</v>
          </cell>
          <cell r="D8294">
            <v>8.2452976289619198</v>
          </cell>
          <cell r="E8294">
            <v>8.6501773481462507</v>
          </cell>
          <cell r="F8294">
            <v>12.981384285853499</v>
          </cell>
        </row>
        <row r="8295">
          <cell r="A8295" t="str">
            <v>NM_019293</v>
          </cell>
          <cell r="B8295">
            <v>2.2445325263849802E-2</v>
          </cell>
          <cell r="C8295">
            <v>0</v>
          </cell>
          <cell r="D8295">
            <v>0</v>
          </cell>
          <cell r="E8295">
            <v>0</v>
          </cell>
          <cell r="F8295">
            <v>1.5175894766582101</v>
          </cell>
        </row>
        <row r="8296">
          <cell r="A8296" t="str">
            <v>NM_134390</v>
          </cell>
          <cell r="B8296">
            <v>131.14190975405501</v>
          </cell>
          <cell r="C8296">
            <v>257.26769698945401</v>
          </cell>
          <cell r="D8296">
            <v>203.391024820361</v>
          </cell>
          <cell r="E8296">
            <v>157.522852754957</v>
          </cell>
          <cell r="F8296">
            <v>244.78519807503699</v>
          </cell>
        </row>
        <row r="8297">
          <cell r="A8297" t="str">
            <v>NM_001008884</v>
          </cell>
          <cell r="B8297">
            <v>150.02262916943101</v>
          </cell>
          <cell r="C8297">
            <v>49.732133391237099</v>
          </cell>
          <cell r="D8297">
            <v>127.708048091066</v>
          </cell>
          <cell r="E8297">
            <v>84.509574424272103</v>
          </cell>
          <cell r="F8297">
            <v>148.770521928639</v>
          </cell>
        </row>
        <row r="8298">
          <cell r="A8298" t="str">
            <v>NM_001108694</v>
          </cell>
          <cell r="B8298">
            <v>10.9941123813755</v>
          </cell>
          <cell r="C8298">
            <v>0.37974512936236798</v>
          </cell>
          <cell r="D8298">
            <v>8.1836266346813993</v>
          </cell>
          <cell r="E8298">
            <v>4.5877574533491297</v>
          </cell>
          <cell r="F8298">
            <v>3.73742187662564</v>
          </cell>
        </row>
        <row r="8299">
          <cell r="A8299" t="str">
            <v>NR_032296</v>
          </cell>
          <cell r="B8299">
            <v>0</v>
          </cell>
          <cell r="C8299">
            <v>0</v>
          </cell>
          <cell r="D8299">
            <v>0</v>
          </cell>
          <cell r="E8299">
            <v>0</v>
          </cell>
          <cell r="F8299">
            <v>0</v>
          </cell>
        </row>
        <row r="8300">
          <cell r="A8300" t="str">
            <v>NM_001106622</v>
          </cell>
          <cell r="B8300">
            <v>7.3894008874524397</v>
          </cell>
          <cell r="C8300">
            <v>8.2915811383478601</v>
          </cell>
          <cell r="D8300">
            <v>2.90593879980179</v>
          </cell>
          <cell r="E8300">
            <v>4.85048410105321</v>
          </cell>
          <cell r="F8300">
            <v>3.1333429828276902</v>
          </cell>
        </row>
        <row r="8301">
          <cell r="A8301" t="str">
            <v>NM_199463</v>
          </cell>
          <cell r="B8301">
            <v>3.84360643687222</v>
          </cell>
          <cell r="C8301">
            <v>6.2205263272376499</v>
          </cell>
          <cell r="D8301">
            <v>2.6498901819101999</v>
          </cell>
          <cell r="E8301">
            <v>7.1719515415330797</v>
          </cell>
          <cell r="F8301">
            <v>3.3222135001878699</v>
          </cell>
        </row>
        <row r="8302">
          <cell r="A8302" t="str">
            <v>NM_012569</v>
          </cell>
          <cell r="B8302">
            <v>12.640817713863999</v>
          </cell>
          <cell r="C8302">
            <v>11.229298741231799</v>
          </cell>
          <cell r="D8302">
            <v>13.709788868482301</v>
          </cell>
          <cell r="E8302">
            <v>16.156749516112601</v>
          </cell>
          <cell r="F8302">
            <v>14.1651299983456</v>
          </cell>
        </row>
        <row r="8303">
          <cell r="A8303" t="str">
            <v>NM_001126298</v>
          </cell>
          <cell r="B8303">
            <v>63.395967215737301</v>
          </cell>
          <cell r="C8303">
            <v>76.992246179241405</v>
          </cell>
          <cell r="D8303">
            <v>54.937747215033099</v>
          </cell>
          <cell r="E8303">
            <v>95.062924441813294</v>
          </cell>
          <cell r="F8303">
            <v>44.097475726833501</v>
          </cell>
        </row>
        <row r="8304">
          <cell r="A8304" t="str">
            <v>NM_001024307</v>
          </cell>
          <cell r="B8304">
            <v>0</v>
          </cell>
          <cell r="C8304">
            <v>0.11165458756645801</v>
          </cell>
          <cell r="D8304">
            <v>0</v>
          </cell>
          <cell r="E8304">
            <v>1.7549455779793599</v>
          </cell>
          <cell r="F8304">
            <v>0</v>
          </cell>
        </row>
        <row r="8305">
          <cell r="A8305" t="str">
            <v>NM_001011954</v>
          </cell>
          <cell r="B8305">
            <v>0.877032631876419</v>
          </cell>
          <cell r="C8305">
            <v>0.70132342407934301</v>
          </cell>
          <cell r="D8305">
            <v>4.1627044457128397</v>
          </cell>
          <cell r="E8305">
            <v>1.5539484478043299</v>
          </cell>
          <cell r="F8305">
            <v>3.05766988329728</v>
          </cell>
        </row>
        <row r="8306">
          <cell r="A8306" t="str">
            <v>NM_020072</v>
          </cell>
          <cell r="B8306">
            <v>0</v>
          </cell>
          <cell r="C8306">
            <v>0</v>
          </cell>
          <cell r="D8306">
            <v>0</v>
          </cell>
          <cell r="E8306">
            <v>0</v>
          </cell>
          <cell r="F8306">
            <v>0</v>
          </cell>
        </row>
        <row r="8307">
          <cell r="A8307" t="str">
            <v>NR_032113</v>
          </cell>
          <cell r="B8307">
            <v>0</v>
          </cell>
          <cell r="C8307">
            <v>0</v>
          </cell>
          <cell r="D8307">
            <v>0</v>
          </cell>
          <cell r="E8307">
            <v>0</v>
          </cell>
          <cell r="F8307">
            <v>0</v>
          </cell>
        </row>
        <row r="8308">
          <cell r="A8308" t="str">
            <v>NM_017159</v>
          </cell>
          <cell r="B8308">
            <v>0</v>
          </cell>
          <cell r="C8308">
            <v>0</v>
          </cell>
          <cell r="D8308">
            <v>0</v>
          </cell>
          <cell r="E8308">
            <v>0</v>
          </cell>
          <cell r="F8308">
            <v>0</v>
          </cell>
        </row>
        <row r="8309">
          <cell r="A8309" t="str">
            <v>NM_001134730</v>
          </cell>
          <cell r="B8309">
            <v>40.584761070993203</v>
          </cell>
          <cell r="C8309">
            <v>67.370207076175603</v>
          </cell>
          <cell r="D8309">
            <v>67.099339451187603</v>
          </cell>
          <cell r="E8309">
            <v>77.859252199868905</v>
          </cell>
          <cell r="F8309">
            <v>50.104960054953899</v>
          </cell>
        </row>
        <row r="8310">
          <cell r="A8310" t="str">
            <v>NM_080402</v>
          </cell>
          <cell r="B8310">
            <v>30.8941084801423</v>
          </cell>
          <cell r="C8310">
            <v>34.237556682001198</v>
          </cell>
          <cell r="D8310">
            <v>47.9222783417082</v>
          </cell>
          <cell r="E8310">
            <v>25.890987133612398</v>
          </cell>
          <cell r="F8310">
            <v>15.310439294019901</v>
          </cell>
        </row>
        <row r="8311">
          <cell r="A8311" t="str">
            <v>NM_133559</v>
          </cell>
          <cell r="B8311">
            <v>14.0675325052571</v>
          </cell>
          <cell r="C8311">
            <v>15.763549807751</v>
          </cell>
          <cell r="D8311">
            <v>17.069657938443498</v>
          </cell>
          <cell r="E8311">
            <v>8.2209095001170702</v>
          </cell>
          <cell r="F8311">
            <v>8.8019447030826008</v>
          </cell>
        </row>
        <row r="8312">
          <cell r="A8312" t="str">
            <v>NM_001170348</v>
          </cell>
          <cell r="B8312">
            <v>0.43290170263482802</v>
          </cell>
          <cell r="C8312">
            <v>0</v>
          </cell>
          <cell r="D8312">
            <v>0.60750887941093801</v>
          </cell>
          <cell r="E8312">
            <v>0.35321434094127102</v>
          </cell>
          <cell r="F8312">
            <v>5.68519565392549E-2</v>
          </cell>
        </row>
        <row r="8313">
          <cell r="A8313" t="str">
            <v>NM_001013882</v>
          </cell>
          <cell r="B8313">
            <v>21.143397137848901</v>
          </cell>
          <cell r="C8313">
            <v>67.305136440798705</v>
          </cell>
          <cell r="D8313">
            <v>92.944552664564995</v>
          </cell>
          <cell r="E8313">
            <v>20.213378144927301</v>
          </cell>
          <cell r="F8313">
            <v>28.8729012738678</v>
          </cell>
        </row>
        <row r="8314">
          <cell r="A8314" t="str">
            <v>NM_001000807</v>
          </cell>
          <cell r="B8314">
            <v>0</v>
          </cell>
          <cell r="C8314">
            <v>0</v>
          </cell>
          <cell r="D8314">
            <v>0</v>
          </cell>
          <cell r="E8314">
            <v>0</v>
          </cell>
          <cell r="F8314">
            <v>0</v>
          </cell>
        </row>
        <row r="8315">
          <cell r="A8315" t="str">
            <v>NM_001077682</v>
          </cell>
          <cell r="B8315">
            <v>0</v>
          </cell>
          <cell r="C8315">
            <v>0</v>
          </cell>
          <cell r="D8315">
            <v>0</v>
          </cell>
          <cell r="E8315">
            <v>0</v>
          </cell>
          <cell r="F8315">
            <v>0</v>
          </cell>
        </row>
        <row r="8316">
          <cell r="A8316" t="str">
            <v>NM_001037365</v>
          </cell>
          <cell r="B8316">
            <v>0.37884411991949901</v>
          </cell>
          <cell r="C8316">
            <v>0.125479990829159</v>
          </cell>
          <cell r="D8316">
            <v>6.4218823340986705E-2</v>
          </cell>
          <cell r="E8316">
            <v>8.66922268710653E-2</v>
          </cell>
          <cell r="F8316">
            <v>4.45525496579784</v>
          </cell>
        </row>
        <row r="8317">
          <cell r="A8317" t="str">
            <v>NM_001000539</v>
          </cell>
          <cell r="B8317">
            <v>0</v>
          </cell>
          <cell r="C8317">
            <v>0</v>
          </cell>
          <cell r="D8317">
            <v>0</v>
          </cell>
          <cell r="E8317">
            <v>0</v>
          </cell>
          <cell r="F8317">
            <v>0</v>
          </cell>
        </row>
        <row r="8318">
          <cell r="A8318" t="str">
            <v>NM_031009</v>
          </cell>
          <cell r="B8318">
            <v>87.762611744455896</v>
          </cell>
          <cell r="C8318">
            <v>50.777262637512798</v>
          </cell>
          <cell r="D8318">
            <v>110.77870750658801</v>
          </cell>
          <cell r="E8318">
            <v>44.470964962723002</v>
          </cell>
          <cell r="F8318">
            <v>71.167961940895296</v>
          </cell>
        </row>
        <row r="8319">
          <cell r="A8319" t="str">
            <v>NM_001025728</v>
          </cell>
          <cell r="B8319">
            <v>19.650462168829801</v>
          </cell>
          <cell r="C8319">
            <v>20.859941298958098</v>
          </cell>
          <cell r="D8319">
            <v>21.444828635411302</v>
          </cell>
          <cell r="E8319">
            <v>17.4150775940087</v>
          </cell>
          <cell r="F8319">
            <v>24.234187645982999</v>
          </cell>
        </row>
        <row r="8320">
          <cell r="A8320" t="str">
            <v>NM_001100756</v>
          </cell>
          <cell r="B8320">
            <v>4.63297359881558</v>
          </cell>
          <cell r="C8320">
            <v>5.7693353159004799</v>
          </cell>
          <cell r="D8320">
            <v>6.9859359937850298</v>
          </cell>
          <cell r="E8320">
            <v>7.2356571171625204</v>
          </cell>
          <cell r="F8320">
            <v>24.303885102226999</v>
          </cell>
        </row>
        <row r="8321">
          <cell r="A8321" t="str">
            <v>NM_001004220</v>
          </cell>
          <cell r="B8321">
            <v>67.158355422748301</v>
          </cell>
          <cell r="C8321">
            <v>100.309037414095</v>
          </cell>
          <cell r="D8321">
            <v>54.922017102511901</v>
          </cell>
          <cell r="E8321">
            <v>101.34024885839101</v>
          </cell>
          <cell r="F8321">
            <v>57.777018409114199</v>
          </cell>
        </row>
        <row r="8322">
          <cell r="A8322" t="str">
            <v>NM_001107772</v>
          </cell>
          <cell r="B8322">
            <v>0.539539762879931</v>
          </cell>
          <cell r="C8322">
            <v>1.3053255229301699</v>
          </cell>
          <cell r="D8322">
            <v>1.86893962348668</v>
          </cell>
          <cell r="E8322">
            <v>0.901829651298932</v>
          </cell>
          <cell r="F8322">
            <v>0.75319822871993702</v>
          </cell>
        </row>
        <row r="8323">
          <cell r="A8323" t="str">
            <v>NM_001271261</v>
          </cell>
          <cell r="B8323">
            <v>34.804444462521502</v>
          </cell>
          <cell r="C8323">
            <v>28.673825592818801</v>
          </cell>
          <cell r="D8323">
            <v>34.681784818534403</v>
          </cell>
          <cell r="E8323">
            <v>37.195793556758801</v>
          </cell>
          <cell r="F8323">
            <v>52.0771430939974</v>
          </cell>
        </row>
        <row r="8324">
          <cell r="A8324" t="str">
            <v>NM_001000735</v>
          </cell>
          <cell r="B8324">
            <v>0</v>
          </cell>
          <cell r="C8324">
            <v>0</v>
          </cell>
          <cell r="D8324">
            <v>0</v>
          </cell>
          <cell r="E8324">
            <v>0</v>
          </cell>
          <cell r="F8324">
            <v>0</v>
          </cell>
        </row>
        <row r="8325">
          <cell r="A8325" t="str">
            <v>NM_021837</v>
          </cell>
          <cell r="B8325">
            <v>0</v>
          </cell>
          <cell r="C8325">
            <v>0</v>
          </cell>
          <cell r="D8325">
            <v>0</v>
          </cell>
          <cell r="E8325">
            <v>0</v>
          </cell>
          <cell r="F8325">
            <v>0</v>
          </cell>
        </row>
        <row r="8326">
          <cell r="A8326" t="str">
            <v>NM_001037775</v>
          </cell>
          <cell r="B8326">
            <v>22.8629332363179</v>
          </cell>
          <cell r="C8326">
            <v>4.9310675887909001</v>
          </cell>
          <cell r="D8326">
            <v>3.4382128648985599</v>
          </cell>
          <cell r="E8326">
            <v>19.150485985599701</v>
          </cell>
          <cell r="F8326">
            <v>18.422054175177799</v>
          </cell>
        </row>
        <row r="8327">
          <cell r="A8327" t="str">
            <v>NM_022678</v>
          </cell>
          <cell r="B8327">
            <v>1.02992400346738</v>
          </cell>
          <cell r="C8327">
            <v>0.328946174532393</v>
          </cell>
          <cell r="D8327">
            <v>0.59857720582010199</v>
          </cell>
          <cell r="E8327">
            <v>0.34510449281586397</v>
          </cell>
          <cell r="F8327">
            <v>0.31352684558897598</v>
          </cell>
        </row>
        <row r="8328">
          <cell r="A8328" t="str">
            <v>NM_001001374</v>
          </cell>
          <cell r="B8328">
            <v>0</v>
          </cell>
          <cell r="C8328">
            <v>0</v>
          </cell>
          <cell r="D8328">
            <v>0</v>
          </cell>
          <cell r="E8328">
            <v>0</v>
          </cell>
          <cell r="F8328">
            <v>0</v>
          </cell>
        </row>
        <row r="8329">
          <cell r="A8329" t="str">
            <v>NM_001000500</v>
          </cell>
          <cell r="B8329">
            <v>0</v>
          </cell>
          <cell r="C8329">
            <v>0</v>
          </cell>
          <cell r="D8329">
            <v>0</v>
          </cell>
          <cell r="E8329">
            <v>0</v>
          </cell>
          <cell r="F8329">
            <v>0</v>
          </cell>
        </row>
        <row r="8330">
          <cell r="A8330" t="str">
            <v>NM_001100477</v>
          </cell>
          <cell r="B8330">
            <v>0</v>
          </cell>
          <cell r="C8330">
            <v>0</v>
          </cell>
          <cell r="D8330">
            <v>0</v>
          </cell>
          <cell r="E8330">
            <v>0</v>
          </cell>
          <cell r="F8330">
            <v>0</v>
          </cell>
        </row>
        <row r="8331">
          <cell r="A8331" t="str">
            <v>NM_001105916</v>
          </cell>
          <cell r="B8331">
            <v>0.15389024054509301</v>
          </cell>
          <cell r="C8331">
            <v>0</v>
          </cell>
          <cell r="D8331">
            <v>0</v>
          </cell>
          <cell r="E8331">
            <v>0</v>
          </cell>
          <cell r="F8331">
            <v>0</v>
          </cell>
        </row>
        <row r="8332">
          <cell r="A8332" t="str">
            <v>NM_053487</v>
          </cell>
          <cell r="B8332">
            <v>1.8055663777350199</v>
          </cell>
          <cell r="C8332">
            <v>2.2032908221410601</v>
          </cell>
          <cell r="D8332">
            <v>0</v>
          </cell>
          <cell r="E8332">
            <v>0.28541630405646601</v>
          </cell>
          <cell r="F8332">
            <v>3.57041466104919</v>
          </cell>
        </row>
        <row r="8333">
          <cell r="A8333" t="str">
            <v>NM_021838</v>
          </cell>
          <cell r="B8333">
            <v>36.143709445206497</v>
          </cell>
          <cell r="C8333">
            <v>41.108848418555098</v>
          </cell>
          <cell r="D8333">
            <v>39.211373208792203</v>
          </cell>
          <cell r="E8333">
            <v>71.865254470079194</v>
          </cell>
          <cell r="F8333">
            <v>68.455339052731304</v>
          </cell>
        </row>
        <row r="8334">
          <cell r="A8334" t="str">
            <v>NM_133651</v>
          </cell>
          <cell r="B8334">
            <v>65.169632571384696</v>
          </cell>
          <cell r="C8334">
            <v>64.661378445432305</v>
          </cell>
          <cell r="D8334">
            <v>102.90420409597399</v>
          </cell>
          <cell r="E8334">
            <v>46.475430493975303</v>
          </cell>
          <cell r="F8334">
            <v>83.515607924568101</v>
          </cell>
        </row>
        <row r="8335">
          <cell r="A8335" t="str">
            <v>NM_001108137</v>
          </cell>
          <cell r="B8335">
            <v>0.41630852734391099</v>
          </cell>
          <cell r="C8335">
            <v>7.3278088835079096</v>
          </cell>
          <cell r="D8335">
            <v>6.9460560203134003</v>
          </cell>
          <cell r="E8335">
            <v>0.18372600985224899</v>
          </cell>
          <cell r="F8335">
            <v>6.3194275091637904</v>
          </cell>
        </row>
        <row r="8336">
          <cell r="A8336" t="str">
            <v>NM_001107607</v>
          </cell>
          <cell r="B8336">
            <v>8.7056681889972603E-3</v>
          </cell>
          <cell r="C8336">
            <v>0</v>
          </cell>
          <cell r="D8336">
            <v>2.21357969451892E-2</v>
          </cell>
          <cell r="E8336">
            <v>0</v>
          </cell>
          <cell r="F8336">
            <v>0</v>
          </cell>
        </row>
        <row r="8337">
          <cell r="A8337" t="str">
            <v>NM_012821</v>
          </cell>
          <cell r="B8337">
            <v>35.921885434752703</v>
          </cell>
          <cell r="C8337">
            <v>37.617505121180997</v>
          </cell>
          <cell r="D8337">
            <v>37.574659020139997</v>
          </cell>
          <cell r="E8337">
            <v>18.656459754563301</v>
          </cell>
          <cell r="F8337">
            <v>63.806425742981602</v>
          </cell>
        </row>
        <row r="8338">
          <cell r="A8338" t="str">
            <v>NM_001107335</v>
          </cell>
          <cell r="B8338">
            <v>12.2188382174848</v>
          </cell>
          <cell r="C8338">
            <v>2.9891680744577198</v>
          </cell>
          <cell r="D8338">
            <v>4.7094227460271902</v>
          </cell>
          <cell r="E8338">
            <v>7.6330339526693898</v>
          </cell>
          <cell r="F8338">
            <v>10.870118845239601</v>
          </cell>
        </row>
        <row r="8339">
          <cell r="A8339" t="str">
            <v>NM_001044231</v>
          </cell>
          <cell r="B8339">
            <v>0.40701310607436297</v>
          </cell>
          <cell r="C8339">
            <v>1.21329059417815</v>
          </cell>
          <cell r="D8339">
            <v>3.8291569717158298</v>
          </cell>
          <cell r="E8339">
            <v>1.7230573407545</v>
          </cell>
          <cell r="F8339">
            <v>0.91296132818257703</v>
          </cell>
        </row>
        <row r="8340">
          <cell r="A8340" t="str">
            <v>NM_001044304</v>
          </cell>
          <cell r="B8340">
            <v>0</v>
          </cell>
          <cell r="C8340">
            <v>0</v>
          </cell>
          <cell r="D8340">
            <v>0</v>
          </cell>
          <cell r="E8340">
            <v>0</v>
          </cell>
          <cell r="F8340">
            <v>0.27531644346432699</v>
          </cell>
        </row>
        <row r="8341">
          <cell r="A8341" t="str">
            <v>NM_001108050</v>
          </cell>
          <cell r="B8341">
            <v>11.150011418232999</v>
          </cell>
          <cell r="C8341">
            <v>11.0621028208579</v>
          </cell>
          <cell r="D8341">
            <v>5.6126590402356102</v>
          </cell>
          <cell r="E8341">
            <v>23.500622581534699</v>
          </cell>
          <cell r="F8341">
            <v>13.087740138868</v>
          </cell>
        </row>
        <row r="8342">
          <cell r="A8342" t="str">
            <v>NM_001000472</v>
          </cell>
          <cell r="B8342">
            <v>0</v>
          </cell>
          <cell r="C8342">
            <v>0</v>
          </cell>
          <cell r="D8342">
            <v>0</v>
          </cell>
          <cell r="E8342">
            <v>0</v>
          </cell>
          <cell r="F8342">
            <v>0</v>
          </cell>
        </row>
        <row r="8343">
          <cell r="A8343" t="str">
            <v>NM_001108577</v>
          </cell>
          <cell r="B8343">
            <v>86.027984603421103</v>
          </cell>
          <cell r="C8343">
            <v>71.325694901370298</v>
          </cell>
          <cell r="D8343">
            <v>88.521323034386398</v>
          </cell>
          <cell r="E8343">
            <v>124.11527967469</v>
          </cell>
          <cell r="F8343">
            <v>124.39420693901501</v>
          </cell>
        </row>
        <row r="8344">
          <cell r="A8344" t="str">
            <v>NM_001105923</v>
          </cell>
          <cell r="B8344">
            <v>12.1875870329088</v>
          </cell>
          <cell r="C8344">
            <v>32.053453760929102</v>
          </cell>
          <cell r="D8344">
            <v>43.727462387365499</v>
          </cell>
          <cell r="E8344">
            <v>35.484776580121</v>
          </cell>
          <cell r="F8344">
            <v>41.041937386734404</v>
          </cell>
        </row>
        <row r="8345">
          <cell r="A8345" t="str">
            <v>NM_001109883</v>
          </cell>
          <cell r="B8345">
            <v>63.041529096040897</v>
          </cell>
          <cell r="C8345">
            <v>60.986147444170001</v>
          </cell>
          <cell r="D8345">
            <v>31.198476706306199</v>
          </cell>
          <cell r="E8345">
            <v>51.6076689783212</v>
          </cell>
          <cell r="F8345">
            <v>51.352383190706497</v>
          </cell>
        </row>
        <row r="8346">
          <cell r="A8346" t="str">
            <v>NM_057196</v>
          </cell>
          <cell r="B8346">
            <v>5.1597485000419203</v>
          </cell>
          <cell r="C8346">
            <v>5.4518562374752504</v>
          </cell>
          <cell r="D8346">
            <v>5.1466537314623304</v>
          </cell>
          <cell r="E8346">
            <v>7.4453875555893401</v>
          </cell>
          <cell r="F8346">
            <v>8.92282329032078</v>
          </cell>
        </row>
        <row r="8347">
          <cell r="A8347" t="str">
            <v>NM_001012056</v>
          </cell>
          <cell r="B8347">
            <v>0</v>
          </cell>
          <cell r="C8347">
            <v>0</v>
          </cell>
          <cell r="D8347">
            <v>0</v>
          </cell>
          <cell r="E8347">
            <v>0</v>
          </cell>
          <cell r="F8347">
            <v>0</v>
          </cell>
        </row>
        <row r="8348">
          <cell r="A8348" t="str">
            <v>NM_001108629</v>
          </cell>
          <cell r="B8348">
            <v>1.8203246389991501</v>
          </cell>
          <cell r="C8348">
            <v>11.6009951712094</v>
          </cell>
          <cell r="D8348">
            <v>2.63219199676643</v>
          </cell>
          <cell r="E8348">
            <v>3.2106387273877499</v>
          </cell>
          <cell r="F8348">
            <v>6.9101930945042698</v>
          </cell>
        </row>
        <row r="8349">
          <cell r="A8349" t="str">
            <v>NM_130734</v>
          </cell>
          <cell r="B8349">
            <v>686.723183084948</v>
          </cell>
          <cell r="C8349">
            <v>678.13592692121995</v>
          </cell>
          <cell r="D8349">
            <v>916.69033359992295</v>
          </cell>
          <cell r="E8349">
            <v>347.96177619466101</v>
          </cell>
          <cell r="F8349">
            <v>930.40574853370697</v>
          </cell>
        </row>
        <row r="8350">
          <cell r="A8350" t="str">
            <v>NM_001105965</v>
          </cell>
          <cell r="B8350">
            <v>0.248968103560958</v>
          </cell>
          <cell r="C8350">
            <v>0</v>
          </cell>
          <cell r="D8350">
            <v>0</v>
          </cell>
          <cell r="E8350">
            <v>0</v>
          </cell>
          <cell r="F8350">
            <v>0</v>
          </cell>
        </row>
        <row r="8351">
          <cell r="A8351" t="str">
            <v>NM_012618</v>
          </cell>
          <cell r="B8351">
            <v>44.795778534316398</v>
          </cell>
          <cell r="C8351">
            <v>82.886648787500604</v>
          </cell>
          <cell r="D8351">
            <v>69.887822727628006</v>
          </cell>
          <cell r="E8351">
            <v>53.310357119919303</v>
          </cell>
          <cell r="F8351">
            <v>36.169376514603897</v>
          </cell>
        </row>
        <row r="8352">
          <cell r="A8352" t="str">
            <v>NM_001085397</v>
          </cell>
          <cell r="B8352">
            <v>0</v>
          </cell>
          <cell r="C8352">
            <v>0</v>
          </cell>
          <cell r="D8352">
            <v>0</v>
          </cell>
          <cell r="E8352">
            <v>0</v>
          </cell>
          <cell r="F8352">
            <v>0</v>
          </cell>
        </row>
        <row r="8353">
          <cell r="A8353" t="str">
            <v>NM_001008326</v>
          </cell>
          <cell r="B8353">
            <v>16.514659907288099</v>
          </cell>
          <cell r="C8353">
            <v>42.168907458580399</v>
          </cell>
          <cell r="D8353">
            <v>36.788273644046498</v>
          </cell>
          <cell r="E8353">
            <v>41.419847299954903</v>
          </cell>
          <cell r="F8353">
            <v>57.935580759994899</v>
          </cell>
        </row>
        <row r="8354">
          <cell r="A8354" t="str">
            <v>NM_001011890</v>
          </cell>
          <cell r="B8354">
            <v>100.157506935863</v>
          </cell>
          <cell r="C8354">
            <v>105.135022675614</v>
          </cell>
          <cell r="D8354">
            <v>103.455925824749</v>
          </cell>
          <cell r="E8354">
            <v>102.766766530217</v>
          </cell>
          <cell r="F8354">
            <v>73.035487983568203</v>
          </cell>
        </row>
        <row r="8355">
          <cell r="A8355" t="str">
            <v>NM_173300</v>
          </cell>
          <cell r="B8355">
            <v>0</v>
          </cell>
          <cell r="C8355">
            <v>0</v>
          </cell>
          <cell r="D8355">
            <v>0</v>
          </cell>
          <cell r="E8355">
            <v>0</v>
          </cell>
          <cell r="F8355">
            <v>0</v>
          </cell>
        </row>
        <row r="8356">
          <cell r="A8356" t="str">
            <v>NM_001017479</v>
          </cell>
          <cell r="B8356">
            <v>6.4635150294036396</v>
          </cell>
          <cell r="C8356">
            <v>2.3577450506115899E-2</v>
          </cell>
          <cell r="D8356">
            <v>0.16893231872501599</v>
          </cell>
          <cell r="E8356">
            <v>0</v>
          </cell>
          <cell r="F8356">
            <v>9.1240751482001593E-3</v>
          </cell>
        </row>
        <row r="8357">
          <cell r="A8357" t="str">
            <v>NM_001108956</v>
          </cell>
          <cell r="B8357">
            <v>2.6270483536043599E-2</v>
          </cell>
          <cell r="C8357">
            <v>0</v>
          </cell>
          <cell r="D8357">
            <v>0</v>
          </cell>
          <cell r="E8357">
            <v>7.5144584506261301E-3</v>
          </cell>
          <cell r="F8357">
            <v>1.6836197433113698E-2</v>
          </cell>
        </row>
        <row r="8358">
          <cell r="A8358" t="str">
            <v>NM_001001970</v>
          </cell>
          <cell r="B8358">
            <v>0</v>
          </cell>
          <cell r="C8358">
            <v>0</v>
          </cell>
          <cell r="D8358">
            <v>0</v>
          </cell>
          <cell r="E8358">
            <v>0</v>
          </cell>
          <cell r="F8358">
            <v>0</v>
          </cell>
        </row>
        <row r="8359">
          <cell r="A8359" t="str">
            <v>NM_001271124</v>
          </cell>
          <cell r="B8359">
            <v>0.123753212613222</v>
          </cell>
          <cell r="C8359">
            <v>5.7919650731774401E-2</v>
          </cell>
          <cell r="D8359">
            <v>0.373950652746673</v>
          </cell>
          <cell r="E8359">
            <v>0</v>
          </cell>
          <cell r="F8359">
            <v>1.0344889215171E-2</v>
          </cell>
        </row>
        <row r="8360">
          <cell r="A8360" t="str">
            <v>NM_053339</v>
          </cell>
          <cell r="B8360">
            <v>15.3530373990566</v>
          </cell>
          <cell r="C8360">
            <v>6.3913967677560999</v>
          </cell>
          <cell r="D8360">
            <v>4.3335850748500597</v>
          </cell>
          <cell r="E8360">
            <v>12.2908875081828</v>
          </cell>
          <cell r="F8360">
            <v>17.435068338063999</v>
          </cell>
        </row>
        <row r="8361">
          <cell r="A8361" t="str">
            <v>NM_001106761</v>
          </cell>
          <cell r="B8361">
            <v>2.5184752467568798</v>
          </cell>
          <cell r="C8361">
            <v>10.1405599668308</v>
          </cell>
          <cell r="D8361">
            <v>7.2834375215759799</v>
          </cell>
          <cell r="E8361">
            <v>4.5570958195940499</v>
          </cell>
          <cell r="F8361">
            <v>5.7896506140864004</v>
          </cell>
        </row>
        <row r="8362">
          <cell r="A8362" t="str">
            <v>NM_134331</v>
          </cell>
          <cell r="B8362">
            <v>4.4717034689446704</v>
          </cell>
          <cell r="C8362">
            <v>0.90734585137864898</v>
          </cell>
          <cell r="D8362">
            <v>5.4631333043458803E-2</v>
          </cell>
          <cell r="E8362">
            <v>1.49803855534936</v>
          </cell>
          <cell r="F8362">
            <v>0.31110931034765599</v>
          </cell>
        </row>
        <row r="8363">
          <cell r="A8363" t="str">
            <v>NM_001008879</v>
          </cell>
          <cell r="B8363">
            <v>0.99762820683765296</v>
          </cell>
          <cell r="C8363">
            <v>0.13506267998879001</v>
          </cell>
          <cell r="D8363">
            <v>0.62050041695699298</v>
          </cell>
          <cell r="E8363">
            <v>3.38638522779191</v>
          </cell>
          <cell r="F8363">
            <v>6.9284131099909399E-2</v>
          </cell>
        </row>
        <row r="8364">
          <cell r="A8364" t="str">
            <v>NM_019272</v>
          </cell>
          <cell r="B8364">
            <v>4.0476102148340902E-2</v>
          </cell>
          <cell r="C8364">
            <v>0</v>
          </cell>
          <cell r="D8364">
            <v>0</v>
          </cell>
          <cell r="E8364">
            <v>0.18910505122051</v>
          </cell>
          <cell r="F8364">
            <v>0.175096876749992</v>
          </cell>
        </row>
        <row r="8365">
          <cell r="A8365" t="str">
            <v>NM_001077676</v>
          </cell>
          <cell r="B8365">
            <v>15.332238753136201</v>
          </cell>
          <cell r="C8365">
            <v>42.090415184886098</v>
          </cell>
          <cell r="D8365">
            <v>33.9590130444887</v>
          </cell>
          <cell r="E8365">
            <v>9.4193270006461791</v>
          </cell>
          <cell r="F8365">
            <v>39.330525932336101</v>
          </cell>
        </row>
        <row r="8366">
          <cell r="A8366" t="str">
            <v>NM_017146</v>
          </cell>
          <cell r="B8366">
            <v>6.3786358359811099E-2</v>
          </cell>
          <cell r="C8366">
            <v>0</v>
          </cell>
          <cell r="D8366">
            <v>0</v>
          </cell>
          <cell r="E8366">
            <v>0</v>
          </cell>
          <cell r="F8366">
            <v>0</v>
          </cell>
        </row>
        <row r="8367">
          <cell r="A8367" t="str">
            <v>NM_001004199</v>
          </cell>
          <cell r="B8367">
            <v>103.532025448903</v>
          </cell>
          <cell r="C8367">
            <v>83.468155303370395</v>
          </cell>
          <cell r="D8367">
            <v>125.885745352309</v>
          </cell>
          <cell r="E8367">
            <v>132.39563981861201</v>
          </cell>
          <cell r="F8367">
            <v>40.219032869091699</v>
          </cell>
        </row>
        <row r="8368">
          <cell r="A8368" t="str">
            <v>NM_001014260</v>
          </cell>
          <cell r="B8368">
            <v>5.7130863458748298</v>
          </cell>
          <cell r="C8368">
            <v>5.4310065528759699</v>
          </cell>
          <cell r="D8368">
            <v>0</v>
          </cell>
          <cell r="E8368">
            <v>6.8280170231643904</v>
          </cell>
          <cell r="F8368">
            <v>2.0934115970819298</v>
          </cell>
        </row>
        <row r="8369">
          <cell r="A8369" t="str">
            <v>NM_001172103</v>
          </cell>
          <cell r="B8369">
            <v>1.15235962521291</v>
          </cell>
          <cell r="C8369">
            <v>6.8220217828866501</v>
          </cell>
          <cell r="D8369">
            <v>3.73839176942331</v>
          </cell>
          <cell r="E8369">
            <v>1.8110327275687299</v>
          </cell>
          <cell r="F8369">
            <v>0.87434322501656203</v>
          </cell>
        </row>
        <row r="8370">
          <cell r="A8370" t="str">
            <v>NM_001271227</v>
          </cell>
          <cell r="B8370">
            <v>17.860589466077698</v>
          </cell>
          <cell r="C8370">
            <v>33.826478880524903</v>
          </cell>
          <cell r="D8370">
            <v>28.307470101816701</v>
          </cell>
          <cell r="E8370">
            <v>15.3087351785548</v>
          </cell>
          <cell r="F8370">
            <v>21.239123213028599</v>
          </cell>
        </row>
        <row r="8371">
          <cell r="A8371" t="str">
            <v>NM_001106639</v>
          </cell>
          <cell r="B8371">
            <v>34.447500428382902</v>
          </cell>
          <cell r="C8371">
            <v>30.610365650833199</v>
          </cell>
          <cell r="D8371">
            <v>12.6996268675042</v>
          </cell>
          <cell r="E8371">
            <v>28.1403777371162</v>
          </cell>
          <cell r="F8371">
            <v>7.9532704196185202</v>
          </cell>
        </row>
        <row r="8372">
          <cell r="A8372" t="str">
            <v>NM_012586</v>
          </cell>
          <cell r="B8372">
            <v>0</v>
          </cell>
          <cell r="C8372">
            <v>0</v>
          </cell>
          <cell r="D8372">
            <v>0</v>
          </cell>
          <cell r="E8372">
            <v>0</v>
          </cell>
          <cell r="F8372">
            <v>0</v>
          </cell>
        </row>
        <row r="8373">
          <cell r="A8373" t="str">
            <v>NM_173305</v>
          </cell>
          <cell r="B8373">
            <v>0</v>
          </cell>
          <cell r="C8373">
            <v>0</v>
          </cell>
          <cell r="D8373">
            <v>0</v>
          </cell>
          <cell r="E8373">
            <v>0</v>
          </cell>
          <cell r="F8373">
            <v>0</v>
          </cell>
        </row>
        <row r="8374">
          <cell r="A8374" t="str">
            <v>NR_032132</v>
          </cell>
          <cell r="B8374">
            <v>0</v>
          </cell>
          <cell r="C8374">
            <v>0</v>
          </cell>
          <cell r="D8374">
            <v>0</v>
          </cell>
          <cell r="E8374">
            <v>0</v>
          </cell>
          <cell r="F8374">
            <v>0</v>
          </cell>
        </row>
        <row r="8375">
          <cell r="A8375" t="str">
            <v>NM_001000402</v>
          </cell>
          <cell r="B8375">
            <v>0</v>
          </cell>
          <cell r="C8375">
            <v>0</v>
          </cell>
          <cell r="D8375">
            <v>0</v>
          </cell>
          <cell r="E8375">
            <v>0</v>
          </cell>
          <cell r="F8375">
            <v>0</v>
          </cell>
        </row>
        <row r="8376">
          <cell r="A8376" t="str">
            <v>NM_001012081</v>
          </cell>
          <cell r="B8376">
            <v>2.5043084814349101</v>
          </cell>
          <cell r="C8376">
            <v>7.5909828165609703</v>
          </cell>
          <cell r="D8376">
            <v>0.28813008191013101</v>
          </cell>
          <cell r="E8376">
            <v>0.22041141584709401</v>
          </cell>
          <cell r="F8376">
            <v>0</v>
          </cell>
        </row>
        <row r="8377">
          <cell r="A8377" t="str">
            <v>NM_012514</v>
          </cell>
          <cell r="B8377">
            <v>1.0772603867763799</v>
          </cell>
          <cell r="C8377">
            <v>3.6888048036293697E-2</v>
          </cell>
          <cell r="D8377">
            <v>5.7460090346633503</v>
          </cell>
          <cell r="E8377">
            <v>1.6055798339471099</v>
          </cell>
          <cell r="F8377">
            <v>3.8931958883910101E-2</v>
          </cell>
        </row>
        <row r="8378">
          <cell r="A8378" t="str">
            <v>NM_001106713</v>
          </cell>
          <cell r="B8378">
            <v>4.3174508958230301E-2</v>
          </cell>
          <cell r="C8378">
            <v>5.9584060031552498E-2</v>
          </cell>
          <cell r="D8378">
            <v>3.6593100141182E-2</v>
          </cell>
          <cell r="E8378">
            <v>0.18112919191733201</v>
          </cell>
          <cell r="F8378">
            <v>1.4319033476443801</v>
          </cell>
        </row>
        <row r="8379">
          <cell r="A8379" t="str">
            <v>NM_001013873</v>
          </cell>
          <cell r="B8379">
            <v>7.2170225678666</v>
          </cell>
          <cell r="C8379">
            <v>3.1853828232283998</v>
          </cell>
          <cell r="D8379">
            <v>6.8688618312407304</v>
          </cell>
          <cell r="E8379">
            <v>5.6476636674555003</v>
          </cell>
          <cell r="F8379">
            <v>1.5827646450370301</v>
          </cell>
        </row>
        <row r="8380">
          <cell r="A8380" t="str">
            <v>NM_001166689</v>
          </cell>
          <cell r="B8380">
            <v>0</v>
          </cell>
          <cell r="C8380">
            <v>0</v>
          </cell>
          <cell r="D8380">
            <v>0</v>
          </cell>
          <cell r="E8380">
            <v>0</v>
          </cell>
          <cell r="F8380">
            <v>0</v>
          </cell>
        </row>
        <row r="8381">
          <cell r="A8381" t="str">
            <v>NM_001108761</v>
          </cell>
          <cell r="B8381">
            <v>8.7951126619039108</v>
          </cell>
          <cell r="C8381">
            <v>14.7551759225951</v>
          </cell>
          <cell r="D8381">
            <v>0.257359963728785</v>
          </cell>
          <cell r="E8381">
            <v>12.220763032031</v>
          </cell>
          <cell r="F8381">
            <v>6.5157204250090501</v>
          </cell>
        </row>
        <row r="8382">
          <cell r="A8382" t="str">
            <v>NM_012693</v>
          </cell>
          <cell r="B8382">
            <v>0</v>
          </cell>
          <cell r="C8382">
            <v>0</v>
          </cell>
          <cell r="D8382">
            <v>0</v>
          </cell>
          <cell r="E8382">
            <v>0</v>
          </cell>
          <cell r="F8382">
            <v>0</v>
          </cell>
        </row>
        <row r="8383">
          <cell r="A8383" t="str">
            <v>NM_001100509</v>
          </cell>
          <cell r="B8383">
            <v>100.57787922432399</v>
          </cell>
          <cell r="C8383">
            <v>62.564117722515803</v>
          </cell>
          <cell r="D8383">
            <v>85.698590992524004</v>
          </cell>
          <cell r="E8383">
            <v>88.335826221497797</v>
          </cell>
          <cell r="F8383">
            <v>23.228314105863401</v>
          </cell>
        </row>
        <row r="8384">
          <cell r="A8384" t="str">
            <v>NM_001109124</v>
          </cell>
          <cell r="B8384">
            <v>3.4375663041561699</v>
          </cell>
          <cell r="C8384">
            <v>10.388630715586499</v>
          </cell>
          <cell r="D8384">
            <v>24.342054654017801</v>
          </cell>
          <cell r="E8384">
            <v>6.69333463476387</v>
          </cell>
          <cell r="F8384">
            <v>1.7170218212821799</v>
          </cell>
        </row>
        <row r="8385">
          <cell r="A8385" t="str">
            <v>NM_001191826</v>
          </cell>
          <cell r="B8385">
            <v>0</v>
          </cell>
          <cell r="C8385">
            <v>0</v>
          </cell>
          <cell r="D8385">
            <v>0</v>
          </cell>
          <cell r="E8385">
            <v>0</v>
          </cell>
          <cell r="F8385">
            <v>0</v>
          </cell>
        </row>
        <row r="8386">
          <cell r="A8386" t="str">
            <v>NM_001105977</v>
          </cell>
          <cell r="B8386">
            <v>9.4515552898114197E-2</v>
          </cell>
          <cell r="C8386">
            <v>0.14534581369136501</v>
          </cell>
          <cell r="D8386">
            <v>0</v>
          </cell>
          <cell r="E8386">
            <v>0.420979897564425</v>
          </cell>
          <cell r="F8386">
            <v>1.5792251488576201</v>
          </cell>
        </row>
        <row r="8387">
          <cell r="A8387" t="str">
            <v>NM_001012043</v>
          </cell>
          <cell r="B8387">
            <v>8.4969785711421295</v>
          </cell>
          <cell r="C8387">
            <v>8.8013096010275103</v>
          </cell>
          <cell r="D8387">
            <v>11.044990197276</v>
          </cell>
          <cell r="E8387">
            <v>4.5158952441021798</v>
          </cell>
          <cell r="F8387">
            <v>2.00291669350614</v>
          </cell>
        </row>
        <row r="8388">
          <cell r="A8388" t="str">
            <v>NM_001077672</v>
          </cell>
          <cell r="B8388">
            <v>4.8906994784728504</v>
          </cell>
          <cell r="C8388">
            <v>8.7061907995309191</v>
          </cell>
          <cell r="D8388">
            <v>3.3074734008643101</v>
          </cell>
          <cell r="E8388">
            <v>8.4009807443372697</v>
          </cell>
          <cell r="F8388">
            <v>1.011563720314</v>
          </cell>
        </row>
        <row r="8389">
          <cell r="A8389" t="str">
            <v>NM_001107527</v>
          </cell>
          <cell r="B8389">
            <v>13.7217742832207</v>
          </cell>
          <cell r="C8389">
            <v>11.414172020193099</v>
          </cell>
          <cell r="D8389">
            <v>4.85592577683801</v>
          </cell>
          <cell r="E8389">
            <v>12.034281431731999</v>
          </cell>
          <cell r="F8389">
            <v>15.268012098515401</v>
          </cell>
        </row>
        <row r="8390">
          <cell r="A8390" t="str">
            <v>NM_001166682</v>
          </cell>
          <cell r="B8390">
            <v>0</v>
          </cell>
          <cell r="C8390">
            <v>0</v>
          </cell>
          <cell r="D8390">
            <v>0</v>
          </cell>
          <cell r="E8390">
            <v>0</v>
          </cell>
          <cell r="F8390">
            <v>0</v>
          </cell>
        </row>
        <row r="8391">
          <cell r="A8391" t="str">
            <v>NR_037357</v>
          </cell>
          <cell r="B8391">
            <v>0</v>
          </cell>
          <cell r="C8391">
            <v>0</v>
          </cell>
          <cell r="D8391">
            <v>0</v>
          </cell>
          <cell r="E8391">
            <v>0</v>
          </cell>
          <cell r="F8391">
            <v>0</v>
          </cell>
        </row>
        <row r="8392">
          <cell r="A8392" t="str">
            <v>NM_001107491</v>
          </cell>
          <cell r="B8392">
            <v>0.27024850065793998</v>
          </cell>
          <cell r="C8392">
            <v>3.2168075734603701</v>
          </cell>
          <cell r="D8392">
            <v>0</v>
          </cell>
          <cell r="E8392">
            <v>0.52179112369876701</v>
          </cell>
          <cell r="F8392">
            <v>0.41134180605160298</v>
          </cell>
        </row>
        <row r="8393">
          <cell r="A8393" t="str">
            <v>NM_001000878</v>
          </cell>
          <cell r="B8393">
            <v>0</v>
          </cell>
          <cell r="C8393">
            <v>0</v>
          </cell>
          <cell r="D8393">
            <v>0</v>
          </cell>
          <cell r="E8393">
            <v>0</v>
          </cell>
          <cell r="F8393">
            <v>0</v>
          </cell>
        </row>
        <row r="8394">
          <cell r="A8394" t="str">
            <v>NM_138524</v>
          </cell>
          <cell r="B8394">
            <v>56.059593305320099</v>
          </cell>
          <cell r="C8394">
            <v>79.8459114471557</v>
          </cell>
          <cell r="D8394">
            <v>53.727111121979597</v>
          </cell>
          <cell r="E8394">
            <v>51.871602327850603</v>
          </cell>
          <cell r="F8394">
            <v>69.7094908464925</v>
          </cell>
        </row>
        <row r="8395">
          <cell r="A8395" t="str">
            <v>NM_001145456</v>
          </cell>
          <cell r="B8395">
            <v>21.8013316588987</v>
          </cell>
          <cell r="C8395">
            <v>17.065496816304801</v>
          </cell>
          <cell r="D8395">
            <v>31.131525437017</v>
          </cell>
          <cell r="E8395">
            <v>16.022608888005699</v>
          </cell>
          <cell r="F8395">
            <v>21.6621671976329</v>
          </cell>
        </row>
        <row r="8396">
          <cell r="A8396" t="str">
            <v>NM_031663</v>
          </cell>
          <cell r="B8396">
            <v>0</v>
          </cell>
          <cell r="C8396">
            <v>0</v>
          </cell>
          <cell r="D8396">
            <v>0</v>
          </cell>
          <cell r="E8396">
            <v>0</v>
          </cell>
          <cell r="F8396">
            <v>0</v>
          </cell>
        </row>
        <row r="8397">
          <cell r="A8397" t="str">
            <v>NM_199395</v>
          </cell>
          <cell r="B8397">
            <v>10.986011990853999</v>
          </cell>
          <cell r="C8397">
            <v>12.954930633621</v>
          </cell>
          <cell r="D8397">
            <v>7.8115935201715896</v>
          </cell>
          <cell r="E8397">
            <v>15.1478928546993</v>
          </cell>
          <cell r="F8397">
            <v>15.4928095125382</v>
          </cell>
        </row>
        <row r="8398">
          <cell r="A8398" t="str">
            <v>NM_057100</v>
          </cell>
          <cell r="B8398">
            <v>70.792750520399096</v>
          </cell>
          <cell r="C8398">
            <v>103.93245007840299</v>
          </cell>
          <cell r="D8398">
            <v>79.213171860603197</v>
          </cell>
          <cell r="E8398">
            <v>51.416554927739</v>
          </cell>
          <cell r="F8398">
            <v>146.52964028694399</v>
          </cell>
        </row>
        <row r="8399">
          <cell r="A8399" t="str">
            <v>NM_138911</v>
          </cell>
          <cell r="B8399">
            <v>85.943805224779396</v>
          </cell>
          <cell r="C8399">
            <v>93.417782842474793</v>
          </cell>
          <cell r="D8399">
            <v>86.661136901604905</v>
          </cell>
          <cell r="E8399">
            <v>61.370758258307603</v>
          </cell>
          <cell r="F8399">
            <v>23.597895328130001</v>
          </cell>
        </row>
        <row r="8400">
          <cell r="A8400" t="str">
            <v>NM_001173507</v>
          </cell>
          <cell r="B8400">
            <v>1.7484141990573301</v>
          </cell>
          <cell r="C8400">
            <v>0.34107761598032199</v>
          </cell>
          <cell r="D8400">
            <v>1.91642985570299</v>
          </cell>
          <cell r="E8400">
            <v>1.72973724354896</v>
          </cell>
          <cell r="F8400">
            <v>1.8577070149725201</v>
          </cell>
        </row>
        <row r="8401">
          <cell r="A8401" t="str">
            <v>NM_198783</v>
          </cell>
          <cell r="B8401">
            <v>9.1708685029511106</v>
          </cell>
          <cell r="C8401">
            <v>7.9294647142549799</v>
          </cell>
          <cell r="D8401">
            <v>9.8973892411795408</v>
          </cell>
          <cell r="E8401">
            <v>6.1609938903514898</v>
          </cell>
          <cell r="F8401">
            <v>8.8305525784633208</v>
          </cell>
        </row>
        <row r="8402">
          <cell r="A8402" t="str">
            <v>NM_001047947</v>
          </cell>
          <cell r="B8402">
            <v>0</v>
          </cell>
          <cell r="C8402">
            <v>0</v>
          </cell>
          <cell r="D8402">
            <v>0</v>
          </cell>
          <cell r="E8402">
            <v>0</v>
          </cell>
          <cell r="F8402">
            <v>0</v>
          </cell>
        </row>
        <row r="8403">
          <cell r="A8403" t="str">
            <v>NM_001004254</v>
          </cell>
          <cell r="B8403">
            <v>10.735414312738</v>
          </cell>
          <cell r="C8403">
            <v>3.0715899882754898</v>
          </cell>
          <cell r="D8403">
            <v>5.4395381707075598</v>
          </cell>
          <cell r="E8403">
            <v>9.7274756378983298</v>
          </cell>
          <cell r="F8403">
            <v>4.9090038430336396</v>
          </cell>
        </row>
        <row r="8404">
          <cell r="A8404" t="str">
            <v>NM_001105726</v>
          </cell>
          <cell r="B8404">
            <v>14.469851464504201</v>
          </cell>
          <cell r="C8404">
            <v>17.206873016101301</v>
          </cell>
          <cell r="D8404">
            <v>21.010506231851299</v>
          </cell>
          <cell r="E8404">
            <v>7.1150135692596299</v>
          </cell>
          <cell r="F8404">
            <v>38.3241121608051</v>
          </cell>
        </row>
        <row r="8405">
          <cell r="A8405" t="str">
            <v>NR_106674</v>
          </cell>
          <cell r="B8405">
            <v>0</v>
          </cell>
          <cell r="C8405">
            <v>0</v>
          </cell>
          <cell r="D8405">
            <v>0</v>
          </cell>
          <cell r="E8405">
            <v>0</v>
          </cell>
          <cell r="F8405">
            <v>0</v>
          </cell>
        </row>
        <row r="8406">
          <cell r="A8406" t="str">
            <v>NM_001000504</v>
          </cell>
          <cell r="B8406">
            <v>0</v>
          </cell>
          <cell r="C8406">
            <v>0</v>
          </cell>
          <cell r="D8406">
            <v>0</v>
          </cell>
          <cell r="E8406">
            <v>0</v>
          </cell>
          <cell r="F8406">
            <v>0</v>
          </cell>
        </row>
        <row r="8407">
          <cell r="A8407" t="str">
            <v>NM_001271325</v>
          </cell>
          <cell r="B8407">
            <v>0</v>
          </cell>
          <cell r="C8407">
            <v>0</v>
          </cell>
          <cell r="D8407">
            <v>0</v>
          </cell>
          <cell r="E8407">
            <v>0</v>
          </cell>
          <cell r="F8407">
            <v>0</v>
          </cell>
        </row>
        <row r="8408">
          <cell r="A8408" t="str">
            <v>NM_138823</v>
          </cell>
          <cell r="B8408">
            <v>53.7977221075881</v>
          </cell>
          <cell r="C8408">
            <v>45.544930985024997</v>
          </cell>
          <cell r="D8408">
            <v>78.276292290513396</v>
          </cell>
          <cell r="E8408">
            <v>57.2598971269163</v>
          </cell>
          <cell r="F8408">
            <v>170.65468890829999</v>
          </cell>
        </row>
        <row r="8409">
          <cell r="A8409" t="str">
            <v>NM_001106679</v>
          </cell>
          <cell r="B8409">
            <v>3.9796947038208201</v>
          </cell>
          <cell r="C8409">
            <v>5.5372957947534802</v>
          </cell>
          <cell r="D8409">
            <v>2.3293332888212301</v>
          </cell>
          <cell r="E8409">
            <v>1.6935427998457899</v>
          </cell>
          <cell r="F8409">
            <v>0.271774823386705</v>
          </cell>
        </row>
        <row r="8410">
          <cell r="A8410" t="str">
            <v>NM_001109181</v>
          </cell>
          <cell r="B8410">
            <v>0</v>
          </cell>
          <cell r="C8410">
            <v>0</v>
          </cell>
          <cell r="D8410">
            <v>0</v>
          </cell>
          <cell r="E8410">
            <v>0</v>
          </cell>
          <cell r="F8410">
            <v>0</v>
          </cell>
        </row>
        <row r="8411">
          <cell r="A8411" t="str">
            <v>NM_001109437</v>
          </cell>
          <cell r="B8411">
            <v>19.595332527003698</v>
          </cell>
          <cell r="C8411">
            <v>10.123708695153301</v>
          </cell>
          <cell r="D8411">
            <v>4.2261629324688901</v>
          </cell>
          <cell r="E8411">
            <v>6.2163475456464496</v>
          </cell>
          <cell r="F8411">
            <v>13.8323182065437</v>
          </cell>
        </row>
        <row r="8412">
          <cell r="A8412" t="str">
            <v>NM_001163063</v>
          </cell>
          <cell r="B8412">
            <v>0</v>
          </cell>
          <cell r="C8412">
            <v>0</v>
          </cell>
          <cell r="D8412">
            <v>1.15067302831328E-2</v>
          </cell>
          <cell r="E8412">
            <v>0</v>
          </cell>
          <cell r="F8412">
            <v>1.4501229609590899E-3</v>
          </cell>
        </row>
        <row r="8413">
          <cell r="A8413" t="str">
            <v>NM_199375</v>
          </cell>
          <cell r="B8413">
            <v>14.657790671266101</v>
          </cell>
          <cell r="C8413">
            <v>41.649443775132198</v>
          </cell>
          <cell r="D8413">
            <v>46.7160183244686</v>
          </cell>
          <cell r="E8413">
            <v>21.638194444174601</v>
          </cell>
          <cell r="F8413">
            <v>48.046572194219401</v>
          </cell>
        </row>
        <row r="8414">
          <cell r="A8414" t="str">
            <v>NM_001000101</v>
          </cell>
          <cell r="B8414">
            <v>0</v>
          </cell>
          <cell r="C8414">
            <v>0</v>
          </cell>
          <cell r="D8414">
            <v>0</v>
          </cell>
          <cell r="E8414">
            <v>0</v>
          </cell>
          <cell r="F8414">
            <v>0</v>
          </cell>
        </row>
        <row r="8415">
          <cell r="A8415" t="str">
            <v>NM_053719</v>
          </cell>
          <cell r="B8415">
            <v>7.32336262709478</v>
          </cell>
          <cell r="C8415">
            <v>11.1078613527171</v>
          </cell>
          <cell r="D8415">
            <v>0.96763249620667702</v>
          </cell>
          <cell r="E8415">
            <v>0.36240635821755701</v>
          </cell>
          <cell r="F8415">
            <v>0.62236469823505602</v>
          </cell>
        </row>
        <row r="8416">
          <cell r="A8416" t="str">
            <v>NM_001012131</v>
          </cell>
          <cell r="B8416">
            <v>20.441763086275799</v>
          </cell>
          <cell r="C8416">
            <v>33.257923981174102</v>
          </cell>
          <cell r="D8416">
            <v>30.6311698225438</v>
          </cell>
          <cell r="E8416">
            <v>29.9712782149203</v>
          </cell>
          <cell r="F8416">
            <v>31.712308049721798</v>
          </cell>
        </row>
        <row r="8417">
          <cell r="A8417" t="str">
            <v>NM_001127295</v>
          </cell>
          <cell r="B8417">
            <v>33.332207792975503</v>
          </cell>
          <cell r="C8417">
            <v>40.1300924314803</v>
          </cell>
          <cell r="D8417">
            <v>28.4002597486033</v>
          </cell>
          <cell r="E8417">
            <v>21.752987961929499</v>
          </cell>
          <cell r="F8417">
            <v>34.179051513179601</v>
          </cell>
        </row>
        <row r="8418">
          <cell r="A8418" t="str">
            <v>NM_053499</v>
          </cell>
          <cell r="B8418">
            <v>0.26050663277841402</v>
          </cell>
          <cell r="C8418">
            <v>0.30697364958541801</v>
          </cell>
          <cell r="D8418">
            <v>0.82373774967605595</v>
          </cell>
          <cell r="E8418">
            <v>0.235011389765902</v>
          </cell>
          <cell r="F8418">
            <v>6.4212766452032499E-2</v>
          </cell>
        </row>
        <row r="8419">
          <cell r="A8419" t="str">
            <v>NM_080697</v>
          </cell>
          <cell r="B8419">
            <v>3.55627482419826</v>
          </cell>
          <cell r="C8419">
            <v>20.135244227920399</v>
          </cell>
          <cell r="D8419">
            <v>12.1936700277812</v>
          </cell>
          <cell r="E8419">
            <v>19.8164324014359</v>
          </cell>
          <cell r="F8419">
            <v>7.8770972634817404</v>
          </cell>
        </row>
        <row r="8420">
          <cell r="A8420" t="str">
            <v>NM_001271259</v>
          </cell>
          <cell r="B8420">
            <v>6.28890121695206E-2</v>
          </cell>
          <cell r="C8420">
            <v>0</v>
          </cell>
          <cell r="D8420">
            <v>0.399767821735802</v>
          </cell>
          <cell r="E8420">
            <v>0</v>
          </cell>
          <cell r="F8420">
            <v>7.0532416796285899E-2</v>
          </cell>
        </row>
        <row r="8421">
          <cell r="A8421" t="str">
            <v>NM_053827</v>
          </cell>
          <cell r="B8421">
            <v>63.795136488971899</v>
          </cell>
          <cell r="C8421">
            <v>64.243800406912001</v>
          </cell>
          <cell r="D8421">
            <v>64.142160948176596</v>
          </cell>
          <cell r="E8421">
            <v>29.991796322138001</v>
          </cell>
          <cell r="F8421">
            <v>32.792210377085802</v>
          </cell>
        </row>
        <row r="8422">
          <cell r="A8422" t="str">
            <v>NM_001170408</v>
          </cell>
          <cell r="B8422">
            <v>11.745303114467299</v>
          </cell>
          <cell r="C8422">
            <v>8.8233367777143208</v>
          </cell>
          <cell r="D8422">
            <v>18.433560949616101</v>
          </cell>
          <cell r="E8422">
            <v>17.659232595322401</v>
          </cell>
          <cell r="F8422">
            <v>26.889406003441501</v>
          </cell>
        </row>
        <row r="8423">
          <cell r="A8423" t="str">
            <v>NM_001013087</v>
          </cell>
          <cell r="B8423">
            <v>4.9615175541338097</v>
          </cell>
          <cell r="C8423">
            <v>2.3368019521173302</v>
          </cell>
          <cell r="D8423">
            <v>0</v>
          </cell>
          <cell r="E8423">
            <v>4.38142837482442</v>
          </cell>
          <cell r="F8423">
            <v>3.0970373292150501</v>
          </cell>
        </row>
        <row r="8424">
          <cell r="A8424" t="str">
            <v>NM_001033078</v>
          </cell>
          <cell r="B8424">
            <v>0</v>
          </cell>
          <cell r="C8424">
            <v>0</v>
          </cell>
          <cell r="D8424">
            <v>0</v>
          </cell>
          <cell r="E8424">
            <v>0</v>
          </cell>
          <cell r="F8424">
            <v>0</v>
          </cell>
        </row>
        <row r="8425">
          <cell r="A8425" t="str">
            <v>NM_001106060</v>
          </cell>
          <cell r="B8425">
            <v>16.050109558921701</v>
          </cell>
          <cell r="C8425">
            <v>8.8033105941964909</v>
          </cell>
          <cell r="D8425">
            <v>13.9439854528807</v>
          </cell>
          <cell r="E8425">
            <v>29.835776701350699</v>
          </cell>
          <cell r="F8425">
            <v>3.9796171590885701</v>
          </cell>
        </row>
        <row r="8426">
          <cell r="A8426" t="str">
            <v>NM_001100636</v>
          </cell>
          <cell r="B8426">
            <v>29.4183235082617</v>
          </cell>
          <cell r="C8426">
            <v>23.790823572626699</v>
          </cell>
          <cell r="D8426">
            <v>38.755375970534097</v>
          </cell>
          <cell r="E8426">
            <v>20.395929924497199</v>
          </cell>
          <cell r="F8426">
            <v>14.2560513113096</v>
          </cell>
        </row>
        <row r="8427">
          <cell r="A8427" t="str">
            <v>NM_001105869</v>
          </cell>
          <cell r="B8427">
            <v>71.238840404662199</v>
          </cell>
          <cell r="C8427">
            <v>118.54814753603701</v>
          </cell>
          <cell r="D8427">
            <v>142.80642292011299</v>
          </cell>
          <cell r="E8427">
            <v>78.150705506596097</v>
          </cell>
          <cell r="F8427">
            <v>46.339526208394197</v>
          </cell>
        </row>
        <row r="8428">
          <cell r="A8428" t="str">
            <v>NM_001170325</v>
          </cell>
          <cell r="B8428">
            <v>1.17609079403425</v>
          </cell>
          <cell r="C8428">
            <v>0.15853471309041001</v>
          </cell>
          <cell r="D8428">
            <v>2.20225597786273</v>
          </cell>
          <cell r="E8428">
            <v>2.4409372213091598</v>
          </cell>
          <cell r="F8428">
            <v>2.4247958515879602</v>
          </cell>
        </row>
        <row r="8429">
          <cell r="A8429" t="str">
            <v>NM_001033893</v>
          </cell>
          <cell r="B8429">
            <v>0</v>
          </cell>
          <cell r="C8429">
            <v>0</v>
          </cell>
          <cell r="D8429">
            <v>0</v>
          </cell>
          <cell r="E8429">
            <v>0</v>
          </cell>
          <cell r="F8429">
            <v>0</v>
          </cell>
        </row>
        <row r="8430">
          <cell r="A8430" t="str">
            <v>NM_053465</v>
          </cell>
          <cell r="B8430">
            <v>0</v>
          </cell>
          <cell r="C8430">
            <v>0</v>
          </cell>
          <cell r="D8430">
            <v>0</v>
          </cell>
          <cell r="E8430">
            <v>0</v>
          </cell>
          <cell r="F8430">
            <v>1.0831605279904901E-2</v>
          </cell>
        </row>
        <row r="8431">
          <cell r="A8431" t="str">
            <v>NM_183056</v>
          </cell>
          <cell r="B8431">
            <v>20.246207781227699</v>
          </cell>
          <cell r="C8431">
            <v>20.377812978505201</v>
          </cell>
          <cell r="D8431">
            <v>16.2222638035024</v>
          </cell>
          <cell r="E8431">
            <v>19.734996600057698</v>
          </cell>
          <cell r="F8431">
            <v>45.651771823065403</v>
          </cell>
        </row>
        <row r="8432">
          <cell r="A8432" t="str">
            <v>NM_001025028</v>
          </cell>
          <cell r="B8432">
            <v>0.62837668733488405</v>
          </cell>
          <cell r="C8432">
            <v>5.9916116592143E-2</v>
          </cell>
          <cell r="D8432">
            <v>2.2594667647162399E-2</v>
          </cell>
          <cell r="E8432">
            <v>1.6361973081485299</v>
          </cell>
          <cell r="F8432">
            <v>1.4949207038571</v>
          </cell>
        </row>
        <row r="8433">
          <cell r="A8433" t="str">
            <v>NM_001037794</v>
          </cell>
          <cell r="B8433">
            <v>0</v>
          </cell>
          <cell r="C8433">
            <v>0</v>
          </cell>
          <cell r="D8433">
            <v>0</v>
          </cell>
          <cell r="E8433">
            <v>0</v>
          </cell>
          <cell r="F8433">
            <v>0</v>
          </cell>
        </row>
        <row r="8434">
          <cell r="A8434" t="str">
            <v>NM_021676</v>
          </cell>
          <cell r="B8434">
            <v>0.240419302211382</v>
          </cell>
          <cell r="C8434">
            <v>0</v>
          </cell>
          <cell r="D8434">
            <v>0</v>
          </cell>
          <cell r="E8434">
            <v>0.102273316600592</v>
          </cell>
          <cell r="F8434">
            <v>0.19161186913161099</v>
          </cell>
        </row>
        <row r="8435">
          <cell r="A8435" t="str">
            <v>NR_037674</v>
          </cell>
          <cell r="B8435">
            <v>0</v>
          </cell>
          <cell r="C8435">
            <v>0.36071858152512398</v>
          </cell>
          <cell r="D8435">
            <v>0</v>
          </cell>
          <cell r="E8435">
            <v>0</v>
          </cell>
          <cell r="F8435">
            <v>0</v>
          </cell>
        </row>
        <row r="8436">
          <cell r="A8436" t="str">
            <v>NM_023998</v>
          </cell>
          <cell r="B8436">
            <v>0</v>
          </cell>
          <cell r="C8436">
            <v>0</v>
          </cell>
          <cell r="D8436">
            <v>0</v>
          </cell>
          <cell r="E8436">
            <v>0</v>
          </cell>
          <cell r="F8436">
            <v>0</v>
          </cell>
        </row>
        <row r="8437">
          <cell r="A8437" t="str">
            <v>NM_024161</v>
          </cell>
          <cell r="B8437">
            <v>26.123402733741599</v>
          </cell>
          <cell r="C8437">
            <v>22.841646963480699</v>
          </cell>
          <cell r="D8437">
            <v>22.880166023295601</v>
          </cell>
          <cell r="E8437">
            <v>27.564398555888602</v>
          </cell>
          <cell r="F8437">
            <v>22.232880769572201</v>
          </cell>
        </row>
        <row r="8438">
          <cell r="A8438" t="str">
            <v>NM_001108569</v>
          </cell>
          <cell r="B8438">
            <v>7.4370544777651499</v>
          </cell>
          <cell r="C8438">
            <v>7.2110254470003896E-2</v>
          </cell>
          <cell r="D8438">
            <v>2.2142983892249299</v>
          </cell>
          <cell r="E8438">
            <v>4.99693432748282</v>
          </cell>
          <cell r="F8438">
            <v>0.432534484541787</v>
          </cell>
        </row>
        <row r="8439">
          <cell r="A8439" t="str">
            <v>NM_001107405</v>
          </cell>
          <cell r="B8439">
            <v>2.5184194323359099</v>
          </cell>
          <cell r="C8439">
            <v>0.51446329944931801</v>
          </cell>
          <cell r="D8439">
            <v>1.2531142376942399</v>
          </cell>
          <cell r="E8439">
            <v>3.29965241361649</v>
          </cell>
          <cell r="F8439">
            <v>1.05506315873877</v>
          </cell>
        </row>
        <row r="8440">
          <cell r="A8440" t="str">
            <v>NM_031044</v>
          </cell>
          <cell r="B8440">
            <v>6.8423886965052402E-2</v>
          </cell>
          <cell r="C8440">
            <v>0</v>
          </cell>
          <cell r="D8440">
            <v>0</v>
          </cell>
          <cell r="E8440">
            <v>0</v>
          </cell>
          <cell r="F8440">
            <v>0</v>
          </cell>
        </row>
        <row r="8441">
          <cell r="A8441" t="str">
            <v>NM_001109341</v>
          </cell>
          <cell r="B8441">
            <v>9.9341347001113106E-2</v>
          </cell>
          <cell r="C8441">
            <v>1.64518210198231E-2</v>
          </cell>
          <cell r="D8441">
            <v>4.2099006412424603E-2</v>
          </cell>
          <cell r="E8441">
            <v>3.4098942569285702E-2</v>
          </cell>
          <cell r="F8441">
            <v>0.14006469138614799</v>
          </cell>
        </row>
        <row r="8442">
          <cell r="A8442" t="str">
            <v>NM_001024686</v>
          </cell>
          <cell r="B8442">
            <v>0</v>
          </cell>
          <cell r="C8442">
            <v>0</v>
          </cell>
          <cell r="D8442">
            <v>0</v>
          </cell>
          <cell r="E8442">
            <v>0</v>
          </cell>
          <cell r="F8442">
            <v>0</v>
          </cell>
        </row>
        <row r="8443">
          <cell r="A8443" t="str">
            <v>NM_031550</v>
          </cell>
          <cell r="B8443">
            <v>0</v>
          </cell>
          <cell r="C8443">
            <v>6.3730153161438194E-2</v>
          </cell>
          <cell r="D8443">
            <v>0</v>
          </cell>
          <cell r="E8443">
            <v>0</v>
          </cell>
          <cell r="F8443">
            <v>0</v>
          </cell>
        </row>
        <row r="8444">
          <cell r="A8444" t="str">
            <v>NM_001108423</v>
          </cell>
          <cell r="B8444">
            <v>38.150342876318398</v>
          </cell>
          <cell r="C8444">
            <v>27.124930109017299</v>
          </cell>
          <cell r="D8444">
            <v>20.442788130473499</v>
          </cell>
          <cell r="E8444">
            <v>32.9516163096593</v>
          </cell>
          <cell r="F8444">
            <v>24.351474112328901</v>
          </cell>
        </row>
        <row r="8445">
          <cell r="A8445" t="str">
            <v>NM_001024335</v>
          </cell>
          <cell r="B8445">
            <v>0</v>
          </cell>
          <cell r="C8445">
            <v>0</v>
          </cell>
          <cell r="D8445">
            <v>0</v>
          </cell>
          <cell r="E8445">
            <v>0</v>
          </cell>
          <cell r="F8445">
            <v>0.321762594280881</v>
          </cell>
        </row>
        <row r="8446">
          <cell r="A8446" t="str">
            <v>NM_001008767</v>
          </cell>
          <cell r="B8446">
            <v>135.43385735470099</v>
          </cell>
          <cell r="C8446">
            <v>112.799605914403</v>
          </cell>
          <cell r="D8446">
            <v>106.456360302881</v>
          </cell>
          <cell r="E8446">
            <v>117.59112620074001</v>
          </cell>
          <cell r="F8446">
            <v>45.763460575113001</v>
          </cell>
        </row>
        <row r="8447">
          <cell r="A8447" t="str">
            <v>NM_001014163</v>
          </cell>
          <cell r="B8447">
            <v>0</v>
          </cell>
          <cell r="C8447">
            <v>0</v>
          </cell>
          <cell r="D8447">
            <v>0</v>
          </cell>
          <cell r="E8447">
            <v>0</v>
          </cell>
          <cell r="F8447">
            <v>0</v>
          </cell>
        </row>
        <row r="8448">
          <cell r="A8448" t="str">
            <v>NM_022797</v>
          </cell>
          <cell r="B8448">
            <v>0.31424669067583599</v>
          </cell>
          <cell r="C8448">
            <v>5.6045316740204902E-2</v>
          </cell>
          <cell r="D8448">
            <v>0.50810192310309199</v>
          </cell>
          <cell r="E8448">
            <v>0.65825464116266996</v>
          </cell>
          <cell r="F8448">
            <v>0.432222635598354</v>
          </cell>
        </row>
        <row r="8449">
          <cell r="A8449" t="str">
            <v>NM_001135561</v>
          </cell>
          <cell r="B8449">
            <v>4.5798651257933898</v>
          </cell>
          <cell r="C8449">
            <v>0.380033509688817</v>
          </cell>
          <cell r="D8449">
            <v>2.8949133047794402</v>
          </cell>
          <cell r="E8449">
            <v>6.1577089012906701</v>
          </cell>
          <cell r="F8449">
            <v>4.1658535343706502</v>
          </cell>
        </row>
        <row r="8450">
          <cell r="A8450" t="str">
            <v>NM_001024753</v>
          </cell>
          <cell r="B8450">
            <v>43.164092110586303</v>
          </cell>
          <cell r="C8450">
            <v>43.097352497000699</v>
          </cell>
          <cell r="D8450">
            <v>27.074761413493601</v>
          </cell>
          <cell r="E8450">
            <v>34.974172101351499</v>
          </cell>
          <cell r="F8450">
            <v>14.257565137933</v>
          </cell>
        </row>
        <row r="8451">
          <cell r="A8451" t="str">
            <v>NM_001004278</v>
          </cell>
          <cell r="B8451">
            <v>2.6062624352041102</v>
          </cell>
          <cell r="C8451">
            <v>0.34529641007735301</v>
          </cell>
          <cell r="D8451">
            <v>5.4908698535694302</v>
          </cell>
          <cell r="E8451">
            <v>1.07352029077096</v>
          </cell>
          <cell r="F8451">
            <v>0.51540639049266601</v>
          </cell>
        </row>
        <row r="8452">
          <cell r="A8452" t="str">
            <v>NM_001007607</v>
          </cell>
          <cell r="B8452">
            <v>3.2100667299833399</v>
          </cell>
          <cell r="C8452">
            <v>4.8841578947522901</v>
          </cell>
          <cell r="D8452">
            <v>6.2321943314246599</v>
          </cell>
          <cell r="E8452">
            <v>5.6075984158849304</v>
          </cell>
          <cell r="F8452">
            <v>8.2703581945737206</v>
          </cell>
        </row>
        <row r="8453">
          <cell r="A8453" t="str">
            <v>NM_001107941</v>
          </cell>
          <cell r="B8453">
            <v>0</v>
          </cell>
          <cell r="C8453">
            <v>0</v>
          </cell>
          <cell r="D8453">
            <v>0</v>
          </cell>
          <cell r="E8453">
            <v>0</v>
          </cell>
          <cell r="F8453">
            <v>0</v>
          </cell>
        </row>
        <row r="8454">
          <cell r="A8454" t="str">
            <v>NM_001109493</v>
          </cell>
          <cell r="B8454">
            <v>7.8198727960059902E-2</v>
          </cell>
          <cell r="C8454">
            <v>6.4752065238370807E-2</v>
          </cell>
          <cell r="D8454">
            <v>0</v>
          </cell>
          <cell r="E8454">
            <v>0</v>
          </cell>
          <cell r="F8454">
            <v>0</v>
          </cell>
        </row>
        <row r="8455">
          <cell r="A8455" t="str">
            <v>NM_001079885</v>
          </cell>
          <cell r="B8455">
            <v>0</v>
          </cell>
          <cell r="C8455">
            <v>3.4895854741265402</v>
          </cell>
          <cell r="D8455">
            <v>0</v>
          </cell>
          <cell r="E8455">
            <v>0</v>
          </cell>
          <cell r="F8455">
            <v>0</v>
          </cell>
        </row>
        <row r="8456">
          <cell r="A8456" t="str">
            <v>NM_001108980</v>
          </cell>
          <cell r="B8456">
            <v>0</v>
          </cell>
          <cell r="C8456">
            <v>0</v>
          </cell>
          <cell r="D8456">
            <v>0</v>
          </cell>
          <cell r="E8456">
            <v>0</v>
          </cell>
          <cell r="F8456">
            <v>0</v>
          </cell>
        </row>
        <row r="8457">
          <cell r="A8457" t="str">
            <v>NM_001277154</v>
          </cell>
          <cell r="B8457">
            <v>16.138369751245701</v>
          </cell>
          <cell r="C8457">
            <v>16.5870153823703</v>
          </cell>
          <cell r="D8457">
            <v>8.7784224482203896</v>
          </cell>
          <cell r="E8457">
            <v>17.947988945708499</v>
          </cell>
          <cell r="F8457">
            <v>15.5863234017246</v>
          </cell>
        </row>
        <row r="8458">
          <cell r="A8458" t="str">
            <v>NM_001039013</v>
          </cell>
          <cell r="B8458">
            <v>10.2682941045821</v>
          </cell>
          <cell r="C8458">
            <v>8.3736425402222796</v>
          </cell>
          <cell r="D8458">
            <v>9.1084718809527896</v>
          </cell>
          <cell r="E8458">
            <v>9.5783943820193809</v>
          </cell>
          <cell r="F8458">
            <v>23.203677329546299</v>
          </cell>
        </row>
        <row r="8459">
          <cell r="A8459" t="str">
            <v>NM_001014229</v>
          </cell>
          <cell r="B8459">
            <v>18.347758913525499</v>
          </cell>
          <cell r="C8459">
            <v>29.9956960424363</v>
          </cell>
          <cell r="D8459">
            <v>11.902575654497699</v>
          </cell>
          <cell r="E8459">
            <v>36.860717506567298</v>
          </cell>
          <cell r="F8459">
            <v>44.875267341310398</v>
          </cell>
        </row>
        <row r="8460">
          <cell r="A8460" t="str">
            <v>NM_032061</v>
          </cell>
          <cell r="B8460">
            <v>0.409214702625945</v>
          </cell>
          <cell r="C8460">
            <v>0.11936697463238501</v>
          </cell>
          <cell r="D8460">
            <v>0.37836555000348299</v>
          </cell>
          <cell r="E8460">
            <v>0.877894065800784</v>
          </cell>
          <cell r="F8460">
            <v>0.217554144119671</v>
          </cell>
        </row>
        <row r="8461">
          <cell r="A8461" t="str">
            <v>NM_001108176</v>
          </cell>
          <cell r="B8461">
            <v>0</v>
          </cell>
          <cell r="C8461">
            <v>0</v>
          </cell>
          <cell r="D8461">
            <v>0</v>
          </cell>
          <cell r="E8461">
            <v>0</v>
          </cell>
          <cell r="F8461">
            <v>0</v>
          </cell>
        </row>
        <row r="8462">
          <cell r="A8462" t="str">
            <v>NM_130812</v>
          </cell>
          <cell r="B8462">
            <v>0</v>
          </cell>
          <cell r="C8462">
            <v>0</v>
          </cell>
          <cell r="D8462">
            <v>0</v>
          </cell>
          <cell r="E8462">
            <v>1.35792249169722E-2</v>
          </cell>
          <cell r="F8462">
            <v>3.0424349697715201E-2</v>
          </cell>
        </row>
        <row r="8463">
          <cell r="A8463" t="str">
            <v>NM_138866</v>
          </cell>
          <cell r="B8463">
            <v>6.7366920942520201</v>
          </cell>
          <cell r="C8463">
            <v>11.233119964269299</v>
          </cell>
          <cell r="D8463">
            <v>26.0073819982501</v>
          </cell>
          <cell r="E8463">
            <v>11.534262425804201</v>
          </cell>
          <cell r="F8463">
            <v>12.540047938796601</v>
          </cell>
        </row>
        <row r="8464">
          <cell r="A8464" t="str">
            <v>NM_001107600</v>
          </cell>
          <cell r="B8464">
            <v>10.0217736673671</v>
          </cell>
          <cell r="C8464">
            <v>10.7995490394526</v>
          </cell>
          <cell r="D8464">
            <v>14.475329355861099</v>
          </cell>
          <cell r="E8464">
            <v>7.7956871556298903</v>
          </cell>
          <cell r="F8464">
            <v>16.3423123430779</v>
          </cell>
        </row>
        <row r="8465">
          <cell r="A8465" t="str">
            <v>NM_001011935</v>
          </cell>
          <cell r="B8465">
            <v>8.9263569774927198</v>
          </cell>
          <cell r="C8465">
            <v>5.3728014985325503</v>
          </cell>
          <cell r="D8465">
            <v>10.5919051708285</v>
          </cell>
          <cell r="E8465">
            <v>13.759709864170199</v>
          </cell>
          <cell r="F8465">
            <v>12.080568672834101</v>
          </cell>
        </row>
        <row r="8466">
          <cell r="A8466" t="str">
            <v>NM_001008519</v>
          </cell>
          <cell r="B8466">
            <v>3.8127297342866502</v>
          </cell>
          <cell r="C8466">
            <v>10.907422254478499</v>
          </cell>
          <cell r="D8466">
            <v>8.8546179104668301</v>
          </cell>
          <cell r="E8466">
            <v>10.4519150170891</v>
          </cell>
          <cell r="F8466">
            <v>6.6703669292569003</v>
          </cell>
        </row>
        <row r="8467">
          <cell r="A8467" t="str">
            <v>NM_032619</v>
          </cell>
          <cell r="B8467">
            <v>9.8608803381317092</v>
          </cell>
          <cell r="C8467">
            <v>15.5823182775951</v>
          </cell>
          <cell r="D8467">
            <v>19.1334959064129</v>
          </cell>
          <cell r="E8467">
            <v>13.0163894566204</v>
          </cell>
          <cell r="F8467">
            <v>16.483016882981701</v>
          </cell>
        </row>
        <row r="8468">
          <cell r="A8468" t="str">
            <v>NM_203366</v>
          </cell>
          <cell r="B8468">
            <v>25.526134772491901</v>
          </cell>
          <cell r="C8468">
            <v>15.502644266132201</v>
          </cell>
          <cell r="D8468">
            <v>20.182316740090801</v>
          </cell>
          <cell r="E8468">
            <v>20.3734018208085</v>
          </cell>
          <cell r="F8468">
            <v>24.2919683437283</v>
          </cell>
        </row>
        <row r="8469">
          <cell r="A8469" t="str">
            <v>NM_001034926</v>
          </cell>
          <cell r="B8469">
            <v>8.7899138840502999</v>
          </cell>
          <cell r="C8469">
            <v>8.0076265593322802</v>
          </cell>
          <cell r="D8469">
            <v>3.7250012420824898</v>
          </cell>
          <cell r="E8469">
            <v>7.2470523725566203</v>
          </cell>
          <cell r="F8469">
            <v>6.4642808245911301</v>
          </cell>
        </row>
        <row r="8470">
          <cell r="A8470" t="str">
            <v>NM_001013099</v>
          </cell>
          <cell r="B8470">
            <v>4.03362944629108</v>
          </cell>
          <cell r="C8470">
            <v>0.325063423004189</v>
          </cell>
          <cell r="D8470">
            <v>3.8263421854541799</v>
          </cell>
          <cell r="E8470">
            <v>1.01061630007762</v>
          </cell>
          <cell r="F8470">
            <v>1.2579405473259499E-2</v>
          </cell>
        </row>
        <row r="8471">
          <cell r="A8471" t="str">
            <v>NM_001192007</v>
          </cell>
          <cell r="B8471">
            <v>0</v>
          </cell>
          <cell r="C8471">
            <v>0</v>
          </cell>
          <cell r="D8471">
            <v>0</v>
          </cell>
          <cell r="E8471">
            <v>0</v>
          </cell>
          <cell r="F8471">
            <v>0</v>
          </cell>
        </row>
        <row r="8472">
          <cell r="A8472" t="str">
            <v>NM_001107971</v>
          </cell>
          <cell r="B8472">
            <v>2.5666531310404199</v>
          </cell>
          <cell r="C8472">
            <v>8.2263021266937493</v>
          </cell>
          <cell r="D8472">
            <v>4.0748150410426298</v>
          </cell>
          <cell r="E8472">
            <v>9.7414534454958801</v>
          </cell>
          <cell r="F8472">
            <v>2.2157233347159599</v>
          </cell>
        </row>
        <row r="8473">
          <cell r="A8473" t="str">
            <v>NM_178104</v>
          </cell>
          <cell r="B8473">
            <v>0</v>
          </cell>
          <cell r="C8473">
            <v>0</v>
          </cell>
          <cell r="D8473">
            <v>0</v>
          </cell>
          <cell r="E8473">
            <v>0</v>
          </cell>
          <cell r="F8473">
            <v>0</v>
          </cell>
        </row>
        <row r="8474">
          <cell r="A8474" t="str">
            <v>NM_012828</v>
          </cell>
          <cell r="B8474">
            <v>15.2524446699209</v>
          </cell>
          <cell r="C8474">
            <v>30.159713319554299</v>
          </cell>
          <cell r="D8474">
            <v>28.452914191025801</v>
          </cell>
          <cell r="E8474">
            <v>30.567266374609599</v>
          </cell>
          <cell r="F8474">
            <v>43.625831189615802</v>
          </cell>
        </row>
        <row r="8475">
          <cell r="A8475" t="str">
            <v>NM_001108642</v>
          </cell>
          <cell r="B8475">
            <v>12.5778489494457</v>
          </cell>
          <cell r="C8475">
            <v>12.2056206168148</v>
          </cell>
          <cell r="D8475">
            <v>11.1985848122518</v>
          </cell>
          <cell r="E8475">
            <v>19.657334200074899</v>
          </cell>
          <cell r="F8475">
            <v>23.1845583917809</v>
          </cell>
        </row>
        <row r="8476">
          <cell r="A8476" t="str">
            <v>NM_001012469</v>
          </cell>
          <cell r="B8476">
            <v>1.2394921605426099</v>
          </cell>
          <cell r="C8476">
            <v>0.129450215351647</v>
          </cell>
          <cell r="D8476">
            <v>0</v>
          </cell>
          <cell r="E8476">
            <v>6.3882282082342E-3</v>
          </cell>
          <cell r="F8476">
            <v>0</v>
          </cell>
        </row>
        <row r="8477">
          <cell r="A8477" t="str">
            <v>NM_001106037</v>
          </cell>
          <cell r="B8477">
            <v>0</v>
          </cell>
          <cell r="C8477">
            <v>0</v>
          </cell>
          <cell r="D8477">
            <v>0</v>
          </cell>
          <cell r="E8477">
            <v>0.21706073343887</v>
          </cell>
          <cell r="F8477">
            <v>9.3524252335196401E-2</v>
          </cell>
        </row>
        <row r="8478">
          <cell r="A8478" t="str">
            <v>NM_001024758</v>
          </cell>
          <cell r="B8478">
            <v>8.4568041062429503E-2</v>
          </cell>
          <cell r="C8478">
            <v>0</v>
          </cell>
          <cell r="D8478">
            <v>0</v>
          </cell>
          <cell r="E8478">
            <v>0.362850019457717</v>
          </cell>
          <cell r="F8478">
            <v>2.0324201026390199E-2</v>
          </cell>
        </row>
        <row r="8479">
          <cell r="A8479" t="str">
            <v>NM_053678</v>
          </cell>
          <cell r="B8479">
            <v>0</v>
          </cell>
          <cell r="C8479">
            <v>0</v>
          </cell>
          <cell r="D8479">
            <v>0</v>
          </cell>
          <cell r="E8479">
            <v>0</v>
          </cell>
          <cell r="F8479">
            <v>0</v>
          </cell>
        </row>
        <row r="8480">
          <cell r="A8480" t="str">
            <v>NM_021588</v>
          </cell>
          <cell r="B8480">
            <v>0</v>
          </cell>
          <cell r="C8480">
            <v>0</v>
          </cell>
          <cell r="D8480">
            <v>0</v>
          </cell>
          <cell r="E8480">
            <v>0</v>
          </cell>
          <cell r="F8480">
            <v>1.8170991098529699E-2</v>
          </cell>
        </row>
        <row r="8481">
          <cell r="A8481" t="str">
            <v>NM_001107826</v>
          </cell>
          <cell r="B8481">
            <v>20.044520177160098</v>
          </cell>
          <cell r="C8481">
            <v>29.4395929216893</v>
          </cell>
          <cell r="D8481">
            <v>10.9556182669753</v>
          </cell>
          <cell r="E8481">
            <v>13.2070904394088</v>
          </cell>
          <cell r="F8481">
            <v>18.2063561457215</v>
          </cell>
        </row>
        <row r="8482">
          <cell r="A8482" t="str">
            <v>NM_001000434</v>
          </cell>
          <cell r="B8482">
            <v>0</v>
          </cell>
          <cell r="C8482">
            <v>0</v>
          </cell>
          <cell r="D8482">
            <v>0</v>
          </cell>
          <cell r="E8482">
            <v>0</v>
          </cell>
          <cell r="F8482">
            <v>0</v>
          </cell>
        </row>
        <row r="8483">
          <cell r="A8483" t="str">
            <v>NM_019223</v>
          </cell>
          <cell r="B8483">
            <v>8.6357072862161708</v>
          </cell>
          <cell r="C8483">
            <v>15.2486281392689</v>
          </cell>
          <cell r="D8483">
            <v>21.327769559897799</v>
          </cell>
          <cell r="E8483">
            <v>19.401498559944301</v>
          </cell>
          <cell r="F8483">
            <v>21.697945601048598</v>
          </cell>
        </row>
        <row r="8484">
          <cell r="A8484" t="str">
            <v>NM_001000441</v>
          </cell>
          <cell r="B8484">
            <v>0</v>
          </cell>
          <cell r="C8484">
            <v>0</v>
          </cell>
          <cell r="D8484">
            <v>0</v>
          </cell>
          <cell r="E8484">
            <v>0</v>
          </cell>
          <cell r="F8484">
            <v>0</v>
          </cell>
        </row>
        <row r="8485">
          <cell r="A8485" t="str">
            <v>NM_199493</v>
          </cell>
          <cell r="B8485">
            <v>59.143544860823503</v>
          </cell>
          <cell r="C8485">
            <v>88.058578689771807</v>
          </cell>
          <cell r="D8485">
            <v>60.074224386549702</v>
          </cell>
          <cell r="E8485">
            <v>29.774031461502901</v>
          </cell>
          <cell r="F8485">
            <v>61.3360495732516</v>
          </cell>
        </row>
        <row r="8486">
          <cell r="A8486" t="str">
            <v>NM_001013920</v>
          </cell>
          <cell r="B8486">
            <v>7.4675902587559797</v>
          </cell>
          <cell r="C8486">
            <v>7.0820279193276798</v>
          </cell>
          <cell r="D8486">
            <v>6.0031727716900596</v>
          </cell>
          <cell r="E8486">
            <v>6.87935820021392</v>
          </cell>
          <cell r="F8486">
            <v>5.2631383540609002</v>
          </cell>
        </row>
        <row r="8487">
          <cell r="A8487" t="str">
            <v>NM_001108560</v>
          </cell>
          <cell r="B8487">
            <v>14.2935534030795</v>
          </cell>
          <cell r="C8487">
            <v>16.220062280711598</v>
          </cell>
          <cell r="D8487">
            <v>31.034654013503999</v>
          </cell>
          <cell r="E8487">
            <v>26.948909430916</v>
          </cell>
          <cell r="F8487">
            <v>27.2104781698695</v>
          </cell>
        </row>
        <row r="8488">
          <cell r="A8488" t="str">
            <v>NM_001025705</v>
          </cell>
          <cell r="B8488">
            <v>9.8705562380306002</v>
          </cell>
          <cell r="C8488">
            <v>22.794820614015901</v>
          </cell>
          <cell r="D8488">
            <v>29.1064110534221</v>
          </cell>
          <cell r="E8488">
            <v>16.065716791518899</v>
          </cell>
          <cell r="F8488">
            <v>49.374713686681602</v>
          </cell>
        </row>
        <row r="8489">
          <cell r="A8489" t="str">
            <v>NM_001014245</v>
          </cell>
          <cell r="B8489">
            <v>25.6181124071638</v>
          </cell>
          <cell r="C8489">
            <v>24.168620735998001</v>
          </cell>
          <cell r="D8489">
            <v>40.624938050362097</v>
          </cell>
          <cell r="E8489">
            <v>40.488830374532903</v>
          </cell>
          <cell r="F8489">
            <v>31.823763235625901</v>
          </cell>
        </row>
        <row r="8490">
          <cell r="A8490" t="str">
            <v>NM_001271138</v>
          </cell>
          <cell r="B8490">
            <v>52.578665658225503</v>
          </cell>
          <cell r="C8490">
            <v>71.400903226032298</v>
          </cell>
          <cell r="D8490">
            <v>68.077920551291797</v>
          </cell>
          <cell r="E8490">
            <v>48.864818003076302</v>
          </cell>
          <cell r="F8490">
            <v>10.412247099325601</v>
          </cell>
        </row>
        <row r="8491">
          <cell r="A8491" t="str">
            <v>NM_001013134</v>
          </cell>
          <cell r="B8491">
            <v>3.90128269455594</v>
          </cell>
          <cell r="C8491">
            <v>3.2080428913244701</v>
          </cell>
          <cell r="D8491">
            <v>3.82806997557091</v>
          </cell>
          <cell r="E8491">
            <v>2.6457409939062599</v>
          </cell>
          <cell r="F8491">
            <v>4.3418545738259402</v>
          </cell>
        </row>
        <row r="8492">
          <cell r="A8492" t="str">
            <v>NM_001106839</v>
          </cell>
          <cell r="B8492">
            <v>46.247962686236903</v>
          </cell>
          <cell r="C8492">
            <v>103.829157667549</v>
          </cell>
          <cell r="D8492">
            <v>73.459519813492506</v>
          </cell>
          <cell r="E8492">
            <v>72.387153746019393</v>
          </cell>
          <cell r="F8492">
            <v>261.75939301986301</v>
          </cell>
        </row>
        <row r="8493">
          <cell r="A8493" t="str">
            <v>NM_001107945</v>
          </cell>
          <cell r="B8493">
            <v>0</v>
          </cell>
          <cell r="C8493">
            <v>0</v>
          </cell>
          <cell r="D8493">
            <v>0</v>
          </cell>
          <cell r="E8493">
            <v>0</v>
          </cell>
          <cell r="F8493">
            <v>0</v>
          </cell>
        </row>
        <row r="8494">
          <cell r="A8494" t="str">
            <v>NM_012532</v>
          </cell>
          <cell r="B8494">
            <v>7.3109581002686603</v>
          </cell>
          <cell r="C8494">
            <v>6.6511919209488699</v>
          </cell>
          <cell r="D8494">
            <v>10.862365872451001</v>
          </cell>
          <cell r="E8494">
            <v>20.313026923897802</v>
          </cell>
          <cell r="F8494">
            <v>4.0669959254561903</v>
          </cell>
        </row>
        <row r="8495">
          <cell r="A8495" t="str">
            <v>NM_001012177</v>
          </cell>
          <cell r="B8495">
            <v>38.480243063918401</v>
          </cell>
          <cell r="C8495">
            <v>42.531867275424801</v>
          </cell>
          <cell r="D8495">
            <v>14.2551699592492</v>
          </cell>
          <cell r="E8495">
            <v>41.9519851472852</v>
          </cell>
          <cell r="F8495">
            <v>30.211706019583499</v>
          </cell>
        </row>
        <row r="8496">
          <cell r="A8496" t="str">
            <v>NM_001035252</v>
          </cell>
          <cell r="B8496">
            <v>0</v>
          </cell>
          <cell r="C8496">
            <v>0</v>
          </cell>
          <cell r="D8496">
            <v>0</v>
          </cell>
          <cell r="E8496">
            <v>0</v>
          </cell>
          <cell r="F8496">
            <v>0</v>
          </cell>
        </row>
        <row r="8497">
          <cell r="A8497" t="str">
            <v>NM_013110</v>
          </cell>
          <cell r="B8497">
            <v>0</v>
          </cell>
          <cell r="C8497">
            <v>1.6045603216864499</v>
          </cell>
          <cell r="D8497">
            <v>2.0789632796259099E-2</v>
          </cell>
          <cell r="E8497">
            <v>2.8064973308053999E-2</v>
          </cell>
          <cell r="F8497">
            <v>0</v>
          </cell>
        </row>
        <row r="8498">
          <cell r="A8498" t="str">
            <v>NM_001107819</v>
          </cell>
          <cell r="B8498">
            <v>11.9533555576339</v>
          </cell>
          <cell r="C8498">
            <v>41.871672736865001</v>
          </cell>
          <cell r="D8498">
            <v>33.029416117921798</v>
          </cell>
          <cell r="E8498">
            <v>35.637101391704498</v>
          </cell>
          <cell r="F8498">
            <v>40.1717160818474</v>
          </cell>
        </row>
        <row r="8499">
          <cell r="A8499" t="str">
            <v>NM_022395</v>
          </cell>
          <cell r="B8499">
            <v>68.440432791623294</v>
          </cell>
          <cell r="C8499">
            <v>64.685804466322793</v>
          </cell>
          <cell r="D8499">
            <v>94.770483704745303</v>
          </cell>
          <cell r="E8499">
            <v>51.9955191967234</v>
          </cell>
          <cell r="F8499">
            <v>69.013412749526196</v>
          </cell>
        </row>
        <row r="8500">
          <cell r="A8500" t="str">
            <v>NM_001047920</v>
          </cell>
          <cell r="B8500">
            <v>0.71845081313305004</v>
          </cell>
          <cell r="C8500">
            <v>0.30847164412168299</v>
          </cell>
          <cell r="D8500">
            <v>0.54127293958831701</v>
          </cell>
          <cell r="E8500">
            <v>1.35482405744037</v>
          </cell>
          <cell r="F8500">
            <v>0</v>
          </cell>
        </row>
        <row r="8501">
          <cell r="A8501" t="str">
            <v>NM_001106096</v>
          </cell>
          <cell r="B8501">
            <v>0</v>
          </cell>
          <cell r="C8501">
            <v>0</v>
          </cell>
          <cell r="D8501">
            <v>0</v>
          </cell>
          <cell r="E8501">
            <v>0</v>
          </cell>
          <cell r="F8501">
            <v>0</v>
          </cell>
        </row>
        <row r="8502">
          <cell r="A8502" t="str">
            <v>NM_001106726</v>
          </cell>
          <cell r="B8502">
            <v>0.38123732345657801</v>
          </cell>
          <cell r="C8502">
            <v>1.39952201394942</v>
          </cell>
          <cell r="D8502">
            <v>5.0550721028892402</v>
          </cell>
          <cell r="E8502">
            <v>1.8829272377370101</v>
          </cell>
          <cell r="F8502">
            <v>0.18731732043042101</v>
          </cell>
        </row>
        <row r="8503">
          <cell r="A8503" t="str">
            <v>NM_001008376</v>
          </cell>
          <cell r="B8503">
            <v>17.703003696154202</v>
          </cell>
          <cell r="C8503">
            <v>13.826787812983699</v>
          </cell>
          <cell r="D8503">
            <v>8.6961865661799393</v>
          </cell>
          <cell r="E8503">
            <v>17.8911993837796</v>
          </cell>
          <cell r="F8503">
            <v>3.3630171734534602</v>
          </cell>
        </row>
        <row r="8504">
          <cell r="A8504" t="str">
            <v>NM_001106116</v>
          </cell>
          <cell r="B8504">
            <v>4.9439647112181904</v>
          </cell>
          <cell r="C8504">
            <v>7.2439025885732802</v>
          </cell>
          <cell r="D8504">
            <v>10.7107704686494</v>
          </cell>
          <cell r="E8504">
            <v>9.1194846406229093</v>
          </cell>
          <cell r="F8504">
            <v>20.6444892201641</v>
          </cell>
        </row>
        <row r="8505">
          <cell r="A8505" t="str">
            <v>NM_001108822</v>
          </cell>
          <cell r="B8505">
            <v>3.9858110378943099</v>
          </cell>
          <cell r="C8505">
            <v>3.6240025323386602</v>
          </cell>
          <cell r="D8505">
            <v>2.0534305575290999</v>
          </cell>
          <cell r="E8505">
            <v>1.21611613358991</v>
          </cell>
          <cell r="F8505">
            <v>11.414760350529599</v>
          </cell>
        </row>
        <row r="8506">
          <cell r="A8506" t="str">
            <v>NR_037394</v>
          </cell>
          <cell r="B8506">
            <v>0</v>
          </cell>
          <cell r="C8506">
            <v>0</v>
          </cell>
          <cell r="D8506">
            <v>0</v>
          </cell>
          <cell r="E8506">
            <v>0</v>
          </cell>
          <cell r="F8506">
            <v>0</v>
          </cell>
        </row>
        <row r="8507">
          <cell r="A8507" t="str">
            <v>NM_133609</v>
          </cell>
          <cell r="B8507">
            <v>0.94777963569966595</v>
          </cell>
          <cell r="C8507">
            <v>3.23077721970555</v>
          </cell>
          <cell r="D8507">
            <v>3.1016405784418799</v>
          </cell>
          <cell r="E8507">
            <v>4.0906681986828604</v>
          </cell>
          <cell r="F8507">
            <v>0.87906004110403801</v>
          </cell>
        </row>
        <row r="8508">
          <cell r="A8508" t="str">
            <v>NM_001024893</v>
          </cell>
          <cell r="B8508">
            <v>0</v>
          </cell>
          <cell r="C8508">
            <v>0</v>
          </cell>
          <cell r="D8508">
            <v>0</v>
          </cell>
          <cell r="E8508">
            <v>0</v>
          </cell>
          <cell r="F8508">
            <v>0</v>
          </cell>
        </row>
        <row r="8509">
          <cell r="A8509" t="str">
            <v>NM_001109912</v>
          </cell>
          <cell r="B8509">
            <v>105.402157772226</v>
          </cell>
          <cell r="C8509">
            <v>118.322687075766</v>
          </cell>
          <cell r="D8509">
            <v>113.936352384111</v>
          </cell>
          <cell r="E8509">
            <v>147.55588277456999</v>
          </cell>
          <cell r="F8509">
            <v>169.402101974614</v>
          </cell>
        </row>
        <row r="8510">
          <cell r="A8510" t="str">
            <v>NM_001039009</v>
          </cell>
          <cell r="B8510">
            <v>0.41931653693454601</v>
          </cell>
          <cell r="C8510">
            <v>0.186736381517698</v>
          </cell>
          <cell r="D8510">
            <v>1.4484668653985799</v>
          </cell>
          <cell r="E8510">
            <v>0.235852512647516</v>
          </cell>
          <cell r="F8510">
            <v>0.109524861086658</v>
          </cell>
        </row>
        <row r="8511">
          <cell r="A8511" t="str">
            <v>NR_032278</v>
          </cell>
          <cell r="B8511">
            <v>0</v>
          </cell>
          <cell r="C8511">
            <v>0</v>
          </cell>
          <cell r="D8511">
            <v>0</v>
          </cell>
          <cell r="E8511">
            <v>0</v>
          </cell>
          <cell r="F8511">
            <v>0</v>
          </cell>
        </row>
        <row r="8512">
          <cell r="A8512" t="str">
            <v>NM_001170462</v>
          </cell>
          <cell r="B8512">
            <v>9.23775515801049</v>
          </cell>
          <cell r="C8512">
            <v>8.7560854730088504</v>
          </cell>
          <cell r="D8512">
            <v>12.936003664734701</v>
          </cell>
          <cell r="E8512">
            <v>7.5788015212133297</v>
          </cell>
          <cell r="F8512">
            <v>9.1469308048836897</v>
          </cell>
        </row>
        <row r="8513">
          <cell r="A8513" t="str">
            <v>NM_001012216</v>
          </cell>
          <cell r="B8513">
            <v>0</v>
          </cell>
          <cell r="C8513">
            <v>7.60615012902781E-3</v>
          </cell>
          <cell r="D8513">
            <v>0</v>
          </cell>
          <cell r="E8513">
            <v>8.4079584417416697E-2</v>
          </cell>
          <cell r="F8513">
            <v>0</v>
          </cell>
        </row>
        <row r="8514">
          <cell r="A8514" t="str">
            <v>NM_198780</v>
          </cell>
          <cell r="B8514">
            <v>0.59061711998383903</v>
          </cell>
          <cell r="C8514">
            <v>12.083094287736801</v>
          </cell>
          <cell r="D8514">
            <v>4.8073421217650303</v>
          </cell>
          <cell r="E8514">
            <v>0.31458022188065399</v>
          </cell>
          <cell r="F8514">
            <v>11.7698283197052</v>
          </cell>
        </row>
        <row r="8515">
          <cell r="A8515" t="str">
            <v>NM_001105818</v>
          </cell>
          <cell r="B8515">
            <v>11.5888715872542</v>
          </cell>
          <cell r="C8515">
            <v>16.270271449259301</v>
          </cell>
          <cell r="D8515">
            <v>20.968392252089199</v>
          </cell>
          <cell r="E8515">
            <v>4.5117975412487601</v>
          </cell>
          <cell r="F8515">
            <v>23.294531298928199</v>
          </cell>
        </row>
        <row r="8516">
          <cell r="A8516" t="str">
            <v>NM_201272</v>
          </cell>
          <cell r="B8516">
            <v>6.3980033111266597</v>
          </cell>
          <cell r="C8516">
            <v>3.6548992617271798</v>
          </cell>
          <cell r="D8516">
            <v>7.9917683664856103</v>
          </cell>
          <cell r="E8516">
            <v>7.2540290593792802</v>
          </cell>
          <cell r="F8516">
            <v>11.9234747291771</v>
          </cell>
        </row>
        <row r="8517">
          <cell r="A8517" t="str">
            <v>NM_001008512</v>
          </cell>
          <cell r="B8517">
            <v>0</v>
          </cell>
          <cell r="C8517">
            <v>0</v>
          </cell>
          <cell r="D8517">
            <v>0</v>
          </cell>
          <cell r="E8517">
            <v>0</v>
          </cell>
          <cell r="F8517">
            <v>0</v>
          </cell>
        </row>
        <row r="8518">
          <cell r="A8518" t="str">
            <v>NM_001108539</v>
          </cell>
          <cell r="B8518">
            <v>3.33206014272093</v>
          </cell>
          <cell r="C8518">
            <v>2.6333358336207899</v>
          </cell>
          <cell r="D8518">
            <v>0.62801777925466695</v>
          </cell>
          <cell r="E8518">
            <v>0.81356519633822399</v>
          </cell>
          <cell r="F8518">
            <v>0.22416293342825899</v>
          </cell>
        </row>
        <row r="8519">
          <cell r="A8519" t="str">
            <v>NM_001168586</v>
          </cell>
          <cell r="B8519">
            <v>0</v>
          </cell>
          <cell r="C8519">
            <v>0</v>
          </cell>
          <cell r="D8519">
            <v>0</v>
          </cell>
          <cell r="E8519">
            <v>0</v>
          </cell>
          <cell r="F8519">
            <v>0</v>
          </cell>
        </row>
        <row r="8520">
          <cell r="A8520" t="str">
            <v>NM_001000971</v>
          </cell>
          <cell r="B8520">
            <v>0</v>
          </cell>
          <cell r="C8520">
            <v>0</v>
          </cell>
          <cell r="D8520">
            <v>0</v>
          </cell>
          <cell r="E8520">
            <v>0</v>
          </cell>
          <cell r="F8520">
            <v>0</v>
          </cell>
        </row>
        <row r="8521">
          <cell r="A8521" t="str">
            <v>NM_001013927</v>
          </cell>
          <cell r="B8521">
            <v>6.0808010850681402</v>
          </cell>
          <cell r="C8521">
            <v>6.3571982310294697</v>
          </cell>
          <cell r="D8521">
            <v>4.8243892441567402</v>
          </cell>
          <cell r="E8521">
            <v>2.39857468693888</v>
          </cell>
          <cell r="F8521">
            <v>1.30346764252284</v>
          </cell>
        </row>
        <row r="8522">
          <cell r="A8522" t="str">
            <v>NM_053882</v>
          </cell>
          <cell r="B8522">
            <v>267.752817304605</v>
          </cell>
          <cell r="C8522">
            <v>267.22532546954801</v>
          </cell>
          <cell r="D8522">
            <v>319.352181121809</v>
          </cell>
          <cell r="E8522">
            <v>131.71258393804499</v>
          </cell>
          <cell r="F8522">
            <v>196.635166545646</v>
          </cell>
        </row>
        <row r="8523">
          <cell r="A8523" t="str">
            <v>NM_001037181</v>
          </cell>
          <cell r="B8523">
            <v>5.8898861368585704</v>
          </cell>
          <cell r="C8523">
            <v>4.8202150382343403</v>
          </cell>
          <cell r="D8523">
            <v>12.5310576449377</v>
          </cell>
          <cell r="E8523">
            <v>1.8664914146439999</v>
          </cell>
          <cell r="F8523">
            <v>8.6388986553643701</v>
          </cell>
        </row>
        <row r="8524">
          <cell r="A8524" t="str">
            <v>NM_053765</v>
          </cell>
          <cell r="B8524">
            <v>43.851206880682</v>
          </cell>
          <cell r="C8524">
            <v>27.6448104795492</v>
          </cell>
          <cell r="D8524">
            <v>40.843171644867603</v>
          </cell>
          <cell r="E8524">
            <v>28.451305206247699</v>
          </cell>
          <cell r="F8524">
            <v>41.717939209711901</v>
          </cell>
        </row>
        <row r="8525">
          <cell r="A8525" t="str">
            <v>NM_001009605</v>
          </cell>
          <cell r="B8525">
            <v>0</v>
          </cell>
          <cell r="C8525">
            <v>0</v>
          </cell>
          <cell r="D8525">
            <v>0</v>
          </cell>
          <cell r="E8525">
            <v>0</v>
          </cell>
          <cell r="F8525">
            <v>0</v>
          </cell>
        </row>
        <row r="8526">
          <cell r="A8526" t="str">
            <v>NM_001007655</v>
          </cell>
          <cell r="B8526">
            <v>16.223893018664899</v>
          </cell>
          <cell r="C8526">
            <v>24.497500906202902</v>
          </cell>
          <cell r="D8526">
            <v>11.565401199817799</v>
          </cell>
          <cell r="E8526">
            <v>31.915077708106701</v>
          </cell>
          <cell r="F8526">
            <v>34.358054786908603</v>
          </cell>
        </row>
        <row r="8527">
          <cell r="A8527" t="str">
            <v>NM_017116</v>
          </cell>
          <cell r="B8527">
            <v>99.967791114121198</v>
          </cell>
          <cell r="C8527">
            <v>106.37040702539301</v>
          </cell>
          <cell r="D8527">
            <v>104.72880385691199</v>
          </cell>
          <cell r="E8527">
            <v>54.071931327623197</v>
          </cell>
          <cell r="F8527">
            <v>32.800863952164299</v>
          </cell>
        </row>
        <row r="8528">
          <cell r="A8528" t="str">
            <v>NM_001270390</v>
          </cell>
          <cell r="B8528">
            <v>0</v>
          </cell>
          <cell r="C8528">
            <v>0</v>
          </cell>
          <cell r="D8528">
            <v>0</v>
          </cell>
          <cell r="E8528">
            <v>0</v>
          </cell>
          <cell r="F8528">
            <v>0</v>
          </cell>
        </row>
        <row r="8529">
          <cell r="A8529" t="str">
            <v>NM_001107442</v>
          </cell>
          <cell r="B8529">
            <v>0.92994830112446503</v>
          </cell>
          <cell r="C8529">
            <v>0.51205641452934103</v>
          </cell>
          <cell r="D8529">
            <v>3.3968163463287899</v>
          </cell>
          <cell r="E8529">
            <v>0.54281051661244095</v>
          </cell>
          <cell r="F8529">
            <v>1.2131455102539299</v>
          </cell>
        </row>
        <row r="8530">
          <cell r="A8530" t="str">
            <v>NM_019197</v>
          </cell>
          <cell r="B8530">
            <v>38.718329730222599</v>
          </cell>
          <cell r="C8530">
            <v>40.951609653407402</v>
          </cell>
          <cell r="D8530">
            <v>27.803935153432001</v>
          </cell>
          <cell r="E8530">
            <v>34.479759559899399</v>
          </cell>
          <cell r="F8530">
            <v>19.398297632985901</v>
          </cell>
        </row>
        <row r="8531">
          <cell r="A8531" t="str">
            <v>NM_213629</v>
          </cell>
          <cell r="B8531">
            <v>7.6275170454430698E-3</v>
          </cell>
          <cell r="C8531">
            <v>0.14210836441835001</v>
          </cell>
          <cell r="D8531">
            <v>0</v>
          </cell>
          <cell r="E8531">
            <v>0</v>
          </cell>
          <cell r="F8531">
            <v>0.263968977471148</v>
          </cell>
        </row>
        <row r="8532">
          <cell r="A8532" t="str">
            <v>NM_001001934</v>
          </cell>
          <cell r="B8532">
            <v>0.77320352586353502</v>
          </cell>
          <cell r="C8532">
            <v>3.3557789992720699</v>
          </cell>
          <cell r="D8532">
            <v>0</v>
          </cell>
          <cell r="E8532">
            <v>0.97619239164555405</v>
          </cell>
          <cell r="F8532">
            <v>1.9394010787676299</v>
          </cell>
        </row>
        <row r="8533">
          <cell r="A8533" t="str">
            <v>NM_134368</v>
          </cell>
          <cell r="B8533">
            <v>28.441033278937301</v>
          </cell>
          <cell r="C8533">
            <v>32.335497151724397</v>
          </cell>
          <cell r="D8533">
            <v>14.2273013659205</v>
          </cell>
          <cell r="E8533">
            <v>37.679117157348799</v>
          </cell>
          <cell r="F8533">
            <v>25.6796513216261</v>
          </cell>
        </row>
        <row r="8534">
          <cell r="A8534" t="str">
            <v>NM_022928</v>
          </cell>
          <cell r="B8534">
            <v>1.4618714807509801</v>
          </cell>
          <cell r="C8534">
            <v>4.2104186496229802E-2</v>
          </cell>
          <cell r="D8534">
            <v>0.20470891269738201</v>
          </cell>
          <cell r="E8534">
            <v>1.5053632702980899</v>
          </cell>
          <cell r="F8534">
            <v>2.5703168323414598</v>
          </cell>
        </row>
        <row r="8535">
          <cell r="A8535" t="str">
            <v>NM_001029928</v>
          </cell>
          <cell r="B8535">
            <v>0.90206919029991095</v>
          </cell>
          <cell r="C8535">
            <v>0</v>
          </cell>
          <cell r="D8535">
            <v>0</v>
          </cell>
          <cell r="E8535">
            <v>1.0979981507104501E-2</v>
          </cell>
          <cell r="F8535">
            <v>0</v>
          </cell>
        </row>
        <row r="8536">
          <cell r="A8536" t="str">
            <v>NM_001271399</v>
          </cell>
          <cell r="B8536">
            <v>0</v>
          </cell>
          <cell r="C8536">
            <v>0</v>
          </cell>
          <cell r="D8536">
            <v>0</v>
          </cell>
          <cell r="E8536">
            <v>0</v>
          </cell>
          <cell r="F8536">
            <v>0</v>
          </cell>
        </row>
        <row r="8537">
          <cell r="A8537" t="str">
            <v>NM_001000076</v>
          </cell>
          <cell r="B8537">
            <v>0</v>
          </cell>
          <cell r="C8537">
            <v>0</v>
          </cell>
          <cell r="D8537">
            <v>0</v>
          </cell>
          <cell r="E8537">
            <v>0</v>
          </cell>
          <cell r="F8537">
            <v>0</v>
          </cell>
        </row>
        <row r="8538">
          <cell r="A8538" t="str">
            <v>NM_001135779</v>
          </cell>
          <cell r="B8538">
            <v>3.6213542336139402E-2</v>
          </cell>
          <cell r="C8538">
            <v>0.35983730943447501</v>
          </cell>
          <cell r="D8538">
            <v>0</v>
          </cell>
          <cell r="E8538">
            <v>0</v>
          </cell>
          <cell r="F8538">
            <v>0</v>
          </cell>
        </row>
        <row r="8539">
          <cell r="A8539" t="str">
            <v>NM_001108400</v>
          </cell>
          <cell r="B8539">
            <v>0</v>
          </cell>
          <cell r="C8539">
            <v>8.4817557580544705</v>
          </cell>
          <cell r="D8539">
            <v>0</v>
          </cell>
          <cell r="E8539">
            <v>0.96658419881439706</v>
          </cell>
          <cell r="F8539">
            <v>2.2784324350395302</v>
          </cell>
        </row>
        <row r="8540">
          <cell r="A8540" t="str">
            <v>NM_001099758</v>
          </cell>
          <cell r="B8540">
            <v>7.0052299023550297</v>
          </cell>
          <cell r="C8540">
            <v>10.1123553503131</v>
          </cell>
          <cell r="D8540">
            <v>18.732881903629199</v>
          </cell>
          <cell r="E8540">
            <v>20.423647375472299</v>
          </cell>
          <cell r="F8540">
            <v>55.254507078980097</v>
          </cell>
        </row>
        <row r="8541">
          <cell r="A8541" t="str">
            <v>NM_001000349</v>
          </cell>
          <cell r="B8541">
            <v>0</v>
          </cell>
          <cell r="C8541">
            <v>0</v>
          </cell>
          <cell r="D8541">
            <v>0</v>
          </cell>
          <cell r="E8541">
            <v>0</v>
          </cell>
          <cell r="F8541">
            <v>0</v>
          </cell>
        </row>
        <row r="8542">
          <cell r="A8542" t="str">
            <v>NM_001013236</v>
          </cell>
          <cell r="B8542">
            <v>23.507265054821499</v>
          </cell>
          <cell r="C8542">
            <v>21.464707281727001</v>
          </cell>
          <cell r="D8542">
            <v>20.074932187336</v>
          </cell>
          <cell r="E8542">
            <v>26.656650103873002</v>
          </cell>
          <cell r="F8542">
            <v>16.744308711708001</v>
          </cell>
        </row>
        <row r="8543">
          <cell r="A8543" t="str">
            <v>NM_012830</v>
          </cell>
          <cell r="B8543">
            <v>2.4446684016954898</v>
          </cell>
          <cell r="C8543">
            <v>0.70659368868457795</v>
          </cell>
          <cell r="D8543">
            <v>3.9876410545079102</v>
          </cell>
          <cell r="E8543">
            <v>1.8603421375934399</v>
          </cell>
          <cell r="F8543">
            <v>0</v>
          </cell>
        </row>
        <row r="8544">
          <cell r="A8544" t="str">
            <v>NM_053325</v>
          </cell>
          <cell r="B8544">
            <v>0</v>
          </cell>
          <cell r="C8544">
            <v>0</v>
          </cell>
          <cell r="D8544">
            <v>0</v>
          </cell>
          <cell r="E8544">
            <v>0</v>
          </cell>
          <cell r="F8544">
            <v>0</v>
          </cell>
        </row>
        <row r="8545">
          <cell r="A8545" t="str">
            <v>NM_001025134</v>
          </cell>
          <cell r="B8545">
            <v>8.27725931691465</v>
          </cell>
          <cell r="C8545">
            <v>20.289035671708699</v>
          </cell>
          <cell r="D8545">
            <v>33.262524073636598</v>
          </cell>
          <cell r="E8545">
            <v>16.514603019674301</v>
          </cell>
          <cell r="F8545">
            <v>30.425167138021799</v>
          </cell>
        </row>
        <row r="8546">
          <cell r="A8546" t="str">
            <v>NM_013099</v>
          </cell>
          <cell r="B8546">
            <v>0</v>
          </cell>
          <cell r="C8546">
            <v>0</v>
          </cell>
          <cell r="D8546">
            <v>0</v>
          </cell>
          <cell r="E8546">
            <v>0</v>
          </cell>
          <cell r="F8546">
            <v>0.55112895259255501</v>
          </cell>
        </row>
        <row r="8547">
          <cell r="A8547" t="str">
            <v>NM_171994</v>
          </cell>
          <cell r="B8547">
            <v>206.64362349451901</v>
          </cell>
          <cell r="C8547">
            <v>255.45802761752699</v>
          </cell>
          <cell r="D8547">
            <v>230.852643664417</v>
          </cell>
          <cell r="E8547">
            <v>362.65527928566701</v>
          </cell>
          <cell r="F8547">
            <v>70.063835617902697</v>
          </cell>
        </row>
        <row r="8548">
          <cell r="A8548" t="str">
            <v>NM_001047972</v>
          </cell>
          <cell r="B8548">
            <v>5.3494063158246501</v>
          </cell>
          <cell r="C8548">
            <v>18.228341188770401</v>
          </cell>
          <cell r="D8548">
            <v>21.077805059262701</v>
          </cell>
          <cell r="E8548">
            <v>6.9888504980241803</v>
          </cell>
          <cell r="F8548">
            <v>3.0720070967886302</v>
          </cell>
        </row>
        <row r="8549">
          <cell r="A8549" t="str">
            <v>NM_199270</v>
          </cell>
          <cell r="B8549">
            <v>12.0708496294037</v>
          </cell>
          <cell r="C8549">
            <v>34.511751128879801</v>
          </cell>
          <cell r="D8549">
            <v>16.734561281824501</v>
          </cell>
          <cell r="E8549">
            <v>26.890501836072499</v>
          </cell>
          <cell r="F8549">
            <v>19.8282899313411</v>
          </cell>
        </row>
        <row r="8550">
          <cell r="A8550" t="str">
            <v>NM_001024784</v>
          </cell>
          <cell r="B8550">
            <v>5.6307177566461304</v>
          </cell>
          <cell r="C8550">
            <v>6.3182119858800796</v>
          </cell>
          <cell r="D8550">
            <v>3.6275057222084901</v>
          </cell>
          <cell r="E8550">
            <v>4.4510199131730896</v>
          </cell>
          <cell r="F8550">
            <v>4.0957545134577602</v>
          </cell>
        </row>
        <row r="8551">
          <cell r="A8551" t="str">
            <v>NM_033359</v>
          </cell>
          <cell r="B8551">
            <v>1.86562370023755</v>
          </cell>
          <cell r="C8551">
            <v>4.2925746235587496</v>
          </cell>
          <cell r="D8551">
            <v>0</v>
          </cell>
          <cell r="E8551">
            <v>1.90713014027761</v>
          </cell>
          <cell r="F8551">
            <v>2.6362855124328699</v>
          </cell>
        </row>
        <row r="8552">
          <cell r="A8552" t="str">
            <v>NM_001034835</v>
          </cell>
          <cell r="B8552">
            <v>31.154369691260399</v>
          </cell>
          <cell r="C8552">
            <v>26.889430771052901</v>
          </cell>
          <cell r="D8552">
            <v>22.523205848910301</v>
          </cell>
          <cell r="E8552">
            <v>25.500363063065102</v>
          </cell>
          <cell r="F8552">
            <v>24.892769857823801</v>
          </cell>
        </row>
        <row r="8553">
          <cell r="A8553" t="str">
            <v>NM_182821</v>
          </cell>
          <cell r="B8553">
            <v>31.606359363393299</v>
          </cell>
          <cell r="C8553">
            <v>31.1589514386988</v>
          </cell>
          <cell r="D8553">
            <v>20.342108970862402</v>
          </cell>
          <cell r="E8553">
            <v>44.640529685548501</v>
          </cell>
          <cell r="F8553">
            <v>43.135560209341698</v>
          </cell>
        </row>
        <row r="8554">
          <cell r="A8554" t="str">
            <v>NM_001000712</v>
          </cell>
          <cell r="B8554">
            <v>0</v>
          </cell>
          <cell r="C8554">
            <v>0</v>
          </cell>
          <cell r="D8554">
            <v>0</v>
          </cell>
          <cell r="E8554">
            <v>0</v>
          </cell>
          <cell r="F8554">
            <v>0</v>
          </cell>
        </row>
        <row r="8555">
          <cell r="A8555" t="str">
            <v>NM_001108529</v>
          </cell>
          <cell r="B8555">
            <v>0.67967472738603996</v>
          </cell>
          <cell r="C8555">
            <v>3.7244200743590597E-2</v>
          </cell>
          <cell r="D8555">
            <v>0.19484615600607899</v>
          </cell>
          <cell r="E8555">
            <v>1.0978754007774501</v>
          </cell>
          <cell r="F8555">
            <v>0.63576800437358005</v>
          </cell>
        </row>
        <row r="8556">
          <cell r="A8556" t="str">
            <v>NM_053785</v>
          </cell>
          <cell r="B8556">
            <v>0</v>
          </cell>
          <cell r="C8556">
            <v>0</v>
          </cell>
          <cell r="D8556">
            <v>0.62105395736753499</v>
          </cell>
          <cell r="E8556">
            <v>5.8492468193819099E-2</v>
          </cell>
          <cell r="F8556">
            <v>3.9861890193210399</v>
          </cell>
        </row>
        <row r="8557">
          <cell r="A8557" t="str">
            <v>NM_001135916</v>
          </cell>
          <cell r="B8557">
            <v>0</v>
          </cell>
          <cell r="C8557">
            <v>0</v>
          </cell>
          <cell r="D8557">
            <v>0</v>
          </cell>
          <cell r="E8557">
            <v>0</v>
          </cell>
          <cell r="F8557">
            <v>0</v>
          </cell>
        </row>
        <row r="8558">
          <cell r="A8558" t="str">
            <v>NM_001195559</v>
          </cell>
          <cell r="B8558">
            <v>0.57841175460527805</v>
          </cell>
          <cell r="C8558">
            <v>0.42882818330256101</v>
          </cell>
          <cell r="D8558">
            <v>0.15961308348943301</v>
          </cell>
          <cell r="E8558">
            <v>0.62332319791898805</v>
          </cell>
          <cell r="F8558">
            <v>1.51078486246559</v>
          </cell>
        </row>
        <row r="8559">
          <cell r="A8559" t="str">
            <v>NM_017297</v>
          </cell>
          <cell r="B8559">
            <v>0.246280300996082</v>
          </cell>
          <cell r="C8559">
            <v>0</v>
          </cell>
          <cell r="D8559">
            <v>0</v>
          </cell>
          <cell r="E8559">
            <v>5.1233803526472603E-2</v>
          </cell>
          <cell r="F8559">
            <v>5.7394850014053797E-2</v>
          </cell>
        </row>
        <row r="8560">
          <cell r="A8560" t="str">
            <v>NM_001000509</v>
          </cell>
          <cell r="B8560">
            <v>0</v>
          </cell>
          <cell r="C8560">
            <v>0</v>
          </cell>
          <cell r="D8560">
            <v>0</v>
          </cell>
          <cell r="E8560">
            <v>0</v>
          </cell>
          <cell r="F8560">
            <v>0</v>
          </cell>
        </row>
        <row r="8561">
          <cell r="A8561" t="str">
            <v>NM_001191684</v>
          </cell>
          <cell r="B8561">
            <v>7.0104123430763696</v>
          </cell>
          <cell r="C8561">
            <v>7.60851722656371</v>
          </cell>
          <cell r="D8561">
            <v>3.18367978471202</v>
          </cell>
          <cell r="E8561">
            <v>6.3198696621848898</v>
          </cell>
          <cell r="F8561">
            <v>2.0583407750450999</v>
          </cell>
        </row>
        <row r="8562">
          <cell r="A8562" t="str">
            <v>NM_001004241</v>
          </cell>
          <cell r="B8562">
            <v>21.834889831458501</v>
          </cell>
          <cell r="C8562">
            <v>17.039256150201499</v>
          </cell>
          <cell r="D8562">
            <v>18.6320913235161</v>
          </cell>
          <cell r="E8562">
            <v>18.7879670079409</v>
          </cell>
          <cell r="F8562">
            <v>23.802664540921199</v>
          </cell>
        </row>
        <row r="8563">
          <cell r="A8563" t="str">
            <v>NM_001127528</v>
          </cell>
          <cell r="B8563">
            <v>0</v>
          </cell>
          <cell r="C8563">
            <v>0</v>
          </cell>
          <cell r="D8563">
            <v>0</v>
          </cell>
          <cell r="E8563">
            <v>0</v>
          </cell>
          <cell r="F8563">
            <v>0</v>
          </cell>
        </row>
        <row r="8564">
          <cell r="A8564" t="str">
            <v>NM_001127657</v>
          </cell>
          <cell r="B8564">
            <v>0</v>
          </cell>
          <cell r="C8564">
            <v>0</v>
          </cell>
          <cell r="D8564">
            <v>0</v>
          </cell>
          <cell r="E8564">
            <v>0</v>
          </cell>
          <cell r="F8564">
            <v>0</v>
          </cell>
        </row>
        <row r="8565">
          <cell r="A8565" t="str">
            <v>NR_031807</v>
          </cell>
          <cell r="B8565">
            <v>0</v>
          </cell>
          <cell r="C8565">
            <v>0</v>
          </cell>
          <cell r="D8565">
            <v>0</v>
          </cell>
          <cell r="E8565">
            <v>0</v>
          </cell>
          <cell r="F8565">
            <v>0</v>
          </cell>
        </row>
        <row r="8566">
          <cell r="A8566" t="str">
            <v>NM_019155</v>
          </cell>
          <cell r="B8566">
            <v>7.3097329407096803</v>
          </cell>
          <cell r="C8566">
            <v>4.7077238213666703</v>
          </cell>
          <cell r="D8566">
            <v>5.00337674437767</v>
          </cell>
          <cell r="E8566">
            <v>0.36264754283435302</v>
          </cell>
          <cell r="F8566">
            <v>3.4912727727344901</v>
          </cell>
        </row>
        <row r="8567">
          <cell r="A8567" t="str">
            <v>NM_053303</v>
          </cell>
          <cell r="B8567">
            <v>0.18911043729941601</v>
          </cell>
          <cell r="C8567">
            <v>1.33973113592684</v>
          </cell>
          <cell r="D8567">
            <v>1.7809215403610901E-2</v>
          </cell>
          <cell r="E8567">
            <v>1.9533765572886901</v>
          </cell>
          <cell r="F8567">
            <v>3.4204452997407802</v>
          </cell>
        </row>
        <row r="8568">
          <cell r="A8568" t="str">
            <v>NM_139106</v>
          </cell>
          <cell r="B8568">
            <v>198.43713112199899</v>
          </cell>
          <cell r="C8568">
            <v>344.43458546333</v>
          </cell>
          <cell r="D8568">
            <v>381.07642186491603</v>
          </cell>
          <cell r="E8568">
            <v>308.90193760097299</v>
          </cell>
          <cell r="F8568">
            <v>415.93419041378399</v>
          </cell>
        </row>
        <row r="8569">
          <cell r="A8569" t="str">
            <v>NM_001001024</v>
          </cell>
          <cell r="B8569">
            <v>0</v>
          </cell>
          <cell r="C8569">
            <v>0</v>
          </cell>
          <cell r="D8569">
            <v>0</v>
          </cell>
          <cell r="E8569">
            <v>0</v>
          </cell>
          <cell r="F8569">
            <v>0</v>
          </cell>
        </row>
        <row r="8570">
          <cell r="A8570" t="str">
            <v>NM_001037197</v>
          </cell>
          <cell r="B8570">
            <v>33.841580996485597</v>
          </cell>
          <cell r="C8570">
            <v>39.1187390674637</v>
          </cell>
          <cell r="D8570">
            <v>39.895689361153103</v>
          </cell>
          <cell r="E8570">
            <v>29.308931536221099</v>
          </cell>
          <cell r="F8570">
            <v>29.397145384250901</v>
          </cell>
        </row>
        <row r="8571">
          <cell r="A8571" t="str">
            <v>NM_001007703</v>
          </cell>
          <cell r="B8571">
            <v>9.9414865111752295</v>
          </cell>
          <cell r="C8571">
            <v>4.9652235039012904</v>
          </cell>
          <cell r="D8571">
            <v>6.3720993794643102</v>
          </cell>
          <cell r="E8571">
            <v>6.1321317626911496</v>
          </cell>
          <cell r="F8571">
            <v>5.4410379756577703</v>
          </cell>
        </row>
        <row r="8572">
          <cell r="A8572" t="str">
            <v>NM_207589</v>
          </cell>
          <cell r="B8572">
            <v>44.756824729251498</v>
          </cell>
          <cell r="C8572">
            <v>65.285820109467707</v>
          </cell>
          <cell r="D8572">
            <v>55.390264151204399</v>
          </cell>
          <cell r="E8572">
            <v>65.107668468229804</v>
          </cell>
          <cell r="F8572">
            <v>20.907383722331701</v>
          </cell>
        </row>
        <row r="8573">
          <cell r="A8573" t="str">
            <v>NM_133541</v>
          </cell>
          <cell r="B8573">
            <v>9.9846080297129909</v>
          </cell>
          <cell r="C8573">
            <v>9.2765134055798306</v>
          </cell>
          <cell r="D8573">
            <v>25.960298063981899</v>
          </cell>
          <cell r="E8573">
            <v>21.746825252642001</v>
          </cell>
          <cell r="F8573">
            <v>18.432254978841801</v>
          </cell>
        </row>
        <row r="8574">
          <cell r="A8574" t="str">
            <v>NM_001013869</v>
          </cell>
          <cell r="B8574">
            <v>19.0164795294708</v>
          </cell>
          <cell r="C8574">
            <v>7.5101714923481202</v>
          </cell>
          <cell r="D8574">
            <v>17.858658926375799</v>
          </cell>
          <cell r="E8574">
            <v>15.697064033699</v>
          </cell>
          <cell r="F8574">
            <v>14.1087656832006</v>
          </cell>
        </row>
        <row r="8575">
          <cell r="A8575" t="str">
            <v>NM_001107492</v>
          </cell>
          <cell r="B8575">
            <v>10.635299788828499</v>
          </cell>
          <cell r="C8575">
            <v>8.8323322847120096</v>
          </cell>
          <cell r="D8575">
            <v>11.948285447842601</v>
          </cell>
          <cell r="E8575">
            <v>8.0529014370022303</v>
          </cell>
          <cell r="F8575">
            <v>12.369296490620799</v>
          </cell>
        </row>
        <row r="8576">
          <cell r="A8576" t="str">
            <v>NM_001109566</v>
          </cell>
          <cell r="B8576">
            <v>0</v>
          </cell>
          <cell r="C8576">
            <v>0</v>
          </cell>
          <cell r="D8576">
            <v>0</v>
          </cell>
          <cell r="E8576">
            <v>0</v>
          </cell>
          <cell r="F8576">
            <v>0</v>
          </cell>
        </row>
        <row r="8577">
          <cell r="A8577" t="str">
            <v>NM_001013054</v>
          </cell>
          <cell r="B8577">
            <v>0</v>
          </cell>
          <cell r="C8577">
            <v>0</v>
          </cell>
          <cell r="D8577">
            <v>0</v>
          </cell>
          <cell r="E8577">
            <v>0</v>
          </cell>
          <cell r="F8577">
            <v>0</v>
          </cell>
        </row>
        <row r="8578">
          <cell r="A8578" t="str">
            <v>NM_021581</v>
          </cell>
          <cell r="B8578">
            <v>1.067317932313</v>
          </cell>
          <cell r="C8578">
            <v>0.12808511174602799</v>
          </cell>
          <cell r="D8578">
            <v>2.1369980071635601</v>
          </cell>
          <cell r="E8578">
            <v>2.7786508564244898</v>
          </cell>
          <cell r="F8578">
            <v>6.8649983411777997</v>
          </cell>
        </row>
        <row r="8579">
          <cell r="A8579" t="str">
            <v>NM_001000482</v>
          </cell>
          <cell r="B8579">
            <v>0</v>
          </cell>
          <cell r="C8579">
            <v>0</v>
          </cell>
          <cell r="D8579">
            <v>0</v>
          </cell>
          <cell r="E8579">
            <v>0</v>
          </cell>
          <cell r="F8579">
            <v>0</v>
          </cell>
        </row>
        <row r="8580">
          <cell r="A8580" t="str">
            <v>NM_199291</v>
          </cell>
          <cell r="B8580">
            <v>0</v>
          </cell>
          <cell r="C8580">
            <v>0</v>
          </cell>
          <cell r="D8580">
            <v>0</v>
          </cell>
          <cell r="E8580">
            <v>0</v>
          </cell>
          <cell r="F8580">
            <v>0</v>
          </cell>
        </row>
        <row r="8581">
          <cell r="A8581" t="str">
            <v>NM_001106440</v>
          </cell>
          <cell r="B8581">
            <v>58.465993348503901</v>
          </cell>
          <cell r="C8581">
            <v>46.1434793387524</v>
          </cell>
          <cell r="D8581">
            <v>90.353234941180602</v>
          </cell>
          <cell r="E8581">
            <v>55.047349919807502</v>
          </cell>
          <cell r="F8581">
            <v>123.00470440643301</v>
          </cell>
        </row>
        <row r="8582">
          <cell r="A8582" t="str">
            <v>NM_001106802</v>
          </cell>
          <cell r="B8582">
            <v>0.70457396250596305</v>
          </cell>
          <cell r="C8582">
            <v>6.8637522668332299E-2</v>
          </cell>
          <cell r="D8582">
            <v>0</v>
          </cell>
          <cell r="E8582">
            <v>0.99978486003429601</v>
          </cell>
          <cell r="F8582">
            <v>0</v>
          </cell>
        </row>
        <row r="8583">
          <cell r="A8583" t="str">
            <v>NM_001107984</v>
          </cell>
          <cell r="B8583">
            <v>9.4582480078904094</v>
          </cell>
          <cell r="C8583">
            <v>0.901402169648991</v>
          </cell>
          <cell r="D8583">
            <v>0.34284220790956599</v>
          </cell>
          <cell r="E8583">
            <v>4.6520214064085303</v>
          </cell>
          <cell r="F8583">
            <v>0.44222929234603098</v>
          </cell>
        </row>
        <row r="8584">
          <cell r="A8584" t="str">
            <v>NM_012942</v>
          </cell>
          <cell r="B8584">
            <v>0</v>
          </cell>
          <cell r="C8584">
            <v>0</v>
          </cell>
          <cell r="D8584">
            <v>0</v>
          </cell>
          <cell r="E8584">
            <v>0</v>
          </cell>
          <cell r="F8584">
            <v>0</v>
          </cell>
        </row>
        <row r="8585">
          <cell r="A8585" t="str">
            <v>NM_138840</v>
          </cell>
          <cell r="B8585">
            <v>31.334979705105098</v>
          </cell>
          <cell r="C8585">
            <v>22.320217181567099</v>
          </cell>
          <cell r="D8585">
            <v>28.2733037928191</v>
          </cell>
          <cell r="E8585">
            <v>33.997742383590101</v>
          </cell>
          <cell r="F8585">
            <v>22.799710840543899</v>
          </cell>
        </row>
        <row r="8586">
          <cell r="A8586" t="str">
            <v>NM_001000136</v>
          </cell>
          <cell r="B8586">
            <v>0</v>
          </cell>
          <cell r="C8586">
            <v>0</v>
          </cell>
          <cell r="D8586">
            <v>0</v>
          </cell>
          <cell r="E8586">
            <v>0</v>
          </cell>
          <cell r="F8586">
            <v>0</v>
          </cell>
        </row>
        <row r="8587">
          <cell r="A8587" t="str">
            <v>NM_134355</v>
          </cell>
          <cell r="B8587">
            <v>0</v>
          </cell>
          <cell r="C8587">
            <v>0</v>
          </cell>
          <cell r="D8587">
            <v>0</v>
          </cell>
          <cell r="E8587">
            <v>0</v>
          </cell>
          <cell r="F8587">
            <v>0</v>
          </cell>
        </row>
        <row r="8588">
          <cell r="A8588" t="str">
            <v>NM_001077650</v>
          </cell>
          <cell r="B8588">
            <v>0</v>
          </cell>
          <cell r="C8588">
            <v>0</v>
          </cell>
          <cell r="D8588">
            <v>0</v>
          </cell>
          <cell r="E8588">
            <v>0</v>
          </cell>
          <cell r="F8588">
            <v>0</v>
          </cell>
        </row>
        <row r="8589">
          <cell r="A8589" t="str">
            <v>NM_001000187</v>
          </cell>
          <cell r="B8589">
            <v>0</v>
          </cell>
          <cell r="C8589">
            <v>0</v>
          </cell>
          <cell r="D8589">
            <v>0</v>
          </cell>
          <cell r="E8589">
            <v>0</v>
          </cell>
          <cell r="F8589">
            <v>0</v>
          </cell>
        </row>
        <row r="8590">
          <cell r="A8590" t="str">
            <v>NM_001106667</v>
          </cell>
          <cell r="B8590">
            <v>0</v>
          </cell>
          <cell r="C8590">
            <v>0</v>
          </cell>
          <cell r="D8590">
            <v>0</v>
          </cell>
          <cell r="E8590">
            <v>0</v>
          </cell>
          <cell r="F8590">
            <v>0</v>
          </cell>
        </row>
        <row r="8591">
          <cell r="A8591" t="str">
            <v>NM_001108634</v>
          </cell>
          <cell r="B8591">
            <v>20.957399738490199</v>
          </cell>
          <cell r="C8591">
            <v>41.389729729354798</v>
          </cell>
          <cell r="D8591">
            <v>48.3524179199146</v>
          </cell>
          <cell r="E8591">
            <v>22.0547965389678</v>
          </cell>
          <cell r="F8591">
            <v>59.318355387350401</v>
          </cell>
        </row>
        <row r="8592">
          <cell r="A8592" t="str">
            <v>NM_001107343</v>
          </cell>
          <cell r="B8592">
            <v>19.4018054989346</v>
          </cell>
          <cell r="C8592">
            <v>7.4572943988179503</v>
          </cell>
          <cell r="D8592">
            <v>22.9484794718147</v>
          </cell>
          <cell r="E8592">
            <v>34.6408301984902</v>
          </cell>
          <cell r="F8592">
            <v>14.8356922555539</v>
          </cell>
        </row>
        <row r="8593">
          <cell r="A8593" t="str">
            <v>NM_031755</v>
          </cell>
          <cell r="B8593">
            <v>18.047540038930801</v>
          </cell>
          <cell r="C8593">
            <v>3.3653405726180998</v>
          </cell>
          <cell r="D8593">
            <v>13.1517540438838</v>
          </cell>
          <cell r="E8593">
            <v>13.5806833533203</v>
          </cell>
          <cell r="F8593">
            <v>11.401624403045799</v>
          </cell>
        </row>
        <row r="8594">
          <cell r="A8594" t="str">
            <v>NM_001008862</v>
          </cell>
          <cell r="B8594">
            <v>4.2202914119349604</v>
          </cell>
          <cell r="C8594">
            <v>2.89070998262281</v>
          </cell>
          <cell r="D8594">
            <v>5.7302311513983097</v>
          </cell>
          <cell r="E8594">
            <v>4.1618644747201499</v>
          </cell>
          <cell r="F8594">
            <v>5.9725500481361697</v>
          </cell>
        </row>
        <row r="8595">
          <cell r="A8595" t="str">
            <v>NM_001000925</v>
          </cell>
          <cell r="B8595">
            <v>0</v>
          </cell>
          <cell r="C8595">
            <v>0</v>
          </cell>
          <cell r="D8595">
            <v>0</v>
          </cell>
          <cell r="E8595">
            <v>0</v>
          </cell>
          <cell r="F8595">
            <v>0</v>
          </cell>
        </row>
        <row r="8596">
          <cell r="A8596" t="str">
            <v>NM_001000635</v>
          </cell>
          <cell r="B8596">
            <v>0</v>
          </cell>
          <cell r="C8596">
            <v>0</v>
          </cell>
          <cell r="D8596">
            <v>0</v>
          </cell>
          <cell r="E8596">
            <v>0</v>
          </cell>
          <cell r="F8596">
            <v>0</v>
          </cell>
        </row>
        <row r="8597">
          <cell r="A8597" t="str">
            <v>NM_023979</v>
          </cell>
          <cell r="B8597">
            <v>2.0789086061764102</v>
          </cell>
          <cell r="C8597">
            <v>6.0531095038215001</v>
          </cell>
          <cell r="D8597">
            <v>0.56456086106380299</v>
          </cell>
          <cell r="E8597">
            <v>4.3858834467280303</v>
          </cell>
          <cell r="F8597">
            <v>3.4572566849042001</v>
          </cell>
        </row>
        <row r="8598">
          <cell r="A8598" t="str">
            <v>NM_001034133</v>
          </cell>
          <cell r="B8598">
            <v>6.87778780521902</v>
          </cell>
          <cell r="C8598">
            <v>2.5623025436912399</v>
          </cell>
          <cell r="D8598">
            <v>1.4342879156283499</v>
          </cell>
          <cell r="E8598">
            <v>12.882761830987199</v>
          </cell>
          <cell r="F8598">
            <v>11.960786706759301</v>
          </cell>
        </row>
        <row r="8599">
          <cell r="A8599" t="str">
            <v>NM_017192</v>
          </cell>
          <cell r="B8599">
            <v>2.2190667522699701</v>
          </cell>
          <cell r="C8599">
            <v>1.54775885701425</v>
          </cell>
          <cell r="D8599">
            <v>5.2677953440881504</v>
          </cell>
          <cell r="E8599">
            <v>1.8858014582601901</v>
          </cell>
          <cell r="F8599">
            <v>3.3665488152896601</v>
          </cell>
        </row>
        <row r="8600">
          <cell r="A8600" t="str">
            <v>NM_013014</v>
          </cell>
          <cell r="B8600">
            <v>0.228273733534473</v>
          </cell>
          <cell r="C8600">
            <v>0</v>
          </cell>
          <cell r="D8600">
            <v>0</v>
          </cell>
          <cell r="E8600">
            <v>0</v>
          </cell>
          <cell r="F8600">
            <v>0</v>
          </cell>
        </row>
        <row r="8601">
          <cell r="A8601" t="str">
            <v>NM_001000324</v>
          </cell>
          <cell r="B8601">
            <v>0</v>
          </cell>
          <cell r="C8601">
            <v>0</v>
          </cell>
          <cell r="D8601">
            <v>0</v>
          </cell>
          <cell r="E8601">
            <v>0</v>
          </cell>
          <cell r="F8601">
            <v>0</v>
          </cell>
        </row>
        <row r="8602">
          <cell r="A8602" t="str">
            <v>NM_001108517</v>
          </cell>
          <cell r="B8602">
            <v>4.0652747289394604</v>
          </cell>
          <cell r="C8602">
            <v>15.384389098124201</v>
          </cell>
          <cell r="D8602">
            <v>41.808752701654697</v>
          </cell>
          <cell r="E8602">
            <v>14.265805592474299</v>
          </cell>
          <cell r="F8602">
            <v>51.239446689267801</v>
          </cell>
        </row>
        <row r="8603">
          <cell r="A8603" t="str">
            <v>NM_012740</v>
          </cell>
          <cell r="B8603">
            <v>0</v>
          </cell>
          <cell r="C8603">
            <v>0</v>
          </cell>
          <cell r="D8603">
            <v>0</v>
          </cell>
          <cell r="E8603">
            <v>0</v>
          </cell>
          <cell r="F8603">
            <v>0</v>
          </cell>
        </row>
        <row r="8604">
          <cell r="A8604" t="str">
            <v>NM_001163062</v>
          </cell>
          <cell r="B8604">
            <v>2.2783305065120198</v>
          </cell>
          <cell r="C8604">
            <v>5.99411617967416</v>
          </cell>
          <cell r="D8604">
            <v>1.5228787300309099</v>
          </cell>
          <cell r="E8604">
            <v>2.5031125312685099</v>
          </cell>
          <cell r="F8604">
            <v>1.8450782266487</v>
          </cell>
        </row>
        <row r="8605">
          <cell r="A8605" t="str">
            <v>NM_020656</v>
          </cell>
          <cell r="B8605">
            <v>82.226918864573605</v>
          </cell>
          <cell r="C8605">
            <v>70.341396389660005</v>
          </cell>
          <cell r="D8605">
            <v>66.934055537940694</v>
          </cell>
          <cell r="E8605">
            <v>61.207147699748297</v>
          </cell>
          <cell r="F8605">
            <v>38.4302863196123</v>
          </cell>
        </row>
        <row r="8606">
          <cell r="A8606" t="str">
            <v>NM_001106640</v>
          </cell>
          <cell r="B8606">
            <v>0.291749850666427</v>
          </cell>
          <cell r="C8606">
            <v>1.3248045347541799</v>
          </cell>
          <cell r="D8606">
            <v>0.18346303847098699</v>
          </cell>
          <cell r="E8606">
            <v>0.81299057809928399</v>
          </cell>
          <cell r="F8606">
            <v>0.88361385451022201</v>
          </cell>
        </row>
        <row r="8607">
          <cell r="A8607" t="str">
            <v>NM_133387</v>
          </cell>
          <cell r="B8607">
            <v>19.9277908783539</v>
          </cell>
          <cell r="C8607">
            <v>6.8932045770894597</v>
          </cell>
          <cell r="D8607">
            <v>17.843521351797001</v>
          </cell>
          <cell r="E8607">
            <v>14.2412629825767</v>
          </cell>
          <cell r="F8607">
            <v>16.721133271327702</v>
          </cell>
        </row>
        <row r="8608">
          <cell r="A8608" t="str">
            <v>NM_001042561</v>
          </cell>
          <cell r="B8608">
            <v>27.507775614539</v>
          </cell>
          <cell r="C8608">
            <v>12.797520211358799</v>
          </cell>
          <cell r="D8608">
            <v>46.563955023714698</v>
          </cell>
          <cell r="E8608">
            <v>23.625288625554401</v>
          </cell>
          <cell r="F8608">
            <v>26.059771045786199</v>
          </cell>
        </row>
        <row r="8609">
          <cell r="A8609" t="str">
            <v>NM_001109000</v>
          </cell>
          <cell r="B8609">
            <v>1.67763346983265</v>
          </cell>
          <cell r="C8609">
            <v>6.1437077713825703</v>
          </cell>
          <cell r="D8609">
            <v>2.03128489614677</v>
          </cell>
          <cell r="E8609">
            <v>5.5813849964953297</v>
          </cell>
          <cell r="F8609">
            <v>4.6878248052012896</v>
          </cell>
        </row>
        <row r="8610">
          <cell r="A8610" t="str">
            <v>NM_207607</v>
          </cell>
          <cell r="B8610">
            <v>0.56635862692026095</v>
          </cell>
          <cell r="C8610">
            <v>0.48099530864669598</v>
          </cell>
          <cell r="D8610">
            <v>0.55387431284348598</v>
          </cell>
          <cell r="E8610">
            <v>0.46523733229344799</v>
          </cell>
          <cell r="F8610">
            <v>0.85623048039373995</v>
          </cell>
        </row>
        <row r="8611">
          <cell r="A8611" t="str">
            <v>NM_001000618</v>
          </cell>
          <cell r="B8611">
            <v>0</v>
          </cell>
          <cell r="C8611">
            <v>0</v>
          </cell>
          <cell r="D8611">
            <v>0</v>
          </cell>
          <cell r="E8611">
            <v>0</v>
          </cell>
          <cell r="F8611">
            <v>0</v>
          </cell>
        </row>
        <row r="8612">
          <cell r="A8612" t="str">
            <v>NM_001244769</v>
          </cell>
          <cell r="B8612">
            <v>46.207001368479901</v>
          </cell>
          <cell r="C8612">
            <v>11.9953561388966</v>
          </cell>
          <cell r="D8612">
            <v>25.847289749917799</v>
          </cell>
          <cell r="E8612">
            <v>31.423808377741999</v>
          </cell>
          <cell r="F8612">
            <v>42.974393948022801</v>
          </cell>
        </row>
        <row r="8613">
          <cell r="A8613" t="str">
            <v>NM_001108775</v>
          </cell>
          <cell r="B8613">
            <v>5.7321323407125604</v>
          </cell>
          <cell r="C8613">
            <v>20.629419972302799</v>
          </cell>
          <cell r="D8613">
            <v>4.6796891607367099</v>
          </cell>
          <cell r="E8613">
            <v>9.8813242219442703</v>
          </cell>
          <cell r="F8613">
            <v>2.5854055822036801</v>
          </cell>
        </row>
        <row r="8614">
          <cell r="A8614" t="str">
            <v>NM_001107549</v>
          </cell>
          <cell r="B8614">
            <v>5.9045895902247496</v>
          </cell>
          <cell r="C8614">
            <v>7.4555014462960498</v>
          </cell>
          <cell r="D8614">
            <v>26.8223393957756</v>
          </cell>
          <cell r="E8614">
            <v>6.4139917838475702</v>
          </cell>
          <cell r="F8614">
            <v>7.8051668303331398</v>
          </cell>
        </row>
        <row r="8615">
          <cell r="A8615" t="str">
            <v>NM_001134754</v>
          </cell>
          <cell r="B8615">
            <v>7.7066498490441004</v>
          </cell>
          <cell r="C8615">
            <v>6.8730213246395797</v>
          </cell>
          <cell r="D8615">
            <v>3.6959031142593801</v>
          </cell>
          <cell r="E8615">
            <v>8.8053486707085007</v>
          </cell>
          <cell r="F8615">
            <v>2.1063505766073098</v>
          </cell>
        </row>
        <row r="8616">
          <cell r="A8616" t="str">
            <v>NM_001008353</v>
          </cell>
          <cell r="B8616">
            <v>11.518443484383001</v>
          </cell>
          <cell r="C8616">
            <v>11.4528279807415</v>
          </cell>
          <cell r="D8616">
            <v>0.41347491646557799</v>
          </cell>
          <cell r="E8616">
            <v>13.023981432660801</v>
          </cell>
          <cell r="F8616">
            <v>16.547095709457601</v>
          </cell>
        </row>
        <row r="8617">
          <cell r="A8617" t="str">
            <v>NR_032124</v>
          </cell>
          <cell r="B8617">
            <v>0</v>
          </cell>
          <cell r="C8617">
            <v>0</v>
          </cell>
          <cell r="D8617">
            <v>0</v>
          </cell>
          <cell r="E8617">
            <v>0</v>
          </cell>
          <cell r="F8617">
            <v>0</v>
          </cell>
        </row>
        <row r="8618">
          <cell r="A8618" t="str">
            <v>NM_001001016</v>
          </cell>
          <cell r="B8618">
            <v>0</v>
          </cell>
          <cell r="C8618">
            <v>0</v>
          </cell>
          <cell r="D8618">
            <v>0</v>
          </cell>
          <cell r="E8618">
            <v>0</v>
          </cell>
          <cell r="F8618">
            <v>0</v>
          </cell>
        </row>
        <row r="8619">
          <cell r="A8619" t="str">
            <v>NM_001047098</v>
          </cell>
          <cell r="B8619">
            <v>73.466560546847603</v>
          </cell>
          <cell r="C8619">
            <v>56.012431613587999</v>
          </cell>
          <cell r="D8619">
            <v>62.766538145821798</v>
          </cell>
          <cell r="E8619">
            <v>29.463357663296499</v>
          </cell>
          <cell r="F8619">
            <v>66.851386487924202</v>
          </cell>
        </row>
        <row r="8620">
          <cell r="A8620" t="str">
            <v>NM_001109111</v>
          </cell>
          <cell r="B8620">
            <v>8.6922600235320502</v>
          </cell>
          <cell r="C8620">
            <v>7.53833440345998</v>
          </cell>
          <cell r="D8620">
            <v>9.2197372445377699</v>
          </cell>
          <cell r="E8620">
            <v>6.8538430374825596</v>
          </cell>
          <cell r="F8620">
            <v>13.991402771266801</v>
          </cell>
        </row>
        <row r="8621">
          <cell r="A8621" t="str">
            <v>NM_024127</v>
          </cell>
          <cell r="B8621">
            <v>215.83874791378</v>
          </cell>
          <cell r="C8621">
            <v>561.71770142150297</v>
          </cell>
          <cell r="D8621">
            <v>367.37427011602699</v>
          </cell>
          <cell r="E8621">
            <v>162.674744952754</v>
          </cell>
          <cell r="F8621">
            <v>520.93333416300402</v>
          </cell>
        </row>
        <row r="8622">
          <cell r="A8622" t="str">
            <v>NM_181475</v>
          </cell>
          <cell r="B8622">
            <v>52.457028384249803</v>
          </cell>
          <cell r="C8622">
            <v>33.503846119105503</v>
          </cell>
          <cell r="D8622">
            <v>13.161041130322801</v>
          </cell>
          <cell r="E8622">
            <v>103.36432981518</v>
          </cell>
          <cell r="F8622">
            <v>18.140901107233798</v>
          </cell>
        </row>
        <row r="8623">
          <cell r="A8623" t="str">
            <v>NM_017026</v>
          </cell>
          <cell r="B8623">
            <v>0</v>
          </cell>
          <cell r="C8623">
            <v>0</v>
          </cell>
          <cell r="D8623">
            <v>0</v>
          </cell>
          <cell r="E8623">
            <v>0</v>
          </cell>
          <cell r="F8623">
            <v>2.19481072257522E-2</v>
          </cell>
        </row>
        <row r="8624">
          <cell r="A8624" t="str">
            <v>NM_053516</v>
          </cell>
          <cell r="B8624">
            <v>17.656191731535099</v>
          </cell>
          <cell r="C8624">
            <v>10.2154330518437</v>
          </cell>
          <cell r="D8624">
            <v>9.3694765434163596</v>
          </cell>
          <cell r="E8624">
            <v>7.5830497283440499</v>
          </cell>
          <cell r="F8624">
            <v>20.054717175743999</v>
          </cell>
        </row>
        <row r="8625">
          <cell r="A8625" t="str">
            <v>NM_001000205</v>
          </cell>
          <cell r="B8625">
            <v>0</v>
          </cell>
          <cell r="C8625">
            <v>0</v>
          </cell>
          <cell r="D8625">
            <v>0</v>
          </cell>
          <cell r="E8625">
            <v>0</v>
          </cell>
          <cell r="F8625">
            <v>0</v>
          </cell>
        </row>
        <row r="8626">
          <cell r="A8626" t="str">
            <v>NM_001107085</v>
          </cell>
          <cell r="B8626">
            <v>0</v>
          </cell>
          <cell r="C8626">
            <v>0</v>
          </cell>
          <cell r="D8626">
            <v>0</v>
          </cell>
          <cell r="E8626">
            <v>0</v>
          </cell>
          <cell r="F8626">
            <v>0</v>
          </cell>
        </row>
        <row r="8627">
          <cell r="A8627" t="str">
            <v>NM_001170350</v>
          </cell>
          <cell r="B8627">
            <v>0</v>
          </cell>
          <cell r="C8627">
            <v>0</v>
          </cell>
          <cell r="D8627">
            <v>0</v>
          </cell>
          <cell r="E8627">
            <v>0</v>
          </cell>
          <cell r="F8627">
            <v>0</v>
          </cell>
        </row>
        <row r="8628">
          <cell r="A8628" t="str">
            <v>NM_001000123</v>
          </cell>
          <cell r="B8628">
            <v>6.7574283185928993E-2</v>
          </cell>
          <cell r="C8628">
            <v>7.9935067038910193E-3</v>
          </cell>
          <cell r="D8628">
            <v>3.2727678189972E-2</v>
          </cell>
          <cell r="E8628">
            <v>0.14358741337435399</v>
          </cell>
          <cell r="F8628">
            <v>5.8773689761557099E-2</v>
          </cell>
        </row>
        <row r="8629">
          <cell r="A8629" t="str">
            <v>NM_017048</v>
          </cell>
          <cell r="B8629">
            <v>1.13855186444514</v>
          </cell>
          <cell r="C8629">
            <v>1.8142883076771901</v>
          </cell>
          <cell r="D8629">
            <v>1.7336229540911099</v>
          </cell>
          <cell r="E8629">
            <v>2.7985200768548699</v>
          </cell>
          <cell r="F8629">
            <v>4.2889548155430397</v>
          </cell>
        </row>
        <row r="8630">
          <cell r="A8630" t="str">
            <v>NM_133586</v>
          </cell>
          <cell r="B8630">
            <v>0.113593070154793</v>
          </cell>
          <cell r="C8630">
            <v>0.105817694754288</v>
          </cell>
          <cell r="D8630">
            <v>4.8138620355128198E-2</v>
          </cell>
          <cell r="E8630">
            <v>8.1230937830484698E-2</v>
          </cell>
          <cell r="F8630">
            <v>0.16834860519606601</v>
          </cell>
        </row>
        <row r="8631">
          <cell r="A8631" t="str">
            <v>NM_001008362</v>
          </cell>
          <cell r="B8631">
            <v>9.7811780069977705E-2</v>
          </cell>
          <cell r="C8631">
            <v>8.9991727620588297E-2</v>
          </cell>
          <cell r="D8631">
            <v>5.21973094092461E-2</v>
          </cell>
          <cell r="E8631">
            <v>0.143000022525165</v>
          </cell>
          <cell r="F8631">
            <v>6.3846344331206104E-2</v>
          </cell>
        </row>
        <row r="8632">
          <cell r="A8632" t="str">
            <v>NM_001107602</v>
          </cell>
          <cell r="B8632">
            <v>0</v>
          </cell>
          <cell r="C8632">
            <v>0</v>
          </cell>
          <cell r="D8632">
            <v>0</v>
          </cell>
          <cell r="E8632">
            <v>0</v>
          </cell>
          <cell r="F8632">
            <v>0</v>
          </cell>
        </row>
        <row r="8633">
          <cell r="A8633" t="str">
            <v>NM_001004076</v>
          </cell>
          <cell r="B8633">
            <v>4.8779148591572197</v>
          </cell>
          <cell r="C8633">
            <v>13.288009285241699</v>
          </cell>
          <cell r="D8633">
            <v>9.7583337940594497</v>
          </cell>
          <cell r="E8633">
            <v>4.5392395770651603</v>
          </cell>
          <cell r="F8633">
            <v>13.782006492162701</v>
          </cell>
        </row>
        <row r="8634">
          <cell r="A8634" t="str">
            <v>NM_001198562</v>
          </cell>
          <cell r="B8634">
            <v>211.927850106157</v>
          </cell>
          <cell r="C8634">
            <v>250.67575866185001</v>
          </cell>
          <cell r="D8634">
            <v>322.15538812169802</v>
          </cell>
          <cell r="E8634">
            <v>146.34619446654199</v>
          </cell>
          <cell r="F8634">
            <v>339.33408841931902</v>
          </cell>
        </row>
        <row r="8635">
          <cell r="A8635" t="str">
            <v>NR_037379</v>
          </cell>
          <cell r="B8635">
            <v>0</v>
          </cell>
          <cell r="C8635">
            <v>0</v>
          </cell>
          <cell r="D8635">
            <v>0</v>
          </cell>
          <cell r="E8635">
            <v>0</v>
          </cell>
          <cell r="F8635">
            <v>0</v>
          </cell>
        </row>
        <row r="8636">
          <cell r="A8636" t="str">
            <v>NM_022632</v>
          </cell>
          <cell r="B8636">
            <v>0.35097872597500701</v>
          </cell>
          <cell r="C8636">
            <v>0.77398339797804205</v>
          </cell>
          <cell r="D8636">
            <v>0.50101296887513602</v>
          </cell>
          <cell r="E8636">
            <v>1.26814249224616E-2</v>
          </cell>
          <cell r="F8636">
            <v>5.32740420843257E-2</v>
          </cell>
        </row>
        <row r="8637">
          <cell r="A8637" t="str">
            <v>NM_001107242</v>
          </cell>
          <cell r="B8637">
            <v>6.4845940682340997</v>
          </cell>
          <cell r="C8637">
            <v>9.2537884677595397</v>
          </cell>
          <cell r="D8637">
            <v>5.88171300741182</v>
          </cell>
          <cell r="E8637">
            <v>3.9909524711137001</v>
          </cell>
          <cell r="F8637">
            <v>3.7033889890867702</v>
          </cell>
        </row>
        <row r="8638">
          <cell r="A8638" t="str">
            <v>NM_001024878</v>
          </cell>
          <cell r="B8638">
            <v>9.0310315455557399E-2</v>
          </cell>
          <cell r="C8638">
            <v>2.2621253902256799</v>
          </cell>
          <cell r="D8638">
            <v>4.4969393213271802</v>
          </cell>
          <cell r="E8638">
            <v>0.180827725746212</v>
          </cell>
          <cell r="F8638">
            <v>0.253216125956363</v>
          </cell>
        </row>
        <row r="8639">
          <cell r="A8639" t="str">
            <v>NM_001130560</v>
          </cell>
          <cell r="B8639">
            <v>9.4070354018774491</v>
          </cell>
          <cell r="C8639">
            <v>4.0741330593168401</v>
          </cell>
          <cell r="D8639">
            <v>9.2859879377635899</v>
          </cell>
          <cell r="E8639">
            <v>7.2223304131612602</v>
          </cell>
          <cell r="F8639">
            <v>8.3904210445776997</v>
          </cell>
        </row>
        <row r="8640">
          <cell r="A8640" t="str">
            <v>NM_214458</v>
          </cell>
          <cell r="B8640">
            <v>8.4591718565534393</v>
          </cell>
          <cell r="C8640">
            <v>4.7815458147101104</v>
          </cell>
          <cell r="D8640">
            <v>1.41520492718727</v>
          </cell>
          <cell r="E8640">
            <v>8.4238019398734192</v>
          </cell>
          <cell r="F8640">
            <v>1.830706559397</v>
          </cell>
        </row>
        <row r="8641">
          <cell r="A8641" t="str">
            <v>NM_001205318</v>
          </cell>
          <cell r="B8641">
            <v>119.87189204801</v>
          </cell>
          <cell r="C8641">
            <v>222.83077581293799</v>
          </cell>
          <cell r="D8641">
            <v>225.46356767543</v>
          </cell>
          <cell r="E8641">
            <v>218.48581720320101</v>
          </cell>
          <cell r="F8641">
            <v>36.678556809958501</v>
          </cell>
        </row>
        <row r="8642">
          <cell r="A8642" t="str">
            <v>NM_001109135</v>
          </cell>
          <cell r="B8642">
            <v>0</v>
          </cell>
          <cell r="C8642">
            <v>2.1700008184427199E-2</v>
          </cell>
          <cell r="D8642">
            <v>0</v>
          </cell>
          <cell r="E8642">
            <v>0</v>
          </cell>
          <cell r="F8642">
            <v>0.14275812352054501</v>
          </cell>
        </row>
        <row r="8643">
          <cell r="A8643" t="str">
            <v>NM_001109283</v>
          </cell>
          <cell r="B8643">
            <v>13.476395555435101</v>
          </cell>
          <cell r="C8643">
            <v>17.279419727374702</v>
          </cell>
          <cell r="D8643">
            <v>19.338205932564399</v>
          </cell>
          <cell r="E8643">
            <v>8.1891433706878196</v>
          </cell>
          <cell r="F8643">
            <v>19.164068210262698</v>
          </cell>
        </row>
        <row r="8644">
          <cell r="A8644" t="str">
            <v>NM_017128</v>
          </cell>
          <cell r="B8644">
            <v>0</v>
          </cell>
          <cell r="C8644">
            <v>0</v>
          </cell>
          <cell r="D8644">
            <v>0</v>
          </cell>
          <cell r="E8644">
            <v>1.07685490389105</v>
          </cell>
          <cell r="F8644">
            <v>0</v>
          </cell>
        </row>
        <row r="8645">
          <cell r="A8645" t="str">
            <v>NM_133513</v>
          </cell>
          <cell r="B8645">
            <v>0</v>
          </cell>
          <cell r="C8645">
            <v>0</v>
          </cell>
          <cell r="D8645">
            <v>0</v>
          </cell>
          <cell r="E8645">
            <v>0</v>
          </cell>
          <cell r="F8645">
            <v>0</v>
          </cell>
        </row>
        <row r="8646">
          <cell r="A8646" t="str">
            <v>NM_198736</v>
          </cell>
          <cell r="B8646">
            <v>2.83398149845554</v>
          </cell>
          <cell r="C8646">
            <v>3.83416717936004</v>
          </cell>
          <cell r="D8646">
            <v>7.03529816166985</v>
          </cell>
          <cell r="E8646">
            <v>0.66445687743267401</v>
          </cell>
          <cell r="F8646">
            <v>3.5630040247898802</v>
          </cell>
        </row>
        <row r="8647">
          <cell r="A8647" t="str">
            <v>NM_001100698</v>
          </cell>
          <cell r="B8647">
            <v>18.138272911217101</v>
          </cell>
          <cell r="C8647">
            <v>4.1207391513490697</v>
          </cell>
          <cell r="D8647">
            <v>14.8739389198395</v>
          </cell>
          <cell r="E8647">
            <v>16.2209096182922</v>
          </cell>
          <cell r="F8647">
            <v>12.847296007577199</v>
          </cell>
        </row>
        <row r="8648">
          <cell r="A8648" t="str">
            <v>NM_001047869</v>
          </cell>
          <cell r="B8648">
            <v>1.5370867444298299E-2</v>
          </cell>
          <cell r="C8648">
            <v>0</v>
          </cell>
          <cell r="D8648">
            <v>1.3027772757999601E-2</v>
          </cell>
          <cell r="E8648">
            <v>0.39350570543781699</v>
          </cell>
          <cell r="F8648">
            <v>0</v>
          </cell>
        </row>
        <row r="8649">
          <cell r="A8649" t="str">
            <v>NM_001108389</v>
          </cell>
          <cell r="B8649">
            <v>6.4111863424621003</v>
          </cell>
          <cell r="C8649">
            <v>4.7023760910112697</v>
          </cell>
          <cell r="D8649">
            <v>6.3587979974655298</v>
          </cell>
          <cell r="E8649">
            <v>5.3024038237758297</v>
          </cell>
          <cell r="F8649">
            <v>3.7269014023445899</v>
          </cell>
        </row>
        <row r="8650">
          <cell r="A8650" t="str">
            <v>NM_001012235</v>
          </cell>
          <cell r="B8650">
            <v>19.830680782438399</v>
          </cell>
          <cell r="C8650">
            <v>14.5465222882031</v>
          </cell>
          <cell r="D8650">
            <v>26.010359096973701</v>
          </cell>
          <cell r="E8650">
            <v>24.965955518971601</v>
          </cell>
          <cell r="F8650">
            <v>10.0428448559614</v>
          </cell>
        </row>
        <row r="8651">
          <cell r="A8651" t="str">
            <v>NM_022868</v>
          </cell>
          <cell r="B8651">
            <v>9.1919683654217103E-3</v>
          </cell>
          <cell r="C8651">
            <v>0</v>
          </cell>
          <cell r="D8651">
            <v>0</v>
          </cell>
          <cell r="E8651">
            <v>0</v>
          </cell>
          <cell r="F8651">
            <v>2.9454690848542001E-3</v>
          </cell>
        </row>
        <row r="8652">
          <cell r="A8652" t="str">
            <v>NM_001001006</v>
          </cell>
          <cell r="B8652">
            <v>0</v>
          </cell>
          <cell r="C8652">
            <v>0</v>
          </cell>
          <cell r="D8652">
            <v>0</v>
          </cell>
          <cell r="E8652">
            <v>0</v>
          </cell>
          <cell r="F8652">
            <v>0</v>
          </cell>
        </row>
        <row r="8653">
          <cell r="A8653" t="str">
            <v>NM_001244780</v>
          </cell>
          <cell r="B8653">
            <v>21.266764091014998</v>
          </cell>
          <cell r="C8653">
            <v>3.8669765717467701</v>
          </cell>
          <cell r="D8653">
            <v>27.1771566444169</v>
          </cell>
          <cell r="E8653">
            <v>28.653043489045402</v>
          </cell>
          <cell r="F8653">
            <v>34.001229231108702</v>
          </cell>
        </row>
        <row r="8654">
          <cell r="A8654" t="str">
            <v>NR_031799</v>
          </cell>
          <cell r="B8654">
            <v>0</v>
          </cell>
          <cell r="C8654">
            <v>0</v>
          </cell>
          <cell r="D8654">
            <v>0</v>
          </cell>
          <cell r="E8654">
            <v>0</v>
          </cell>
          <cell r="F8654">
            <v>0</v>
          </cell>
        </row>
        <row r="8655">
          <cell r="A8655" t="str">
            <v>NM_001109632</v>
          </cell>
          <cell r="B8655">
            <v>0</v>
          </cell>
          <cell r="C8655">
            <v>0</v>
          </cell>
          <cell r="D8655">
            <v>0</v>
          </cell>
          <cell r="E8655">
            <v>0</v>
          </cell>
          <cell r="F8655">
            <v>0</v>
          </cell>
        </row>
        <row r="8656">
          <cell r="A8656" t="str">
            <v>NM_001024964</v>
          </cell>
          <cell r="B8656">
            <v>41.755705577972101</v>
          </cell>
          <cell r="C8656">
            <v>29.2363141570554</v>
          </cell>
          <cell r="D8656">
            <v>23.796129534421901</v>
          </cell>
          <cell r="E8656">
            <v>22.184236926962601</v>
          </cell>
          <cell r="F8656">
            <v>9.7140783648786009</v>
          </cell>
        </row>
        <row r="8657">
          <cell r="A8657" t="str">
            <v>NM_001134633</v>
          </cell>
          <cell r="B8657">
            <v>0</v>
          </cell>
          <cell r="C8657">
            <v>0</v>
          </cell>
          <cell r="D8657">
            <v>0</v>
          </cell>
          <cell r="E8657">
            <v>0</v>
          </cell>
          <cell r="F8657">
            <v>0</v>
          </cell>
        </row>
        <row r="8658">
          <cell r="A8658" t="str">
            <v>NM_001000359</v>
          </cell>
          <cell r="B8658">
            <v>0</v>
          </cell>
          <cell r="C8658">
            <v>0</v>
          </cell>
          <cell r="D8658">
            <v>0</v>
          </cell>
          <cell r="E8658">
            <v>0</v>
          </cell>
          <cell r="F8658">
            <v>0</v>
          </cell>
        </row>
        <row r="8659">
          <cell r="A8659" t="str">
            <v>NM_022610</v>
          </cell>
          <cell r="B8659">
            <v>2.5757687816261199</v>
          </cell>
          <cell r="C8659">
            <v>4.3527600934367902E-2</v>
          </cell>
          <cell r="D8659">
            <v>0</v>
          </cell>
          <cell r="E8659">
            <v>0</v>
          </cell>
          <cell r="F8659">
            <v>8.4222232137232192E-3</v>
          </cell>
        </row>
        <row r="8660">
          <cell r="A8660" t="str">
            <v>NM_001108380</v>
          </cell>
          <cell r="B8660">
            <v>6.5492154286746098</v>
          </cell>
          <cell r="C8660">
            <v>2.1528671309989398</v>
          </cell>
          <cell r="D8660">
            <v>12.647058078518301</v>
          </cell>
          <cell r="E8660">
            <v>6.9662256905350501</v>
          </cell>
          <cell r="F8660">
            <v>3.1004838823849501</v>
          </cell>
        </row>
        <row r="8661">
          <cell r="A8661" t="str">
            <v>NM_173338</v>
          </cell>
          <cell r="B8661">
            <v>0</v>
          </cell>
          <cell r="C8661">
            <v>0</v>
          </cell>
          <cell r="D8661">
            <v>0</v>
          </cell>
          <cell r="E8661">
            <v>0</v>
          </cell>
          <cell r="F8661">
            <v>0</v>
          </cell>
        </row>
        <row r="8662">
          <cell r="A8662" t="str">
            <v>NR_032289</v>
          </cell>
          <cell r="B8662">
            <v>0</v>
          </cell>
          <cell r="C8662">
            <v>0</v>
          </cell>
          <cell r="D8662">
            <v>0</v>
          </cell>
          <cell r="E8662">
            <v>0</v>
          </cell>
          <cell r="F8662">
            <v>0</v>
          </cell>
        </row>
        <row r="8663">
          <cell r="A8663" t="str">
            <v>NM_001109033</v>
          </cell>
          <cell r="B8663">
            <v>13.328343819184701</v>
          </cell>
          <cell r="C8663">
            <v>7.3368847357893099</v>
          </cell>
          <cell r="D8663">
            <v>8.2429523996867999</v>
          </cell>
          <cell r="E8663">
            <v>8.9889823225622507</v>
          </cell>
          <cell r="F8663">
            <v>3.2393485959698598</v>
          </cell>
        </row>
        <row r="8664">
          <cell r="A8664" t="str">
            <v>NM_001005875</v>
          </cell>
          <cell r="B8664">
            <v>103.40269438828101</v>
          </cell>
          <cell r="C8664">
            <v>95.559692881145693</v>
          </cell>
          <cell r="D8664">
            <v>89.677692123113403</v>
          </cell>
          <cell r="E8664">
            <v>65.803606287008293</v>
          </cell>
          <cell r="F8664">
            <v>24.371462228204798</v>
          </cell>
        </row>
        <row r="8665">
          <cell r="A8665" t="str">
            <v>NM_001004236</v>
          </cell>
          <cell r="B8665">
            <v>2.8958670011121002</v>
          </cell>
          <cell r="C8665">
            <v>3.4849598796549501</v>
          </cell>
          <cell r="D8665">
            <v>0</v>
          </cell>
          <cell r="E8665">
            <v>1.06027422192405</v>
          </cell>
          <cell r="F8665">
            <v>2.89932811376775</v>
          </cell>
        </row>
        <row r="8666">
          <cell r="A8666" t="str">
            <v>NM_001009502</v>
          </cell>
          <cell r="B8666">
            <v>12.3869628678843</v>
          </cell>
          <cell r="C8666">
            <v>11.1130555368812</v>
          </cell>
          <cell r="D8666">
            <v>15.596533721083</v>
          </cell>
          <cell r="E8666">
            <v>13.1125933698253</v>
          </cell>
          <cell r="F8666">
            <v>8.2615016729168609</v>
          </cell>
        </row>
        <row r="8667">
          <cell r="A8667" t="str">
            <v>NM_199116</v>
          </cell>
          <cell r="B8667">
            <v>40.371245442183003</v>
          </cell>
          <cell r="C8667">
            <v>65.3001863219462</v>
          </cell>
          <cell r="D8667">
            <v>111.370578254639</v>
          </cell>
          <cell r="E8667">
            <v>42.760839533447999</v>
          </cell>
          <cell r="F8667">
            <v>71.372066431543104</v>
          </cell>
        </row>
        <row r="8668">
          <cell r="A8668" t="str">
            <v>NM_013002</v>
          </cell>
          <cell r="B8668">
            <v>1.7813581198491799</v>
          </cell>
          <cell r="C8668">
            <v>6.0266110965405204</v>
          </cell>
          <cell r="D8668">
            <v>3.19217513518119</v>
          </cell>
          <cell r="E8668">
            <v>0.26205069716433999</v>
          </cell>
          <cell r="F8668">
            <v>0</v>
          </cell>
        </row>
        <row r="8669">
          <cell r="A8669" t="str">
            <v>NM_001001283</v>
          </cell>
          <cell r="B8669">
            <v>0</v>
          </cell>
          <cell r="C8669">
            <v>0</v>
          </cell>
          <cell r="D8669">
            <v>0</v>
          </cell>
          <cell r="E8669">
            <v>0</v>
          </cell>
          <cell r="F8669">
            <v>0</v>
          </cell>
        </row>
        <row r="8670">
          <cell r="A8670" t="str">
            <v>NR_073087</v>
          </cell>
          <cell r="B8670">
            <v>83.600556429267996</v>
          </cell>
          <cell r="C8670">
            <v>38.8639106998044</v>
          </cell>
          <cell r="D8670">
            <v>47.8640907421007</v>
          </cell>
          <cell r="E8670">
            <v>51.101444126196903</v>
          </cell>
          <cell r="F8670">
            <v>47.957681808619903</v>
          </cell>
        </row>
        <row r="8671">
          <cell r="A8671" t="str">
            <v>NM_001109218</v>
          </cell>
          <cell r="B8671">
            <v>2.8868541301549602</v>
          </cell>
          <cell r="C8671">
            <v>1.31625775121132</v>
          </cell>
          <cell r="D8671">
            <v>2.7255378538398101</v>
          </cell>
          <cell r="E8671">
            <v>5.9998343771433804</v>
          </cell>
          <cell r="F8671">
            <v>1.1182710141787899</v>
          </cell>
        </row>
        <row r="8672">
          <cell r="A8672" t="str">
            <v>NM_001033998</v>
          </cell>
          <cell r="B8672">
            <v>2.2890215399843501</v>
          </cell>
          <cell r="C8672">
            <v>2.0533638967274102</v>
          </cell>
          <cell r="D8672">
            <v>2.8684113109635501</v>
          </cell>
          <cell r="E8672">
            <v>2.6084635007406098</v>
          </cell>
          <cell r="F8672">
            <v>3.25536702951069</v>
          </cell>
        </row>
        <row r="8673">
          <cell r="A8673" t="str">
            <v>NM_001109563</v>
          </cell>
          <cell r="B8673">
            <v>2.6532390146043401</v>
          </cell>
          <cell r="C8673">
            <v>0.34492170335280697</v>
          </cell>
          <cell r="D8673">
            <v>0.67540337093802105</v>
          </cell>
          <cell r="E8673">
            <v>3.9267890987114602</v>
          </cell>
          <cell r="F8673">
            <v>0.97207440733204697</v>
          </cell>
        </row>
        <row r="8674">
          <cell r="A8674" t="str">
            <v>NM_001047934</v>
          </cell>
          <cell r="B8674">
            <v>0</v>
          </cell>
          <cell r="C8674">
            <v>0</v>
          </cell>
          <cell r="D8674">
            <v>0</v>
          </cell>
          <cell r="E8674">
            <v>0</v>
          </cell>
          <cell r="F8674">
            <v>0</v>
          </cell>
        </row>
        <row r="8675">
          <cell r="A8675" t="str">
            <v>NM_001000333</v>
          </cell>
          <cell r="B8675">
            <v>0</v>
          </cell>
          <cell r="C8675">
            <v>0</v>
          </cell>
          <cell r="D8675">
            <v>0</v>
          </cell>
          <cell r="E8675">
            <v>0</v>
          </cell>
          <cell r="F8675">
            <v>0</v>
          </cell>
        </row>
        <row r="8676">
          <cell r="A8676" t="str">
            <v>NM_001013217</v>
          </cell>
          <cell r="B8676">
            <v>0</v>
          </cell>
          <cell r="C8676">
            <v>0</v>
          </cell>
          <cell r="D8676">
            <v>0</v>
          </cell>
          <cell r="E8676">
            <v>0</v>
          </cell>
          <cell r="F8676">
            <v>0</v>
          </cell>
        </row>
        <row r="8677">
          <cell r="A8677" t="str">
            <v>NM_153465</v>
          </cell>
          <cell r="B8677">
            <v>0</v>
          </cell>
          <cell r="C8677">
            <v>0</v>
          </cell>
          <cell r="D8677">
            <v>0</v>
          </cell>
          <cell r="E8677">
            <v>0</v>
          </cell>
          <cell r="F8677">
            <v>0</v>
          </cell>
        </row>
        <row r="8678">
          <cell r="A8678" t="str">
            <v>NR_032108</v>
          </cell>
          <cell r="B8678">
            <v>0</v>
          </cell>
          <cell r="C8678">
            <v>0</v>
          </cell>
          <cell r="D8678">
            <v>0</v>
          </cell>
          <cell r="E8678">
            <v>0</v>
          </cell>
          <cell r="F8678">
            <v>0</v>
          </cell>
        </row>
        <row r="8679">
          <cell r="A8679" t="str">
            <v>NM_001107276</v>
          </cell>
          <cell r="B8679">
            <v>0</v>
          </cell>
          <cell r="C8679">
            <v>0</v>
          </cell>
          <cell r="D8679">
            <v>0</v>
          </cell>
          <cell r="E8679">
            <v>4.0726585142980998E-2</v>
          </cell>
          <cell r="F8679">
            <v>0</v>
          </cell>
        </row>
        <row r="8680">
          <cell r="A8680" t="str">
            <v>NM_001108961</v>
          </cell>
          <cell r="B8680">
            <v>0</v>
          </cell>
          <cell r="C8680">
            <v>0</v>
          </cell>
          <cell r="D8680">
            <v>0</v>
          </cell>
          <cell r="E8680">
            <v>0</v>
          </cell>
          <cell r="F8680">
            <v>0</v>
          </cell>
        </row>
        <row r="8681">
          <cell r="A8681" t="str">
            <v>NM_001024250</v>
          </cell>
          <cell r="B8681">
            <v>10.4608599726877</v>
          </cell>
          <cell r="C8681">
            <v>11.337637898209699</v>
          </cell>
          <cell r="D8681">
            <v>20.700091630025401</v>
          </cell>
          <cell r="E8681">
            <v>20.883885011914199</v>
          </cell>
          <cell r="F8681">
            <v>13.287086992632</v>
          </cell>
        </row>
        <row r="8682">
          <cell r="A8682" t="str">
            <v>NM_001000964</v>
          </cell>
          <cell r="B8682">
            <v>0</v>
          </cell>
          <cell r="C8682">
            <v>0</v>
          </cell>
          <cell r="D8682">
            <v>0</v>
          </cell>
          <cell r="E8682">
            <v>0</v>
          </cell>
          <cell r="F8682">
            <v>0</v>
          </cell>
        </row>
        <row r="8683">
          <cell r="A8683" t="str">
            <v>NM_001108812</v>
          </cell>
          <cell r="B8683">
            <v>28.680474234141101</v>
          </cell>
          <cell r="C8683">
            <v>67.337979260014805</v>
          </cell>
          <cell r="D8683">
            <v>101.220362762842</v>
          </cell>
          <cell r="E8683">
            <v>26.756484794709898</v>
          </cell>
          <cell r="F8683">
            <v>96.124576334259103</v>
          </cell>
        </row>
        <row r="8684">
          <cell r="A8684" t="str">
            <v>NM_001127502</v>
          </cell>
          <cell r="B8684">
            <v>94.483574649722797</v>
          </cell>
          <cell r="C8684">
            <v>70.033365804914993</v>
          </cell>
          <cell r="D8684">
            <v>88.276405764331898</v>
          </cell>
          <cell r="E8684">
            <v>125.66532209239701</v>
          </cell>
          <cell r="F8684">
            <v>109.580483114221</v>
          </cell>
        </row>
        <row r="8685">
          <cell r="A8685" t="str">
            <v>NM_001108444</v>
          </cell>
          <cell r="B8685">
            <v>7.4432859677674896</v>
          </cell>
          <cell r="C8685">
            <v>4.3323207864574602</v>
          </cell>
          <cell r="D8685">
            <v>4.1390264837534501</v>
          </cell>
          <cell r="E8685">
            <v>13.501231621101899</v>
          </cell>
          <cell r="F8685">
            <v>7.7832919099624203</v>
          </cell>
        </row>
        <row r="8686">
          <cell r="A8686" t="str">
            <v>NM_001107569</v>
          </cell>
          <cell r="B8686">
            <v>10.473416298117399</v>
          </cell>
          <cell r="C8686">
            <v>4.0424474505851098</v>
          </cell>
          <cell r="D8686">
            <v>5.38867282079035</v>
          </cell>
          <cell r="E8686">
            <v>6.4828584860891896</v>
          </cell>
          <cell r="F8686">
            <v>10.8504660275114</v>
          </cell>
        </row>
        <row r="8687">
          <cell r="A8687" t="str">
            <v>NM_001107246</v>
          </cell>
          <cell r="B8687">
            <v>4.6536257647154002</v>
          </cell>
          <cell r="C8687">
            <v>0</v>
          </cell>
          <cell r="D8687">
            <v>0.30788365597373502</v>
          </cell>
          <cell r="E8687">
            <v>2.62856416731023</v>
          </cell>
          <cell r="F8687">
            <v>0.53482042248637396</v>
          </cell>
        </row>
        <row r="8688">
          <cell r="A8688" t="str">
            <v>NM_001170749</v>
          </cell>
          <cell r="B8688">
            <v>0.82551019610794296</v>
          </cell>
          <cell r="C8688">
            <v>1.5389637596001999</v>
          </cell>
          <cell r="D8688">
            <v>2.0169303897451898</v>
          </cell>
          <cell r="E8688">
            <v>2.5169663075987501</v>
          </cell>
          <cell r="F8688">
            <v>2.9304753507197101</v>
          </cell>
        </row>
        <row r="8689">
          <cell r="A8689" t="str">
            <v>NM_001107675</v>
          </cell>
          <cell r="B8689">
            <v>2.8732901650027402E-2</v>
          </cell>
          <cell r="C8689">
            <v>0.42429308093437801</v>
          </cell>
          <cell r="D8689">
            <v>5.6823511601130201E-2</v>
          </cell>
          <cell r="E8689">
            <v>1.79992008045158</v>
          </cell>
          <cell r="F8689">
            <v>0.98209648729636001</v>
          </cell>
        </row>
        <row r="8690">
          <cell r="A8690" t="str">
            <v>NM_001107360</v>
          </cell>
          <cell r="B8690">
            <v>1.8178704291380201</v>
          </cell>
          <cell r="C8690">
            <v>1.40019302810016</v>
          </cell>
          <cell r="D8690">
            <v>2.2239257735259099</v>
          </cell>
          <cell r="E8690">
            <v>4.1383122052916299</v>
          </cell>
          <cell r="F8690">
            <v>2.1003597655926201</v>
          </cell>
        </row>
        <row r="8691">
          <cell r="A8691" t="str">
            <v>NM_001169143</v>
          </cell>
          <cell r="B8691">
            <v>3.3767353873424302</v>
          </cell>
          <cell r="C8691">
            <v>4.9418053570612299</v>
          </cell>
          <cell r="D8691">
            <v>5.4304514981247003</v>
          </cell>
          <cell r="E8691">
            <v>2.3598795508810499</v>
          </cell>
          <cell r="F8691">
            <v>12.2571651634088</v>
          </cell>
        </row>
        <row r="8692">
          <cell r="A8692" t="str">
            <v>NM_001100780</v>
          </cell>
          <cell r="B8692">
            <v>0</v>
          </cell>
          <cell r="C8692">
            <v>0</v>
          </cell>
          <cell r="D8692">
            <v>0</v>
          </cell>
          <cell r="E8692">
            <v>0</v>
          </cell>
          <cell r="F8692">
            <v>0</v>
          </cell>
        </row>
        <row r="8693">
          <cell r="A8693" t="str">
            <v>NM_001104630</v>
          </cell>
          <cell r="B8693">
            <v>13.554297059362399</v>
          </cell>
          <cell r="C8693">
            <v>10.1774466017081</v>
          </cell>
          <cell r="D8693">
            <v>14.774150167985001</v>
          </cell>
          <cell r="E8693">
            <v>9.1031301773210291</v>
          </cell>
          <cell r="F8693">
            <v>9.1390244337976707</v>
          </cell>
        </row>
        <row r="8694">
          <cell r="A8694" t="str">
            <v>NM_001107174</v>
          </cell>
          <cell r="B8694">
            <v>11.387753215695</v>
          </cell>
          <cell r="C8694">
            <v>4.3254917638459904</v>
          </cell>
          <cell r="D8694">
            <v>17.5563023469482</v>
          </cell>
          <cell r="E8694">
            <v>18.6835818666116</v>
          </cell>
          <cell r="F8694">
            <v>4.30525089201433</v>
          </cell>
        </row>
        <row r="8695">
          <cell r="A8695" t="str">
            <v>NM_019630</v>
          </cell>
          <cell r="B8695">
            <v>0</v>
          </cell>
          <cell r="C8695">
            <v>0</v>
          </cell>
          <cell r="D8695">
            <v>0</v>
          </cell>
          <cell r="E8695">
            <v>0</v>
          </cell>
          <cell r="F8695">
            <v>0</v>
          </cell>
        </row>
        <row r="8696">
          <cell r="A8696" t="str">
            <v>NM_001037350</v>
          </cell>
          <cell r="B8696">
            <v>0</v>
          </cell>
          <cell r="C8696">
            <v>0</v>
          </cell>
          <cell r="D8696">
            <v>0</v>
          </cell>
          <cell r="E8696">
            <v>0</v>
          </cell>
          <cell r="F8696">
            <v>0</v>
          </cell>
        </row>
        <row r="8697">
          <cell r="A8697" t="str">
            <v>NM_001014157</v>
          </cell>
          <cell r="B8697">
            <v>26.4008731611335</v>
          </cell>
          <cell r="C8697">
            <v>35.362801673761098</v>
          </cell>
          <cell r="D8697">
            <v>32.480154894947098</v>
          </cell>
          <cell r="E8697">
            <v>15.130289962026</v>
          </cell>
          <cell r="F8697">
            <v>15.969774784175099</v>
          </cell>
        </row>
        <row r="8698">
          <cell r="A8698" t="str">
            <v>NM_001025662</v>
          </cell>
          <cell r="B8698">
            <v>0</v>
          </cell>
          <cell r="C8698">
            <v>0</v>
          </cell>
          <cell r="D8698">
            <v>0</v>
          </cell>
          <cell r="E8698">
            <v>0</v>
          </cell>
          <cell r="F8698">
            <v>0</v>
          </cell>
        </row>
        <row r="8699">
          <cell r="A8699" t="str">
            <v>NM_001106303</v>
          </cell>
          <cell r="B8699">
            <v>0.14778051620000299</v>
          </cell>
          <cell r="C8699">
            <v>0</v>
          </cell>
          <cell r="D8699">
            <v>0</v>
          </cell>
          <cell r="E8699">
            <v>7.3974978714359402E-2</v>
          </cell>
          <cell r="F8699">
            <v>0.100628746159282</v>
          </cell>
        </row>
        <row r="8700">
          <cell r="A8700" t="str">
            <v>NM_001191988</v>
          </cell>
          <cell r="B8700">
            <v>0</v>
          </cell>
          <cell r="C8700">
            <v>0</v>
          </cell>
          <cell r="D8700">
            <v>0</v>
          </cell>
          <cell r="E8700">
            <v>0</v>
          </cell>
          <cell r="F8700">
            <v>0</v>
          </cell>
        </row>
        <row r="8701">
          <cell r="A8701" t="str">
            <v>NR_032265</v>
          </cell>
          <cell r="B8701">
            <v>0</v>
          </cell>
          <cell r="C8701">
            <v>0</v>
          </cell>
          <cell r="D8701">
            <v>0</v>
          </cell>
          <cell r="E8701">
            <v>0</v>
          </cell>
          <cell r="F8701">
            <v>0</v>
          </cell>
        </row>
        <row r="8702">
          <cell r="A8702" t="str">
            <v>NM_012785</v>
          </cell>
          <cell r="B8702">
            <v>5.7437140450176303</v>
          </cell>
          <cell r="C8702">
            <v>2.4096135256380502</v>
          </cell>
          <cell r="D8702">
            <v>8.1289914047883691</v>
          </cell>
          <cell r="E8702">
            <v>4.9693562586242601</v>
          </cell>
          <cell r="F8702">
            <v>3.0174625250785598</v>
          </cell>
        </row>
        <row r="8703">
          <cell r="A8703" t="str">
            <v>NM_001106291</v>
          </cell>
          <cell r="B8703">
            <v>0</v>
          </cell>
          <cell r="C8703">
            <v>1.0143130597261001</v>
          </cell>
          <cell r="D8703">
            <v>0</v>
          </cell>
          <cell r="E8703">
            <v>0</v>
          </cell>
          <cell r="F8703">
            <v>0</v>
          </cell>
        </row>
        <row r="8704">
          <cell r="A8704" t="str">
            <v>NM_023959</v>
          </cell>
          <cell r="B8704">
            <v>0.13562664566779001</v>
          </cell>
          <cell r="C8704">
            <v>1.9818523239227701E-2</v>
          </cell>
          <cell r="D8704">
            <v>0</v>
          </cell>
          <cell r="E8704">
            <v>0.15061549588158599</v>
          </cell>
          <cell r="F8704">
            <v>5.1129558534232901E-3</v>
          </cell>
        </row>
        <row r="8705">
          <cell r="A8705" t="str">
            <v>NM_001160313</v>
          </cell>
          <cell r="B8705">
            <v>0</v>
          </cell>
          <cell r="C8705">
            <v>0</v>
          </cell>
          <cell r="D8705">
            <v>0</v>
          </cell>
          <cell r="E8705">
            <v>0</v>
          </cell>
          <cell r="F8705">
            <v>0</v>
          </cell>
        </row>
        <row r="8706">
          <cell r="A8706" t="str">
            <v>NM_012637</v>
          </cell>
          <cell r="B8706">
            <v>8.9566017296207896</v>
          </cell>
          <cell r="C8706">
            <v>13.8910863115756</v>
          </cell>
          <cell r="D8706">
            <v>11.139598992495401</v>
          </cell>
          <cell r="E8706">
            <v>9.4847147537302607</v>
          </cell>
          <cell r="F8706">
            <v>16.5867421046276</v>
          </cell>
        </row>
        <row r="8707">
          <cell r="A8707" t="str">
            <v>NM_183329</v>
          </cell>
          <cell r="B8707">
            <v>63.9631725200543</v>
          </cell>
          <cell r="C8707">
            <v>63.687409307120298</v>
          </cell>
          <cell r="D8707">
            <v>59.599322046185598</v>
          </cell>
          <cell r="E8707">
            <v>43.687912724916004</v>
          </cell>
          <cell r="F8707">
            <v>82.237114125757699</v>
          </cell>
        </row>
        <row r="8708">
          <cell r="A8708" t="str">
            <v>NM_001127560</v>
          </cell>
          <cell r="B8708">
            <v>9.3410520314479495</v>
          </cell>
          <cell r="C8708">
            <v>13.285176021001799</v>
          </cell>
          <cell r="D8708">
            <v>12.2236954324939</v>
          </cell>
          <cell r="E8708">
            <v>11.5803297497069</v>
          </cell>
          <cell r="F8708">
            <v>13.1439478160198</v>
          </cell>
        </row>
        <row r="8709">
          <cell r="A8709" t="str">
            <v>NM_001007002</v>
          </cell>
          <cell r="B8709">
            <v>166.825102793665</v>
          </cell>
          <cell r="C8709">
            <v>109.012001260795</v>
          </cell>
          <cell r="D8709">
            <v>121.108089210031</v>
          </cell>
          <cell r="E8709">
            <v>104.386083606787</v>
          </cell>
          <cell r="F8709">
            <v>137.06310454423601</v>
          </cell>
        </row>
        <row r="8710">
          <cell r="A8710" t="str">
            <v>NM_001271180</v>
          </cell>
          <cell r="B8710">
            <v>25.518308510910899</v>
          </cell>
          <cell r="C8710">
            <v>13.032926964141099</v>
          </cell>
          <cell r="D8710">
            <v>10.7549805444241</v>
          </cell>
          <cell r="E8710">
            <v>7.9519799663529502</v>
          </cell>
          <cell r="F8710">
            <v>31.342956419382599</v>
          </cell>
        </row>
        <row r="8711">
          <cell r="A8711" t="str">
            <v>NR_031784</v>
          </cell>
          <cell r="B8711">
            <v>0</v>
          </cell>
          <cell r="C8711">
            <v>0</v>
          </cell>
          <cell r="D8711">
            <v>0</v>
          </cell>
          <cell r="E8711">
            <v>0</v>
          </cell>
          <cell r="F8711">
            <v>0</v>
          </cell>
        </row>
        <row r="8712">
          <cell r="A8712" t="str">
            <v>NM_001011963</v>
          </cell>
          <cell r="B8712">
            <v>19.174624412613198</v>
          </cell>
          <cell r="C8712">
            <v>10.0581142371654</v>
          </cell>
          <cell r="D8712">
            <v>4.1180765607125904</v>
          </cell>
          <cell r="E8712">
            <v>3.2050484836380302</v>
          </cell>
          <cell r="F8712">
            <v>12.9002616953029</v>
          </cell>
        </row>
        <row r="8713">
          <cell r="A8713" t="str">
            <v>NM_001009424</v>
          </cell>
          <cell r="B8713">
            <v>18.084188112715299</v>
          </cell>
          <cell r="C8713">
            <v>8.52153697589846</v>
          </cell>
          <cell r="D8713">
            <v>10.337995330480901</v>
          </cell>
          <cell r="E8713">
            <v>30.269629247549599</v>
          </cell>
          <cell r="F8713">
            <v>6.4039590900475298</v>
          </cell>
        </row>
        <row r="8714">
          <cell r="A8714" t="str">
            <v>NM_058209</v>
          </cell>
          <cell r="B8714">
            <v>3.14571100287076</v>
          </cell>
          <cell r="C8714">
            <v>0.60009091813695603</v>
          </cell>
          <cell r="D8714">
            <v>0.94497769738102799</v>
          </cell>
          <cell r="E8714">
            <v>1.3895724072548901</v>
          </cell>
          <cell r="F8714">
            <v>6.63500144090612E-2</v>
          </cell>
        </row>
        <row r="8715">
          <cell r="A8715" t="str">
            <v>NM_001014177</v>
          </cell>
          <cell r="B8715">
            <v>1.00350158114433</v>
          </cell>
          <cell r="C8715">
            <v>4.3565231022294801</v>
          </cell>
          <cell r="D8715">
            <v>7.6790747773555701</v>
          </cell>
          <cell r="E8715">
            <v>2.6490012305963</v>
          </cell>
          <cell r="F8715">
            <v>7.6118194304514901</v>
          </cell>
        </row>
        <row r="8716">
          <cell r="A8716" t="str">
            <v>NM_053457</v>
          </cell>
          <cell r="B8716">
            <v>0</v>
          </cell>
          <cell r="C8716">
            <v>0.21598014628941201</v>
          </cell>
          <cell r="D8716">
            <v>0</v>
          </cell>
          <cell r="E8716">
            <v>1.6579712756540799E-2</v>
          </cell>
          <cell r="F8716">
            <v>1.0679752142674499</v>
          </cell>
        </row>
        <row r="8717">
          <cell r="A8717" t="str">
            <v>NM_053934</v>
          </cell>
          <cell r="B8717">
            <v>7.8473987482479304</v>
          </cell>
          <cell r="C8717">
            <v>1.03223425598662</v>
          </cell>
          <cell r="D8717">
            <v>2.0958088220859601</v>
          </cell>
          <cell r="E8717">
            <v>7.92946553061189</v>
          </cell>
          <cell r="F8717">
            <v>6.6745373000414796</v>
          </cell>
        </row>
        <row r="8718">
          <cell r="A8718" t="str">
            <v>NM_001024285</v>
          </cell>
          <cell r="B8718">
            <v>0</v>
          </cell>
          <cell r="C8718">
            <v>0</v>
          </cell>
          <cell r="D8718">
            <v>0</v>
          </cell>
          <cell r="E8718">
            <v>0</v>
          </cell>
          <cell r="F8718">
            <v>0</v>
          </cell>
        </row>
        <row r="8719">
          <cell r="A8719" t="str">
            <v>NM_012924</v>
          </cell>
          <cell r="B8719">
            <v>4.3841984705297303</v>
          </cell>
          <cell r="C8719">
            <v>1.00069900070514</v>
          </cell>
          <cell r="D8719">
            <v>3.3004777993420298</v>
          </cell>
          <cell r="E8719">
            <v>1.8628521190855101</v>
          </cell>
          <cell r="F8719">
            <v>0.95737698657672698</v>
          </cell>
        </row>
        <row r="8720">
          <cell r="A8720" t="str">
            <v>NM_001108329</v>
          </cell>
          <cell r="B8720">
            <v>9.3743312919826796</v>
          </cell>
          <cell r="C8720">
            <v>7.7821322454724999</v>
          </cell>
          <cell r="D8720">
            <v>3.61611265313396</v>
          </cell>
          <cell r="E8720">
            <v>4.2397995555002801</v>
          </cell>
          <cell r="F8720">
            <v>9.7784672146913607</v>
          </cell>
        </row>
        <row r="8721">
          <cell r="A8721" t="str">
            <v>NM_001191957</v>
          </cell>
          <cell r="B8721">
            <v>1.0982197140213501</v>
          </cell>
          <cell r="C8721">
            <v>3.4366577141635002</v>
          </cell>
          <cell r="D8721">
            <v>0.83944213238338805</v>
          </cell>
          <cell r="E8721">
            <v>3.0565706244284301</v>
          </cell>
          <cell r="F8721">
            <v>1.47673878223801</v>
          </cell>
        </row>
        <row r="8722">
          <cell r="A8722" t="str">
            <v>NM_001025401</v>
          </cell>
          <cell r="B8722">
            <v>17.368450258473299</v>
          </cell>
          <cell r="C8722">
            <v>16.3308517476185</v>
          </cell>
          <cell r="D8722">
            <v>5.0421375086047604</v>
          </cell>
          <cell r="E8722">
            <v>12.1483648333873</v>
          </cell>
          <cell r="F8722">
            <v>8.8228046977184604</v>
          </cell>
        </row>
        <row r="8723">
          <cell r="A8723" t="str">
            <v>NM_001000089</v>
          </cell>
          <cell r="B8723">
            <v>0</v>
          </cell>
          <cell r="C8723">
            <v>0</v>
          </cell>
          <cell r="D8723">
            <v>0</v>
          </cell>
          <cell r="E8723">
            <v>0</v>
          </cell>
          <cell r="F8723">
            <v>0</v>
          </cell>
        </row>
        <row r="8724">
          <cell r="A8724" t="str">
            <v>NM_001106256</v>
          </cell>
          <cell r="B8724">
            <v>28.368382538329602</v>
          </cell>
          <cell r="C8724">
            <v>40.8663234132406</v>
          </cell>
          <cell r="D8724">
            <v>25.675441087295201</v>
          </cell>
          <cell r="E8724">
            <v>37.422586559715498</v>
          </cell>
          <cell r="F8724">
            <v>34.480631379472399</v>
          </cell>
        </row>
        <row r="8725">
          <cell r="A8725" t="str">
            <v>NM_001108105</v>
          </cell>
          <cell r="B8725">
            <v>0</v>
          </cell>
          <cell r="C8725">
            <v>0</v>
          </cell>
          <cell r="D8725">
            <v>0</v>
          </cell>
          <cell r="E8725">
            <v>0</v>
          </cell>
          <cell r="F8725">
            <v>2.4769103140070799E-2</v>
          </cell>
        </row>
        <row r="8726">
          <cell r="A8726" t="str">
            <v>NM_001106269</v>
          </cell>
          <cell r="B8726">
            <v>0</v>
          </cell>
          <cell r="C8726">
            <v>0</v>
          </cell>
          <cell r="D8726">
            <v>0</v>
          </cell>
          <cell r="E8726">
            <v>0</v>
          </cell>
          <cell r="F8726">
            <v>0</v>
          </cell>
        </row>
        <row r="8727">
          <cell r="A8727" t="str">
            <v>NM_001113750</v>
          </cell>
          <cell r="B8727">
            <v>0</v>
          </cell>
          <cell r="C8727">
            <v>0</v>
          </cell>
          <cell r="D8727">
            <v>0</v>
          </cell>
          <cell r="E8727">
            <v>0</v>
          </cell>
          <cell r="F8727">
            <v>0</v>
          </cell>
        </row>
        <row r="8728">
          <cell r="A8728" t="str">
            <v>NM_001106126</v>
          </cell>
          <cell r="B8728">
            <v>1.0024895066972801</v>
          </cell>
          <cell r="C8728">
            <v>0</v>
          </cell>
          <cell r="D8728">
            <v>0</v>
          </cell>
          <cell r="E8728">
            <v>1.40190835313924</v>
          </cell>
          <cell r="F8728">
            <v>0</v>
          </cell>
        </row>
        <row r="8729">
          <cell r="A8729" t="str">
            <v>NM_001106298</v>
          </cell>
          <cell r="B8729">
            <v>0.94641154961766205</v>
          </cell>
          <cell r="C8729">
            <v>1.91019890610075</v>
          </cell>
          <cell r="D8729">
            <v>3.0353822506344001</v>
          </cell>
          <cell r="E8729">
            <v>1.17206569837691</v>
          </cell>
          <cell r="F8729">
            <v>1.70243389016225</v>
          </cell>
        </row>
        <row r="8730">
          <cell r="A8730" t="str">
            <v>NM_001245924</v>
          </cell>
          <cell r="B8730">
            <v>0</v>
          </cell>
          <cell r="C8730">
            <v>0</v>
          </cell>
          <cell r="D8730">
            <v>0</v>
          </cell>
          <cell r="E8730">
            <v>0</v>
          </cell>
          <cell r="F8730">
            <v>0</v>
          </cell>
        </row>
        <row r="8731">
          <cell r="A8731" t="str">
            <v>NM_001024371</v>
          </cell>
          <cell r="B8731">
            <v>13.575146110994501</v>
          </cell>
          <cell r="C8731">
            <v>3.9668957464260699</v>
          </cell>
          <cell r="D8731">
            <v>15.204642550120299</v>
          </cell>
          <cell r="E8731">
            <v>6.3984681294376102</v>
          </cell>
          <cell r="F8731">
            <v>7.3316328857147504</v>
          </cell>
        </row>
        <row r="8732">
          <cell r="A8732" t="str">
            <v>NM_001000447</v>
          </cell>
          <cell r="B8732">
            <v>0</v>
          </cell>
          <cell r="C8732">
            <v>0</v>
          </cell>
          <cell r="D8732">
            <v>0</v>
          </cell>
          <cell r="E8732">
            <v>0</v>
          </cell>
          <cell r="F8732">
            <v>0</v>
          </cell>
        </row>
        <row r="8733">
          <cell r="A8733" t="str">
            <v>NM_021578</v>
          </cell>
          <cell r="B8733">
            <v>0</v>
          </cell>
          <cell r="C8733">
            <v>0.26533855708397203</v>
          </cell>
          <cell r="D8733">
            <v>0</v>
          </cell>
          <cell r="E8733">
            <v>0.17299059708294801</v>
          </cell>
          <cell r="F8733">
            <v>5.7848755104186796E-3</v>
          </cell>
        </row>
        <row r="8734">
          <cell r="A8734" t="str">
            <v>NM_001037792</v>
          </cell>
          <cell r="B8734">
            <v>28.710689011977301</v>
          </cell>
          <cell r="C8734">
            <v>39.644036074980001</v>
          </cell>
          <cell r="D8734">
            <v>37.766533973254496</v>
          </cell>
          <cell r="E8734">
            <v>35.419424931388399</v>
          </cell>
          <cell r="F8734">
            <v>43.563196300878602</v>
          </cell>
        </row>
        <row r="8735">
          <cell r="A8735" t="str">
            <v>NM_001009966</v>
          </cell>
          <cell r="B8735">
            <v>11.6811135249425</v>
          </cell>
          <cell r="C8735">
            <v>7.7709500484900804</v>
          </cell>
          <cell r="D8735">
            <v>10.328674038993499</v>
          </cell>
          <cell r="E8735">
            <v>9.0297970348288192</v>
          </cell>
          <cell r="F8735">
            <v>9.9684895550664692</v>
          </cell>
        </row>
        <row r="8736">
          <cell r="A8736" t="str">
            <v>NM_001109442</v>
          </cell>
          <cell r="B8736">
            <v>53.3087507124472</v>
          </cell>
          <cell r="C8736">
            <v>67.820757616973196</v>
          </cell>
          <cell r="D8736">
            <v>87.967736187248704</v>
          </cell>
          <cell r="E8736">
            <v>92.6979296655648</v>
          </cell>
          <cell r="F8736">
            <v>21.951888812055198</v>
          </cell>
        </row>
        <row r="8737">
          <cell r="A8737" t="str">
            <v>NM_001037310</v>
          </cell>
          <cell r="B8737">
            <v>66.384055903348099</v>
          </cell>
          <cell r="C8737">
            <v>74.875884706399304</v>
          </cell>
          <cell r="D8737">
            <v>87.682345369877595</v>
          </cell>
          <cell r="E8737">
            <v>76.905511414458601</v>
          </cell>
          <cell r="F8737">
            <v>44.295894977652097</v>
          </cell>
        </row>
        <row r="8738">
          <cell r="A8738" t="str">
            <v>NM_001191556</v>
          </cell>
          <cell r="B8738">
            <v>0</v>
          </cell>
          <cell r="C8738">
            <v>0</v>
          </cell>
          <cell r="D8738">
            <v>0</v>
          </cell>
          <cell r="E8738">
            <v>0.22603966426375599</v>
          </cell>
          <cell r="F8738">
            <v>0.53709662772687805</v>
          </cell>
        </row>
        <row r="8739">
          <cell r="A8739" t="str">
            <v>NM_001009687</v>
          </cell>
          <cell r="B8739">
            <v>16.808925745938101</v>
          </cell>
          <cell r="C8739">
            <v>3.97344653482905</v>
          </cell>
          <cell r="D8739">
            <v>9.5290905103945196</v>
          </cell>
          <cell r="E8739">
            <v>24.304753015387899</v>
          </cell>
          <cell r="F8739">
            <v>9.4155549098115294</v>
          </cell>
        </row>
        <row r="8740">
          <cell r="A8740" t="str">
            <v>NM_001271065</v>
          </cell>
          <cell r="B8740">
            <v>0</v>
          </cell>
          <cell r="C8740">
            <v>0</v>
          </cell>
          <cell r="D8740">
            <v>0</v>
          </cell>
          <cell r="E8740">
            <v>0</v>
          </cell>
          <cell r="F8740">
            <v>0</v>
          </cell>
        </row>
        <row r="8741">
          <cell r="A8741" t="str">
            <v>NM_001001043</v>
          </cell>
          <cell r="B8741">
            <v>0</v>
          </cell>
          <cell r="C8741">
            <v>0</v>
          </cell>
          <cell r="D8741">
            <v>0</v>
          </cell>
          <cell r="E8741">
            <v>0</v>
          </cell>
          <cell r="F8741">
            <v>0</v>
          </cell>
        </row>
        <row r="8742">
          <cell r="A8742" t="str">
            <v>NM_001109250</v>
          </cell>
          <cell r="B8742">
            <v>1.76515437665521</v>
          </cell>
          <cell r="C8742">
            <v>0.51302148353381705</v>
          </cell>
          <cell r="D8742">
            <v>0</v>
          </cell>
          <cell r="E8742">
            <v>1.46456778827766</v>
          </cell>
          <cell r="F8742">
            <v>3.74586131601854E-3</v>
          </cell>
        </row>
        <row r="8743">
          <cell r="A8743" t="str">
            <v>NM_001106874</v>
          </cell>
          <cell r="B8743">
            <v>0</v>
          </cell>
          <cell r="C8743">
            <v>0</v>
          </cell>
          <cell r="D8743">
            <v>0</v>
          </cell>
          <cell r="E8743">
            <v>0</v>
          </cell>
          <cell r="F8743">
            <v>0</v>
          </cell>
        </row>
        <row r="8744">
          <cell r="A8744" t="str">
            <v>NM_019219</v>
          </cell>
          <cell r="B8744">
            <v>34.297406781031199</v>
          </cell>
          <cell r="C8744">
            <v>12.995418252550399</v>
          </cell>
          <cell r="D8744">
            <v>52.864148256426603</v>
          </cell>
          <cell r="E8744">
            <v>17.553657984110899</v>
          </cell>
          <cell r="F8744">
            <v>6.4252571496216904</v>
          </cell>
        </row>
        <row r="8745">
          <cell r="A8745" t="str">
            <v>NM_022210</v>
          </cell>
          <cell r="B8745">
            <v>34.093881818859899</v>
          </cell>
          <cell r="C8745">
            <v>25.501267544598299</v>
          </cell>
          <cell r="D8745">
            <v>45.597503970006201</v>
          </cell>
          <cell r="E8745">
            <v>26.775798039328201</v>
          </cell>
          <cell r="F8745">
            <v>42.579454084054703</v>
          </cell>
        </row>
        <row r="8746">
          <cell r="A8746" t="str">
            <v>NM_001173437</v>
          </cell>
          <cell r="B8746">
            <v>3.4190138547228202E-2</v>
          </cell>
          <cell r="C8746">
            <v>0</v>
          </cell>
          <cell r="D8746">
            <v>0</v>
          </cell>
          <cell r="E8746">
            <v>0.70414642399289695</v>
          </cell>
          <cell r="F8746">
            <v>2.4869821354241299</v>
          </cell>
        </row>
        <row r="8747">
          <cell r="A8747" t="str">
            <v>NM_001108949</v>
          </cell>
          <cell r="B8747">
            <v>0</v>
          </cell>
          <cell r="C8747">
            <v>0</v>
          </cell>
          <cell r="D8747">
            <v>2.76226773544463E-2</v>
          </cell>
          <cell r="E8747">
            <v>0</v>
          </cell>
          <cell r="F8747">
            <v>0</v>
          </cell>
        </row>
        <row r="8748">
          <cell r="A8748" t="str">
            <v>NM_134393</v>
          </cell>
          <cell r="B8748">
            <v>0</v>
          </cell>
          <cell r="C8748">
            <v>0</v>
          </cell>
          <cell r="D8748">
            <v>0</v>
          </cell>
          <cell r="E8748">
            <v>0</v>
          </cell>
          <cell r="F8748">
            <v>0</v>
          </cell>
        </row>
        <row r="8749">
          <cell r="A8749" t="str">
            <v>NM_133416</v>
          </cell>
          <cell r="B8749">
            <v>16.8310998515066</v>
          </cell>
          <cell r="C8749">
            <v>10.182215874732901</v>
          </cell>
          <cell r="D8749">
            <v>19.3788119775244</v>
          </cell>
          <cell r="E8749">
            <v>10.4641740663911</v>
          </cell>
          <cell r="F8749">
            <v>13.003140403757</v>
          </cell>
        </row>
        <row r="8750">
          <cell r="A8750" t="str">
            <v>NM_012739</v>
          </cell>
          <cell r="B8750">
            <v>0</v>
          </cell>
          <cell r="C8750">
            <v>0</v>
          </cell>
          <cell r="D8750">
            <v>0</v>
          </cell>
          <cell r="E8750">
            <v>0</v>
          </cell>
          <cell r="F8750">
            <v>1.19100463227377</v>
          </cell>
        </row>
        <row r="8751">
          <cell r="A8751" t="str">
            <v>NM_001013887</v>
          </cell>
          <cell r="B8751">
            <v>7.6922189002189096</v>
          </cell>
          <cell r="C8751">
            <v>12.7261908067651</v>
          </cell>
          <cell r="D8751">
            <v>13.4634225815891</v>
          </cell>
          <cell r="E8751">
            <v>7.1188675254284801</v>
          </cell>
          <cell r="F8751">
            <v>7.1549596848256396</v>
          </cell>
        </row>
        <row r="8752">
          <cell r="A8752" t="str">
            <v>NM_001105761</v>
          </cell>
          <cell r="B8752">
            <v>0</v>
          </cell>
          <cell r="C8752">
            <v>0</v>
          </cell>
          <cell r="D8752">
            <v>0</v>
          </cell>
          <cell r="E8752">
            <v>0</v>
          </cell>
          <cell r="F8752">
            <v>0</v>
          </cell>
        </row>
        <row r="8753">
          <cell r="A8753" t="str">
            <v>NR_106684</v>
          </cell>
          <cell r="B8753">
            <v>2.5638832939257901</v>
          </cell>
          <cell r="C8753">
            <v>1.63308517476185</v>
          </cell>
          <cell r="D8753">
            <v>2.6745251132599202</v>
          </cell>
          <cell r="E8753">
            <v>4.6259227235538303</v>
          </cell>
          <cell r="F8753">
            <v>7.1413331119508401</v>
          </cell>
        </row>
        <row r="8754">
          <cell r="A8754" t="str">
            <v>NM_001107200</v>
          </cell>
          <cell r="B8754">
            <v>1.7641077415128099</v>
          </cell>
          <cell r="C8754">
            <v>0.68239910519093505</v>
          </cell>
          <cell r="D8754">
            <v>2.1827617342975801E-2</v>
          </cell>
          <cell r="E8754">
            <v>0.80663725160900202</v>
          </cell>
          <cell r="F8754">
            <v>1.4462338049718699</v>
          </cell>
        </row>
        <row r="8755">
          <cell r="A8755" t="str">
            <v>NM_001108334</v>
          </cell>
          <cell r="B8755">
            <v>6.7404583404181704</v>
          </cell>
          <cell r="C8755">
            <v>3.47189622198694</v>
          </cell>
          <cell r="D8755">
            <v>3.3808983362579501</v>
          </cell>
          <cell r="E8755">
            <v>10.770890732414401</v>
          </cell>
          <cell r="F8755">
            <v>16.938230716068201</v>
          </cell>
        </row>
        <row r="8756">
          <cell r="A8756" t="str">
            <v>NM_001114181</v>
          </cell>
          <cell r="B8756">
            <v>39.846606092769797</v>
          </cell>
          <cell r="C8756">
            <v>40.5906135851153</v>
          </cell>
          <cell r="D8756">
            <v>31.009523649246798</v>
          </cell>
          <cell r="E8756">
            <v>58.940667971301998</v>
          </cell>
          <cell r="F8756">
            <v>83.689534850728293</v>
          </cell>
        </row>
        <row r="8757">
          <cell r="A8757" t="str">
            <v>NM_001135087</v>
          </cell>
          <cell r="B8757">
            <v>0</v>
          </cell>
          <cell r="C8757">
            <v>0</v>
          </cell>
          <cell r="D8757">
            <v>0</v>
          </cell>
          <cell r="E8757">
            <v>0</v>
          </cell>
          <cell r="F8757">
            <v>0</v>
          </cell>
        </row>
        <row r="8758">
          <cell r="A8758" t="str">
            <v>NM_134415</v>
          </cell>
          <cell r="B8758">
            <v>54.649560166138798</v>
          </cell>
          <cell r="C8758">
            <v>46.150734449748299</v>
          </cell>
          <cell r="D8758">
            <v>75.949512674940806</v>
          </cell>
          <cell r="E8758">
            <v>38.092028140233801</v>
          </cell>
          <cell r="F8758">
            <v>79.439995094637695</v>
          </cell>
        </row>
        <row r="8759">
          <cell r="A8759" t="str">
            <v>NM_001134703</v>
          </cell>
          <cell r="B8759">
            <v>11.8269716879268</v>
          </cell>
          <cell r="C8759">
            <v>24.1894943339456</v>
          </cell>
          <cell r="D8759">
            <v>14.5262601009516</v>
          </cell>
          <cell r="E8759">
            <v>13.279550973946501</v>
          </cell>
          <cell r="F8759">
            <v>16.607225148023399</v>
          </cell>
        </row>
        <row r="8760">
          <cell r="A8760" t="str">
            <v>NM_001000515</v>
          </cell>
          <cell r="B8760">
            <v>0</v>
          </cell>
          <cell r="C8760">
            <v>0</v>
          </cell>
          <cell r="D8760">
            <v>0</v>
          </cell>
          <cell r="E8760">
            <v>0</v>
          </cell>
          <cell r="F8760">
            <v>0</v>
          </cell>
        </row>
        <row r="8761">
          <cell r="A8761" t="str">
            <v>NM_001162935</v>
          </cell>
          <cell r="B8761">
            <v>0</v>
          </cell>
          <cell r="C8761">
            <v>0</v>
          </cell>
          <cell r="D8761">
            <v>0</v>
          </cell>
          <cell r="E8761">
            <v>0</v>
          </cell>
          <cell r="F8761">
            <v>0</v>
          </cell>
        </row>
        <row r="8762">
          <cell r="A8762" t="str">
            <v>NM_053463</v>
          </cell>
          <cell r="B8762">
            <v>82.739555790418606</v>
          </cell>
          <cell r="C8762">
            <v>105.41284460348101</v>
          </cell>
          <cell r="D8762">
            <v>58.2118934038606</v>
          </cell>
          <cell r="E8762">
            <v>43.526166522110998</v>
          </cell>
          <cell r="F8762">
            <v>79.299989875403995</v>
          </cell>
        </row>
        <row r="8763">
          <cell r="A8763" t="str">
            <v>NM_001000350</v>
          </cell>
          <cell r="B8763">
            <v>0</v>
          </cell>
          <cell r="C8763">
            <v>0</v>
          </cell>
          <cell r="D8763">
            <v>0</v>
          </cell>
          <cell r="E8763">
            <v>0</v>
          </cell>
          <cell r="F8763">
            <v>0</v>
          </cell>
        </row>
        <row r="8764">
          <cell r="A8764" t="str">
            <v>NM_001106507</v>
          </cell>
          <cell r="B8764">
            <v>2.2574086199755699</v>
          </cell>
          <cell r="C8764">
            <v>2.65865063441893</v>
          </cell>
          <cell r="D8764">
            <v>5.5514866577444799</v>
          </cell>
          <cell r="E8764">
            <v>8.8817383835854802</v>
          </cell>
          <cell r="F8764">
            <v>3.2258495346618901</v>
          </cell>
        </row>
        <row r="8765">
          <cell r="A8765" t="str">
            <v>NM_001025770</v>
          </cell>
          <cell r="B8765">
            <v>4.9527547184677303</v>
          </cell>
          <cell r="C8765">
            <v>5.4529006893841796</v>
          </cell>
          <cell r="D8765">
            <v>10.1067323597814</v>
          </cell>
          <cell r="E8765">
            <v>5.9013930009648803</v>
          </cell>
          <cell r="F8765">
            <v>0.62926339859204194</v>
          </cell>
        </row>
        <row r="8766">
          <cell r="A8766" t="str">
            <v>NM_001191710</v>
          </cell>
          <cell r="B8766">
            <v>1.1893866221704601</v>
          </cell>
          <cell r="C8766">
            <v>0.66102200503783703</v>
          </cell>
          <cell r="D8766">
            <v>2.33983670599976E-2</v>
          </cell>
          <cell r="E8766">
            <v>0.94628294607533903</v>
          </cell>
          <cell r="F8766">
            <v>2.65387800348026E-2</v>
          </cell>
        </row>
        <row r="8767">
          <cell r="A8767" t="str">
            <v>NM_001024260</v>
          </cell>
          <cell r="B8767">
            <v>236.45360887932901</v>
          </cell>
          <cell r="C8767">
            <v>178.26250357051299</v>
          </cell>
          <cell r="D8767">
            <v>203.073940588862</v>
          </cell>
          <cell r="E8767">
            <v>177.09019760930499</v>
          </cell>
          <cell r="F8767">
            <v>33.408155519145197</v>
          </cell>
        </row>
        <row r="8768">
          <cell r="A8768" t="str">
            <v>NM_001107391</v>
          </cell>
          <cell r="B8768">
            <v>0</v>
          </cell>
          <cell r="C8768">
            <v>0</v>
          </cell>
          <cell r="D8768">
            <v>0</v>
          </cell>
          <cell r="E8768">
            <v>0</v>
          </cell>
          <cell r="F8768">
            <v>0</v>
          </cell>
        </row>
        <row r="8769">
          <cell r="A8769" t="str">
            <v>NM_053634</v>
          </cell>
          <cell r="B8769">
            <v>15.5118863678876</v>
          </cell>
          <cell r="C8769">
            <v>24.2222069341816</v>
          </cell>
          <cell r="D8769">
            <v>8.6237016353037799</v>
          </cell>
          <cell r="E8769">
            <v>2.94937085813085</v>
          </cell>
          <cell r="F8769">
            <v>22.502426094375299</v>
          </cell>
        </row>
        <row r="8770">
          <cell r="A8770" t="str">
            <v>NM_031054</v>
          </cell>
          <cell r="B8770">
            <v>52.568547980821599</v>
          </cell>
          <cell r="C8770">
            <v>36.193174503417701</v>
          </cell>
          <cell r="D8770">
            <v>38.6859646185437</v>
          </cell>
          <cell r="E8770">
            <v>14.7549468882971</v>
          </cell>
          <cell r="F8770">
            <v>12.2390842217995</v>
          </cell>
        </row>
        <row r="8771">
          <cell r="A8771" t="str">
            <v>NM_053412</v>
          </cell>
          <cell r="B8771">
            <v>2.5841156811351098</v>
          </cell>
          <cell r="C8771">
            <v>3.5827839486746802</v>
          </cell>
          <cell r="D8771">
            <v>5.9520709422882998</v>
          </cell>
          <cell r="E8771">
            <v>1.16806368836804</v>
          </cell>
          <cell r="F8771">
            <v>0.22362530303015099</v>
          </cell>
        </row>
        <row r="8772">
          <cell r="A8772" t="str">
            <v>NM_147165</v>
          </cell>
          <cell r="B8772">
            <v>0</v>
          </cell>
          <cell r="C8772">
            <v>0</v>
          </cell>
          <cell r="D8772">
            <v>0</v>
          </cell>
          <cell r="E8772">
            <v>0</v>
          </cell>
          <cell r="F8772">
            <v>0</v>
          </cell>
        </row>
        <row r="8773">
          <cell r="A8773" t="str">
            <v>NM_001106897</v>
          </cell>
          <cell r="B8773">
            <v>0</v>
          </cell>
          <cell r="C8773">
            <v>0</v>
          </cell>
          <cell r="D8773">
            <v>0</v>
          </cell>
          <cell r="E8773">
            <v>0</v>
          </cell>
          <cell r="F8773">
            <v>0</v>
          </cell>
        </row>
        <row r="8774">
          <cell r="A8774" t="str">
            <v>NM_017216</v>
          </cell>
          <cell r="B8774">
            <v>6.0455286923285101</v>
          </cell>
          <cell r="C8774">
            <v>6.22804882027771</v>
          </cell>
          <cell r="D8774">
            <v>0.936220897900366</v>
          </cell>
          <cell r="E8774">
            <v>5.9888744314271696</v>
          </cell>
          <cell r="F8774">
            <v>2.10759587544131</v>
          </cell>
        </row>
        <row r="8775">
          <cell r="A8775" t="str">
            <v>NM_013081</v>
          </cell>
          <cell r="B8775">
            <v>31.0464949423971</v>
          </cell>
          <cell r="C8775">
            <v>18.877583971619899</v>
          </cell>
          <cell r="D8775">
            <v>14.4188930035487</v>
          </cell>
          <cell r="E8775">
            <v>29.7788418041238</v>
          </cell>
          <cell r="F8775">
            <v>21.4428934750959</v>
          </cell>
        </row>
        <row r="8776">
          <cell r="A8776" t="str">
            <v>NM_001003691</v>
          </cell>
          <cell r="B8776">
            <v>0</v>
          </cell>
          <cell r="C8776">
            <v>0</v>
          </cell>
          <cell r="D8776">
            <v>0</v>
          </cell>
          <cell r="E8776">
            <v>0</v>
          </cell>
          <cell r="F8776">
            <v>0</v>
          </cell>
        </row>
        <row r="8777">
          <cell r="A8777" t="str">
            <v>NM_001000885</v>
          </cell>
          <cell r="B8777">
            <v>0</v>
          </cell>
          <cell r="C8777">
            <v>0</v>
          </cell>
          <cell r="D8777">
            <v>0</v>
          </cell>
          <cell r="E8777">
            <v>0</v>
          </cell>
          <cell r="F8777">
            <v>0</v>
          </cell>
        </row>
        <row r="8778">
          <cell r="A8778" t="str">
            <v>NM_001107467</v>
          </cell>
          <cell r="B8778">
            <v>1.25407663651635</v>
          </cell>
          <cell r="C8778">
            <v>1.13489823080027E-2</v>
          </cell>
          <cell r="D8778">
            <v>0</v>
          </cell>
          <cell r="E8778">
            <v>3.6616723459046399</v>
          </cell>
          <cell r="F8778">
            <v>0.52482780549705899</v>
          </cell>
        </row>
        <row r="8779">
          <cell r="A8779" t="str">
            <v>NM_173119</v>
          </cell>
          <cell r="B8779">
            <v>56.409171268108402</v>
          </cell>
          <cell r="C8779">
            <v>63.068562689144201</v>
          </cell>
          <cell r="D8779">
            <v>66.525907396107598</v>
          </cell>
          <cell r="E8779">
            <v>58.760073545934901</v>
          </cell>
          <cell r="F8779">
            <v>44.854947995985199</v>
          </cell>
        </row>
        <row r="8780">
          <cell r="A8780" t="str">
            <v>NM_001129776</v>
          </cell>
          <cell r="B8780">
            <v>1.4898452243551299</v>
          </cell>
          <cell r="C8780">
            <v>2.8566785363724998</v>
          </cell>
          <cell r="D8780">
            <v>2.48771799841052</v>
          </cell>
          <cell r="E8780">
            <v>1.92549851009437</v>
          </cell>
          <cell r="F8780">
            <v>3.3418360601027501</v>
          </cell>
        </row>
        <row r="8781">
          <cell r="A8781" t="str">
            <v>NM_031021</v>
          </cell>
          <cell r="B8781">
            <v>110.07651641391401</v>
          </cell>
          <cell r="C8781">
            <v>120.769686140594</v>
          </cell>
          <cell r="D8781">
            <v>138.340835645065</v>
          </cell>
          <cell r="E8781">
            <v>154.13356266726001</v>
          </cell>
          <cell r="F8781">
            <v>171.05125293534701</v>
          </cell>
        </row>
        <row r="8782">
          <cell r="A8782" t="str">
            <v>NM_001130569</v>
          </cell>
          <cell r="B8782">
            <v>0</v>
          </cell>
          <cell r="C8782">
            <v>0</v>
          </cell>
          <cell r="D8782">
            <v>0</v>
          </cell>
          <cell r="E8782">
            <v>0</v>
          </cell>
          <cell r="F8782">
            <v>1.6145670863377402E-2</v>
          </cell>
        </row>
        <row r="8783">
          <cell r="A8783" t="str">
            <v>NM_001008944</v>
          </cell>
          <cell r="B8783">
            <v>0</v>
          </cell>
          <cell r="C8783">
            <v>0</v>
          </cell>
          <cell r="D8783">
            <v>0</v>
          </cell>
          <cell r="E8783">
            <v>0</v>
          </cell>
          <cell r="F8783">
            <v>0</v>
          </cell>
        </row>
        <row r="8784">
          <cell r="A8784" t="str">
            <v>NM_022512</v>
          </cell>
          <cell r="B8784">
            <v>14.3706612559366</v>
          </cell>
          <cell r="C8784">
            <v>16.183902125710901</v>
          </cell>
          <cell r="D8784">
            <v>33.456058707856698</v>
          </cell>
          <cell r="E8784">
            <v>25.190667017698999</v>
          </cell>
          <cell r="F8784">
            <v>24.3874150887635</v>
          </cell>
        </row>
        <row r="8785">
          <cell r="A8785" t="str">
            <v>NM_001108393</v>
          </cell>
          <cell r="B8785">
            <v>10.1374826683028</v>
          </cell>
          <cell r="C8785">
            <v>14.549320040388301</v>
          </cell>
          <cell r="D8785">
            <v>11.496413202420801</v>
          </cell>
          <cell r="E8785">
            <v>11.204067518653099</v>
          </cell>
          <cell r="F8785">
            <v>28.5610399045907</v>
          </cell>
        </row>
        <row r="8786">
          <cell r="A8786" t="str">
            <v>NM_001108027</v>
          </cell>
          <cell r="B8786">
            <v>1.14380228956506E-2</v>
          </cell>
          <cell r="C8786">
            <v>0.50197347290760896</v>
          </cell>
          <cell r="D8786">
            <v>8.2402746026878096E-2</v>
          </cell>
          <cell r="E8786">
            <v>0.101424360094144</v>
          </cell>
          <cell r="F8786">
            <v>0.42332985083126901</v>
          </cell>
        </row>
        <row r="8787">
          <cell r="A8787" t="str">
            <v>NM_001004271</v>
          </cell>
          <cell r="B8787">
            <v>0</v>
          </cell>
          <cell r="C8787">
            <v>0</v>
          </cell>
          <cell r="D8787">
            <v>0</v>
          </cell>
          <cell r="E8787">
            <v>0</v>
          </cell>
          <cell r="F8787">
            <v>0.209317018105768</v>
          </cell>
        </row>
        <row r="8788">
          <cell r="A8788" t="str">
            <v>NM_001287022</v>
          </cell>
          <cell r="B8788">
            <v>0</v>
          </cell>
          <cell r="C8788">
            <v>0</v>
          </cell>
          <cell r="D8788">
            <v>0</v>
          </cell>
          <cell r="E8788">
            <v>0</v>
          </cell>
          <cell r="F8788">
            <v>0</v>
          </cell>
        </row>
        <row r="8789">
          <cell r="A8789" t="str">
            <v>NM_133429</v>
          </cell>
          <cell r="B8789">
            <v>5.4390250820424098E-2</v>
          </cell>
          <cell r="C8789">
            <v>2.7730278274577298</v>
          </cell>
          <cell r="D8789">
            <v>0.118540655367546</v>
          </cell>
          <cell r="E8789">
            <v>0.27115178839133602</v>
          </cell>
          <cell r="F8789">
            <v>0.25894188705645199</v>
          </cell>
        </row>
        <row r="8790">
          <cell r="A8790" t="str">
            <v>NM_172030</v>
          </cell>
          <cell r="B8790">
            <v>6.85370326655221</v>
          </cell>
          <cell r="C8790">
            <v>10.313462496407601</v>
          </cell>
          <cell r="D8790">
            <v>5.0959902060028996</v>
          </cell>
          <cell r="E8790">
            <v>5.1403609076293098</v>
          </cell>
          <cell r="F8790">
            <v>11.425123979053801</v>
          </cell>
        </row>
        <row r="8791">
          <cell r="A8791" t="str">
            <v>NM_173317</v>
          </cell>
          <cell r="B8791">
            <v>0</v>
          </cell>
          <cell r="C8791">
            <v>0</v>
          </cell>
          <cell r="D8791">
            <v>0</v>
          </cell>
          <cell r="E8791">
            <v>0</v>
          </cell>
          <cell r="F8791">
            <v>0</v>
          </cell>
        </row>
        <row r="8792">
          <cell r="A8792" t="str">
            <v>NM_001271129</v>
          </cell>
          <cell r="B8792">
            <v>0.107719532892773</v>
          </cell>
          <cell r="C8792">
            <v>5.0415480862213299E-2</v>
          </cell>
          <cell r="D8792">
            <v>0.32550096105153897</v>
          </cell>
          <cell r="E8792">
            <v>0.64035992200570502</v>
          </cell>
          <cell r="F8792">
            <v>0.17408869208907399</v>
          </cell>
        </row>
        <row r="8793">
          <cell r="A8793" t="str">
            <v>NM_001108888</v>
          </cell>
          <cell r="B8793">
            <v>27.8484512358446</v>
          </cell>
          <cell r="C8793">
            <v>47.1684086726045</v>
          </cell>
          <cell r="D8793">
            <v>40.882619401914702</v>
          </cell>
          <cell r="E8793">
            <v>39.167942563427196</v>
          </cell>
          <cell r="F8793">
            <v>36.328991285119301</v>
          </cell>
        </row>
        <row r="8794">
          <cell r="A8794" t="str">
            <v>NM_001107875</v>
          </cell>
          <cell r="B8794">
            <v>5.9894920098989699</v>
          </cell>
          <cell r="C8794">
            <v>11.3375613483732</v>
          </cell>
          <cell r="D8794">
            <v>9.3012725140937498</v>
          </cell>
          <cell r="E8794">
            <v>5.6127462990151598</v>
          </cell>
          <cell r="F8794">
            <v>1.5085406725117101</v>
          </cell>
        </row>
        <row r="8795">
          <cell r="A8795" t="str">
            <v>NM_013021</v>
          </cell>
          <cell r="B8795">
            <v>0</v>
          </cell>
          <cell r="C8795">
            <v>0</v>
          </cell>
          <cell r="D8795">
            <v>0</v>
          </cell>
          <cell r="E8795">
            <v>0</v>
          </cell>
          <cell r="F8795">
            <v>0</v>
          </cell>
        </row>
        <row r="8796">
          <cell r="A8796" t="str">
            <v>NM_181695</v>
          </cell>
          <cell r="B8796">
            <v>0</v>
          </cell>
          <cell r="C8796">
            <v>0</v>
          </cell>
          <cell r="D8796">
            <v>0</v>
          </cell>
          <cell r="E8796">
            <v>0</v>
          </cell>
          <cell r="F8796">
            <v>0</v>
          </cell>
        </row>
        <row r="8797">
          <cell r="A8797" t="str">
            <v>NM_001106598</v>
          </cell>
          <cell r="B8797">
            <v>0.81597732360444197</v>
          </cell>
          <cell r="C8797">
            <v>0</v>
          </cell>
          <cell r="D8797">
            <v>0</v>
          </cell>
          <cell r="E8797">
            <v>0</v>
          </cell>
          <cell r="F8797">
            <v>0</v>
          </cell>
        </row>
        <row r="8798">
          <cell r="A8798" t="str">
            <v>NM_212466</v>
          </cell>
          <cell r="B8798">
            <v>4.1103550299444196</v>
          </cell>
          <cell r="C8798">
            <v>0.45149250804987601</v>
          </cell>
          <cell r="D8798">
            <v>3.5548809167645502E-2</v>
          </cell>
          <cell r="E8798">
            <v>0.83980976617083503</v>
          </cell>
          <cell r="F8798">
            <v>2.1470396976377302</v>
          </cell>
        </row>
        <row r="8799">
          <cell r="A8799" t="str">
            <v>NM_001127344</v>
          </cell>
          <cell r="B8799">
            <v>0</v>
          </cell>
          <cell r="C8799">
            <v>0</v>
          </cell>
          <cell r="D8799">
            <v>0</v>
          </cell>
          <cell r="E8799">
            <v>0</v>
          </cell>
          <cell r="F8799">
            <v>0</v>
          </cell>
        </row>
        <row r="8800">
          <cell r="A8800" t="str">
            <v>NM_199109</v>
          </cell>
          <cell r="B8800">
            <v>6.2248277823176199</v>
          </cell>
          <cell r="C8800">
            <v>3.9265479268757701</v>
          </cell>
          <cell r="D8800">
            <v>4.5991757795153099</v>
          </cell>
          <cell r="E8800">
            <v>2.8619495236614898</v>
          </cell>
          <cell r="F8800">
            <v>1.4098525353543301</v>
          </cell>
        </row>
        <row r="8801">
          <cell r="A8801" t="str">
            <v>NM_001009655</v>
          </cell>
          <cell r="B8801">
            <v>7.5736251162646404</v>
          </cell>
          <cell r="C8801">
            <v>7.6709528931950004</v>
          </cell>
          <cell r="D8801">
            <v>6.0415261962451696</v>
          </cell>
          <cell r="E8801">
            <v>1.1469038573010799</v>
          </cell>
          <cell r="F8801">
            <v>0.99090932796613296</v>
          </cell>
        </row>
        <row r="8802">
          <cell r="A8802" t="str">
            <v>NM_133580</v>
          </cell>
          <cell r="B8802">
            <v>0</v>
          </cell>
          <cell r="C8802">
            <v>4.2144133542241398E-2</v>
          </cell>
          <cell r="D8802">
            <v>6.4490565231025396</v>
          </cell>
          <cell r="E8802">
            <v>8.2400385886120109</v>
          </cell>
          <cell r="F8802">
            <v>0.33433589219524301</v>
          </cell>
        </row>
        <row r="8803">
          <cell r="A8803" t="str">
            <v>NM_001108401</v>
          </cell>
          <cell r="B8803">
            <v>8.0246034930981391</v>
          </cell>
          <cell r="C8803">
            <v>5.6549190825945397</v>
          </cell>
          <cell r="D8803">
            <v>6.4525666157169397</v>
          </cell>
          <cell r="E8803">
            <v>11.939300987273199</v>
          </cell>
          <cell r="F8803">
            <v>4.3751465181055504</v>
          </cell>
        </row>
        <row r="8804">
          <cell r="A8804" t="str">
            <v>NM_001106990</v>
          </cell>
          <cell r="B8804">
            <v>2.3345686466486799</v>
          </cell>
          <cell r="C8804">
            <v>0.67239230658122795</v>
          </cell>
          <cell r="D8804">
            <v>0.97142362005585303</v>
          </cell>
          <cell r="E8804">
            <v>2.55500118399946</v>
          </cell>
          <cell r="F8804">
            <v>4.6999431791782698</v>
          </cell>
        </row>
        <row r="8805">
          <cell r="A8805" t="str">
            <v>NM_001106955</v>
          </cell>
          <cell r="B8805">
            <v>10.8753930819488</v>
          </cell>
          <cell r="C8805">
            <v>9.4307627445843103</v>
          </cell>
          <cell r="D8805">
            <v>0.80643715724403298</v>
          </cell>
          <cell r="E8805">
            <v>9.1011154271481107</v>
          </cell>
          <cell r="F8805">
            <v>7.0033474919197101</v>
          </cell>
        </row>
        <row r="8806">
          <cell r="A8806" t="str">
            <v>NM_181632</v>
          </cell>
          <cell r="B8806">
            <v>0.47730988277351399</v>
          </cell>
          <cell r="C8806">
            <v>2.1957447727890499E-2</v>
          </cell>
          <cell r="D8806">
            <v>0</v>
          </cell>
          <cell r="E8806">
            <v>1.5776871104721399</v>
          </cell>
          <cell r="F8806">
            <v>5.9480130031865398E-2</v>
          </cell>
        </row>
        <row r="8807">
          <cell r="A8807" t="str">
            <v>NM_001109585</v>
          </cell>
          <cell r="B8807">
            <v>9.9088248027861905</v>
          </cell>
          <cell r="C8807">
            <v>7.2551183414533904</v>
          </cell>
          <cell r="D8807">
            <v>28.566799856234301</v>
          </cell>
          <cell r="E8807">
            <v>26.744709755377599</v>
          </cell>
          <cell r="F8807">
            <v>34.844842990976403</v>
          </cell>
        </row>
        <row r="8808">
          <cell r="A8808" t="str">
            <v>NM_001108674</v>
          </cell>
          <cell r="B8808">
            <v>1.37549557386157</v>
          </cell>
          <cell r="C8808">
            <v>2.3678633087235301</v>
          </cell>
          <cell r="D8808">
            <v>3.18627876178709</v>
          </cell>
          <cell r="E8808">
            <v>1.0413095243830399</v>
          </cell>
          <cell r="F8808">
            <v>0.29826068674162698</v>
          </cell>
        </row>
        <row r="8809">
          <cell r="A8809" t="str">
            <v>NM_001108411</v>
          </cell>
          <cell r="B8809">
            <v>0.85268451218468</v>
          </cell>
          <cell r="C8809">
            <v>6.6394521416307901</v>
          </cell>
          <cell r="D8809">
            <v>2.8781350842359199</v>
          </cell>
          <cell r="E8809">
            <v>3.7740854171080498</v>
          </cell>
          <cell r="F8809">
            <v>1.0066506111639499</v>
          </cell>
        </row>
        <row r="8810">
          <cell r="A8810" t="str">
            <v>NM_173319</v>
          </cell>
          <cell r="B8810">
            <v>0</v>
          </cell>
          <cell r="C8810">
            <v>0</v>
          </cell>
          <cell r="D8810">
            <v>0</v>
          </cell>
          <cell r="E8810">
            <v>0</v>
          </cell>
          <cell r="F8810">
            <v>0</v>
          </cell>
        </row>
        <row r="8811">
          <cell r="A8811" t="str">
            <v>NM_012945</v>
          </cell>
          <cell r="B8811">
            <v>12.983894875179301</v>
          </cell>
          <cell r="C8811">
            <v>1.9615938141637499</v>
          </cell>
          <cell r="D8811">
            <v>29.4372019645024</v>
          </cell>
          <cell r="E8811">
            <v>6.5540076632326301</v>
          </cell>
          <cell r="F8811">
            <v>14.634523344461799</v>
          </cell>
        </row>
        <row r="8812">
          <cell r="A8812" t="str">
            <v>NM_022693</v>
          </cell>
          <cell r="B8812">
            <v>28.150997506234699</v>
          </cell>
          <cell r="C8812">
            <v>32.965835553250798</v>
          </cell>
          <cell r="D8812">
            <v>16.265327220832202</v>
          </cell>
          <cell r="E8812">
            <v>29.174745888667399</v>
          </cell>
          <cell r="F8812">
            <v>30.8157015098834</v>
          </cell>
        </row>
        <row r="8813">
          <cell r="A8813" t="str">
            <v>NM_001024984</v>
          </cell>
          <cell r="B8813">
            <v>53.5951124013528</v>
          </cell>
          <cell r="C8813">
            <v>39.760579919743101</v>
          </cell>
          <cell r="D8813">
            <v>43.520330665614701</v>
          </cell>
          <cell r="E8813">
            <v>56.4978809909449</v>
          </cell>
          <cell r="F8813">
            <v>15.260509557322299</v>
          </cell>
        </row>
        <row r="8814">
          <cell r="A8814" t="str">
            <v>NM_001253918</v>
          </cell>
          <cell r="B8814">
            <v>0</v>
          </cell>
          <cell r="C8814">
            <v>0</v>
          </cell>
          <cell r="D8814">
            <v>0</v>
          </cell>
          <cell r="E8814">
            <v>0</v>
          </cell>
          <cell r="F8814">
            <v>0</v>
          </cell>
        </row>
        <row r="8815">
          <cell r="A8815" t="str">
            <v>NM_001013853</v>
          </cell>
          <cell r="B8815">
            <v>22.369265421403</v>
          </cell>
          <cell r="C8815">
            <v>232.98766883121999</v>
          </cell>
          <cell r="D8815">
            <v>14.8744341015774</v>
          </cell>
          <cell r="E8815">
            <v>11.1487558322235</v>
          </cell>
          <cell r="F8815">
            <v>0</v>
          </cell>
        </row>
        <row r="8816">
          <cell r="A8816" t="str">
            <v>NM_001039539</v>
          </cell>
          <cell r="B8816">
            <v>1.0048058263185999</v>
          </cell>
          <cell r="C8816">
            <v>0</v>
          </cell>
          <cell r="D8816">
            <v>0</v>
          </cell>
          <cell r="E8816">
            <v>3.9104291937254197E-2</v>
          </cell>
          <cell r="F8816">
            <v>0</v>
          </cell>
        </row>
        <row r="8817">
          <cell r="A8817" t="str">
            <v>NM_024150</v>
          </cell>
          <cell r="B8817">
            <v>54.111227160826203</v>
          </cell>
          <cell r="C8817">
            <v>39.566893324427099</v>
          </cell>
          <cell r="D8817">
            <v>33.709675322395803</v>
          </cell>
          <cell r="E8817">
            <v>58.770300719106203</v>
          </cell>
          <cell r="F8817">
            <v>23.595560506688098</v>
          </cell>
        </row>
        <row r="8818">
          <cell r="A8818" t="str">
            <v>NM_001007619</v>
          </cell>
          <cell r="B8818">
            <v>1.25821408039489</v>
          </cell>
          <cell r="C8818">
            <v>0</v>
          </cell>
          <cell r="D8818">
            <v>0</v>
          </cell>
          <cell r="E8818">
            <v>1.6851878074390301</v>
          </cell>
          <cell r="F8818">
            <v>0.62611699791821196</v>
          </cell>
        </row>
        <row r="8819">
          <cell r="A8819" t="str">
            <v>NM_001047885</v>
          </cell>
          <cell r="B8819">
            <v>1.11290096430618</v>
          </cell>
          <cell r="C8819">
            <v>9.1531949673924906</v>
          </cell>
          <cell r="D8819">
            <v>15.9823137071168</v>
          </cell>
          <cell r="E8819">
            <v>2.4751540130712302</v>
          </cell>
          <cell r="F8819">
            <v>14.376888157156699</v>
          </cell>
        </row>
        <row r="8820">
          <cell r="A8820" t="str">
            <v>NM_024157</v>
          </cell>
          <cell r="B8820">
            <v>0</v>
          </cell>
          <cell r="C8820">
            <v>0</v>
          </cell>
          <cell r="D8820">
            <v>0</v>
          </cell>
          <cell r="E8820">
            <v>0</v>
          </cell>
          <cell r="F8820">
            <v>0</v>
          </cell>
        </row>
        <row r="8821">
          <cell r="A8821" t="str">
            <v>NM_001100708</v>
          </cell>
          <cell r="B8821">
            <v>1.25720774996179</v>
          </cell>
          <cell r="C8821">
            <v>1.7379088096477899</v>
          </cell>
          <cell r="D8821">
            <v>3.96283500221545E-2</v>
          </cell>
          <cell r="E8821">
            <v>0.76380838817313301</v>
          </cell>
          <cell r="F8821">
            <v>1.56315924529124</v>
          </cell>
        </row>
        <row r="8822">
          <cell r="A8822" t="str">
            <v>NM_012867</v>
          </cell>
          <cell r="B8822">
            <v>92.954737078628696</v>
          </cell>
          <cell r="C8822">
            <v>161.64244952666999</v>
          </cell>
          <cell r="D8822">
            <v>166.61048602116099</v>
          </cell>
          <cell r="E8822">
            <v>116.599185790872</v>
          </cell>
          <cell r="F8822">
            <v>224.07363621906501</v>
          </cell>
        </row>
        <row r="8823">
          <cell r="A8823" t="str">
            <v>NM_198764</v>
          </cell>
          <cell r="B8823">
            <v>22.2209409323739</v>
          </cell>
          <cell r="C8823">
            <v>30.689297654685401</v>
          </cell>
          <cell r="D8823">
            <v>32.064188998580804</v>
          </cell>
          <cell r="E8823">
            <v>13.503809487699399</v>
          </cell>
          <cell r="F8823">
            <v>22.795342804118</v>
          </cell>
        </row>
        <row r="8824">
          <cell r="A8824" t="str">
            <v>NM_013217</v>
          </cell>
          <cell r="B8824">
            <v>7.8359542643331697</v>
          </cell>
          <cell r="C8824">
            <v>1.5943600599969801</v>
          </cell>
          <cell r="D8824">
            <v>3.0899853250284499</v>
          </cell>
          <cell r="E8824">
            <v>12.4643222110059</v>
          </cell>
          <cell r="F8824">
            <v>4.7917903225362197</v>
          </cell>
        </row>
        <row r="8825">
          <cell r="A8825" t="str">
            <v>NM_001013204</v>
          </cell>
          <cell r="B8825">
            <v>35.913783169010003</v>
          </cell>
          <cell r="C8825">
            <v>21.6320621320775</v>
          </cell>
          <cell r="D8825">
            <v>33.572625366870298</v>
          </cell>
          <cell r="E8825">
            <v>36.451337974382</v>
          </cell>
          <cell r="F8825">
            <v>78.067126896295605</v>
          </cell>
        </row>
        <row r="8826">
          <cell r="A8826" t="str">
            <v>NM_053973</v>
          </cell>
          <cell r="B8826">
            <v>87.307685538518996</v>
          </cell>
          <cell r="C8826">
            <v>81.104671486102205</v>
          </cell>
          <cell r="D8826">
            <v>81.492387668585494</v>
          </cell>
          <cell r="E8826">
            <v>36.002721294643401</v>
          </cell>
          <cell r="F8826">
            <v>80.654124365598904</v>
          </cell>
        </row>
        <row r="8827">
          <cell r="A8827" t="str">
            <v>NM_173312</v>
          </cell>
          <cell r="B8827">
            <v>1.36777989241716E-2</v>
          </cell>
          <cell r="C8827">
            <v>0</v>
          </cell>
          <cell r="D8827">
            <v>0</v>
          </cell>
          <cell r="E8827">
            <v>0</v>
          </cell>
          <cell r="F8827">
            <v>0</v>
          </cell>
        </row>
        <row r="8828">
          <cell r="A8828" t="str">
            <v>NM_001106963</v>
          </cell>
          <cell r="B8828">
            <v>29.107014671326102</v>
          </cell>
          <cell r="C8828">
            <v>19.6325064169889</v>
          </cell>
          <cell r="D8828">
            <v>31.405858783668801</v>
          </cell>
          <cell r="E8828">
            <v>38.039264821736502</v>
          </cell>
          <cell r="F8828">
            <v>14.778416585458899</v>
          </cell>
        </row>
        <row r="8829">
          <cell r="A8829" t="str">
            <v>NM_053342</v>
          </cell>
          <cell r="B8829">
            <v>0.42837575403746803</v>
          </cell>
          <cell r="C8829">
            <v>1.9992993384525499</v>
          </cell>
          <cell r="D8829">
            <v>3.3336911938056502</v>
          </cell>
          <cell r="E8829">
            <v>1.8602798795512301</v>
          </cell>
          <cell r="F8829">
            <v>9.3592146529269202E-3</v>
          </cell>
        </row>
        <row r="8830">
          <cell r="A8830" t="str">
            <v>NM_001014096</v>
          </cell>
          <cell r="B8830">
            <v>0</v>
          </cell>
          <cell r="C8830">
            <v>0</v>
          </cell>
          <cell r="D8830">
            <v>0</v>
          </cell>
          <cell r="E8830">
            <v>0</v>
          </cell>
          <cell r="F8830">
            <v>0</v>
          </cell>
        </row>
        <row r="8831">
          <cell r="A8831" t="str">
            <v>NM_019212</v>
          </cell>
          <cell r="B8831">
            <v>0</v>
          </cell>
          <cell r="C8831">
            <v>0.185469381016795</v>
          </cell>
          <cell r="D8831">
            <v>0</v>
          </cell>
          <cell r="E8831">
            <v>0</v>
          </cell>
          <cell r="F8831">
            <v>0</v>
          </cell>
        </row>
        <row r="8832">
          <cell r="A8832" t="str">
            <v>NM_001011941</v>
          </cell>
          <cell r="B8832">
            <v>12.8411762228807</v>
          </cell>
          <cell r="C8832">
            <v>14.313084287246101</v>
          </cell>
          <cell r="D8832">
            <v>22.290316026789</v>
          </cell>
          <cell r="E8832">
            <v>7.3103347052047498</v>
          </cell>
          <cell r="F8832">
            <v>23.8612599847072</v>
          </cell>
        </row>
        <row r="8833">
          <cell r="A8833" t="str">
            <v>NM_001109513</v>
          </cell>
          <cell r="B8833">
            <v>10.532165459268599</v>
          </cell>
          <cell r="C8833">
            <v>1.8864805676246501</v>
          </cell>
          <cell r="D8833">
            <v>7.1856526424251701</v>
          </cell>
          <cell r="E8833">
            <v>4.8145269573342802</v>
          </cell>
          <cell r="F8833">
            <v>10.503743723847199</v>
          </cell>
        </row>
        <row r="8834">
          <cell r="A8834" t="str">
            <v>NR_110678</v>
          </cell>
          <cell r="B8834">
            <v>9.4057850462772194E-2</v>
          </cell>
          <cell r="C8834">
            <v>0</v>
          </cell>
          <cell r="D8834">
            <v>0</v>
          </cell>
          <cell r="E8834">
            <v>0.60086681383048701</v>
          </cell>
          <cell r="F8834">
            <v>0</v>
          </cell>
        </row>
        <row r="8835">
          <cell r="A8835" t="str">
            <v>NM_020540</v>
          </cell>
          <cell r="B8835">
            <v>0</v>
          </cell>
          <cell r="C8835">
            <v>0</v>
          </cell>
          <cell r="D8835">
            <v>0</v>
          </cell>
          <cell r="E8835">
            <v>0.58198472747763197</v>
          </cell>
          <cell r="F8835">
            <v>7.9508591948238196E-3</v>
          </cell>
        </row>
        <row r="8836">
          <cell r="A8836" t="str">
            <v>NM_017307</v>
          </cell>
          <cell r="B8836">
            <v>18.180918506275599</v>
          </cell>
          <cell r="C8836">
            <v>12.782223304530699</v>
          </cell>
          <cell r="D8836">
            <v>6.0502579373958403</v>
          </cell>
          <cell r="E8836">
            <v>11.3355102323049</v>
          </cell>
          <cell r="F8836">
            <v>27.108938642729601</v>
          </cell>
        </row>
        <row r="8837">
          <cell r="A8837" t="str">
            <v>NM_001014004</v>
          </cell>
          <cell r="B8837">
            <v>6.9708076891667403</v>
          </cell>
          <cell r="C8837">
            <v>5.04923440312949</v>
          </cell>
          <cell r="D8837">
            <v>14.707879215733801</v>
          </cell>
          <cell r="E8837">
            <v>8.5443719888185008</v>
          </cell>
          <cell r="F8837">
            <v>4.6525107519091202</v>
          </cell>
        </row>
        <row r="8838">
          <cell r="A8838" t="str">
            <v>NM_001105864</v>
          </cell>
          <cell r="B8838">
            <v>0.68047772575815302</v>
          </cell>
          <cell r="C8838">
            <v>0.67750099548561804</v>
          </cell>
          <cell r="D8838">
            <v>3.83811720798988</v>
          </cell>
          <cell r="E8838">
            <v>0.62101064238233905</v>
          </cell>
          <cell r="F8838">
            <v>5.2358412922477697</v>
          </cell>
        </row>
        <row r="8839">
          <cell r="A8839" t="str">
            <v>NM_001108198</v>
          </cell>
          <cell r="B8839">
            <v>2.4965737086437301</v>
          </cell>
          <cell r="C8839">
            <v>0</v>
          </cell>
          <cell r="D8839">
            <v>0</v>
          </cell>
          <cell r="E8839">
            <v>0</v>
          </cell>
          <cell r="F8839">
            <v>0.558974813882396</v>
          </cell>
        </row>
        <row r="8840">
          <cell r="A8840" t="str">
            <v>NR_031835</v>
          </cell>
          <cell r="B8840">
            <v>0</v>
          </cell>
          <cell r="C8840">
            <v>0</v>
          </cell>
          <cell r="D8840">
            <v>0</v>
          </cell>
          <cell r="E8840">
            <v>0</v>
          </cell>
          <cell r="F8840">
            <v>0</v>
          </cell>
        </row>
        <row r="8841">
          <cell r="A8841" t="str">
            <v>NM_001025128</v>
          </cell>
          <cell r="B8841">
            <v>28.128839209117</v>
          </cell>
          <cell r="C8841">
            <v>25.2512166666666</v>
          </cell>
          <cell r="D8841">
            <v>50.8996110840516</v>
          </cell>
          <cell r="E8841">
            <v>35.962150096113</v>
          </cell>
          <cell r="F8841">
            <v>49.634151904154798</v>
          </cell>
        </row>
        <row r="8842">
          <cell r="A8842" t="str">
            <v>NM_001000058</v>
          </cell>
          <cell r="B8842">
            <v>0</v>
          </cell>
          <cell r="C8842">
            <v>0</v>
          </cell>
          <cell r="D8842">
            <v>0</v>
          </cell>
          <cell r="E8842">
            <v>0</v>
          </cell>
          <cell r="F8842">
            <v>0</v>
          </cell>
        </row>
        <row r="8843">
          <cell r="A8843" t="str">
            <v>NM_001108779</v>
          </cell>
          <cell r="B8843">
            <v>52.007763131216201</v>
          </cell>
          <cell r="C8843">
            <v>38.316574675139002</v>
          </cell>
          <cell r="D8843">
            <v>35.450226210130801</v>
          </cell>
          <cell r="E8843">
            <v>35.377454388953801</v>
          </cell>
          <cell r="F8843">
            <v>66.148941369085094</v>
          </cell>
        </row>
        <row r="8844">
          <cell r="A8844" t="str">
            <v>NM_001109082</v>
          </cell>
          <cell r="B8844">
            <v>2.3773703776603901</v>
          </cell>
          <cell r="C8844">
            <v>6.24858291302544</v>
          </cell>
          <cell r="D8844">
            <v>2.4203847178822801E-2</v>
          </cell>
          <cell r="E8844">
            <v>3.9698901995756102</v>
          </cell>
          <cell r="F8844">
            <v>2.5096039478829399</v>
          </cell>
        </row>
        <row r="8845">
          <cell r="A8845" t="str">
            <v>NM_001106647</v>
          </cell>
          <cell r="B8845">
            <v>13.2709660646786</v>
          </cell>
          <cell r="C8845">
            <v>7.2430983661527204</v>
          </cell>
          <cell r="D8845">
            <v>1.7050097597031999</v>
          </cell>
          <cell r="E8845">
            <v>6.5385994725208603</v>
          </cell>
          <cell r="F8845">
            <v>21.083109389126999</v>
          </cell>
        </row>
        <row r="8846">
          <cell r="A8846" t="str">
            <v>NM_001000272</v>
          </cell>
          <cell r="B8846">
            <v>0</v>
          </cell>
          <cell r="C8846">
            <v>0</v>
          </cell>
          <cell r="D8846">
            <v>0</v>
          </cell>
          <cell r="E8846">
            <v>0</v>
          </cell>
          <cell r="F8846">
            <v>0</v>
          </cell>
        </row>
        <row r="8847">
          <cell r="A8847" t="str">
            <v>NM_024360</v>
          </cell>
          <cell r="B8847">
            <v>0.58845511280914198</v>
          </cell>
          <cell r="C8847">
            <v>0.785915016870531</v>
          </cell>
          <cell r="D8847">
            <v>4.7622825088195002</v>
          </cell>
          <cell r="E8847">
            <v>6.1899354345518596</v>
          </cell>
          <cell r="F8847">
            <v>25.614320299380601</v>
          </cell>
        </row>
        <row r="8848">
          <cell r="A8848" t="str">
            <v>NM_001005881</v>
          </cell>
          <cell r="B8848">
            <v>5.6304725668434599E-2</v>
          </cell>
          <cell r="C8848">
            <v>2.2145851963183598</v>
          </cell>
          <cell r="D8848">
            <v>0.107374007433421</v>
          </cell>
          <cell r="E8848">
            <v>3.34189321690585</v>
          </cell>
          <cell r="F8848">
            <v>2.84391030010269</v>
          </cell>
        </row>
        <row r="8849">
          <cell r="A8849" t="str">
            <v>NM_001031823</v>
          </cell>
          <cell r="B8849">
            <v>0</v>
          </cell>
          <cell r="C8849">
            <v>0</v>
          </cell>
          <cell r="D8849">
            <v>0</v>
          </cell>
          <cell r="E8849">
            <v>0</v>
          </cell>
          <cell r="F8849">
            <v>0</v>
          </cell>
        </row>
        <row r="8850">
          <cell r="A8850" t="str">
            <v>NM_001127537</v>
          </cell>
          <cell r="B8850">
            <v>3.3395184041283299</v>
          </cell>
          <cell r="C8850">
            <v>2.6335919023827499</v>
          </cell>
          <cell r="D8850">
            <v>0.34145122987468501</v>
          </cell>
          <cell r="E8850">
            <v>3.1477502122753598</v>
          </cell>
          <cell r="F8850">
            <v>3.8252306391678701</v>
          </cell>
        </row>
        <row r="8851">
          <cell r="A8851" t="str">
            <v>NM_001008315</v>
          </cell>
          <cell r="B8851">
            <v>31.102846516476799</v>
          </cell>
          <cell r="C8851">
            <v>33.839666572114503</v>
          </cell>
          <cell r="D8851">
            <v>67.564642615303796</v>
          </cell>
          <cell r="E8851">
            <v>32.398105728016297</v>
          </cell>
          <cell r="F8851">
            <v>66.197971931120094</v>
          </cell>
        </row>
        <row r="8852">
          <cell r="A8852" t="str">
            <v>NM_001000332</v>
          </cell>
          <cell r="B8852">
            <v>0</v>
          </cell>
          <cell r="C8852">
            <v>0</v>
          </cell>
          <cell r="D8852">
            <v>0</v>
          </cell>
          <cell r="E8852">
            <v>0</v>
          </cell>
          <cell r="F8852">
            <v>0</v>
          </cell>
        </row>
        <row r="8853">
          <cell r="A8853" t="str">
            <v>NM_001134510</v>
          </cell>
          <cell r="B8853">
            <v>8.5742155459779895E-2</v>
          </cell>
          <cell r="C8853">
            <v>1.6705497086695099E-2</v>
          </cell>
          <cell r="D8853">
            <v>0</v>
          </cell>
          <cell r="E8853">
            <v>1.2868856287430701</v>
          </cell>
          <cell r="F8853">
            <v>7.5960756508351601E-2</v>
          </cell>
        </row>
        <row r="8854">
          <cell r="A8854" t="str">
            <v>NM_001108846</v>
          </cell>
          <cell r="B8854">
            <v>0</v>
          </cell>
          <cell r="C8854">
            <v>0</v>
          </cell>
          <cell r="D8854">
            <v>0</v>
          </cell>
          <cell r="E8854">
            <v>0</v>
          </cell>
          <cell r="F8854">
            <v>0</v>
          </cell>
        </row>
        <row r="8855">
          <cell r="A8855" t="str">
            <v>NM_031628</v>
          </cell>
          <cell r="B8855">
            <v>0</v>
          </cell>
          <cell r="C8855">
            <v>3.1470008326972998E-2</v>
          </cell>
          <cell r="D8855">
            <v>3.5513487024636201</v>
          </cell>
          <cell r="E8855">
            <v>1.9567937287368999</v>
          </cell>
          <cell r="F8855">
            <v>1.32439683793056</v>
          </cell>
        </row>
        <row r="8856">
          <cell r="A8856" t="str">
            <v>NM_001007746</v>
          </cell>
          <cell r="B8856">
            <v>0.69115585326839901</v>
          </cell>
          <cell r="C8856">
            <v>0.14307703612383299</v>
          </cell>
          <cell r="D8856">
            <v>0</v>
          </cell>
          <cell r="E8856">
            <v>0.12926506970021601</v>
          </cell>
          <cell r="F8856">
            <v>1.70364297118029E-2</v>
          </cell>
        </row>
        <row r="8857">
          <cell r="A8857" t="str">
            <v>NM_001105731</v>
          </cell>
          <cell r="B8857">
            <v>0.241526592471901</v>
          </cell>
          <cell r="C8857">
            <v>0.126312559488689</v>
          </cell>
          <cell r="D8857">
            <v>0.21548306599724501</v>
          </cell>
          <cell r="E8857">
            <v>0.37815888915700702</v>
          </cell>
          <cell r="F8857">
            <v>0.215890320307602</v>
          </cell>
        </row>
        <row r="8858">
          <cell r="A8858" t="str">
            <v>NM_001107041</v>
          </cell>
          <cell r="B8858">
            <v>0</v>
          </cell>
          <cell r="C8858">
            <v>0</v>
          </cell>
          <cell r="D8858">
            <v>0</v>
          </cell>
          <cell r="E8858">
            <v>0</v>
          </cell>
          <cell r="F8858">
            <v>0</v>
          </cell>
        </row>
        <row r="8859">
          <cell r="A8859" t="str">
            <v>NM_012525</v>
          </cell>
          <cell r="B8859">
            <v>0</v>
          </cell>
          <cell r="C8859">
            <v>0.155722758119272</v>
          </cell>
          <cell r="D8859">
            <v>0</v>
          </cell>
          <cell r="E8859">
            <v>0</v>
          </cell>
          <cell r="F8859">
            <v>0</v>
          </cell>
        </row>
        <row r="8860">
          <cell r="A8860" t="str">
            <v>NR_037321</v>
          </cell>
          <cell r="B8860">
            <v>1.51721329965336</v>
          </cell>
          <cell r="C8860">
            <v>3.8362655378042101</v>
          </cell>
          <cell r="D8860">
            <v>1.97482611898283</v>
          </cell>
          <cell r="E8860">
            <v>2.5005891217476202</v>
          </cell>
          <cell r="F8860">
            <v>9.5469714232004801</v>
          </cell>
        </row>
        <row r="8861">
          <cell r="A8861" t="str">
            <v>NM_001271107</v>
          </cell>
          <cell r="B8861">
            <v>0</v>
          </cell>
          <cell r="C8861">
            <v>0</v>
          </cell>
          <cell r="D8861">
            <v>0</v>
          </cell>
          <cell r="E8861">
            <v>0</v>
          </cell>
          <cell r="F8861">
            <v>0</v>
          </cell>
        </row>
        <row r="8862">
          <cell r="A8862" t="str">
            <v>NM_001109473</v>
          </cell>
          <cell r="B8862">
            <v>1.2940858459678499</v>
          </cell>
          <cell r="C8862">
            <v>4.4374866128011696</v>
          </cell>
          <cell r="D8862">
            <v>2.6218251110281998</v>
          </cell>
          <cell r="E8862">
            <v>3.1102563451888998</v>
          </cell>
          <cell r="F8862">
            <v>1.7931940679557501</v>
          </cell>
        </row>
        <row r="8863">
          <cell r="A8863" t="str">
            <v>NM_001013172</v>
          </cell>
          <cell r="B8863">
            <v>1.7914928307504101</v>
          </cell>
          <cell r="C8863">
            <v>1.71912287061073</v>
          </cell>
          <cell r="D8863">
            <v>0</v>
          </cell>
          <cell r="E8863">
            <v>7.6626837234349807E-2</v>
          </cell>
          <cell r="F8863">
            <v>1.07301857548122E-2</v>
          </cell>
        </row>
        <row r="8864">
          <cell r="A8864" t="str">
            <v>NM_001106589</v>
          </cell>
          <cell r="B8864">
            <v>0.41063247343456899</v>
          </cell>
          <cell r="C8864">
            <v>0</v>
          </cell>
          <cell r="D8864">
            <v>0</v>
          </cell>
          <cell r="E8864">
            <v>0</v>
          </cell>
          <cell r="F8864">
            <v>0</v>
          </cell>
        </row>
        <row r="8865">
          <cell r="A8865" t="str">
            <v>NR_032757</v>
          </cell>
          <cell r="B8865">
            <v>0</v>
          </cell>
          <cell r="C8865">
            <v>0</v>
          </cell>
          <cell r="D8865">
            <v>0</v>
          </cell>
          <cell r="E8865">
            <v>0</v>
          </cell>
          <cell r="F8865">
            <v>0</v>
          </cell>
        </row>
        <row r="8866">
          <cell r="A8866" t="str">
            <v>NM_001111366</v>
          </cell>
          <cell r="B8866">
            <v>1.0686120992151601E-2</v>
          </cell>
          <cell r="C8866">
            <v>0</v>
          </cell>
          <cell r="D8866">
            <v>3.6228627032206098E-2</v>
          </cell>
          <cell r="E8866">
            <v>0.53186199266435596</v>
          </cell>
          <cell r="F8866">
            <v>0.82182107948409999</v>
          </cell>
        </row>
        <row r="8867">
          <cell r="A8867" t="str">
            <v>NM_012888</v>
          </cell>
          <cell r="B8867">
            <v>0</v>
          </cell>
          <cell r="C8867">
            <v>0</v>
          </cell>
          <cell r="D8867">
            <v>0</v>
          </cell>
          <cell r="E8867">
            <v>0</v>
          </cell>
          <cell r="F8867">
            <v>0.97546735930603901</v>
          </cell>
        </row>
        <row r="8868">
          <cell r="A8868" t="str">
            <v>NM_022708</v>
          </cell>
          <cell r="B8868">
            <v>0</v>
          </cell>
          <cell r="C8868">
            <v>0</v>
          </cell>
          <cell r="D8868">
            <v>0</v>
          </cell>
          <cell r="E8868">
            <v>0</v>
          </cell>
          <cell r="F8868">
            <v>0</v>
          </cell>
        </row>
        <row r="8869">
          <cell r="A8869" t="str">
            <v>NM_022185</v>
          </cell>
          <cell r="B8869">
            <v>12.9108614290611</v>
          </cell>
          <cell r="C8869">
            <v>18.167888781504999</v>
          </cell>
          <cell r="D8869">
            <v>6.4545492725312901</v>
          </cell>
          <cell r="E8869">
            <v>5.3977200729451198</v>
          </cell>
          <cell r="F8869">
            <v>20.130256303369599</v>
          </cell>
        </row>
        <row r="8870">
          <cell r="A8870" t="str">
            <v>NM_023958</v>
          </cell>
          <cell r="B8870">
            <v>3.7037065608906801</v>
          </cell>
          <cell r="C8870">
            <v>4.3173502253515901</v>
          </cell>
          <cell r="D8870">
            <v>4.1337385103874196</v>
          </cell>
          <cell r="E8870">
            <v>7.0391623644274901</v>
          </cell>
          <cell r="F8870">
            <v>5.7468434513471802</v>
          </cell>
        </row>
        <row r="8871">
          <cell r="A8871" t="str">
            <v>NM_207590</v>
          </cell>
          <cell r="B8871">
            <v>7.9654449600268604</v>
          </cell>
          <cell r="C8871">
            <v>21.963580285223301</v>
          </cell>
          <cell r="D8871">
            <v>5.0804851325259701</v>
          </cell>
          <cell r="E8871">
            <v>12.706131280699701</v>
          </cell>
          <cell r="F8871">
            <v>2.37367232576322</v>
          </cell>
        </row>
        <row r="8872">
          <cell r="A8872" t="str">
            <v>NM_022536</v>
          </cell>
          <cell r="B8872">
            <v>285.29311855490403</v>
          </cell>
          <cell r="C8872">
            <v>587.36440445859796</v>
          </cell>
          <cell r="D8872">
            <v>602.37077286672502</v>
          </cell>
          <cell r="E8872">
            <v>284.32815143748297</v>
          </cell>
          <cell r="F8872">
            <v>864.22953682928403</v>
          </cell>
        </row>
        <row r="8873">
          <cell r="A8873" t="str">
            <v>NM_001106179</v>
          </cell>
          <cell r="B8873">
            <v>35.740448982558597</v>
          </cell>
          <cell r="C8873">
            <v>56.597773479550803</v>
          </cell>
          <cell r="D8873">
            <v>52.455256346201303</v>
          </cell>
          <cell r="E8873">
            <v>56.949940343759302</v>
          </cell>
          <cell r="F8873">
            <v>22.452368431564199</v>
          </cell>
        </row>
        <row r="8874">
          <cell r="A8874" t="str">
            <v>NM_001105941</v>
          </cell>
          <cell r="B8874">
            <v>26.9345078314118</v>
          </cell>
          <cell r="C8874">
            <v>40.989582868106403</v>
          </cell>
          <cell r="D8874">
            <v>59.559293804920102</v>
          </cell>
          <cell r="E8874">
            <v>18.935624835661201</v>
          </cell>
          <cell r="F8874">
            <v>36.768981460658999</v>
          </cell>
        </row>
        <row r="8875">
          <cell r="A8875" t="str">
            <v>NM_001271163</v>
          </cell>
          <cell r="B8875">
            <v>5.5605011860886204</v>
          </cell>
          <cell r="C8875">
            <v>4.6043451722583901</v>
          </cell>
          <cell r="D8875">
            <v>0</v>
          </cell>
          <cell r="E8875">
            <v>1.4222848413767799</v>
          </cell>
          <cell r="F8875">
            <v>0.20858916360736199</v>
          </cell>
        </row>
        <row r="8876">
          <cell r="A8876" t="str">
            <v>NM_013053</v>
          </cell>
          <cell r="B8876">
            <v>695.350258785459</v>
          </cell>
          <cell r="C8876">
            <v>454.53919566312197</v>
          </cell>
          <cell r="D8876">
            <v>524.23042752654305</v>
          </cell>
          <cell r="E8876">
            <v>315.41197896137299</v>
          </cell>
          <cell r="F8876">
            <v>575.87321121474395</v>
          </cell>
        </row>
        <row r="8877">
          <cell r="A8877" t="str">
            <v>NM_053418</v>
          </cell>
          <cell r="B8877">
            <v>63.849393027079103</v>
          </cell>
          <cell r="C8877">
            <v>82.146933592162199</v>
          </cell>
          <cell r="D8877">
            <v>79.873296711572905</v>
          </cell>
          <cell r="E8877">
            <v>64.676049908561794</v>
          </cell>
          <cell r="F8877">
            <v>28.9582784808001</v>
          </cell>
        </row>
        <row r="8878">
          <cell r="A8878" t="str">
            <v>NM_001106973</v>
          </cell>
          <cell r="B8878">
            <v>23.3495216957275</v>
          </cell>
          <cell r="C8878">
            <v>29.5852045766283</v>
          </cell>
          <cell r="D8878">
            <v>45.947211364771597</v>
          </cell>
          <cell r="E8878">
            <v>34.562584746148701</v>
          </cell>
          <cell r="F8878">
            <v>14.8385041725188</v>
          </cell>
        </row>
        <row r="8879">
          <cell r="A8879" t="str">
            <v>NM_012606</v>
          </cell>
          <cell r="B8879">
            <v>0.22783305065120199</v>
          </cell>
          <cell r="C8879">
            <v>0.70317242737236196</v>
          </cell>
          <cell r="D8879">
            <v>5.8281929495131202</v>
          </cell>
          <cell r="E8879">
            <v>1.01901859261109</v>
          </cell>
          <cell r="F8879">
            <v>1.32739440766093E-2</v>
          </cell>
        </row>
        <row r="8880">
          <cell r="A8880" t="str">
            <v>NM_001004253</v>
          </cell>
          <cell r="B8880">
            <v>66.263043719909106</v>
          </cell>
          <cell r="C8880">
            <v>64.338371488236803</v>
          </cell>
          <cell r="D8880">
            <v>72.179748851397505</v>
          </cell>
          <cell r="E8880">
            <v>44.179780749491201</v>
          </cell>
          <cell r="F8880">
            <v>76.774095854761299</v>
          </cell>
        </row>
        <row r="8881">
          <cell r="A8881" t="str">
            <v>NM_001100667</v>
          </cell>
          <cell r="B8881">
            <v>37.1654721486196</v>
          </cell>
          <cell r="C8881">
            <v>54.596283307629299</v>
          </cell>
          <cell r="D8881">
            <v>34.453687196766801</v>
          </cell>
          <cell r="E8881">
            <v>44.018742067931697</v>
          </cell>
          <cell r="F8881">
            <v>18.983574714288999</v>
          </cell>
        </row>
        <row r="8882">
          <cell r="A8882" t="str">
            <v>NM_022701</v>
          </cell>
          <cell r="B8882">
            <v>41.269979315353403</v>
          </cell>
          <cell r="C8882">
            <v>65.177092917333894</v>
          </cell>
          <cell r="D8882">
            <v>44.543168747052803</v>
          </cell>
          <cell r="E8882">
            <v>45.858684433058897</v>
          </cell>
          <cell r="F8882">
            <v>60.977641045970401</v>
          </cell>
        </row>
        <row r="8883">
          <cell r="A8883" t="str">
            <v>NM_001107155</v>
          </cell>
          <cell r="B8883">
            <v>0</v>
          </cell>
          <cell r="C8883">
            <v>0</v>
          </cell>
          <cell r="D8883">
            <v>0</v>
          </cell>
          <cell r="E8883">
            <v>0</v>
          </cell>
          <cell r="F8883">
            <v>0</v>
          </cell>
        </row>
        <row r="8884">
          <cell r="A8884" t="str">
            <v>NM_024369</v>
          </cell>
          <cell r="B8884">
            <v>190.517097103921</v>
          </cell>
          <cell r="C8884">
            <v>82.006000160349004</v>
          </cell>
          <cell r="D8884">
            <v>144.13419923890001</v>
          </cell>
          <cell r="E8884">
            <v>80.258962235212806</v>
          </cell>
          <cell r="F8884">
            <v>69.8021109177201</v>
          </cell>
        </row>
        <row r="8885">
          <cell r="A8885" t="str">
            <v>NM_001108785</v>
          </cell>
          <cell r="B8885">
            <v>0</v>
          </cell>
          <cell r="C8885">
            <v>0.10588776341721701</v>
          </cell>
          <cell r="D8885">
            <v>0.108383616031987</v>
          </cell>
          <cell r="E8885">
            <v>7.3156253426357801E-2</v>
          </cell>
          <cell r="F8885">
            <v>0.26634904473148802</v>
          </cell>
        </row>
        <row r="8886">
          <cell r="A8886" t="str">
            <v>NM_012558</v>
          </cell>
          <cell r="B8886">
            <v>0.306539013603435</v>
          </cell>
          <cell r="C8886">
            <v>4.7663275754573204</v>
          </cell>
          <cell r="D8886">
            <v>7.6644248245705597</v>
          </cell>
          <cell r="E8886">
            <v>0</v>
          </cell>
          <cell r="F8886">
            <v>4.9768440991234</v>
          </cell>
        </row>
        <row r="8887">
          <cell r="A8887" t="str">
            <v>NM_147216</v>
          </cell>
          <cell r="B8887">
            <v>10.23905811587</v>
          </cell>
          <cell r="C8887">
            <v>1.7798169655976701</v>
          </cell>
          <cell r="D8887">
            <v>7.87776890754885</v>
          </cell>
          <cell r="E8887">
            <v>9.5465446547181791</v>
          </cell>
          <cell r="F8887">
            <v>12.161816101754701</v>
          </cell>
        </row>
        <row r="8888">
          <cell r="A8888" t="str">
            <v>NM_175763</v>
          </cell>
          <cell r="B8888">
            <v>0.28003166812388203</v>
          </cell>
          <cell r="C8888">
            <v>0.13610278623979899</v>
          </cell>
          <cell r="D8888">
            <v>3.8594259351127</v>
          </cell>
          <cell r="E8888">
            <v>0</v>
          </cell>
          <cell r="F8888">
            <v>0</v>
          </cell>
        </row>
        <row r="8889">
          <cell r="A8889" t="str">
            <v>NM_012987</v>
          </cell>
          <cell r="B8889">
            <v>86.347238048600005</v>
          </cell>
          <cell r="C8889">
            <v>155.46970863732801</v>
          </cell>
          <cell r="D8889">
            <v>103.59543286170199</v>
          </cell>
          <cell r="E8889">
            <v>108.782684123862</v>
          </cell>
          <cell r="F8889">
            <v>98.379039149057604</v>
          </cell>
        </row>
        <row r="8890">
          <cell r="A8890" t="str">
            <v>NM_001106105</v>
          </cell>
          <cell r="B8890">
            <v>0</v>
          </cell>
          <cell r="C8890">
            <v>0</v>
          </cell>
          <cell r="D8890">
            <v>0</v>
          </cell>
          <cell r="E8890">
            <v>0</v>
          </cell>
          <cell r="F8890">
            <v>0</v>
          </cell>
        </row>
        <row r="8891">
          <cell r="A8891" t="str">
            <v>NM_001013128</v>
          </cell>
          <cell r="B8891">
            <v>2.9226391247974499</v>
          </cell>
          <cell r="C8891">
            <v>11.279174940355199</v>
          </cell>
          <cell r="D8891">
            <v>2.4962234390425899</v>
          </cell>
          <cell r="E8891">
            <v>5.77676203526722</v>
          </cell>
          <cell r="F8891">
            <v>4.2589189296387797</v>
          </cell>
        </row>
        <row r="8892">
          <cell r="A8892" t="str">
            <v>NM_012678</v>
          </cell>
          <cell r="B8892">
            <v>1456.2289618493101</v>
          </cell>
          <cell r="C8892">
            <v>1070.1773318369901</v>
          </cell>
          <cell r="D8892">
            <v>1222.20608109975</v>
          </cell>
          <cell r="E8892">
            <v>755.294805448018</v>
          </cell>
          <cell r="F8892">
            <v>691.12913163355802</v>
          </cell>
        </row>
        <row r="8893">
          <cell r="A8893" t="str">
            <v>NM_001000584</v>
          </cell>
          <cell r="B8893">
            <v>0</v>
          </cell>
          <cell r="C8893">
            <v>0</v>
          </cell>
          <cell r="D8893">
            <v>0</v>
          </cell>
          <cell r="E8893">
            <v>0</v>
          </cell>
          <cell r="F8893">
            <v>0</v>
          </cell>
        </row>
        <row r="8894">
          <cell r="A8894" t="str">
            <v>NM_016989</v>
          </cell>
          <cell r="B8894">
            <v>0</v>
          </cell>
          <cell r="C8894">
            <v>0</v>
          </cell>
          <cell r="D8894">
            <v>0.36084862639221099</v>
          </cell>
          <cell r="E8894">
            <v>0</v>
          </cell>
          <cell r="F8894">
            <v>0</v>
          </cell>
        </row>
        <row r="8895">
          <cell r="A8895" t="str">
            <v>NM_001013231</v>
          </cell>
          <cell r="B8895">
            <v>151.56204448189499</v>
          </cell>
          <cell r="C8895">
            <v>105.035423836042</v>
          </cell>
          <cell r="D8895">
            <v>126.334517200498</v>
          </cell>
          <cell r="E8895">
            <v>88.823076098319405</v>
          </cell>
          <cell r="F8895">
            <v>105.61779512866801</v>
          </cell>
        </row>
        <row r="8896">
          <cell r="A8896" t="str">
            <v>NM_019207</v>
          </cell>
          <cell r="B8896">
            <v>0</v>
          </cell>
          <cell r="C8896">
            <v>0</v>
          </cell>
          <cell r="D8896">
            <v>0</v>
          </cell>
          <cell r="E8896">
            <v>0</v>
          </cell>
          <cell r="F8896">
            <v>0</v>
          </cell>
        </row>
        <row r="8897">
          <cell r="A8897" t="str">
            <v>NM_001107609</v>
          </cell>
          <cell r="B8897">
            <v>4.8189298760870601E-2</v>
          </cell>
          <cell r="C8897">
            <v>0</v>
          </cell>
          <cell r="D8897">
            <v>5.3096483114484498E-2</v>
          </cell>
          <cell r="E8897">
            <v>3.85956410683614E-2</v>
          </cell>
          <cell r="F8897">
            <v>0</v>
          </cell>
        </row>
        <row r="8898">
          <cell r="A8898" t="str">
            <v>NM_001170468</v>
          </cell>
          <cell r="B8898">
            <v>17.469240377513898</v>
          </cell>
          <cell r="C8898">
            <v>6.2543627376983402</v>
          </cell>
          <cell r="D8898">
            <v>2.53906215297792</v>
          </cell>
          <cell r="E8898">
            <v>14.5507273437702</v>
          </cell>
          <cell r="F8898">
            <v>4.20070049933486</v>
          </cell>
        </row>
        <row r="8899">
          <cell r="A8899" t="str">
            <v>NM_022617</v>
          </cell>
          <cell r="B8899">
            <v>15.495806916478699</v>
          </cell>
          <cell r="C8899">
            <v>6.1144606959751799</v>
          </cell>
          <cell r="D8899">
            <v>12.1373576114465</v>
          </cell>
          <cell r="E8899">
            <v>3.2806815568778802</v>
          </cell>
          <cell r="F8899">
            <v>6.8883895383997702</v>
          </cell>
        </row>
        <row r="8900">
          <cell r="A8900" t="str">
            <v>NM_031087</v>
          </cell>
          <cell r="B8900">
            <v>119.018386760021</v>
          </cell>
          <cell r="C8900">
            <v>99.276102201357105</v>
          </cell>
          <cell r="D8900">
            <v>71.319789619437501</v>
          </cell>
          <cell r="E8900">
            <v>71.686042022818299</v>
          </cell>
          <cell r="F8900">
            <v>87.463285293818899</v>
          </cell>
        </row>
        <row r="8901">
          <cell r="A8901" t="str">
            <v>NM_001005904</v>
          </cell>
          <cell r="B8901">
            <v>0</v>
          </cell>
          <cell r="C8901">
            <v>0</v>
          </cell>
          <cell r="D8901">
            <v>0</v>
          </cell>
          <cell r="E8901">
            <v>0</v>
          </cell>
          <cell r="F8901">
            <v>0</v>
          </cell>
        </row>
        <row r="8902">
          <cell r="A8902" t="str">
            <v>NM_182667</v>
          </cell>
          <cell r="B8902">
            <v>0</v>
          </cell>
          <cell r="C8902">
            <v>0</v>
          </cell>
          <cell r="D8902">
            <v>0</v>
          </cell>
          <cell r="E8902">
            <v>4.6526756083015597E-2</v>
          </cell>
          <cell r="F8902">
            <v>0</v>
          </cell>
        </row>
        <row r="8903">
          <cell r="A8903" t="str">
            <v>NM_001271178</v>
          </cell>
          <cell r="B8903">
            <v>0</v>
          </cell>
          <cell r="C8903">
            <v>0</v>
          </cell>
          <cell r="D8903">
            <v>0</v>
          </cell>
          <cell r="E8903">
            <v>0.42637136903811601</v>
          </cell>
          <cell r="F8903">
            <v>0.46136071810318102</v>
          </cell>
        </row>
        <row r="8904">
          <cell r="A8904" t="str">
            <v>NM_001081447</v>
          </cell>
          <cell r="B8904">
            <v>15.892700690821901</v>
          </cell>
          <cell r="C8904">
            <v>13.9903901263022</v>
          </cell>
          <cell r="D8904">
            <v>22.873685288230998</v>
          </cell>
          <cell r="E8904">
            <v>12.9547062074137</v>
          </cell>
          <cell r="F8904">
            <v>6.3649815554473204</v>
          </cell>
        </row>
        <row r="8905">
          <cell r="A8905" t="str">
            <v>NM_001100562</v>
          </cell>
          <cell r="B8905">
            <v>2.5206673634428198</v>
          </cell>
          <cell r="C8905">
            <v>3.8257134771313499</v>
          </cell>
          <cell r="D8905">
            <v>0.46884105571090201</v>
          </cell>
          <cell r="E8905">
            <v>0.76237148373795505</v>
          </cell>
          <cell r="F8905">
            <v>4.9289122095529301</v>
          </cell>
        </row>
        <row r="8906">
          <cell r="A8906" t="str">
            <v>NM_001106190</v>
          </cell>
          <cell r="B8906">
            <v>6.9887384275371502</v>
          </cell>
          <cell r="C8906">
            <v>5.0768647399039004</v>
          </cell>
          <cell r="D8906">
            <v>12.2427647423848</v>
          </cell>
          <cell r="E8906">
            <v>8.2159656899223705</v>
          </cell>
          <cell r="F8906">
            <v>27.4273225798547</v>
          </cell>
        </row>
        <row r="8907">
          <cell r="A8907" t="str">
            <v>NM_031716</v>
          </cell>
          <cell r="B8907">
            <v>37.552091009797302</v>
          </cell>
          <cell r="C8907">
            <v>27.599785963837501</v>
          </cell>
          <cell r="D8907">
            <v>50.547307022290902</v>
          </cell>
          <cell r="E8907">
            <v>54.923798558229798</v>
          </cell>
          <cell r="F8907">
            <v>20.485141628192501</v>
          </cell>
        </row>
        <row r="8908">
          <cell r="A8908" t="str">
            <v>NM_001191893</v>
          </cell>
          <cell r="B8908">
            <v>2.8106862510380601</v>
          </cell>
          <cell r="C8908">
            <v>2.2517755028226198</v>
          </cell>
          <cell r="D8908">
            <v>3.74192919140632</v>
          </cell>
          <cell r="E8908">
            <v>5.31257048344232</v>
          </cell>
          <cell r="F8908">
            <v>5.2785470028060004</v>
          </cell>
        </row>
        <row r="8909">
          <cell r="A8909" t="str">
            <v>NM_001000802</v>
          </cell>
          <cell r="B8909">
            <v>0</v>
          </cell>
          <cell r="C8909">
            <v>0</v>
          </cell>
          <cell r="D8909">
            <v>0</v>
          </cell>
          <cell r="E8909">
            <v>0</v>
          </cell>
          <cell r="F8909">
            <v>0</v>
          </cell>
        </row>
        <row r="8910">
          <cell r="A8910" t="str">
            <v>NM_001271072</v>
          </cell>
          <cell r="B8910">
            <v>5.7483319381711899</v>
          </cell>
          <cell r="C8910">
            <v>1.5389709893779999</v>
          </cell>
          <cell r="D8910">
            <v>3.6927890289671699</v>
          </cell>
          <cell r="E8910">
            <v>6.7455481050069297</v>
          </cell>
          <cell r="F8910">
            <v>1.4319373977379799</v>
          </cell>
        </row>
        <row r="8911">
          <cell r="A8911" t="str">
            <v>NM_001008905</v>
          </cell>
          <cell r="B8911">
            <v>0</v>
          </cell>
          <cell r="C8911">
            <v>0</v>
          </cell>
          <cell r="D8911">
            <v>0</v>
          </cell>
          <cell r="E8911">
            <v>0</v>
          </cell>
          <cell r="F8911">
            <v>0</v>
          </cell>
        </row>
        <row r="8912">
          <cell r="A8912" t="str">
            <v>NM_017099</v>
          </cell>
          <cell r="B8912">
            <v>8.8043951122333404</v>
          </cell>
          <cell r="C8912">
            <v>20.196857532785401</v>
          </cell>
          <cell r="D8912">
            <v>18.525702542250201</v>
          </cell>
          <cell r="E8912">
            <v>3.0091125304153601</v>
          </cell>
          <cell r="F8912">
            <v>5.1729448369453896</v>
          </cell>
        </row>
        <row r="8913">
          <cell r="A8913" t="str">
            <v>NM_020543</v>
          </cell>
          <cell r="B8913">
            <v>9.9088248027861905</v>
          </cell>
          <cell r="C8913">
            <v>0.92595078351291604</v>
          </cell>
          <cell r="D8913">
            <v>1.1320659280793299</v>
          </cell>
          <cell r="E8913">
            <v>3.7228463355175498</v>
          </cell>
          <cell r="F8913">
            <v>5.3500258823537301</v>
          </cell>
        </row>
        <row r="8914">
          <cell r="A8914" t="str">
            <v>NM_001000668</v>
          </cell>
          <cell r="B8914">
            <v>0</v>
          </cell>
          <cell r="C8914">
            <v>0</v>
          </cell>
          <cell r="D8914">
            <v>0</v>
          </cell>
          <cell r="E8914">
            <v>0</v>
          </cell>
          <cell r="F8914">
            <v>0</v>
          </cell>
        </row>
        <row r="8915">
          <cell r="A8915" t="str">
            <v>NM_001108752</v>
          </cell>
          <cell r="B8915">
            <v>11.5351920141853</v>
          </cell>
          <cell r="C8915">
            <v>1.0934801809230299</v>
          </cell>
          <cell r="D8915">
            <v>3.8840348400585798</v>
          </cell>
          <cell r="E8915">
            <v>12.407701306593699</v>
          </cell>
          <cell r="F8915">
            <v>11.156247949597599</v>
          </cell>
        </row>
        <row r="8916">
          <cell r="A8916" t="str">
            <v>NM_001013918</v>
          </cell>
          <cell r="B8916">
            <v>17.609892808772301</v>
          </cell>
          <cell r="C8916">
            <v>21.124566485318699</v>
          </cell>
          <cell r="D8916">
            <v>19.919684701168201</v>
          </cell>
          <cell r="E8916">
            <v>23.645775064145401</v>
          </cell>
          <cell r="F8916">
            <v>15.641148452696701</v>
          </cell>
        </row>
        <row r="8917">
          <cell r="A8917" t="str">
            <v>NM_017160</v>
          </cell>
          <cell r="B8917">
            <v>0</v>
          </cell>
          <cell r="C8917">
            <v>0</v>
          </cell>
          <cell r="D8917">
            <v>0</v>
          </cell>
          <cell r="E8917">
            <v>0</v>
          </cell>
          <cell r="F8917">
            <v>6.4121745669983195E-4</v>
          </cell>
        </row>
        <row r="8918">
          <cell r="A8918" t="str">
            <v>NM_001033683</v>
          </cell>
          <cell r="B8918">
            <v>29.109850943972699</v>
          </cell>
          <cell r="C8918">
            <v>29.6427091743329</v>
          </cell>
          <cell r="D8918">
            <v>47.331941817371998</v>
          </cell>
          <cell r="E8918">
            <v>55.472090760482097</v>
          </cell>
          <cell r="F8918">
            <v>71.417944752651906</v>
          </cell>
        </row>
        <row r="8919">
          <cell r="A8919" t="str">
            <v>NM_001025668</v>
          </cell>
          <cell r="B8919">
            <v>11.7816980695713</v>
          </cell>
          <cell r="C8919">
            <v>0.85795477841694401</v>
          </cell>
          <cell r="D8919">
            <v>0.283283033803231</v>
          </cell>
          <cell r="E8919">
            <v>15.7078213013093</v>
          </cell>
          <cell r="F8919">
            <v>7.0472651010090903</v>
          </cell>
        </row>
        <row r="8920">
          <cell r="A8920" t="str">
            <v>NM_001270544</v>
          </cell>
          <cell r="B8920">
            <v>2.4191228265981799</v>
          </cell>
          <cell r="C8920">
            <v>1.0892664540556201</v>
          </cell>
          <cell r="D8920">
            <v>3.64245642762861</v>
          </cell>
          <cell r="E8920">
            <v>5.0000444465685696</v>
          </cell>
          <cell r="F8920">
            <v>5.0011763530533502</v>
          </cell>
        </row>
        <row r="8921">
          <cell r="A8921" t="str">
            <v>NM_001000544</v>
          </cell>
          <cell r="B8921">
            <v>0</v>
          </cell>
          <cell r="C8921">
            <v>0</v>
          </cell>
          <cell r="D8921">
            <v>0</v>
          </cell>
          <cell r="E8921">
            <v>0</v>
          </cell>
          <cell r="F8921">
            <v>0</v>
          </cell>
        </row>
        <row r="8922">
          <cell r="A8922" t="str">
            <v>NM_021666</v>
          </cell>
          <cell r="B8922">
            <v>0</v>
          </cell>
          <cell r="C8922">
            <v>0</v>
          </cell>
          <cell r="D8922">
            <v>0</v>
          </cell>
          <cell r="E8922">
            <v>0</v>
          </cell>
          <cell r="F8922">
            <v>0</v>
          </cell>
        </row>
        <row r="8923">
          <cell r="A8923" t="str">
            <v>NM_001014214</v>
          </cell>
          <cell r="B8923">
            <v>59.561889991998001</v>
          </cell>
          <cell r="C8923">
            <v>51.546038191227503</v>
          </cell>
          <cell r="D8923">
            <v>36.509732796102298</v>
          </cell>
          <cell r="E8923">
            <v>30.070317499607999</v>
          </cell>
          <cell r="F8923">
            <v>54.000197556576502</v>
          </cell>
        </row>
        <row r="8924">
          <cell r="A8924" t="str">
            <v>NM_138912</v>
          </cell>
          <cell r="B8924">
            <v>1.5065809973956501</v>
          </cell>
          <cell r="C8924">
            <v>4.2166069638711603</v>
          </cell>
          <cell r="D8924">
            <v>1.5152804704595599</v>
          </cell>
          <cell r="E8924">
            <v>1.4020085729667</v>
          </cell>
          <cell r="F8924">
            <v>0.82714242611060496</v>
          </cell>
        </row>
        <row r="8925">
          <cell r="A8925" t="str">
            <v>NM_057097</v>
          </cell>
          <cell r="B8925">
            <v>63.277983572097902</v>
          </cell>
          <cell r="C8925">
            <v>63.678174550173097</v>
          </cell>
          <cell r="D8925">
            <v>109.776909261931</v>
          </cell>
          <cell r="E8925">
            <v>93.575657324856905</v>
          </cell>
          <cell r="F8925">
            <v>94.601785501912701</v>
          </cell>
        </row>
        <row r="8926">
          <cell r="A8926" t="str">
            <v>NM_001047855</v>
          </cell>
          <cell r="B8926">
            <v>11.007520155522201</v>
          </cell>
          <cell r="C8926">
            <v>21.6030392778394</v>
          </cell>
          <cell r="D8926">
            <v>18.2953451648441</v>
          </cell>
          <cell r="E8926">
            <v>13.822159991988499</v>
          </cell>
          <cell r="F8926">
            <v>14.8220398624273</v>
          </cell>
        </row>
        <row r="8927">
          <cell r="A8927" t="str">
            <v>NM_080579</v>
          </cell>
          <cell r="B8927">
            <v>10.4201211458722</v>
          </cell>
          <cell r="C8927">
            <v>2.6146451980490601</v>
          </cell>
          <cell r="D8927">
            <v>2.9736381246186099E-2</v>
          </cell>
          <cell r="E8927">
            <v>0.78278148082532795</v>
          </cell>
          <cell r="F8927">
            <v>9.5448686623600594</v>
          </cell>
        </row>
        <row r="8928">
          <cell r="A8928" t="str">
            <v>NM_139096</v>
          </cell>
          <cell r="B8928">
            <v>39.363792338100502</v>
          </cell>
          <cell r="C8928">
            <v>63.955235667345001</v>
          </cell>
          <cell r="D8928">
            <v>31.005940233385001</v>
          </cell>
          <cell r="E8928">
            <v>54.104289426246801</v>
          </cell>
          <cell r="F8928">
            <v>29.956253209010299</v>
          </cell>
        </row>
        <row r="8929">
          <cell r="A8929" t="str">
            <v>NM_030853</v>
          </cell>
          <cell r="B8929">
            <v>0.248562595276585</v>
          </cell>
          <cell r="C8929">
            <v>5.6320113491197299</v>
          </cell>
          <cell r="D8929">
            <v>0.11491219947452</v>
          </cell>
          <cell r="E8929">
            <v>0</v>
          </cell>
          <cell r="F8929">
            <v>4.1345204623961198</v>
          </cell>
        </row>
        <row r="8930">
          <cell r="A8930" t="str">
            <v>NM_053664</v>
          </cell>
          <cell r="B8930">
            <v>11.8090754813951</v>
          </cell>
          <cell r="C8930">
            <v>5.3819353063141504</v>
          </cell>
          <cell r="D8930">
            <v>5.8579402438039301</v>
          </cell>
          <cell r="E8930">
            <v>5.5737057515129296</v>
          </cell>
          <cell r="F8930">
            <v>14.4847384379659</v>
          </cell>
        </row>
        <row r="8931">
          <cell r="A8931" t="str">
            <v>NM_022225</v>
          </cell>
          <cell r="B8931">
            <v>0</v>
          </cell>
          <cell r="C8931">
            <v>0</v>
          </cell>
          <cell r="D8931">
            <v>0</v>
          </cell>
          <cell r="E8931">
            <v>0</v>
          </cell>
          <cell r="F8931">
            <v>0</v>
          </cell>
        </row>
        <row r="8932">
          <cell r="A8932" t="str">
            <v>NM_054001</v>
          </cell>
          <cell r="B8932">
            <v>53.4666971574865</v>
          </cell>
          <cell r="C8932">
            <v>44.5179739648988</v>
          </cell>
          <cell r="D8932">
            <v>60.165892594795103</v>
          </cell>
          <cell r="E8932">
            <v>59.7487994681751</v>
          </cell>
          <cell r="F8932">
            <v>33.345473449735103</v>
          </cell>
        </row>
        <row r="8933">
          <cell r="A8933" t="str">
            <v>NM_053878</v>
          </cell>
          <cell r="B8933">
            <v>11.580398119352701</v>
          </cell>
          <cell r="C8933">
            <v>13.220762673887601</v>
          </cell>
          <cell r="D8933">
            <v>17.514166324480801</v>
          </cell>
          <cell r="E8933">
            <v>18.086325688344299</v>
          </cell>
          <cell r="F8933">
            <v>18.1915707936218</v>
          </cell>
        </row>
        <row r="8934">
          <cell r="A8934" t="str">
            <v>NM_001166267</v>
          </cell>
          <cell r="B8934">
            <v>0</v>
          </cell>
          <cell r="C8934">
            <v>0</v>
          </cell>
          <cell r="D8934">
            <v>0</v>
          </cell>
          <cell r="E8934">
            <v>0</v>
          </cell>
          <cell r="F8934">
            <v>0</v>
          </cell>
        </row>
        <row r="8935">
          <cell r="A8935" t="str">
            <v>NM_001277055</v>
          </cell>
          <cell r="B8935">
            <v>1.19875591911958</v>
          </cell>
          <cell r="C8935">
            <v>4.13593265861475E-2</v>
          </cell>
          <cell r="D8935">
            <v>2.2013782124038799</v>
          </cell>
          <cell r="E8935">
            <v>1.4858757097230599</v>
          </cell>
          <cell r="F8935">
            <v>4.1133777447455699</v>
          </cell>
        </row>
        <row r="8936">
          <cell r="A8936" t="str">
            <v>NM_001009661</v>
          </cell>
          <cell r="B8936">
            <v>0</v>
          </cell>
          <cell r="C8936">
            <v>0</v>
          </cell>
          <cell r="D8936">
            <v>0</v>
          </cell>
          <cell r="E8936">
            <v>0</v>
          </cell>
          <cell r="F8936">
            <v>0</v>
          </cell>
        </row>
        <row r="8937">
          <cell r="A8937" t="str">
            <v>NM_001109327</v>
          </cell>
          <cell r="B8937">
            <v>14.5316207855982</v>
          </cell>
          <cell r="C8937">
            <v>8.4646572529432902</v>
          </cell>
          <cell r="D8937">
            <v>12.9162861890151</v>
          </cell>
          <cell r="E8937">
            <v>15.3985066510112</v>
          </cell>
          <cell r="F8937">
            <v>10.472095059981401</v>
          </cell>
        </row>
        <row r="8938">
          <cell r="A8938" t="str">
            <v>NM_001109201</v>
          </cell>
          <cell r="B8938">
            <v>0</v>
          </cell>
          <cell r="C8938">
            <v>1.1389722244492899</v>
          </cell>
          <cell r="D8938">
            <v>0.158975268969995</v>
          </cell>
          <cell r="E8938">
            <v>0.10730436472852101</v>
          </cell>
          <cell r="F8938">
            <v>0.32055491989201101</v>
          </cell>
        </row>
        <row r="8939">
          <cell r="A8939" t="str">
            <v>NM_001013156</v>
          </cell>
          <cell r="B8939">
            <v>32.9844934624413</v>
          </cell>
          <cell r="C8939">
            <v>12.4912581308876</v>
          </cell>
          <cell r="D8939">
            <v>38.598583050562901</v>
          </cell>
          <cell r="E8939">
            <v>26.1040311342161</v>
          </cell>
          <cell r="F8939">
            <v>7.5162386227816702</v>
          </cell>
        </row>
        <row r="8940">
          <cell r="A8940" t="str">
            <v>NM_001191674</v>
          </cell>
          <cell r="B8940">
            <v>1.2014581757726199</v>
          </cell>
          <cell r="C8940">
            <v>6.4601391439096004E-2</v>
          </cell>
          <cell r="D8940">
            <v>1.4811797020497</v>
          </cell>
          <cell r="E8940">
            <v>1.2050673421082601</v>
          </cell>
          <cell r="F8940">
            <v>0.58499175007779702</v>
          </cell>
        </row>
        <row r="8941">
          <cell r="A8941" t="str">
            <v>NM_001107641</v>
          </cell>
          <cell r="B8941">
            <v>1.39862670787645E-2</v>
          </cell>
          <cell r="C8941">
            <v>0</v>
          </cell>
          <cell r="D8941">
            <v>0</v>
          </cell>
          <cell r="E8941">
            <v>1.20019743106598E-2</v>
          </cell>
          <cell r="F8941">
            <v>1.5686129977116901E-2</v>
          </cell>
        </row>
        <row r="8942">
          <cell r="A8942" t="str">
            <v>NM_001109454</v>
          </cell>
          <cell r="B8942">
            <v>3.2622432121504001</v>
          </cell>
          <cell r="C8942">
            <v>0.108051366464418</v>
          </cell>
          <cell r="D8942">
            <v>0</v>
          </cell>
          <cell r="E8942">
            <v>0.67559203898523901</v>
          </cell>
          <cell r="F8942">
            <v>1.4676732936760899</v>
          </cell>
        </row>
        <row r="8943">
          <cell r="A8943" t="str">
            <v>NM_001134559</v>
          </cell>
          <cell r="B8943">
            <v>3.8944122947153801</v>
          </cell>
          <cell r="C8943">
            <v>2.6425023298364798</v>
          </cell>
          <cell r="D8943">
            <v>0.79462699981686102</v>
          </cell>
          <cell r="E8943">
            <v>2.41702901227728</v>
          </cell>
          <cell r="F8943">
            <v>3.22572753138867</v>
          </cell>
        </row>
        <row r="8944">
          <cell r="A8944" t="str">
            <v>NM_001012357</v>
          </cell>
          <cell r="B8944">
            <v>3.0404005425340701</v>
          </cell>
          <cell r="C8944">
            <v>0</v>
          </cell>
          <cell r="D8944">
            <v>0</v>
          </cell>
          <cell r="E8944">
            <v>0</v>
          </cell>
          <cell r="F8944">
            <v>0</v>
          </cell>
        </row>
        <row r="8945">
          <cell r="A8945" t="str">
            <v>NM_053725</v>
          </cell>
          <cell r="B8945">
            <v>6.2163726681193001</v>
          </cell>
          <cell r="C8945">
            <v>7.4641550540045998</v>
          </cell>
          <cell r="D8945">
            <v>4.1593507693804899</v>
          </cell>
          <cell r="E8945">
            <v>5.6432234570685198</v>
          </cell>
          <cell r="F8945">
            <v>4.0675411612047698</v>
          </cell>
        </row>
        <row r="8946">
          <cell r="A8946" t="str">
            <v>NM_001109406</v>
          </cell>
          <cell r="B8946">
            <v>0</v>
          </cell>
          <cell r="C8946">
            <v>0</v>
          </cell>
          <cell r="D8946">
            <v>0</v>
          </cell>
          <cell r="E8946">
            <v>0</v>
          </cell>
          <cell r="F8946">
            <v>0</v>
          </cell>
        </row>
        <row r="8947">
          <cell r="A8947" t="str">
            <v>NM_001106483</v>
          </cell>
          <cell r="B8947">
            <v>1.2477674417774101</v>
          </cell>
          <cell r="C8947">
            <v>1.7540500845693101</v>
          </cell>
          <cell r="D8947">
            <v>1.6396295321103E-2</v>
          </cell>
          <cell r="E8947">
            <v>1.0015718976806001</v>
          </cell>
          <cell r="F8947">
            <v>0.33164516065188798</v>
          </cell>
        </row>
        <row r="8948">
          <cell r="A8948" t="str">
            <v>NM_001000247</v>
          </cell>
          <cell r="B8948">
            <v>0</v>
          </cell>
          <cell r="C8948">
            <v>0</v>
          </cell>
          <cell r="D8948">
            <v>0</v>
          </cell>
          <cell r="E8948">
            <v>0</v>
          </cell>
          <cell r="F8948">
            <v>0</v>
          </cell>
        </row>
        <row r="8949">
          <cell r="A8949" t="str">
            <v>NM_053871</v>
          </cell>
          <cell r="B8949">
            <v>10.043355441107</v>
          </cell>
          <cell r="C8949">
            <v>18.1421150424712</v>
          </cell>
          <cell r="D8949">
            <v>23.9563341029233</v>
          </cell>
          <cell r="E8949">
            <v>31.397690729435901</v>
          </cell>
          <cell r="F8949">
            <v>9.3301006435565501</v>
          </cell>
        </row>
        <row r="8950">
          <cell r="A8950" t="str">
            <v>NM_001101012</v>
          </cell>
          <cell r="B8950">
            <v>0</v>
          </cell>
          <cell r="C8950">
            <v>0</v>
          </cell>
          <cell r="D8950">
            <v>0</v>
          </cell>
          <cell r="E8950">
            <v>0</v>
          </cell>
          <cell r="F8950">
            <v>0</v>
          </cell>
        </row>
        <row r="8951">
          <cell r="A8951" t="str">
            <v>NM_031657</v>
          </cell>
          <cell r="B8951">
            <v>10.0916960115</v>
          </cell>
          <cell r="C8951">
            <v>9.6437977162252597</v>
          </cell>
          <cell r="D8951">
            <v>25.142628509610901</v>
          </cell>
          <cell r="E8951">
            <v>24.250023239707499</v>
          </cell>
          <cell r="F8951">
            <v>30.815635831007501</v>
          </cell>
        </row>
        <row r="8952">
          <cell r="A8952" t="str">
            <v>NR_106706</v>
          </cell>
          <cell r="B8952">
            <v>0</v>
          </cell>
          <cell r="C8952">
            <v>0</v>
          </cell>
          <cell r="D8952">
            <v>0</v>
          </cell>
          <cell r="E8952">
            <v>0</v>
          </cell>
          <cell r="F8952">
            <v>0</v>
          </cell>
        </row>
        <row r="8953">
          <cell r="A8953" t="str">
            <v>NM_130750</v>
          </cell>
          <cell r="B8953">
            <v>0</v>
          </cell>
          <cell r="C8953">
            <v>0</v>
          </cell>
          <cell r="D8953">
            <v>0</v>
          </cell>
          <cell r="E8953">
            <v>0</v>
          </cell>
          <cell r="F8953">
            <v>0</v>
          </cell>
        </row>
        <row r="8954">
          <cell r="A8954" t="str">
            <v>NM_001033703</v>
          </cell>
          <cell r="B8954">
            <v>0.56548151369864397</v>
          </cell>
          <cell r="C8954">
            <v>4.7457176018720499</v>
          </cell>
          <cell r="D8954">
            <v>0.75130534520634695</v>
          </cell>
          <cell r="E8954">
            <v>0.75192540024578602</v>
          </cell>
          <cell r="F8954">
            <v>1.7777441599011099</v>
          </cell>
        </row>
        <row r="8955">
          <cell r="A8955" t="str">
            <v>NM_001270867</v>
          </cell>
          <cell r="B8955">
            <v>6.9173858646809902E-2</v>
          </cell>
          <cell r="C8955">
            <v>3.8186044920285801E-2</v>
          </cell>
          <cell r="D8955">
            <v>0</v>
          </cell>
          <cell r="E8955">
            <v>0.98933102231970005</v>
          </cell>
          <cell r="F8955">
            <v>0.27153388825958902</v>
          </cell>
        </row>
        <row r="8956">
          <cell r="A8956" t="str">
            <v>NM_053388</v>
          </cell>
          <cell r="B8956">
            <v>0</v>
          </cell>
          <cell r="C8956">
            <v>0</v>
          </cell>
          <cell r="D8956">
            <v>0</v>
          </cell>
          <cell r="E8956">
            <v>0</v>
          </cell>
          <cell r="F8956">
            <v>0</v>
          </cell>
        </row>
        <row r="8957">
          <cell r="A8957" t="str">
            <v>NM_144738</v>
          </cell>
          <cell r="B8957">
            <v>6.0478451521219903</v>
          </cell>
          <cell r="C8957">
            <v>2.1196632085381499</v>
          </cell>
          <cell r="D8957">
            <v>3.1416975074099001</v>
          </cell>
          <cell r="E8957">
            <v>6.01334889788086</v>
          </cell>
          <cell r="F8957">
            <v>3.43075280757634</v>
          </cell>
        </row>
        <row r="8958">
          <cell r="A8958" t="str">
            <v>NM_001039099</v>
          </cell>
          <cell r="B8958">
            <v>2.3905164456076902</v>
          </cell>
          <cell r="C8958">
            <v>21.479445156941999</v>
          </cell>
          <cell r="D8958">
            <v>11.5898452984953</v>
          </cell>
          <cell r="E8958">
            <v>5.5272848286712097</v>
          </cell>
          <cell r="F8958">
            <v>30.061557485338401</v>
          </cell>
        </row>
        <row r="8959">
          <cell r="A8959" t="str">
            <v>NM_021867</v>
          </cell>
          <cell r="B8959">
            <v>0</v>
          </cell>
          <cell r="C8959">
            <v>0</v>
          </cell>
          <cell r="D8959">
            <v>0</v>
          </cell>
          <cell r="E8959">
            <v>0</v>
          </cell>
          <cell r="F8959">
            <v>0</v>
          </cell>
        </row>
        <row r="8960">
          <cell r="A8960" t="str">
            <v>NM_001106778</v>
          </cell>
          <cell r="B8960">
            <v>0</v>
          </cell>
          <cell r="C8960">
            <v>0</v>
          </cell>
          <cell r="D8960">
            <v>0</v>
          </cell>
          <cell r="E8960">
            <v>0</v>
          </cell>
          <cell r="F8960">
            <v>0</v>
          </cell>
        </row>
        <row r="8961">
          <cell r="A8961" t="str">
            <v>NM_001025155</v>
          </cell>
          <cell r="B8961">
            <v>0.32362649240227498</v>
          </cell>
          <cell r="C8961">
            <v>1.3506055769652101</v>
          </cell>
          <cell r="D8961">
            <v>4.9921456928246801</v>
          </cell>
          <cell r="E8961">
            <v>0.87386768843101803</v>
          </cell>
          <cell r="F8961">
            <v>1.83761163310561</v>
          </cell>
        </row>
        <row r="8962">
          <cell r="A8962" t="str">
            <v>NM_001012190</v>
          </cell>
          <cell r="B8962">
            <v>16.921569885041698</v>
          </cell>
          <cell r="C8962">
            <v>21.0050934117093</v>
          </cell>
          <cell r="D8962">
            <v>9.2796686972212505</v>
          </cell>
          <cell r="E8962">
            <v>22.696623552708701</v>
          </cell>
          <cell r="F8962">
            <v>16.482212549867601</v>
          </cell>
        </row>
        <row r="8963">
          <cell r="A8963" t="str">
            <v>NM_001109217</v>
          </cell>
          <cell r="B8963">
            <v>1.73769503531728</v>
          </cell>
          <cell r="C8963">
            <v>8.0252911250616794</v>
          </cell>
          <cell r="D8963">
            <v>9.9770686043238299E-2</v>
          </cell>
          <cell r="E8963">
            <v>2.5429901057156901</v>
          </cell>
          <cell r="F8963">
            <v>5.7047722122850697</v>
          </cell>
        </row>
        <row r="8964">
          <cell r="A8964" t="str">
            <v>NM_001130583</v>
          </cell>
          <cell r="B8964">
            <v>2.3070991387005901</v>
          </cell>
          <cell r="C8964">
            <v>4.2452930952713401E-2</v>
          </cell>
          <cell r="D8964">
            <v>0</v>
          </cell>
          <cell r="E8964">
            <v>0.99722297797401205</v>
          </cell>
          <cell r="F8964">
            <v>1.0459521177537201</v>
          </cell>
        </row>
        <row r="8965">
          <cell r="A8965" t="str">
            <v>NM_031028</v>
          </cell>
          <cell r="B8965">
            <v>4.1692317894358499</v>
          </cell>
          <cell r="C8965">
            <v>9.1605889646781105</v>
          </cell>
          <cell r="D8965">
            <v>6.2276825444192401</v>
          </cell>
          <cell r="E8965">
            <v>6.9447278144987097</v>
          </cell>
          <cell r="F8965">
            <v>4.2206176416810299</v>
          </cell>
        </row>
        <row r="8966">
          <cell r="A8966" t="str">
            <v>NM_023994</v>
          </cell>
          <cell r="B8966">
            <v>0</v>
          </cell>
          <cell r="C8966">
            <v>0</v>
          </cell>
          <cell r="D8966">
            <v>0</v>
          </cell>
          <cell r="E8966">
            <v>0</v>
          </cell>
          <cell r="F8966">
            <v>0</v>
          </cell>
        </row>
        <row r="8967">
          <cell r="A8967" t="str">
            <v>NM_001013090</v>
          </cell>
          <cell r="B8967">
            <v>22.790856349942899</v>
          </cell>
          <cell r="C8967">
            <v>21.4332708442405</v>
          </cell>
          <cell r="D8967">
            <v>23.697605886350999</v>
          </cell>
          <cell r="E8967">
            <v>9.4304888043180704</v>
          </cell>
          <cell r="F8967">
            <v>33.7272252502786</v>
          </cell>
        </row>
        <row r="8968">
          <cell r="A8968" t="str">
            <v>NM_001009538</v>
          </cell>
          <cell r="B8968">
            <v>25.966462304054701</v>
          </cell>
          <cell r="C8968">
            <v>17.115079964469601</v>
          </cell>
          <cell r="D8968">
            <v>25.979867663992501</v>
          </cell>
          <cell r="E8968">
            <v>16.288623249722399</v>
          </cell>
          <cell r="F8968">
            <v>20.1374125533879</v>
          </cell>
        </row>
        <row r="8969">
          <cell r="A8969" t="str">
            <v>NM_019124</v>
          </cell>
          <cell r="B8969">
            <v>10.857327079484</v>
          </cell>
          <cell r="C8969">
            <v>5.43394249956535</v>
          </cell>
          <cell r="D8969">
            <v>7.5362808767031098</v>
          </cell>
          <cell r="E8969">
            <v>14.2111721123292</v>
          </cell>
          <cell r="F8969">
            <v>1.5870520557838801</v>
          </cell>
        </row>
        <row r="8970">
          <cell r="A8970" t="str">
            <v>NM_001109078</v>
          </cell>
          <cell r="B8970">
            <v>0</v>
          </cell>
          <cell r="C8970">
            <v>0</v>
          </cell>
          <cell r="D8970">
            <v>0</v>
          </cell>
          <cell r="E8970">
            <v>0</v>
          </cell>
          <cell r="F8970">
            <v>0</v>
          </cell>
        </row>
        <row r="8971">
          <cell r="A8971" t="str">
            <v>NM_053628</v>
          </cell>
          <cell r="B8971">
            <v>8.4300157144402093</v>
          </cell>
          <cell r="C8971">
            <v>3.7277408750125098</v>
          </cell>
          <cell r="D8971">
            <v>4.5955080477377503</v>
          </cell>
          <cell r="E8971">
            <v>3.4287713766196699</v>
          </cell>
          <cell r="F8971">
            <v>5.7573143779384299</v>
          </cell>
        </row>
        <row r="8972">
          <cell r="A8972" t="str">
            <v>NM_020082</v>
          </cell>
          <cell r="B8972">
            <v>4.1112361384860598</v>
          </cell>
          <cell r="C8972">
            <v>5.1841956919108E-2</v>
          </cell>
          <cell r="D8972">
            <v>8.1939521097841492</v>
          </cell>
          <cell r="E8972">
            <v>1.92813900114595</v>
          </cell>
          <cell r="F8972">
            <v>3.7465713611172502</v>
          </cell>
        </row>
        <row r="8973">
          <cell r="A8973" t="str">
            <v>NM_001108180</v>
          </cell>
          <cell r="B8973">
            <v>9.8502253728610205E-3</v>
          </cell>
          <cell r="C8973">
            <v>0</v>
          </cell>
          <cell r="D8973">
            <v>0</v>
          </cell>
          <cell r="E8973">
            <v>0.169054617952757</v>
          </cell>
          <cell r="F8973">
            <v>1.5229632816688199</v>
          </cell>
        </row>
        <row r="8974">
          <cell r="A8974" t="str">
            <v>NM_001000675</v>
          </cell>
          <cell r="B8974">
            <v>0</v>
          </cell>
          <cell r="C8974">
            <v>0</v>
          </cell>
          <cell r="D8974">
            <v>0</v>
          </cell>
          <cell r="E8974">
            <v>0</v>
          </cell>
          <cell r="F8974">
            <v>0</v>
          </cell>
        </row>
        <row r="8975">
          <cell r="A8975" t="str">
            <v>NM_001000692</v>
          </cell>
          <cell r="B8975">
            <v>0</v>
          </cell>
          <cell r="C8975">
            <v>0</v>
          </cell>
          <cell r="D8975">
            <v>0</v>
          </cell>
          <cell r="E8975">
            <v>0</v>
          </cell>
          <cell r="F8975">
            <v>0</v>
          </cell>
        </row>
        <row r="8976">
          <cell r="A8976" t="str">
            <v>NM_001108716</v>
          </cell>
          <cell r="B8976">
            <v>5.9285700240893799</v>
          </cell>
          <cell r="C8976">
            <v>11.712249560823601</v>
          </cell>
          <cell r="D8976">
            <v>7.6328798930243797</v>
          </cell>
          <cell r="E8976">
            <v>6.7363341228653804</v>
          </cell>
          <cell r="F8976">
            <v>6.3598816282542296</v>
          </cell>
        </row>
        <row r="8977">
          <cell r="A8977" t="str">
            <v>NM_001000153</v>
          </cell>
          <cell r="B8977">
            <v>0</v>
          </cell>
          <cell r="C8977">
            <v>0</v>
          </cell>
          <cell r="D8977">
            <v>0</v>
          </cell>
          <cell r="E8977">
            <v>0</v>
          </cell>
          <cell r="F8977">
            <v>0</v>
          </cell>
        </row>
        <row r="8978">
          <cell r="A8978" t="str">
            <v>NM_031012</v>
          </cell>
          <cell r="B8978">
            <v>0.67653206959662204</v>
          </cell>
          <cell r="C8978">
            <v>0.42014924522248798</v>
          </cell>
          <cell r="D8978">
            <v>1.2456692308333901</v>
          </cell>
          <cell r="E8978">
            <v>0.89084321585120096</v>
          </cell>
          <cell r="F8978">
            <v>0.40367336780921598</v>
          </cell>
        </row>
        <row r="8979">
          <cell r="A8979" t="str">
            <v>NM_031150</v>
          </cell>
          <cell r="B8979">
            <v>0.53970661613613602</v>
          </cell>
          <cell r="C8979">
            <v>3.1802748073415699</v>
          </cell>
          <cell r="D8979">
            <v>0</v>
          </cell>
          <cell r="E8979">
            <v>0</v>
          </cell>
          <cell r="F8979">
            <v>2.0029244909794399</v>
          </cell>
        </row>
        <row r="8980">
          <cell r="A8980" t="str">
            <v>NM_001270606</v>
          </cell>
          <cell r="B8980">
            <v>0</v>
          </cell>
          <cell r="C8980">
            <v>0</v>
          </cell>
          <cell r="D8980">
            <v>0</v>
          </cell>
          <cell r="E8980">
            <v>0</v>
          </cell>
          <cell r="F8980">
            <v>0</v>
          </cell>
        </row>
        <row r="8981">
          <cell r="A8981" t="str">
            <v>NM_001012355</v>
          </cell>
          <cell r="B8981">
            <v>4.6752381488728201</v>
          </cell>
          <cell r="C8981">
            <v>5.1394945004075501</v>
          </cell>
          <cell r="D8981">
            <v>0</v>
          </cell>
          <cell r="E8981">
            <v>7.6088549534769703</v>
          </cell>
          <cell r="F8981">
            <v>3.0995806303607698</v>
          </cell>
        </row>
        <row r="8982">
          <cell r="A8982" t="str">
            <v>NM_001108087</v>
          </cell>
          <cell r="B8982">
            <v>0</v>
          </cell>
          <cell r="C8982">
            <v>0</v>
          </cell>
          <cell r="D8982">
            <v>0</v>
          </cell>
          <cell r="E8982">
            <v>0</v>
          </cell>
          <cell r="F8982">
            <v>0</v>
          </cell>
        </row>
        <row r="8983">
          <cell r="A8983" t="str">
            <v>NM_001109277</v>
          </cell>
          <cell r="B8983">
            <v>0</v>
          </cell>
          <cell r="C8983">
            <v>0</v>
          </cell>
          <cell r="D8983">
            <v>0</v>
          </cell>
          <cell r="E8983">
            <v>0</v>
          </cell>
          <cell r="F8983">
            <v>0</v>
          </cell>
        </row>
        <row r="8984">
          <cell r="A8984" t="str">
            <v>NM_001109056</v>
          </cell>
          <cell r="B8984">
            <v>7.9346307900541104</v>
          </cell>
          <cell r="C8984">
            <v>8.4356616850946793</v>
          </cell>
          <cell r="D8984">
            <v>14.32577419135</v>
          </cell>
          <cell r="E8984">
            <v>11.5279742964515</v>
          </cell>
          <cell r="F8984">
            <v>8.5171061045013996</v>
          </cell>
        </row>
        <row r="8985">
          <cell r="A8985" t="str">
            <v>NM_080898</v>
          </cell>
          <cell r="B8985">
            <v>0</v>
          </cell>
          <cell r="C8985">
            <v>0</v>
          </cell>
          <cell r="D8985">
            <v>0</v>
          </cell>
          <cell r="E8985">
            <v>0</v>
          </cell>
          <cell r="F8985">
            <v>0</v>
          </cell>
        </row>
        <row r="8986">
          <cell r="A8986" t="str">
            <v>NM_013185</v>
          </cell>
          <cell r="B8986">
            <v>6.6174389250522498</v>
          </cell>
          <cell r="C8986">
            <v>2.6911336427316499</v>
          </cell>
          <cell r="D8986">
            <v>2.0244398120076901</v>
          </cell>
          <cell r="E8986">
            <v>2.8896987097036999</v>
          </cell>
          <cell r="F8986">
            <v>6.1272493560927801</v>
          </cell>
        </row>
        <row r="8987">
          <cell r="A8987" t="str">
            <v>NM_001007235</v>
          </cell>
          <cell r="B8987">
            <v>6.4737848115267198</v>
          </cell>
          <cell r="C8987">
            <v>2.2518916638993498</v>
          </cell>
          <cell r="D8987">
            <v>2.7255378538398101</v>
          </cell>
          <cell r="E8987">
            <v>4.2679914815586297</v>
          </cell>
          <cell r="F8987">
            <v>2.7542315582061301</v>
          </cell>
        </row>
        <row r="8988">
          <cell r="A8988" t="str">
            <v>NM_001000104</v>
          </cell>
          <cell r="B8988">
            <v>0</v>
          </cell>
          <cell r="C8988">
            <v>0</v>
          </cell>
          <cell r="D8988">
            <v>0</v>
          </cell>
          <cell r="E8988">
            <v>0</v>
          </cell>
          <cell r="F8988">
            <v>0</v>
          </cell>
        </row>
        <row r="8989">
          <cell r="A8989" t="str">
            <v>NM_012630</v>
          </cell>
          <cell r="B8989">
            <v>0</v>
          </cell>
          <cell r="C8989">
            <v>0</v>
          </cell>
          <cell r="D8989">
            <v>0</v>
          </cell>
          <cell r="E8989">
            <v>0</v>
          </cell>
          <cell r="F8989">
            <v>9.0640781279948707E-2</v>
          </cell>
        </row>
        <row r="8990">
          <cell r="A8990" t="str">
            <v>NM_199267</v>
          </cell>
          <cell r="B8990">
            <v>56.533037065510598</v>
          </cell>
          <cell r="C8990">
            <v>63.237444960532599</v>
          </cell>
          <cell r="D8990">
            <v>54.832145698344704</v>
          </cell>
          <cell r="E8990">
            <v>54.516417518020098</v>
          </cell>
          <cell r="F8990">
            <v>106.78837729541</v>
          </cell>
        </row>
        <row r="8991">
          <cell r="A8991" t="str">
            <v>NM_001009495</v>
          </cell>
          <cell r="B8991">
            <v>0</v>
          </cell>
          <cell r="C8991">
            <v>0</v>
          </cell>
          <cell r="D8991">
            <v>0</v>
          </cell>
          <cell r="E8991">
            <v>0</v>
          </cell>
          <cell r="F8991">
            <v>0</v>
          </cell>
        </row>
        <row r="8992">
          <cell r="A8992" t="str">
            <v>NM_001034941</v>
          </cell>
          <cell r="B8992">
            <v>36.967145330985701</v>
          </cell>
          <cell r="C8992">
            <v>70.9358874686353</v>
          </cell>
          <cell r="D8992">
            <v>40.997558938532201</v>
          </cell>
          <cell r="E8992">
            <v>21.899871890926899</v>
          </cell>
          <cell r="F8992">
            <v>55.492513327984199</v>
          </cell>
        </row>
        <row r="8993">
          <cell r="A8993" t="str">
            <v>NM_001108942</v>
          </cell>
          <cell r="B8993">
            <v>0</v>
          </cell>
          <cell r="C8993">
            <v>0</v>
          </cell>
          <cell r="D8993">
            <v>0</v>
          </cell>
          <cell r="E8993">
            <v>0</v>
          </cell>
          <cell r="F8993">
            <v>0</v>
          </cell>
        </row>
        <row r="8994">
          <cell r="A8994" t="str">
            <v>NM_001114604</v>
          </cell>
          <cell r="B8994">
            <v>0.220682868895171</v>
          </cell>
          <cell r="C8994">
            <v>0</v>
          </cell>
          <cell r="D8994">
            <v>0</v>
          </cell>
          <cell r="E8994">
            <v>1.05207570491454E-2</v>
          </cell>
          <cell r="F8994">
            <v>1.7325295606059199</v>
          </cell>
        </row>
        <row r="8995">
          <cell r="A8995" t="str">
            <v>NM_001106044</v>
          </cell>
          <cell r="B8995">
            <v>0.544591358250058</v>
          </cell>
          <cell r="C8995">
            <v>3.24612379871138</v>
          </cell>
          <cell r="D8995">
            <v>5.1231332725944396</v>
          </cell>
          <cell r="E8995">
            <v>1.22955966967519</v>
          </cell>
          <cell r="F8995">
            <v>0.60478533330447404</v>
          </cell>
        </row>
        <row r="8996">
          <cell r="A8996" t="str">
            <v>NM_001110848</v>
          </cell>
          <cell r="B8996">
            <v>0</v>
          </cell>
          <cell r="C8996">
            <v>0</v>
          </cell>
          <cell r="D8996">
            <v>0</v>
          </cell>
          <cell r="E8996">
            <v>0</v>
          </cell>
          <cell r="F8996">
            <v>0</v>
          </cell>
        </row>
        <row r="8997">
          <cell r="A8997" t="str">
            <v>NM_022921</v>
          </cell>
          <cell r="B8997">
            <v>11.731594112537399</v>
          </cell>
          <cell r="C8997">
            <v>39.514817988019303</v>
          </cell>
          <cell r="D8997">
            <v>11.289597833116</v>
          </cell>
          <cell r="E8997">
            <v>15.429718923239401</v>
          </cell>
          <cell r="F8997">
            <v>5.8324285432233198</v>
          </cell>
        </row>
        <row r="8998">
          <cell r="A8998" t="str">
            <v>NM_138502</v>
          </cell>
          <cell r="B8998">
            <v>35.708171188255498</v>
          </cell>
          <cell r="C8998">
            <v>51.604946403640099</v>
          </cell>
          <cell r="D8998">
            <v>42.102753750964801</v>
          </cell>
          <cell r="E8998">
            <v>43.062838445531398</v>
          </cell>
          <cell r="F8998">
            <v>63.922468483353803</v>
          </cell>
        </row>
        <row r="8999">
          <cell r="A8999" t="str">
            <v>NM_001000717</v>
          </cell>
          <cell r="B8999">
            <v>0</v>
          </cell>
          <cell r="C8999">
            <v>0</v>
          </cell>
          <cell r="D8999">
            <v>0</v>
          </cell>
          <cell r="E8999">
            <v>0</v>
          </cell>
          <cell r="F8999">
            <v>0</v>
          </cell>
        </row>
        <row r="9000">
          <cell r="A9000" t="str">
            <v>NM_001191698</v>
          </cell>
          <cell r="B9000">
            <v>21.975615646213999</v>
          </cell>
          <cell r="C9000">
            <v>19.287048941016302</v>
          </cell>
          <cell r="D9000">
            <v>17.270630260356501</v>
          </cell>
          <cell r="E9000">
            <v>17.338810138141</v>
          </cell>
          <cell r="F9000">
            <v>34.1243609727521</v>
          </cell>
        </row>
        <row r="9001">
          <cell r="A9001" t="str">
            <v>NM_001271371</v>
          </cell>
          <cell r="B9001">
            <v>0</v>
          </cell>
          <cell r="C9001">
            <v>0</v>
          </cell>
          <cell r="D9001">
            <v>0</v>
          </cell>
          <cell r="E9001">
            <v>0</v>
          </cell>
          <cell r="F9001">
            <v>0</v>
          </cell>
        </row>
        <row r="9002">
          <cell r="A9002" t="str">
            <v>NM_053558</v>
          </cell>
          <cell r="B9002">
            <v>0.65072724646673097</v>
          </cell>
          <cell r="C9002">
            <v>0.99908329316742295</v>
          </cell>
          <cell r="D9002">
            <v>0.557277219075765</v>
          </cell>
          <cell r="E9002">
            <v>0.75617442771160404</v>
          </cell>
          <cell r="F9002">
            <v>1.4313937635454601</v>
          </cell>
        </row>
        <row r="9003">
          <cell r="A9003" t="str">
            <v>NM_001108588</v>
          </cell>
          <cell r="B9003">
            <v>0.90502331841550299</v>
          </cell>
          <cell r="C9003">
            <v>1.02657538140796E-2</v>
          </cell>
          <cell r="D9003">
            <v>2.21187615387118</v>
          </cell>
          <cell r="E9003">
            <v>0</v>
          </cell>
          <cell r="F9003">
            <v>0</v>
          </cell>
        </row>
        <row r="9004">
          <cell r="A9004" t="str">
            <v>NM_001134841</v>
          </cell>
          <cell r="B9004">
            <v>0</v>
          </cell>
          <cell r="C9004">
            <v>0</v>
          </cell>
          <cell r="D9004">
            <v>1.6545461035450699E-2</v>
          </cell>
          <cell r="E9004">
            <v>0.83758319629795597</v>
          </cell>
          <cell r="F9004">
            <v>1.2510740596222101E-2</v>
          </cell>
        </row>
        <row r="9005">
          <cell r="A9005" t="str">
            <v>NM_001007755</v>
          </cell>
          <cell r="B9005">
            <v>18.031917431815</v>
          </cell>
          <cell r="C9005">
            <v>6.7387858749499898</v>
          </cell>
          <cell r="D9005">
            <v>14.6880067814232</v>
          </cell>
          <cell r="E9005">
            <v>5.6169997261747602</v>
          </cell>
          <cell r="F9005">
            <v>5.9348461768330596</v>
          </cell>
        </row>
        <row r="9006">
          <cell r="A9006" t="str">
            <v>NM_172011</v>
          </cell>
          <cell r="B9006">
            <v>1.4840873296927399</v>
          </cell>
          <cell r="C9006">
            <v>1.0190804113493701</v>
          </cell>
          <cell r="D9006">
            <v>4.5712362428389799</v>
          </cell>
          <cell r="E9006">
            <v>6.2123579579670199E-2</v>
          </cell>
          <cell r="F9006">
            <v>0</v>
          </cell>
        </row>
        <row r="9007">
          <cell r="A9007" t="str">
            <v>NM_001106430</v>
          </cell>
          <cell r="B9007">
            <v>0.37991733272380401</v>
          </cell>
          <cell r="C9007">
            <v>6.2917729112638002E-2</v>
          </cell>
          <cell r="D9007">
            <v>5.9570690376787798</v>
          </cell>
          <cell r="E9007">
            <v>0.108672267395032</v>
          </cell>
          <cell r="F9007">
            <v>6.0139803428677698</v>
          </cell>
        </row>
        <row r="9008">
          <cell r="A9008" t="str">
            <v>NM_012750</v>
          </cell>
          <cell r="B9008">
            <v>37.128739170146403</v>
          </cell>
          <cell r="C9008">
            <v>30.632498307560301</v>
          </cell>
          <cell r="D9008">
            <v>48.040989107572997</v>
          </cell>
          <cell r="E9008">
            <v>35.609003577386297</v>
          </cell>
          <cell r="F9008">
            <v>28.3303517256196</v>
          </cell>
        </row>
        <row r="9009">
          <cell r="A9009" t="str">
            <v>NM_001100973</v>
          </cell>
          <cell r="B9009">
            <v>15.547849082435899</v>
          </cell>
          <cell r="C9009">
            <v>24.088342566370098</v>
          </cell>
          <cell r="D9009">
            <v>21.682121788475701</v>
          </cell>
          <cell r="E9009">
            <v>12.068563028125199</v>
          </cell>
          <cell r="F9009">
            <v>21.662797126665598</v>
          </cell>
        </row>
        <row r="9010">
          <cell r="A9010" t="str">
            <v>NM_001000497</v>
          </cell>
          <cell r="B9010">
            <v>0</v>
          </cell>
          <cell r="C9010">
            <v>0</v>
          </cell>
          <cell r="D9010">
            <v>0</v>
          </cell>
          <cell r="E9010">
            <v>0</v>
          </cell>
          <cell r="F9010">
            <v>0</v>
          </cell>
        </row>
        <row r="9011">
          <cell r="A9011" t="str">
            <v>NM_030830</v>
          </cell>
          <cell r="B9011">
            <v>17.847952133184599</v>
          </cell>
          <cell r="C9011">
            <v>10.990586760620699</v>
          </cell>
          <cell r="D9011">
            <v>6.0065003797793803</v>
          </cell>
          <cell r="E9011">
            <v>20.741280545020501</v>
          </cell>
          <cell r="F9011">
            <v>24.196739698787699</v>
          </cell>
        </row>
        <row r="9012">
          <cell r="A9012" t="str">
            <v>NM_053643</v>
          </cell>
          <cell r="B9012">
            <v>23.252084032448</v>
          </cell>
          <cell r="C9012">
            <v>25.4103516845237</v>
          </cell>
          <cell r="D9012">
            <v>61.9578970935356</v>
          </cell>
          <cell r="E9012">
            <v>17.6577466924543</v>
          </cell>
          <cell r="F9012">
            <v>14.9987598322063</v>
          </cell>
        </row>
        <row r="9013">
          <cell r="A9013" t="str">
            <v>NM_001024869</v>
          </cell>
          <cell r="B9013">
            <v>23.065541766348598</v>
          </cell>
          <cell r="C9013">
            <v>16.056382455341002</v>
          </cell>
          <cell r="D9013">
            <v>30.9533609465031</v>
          </cell>
          <cell r="E9013">
            <v>9.7093972279892604</v>
          </cell>
          <cell r="F9013">
            <v>11.492912413282999</v>
          </cell>
        </row>
        <row r="9014">
          <cell r="A9014" t="str">
            <v>NM_017072</v>
          </cell>
          <cell r="B9014">
            <v>0</v>
          </cell>
          <cell r="C9014">
            <v>0</v>
          </cell>
          <cell r="D9014">
            <v>3.5347455406256098E-2</v>
          </cell>
          <cell r="E9014">
            <v>1.7041897108150302E-2</v>
          </cell>
          <cell r="F9014">
            <v>0</v>
          </cell>
        </row>
        <row r="9015">
          <cell r="A9015" t="str">
            <v>NM_001109515</v>
          </cell>
          <cell r="B9015">
            <v>26.611518425717001</v>
          </cell>
          <cell r="C9015">
            <v>30.1753099412017</v>
          </cell>
          <cell r="D9015">
            <v>54.676360095194198</v>
          </cell>
          <cell r="E9015">
            <v>29.313263096783501</v>
          </cell>
          <cell r="F9015">
            <v>50.061793997042201</v>
          </cell>
        </row>
        <row r="9016">
          <cell r="A9016" t="str">
            <v>NM_001013905</v>
          </cell>
          <cell r="B9016">
            <v>16.0283185444057</v>
          </cell>
          <cell r="C9016">
            <v>6.8004919659665903</v>
          </cell>
          <cell r="D9016">
            <v>20.0562386269259</v>
          </cell>
          <cell r="E9016">
            <v>12.659748731813499</v>
          </cell>
          <cell r="F9016">
            <v>0.682500469161061</v>
          </cell>
        </row>
        <row r="9017">
          <cell r="A9017" t="str">
            <v>NM_001000420</v>
          </cell>
          <cell r="B9017">
            <v>0</v>
          </cell>
          <cell r="C9017">
            <v>0</v>
          </cell>
          <cell r="D9017">
            <v>0</v>
          </cell>
          <cell r="E9017">
            <v>0</v>
          </cell>
          <cell r="F9017">
            <v>0</v>
          </cell>
        </row>
        <row r="9018">
          <cell r="A9018" t="str">
            <v>NM_001107922</v>
          </cell>
          <cell r="B9018">
            <v>2.7987459741349499</v>
          </cell>
          <cell r="C9018">
            <v>3.2739779280484602</v>
          </cell>
          <cell r="D9018">
            <v>6.9826365672787603</v>
          </cell>
          <cell r="E9018">
            <v>2.59672083993763</v>
          </cell>
          <cell r="F9018">
            <v>5.5440310917578204</v>
          </cell>
        </row>
        <row r="9019">
          <cell r="A9019" t="str">
            <v>NM_001100842</v>
          </cell>
          <cell r="B9019">
            <v>0</v>
          </cell>
          <cell r="C9019">
            <v>0</v>
          </cell>
          <cell r="D9019">
            <v>0</v>
          </cell>
          <cell r="E9019">
            <v>0</v>
          </cell>
          <cell r="F9019">
            <v>0.68658665490206205</v>
          </cell>
        </row>
        <row r="9020">
          <cell r="A9020" t="str">
            <v>NM_017090</v>
          </cell>
          <cell r="B9020">
            <v>12.8230344085397</v>
          </cell>
          <cell r="C9020">
            <v>11.144728554603001</v>
          </cell>
          <cell r="D9020">
            <v>12.658521377781501</v>
          </cell>
          <cell r="E9020">
            <v>10.6965407764323</v>
          </cell>
          <cell r="F9020">
            <v>7.8930598280372903</v>
          </cell>
        </row>
        <row r="9021">
          <cell r="A9021" t="str">
            <v>NR_032312</v>
          </cell>
          <cell r="B9021">
            <v>0</v>
          </cell>
          <cell r="C9021">
            <v>0</v>
          </cell>
          <cell r="D9021">
            <v>0</v>
          </cell>
          <cell r="E9021">
            <v>0</v>
          </cell>
          <cell r="F9021">
            <v>0</v>
          </cell>
        </row>
        <row r="9022">
          <cell r="A9022" t="str">
            <v>NM_078617</v>
          </cell>
          <cell r="B9022">
            <v>153.651183796194</v>
          </cell>
          <cell r="C9022">
            <v>289.59703539698802</v>
          </cell>
          <cell r="D9022">
            <v>299.84195071030501</v>
          </cell>
          <cell r="E9022">
            <v>168.52003775428099</v>
          </cell>
          <cell r="F9022">
            <v>423.07955104375702</v>
          </cell>
        </row>
        <row r="9023">
          <cell r="A9023" t="str">
            <v>NM_001007802</v>
          </cell>
          <cell r="B9023">
            <v>50.974547872633003</v>
          </cell>
          <cell r="C9023">
            <v>78.294394228310594</v>
          </cell>
          <cell r="D9023">
            <v>85.649289855796297</v>
          </cell>
          <cell r="E9023">
            <v>59.385917290681697</v>
          </cell>
          <cell r="F9023">
            <v>44.703997067661902</v>
          </cell>
        </row>
        <row r="9024">
          <cell r="A9024" t="str">
            <v>NR_032768</v>
          </cell>
          <cell r="B9024">
            <v>0</v>
          </cell>
          <cell r="C9024">
            <v>0</v>
          </cell>
          <cell r="D9024">
            <v>0</v>
          </cell>
          <cell r="E9024">
            <v>0</v>
          </cell>
          <cell r="F9024">
            <v>0</v>
          </cell>
        </row>
        <row r="9025">
          <cell r="A9025" t="str">
            <v>NM_001107295</v>
          </cell>
          <cell r="B9025">
            <v>3.48708401718193</v>
          </cell>
          <cell r="C9025">
            <v>26.9860227442507</v>
          </cell>
          <cell r="D9025">
            <v>7.8871199768583304</v>
          </cell>
          <cell r="E9025">
            <v>11.0183657961978</v>
          </cell>
          <cell r="F9025">
            <v>8.1303785375586504</v>
          </cell>
        </row>
        <row r="9026">
          <cell r="A9026" t="str">
            <v>NM_001030036</v>
          </cell>
          <cell r="B9026">
            <v>0.73428870145701297</v>
          </cell>
          <cell r="C9026">
            <v>0.46455772673631601</v>
          </cell>
          <cell r="D9026">
            <v>3.9579022823418799</v>
          </cell>
          <cell r="E9026">
            <v>0.70799096383475302</v>
          </cell>
          <cell r="F9026">
            <v>7.8651997536368903</v>
          </cell>
        </row>
        <row r="9027">
          <cell r="A9027" t="str">
            <v>NM_153733</v>
          </cell>
          <cell r="B9027">
            <v>0</v>
          </cell>
          <cell r="C9027">
            <v>0</v>
          </cell>
          <cell r="D9027">
            <v>0</v>
          </cell>
          <cell r="E9027">
            <v>0</v>
          </cell>
          <cell r="F9027">
            <v>0</v>
          </cell>
        </row>
        <row r="9028">
          <cell r="A9028" t="str">
            <v>NM_001102587</v>
          </cell>
          <cell r="B9028">
            <v>0</v>
          </cell>
          <cell r="C9028">
            <v>0</v>
          </cell>
          <cell r="D9028">
            <v>0</v>
          </cell>
          <cell r="E9028">
            <v>0</v>
          </cell>
          <cell r="F9028">
            <v>0</v>
          </cell>
        </row>
        <row r="9029">
          <cell r="A9029" t="str">
            <v>NM_001034944</v>
          </cell>
          <cell r="B9029">
            <v>1.8098394827214299</v>
          </cell>
          <cell r="C9029">
            <v>0.226921669238939</v>
          </cell>
          <cell r="D9029">
            <v>1.24845329360983</v>
          </cell>
          <cell r="E9029">
            <v>4.5726551338122499E-2</v>
          </cell>
          <cell r="F9029">
            <v>0.190265515989543</v>
          </cell>
        </row>
        <row r="9030">
          <cell r="A9030" t="str">
            <v>NM_001270954</v>
          </cell>
          <cell r="B9030">
            <v>8.9122112771980806</v>
          </cell>
          <cell r="C9030">
            <v>9.1077826761846001</v>
          </cell>
          <cell r="D9030">
            <v>3.3781230783235099</v>
          </cell>
          <cell r="E9030">
            <v>0.96881880833015099</v>
          </cell>
          <cell r="F9030">
            <v>20.664982804087501</v>
          </cell>
        </row>
        <row r="9031">
          <cell r="A9031" t="str">
            <v>NM_001034199</v>
          </cell>
          <cell r="B9031">
            <v>3.4089051265450498</v>
          </cell>
          <cell r="C9031">
            <v>1.74096325175525</v>
          </cell>
          <cell r="D9031">
            <v>10.986110577488899</v>
          </cell>
          <cell r="E9031">
            <v>2.9953351948704698</v>
          </cell>
          <cell r="F9031">
            <v>18.383490744431999</v>
          </cell>
        </row>
        <row r="9032">
          <cell r="A9032" t="str">
            <v>NM_001109269</v>
          </cell>
          <cell r="B9032">
            <v>0</v>
          </cell>
          <cell r="C9032">
            <v>0</v>
          </cell>
          <cell r="D9032">
            <v>0</v>
          </cell>
          <cell r="E9032">
            <v>0</v>
          </cell>
          <cell r="F9032">
            <v>0</v>
          </cell>
        </row>
        <row r="9033">
          <cell r="A9033" t="str">
            <v>NM_001107683</v>
          </cell>
          <cell r="B9033">
            <v>0</v>
          </cell>
          <cell r="C9033">
            <v>0</v>
          </cell>
          <cell r="D9033">
            <v>0</v>
          </cell>
          <cell r="E9033">
            <v>0</v>
          </cell>
          <cell r="F9033">
            <v>0</v>
          </cell>
        </row>
        <row r="9034">
          <cell r="A9034" t="str">
            <v>NM_001000031</v>
          </cell>
          <cell r="B9034">
            <v>0</v>
          </cell>
          <cell r="C9034">
            <v>0</v>
          </cell>
          <cell r="D9034">
            <v>0</v>
          </cell>
          <cell r="E9034">
            <v>0</v>
          </cell>
          <cell r="F9034">
            <v>0</v>
          </cell>
        </row>
        <row r="9035">
          <cell r="A9035" t="str">
            <v>NM_001271475</v>
          </cell>
          <cell r="B9035">
            <v>3.2063186356634801</v>
          </cell>
          <cell r="C9035">
            <v>2.5482596390343399</v>
          </cell>
          <cell r="D9035">
            <v>2.24090779910515</v>
          </cell>
          <cell r="E9035">
            <v>3.6618630011614202</v>
          </cell>
          <cell r="F9035">
            <v>3.7030061645951999</v>
          </cell>
        </row>
        <row r="9036">
          <cell r="A9036" t="str">
            <v>NM_139259</v>
          </cell>
          <cell r="B9036">
            <v>2.3501324376263302</v>
          </cell>
          <cell r="C9036">
            <v>3.02478480750176</v>
          </cell>
          <cell r="D9036">
            <v>16.0433299293977</v>
          </cell>
          <cell r="E9036">
            <v>4.0334177781955001</v>
          </cell>
          <cell r="F9036">
            <v>3.9618298420653399</v>
          </cell>
        </row>
        <row r="9037">
          <cell r="A9037" t="str">
            <v>NM_001271352</v>
          </cell>
          <cell r="B9037">
            <v>0.28086035277801602</v>
          </cell>
          <cell r="C9037">
            <v>0.124034671563064</v>
          </cell>
          <cell r="D9037">
            <v>0.81729379988099704</v>
          </cell>
          <cell r="E9037">
            <v>0.68554942128825602</v>
          </cell>
          <cell r="F9037">
            <v>0.248996488494652</v>
          </cell>
        </row>
        <row r="9038">
          <cell r="A9038" t="str">
            <v>NM_001170602</v>
          </cell>
          <cell r="B9038">
            <v>4.2446666107131703</v>
          </cell>
          <cell r="C9038">
            <v>4.7668192305115697</v>
          </cell>
          <cell r="D9038">
            <v>7.9878504175061904</v>
          </cell>
          <cell r="E9038">
            <v>5.2978037894888601</v>
          </cell>
          <cell r="F9038">
            <v>2.7173982860952601</v>
          </cell>
        </row>
        <row r="9039">
          <cell r="A9039" t="str">
            <v>NM_057211</v>
          </cell>
          <cell r="B9039">
            <v>18.536914434576101</v>
          </cell>
          <cell r="C9039">
            <v>7.22355172048292</v>
          </cell>
          <cell r="D9039">
            <v>8.7685457950959105</v>
          </cell>
          <cell r="E9039">
            <v>20.2133563598317</v>
          </cell>
          <cell r="F9039">
            <v>36.402311754243897</v>
          </cell>
        </row>
        <row r="9040">
          <cell r="A9040" t="str">
            <v>NM_013134</v>
          </cell>
          <cell r="B9040">
            <v>34.876287622385703</v>
          </cell>
          <cell r="C9040">
            <v>21.431114039814901</v>
          </cell>
          <cell r="D9040">
            <v>10.6012063709058</v>
          </cell>
          <cell r="E9040">
            <v>29.470323913515202</v>
          </cell>
          <cell r="F9040">
            <v>19.892373900882198</v>
          </cell>
        </row>
        <row r="9041">
          <cell r="A9041" t="str">
            <v>NM_001277158</v>
          </cell>
          <cell r="B9041">
            <v>6.1504617496676304E-3</v>
          </cell>
          <cell r="C9041">
            <v>0.18334292629291499</v>
          </cell>
          <cell r="D9041">
            <v>1.04258030097268E-2</v>
          </cell>
          <cell r="E9041">
            <v>0.36241366385837898</v>
          </cell>
          <cell r="F9041">
            <v>0.39811178984180701</v>
          </cell>
        </row>
        <row r="9042">
          <cell r="A9042" t="str">
            <v>NM_001008919</v>
          </cell>
          <cell r="B9042">
            <v>0</v>
          </cell>
          <cell r="C9042">
            <v>0</v>
          </cell>
          <cell r="D9042">
            <v>0</v>
          </cell>
          <cell r="E9042">
            <v>0</v>
          </cell>
          <cell r="F9042">
            <v>0</v>
          </cell>
        </row>
        <row r="9043">
          <cell r="A9043" t="str">
            <v>NM_001108049</v>
          </cell>
          <cell r="B9043">
            <v>2.3649225884173899</v>
          </cell>
          <cell r="C9043">
            <v>3.2637705182602797E-2</v>
          </cell>
          <cell r="D9043">
            <v>0</v>
          </cell>
          <cell r="E9043">
            <v>0.71029024382016803</v>
          </cell>
          <cell r="F9043">
            <v>1.29459967073397</v>
          </cell>
        </row>
        <row r="9044">
          <cell r="A9044" t="str">
            <v>NM_001191901</v>
          </cell>
          <cell r="B9044">
            <v>0</v>
          </cell>
          <cell r="C9044">
            <v>0</v>
          </cell>
          <cell r="D9044">
            <v>7.4707405398321703E-3</v>
          </cell>
          <cell r="E9044">
            <v>0</v>
          </cell>
          <cell r="F9044">
            <v>9.8856640695418694E-3</v>
          </cell>
        </row>
        <row r="9045">
          <cell r="A9045" t="str">
            <v>NM_001109101</v>
          </cell>
          <cell r="B9045">
            <v>5.1200440478096301</v>
          </cell>
          <cell r="C9045">
            <v>0.93656450986342399</v>
          </cell>
          <cell r="D9045">
            <v>0.35949000957597499</v>
          </cell>
          <cell r="E9045">
            <v>1.7389690402898099</v>
          </cell>
          <cell r="F9045">
            <v>0.97727913948063805</v>
          </cell>
        </row>
        <row r="9046">
          <cell r="A9046" t="str">
            <v>NM_001008959</v>
          </cell>
          <cell r="B9046">
            <v>0</v>
          </cell>
          <cell r="C9046">
            <v>0</v>
          </cell>
          <cell r="D9046">
            <v>0</v>
          </cell>
          <cell r="E9046">
            <v>0</v>
          </cell>
          <cell r="F9046">
            <v>0</v>
          </cell>
        </row>
        <row r="9047">
          <cell r="A9047" t="str">
            <v>NM_012765</v>
          </cell>
          <cell r="B9047">
            <v>0</v>
          </cell>
          <cell r="C9047">
            <v>0</v>
          </cell>
          <cell r="D9047">
            <v>0</v>
          </cell>
          <cell r="E9047">
            <v>0</v>
          </cell>
          <cell r="F9047">
            <v>0</v>
          </cell>
        </row>
        <row r="9048">
          <cell r="A9048" t="str">
            <v>NM_001000811</v>
          </cell>
          <cell r="B9048">
            <v>0</v>
          </cell>
          <cell r="C9048">
            <v>0</v>
          </cell>
          <cell r="D9048">
            <v>0</v>
          </cell>
          <cell r="E9048">
            <v>0</v>
          </cell>
          <cell r="F9048">
            <v>0</v>
          </cell>
        </row>
        <row r="9049">
          <cell r="A9049" t="str">
            <v>NM_001000569</v>
          </cell>
          <cell r="B9049">
            <v>0</v>
          </cell>
          <cell r="C9049">
            <v>0</v>
          </cell>
          <cell r="D9049">
            <v>0</v>
          </cell>
          <cell r="E9049">
            <v>0</v>
          </cell>
          <cell r="F9049">
            <v>0</v>
          </cell>
        </row>
        <row r="9050">
          <cell r="A9050" t="str">
            <v>NM_001107887</v>
          </cell>
          <cell r="B9050">
            <v>0</v>
          </cell>
          <cell r="C9050">
            <v>0</v>
          </cell>
          <cell r="D9050">
            <v>0</v>
          </cell>
          <cell r="E9050">
            <v>0</v>
          </cell>
          <cell r="F9050">
            <v>0</v>
          </cell>
        </row>
        <row r="9051">
          <cell r="A9051" t="str">
            <v>NM_057146</v>
          </cell>
          <cell r="B9051">
            <v>0</v>
          </cell>
          <cell r="C9051">
            <v>0</v>
          </cell>
          <cell r="D9051">
            <v>0</v>
          </cell>
          <cell r="E9051">
            <v>0</v>
          </cell>
          <cell r="F9051">
            <v>0</v>
          </cell>
        </row>
        <row r="9052">
          <cell r="A9052" t="str">
            <v>NM_001000922</v>
          </cell>
          <cell r="B9052">
            <v>0</v>
          </cell>
          <cell r="C9052">
            <v>0</v>
          </cell>
          <cell r="D9052">
            <v>0</v>
          </cell>
          <cell r="E9052">
            <v>0</v>
          </cell>
          <cell r="F9052">
            <v>0</v>
          </cell>
        </row>
        <row r="9053">
          <cell r="A9053" t="str">
            <v>NM_133380</v>
          </cell>
          <cell r="B9053">
            <v>43.289760328297497</v>
          </cell>
          <cell r="C9053">
            <v>18.373866052036099</v>
          </cell>
          <cell r="D9053">
            <v>17.669303314739501</v>
          </cell>
          <cell r="E9053">
            <v>37.363060677683798</v>
          </cell>
          <cell r="F9053">
            <v>70.403289370381003</v>
          </cell>
        </row>
        <row r="9054">
          <cell r="A9054" t="str">
            <v>NM_001106417</v>
          </cell>
          <cell r="B9054">
            <v>0</v>
          </cell>
          <cell r="C9054">
            <v>0</v>
          </cell>
          <cell r="D9054">
            <v>0</v>
          </cell>
          <cell r="E9054">
            <v>0</v>
          </cell>
          <cell r="F9054">
            <v>0</v>
          </cell>
        </row>
        <row r="9055">
          <cell r="A9055" t="str">
            <v>NM_017229</v>
          </cell>
          <cell r="B9055">
            <v>2.6942724519864099</v>
          </cell>
          <cell r="C9055">
            <v>2.3655320139407601</v>
          </cell>
          <cell r="D9055">
            <v>5.0469443997728698</v>
          </cell>
          <cell r="E9055">
            <v>5.1488270424386497</v>
          </cell>
          <cell r="F9055">
            <v>0.64667350674179203</v>
          </cell>
        </row>
        <row r="9056">
          <cell r="A9056" t="str">
            <v>NM_001289983</v>
          </cell>
          <cell r="B9056">
            <v>4.96467933690659</v>
          </cell>
          <cell r="C9056">
            <v>8.7558489754539295</v>
          </cell>
          <cell r="D9056">
            <v>93.939480029801203</v>
          </cell>
          <cell r="E9056">
            <v>12.344472958977001</v>
          </cell>
          <cell r="F9056">
            <v>64.007054062968507</v>
          </cell>
        </row>
        <row r="9057">
          <cell r="A9057" t="str">
            <v>NM_001108375</v>
          </cell>
          <cell r="B9057">
            <v>21.375320079644201</v>
          </cell>
          <cell r="C9057">
            <v>35.644690760207702</v>
          </cell>
          <cell r="D9057">
            <v>26.291365089614398</v>
          </cell>
          <cell r="E9057">
            <v>27.035239391826799</v>
          </cell>
          <cell r="F9057">
            <v>37.205963536180597</v>
          </cell>
        </row>
        <row r="9058">
          <cell r="A9058" t="str">
            <v>NM_001109420</v>
          </cell>
          <cell r="B9058">
            <v>4.1131491814538803</v>
          </cell>
          <cell r="C9058">
            <v>1.2522763387148499</v>
          </cell>
          <cell r="D9058">
            <v>0.83275750518812997</v>
          </cell>
          <cell r="E9058">
            <v>0.47943027530527299</v>
          </cell>
          <cell r="F9058">
            <v>0.68524442136549102</v>
          </cell>
        </row>
        <row r="9059">
          <cell r="A9059" t="str">
            <v>NM_001105811</v>
          </cell>
          <cell r="B9059">
            <v>18.250313080695701</v>
          </cell>
          <cell r="C9059">
            <v>3.6652976496030298</v>
          </cell>
          <cell r="D9059">
            <v>7.4736075037852396</v>
          </cell>
          <cell r="E9059">
            <v>3.35630063402989</v>
          </cell>
          <cell r="F9059">
            <v>17.7695038236945</v>
          </cell>
        </row>
        <row r="9060">
          <cell r="A9060" t="str">
            <v>NM_178096</v>
          </cell>
          <cell r="B9060">
            <v>26.891328630193001</v>
          </cell>
          <cell r="C9060">
            <v>34.076650939074</v>
          </cell>
          <cell r="D9060">
            <v>23.378301260774801</v>
          </cell>
          <cell r="E9060">
            <v>42.939344028584202</v>
          </cell>
          <cell r="F9060">
            <v>2.8856452253907001</v>
          </cell>
        </row>
        <row r="9061">
          <cell r="A9061" t="str">
            <v>NM_001000221</v>
          </cell>
          <cell r="B9061">
            <v>0</v>
          </cell>
          <cell r="C9061">
            <v>0</v>
          </cell>
          <cell r="D9061">
            <v>0</v>
          </cell>
          <cell r="E9061">
            <v>0</v>
          </cell>
          <cell r="F9061">
            <v>0</v>
          </cell>
        </row>
        <row r="9062">
          <cell r="A9062" t="str">
            <v>NM_053921</v>
          </cell>
          <cell r="B9062">
            <v>0</v>
          </cell>
          <cell r="C9062">
            <v>0</v>
          </cell>
          <cell r="D9062">
            <v>0</v>
          </cell>
          <cell r="E9062">
            <v>0</v>
          </cell>
          <cell r="F9062">
            <v>0</v>
          </cell>
        </row>
        <row r="9063">
          <cell r="A9063" t="str">
            <v>NM_001108879</v>
          </cell>
          <cell r="B9063">
            <v>0</v>
          </cell>
          <cell r="C9063">
            <v>0</v>
          </cell>
          <cell r="D9063">
            <v>0</v>
          </cell>
          <cell r="E9063">
            <v>0</v>
          </cell>
          <cell r="F9063">
            <v>0</v>
          </cell>
        </row>
        <row r="9064">
          <cell r="A9064" t="str">
            <v>NM_013105</v>
          </cell>
          <cell r="B9064">
            <v>0</v>
          </cell>
          <cell r="C9064">
            <v>0</v>
          </cell>
          <cell r="D9064">
            <v>0</v>
          </cell>
          <cell r="E9064">
            <v>0</v>
          </cell>
          <cell r="F9064">
            <v>0</v>
          </cell>
        </row>
        <row r="9065">
          <cell r="A9065" t="str">
            <v>NM_017252</v>
          </cell>
          <cell r="B9065">
            <v>0</v>
          </cell>
          <cell r="C9065">
            <v>0</v>
          </cell>
          <cell r="D9065">
            <v>0</v>
          </cell>
          <cell r="E9065">
            <v>0</v>
          </cell>
          <cell r="F9065">
            <v>0</v>
          </cell>
        </row>
        <row r="9066">
          <cell r="A9066" t="str">
            <v>NM_001012748</v>
          </cell>
          <cell r="B9066">
            <v>0</v>
          </cell>
          <cell r="C9066">
            <v>0</v>
          </cell>
          <cell r="D9066">
            <v>0</v>
          </cell>
          <cell r="E9066">
            <v>0</v>
          </cell>
          <cell r="F9066">
            <v>6.3854968719201698E-3</v>
          </cell>
        </row>
        <row r="9067">
          <cell r="A9067" t="str">
            <v>NM_012672</v>
          </cell>
          <cell r="B9067">
            <v>2.5439655183285499</v>
          </cell>
          <cell r="C9067">
            <v>0.58945272965283202</v>
          </cell>
          <cell r="D9067">
            <v>0.71766486137341801</v>
          </cell>
          <cell r="E9067">
            <v>3.6373316794293902</v>
          </cell>
          <cell r="F9067">
            <v>1.32783013567574</v>
          </cell>
        </row>
        <row r="9068">
          <cell r="A9068" t="str">
            <v>NM_001108008</v>
          </cell>
          <cell r="B9068">
            <v>11.874913426134301</v>
          </cell>
          <cell r="C9068">
            <v>31.127801161332201</v>
          </cell>
          <cell r="D9068">
            <v>11.1419261594119</v>
          </cell>
          <cell r="E9068">
            <v>31.2549053012232</v>
          </cell>
          <cell r="F9068">
            <v>15.024216425585999</v>
          </cell>
        </row>
        <row r="9069">
          <cell r="A9069" t="str">
            <v>NM_173837</v>
          </cell>
          <cell r="B9069">
            <v>6.9787296268282004</v>
          </cell>
          <cell r="C9069">
            <v>6.6218579604787999</v>
          </cell>
          <cell r="D9069">
            <v>11.0299396800553</v>
          </cell>
          <cell r="E9069">
            <v>3.1257364021845202</v>
          </cell>
          <cell r="F9069">
            <v>10.7515567081072</v>
          </cell>
        </row>
        <row r="9070">
          <cell r="A9070" t="str">
            <v>NM_031800</v>
          </cell>
          <cell r="B9070">
            <v>15.7239555858246</v>
          </cell>
          <cell r="C9070">
            <v>9.0561996054975502</v>
          </cell>
          <cell r="D9070">
            <v>22.0800283498106</v>
          </cell>
          <cell r="E9070">
            <v>2.6770860994402401</v>
          </cell>
          <cell r="F9070">
            <v>2.3727840508734501</v>
          </cell>
        </row>
        <row r="9071">
          <cell r="A9071" t="str">
            <v>NM_001001799</v>
          </cell>
          <cell r="B9071">
            <v>0.57949119083982703</v>
          </cell>
          <cell r="C9071">
            <v>2.2849751416421E-2</v>
          </cell>
          <cell r="D9071">
            <v>5.8470842239478698</v>
          </cell>
          <cell r="E9071">
            <v>12.210894480251101</v>
          </cell>
          <cell r="F9071">
            <v>8.4180294317937605</v>
          </cell>
        </row>
        <row r="9072">
          <cell r="A9072" t="str">
            <v>NM_022855</v>
          </cell>
          <cell r="B9072">
            <v>7.7615826330869702</v>
          </cell>
          <cell r="C9072">
            <v>5.0106524453852597</v>
          </cell>
          <cell r="D9072">
            <v>6.7651272913183202</v>
          </cell>
          <cell r="E9072">
            <v>20.7336396448461</v>
          </cell>
          <cell r="F9072">
            <v>8.8253211919345294</v>
          </cell>
        </row>
        <row r="9073">
          <cell r="A9073" t="str">
            <v>NM_001000174</v>
          </cell>
          <cell r="B9073">
            <v>0</v>
          </cell>
          <cell r="C9073">
            <v>0</v>
          </cell>
          <cell r="D9073">
            <v>0</v>
          </cell>
          <cell r="E9073">
            <v>0</v>
          </cell>
          <cell r="F9073">
            <v>0</v>
          </cell>
        </row>
        <row r="9074">
          <cell r="A9074" t="str">
            <v>NM_144759</v>
          </cell>
          <cell r="B9074">
            <v>5.1647298505071701E-2</v>
          </cell>
          <cell r="C9074">
            <v>0.65574973384532398</v>
          </cell>
          <cell r="D9074">
            <v>0</v>
          </cell>
          <cell r="E9074">
            <v>0.21667492389982501</v>
          </cell>
          <cell r="F9074">
            <v>1.8480644380728699</v>
          </cell>
        </row>
        <row r="9075">
          <cell r="A9075" t="str">
            <v>NM_147138</v>
          </cell>
          <cell r="B9075">
            <v>76.448473333236507</v>
          </cell>
          <cell r="C9075">
            <v>38.242811314649302</v>
          </cell>
          <cell r="D9075">
            <v>98.850085333612199</v>
          </cell>
          <cell r="E9075">
            <v>51.446225421308597</v>
          </cell>
          <cell r="F9075">
            <v>26.163607847382998</v>
          </cell>
        </row>
        <row r="9076">
          <cell r="A9076" t="str">
            <v>NM_001006997</v>
          </cell>
          <cell r="B9076">
            <v>146.307991199366</v>
          </cell>
          <cell r="C9076">
            <v>181.09436394945101</v>
          </cell>
          <cell r="D9076">
            <v>137.13919990129</v>
          </cell>
          <cell r="E9076">
            <v>91.076961264801596</v>
          </cell>
          <cell r="F9076">
            <v>235.23315942358599</v>
          </cell>
        </row>
        <row r="9077">
          <cell r="A9077" t="str">
            <v>NM_022275</v>
          </cell>
          <cell r="B9077">
            <v>0</v>
          </cell>
          <cell r="C9077">
            <v>0</v>
          </cell>
          <cell r="D9077">
            <v>0</v>
          </cell>
          <cell r="E9077">
            <v>0</v>
          </cell>
          <cell r="F9077">
            <v>0</v>
          </cell>
        </row>
        <row r="9078">
          <cell r="A9078" t="str">
            <v>NM_012794</v>
          </cell>
          <cell r="B9078">
            <v>0</v>
          </cell>
          <cell r="C9078">
            <v>0</v>
          </cell>
          <cell r="D9078">
            <v>0</v>
          </cell>
          <cell r="E9078">
            <v>0</v>
          </cell>
          <cell r="F9078">
            <v>0</v>
          </cell>
        </row>
        <row r="9079">
          <cell r="A9079" t="str">
            <v>NM_001126276</v>
          </cell>
          <cell r="B9079">
            <v>4.7789489410890003</v>
          </cell>
          <cell r="C9079">
            <v>6.1429595696918797</v>
          </cell>
          <cell r="D9079">
            <v>0</v>
          </cell>
          <cell r="E9079">
            <v>6.4412648043659999</v>
          </cell>
          <cell r="F9079">
            <v>15.041037881808</v>
          </cell>
        </row>
        <row r="9080">
          <cell r="A9080" t="str">
            <v>NM_053360</v>
          </cell>
          <cell r="B9080">
            <v>8.2176158766939604</v>
          </cell>
          <cell r="C9080">
            <v>19.4250106179197</v>
          </cell>
          <cell r="D9080">
            <v>13.008197066018401</v>
          </cell>
          <cell r="E9080">
            <v>8.0137859699665999</v>
          </cell>
          <cell r="F9080">
            <v>5.1766856158078003</v>
          </cell>
        </row>
        <row r="9081">
          <cell r="A9081" t="str">
            <v>NM_001271048</v>
          </cell>
          <cell r="B9081">
            <v>1.19705290482007</v>
          </cell>
          <cell r="C9081">
            <v>1.69614512343665</v>
          </cell>
          <cell r="D9081">
            <v>2.2843743604247</v>
          </cell>
          <cell r="E9081">
            <v>1.0336020429525701</v>
          </cell>
          <cell r="F9081">
            <v>0.56107940539206402</v>
          </cell>
        </row>
        <row r="9082">
          <cell r="A9082" t="str">
            <v>NM_001037206</v>
          </cell>
          <cell r="B9082">
            <v>14.2646035134225</v>
          </cell>
          <cell r="C9082">
            <v>9.0009633801943707</v>
          </cell>
          <cell r="D9082">
            <v>25.643745910386102</v>
          </cell>
          <cell r="E9082">
            <v>8.5085218071568001</v>
          </cell>
          <cell r="F9082">
            <v>22.8798565584279</v>
          </cell>
        </row>
        <row r="9083">
          <cell r="A9083" t="str">
            <v>NM_001012170</v>
          </cell>
          <cell r="B9083">
            <v>83.0519020956269</v>
          </cell>
          <cell r="C9083">
            <v>61.615038577784297</v>
          </cell>
          <cell r="D9083">
            <v>44.5263698983523</v>
          </cell>
          <cell r="E9083">
            <v>63.309669647895099</v>
          </cell>
          <cell r="F9083">
            <v>37.375617271695802</v>
          </cell>
        </row>
        <row r="9084">
          <cell r="A9084" t="str">
            <v>NM_024136</v>
          </cell>
          <cell r="B9084">
            <v>0</v>
          </cell>
          <cell r="C9084">
            <v>0</v>
          </cell>
          <cell r="D9084">
            <v>0</v>
          </cell>
          <cell r="E9084">
            <v>0</v>
          </cell>
          <cell r="F9084">
            <v>0</v>
          </cell>
        </row>
        <row r="9085">
          <cell r="A9085" t="str">
            <v>NM_001134531</v>
          </cell>
          <cell r="B9085">
            <v>1.69634219767526</v>
          </cell>
          <cell r="C9085">
            <v>1.6525266649375901E-2</v>
          </cell>
          <cell r="D9085">
            <v>3.2941532807757699</v>
          </cell>
          <cell r="E9085">
            <v>1.35292121466306</v>
          </cell>
          <cell r="F9085">
            <v>0.32294745452011098</v>
          </cell>
        </row>
        <row r="9086">
          <cell r="A9086" t="str">
            <v>NM_001011946</v>
          </cell>
          <cell r="B9086">
            <v>14.220103023744</v>
          </cell>
          <cell r="C9086">
            <v>15.858734780622401</v>
          </cell>
          <cell r="D9086">
            <v>18.553354461735498</v>
          </cell>
          <cell r="E9086">
            <v>22.7942728329311</v>
          </cell>
          <cell r="F9086">
            <v>46.6237276336321</v>
          </cell>
        </row>
        <row r="9087">
          <cell r="A9087" t="str">
            <v>NM_145092</v>
          </cell>
          <cell r="B9087">
            <v>13.9533745685571</v>
          </cell>
          <cell r="C9087">
            <v>9.0514914420512493</v>
          </cell>
          <cell r="D9087">
            <v>13.303362535197399</v>
          </cell>
          <cell r="E9087">
            <v>6.4243430304037004</v>
          </cell>
          <cell r="F9087">
            <v>4.1646697996879798</v>
          </cell>
        </row>
        <row r="9088">
          <cell r="A9088" t="str">
            <v>NM_031323</v>
          </cell>
          <cell r="B9088">
            <v>19.7377578664499</v>
          </cell>
          <cell r="C9088">
            <v>20.705334208066699</v>
          </cell>
          <cell r="D9088">
            <v>15.768768265823301</v>
          </cell>
          <cell r="E9088">
            <v>25.5882355648836</v>
          </cell>
          <cell r="F9088">
            <v>22.427777510778299</v>
          </cell>
        </row>
        <row r="9089">
          <cell r="A9089" t="str">
            <v>NM_031983</v>
          </cell>
          <cell r="B9089">
            <v>21.705736972376101</v>
          </cell>
          <cell r="C9089">
            <v>20.130471209395399</v>
          </cell>
          <cell r="D9089">
            <v>28.262270039110199</v>
          </cell>
          <cell r="E9089">
            <v>20.8468535253133</v>
          </cell>
          <cell r="F9089">
            <v>51.7495848800666</v>
          </cell>
        </row>
        <row r="9090">
          <cell r="A9090" t="str">
            <v>NM_181440</v>
          </cell>
          <cell r="B9090">
            <v>0</v>
          </cell>
          <cell r="C9090">
            <v>0</v>
          </cell>
          <cell r="D9090">
            <v>0</v>
          </cell>
          <cell r="E9090">
            <v>0</v>
          </cell>
          <cell r="F9090">
            <v>0</v>
          </cell>
        </row>
        <row r="9091">
          <cell r="A9091" t="str">
            <v>NM_053981</v>
          </cell>
          <cell r="B9091">
            <v>8.5621038063168804</v>
          </cell>
          <cell r="C9091">
            <v>10.744610473636801</v>
          </cell>
          <cell r="D9091">
            <v>8.2248572067615697</v>
          </cell>
          <cell r="E9091">
            <v>6.9853783155169502</v>
          </cell>
          <cell r="F9091">
            <v>11.9378811266429</v>
          </cell>
        </row>
        <row r="9092">
          <cell r="A9092" t="str">
            <v>NM_001191572</v>
          </cell>
          <cell r="B9092">
            <v>6.5852226828265303</v>
          </cell>
          <cell r="C9092">
            <v>10.5606651100005</v>
          </cell>
          <cell r="D9092">
            <v>9.9539738268886904</v>
          </cell>
          <cell r="E9092">
            <v>4.22394122286053</v>
          </cell>
          <cell r="F9092">
            <v>7.65075862496965</v>
          </cell>
        </row>
        <row r="9093">
          <cell r="A9093" t="str">
            <v>NM_001107784</v>
          </cell>
          <cell r="B9093">
            <v>5.3558117131697003</v>
          </cell>
          <cell r="C9093">
            <v>3.0428267603357</v>
          </cell>
          <cell r="D9093">
            <v>1.44767133742042</v>
          </cell>
          <cell r="E9093">
            <v>2.67558195411068</v>
          </cell>
          <cell r="F9093">
            <v>1.9251285356386201</v>
          </cell>
        </row>
        <row r="9094">
          <cell r="A9094" t="str">
            <v>NM_001134619</v>
          </cell>
          <cell r="B9094">
            <v>5.9369773468015401</v>
          </cell>
          <cell r="C9094">
            <v>1.8566684447450199</v>
          </cell>
          <cell r="D9094">
            <v>2.5876944477794801</v>
          </cell>
          <cell r="E9094">
            <v>5.5464565496176403</v>
          </cell>
          <cell r="F9094">
            <v>5.0159387257944497</v>
          </cell>
        </row>
        <row r="9095">
          <cell r="A9095" t="str">
            <v>NM_001109624</v>
          </cell>
          <cell r="B9095">
            <v>2.5466679154649801</v>
          </cell>
          <cell r="C9095">
            <v>3.5712796777334201</v>
          </cell>
          <cell r="D9095">
            <v>2.3151230019451301</v>
          </cell>
          <cell r="E9095">
            <v>0.45822085918144201</v>
          </cell>
          <cell r="F9095">
            <v>5.5939103913965296</v>
          </cell>
        </row>
        <row r="9096">
          <cell r="A9096" t="str">
            <v>NM_001173426</v>
          </cell>
          <cell r="B9096">
            <v>1.7202884248188499</v>
          </cell>
          <cell r="C9096">
            <v>10.232487504419099</v>
          </cell>
          <cell r="D9096">
            <v>10.0119582540206</v>
          </cell>
          <cell r="E9096">
            <v>9.7758807023863294</v>
          </cell>
          <cell r="F9096">
            <v>16.1837295434403</v>
          </cell>
        </row>
        <row r="9097">
          <cell r="A9097" t="str">
            <v>NM_001101019</v>
          </cell>
          <cell r="B9097">
            <v>0</v>
          </cell>
          <cell r="C9097">
            <v>0</v>
          </cell>
          <cell r="D9097">
            <v>0</v>
          </cell>
          <cell r="E9097">
            <v>0</v>
          </cell>
          <cell r="F9097">
            <v>0</v>
          </cell>
        </row>
        <row r="9098">
          <cell r="A9098" t="str">
            <v>NM_001270839</v>
          </cell>
          <cell r="B9098">
            <v>1.8713137458349201</v>
          </cell>
          <cell r="C9098">
            <v>2.5382809573441398</v>
          </cell>
          <cell r="D9098">
            <v>4.3956397791683797</v>
          </cell>
          <cell r="E9098">
            <v>2.5285328842074999</v>
          </cell>
          <cell r="F9098">
            <v>4.6372369283447803</v>
          </cell>
        </row>
        <row r="9099">
          <cell r="A9099" t="str">
            <v>NM_001108731</v>
          </cell>
          <cell r="B9099">
            <v>42.0827738376775</v>
          </cell>
          <cell r="C9099">
            <v>37.988973581743799</v>
          </cell>
          <cell r="D9099">
            <v>65.9881190183239</v>
          </cell>
          <cell r="E9099">
            <v>40.390451943039501</v>
          </cell>
          <cell r="F9099">
            <v>51.990036952998999</v>
          </cell>
        </row>
        <row r="9100">
          <cell r="A9100" t="str">
            <v>NM_001024797</v>
          </cell>
          <cell r="B9100">
            <v>3.8147077248427399</v>
          </cell>
          <cell r="C9100">
            <v>1.5665789571098201</v>
          </cell>
          <cell r="D9100">
            <v>5.95560610714434</v>
          </cell>
          <cell r="E9100">
            <v>1.5218231776292299</v>
          </cell>
          <cell r="F9100">
            <v>7.3116598493294296</v>
          </cell>
        </row>
        <row r="9101">
          <cell r="A9101" t="str">
            <v>NM_001098240</v>
          </cell>
          <cell r="B9101">
            <v>24.153990338909399</v>
          </cell>
          <cell r="C9101">
            <v>29.070626147593199</v>
          </cell>
          <cell r="D9101">
            <v>35.145900506671701</v>
          </cell>
          <cell r="E9101">
            <v>8.4239945629282396</v>
          </cell>
          <cell r="F9101">
            <v>32.5923975043344</v>
          </cell>
        </row>
        <row r="9102">
          <cell r="A9102" t="str">
            <v>NM_001004204</v>
          </cell>
          <cell r="B9102">
            <v>67.766300401581205</v>
          </cell>
          <cell r="C9102">
            <v>92.318820435626193</v>
          </cell>
          <cell r="D9102">
            <v>61.403369150319598</v>
          </cell>
          <cell r="E9102">
            <v>56.689745884916903</v>
          </cell>
          <cell r="F9102">
            <v>110.08509134630501</v>
          </cell>
        </row>
        <row r="9103">
          <cell r="A9103" t="str">
            <v>NM_001013072</v>
          </cell>
          <cell r="B9103">
            <v>9.7748409950074895E-3</v>
          </cell>
          <cell r="C9103">
            <v>0.15378615494113099</v>
          </cell>
          <cell r="D9103">
            <v>4.1423949458289496E-3</v>
          </cell>
          <cell r="E9103">
            <v>0</v>
          </cell>
          <cell r="F9103">
            <v>0.16131058952792801</v>
          </cell>
        </row>
        <row r="9104">
          <cell r="A9104" t="str">
            <v>NM_001191738</v>
          </cell>
          <cell r="B9104">
            <v>2.6565564487861</v>
          </cell>
          <cell r="C9104">
            <v>0.94989129804943795</v>
          </cell>
          <cell r="D9104">
            <v>1.54797359537863</v>
          </cell>
          <cell r="E9104">
            <v>4.5290956217870804</v>
          </cell>
          <cell r="F9104">
            <v>1.8282859777549401</v>
          </cell>
        </row>
        <row r="9105">
          <cell r="A9105" t="str">
            <v>NM_012703</v>
          </cell>
          <cell r="B9105">
            <v>0</v>
          </cell>
          <cell r="C9105">
            <v>0</v>
          </cell>
          <cell r="D9105">
            <v>0</v>
          </cell>
          <cell r="E9105">
            <v>1.24448695508342E-2</v>
          </cell>
          <cell r="F9105">
            <v>0</v>
          </cell>
        </row>
        <row r="9106">
          <cell r="A9106" t="str">
            <v>NM_057183</v>
          </cell>
          <cell r="B9106">
            <v>0</v>
          </cell>
          <cell r="C9106">
            <v>2.90108664021934</v>
          </cell>
          <cell r="D9106">
            <v>2.62870883722977</v>
          </cell>
          <cell r="E9106">
            <v>0</v>
          </cell>
          <cell r="F9106">
            <v>0</v>
          </cell>
        </row>
        <row r="9107">
          <cell r="A9107" t="str">
            <v>NM_001107137</v>
          </cell>
          <cell r="B9107">
            <v>3.1198740516223702</v>
          </cell>
          <cell r="C9107">
            <v>5.4774209703061398</v>
          </cell>
          <cell r="D9107">
            <v>1.9341991058016099</v>
          </cell>
          <cell r="E9107">
            <v>5.57625015372549</v>
          </cell>
          <cell r="F9107">
            <v>1.0357930849010599</v>
          </cell>
        </row>
        <row r="9108">
          <cell r="A9108" t="str">
            <v>NM_001000955</v>
          </cell>
          <cell r="B9108">
            <v>0</v>
          </cell>
          <cell r="C9108">
            <v>0</v>
          </cell>
          <cell r="D9108">
            <v>0</v>
          </cell>
          <cell r="E9108">
            <v>0</v>
          </cell>
          <cell r="F9108">
            <v>0</v>
          </cell>
        </row>
        <row r="9109">
          <cell r="A9109" t="str">
            <v>NM_001037093</v>
          </cell>
          <cell r="B9109">
            <v>4.2610497882080196</v>
          </cell>
          <cell r="C9109">
            <v>1.6969902729239901</v>
          </cell>
          <cell r="D9109">
            <v>4.8134581210924203</v>
          </cell>
          <cell r="E9109">
            <v>4.3717969709904603</v>
          </cell>
          <cell r="F9109">
            <v>3.7806925180426698</v>
          </cell>
        </row>
        <row r="9110">
          <cell r="A9110" t="str">
            <v>NM_001024356</v>
          </cell>
          <cell r="B9110">
            <v>0</v>
          </cell>
          <cell r="C9110">
            <v>0</v>
          </cell>
          <cell r="D9110">
            <v>0</v>
          </cell>
          <cell r="E9110">
            <v>0</v>
          </cell>
          <cell r="F9110">
            <v>0</v>
          </cell>
        </row>
        <row r="9111">
          <cell r="A9111" t="str">
            <v>NM_001017505</v>
          </cell>
          <cell r="B9111">
            <v>0</v>
          </cell>
          <cell r="C9111">
            <v>0</v>
          </cell>
          <cell r="D9111">
            <v>0</v>
          </cell>
          <cell r="E9111">
            <v>0</v>
          </cell>
          <cell r="F9111">
            <v>0</v>
          </cell>
        </row>
        <row r="9112">
          <cell r="A9112" t="str">
            <v>NM_001008961</v>
          </cell>
          <cell r="B9112">
            <v>0</v>
          </cell>
          <cell r="C9112">
            <v>0</v>
          </cell>
          <cell r="D9112">
            <v>0</v>
          </cell>
          <cell r="E9112">
            <v>0</v>
          </cell>
          <cell r="F9112">
            <v>0</v>
          </cell>
        </row>
        <row r="9113">
          <cell r="A9113" t="str">
            <v>NM_001191916</v>
          </cell>
          <cell r="B9113">
            <v>20.983953929962698</v>
          </cell>
          <cell r="C9113">
            <v>16.2244684979003</v>
          </cell>
          <cell r="D9113">
            <v>9.9000566692443694</v>
          </cell>
          <cell r="E9113">
            <v>13.6481204520974</v>
          </cell>
          <cell r="F9113">
            <v>14.7886827654517</v>
          </cell>
        </row>
        <row r="9114">
          <cell r="A9114" t="str">
            <v>NM_031765</v>
          </cell>
          <cell r="B9114">
            <v>0</v>
          </cell>
          <cell r="C9114">
            <v>2.0458027817779998</v>
          </cell>
          <cell r="D9114">
            <v>0</v>
          </cell>
          <cell r="E9114">
            <v>5.4662427019465602E-2</v>
          </cell>
          <cell r="F9114">
            <v>0</v>
          </cell>
        </row>
        <row r="9115">
          <cell r="A9115" t="str">
            <v>NM_175762</v>
          </cell>
          <cell r="B9115">
            <v>37.933955031483897</v>
          </cell>
          <cell r="C9115">
            <v>36.263013774090801</v>
          </cell>
          <cell r="D9115">
            <v>24.498407790200201</v>
          </cell>
          <cell r="E9115">
            <v>20.536579019461701</v>
          </cell>
          <cell r="F9115">
            <v>40.327534575248301</v>
          </cell>
        </row>
        <row r="9116">
          <cell r="A9116" t="str">
            <v>NM_012851</v>
          </cell>
          <cell r="B9116">
            <v>3.4822672755989E-2</v>
          </cell>
          <cell r="C9116">
            <v>5.7669479718951498E-2</v>
          </cell>
          <cell r="D9116">
            <v>0</v>
          </cell>
          <cell r="E9116">
            <v>3.4862599510954197E-2</v>
          </cell>
          <cell r="F9116">
            <v>7.5320262031588106E-2</v>
          </cell>
        </row>
        <row r="9117">
          <cell r="A9117" t="str">
            <v>NM_080582</v>
          </cell>
          <cell r="B9117">
            <v>26.557905919952798</v>
          </cell>
          <cell r="C9117">
            <v>42.966344530412798</v>
          </cell>
          <cell r="D9117">
            <v>33.796229109763097</v>
          </cell>
          <cell r="E9117">
            <v>14.756011442236399</v>
          </cell>
          <cell r="F9117">
            <v>24.260421411051301</v>
          </cell>
        </row>
        <row r="9118">
          <cell r="A9118" t="str">
            <v>NM_001025735</v>
          </cell>
          <cell r="B9118">
            <v>14.1336984740574</v>
          </cell>
          <cell r="C9118">
            <v>15.161571076881099</v>
          </cell>
          <cell r="D9118">
            <v>12.876187408874401</v>
          </cell>
          <cell r="E9118">
            <v>9.5374322820541302</v>
          </cell>
          <cell r="F9118">
            <v>12.894141451014701</v>
          </cell>
        </row>
        <row r="9119">
          <cell r="A9119" t="str">
            <v>NM_001107790</v>
          </cell>
          <cell r="B9119">
            <v>6.2666186648510704</v>
          </cell>
          <cell r="C9119">
            <v>6.3898123153840896</v>
          </cell>
          <cell r="D9119">
            <v>5.7064109869708597</v>
          </cell>
          <cell r="E9119">
            <v>9.4484818563532293</v>
          </cell>
          <cell r="F9119">
            <v>0.65386797511183503</v>
          </cell>
        </row>
        <row r="9120">
          <cell r="A9120" t="str">
            <v>NM_001000256</v>
          </cell>
          <cell r="B9120">
            <v>0</v>
          </cell>
          <cell r="C9120">
            <v>0</v>
          </cell>
          <cell r="D9120">
            <v>0</v>
          </cell>
          <cell r="E9120">
            <v>0</v>
          </cell>
          <cell r="F9120">
            <v>0</v>
          </cell>
        </row>
        <row r="9121">
          <cell r="A9121" t="str">
            <v>NM_001033958</v>
          </cell>
          <cell r="B9121">
            <v>0</v>
          </cell>
          <cell r="C9121">
            <v>0</v>
          </cell>
          <cell r="D9121">
            <v>0</v>
          </cell>
          <cell r="E9121">
            <v>0</v>
          </cell>
          <cell r="F9121">
            <v>0</v>
          </cell>
        </row>
        <row r="9122">
          <cell r="A9122" t="str">
            <v>NM_001108903</v>
          </cell>
          <cell r="B9122">
            <v>0.38029109398863598</v>
          </cell>
          <cell r="C9122">
            <v>0</v>
          </cell>
          <cell r="D9122">
            <v>0</v>
          </cell>
          <cell r="E9122">
            <v>0.28859782122442301</v>
          </cell>
          <cell r="F9122">
            <v>0.435215216487499</v>
          </cell>
        </row>
        <row r="9123">
          <cell r="A9123" t="str">
            <v>NM_001145163</v>
          </cell>
          <cell r="B9123">
            <v>0</v>
          </cell>
          <cell r="C9123">
            <v>0</v>
          </cell>
          <cell r="D9123">
            <v>0</v>
          </cell>
          <cell r="E9123">
            <v>0</v>
          </cell>
          <cell r="F9123">
            <v>0</v>
          </cell>
        </row>
        <row r="9124">
          <cell r="A9124" t="str">
            <v>NM_001008334</v>
          </cell>
          <cell r="B9124">
            <v>22.436851553063502</v>
          </cell>
          <cell r="C9124">
            <v>36.431198074604097</v>
          </cell>
          <cell r="D9124">
            <v>41.696037326075</v>
          </cell>
          <cell r="E9124">
            <v>16.366276061940699</v>
          </cell>
          <cell r="F9124">
            <v>30.935431743321001</v>
          </cell>
        </row>
        <row r="9125">
          <cell r="A9125" t="str">
            <v>NM_001163273</v>
          </cell>
          <cell r="B9125">
            <v>4.0757631081725698</v>
          </cell>
          <cell r="C9125">
            <v>4.0665388552159296</v>
          </cell>
          <cell r="D9125">
            <v>4.1038399273586696</v>
          </cell>
          <cell r="E9125">
            <v>3.0645935624491498</v>
          </cell>
          <cell r="F9125">
            <v>10.876918721098701</v>
          </cell>
        </row>
        <row r="9126">
          <cell r="A9126" t="str">
            <v>NM_001013038</v>
          </cell>
          <cell r="B9126">
            <v>0</v>
          </cell>
          <cell r="C9126">
            <v>0</v>
          </cell>
          <cell r="D9126">
            <v>0</v>
          </cell>
          <cell r="E9126">
            <v>0</v>
          </cell>
          <cell r="F9126">
            <v>0</v>
          </cell>
        </row>
        <row r="9127">
          <cell r="A9127" t="str">
            <v>NM_001126084</v>
          </cell>
          <cell r="B9127">
            <v>0</v>
          </cell>
          <cell r="C9127">
            <v>0</v>
          </cell>
          <cell r="D9127">
            <v>0</v>
          </cell>
          <cell r="E9127">
            <v>0</v>
          </cell>
          <cell r="F9127">
            <v>0</v>
          </cell>
        </row>
        <row r="9128">
          <cell r="A9128" t="str">
            <v>NM_130824</v>
          </cell>
          <cell r="B9128">
            <v>6.3193122394329997</v>
          </cell>
          <cell r="C9128">
            <v>7.14794950687173</v>
          </cell>
          <cell r="D9128">
            <v>1.36859444861738</v>
          </cell>
          <cell r="E9128">
            <v>5.2430036980108898</v>
          </cell>
          <cell r="F9128">
            <v>4.70718548744044</v>
          </cell>
        </row>
        <row r="9129">
          <cell r="A9129" t="str">
            <v>NM_080904</v>
          </cell>
          <cell r="B9129">
            <v>0.68544622755863904</v>
          </cell>
          <cell r="C9129">
            <v>0.425685238130805</v>
          </cell>
          <cell r="D9129">
            <v>1.0927554691536601</v>
          </cell>
          <cell r="E9129">
            <v>0.34545019396325299</v>
          </cell>
          <cell r="F9129">
            <v>0.26932537734385997</v>
          </cell>
        </row>
        <row r="9130">
          <cell r="A9130" t="str">
            <v>NM_001011982</v>
          </cell>
          <cell r="B9130">
            <v>0.59973439269463602</v>
          </cell>
          <cell r="C9130">
            <v>2.05334692890133</v>
          </cell>
          <cell r="D9130">
            <v>1.8638123390771799</v>
          </cell>
          <cell r="E9130">
            <v>0.84436249321185497</v>
          </cell>
          <cell r="F9130">
            <v>3.9185341769922402</v>
          </cell>
        </row>
        <row r="9131">
          <cell r="A9131" t="str">
            <v>NM_001099504</v>
          </cell>
          <cell r="B9131">
            <v>0</v>
          </cell>
          <cell r="C9131">
            <v>0</v>
          </cell>
          <cell r="D9131">
            <v>0</v>
          </cell>
          <cell r="E9131">
            <v>0</v>
          </cell>
          <cell r="F9131">
            <v>0</v>
          </cell>
        </row>
        <row r="9132">
          <cell r="A9132" t="str">
            <v>NM_001191807</v>
          </cell>
          <cell r="B9132">
            <v>13.927756690105801</v>
          </cell>
          <cell r="C9132">
            <v>6.5774215092317903</v>
          </cell>
          <cell r="D9132">
            <v>6.0965284763480101</v>
          </cell>
          <cell r="E9132">
            <v>21.364101304213801</v>
          </cell>
          <cell r="F9132">
            <v>9.0426187064499501</v>
          </cell>
        </row>
        <row r="9133">
          <cell r="A9133" t="str">
            <v>NM_139040</v>
          </cell>
          <cell r="B9133">
            <v>6.6912230416016696</v>
          </cell>
          <cell r="C9133">
            <v>11.9032730659795</v>
          </cell>
          <cell r="D9133">
            <v>13.308379856283601</v>
          </cell>
          <cell r="E9133">
            <v>12.936362180066499</v>
          </cell>
          <cell r="F9133">
            <v>13.2868873530399</v>
          </cell>
        </row>
        <row r="9134">
          <cell r="A9134" t="str">
            <v>NM_001134881</v>
          </cell>
          <cell r="B9134">
            <v>0.53299682815030203</v>
          </cell>
          <cell r="C9134">
            <v>6.6367722625911302E-3</v>
          </cell>
          <cell r="D9134">
            <v>0.97822164608699802</v>
          </cell>
          <cell r="E9134">
            <v>0.16506883897278599</v>
          </cell>
          <cell r="F9134">
            <v>0.37754286032328399</v>
          </cell>
        </row>
        <row r="9135">
          <cell r="A9135" t="str">
            <v>NM_001191600</v>
          </cell>
          <cell r="B9135">
            <v>13.396352485627901</v>
          </cell>
          <cell r="C9135">
            <v>3.2930745533912802</v>
          </cell>
          <cell r="D9135">
            <v>15.8672334218031</v>
          </cell>
          <cell r="E9135">
            <v>10.2549620527563</v>
          </cell>
          <cell r="F9135">
            <v>18.093612213041801</v>
          </cell>
        </row>
        <row r="9136">
          <cell r="A9136" t="str">
            <v>NM_001106520</v>
          </cell>
          <cell r="B9136">
            <v>3.5491953974034098</v>
          </cell>
          <cell r="C9136">
            <v>8.8166804465324802</v>
          </cell>
          <cell r="D9136">
            <v>28.175716837115498</v>
          </cell>
          <cell r="E9136">
            <v>18.242934274567801</v>
          </cell>
          <cell r="F9136">
            <v>25.281098015483298</v>
          </cell>
        </row>
        <row r="9137">
          <cell r="A9137" t="str">
            <v>NM_001099466</v>
          </cell>
          <cell r="B9137">
            <v>0</v>
          </cell>
          <cell r="C9137">
            <v>0</v>
          </cell>
          <cell r="D9137">
            <v>0</v>
          </cell>
          <cell r="E9137">
            <v>0</v>
          </cell>
          <cell r="F9137">
            <v>0</v>
          </cell>
        </row>
        <row r="9138">
          <cell r="A9138" t="str">
            <v>NM_001099509</v>
          </cell>
          <cell r="B9138">
            <v>0</v>
          </cell>
          <cell r="C9138">
            <v>0</v>
          </cell>
          <cell r="D9138">
            <v>0</v>
          </cell>
          <cell r="E9138">
            <v>0</v>
          </cell>
          <cell r="F9138">
            <v>0</v>
          </cell>
        </row>
        <row r="9139">
          <cell r="A9139" t="str">
            <v>NM_001111095</v>
          </cell>
          <cell r="B9139">
            <v>0.41965835009410801</v>
          </cell>
          <cell r="C9139">
            <v>4.2940576656009002</v>
          </cell>
          <cell r="D9139">
            <v>4.3241344226118903</v>
          </cell>
          <cell r="E9139">
            <v>0.43214350551598102</v>
          </cell>
          <cell r="F9139">
            <v>1.1622489199174699</v>
          </cell>
        </row>
        <row r="9140">
          <cell r="A9140" t="str">
            <v>NM_001104527</v>
          </cell>
          <cell r="B9140">
            <v>7.7272380054219996</v>
          </cell>
          <cell r="C9140">
            <v>2.3099280683059002E-2</v>
          </cell>
          <cell r="D9140">
            <v>7.0931243253383194E-2</v>
          </cell>
          <cell r="E9140">
            <v>3.0641171481916598</v>
          </cell>
          <cell r="F9140">
            <v>5.8059009608405203</v>
          </cell>
        </row>
        <row r="9141">
          <cell r="A9141" t="str">
            <v>NM_001009522</v>
          </cell>
          <cell r="B9141">
            <v>0</v>
          </cell>
          <cell r="C9141">
            <v>0</v>
          </cell>
          <cell r="D9141">
            <v>0</v>
          </cell>
          <cell r="E9141">
            <v>0</v>
          </cell>
          <cell r="F9141">
            <v>0</v>
          </cell>
        </row>
        <row r="9142">
          <cell r="A9142" t="str">
            <v>NM_001012350</v>
          </cell>
          <cell r="B9142">
            <v>2.21158111875781</v>
          </cell>
          <cell r="C9142">
            <v>14.6391430024806</v>
          </cell>
          <cell r="D9142">
            <v>22.1505541431527</v>
          </cell>
          <cell r="E9142">
            <v>7.57582841697704</v>
          </cell>
          <cell r="F9142">
            <v>62.039554943364799</v>
          </cell>
        </row>
        <row r="9143">
          <cell r="A9143" t="str">
            <v>NM_001106681</v>
          </cell>
          <cell r="B9143">
            <v>46.101854282727103</v>
          </cell>
          <cell r="C9143">
            <v>135.46404688141899</v>
          </cell>
          <cell r="D9143">
            <v>131.58060280897499</v>
          </cell>
          <cell r="E9143">
            <v>175.919777694294</v>
          </cell>
          <cell r="F9143">
            <v>209.094660237928</v>
          </cell>
        </row>
        <row r="9144">
          <cell r="A9144" t="str">
            <v>NM_001000998</v>
          </cell>
          <cell r="B9144">
            <v>0</v>
          </cell>
          <cell r="C9144">
            <v>0</v>
          </cell>
          <cell r="D9144">
            <v>0</v>
          </cell>
          <cell r="E9144">
            <v>0</v>
          </cell>
          <cell r="F9144">
            <v>0</v>
          </cell>
        </row>
        <row r="9145">
          <cell r="A9145" t="str">
            <v>NM_017286</v>
          </cell>
          <cell r="B9145">
            <v>0</v>
          </cell>
          <cell r="C9145">
            <v>0</v>
          </cell>
          <cell r="D9145">
            <v>0</v>
          </cell>
          <cell r="E9145">
            <v>0</v>
          </cell>
          <cell r="F9145">
            <v>9.7891557968161208E-3</v>
          </cell>
        </row>
        <row r="9146">
          <cell r="A9146" t="str">
            <v>NM_001008335</v>
          </cell>
          <cell r="B9146">
            <v>299.68307850674302</v>
          </cell>
          <cell r="C9146">
            <v>381.17442135912501</v>
          </cell>
          <cell r="D9146">
            <v>584.18588786424596</v>
          </cell>
          <cell r="E9146">
            <v>255.62229650702599</v>
          </cell>
          <cell r="F9146">
            <v>209.18626759244</v>
          </cell>
        </row>
        <row r="9147">
          <cell r="A9147" t="str">
            <v>NR_031771</v>
          </cell>
          <cell r="B9147">
            <v>57.9615934540399</v>
          </cell>
          <cell r="C9147">
            <v>55.600957443193302</v>
          </cell>
          <cell r="D9147">
            <v>43.559495915705</v>
          </cell>
          <cell r="E9147">
            <v>32.712213312401197</v>
          </cell>
          <cell r="F9147">
            <v>24.4600831306897</v>
          </cell>
        </row>
        <row r="9148">
          <cell r="A9148" t="str">
            <v>NM_001127566</v>
          </cell>
          <cell r="B9148">
            <v>0</v>
          </cell>
          <cell r="C9148">
            <v>0</v>
          </cell>
          <cell r="D9148">
            <v>0</v>
          </cell>
          <cell r="E9148">
            <v>0</v>
          </cell>
          <cell r="F9148">
            <v>0</v>
          </cell>
        </row>
        <row r="9149">
          <cell r="A9149" t="str">
            <v>NM_033650</v>
          </cell>
          <cell r="B9149">
            <v>2.6946532300920198</v>
          </cell>
          <cell r="C9149">
            <v>8.0326588255983307</v>
          </cell>
          <cell r="D9149">
            <v>13.4573670884353</v>
          </cell>
          <cell r="E9149">
            <v>6.0476872640271004</v>
          </cell>
          <cell r="F9149">
            <v>11.530687464260801</v>
          </cell>
        </row>
        <row r="9150">
          <cell r="A9150" t="str">
            <v>NM_001107272</v>
          </cell>
          <cell r="B9150">
            <v>0.97147412659215804</v>
          </cell>
          <cell r="C9150">
            <v>1.8540998821589501</v>
          </cell>
          <cell r="D9150">
            <v>0</v>
          </cell>
          <cell r="E9150">
            <v>2.0332850030271899E-2</v>
          </cell>
          <cell r="F9150">
            <v>0</v>
          </cell>
        </row>
        <row r="9151">
          <cell r="A9151" t="str">
            <v>NM_001106687</v>
          </cell>
          <cell r="B9151">
            <v>0.34516742028698</v>
          </cell>
          <cell r="C9151">
            <v>2.4492074472096599</v>
          </cell>
          <cell r="D9151">
            <v>0</v>
          </cell>
          <cell r="E9151">
            <v>1.0116267162952799</v>
          </cell>
          <cell r="F9151">
            <v>0</v>
          </cell>
        </row>
        <row r="9152">
          <cell r="A9152" t="str">
            <v>NM_031085</v>
          </cell>
          <cell r="B9152">
            <v>48.991341021064102</v>
          </cell>
          <cell r="C9152">
            <v>36.1289879456195</v>
          </cell>
          <cell r="D9152">
            <v>64.297072209213894</v>
          </cell>
          <cell r="E9152">
            <v>46.383344037519002</v>
          </cell>
          <cell r="F9152">
            <v>62.601657116468402</v>
          </cell>
        </row>
        <row r="9153">
          <cell r="A9153" t="str">
            <v>NM_001172090</v>
          </cell>
          <cell r="B9153">
            <v>0</v>
          </cell>
          <cell r="C9153">
            <v>0</v>
          </cell>
          <cell r="D9153">
            <v>0</v>
          </cell>
          <cell r="E9153">
            <v>0</v>
          </cell>
          <cell r="F9153">
            <v>0</v>
          </cell>
        </row>
        <row r="9154">
          <cell r="A9154" t="str">
            <v>NM_153625</v>
          </cell>
          <cell r="B9154">
            <v>0</v>
          </cell>
          <cell r="C9154">
            <v>1.3252855821524201</v>
          </cell>
          <cell r="D9154">
            <v>3.7514892380849498</v>
          </cell>
          <cell r="E9154">
            <v>0.29047247373835899</v>
          </cell>
          <cell r="F9154">
            <v>1.13537287714529</v>
          </cell>
        </row>
        <row r="9155">
          <cell r="A9155" t="str">
            <v>NM_012876</v>
          </cell>
          <cell r="B9155">
            <v>11.107092610581301</v>
          </cell>
          <cell r="C9155">
            <v>29.201573873715802</v>
          </cell>
          <cell r="D9155">
            <v>32.847258528542199</v>
          </cell>
          <cell r="E9155">
            <v>23.512016656388798</v>
          </cell>
          <cell r="F9155">
            <v>18.947994948284101</v>
          </cell>
        </row>
        <row r="9156">
          <cell r="A9156" t="str">
            <v>NM_001127483</v>
          </cell>
          <cell r="B9156">
            <v>2.0670671322718102</v>
          </cell>
          <cell r="C9156">
            <v>0.74433374019415899</v>
          </cell>
          <cell r="D9156">
            <v>0.53717682004548595</v>
          </cell>
          <cell r="E9156">
            <v>6.2942171673838203</v>
          </cell>
          <cell r="F9156">
            <v>3.0291140382822501</v>
          </cell>
        </row>
        <row r="9157">
          <cell r="A9157" t="str">
            <v>NM_057115</v>
          </cell>
          <cell r="B9157">
            <v>35.492103165083797</v>
          </cell>
          <cell r="C9157">
            <v>26.963411289261899</v>
          </cell>
          <cell r="D9157">
            <v>19.8333612037917</v>
          </cell>
          <cell r="E9157">
            <v>46.7405246644242</v>
          </cell>
          <cell r="F9157">
            <v>17.191335200132301</v>
          </cell>
        </row>
        <row r="9158">
          <cell r="A9158" t="str">
            <v>NM_001134972</v>
          </cell>
          <cell r="B9158">
            <v>9.2135641438549101</v>
          </cell>
          <cell r="C9158">
            <v>4.7741032024813803</v>
          </cell>
          <cell r="D9158">
            <v>4.5050674304319998</v>
          </cell>
          <cell r="E9158">
            <v>24.303057141504201</v>
          </cell>
          <cell r="F9158">
            <v>20.502794015179099</v>
          </cell>
        </row>
        <row r="9159">
          <cell r="A9159" t="str">
            <v>NM_199491</v>
          </cell>
          <cell r="B9159">
            <v>0</v>
          </cell>
          <cell r="C9159">
            <v>0</v>
          </cell>
          <cell r="D9159">
            <v>0</v>
          </cell>
          <cell r="E9159">
            <v>0</v>
          </cell>
          <cell r="F9159">
            <v>2.5155742798842601E-2</v>
          </cell>
        </row>
        <row r="9160">
          <cell r="A9160" t="str">
            <v>NR_110645</v>
          </cell>
          <cell r="B9160">
            <v>51.2844374421841</v>
          </cell>
          <cell r="C9160">
            <v>39.463187845404001</v>
          </cell>
          <cell r="D9160">
            <v>36.319878858341397</v>
          </cell>
          <cell r="E9160">
            <v>52.932022706130901</v>
          </cell>
          <cell r="F9160">
            <v>66.315207485028196</v>
          </cell>
        </row>
        <row r="9161">
          <cell r="A9161" t="str">
            <v>NM_001108332</v>
          </cell>
          <cell r="B9161">
            <v>5.1959786361572897</v>
          </cell>
          <cell r="C9161">
            <v>9.9016532701350197</v>
          </cell>
          <cell r="D9161">
            <v>3.8509139788667199</v>
          </cell>
          <cell r="E9161">
            <v>2.6128446705567199</v>
          </cell>
          <cell r="F9161">
            <v>13.6468884806193</v>
          </cell>
        </row>
        <row r="9162">
          <cell r="A9162" t="str">
            <v>NM_001024313</v>
          </cell>
          <cell r="B9162">
            <v>4.2960095770216196</v>
          </cell>
          <cell r="C9162">
            <v>6.9028350441207902</v>
          </cell>
          <cell r="D9162">
            <v>3.7790590155552501</v>
          </cell>
          <cell r="E9162">
            <v>3.80620802001933</v>
          </cell>
          <cell r="F9162">
            <v>2.9930857147366199</v>
          </cell>
        </row>
        <row r="9163">
          <cell r="A9163" t="str">
            <v>NM_017074</v>
          </cell>
          <cell r="B9163">
            <v>0.24453254646427899</v>
          </cell>
          <cell r="C9163">
            <v>0.10124197550660401</v>
          </cell>
          <cell r="D9163">
            <v>7.7721242607553198E-2</v>
          </cell>
          <cell r="E9163">
            <v>0</v>
          </cell>
          <cell r="F9163">
            <v>1.11170227079216</v>
          </cell>
        </row>
        <row r="9164">
          <cell r="A9164" t="str">
            <v>NM_001108739</v>
          </cell>
          <cell r="B9164">
            <v>4.1830955646966901</v>
          </cell>
          <cell r="C9164">
            <v>2.4214467255530301</v>
          </cell>
          <cell r="D9164">
            <v>1.3076528923195001</v>
          </cell>
          <cell r="E9164">
            <v>1.4587453770615</v>
          </cell>
          <cell r="F9164">
            <v>0.601951799705156</v>
          </cell>
        </row>
        <row r="9165">
          <cell r="A9165" t="str">
            <v>NM_001008383</v>
          </cell>
          <cell r="B9165">
            <v>3.8955408874904598</v>
          </cell>
          <cell r="C9165">
            <v>0.55473531560828204</v>
          </cell>
          <cell r="D9165">
            <v>0</v>
          </cell>
          <cell r="E9165">
            <v>0</v>
          </cell>
          <cell r="F9165">
            <v>0.68377389075484896</v>
          </cell>
        </row>
        <row r="9166">
          <cell r="A9166" t="str">
            <v>NM_053951</v>
          </cell>
          <cell r="B9166">
            <v>16.303171126064399</v>
          </cell>
          <cell r="C9166">
            <v>12.2908255768582</v>
          </cell>
          <cell r="D9166">
            <v>8.1163319752519101</v>
          </cell>
          <cell r="E9166">
            <v>15.8810459798212</v>
          </cell>
          <cell r="F9166">
            <v>17.5113954549116</v>
          </cell>
        </row>
        <row r="9167">
          <cell r="A9167" t="str">
            <v>NM_001108219</v>
          </cell>
          <cell r="B9167">
            <v>3.2743940089457801</v>
          </cell>
          <cell r="C9167">
            <v>2.5959691609201401</v>
          </cell>
          <cell r="D9167">
            <v>1.1071491946124701</v>
          </cell>
          <cell r="E9167">
            <v>4.7129609908262697</v>
          </cell>
          <cell r="F9167">
            <v>1.50131324311924</v>
          </cell>
        </row>
        <row r="9168">
          <cell r="A9168" t="str">
            <v>NM_001024337</v>
          </cell>
          <cell r="B9168">
            <v>0</v>
          </cell>
          <cell r="C9168">
            <v>0</v>
          </cell>
          <cell r="D9168">
            <v>0</v>
          </cell>
          <cell r="E9168">
            <v>0</v>
          </cell>
          <cell r="F9168">
            <v>0</v>
          </cell>
        </row>
        <row r="9169">
          <cell r="A9169" t="str">
            <v>NM_001107275</v>
          </cell>
          <cell r="B9169">
            <v>5.5555434321252199E-2</v>
          </cell>
          <cell r="C9169">
            <v>0.64403359004692795</v>
          </cell>
          <cell r="D9169">
            <v>0.24014221967650701</v>
          </cell>
          <cell r="E9169">
            <v>0.73735078795224196</v>
          </cell>
          <cell r="F9169">
            <v>0.46997680208276699</v>
          </cell>
        </row>
        <row r="9170">
          <cell r="A9170" t="str">
            <v>NM_001191570</v>
          </cell>
          <cell r="B9170">
            <v>3.07674478942389</v>
          </cell>
          <cell r="C9170">
            <v>2.24514575059625</v>
          </cell>
          <cell r="D9170">
            <v>2.7625680895657001</v>
          </cell>
          <cell r="E9170">
            <v>5.4491487384589101</v>
          </cell>
          <cell r="F9170">
            <v>3.35004117716454</v>
          </cell>
        </row>
        <row r="9171">
          <cell r="A9171" t="str">
            <v>NM_001017504</v>
          </cell>
          <cell r="B9171">
            <v>3.0896660838359198</v>
          </cell>
          <cell r="C9171">
            <v>3.2352879132935102</v>
          </cell>
          <cell r="D9171">
            <v>3.1697005691946498</v>
          </cell>
          <cell r="E9171">
            <v>2.3235888511035898</v>
          </cell>
          <cell r="F9171">
            <v>2.4751270812396101E-2</v>
          </cell>
        </row>
        <row r="9172">
          <cell r="A9172" t="str">
            <v>NM_001001379</v>
          </cell>
          <cell r="B9172">
            <v>0</v>
          </cell>
          <cell r="C9172">
            <v>0</v>
          </cell>
          <cell r="D9172">
            <v>0</v>
          </cell>
          <cell r="E9172">
            <v>0</v>
          </cell>
          <cell r="F9172">
            <v>0</v>
          </cell>
        </row>
        <row r="9173">
          <cell r="A9173" t="str">
            <v>NM_001033900</v>
          </cell>
          <cell r="B9173">
            <v>34.341483851052303</v>
          </cell>
          <cell r="C9173">
            <v>55.4080959989831</v>
          </cell>
          <cell r="D9173">
            <v>13.6014532610627</v>
          </cell>
          <cell r="E9173">
            <v>34.9348632487754</v>
          </cell>
          <cell r="F9173">
            <v>59.294928348671498</v>
          </cell>
        </row>
        <row r="9174">
          <cell r="A9174" t="str">
            <v>NM_173132</v>
          </cell>
          <cell r="B9174">
            <v>0</v>
          </cell>
          <cell r="C9174">
            <v>0</v>
          </cell>
          <cell r="D9174">
            <v>0</v>
          </cell>
          <cell r="E9174">
            <v>0</v>
          </cell>
          <cell r="F9174">
            <v>0</v>
          </cell>
        </row>
        <row r="9175">
          <cell r="A9175" t="str">
            <v>NM_001270603</v>
          </cell>
          <cell r="B9175">
            <v>0</v>
          </cell>
          <cell r="C9175">
            <v>0</v>
          </cell>
          <cell r="D9175">
            <v>0</v>
          </cell>
          <cell r="E9175">
            <v>0</v>
          </cell>
          <cell r="F9175">
            <v>0</v>
          </cell>
        </row>
        <row r="9176">
          <cell r="A9176" t="str">
            <v>NR_110714</v>
          </cell>
          <cell r="B9176">
            <v>0</v>
          </cell>
          <cell r="C9176">
            <v>0</v>
          </cell>
          <cell r="D9176">
            <v>0</v>
          </cell>
          <cell r="E9176">
            <v>0</v>
          </cell>
          <cell r="F9176">
            <v>0</v>
          </cell>
        </row>
        <row r="9177">
          <cell r="A9177" t="str">
            <v>NM_001000241</v>
          </cell>
          <cell r="B9177">
            <v>0</v>
          </cell>
          <cell r="C9177">
            <v>0</v>
          </cell>
          <cell r="D9177">
            <v>0</v>
          </cell>
          <cell r="E9177">
            <v>0</v>
          </cell>
          <cell r="F9177">
            <v>0</v>
          </cell>
        </row>
        <row r="9178">
          <cell r="A9178" t="str">
            <v>NM_001108189</v>
          </cell>
          <cell r="B9178">
            <v>6.2457035269803098</v>
          </cell>
          <cell r="C9178">
            <v>3.2413930713133001</v>
          </cell>
          <cell r="D9178">
            <v>6.4442887509840396</v>
          </cell>
          <cell r="E9178">
            <v>8.8594294832897305</v>
          </cell>
          <cell r="F9178">
            <v>6.3052859846872904</v>
          </cell>
        </row>
        <row r="9179">
          <cell r="A9179" t="str">
            <v>NM_031646</v>
          </cell>
          <cell r="B9179">
            <v>163.84053376134801</v>
          </cell>
          <cell r="C9179">
            <v>211.205268141071</v>
          </cell>
          <cell r="D9179">
            <v>390.44261434937698</v>
          </cell>
          <cell r="E9179">
            <v>279.091528114342</v>
          </cell>
          <cell r="F9179">
            <v>490.45546133687901</v>
          </cell>
        </row>
        <row r="9180">
          <cell r="A9180" t="str">
            <v>NM_001106078</v>
          </cell>
          <cell r="B9180">
            <v>0</v>
          </cell>
          <cell r="C9180">
            <v>3.9867094555306399E-3</v>
          </cell>
          <cell r="D9180">
            <v>1.63227165411663E-2</v>
          </cell>
          <cell r="E9180">
            <v>2.7543572349988401E-3</v>
          </cell>
          <cell r="F9180">
            <v>7.7139461403738603E-3</v>
          </cell>
        </row>
        <row r="9181">
          <cell r="A9181" t="str">
            <v>NM_001134969</v>
          </cell>
          <cell r="B9181">
            <v>3.8432964563779102</v>
          </cell>
          <cell r="C9181">
            <v>0.76569561307515499</v>
          </cell>
          <cell r="D9181">
            <v>4.0215844651765398</v>
          </cell>
          <cell r="E9181">
            <v>0.99519538267824703</v>
          </cell>
          <cell r="F9181">
            <v>1.6482314420918001</v>
          </cell>
        </row>
        <row r="9182">
          <cell r="A9182" t="str">
            <v>NM_017076</v>
          </cell>
          <cell r="B9182">
            <v>0.33159268298448502</v>
          </cell>
          <cell r="C9182">
            <v>0.549147322502337</v>
          </cell>
          <cell r="D9182">
            <v>5.4881953345757699</v>
          </cell>
          <cell r="E9182">
            <v>0.87999159824238204</v>
          </cell>
          <cell r="F9182">
            <v>3.4031233669004299</v>
          </cell>
        </row>
        <row r="9183">
          <cell r="A9183" t="str">
            <v>NM_001109295</v>
          </cell>
          <cell r="B9183">
            <v>0</v>
          </cell>
          <cell r="C9183">
            <v>0</v>
          </cell>
          <cell r="D9183">
            <v>0</v>
          </cell>
          <cell r="E9183">
            <v>0</v>
          </cell>
          <cell r="F9183">
            <v>0</v>
          </cell>
        </row>
        <row r="9184">
          <cell r="A9184" t="str">
            <v>NM_012788</v>
          </cell>
          <cell r="B9184">
            <v>2.3283128203385899E-2</v>
          </cell>
          <cell r="C9184">
            <v>0.94469441012265498</v>
          </cell>
          <cell r="D9184">
            <v>0.73015464246549</v>
          </cell>
          <cell r="E9184">
            <v>0.273057938543108</v>
          </cell>
          <cell r="F9184">
            <v>0.443919520817249</v>
          </cell>
        </row>
        <row r="9185">
          <cell r="A9185" t="str">
            <v>NM_001106290</v>
          </cell>
          <cell r="B9185">
            <v>62.032532130189502</v>
          </cell>
          <cell r="C9185">
            <v>68.218677396186706</v>
          </cell>
          <cell r="D9185">
            <v>92.1088418500334</v>
          </cell>
          <cell r="E9185">
            <v>37.688909893715</v>
          </cell>
          <cell r="F9185">
            <v>82.449674321401304</v>
          </cell>
        </row>
        <row r="9186">
          <cell r="A9186" t="str">
            <v>NM_022221</v>
          </cell>
          <cell r="B9186">
            <v>0</v>
          </cell>
          <cell r="C9186">
            <v>0.60651381783092995</v>
          </cell>
          <cell r="D9186">
            <v>0</v>
          </cell>
          <cell r="E9186">
            <v>0.78485212415650996</v>
          </cell>
          <cell r="F9186">
            <v>0</v>
          </cell>
        </row>
        <row r="9187">
          <cell r="A9187" t="str">
            <v>NM_001099503</v>
          </cell>
          <cell r="B9187">
            <v>0</v>
          </cell>
          <cell r="C9187">
            <v>0</v>
          </cell>
          <cell r="D9187">
            <v>0</v>
          </cell>
          <cell r="E9187">
            <v>0</v>
          </cell>
          <cell r="F9187">
            <v>0</v>
          </cell>
        </row>
        <row r="9188">
          <cell r="A9188" t="str">
            <v>NR_031859</v>
          </cell>
          <cell r="B9188">
            <v>0</v>
          </cell>
          <cell r="C9188">
            <v>0</v>
          </cell>
          <cell r="D9188">
            <v>0</v>
          </cell>
          <cell r="E9188">
            <v>6.3359972543124696</v>
          </cell>
          <cell r="F9188">
            <v>4.0703731254095903</v>
          </cell>
        </row>
        <row r="9189">
          <cell r="A9189" t="str">
            <v>NM_001130542</v>
          </cell>
          <cell r="B9189">
            <v>20.282328062352502</v>
          </cell>
          <cell r="C9189">
            <v>5.3420987199458603</v>
          </cell>
          <cell r="D9189">
            <v>41.4501823514885</v>
          </cell>
          <cell r="E9189">
            <v>2.8944777856382902</v>
          </cell>
          <cell r="F9189">
            <v>1.23011547750724</v>
          </cell>
        </row>
        <row r="9190">
          <cell r="A9190" t="str">
            <v>NM_001107068</v>
          </cell>
          <cell r="B9190">
            <v>0</v>
          </cell>
          <cell r="C9190">
            <v>0</v>
          </cell>
          <cell r="D9190">
            <v>0</v>
          </cell>
          <cell r="E9190">
            <v>0</v>
          </cell>
          <cell r="F9190">
            <v>0.100193721318249</v>
          </cell>
        </row>
        <row r="9191">
          <cell r="A9191" t="str">
            <v>NM_001271046</v>
          </cell>
          <cell r="B9191">
            <v>6.8941342610225602</v>
          </cell>
          <cell r="C9191">
            <v>0.69406119927378795</v>
          </cell>
          <cell r="D9191">
            <v>9.14666694007445</v>
          </cell>
          <cell r="E9191">
            <v>0.82716575529400005</v>
          </cell>
          <cell r="F9191">
            <v>6.0634183961038399</v>
          </cell>
        </row>
        <row r="9192">
          <cell r="A9192" t="str">
            <v>NM_053858</v>
          </cell>
          <cell r="B9192">
            <v>2.9061314122705699</v>
          </cell>
          <cell r="C9192">
            <v>0</v>
          </cell>
          <cell r="D9192">
            <v>0</v>
          </cell>
          <cell r="E9192">
            <v>1.47176608247538</v>
          </cell>
          <cell r="F9192">
            <v>15.769999626397</v>
          </cell>
        </row>
        <row r="9193">
          <cell r="A9193" t="str">
            <v>NM_170667</v>
          </cell>
          <cell r="B9193">
            <v>1.1482594774113299</v>
          </cell>
          <cell r="C9193">
            <v>0</v>
          </cell>
          <cell r="D9193">
            <v>0</v>
          </cell>
          <cell r="E9193">
            <v>0</v>
          </cell>
          <cell r="F9193">
            <v>0</v>
          </cell>
        </row>
        <row r="9194">
          <cell r="A9194" t="str">
            <v>NM_001105910</v>
          </cell>
          <cell r="B9194">
            <v>0</v>
          </cell>
          <cell r="C9194">
            <v>0</v>
          </cell>
          <cell r="D9194">
            <v>0</v>
          </cell>
          <cell r="E9194">
            <v>0</v>
          </cell>
          <cell r="F9194">
            <v>4.9839830615277204E-3</v>
          </cell>
        </row>
        <row r="9195">
          <cell r="A9195" t="str">
            <v>NM_001000970</v>
          </cell>
          <cell r="B9195">
            <v>0</v>
          </cell>
          <cell r="C9195">
            <v>0</v>
          </cell>
          <cell r="D9195">
            <v>0</v>
          </cell>
          <cell r="E9195">
            <v>0</v>
          </cell>
          <cell r="F9195">
            <v>0</v>
          </cell>
        </row>
        <row r="9196">
          <cell r="A9196" t="str">
            <v>NM_001108200</v>
          </cell>
          <cell r="B9196">
            <v>4.7524144827239496</v>
          </cell>
          <cell r="C9196">
            <v>24.4367130627632</v>
          </cell>
          <cell r="D9196">
            <v>20.375628012817199</v>
          </cell>
          <cell r="E9196">
            <v>0.87531425610007296</v>
          </cell>
          <cell r="F9196">
            <v>33.822370898072201</v>
          </cell>
        </row>
        <row r="9197">
          <cell r="A9197" t="str">
            <v>NM_001113779</v>
          </cell>
          <cell r="B9197">
            <v>0</v>
          </cell>
          <cell r="C9197">
            <v>5.8964491265737697E-2</v>
          </cell>
          <cell r="D9197">
            <v>0</v>
          </cell>
          <cell r="E9197">
            <v>0.62464434618071996</v>
          </cell>
          <cell r="F9197">
            <v>1.31585312442618</v>
          </cell>
        </row>
        <row r="9198">
          <cell r="A9198" t="str">
            <v>NM_001106357</v>
          </cell>
          <cell r="B9198">
            <v>2.7369554786021002</v>
          </cell>
          <cell r="C9198">
            <v>4.0044603651134603</v>
          </cell>
          <cell r="D9198">
            <v>0.36042259495609302</v>
          </cell>
          <cell r="E9198">
            <v>8.3179795307737994</v>
          </cell>
          <cell r="F9198">
            <v>3.8893674806053302</v>
          </cell>
        </row>
        <row r="9199">
          <cell r="A9199" t="str">
            <v>NM_001025140</v>
          </cell>
          <cell r="B9199">
            <v>13.094052422752601</v>
          </cell>
          <cell r="C9199">
            <v>14.041480007298199</v>
          </cell>
          <cell r="D9199">
            <v>9.3295934441519996</v>
          </cell>
          <cell r="E9199">
            <v>13.7333069413187</v>
          </cell>
          <cell r="F9199">
            <v>1.6773952558051799</v>
          </cell>
        </row>
        <row r="9200">
          <cell r="A9200" t="str">
            <v>NM_001037852</v>
          </cell>
          <cell r="B9200">
            <v>0</v>
          </cell>
          <cell r="C9200">
            <v>0</v>
          </cell>
          <cell r="D9200">
            <v>0</v>
          </cell>
          <cell r="E9200">
            <v>0</v>
          </cell>
          <cell r="F9200">
            <v>0</v>
          </cell>
        </row>
        <row r="9201">
          <cell r="A9201" t="str">
            <v>NM_001000995</v>
          </cell>
          <cell r="B9201">
            <v>0</v>
          </cell>
          <cell r="C9201">
            <v>0</v>
          </cell>
          <cell r="D9201">
            <v>0</v>
          </cell>
          <cell r="E9201">
            <v>0</v>
          </cell>
          <cell r="F9201">
            <v>0</v>
          </cell>
        </row>
        <row r="9202">
          <cell r="A9202" t="str">
            <v>NM_053391</v>
          </cell>
          <cell r="B9202">
            <v>69.478834481498097</v>
          </cell>
          <cell r="C9202">
            <v>59.837950001167698</v>
          </cell>
          <cell r="D9202">
            <v>68.126037277865606</v>
          </cell>
          <cell r="E9202">
            <v>30.914887588572299</v>
          </cell>
          <cell r="F9202">
            <v>111.220402064008</v>
          </cell>
        </row>
        <row r="9203">
          <cell r="A9203" t="str">
            <v>NM_057153</v>
          </cell>
          <cell r="B9203">
            <v>41.059936052152501</v>
          </cell>
          <cell r="C9203">
            <v>24.875540399326098</v>
          </cell>
          <cell r="D9203">
            <v>21.1340496752</v>
          </cell>
          <cell r="E9203">
            <v>62.975718612658703</v>
          </cell>
          <cell r="F9203">
            <v>9.7031707180397309</v>
          </cell>
        </row>
        <row r="9204">
          <cell r="A9204" t="str">
            <v>NM_001105730</v>
          </cell>
          <cell r="B9204">
            <v>14.216279999670199</v>
          </cell>
          <cell r="C9204">
            <v>23.4198050159724</v>
          </cell>
          <cell r="D9204">
            <v>24.4780195057721</v>
          </cell>
          <cell r="E9204">
            <v>17.388426976186398</v>
          </cell>
          <cell r="F9204">
            <v>34.150546220484401</v>
          </cell>
        </row>
        <row r="9205">
          <cell r="A9205" t="str">
            <v>NM_001008333</v>
          </cell>
          <cell r="B9205">
            <v>9.9980163292455497</v>
          </cell>
          <cell r="C9205">
            <v>5.7249647477972996</v>
          </cell>
          <cell r="D9205">
            <v>8.7217211322873798</v>
          </cell>
          <cell r="E9205">
            <v>12.9111418513023</v>
          </cell>
          <cell r="F9205">
            <v>0.15456730248335199</v>
          </cell>
        </row>
        <row r="9206">
          <cell r="A9206" t="str">
            <v>NM_001000426</v>
          </cell>
          <cell r="B9206">
            <v>0</v>
          </cell>
          <cell r="C9206">
            <v>0</v>
          </cell>
          <cell r="D9206">
            <v>0</v>
          </cell>
          <cell r="E9206">
            <v>0</v>
          </cell>
          <cell r="F9206">
            <v>0</v>
          </cell>
        </row>
        <row r="9207">
          <cell r="A9207" t="str">
            <v>NM_021695</v>
          </cell>
          <cell r="B9207">
            <v>3.4182721104631102</v>
          </cell>
          <cell r="C9207">
            <v>1.23612898734814</v>
          </cell>
          <cell r="D9207">
            <v>3.0831162397177301</v>
          </cell>
          <cell r="E9207">
            <v>1.2967203512263601</v>
          </cell>
          <cell r="F9207">
            <v>1.6654774210660299</v>
          </cell>
        </row>
        <row r="9208">
          <cell r="A9208" t="str">
            <v>NR_073042</v>
          </cell>
          <cell r="B9208">
            <v>0.504066683012515</v>
          </cell>
          <cell r="C9208">
            <v>0</v>
          </cell>
          <cell r="D9208">
            <v>0</v>
          </cell>
          <cell r="E9208">
            <v>0</v>
          </cell>
          <cell r="F9208">
            <v>6.2124169061109902E-3</v>
          </cell>
        </row>
        <row r="9209">
          <cell r="A9209" t="str">
            <v>NM_001009603</v>
          </cell>
          <cell r="B9209">
            <v>6.3201967583324103</v>
          </cell>
          <cell r="C9209">
            <v>4.5060368694355901</v>
          </cell>
          <cell r="D9209">
            <v>0.32777393252103998</v>
          </cell>
          <cell r="E9209">
            <v>4.3520926391468304</v>
          </cell>
          <cell r="F9209">
            <v>7.9026856677229098</v>
          </cell>
        </row>
        <row r="9210">
          <cell r="A9210" t="str">
            <v>NM_145184</v>
          </cell>
          <cell r="B9210">
            <v>13.140663055581999</v>
          </cell>
          <cell r="C9210">
            <v>17.6965925440545</v>
          </cell>
          <cell r="D9210">
            <v>3.9393210159074101</v>
          </cell>
          <cell r="E9210">
            <v>13.2753822724847</v>
          </cell>
          <cell r="F9210">
            <v>0.11102395411902501</v>
          </cell>
        </row>
        <row r="9211">
          <cell r="A9211" t="str">
            <v>NM_138504</v>
          </cell>
          <cell r="B9211">
            <v>1.72231359312718</v>
          </cell>
          <cell r="C9211">
            <v>0</v>
          </cell>
          <cell r="D9211">
            <v>0</v>
          </cell>
          <cell r="E9211">
            <v>1.3137435065221401E-2</v>
          </cell>
          <cell r="F9211">
            <v>0.83520440292818199</v>
          </cell>
        </row>
        <row r="9212">
          <cell r="A9212" t="str">
            <v>NM_130399</v>
          </cell>
          <cell r="B9212">
            <v>173.67681607802899</v>
          </cell>
          <cell r="C9212">
            <v>89.467008485859694</v>
          </cell>
          <cell r="D9212">
            <v>91.769418173536494</v>
          </cell>
          <cell r="E9212">
            <v>82.837045691176399</v>
          </cell>
          <cell r="F9212">
            <v>58.149305446118802</v>
          </cell>
        </row>
        <row r="9213">
          <cell r="A9213" t="str">
            <v>NM_053996</v>
          </cell>
          <cell r="B9213">
            <v>0.33527704612875697</v>
          </cell>
          <cell r="C9213">
            <v>1.6330851747618499E-2</v>
          </cell>
          <cell r="D9213">
            <v>0</v>
          </cell>
          <cell r="E9213">
            <v>8.4620537625984593E-2</v>
          </cell>
          <cell r="F9213">
            <v>0.173793504936857</v>
          </cell>
        </row>
        <row r="9214">
          <cell r="A9214" t="str">
            <v>NM_001108047</v>
          </cell>
          <cell r="B9214">
            <v>5.6028844796210002</v>
          </cell>
          <cell r="C9214">
            <v>7.5224347706401398</v>
          </cell>
          <cell r="D9214">
            <v>1.2398943802950301E-2</v>
          </cell>
          <cell r="E9214">
            <v>5.9754514576010296</v>
          </cell>
          <cell r="F9214">
            <v>1.93132809452799</v>
          </cell>
        </row>
        <row r="9215">
          <cell r="A9215" t="str">
            <v>NM_001000037</v>
          </cell>
          <cell r="B9215">
            <v>0</v>
          </cell>
          <cell r="C9215">
            <v>0</v>
          </cell>
          <cell r="D9215">
            <v>0</v>
          </cell>
          <cell r="E9215">
            <v>0</v>
          </cell>
          <cell r="F9215">
            <v>0</v>
          </cell>
        </row>
        <row r="9216">
          <cell r="A9216" t="str">
            <v>NR_106701</v>
          </cell>
          <cell r="B9216">
            <v>0</v>
          </cell>
          <cell r="C9216">
            <v>0</v>
          </cell>
          <cell r="D9216">
            <v>0</v>
          </cell>
          <cell r="E9216">
            <v>0</v>
          </cell>
          <cell r="F9216">
            <v>0</v>
          </cell>
        </row>
        <row r="9217">
          <cell r="A9217" t="str">
            <v>NM_001013194</v>
          </cell>
          <cell r="B9217">
            <v>75.730884746420202</v>
          </cell>
          <cell r="C9217">
            <v>96.232439044895898</v>
          </cell>
          <cell r="D9217">
            <v>108.535015866104</v>
          </cell>
          <cell r="E9217">
            <v>101.360463836291</v>
          </cell>
          <cell r="F9217">
            <v>228.18719078826399</v>
          </cell>
        </row>
        <row r="9218">
          <cell r="A9218" t="str">
            <v>NM_001100841</v>
          </cell>
          <cell r="B9218">
            <v>0</v>
          </cell>
          <cell r="C9218">
            <v>0</v>
          </cell>
          <cell r="D9218">
            <v>0</v>
          </cell>
          <cell r="E9218">
            <v>6.7779493205205904E-2</v>
          </cell>
          <cell r="F9218">
            <v>4.2183454182108199E-2</v>
          </cell>
        </row>
        <row r="9219">
          <cell r="A9219" t="str">
            <v>NM_139337</v>
          </cell>
          <cell r="B9219">
            <v>10.2912407001206</v>
          </cell>
          <cell r="C9219">
            <v>2.2677536447850901</v>
          </cell>
          <cell r="D9219">
            <v>8.4233464619722902</v>
          </cell>
          <cell r="E9219">
            <v>10.0789295510057</v>
          </cell>
          <cell r="F9219">
            <v>6.71305269672271</v>
          </cell>
        </row>
        <row r="9220">
          <cell r="A9220" t="str">
            <v>NM_001109055</v>
          </cell>
          <cell r="B9220">
            <v>3.4881663936735801</v>
          </cell>
          <cell r="C9220">
            <v>6.55201373058458</v>
          </cell>
          <cell r="D9220">
            <v>8.8537581863665906</v>
          </cell>
          <cell r="E9220">
            <v>13.6010669283034</v>
          </cell>
          <cell r="F9220">
            <v>5.0886859363503998</v>
          </cell>
        </row>
        <row r="9221">
          <cell r="A9221" t="str">
            <v>NM_001024864</v>
          </cell>
          <cell r="B9221">
            <v>23.301839329130399</v>
          </cell>
          <cell r="C9221">
            <v>24.015007997487398</v>
          </cell>
          <cell r="D9221">
            <v>31.718976784921001</v>
          </cell>
          <cell r="E9221">
            <v>18.148520998448401</v>
          </cell>
          <cell r="F9221">
            <v>18.1572780083266</v>
          </cell>
        </row>
        <row r="9222">
          <cell r="A9222" t="str">
            <v>NM_001017493</v>
          </cell>
          <cell r="B9222">
            <v>3.2631185849966902</v>
          </cell>
          <cell r="C9222">
            <v>4.1398389968880904</v>
          </cell>
          <cell r="D9222">
            <v>4.67822328646215</v>
          </cell>
          <cell r="E9222">
            <v>3.1672825467014398</v>
          </cell>
          <cell r="F9222">
            <v>2.47295965173923</v>
          </cell>
        </row>
        <row r="9223">
          <cell r="A9223" t="str">
            <v>NM_001000030</v>
          </cell>
          <cell r="B9223">
            <v>0</v>
          </cell>
          <cell r="C9223">
            <v>0</v>
          </cell>
          <cell r="D9223">
            <v>0</v>
          </cell>
          <cell r="E9223">
            <v>0</v>
          </cell>
          <cell r="F9223">
            <v>0</v>
          </cell>
        </row>
        <row r="9224">
          <cell r="A9224" t="str">
            <v>NM_024489</v>
          </cell>
          <cell r="B9224">
            <v>1.45742978645538</v>
          </cell>
          <cell r="C9224">
            <v>5.3564624299613</v>
          </cell>
          <cell r="D9224">
            <v>3.6628520964905702</v>
          </cell>
          <cell r="E9224">
            <v>6.4204895495851</v>
          </cell>
          <cell r="F9224">
            <v>0.42456178824139901</v>
          </cell>
        </row>
        <row r="9225">
          <cell r="A9225" t="str">
            <v>NM_053999</v>
          </cell>
          <cell r="B9225">
            <v>14.5010566423298</v>
          </cell>
          <cell r="C9225">
            <v>26.759065659646499</v>
          </cell>
          <cell r="D9225">
            <v>45.561677889538302</v>
          </cell>
          <cell r="E9225">
            <v>43.064254010209901</v>
          </cell>
          <cell r="F9225">
            <v>25.247296521889901</v>
          </cell>
        </row>
        <row r="9226">
          <cell r="A9226" t="str">
            <v>NM_133549</v>
          </cell>
          <cell r="B9226">
            <v>0</v>
          </cell>
          <cell r="C9226">
            <v>0</v>
          </cell>
          <cell r="D9226">
            <v>0</v>
          </cell>
          <cell r="E9226">
            <v>0</v>
          </cell>
          <cell r="F9226">
            <v>0</v>
          </cell>
        </row>
        <row r="9227">
          <cell r="A9227" t="str">
            <v>NM_031763</v>
          </cell>
          <cell r="B9227">
            <v>21.275132965756299</v>
          </cell>
          <cell r="C9227">
            <v>13.1706892085191</v>
          </cell>
          <cell r="D9227">
            <v>16.417450614744102</v>
          </cell>
          <cell r="E9227">
            <v>28.083161321344601</v>
          </cell>
          <cell r="F9227">
            <v>12.7254810708276</v>
          </cell>
        </row>
        <row r="9228">
          <cell r="A9228" t="str">
            <v>NM_173298</v>
          </cell>
          <cell r="B9228">
            <v>0</v>
          </cell>
          <cell r="C9228">
            <v>0</v>
          </cell>
          <cell r="D9228">
            <v>0</v>
          </cell>
          <cell r="E9228">
            <v>0</v>
          </cell>
          <cell r="F9228">
            <v>0</v>
          </cell>
        </row>
        <row r="9229">
          <cell r="A9229" t="str">
            <v>NM_001134467</v>
          </cell>
          <cell r="B9229">
            <v>16.6894255262923</v>
          </cell>
          <cell r="C9229">
            <v>5.1723842982966399</v>
          </cell>
          <cell r="D9229">
            <v>12.2445824738666</v>
          </cell>
          <cell r="E9229">
            <v>27.380684869405901</v>
          </cell>
          <cell r="F9229">
            <v>10.9438181477631</v>
          </cell>
        </row>
        <row r="9230">
          <cell r="A9230" t="str">
            <v>NM_001134700</v>
          </cell>
          <cell r="B9230">
            <v>0</v>
          </cell>
          <cell r="C9230">
            <v>0</v>
          </cell>
          <cell r="D9230">
            <v>0</v>
          </cell>
          <cell r="E9230">
            <v>0</v>
          </cell>
          <cell r="F9230">
            <v>0</v>
          </cell>
        </row>
        <row r="9231">
          <cell r="A9231" t="str">
            <v>NM_001109106</v>
          </cell>
          <cell r="B9231">
            <v>0</v>
          </cell>
          <cell r="C9231">
            <v>0</v>
          </cell>
          <cell r="D9231">
            <v>0</v>
          </cell>
          <cell r="E9231">
            <v>0</v>
          </cell>
          <cell r="F9231">
            <v>0</v>
          </cell>
        </row>
        <row r="9232">
          <cell r="A9232" t="str">
            <v>NM_053514</v>
          </cell>
          <cell r="B9232">
            <v>0</v>
          </cell>
          <cell r="C9232">
            <v>0</v>
          </cell>
          <cell r="D9232">
            <v>0</v>
          </cell>
          <cell r="E9232">
            <v>0</v>
          </cell>
          <cell r="F9232">
            <v>0</v>
          </cell>
        </row>
        <row r="9233">
          <cell r="A9233" t="str">
            <v>NM_001007000</v>
          </cell>
          <cell r="B9233">
            <v>10.4758873905285</v>
          </cell>
          <cell r="C9233">
            <v>25.1909806014535</v>
          </cell>
          <cell r="D9233">
            <v>18.9399713734059</v>
          </cell>
          <cell r="E9233">
            <v>6.45694607781153</v>
          </cell>
          <cell r="F9233">
            <v>9.2288420376890397</v>
          </cell>
        </row>
        <row r="9234">
          <cell r="A9234" t="str">
            <v>NM_001000739</v>
          </cell>
          <cell r="B9234">
            <v>0</v>
          </cell>
          <cell r="C9234">
            <v>0</v>
          </cell>
          <cell r="D9234">
            <v>0</v>
          </cell>
          <cell r="E9234">
            <v>0</v>
          </cell>
          <cell r="F9234">
            <v>0</v>
          </cell>
        </row>
        <row r="9235">
          <cell r="A9235" t="str">
            <v>NM_001099506</v>
          </cell>
          <cell r="B9235">
            <v>0</v>
          </cell>
          <cell r="C9235">
            <v>0</v>
          </cell>
          <cell r="D9235">
            <v>0</v>
          </cell>
          <cell r="E9235">
            <v>0</v>
          </cell>
          <cell r="F9235">
            <v>0</v>
          </cell>
        </row>
        <row r="9236">
          <cell r="A9236" t="str">
            <v>NM_173114</v>
          </cell>
          <cell r="B9236">
            <v>14.4115779282458</v>
          </cell>
          <cell r="C9236">
            <v>11.6718173490605</v>
          </cell>
          <cell r="D9236">
            <v>9.8093555920927908</v>
          </cell>
          <cell r="E9236">
            <v>23.084962979330399</v>
          </cell>
          <cell r="F9236">
            <v>9.9092433906186805</v>
          </cell>
        </row>
        <row r="9237">
          <cell r="A9237" t="str">
            <v>NM_001277602</v>
          </cell>
          <cell r="B9237">
            <v>0.14901202050167001</v>
          </cell>
          <cell r="C9237">
            <v>0.225002846300522</v>
          </cell>
          <cell r="D9237">
            <v>0.48290036767193001</v>
          </cell>
          <cell r="E9237">
            <v>1.23859394332552</v>
          </cell>
          <cell r="F9237">
            <v>0.16852703509028499</v>
          </cell>
        </row>
        <row r="9238">
          <cell r="A9238" t="str">
            <v>NM_144562</v>
          </cell>
          <cell r="B9238">
            <v>2.4370828857818201</v>
          </cell>
          <cell r="C9238">
            <v>2.3602506245229801E-2</v>
          </cell>
          <cell r="D9238">
            <v>0</v>
          </cell>
          <cell r="E9238">
            <v>4.1826465951751297</v>
          </cell>
          <cell r="F9238">
            <v>0.114172141200911</v>
          </cell>
        </row>
        <row r="9239">
          <cell r="A9239" t="str">
            <v>NM_001106813</v>
          </cell>
          <cell r="B9239">
            <v>0</v>
          </cell>
          <cell r="C9239">
            <v>0</v>
          </cell>
          <cell r="D9239">
            <v>0</v>
          </cell>
          <cell r="E9239">
            <v>0</v>
          </cell>
          <cell r="F9239">
            <v>0</v>
          </cell>
        </row>
        <row r="9240">
          <cell r="A9240" t="str">
            <v>NM_012854</v>
          </cell>
          <cell r="B9240">
            <v>0</v>
          </cell>
          <cell r="C9240">
            <v>0</v>
          </cell>
          <cell r="D9240">
            <v>0</v>
          </cell>
          <cell r="E9240">
            <v>0</v>
          </cell>
          <cell r="F9240">
            <v>0</v>
          </cell>
        </row>
        <row r="9241">
          <cell r="A9241" t="str">
            <v>NM_032057</v>
          </cell>
          <cell r="B9241">
            <v>58.433999468154802</v>
          </cell>
          <cell r="C9241">
            <v>17.483279368008201</v>
          </cell>
          <cell r="D9241">
            <v>25.324900344710901</v>
          </cell>
          <cell r="E9241">
            <v>37.092609518433598</v>
          </cell>
          <cell r="F9241">
            <v>15.3143583912621</v>
          </cell>
        </row>
        <row r="9242">
          <cell r="A9242" t="str">
            <v>NM_001108454</v>
          </cell>
          <cell r="B9242">
            <v>23.971323135248301</v>
          </cell>
          <cell r="C9242">
            <v>23.0135751429941</v>
          </cell>
          <cell r="D9242">
            <v>73.156305986963702</v>
          </cell>
          <cell r="E9242">
            <v>29.370432487086202</v>
          </cell>
          <cell r="F9242">
            <v>27.0130315282506</v>
          </cell>
        </row>
        <row r="9243">
          <cell r="A9243" t="str">
            <v>NM_001106176</v>
          </cell>
          <cell r="B9243">
            <v>1.00156622725373</v>
          </cell>
          <cell r="C9243">
            <v>0</v>
          </cell>
          <cell r="D9243">
            <v>0</v>
          </cell>
          <cell r="E9243">
            <v>0</v>
          </cell>
          <cell r="F9243">
            <v>1.4107310282485901E-2</v>
          </cell>
        </row>
        <row r="9244">
          <cell r="A9244" t="str">
            <v>NM_019339</v>
          </cell>
          <cell r="B9244">
            <v>3.51564565326579</v>
          </cell>
          <cell r="C9244">
            <v>5.8507259738599204</v>
          </cell>
          <cell r="D9244">
            <v>6.0886508009199396</v>
          </cell>
          <cell r="E9244">
            <v>4.2278313119590001</v>
          </cell>
          <cell r="F9244">
            <v>12.5464747574007</v>
          </cell>
        </row>
        <row r="9245">
          <cell r="A9245" t="str">
            <v>NM_001107563</v>
          </cell>
          <cell r="B9245">
            <v>0</v>
          </cell>
          <cell r="C9245">
            <v>0</v>
          </cell>
          <cell r="D9245">
            <v>0</v>
          </cell>
          <cell r="E9245">
            <v>0</v>
          </cell>
          <cell r="F9245">
            <v>0</v>
          </cell>
        </row>
        <row r="9246">
          <cell r="A9246" t="str">
            <v>NM_080577</v>
          </cell>
          <cell r="B9246">
            <v>3.3052615681114301</v>
          </cell>
          <cell r="C9246">
            <v>12.8977364561404</v>
          </cell>
          <cell r="D9246">
            <v>6.2068337743581301</v>
          </cell>
          <cell r="E9246">
            <v>9.1049871321454194</v>
          </cell>
          <cell r="F9246">
            <v>7.4748477732466698</v>
          </cell>
        </row>
        <row r="9247">
          <cell r="A9247" t="str">
            <v>NM_001106312</v>
          </cell>
          <cell r="B9247">
            <v>0</v>
          </cell>
          <cell r="C9247">
            <v>0</v>
          </cell>
          <cell r="D9247">
            <v>0</v>
          </cell>
          <cell r="E9247">
            <v>0</v>
          </cell>
          <cell r="F9247">
            <v>0</v>
          </cell>
        </row>
        <row r="9248">
          <cell r="A9248" t="str">
            <v>NM_001013857</v>
          </cell>
          <cell r="B9248">
            <v>5.5548342907948998</v>
          </cell>
          <cell r="C9248">
            <v>5.4313509413701304</v>
          </cell>
          <cell r="D9248">
            <v>0.57000217734569103</v>
          </cell>
          <cell r="E9248">
            <v>2.5482602799254499</v>
          </cell>
          <cell r="F9248">
            <v>0.80603226682061602</v>
          </cell>
        </row>
        <row r="9249">
          <cell r="A9249" t="str">
            <v>NM_052829</v>
          </cell>
          <cell r="B9249">
            <v>0</v>
          </cell>
          <cell r="C9249">
            <v>0</v>
          </cell>
          <cell r="D9249">
            <v>0</v>
          </cell>
          <cell r="E9249">
            <v>0</v>
          </cell>
          <cell r="F9249">
            <v>0</v>
          </cell>
        </row>
        <row r="9250">
          <cell r="A9250" t="str">
            <v>NM_053644</v>
          </cell>
          <cell r="B9250">
            <v>40.296030389950701</v>
          </cell>
          <cell r="C9250">
            <v>40.1509591148127</v>
          </cell>
          <cell r="D9250">
            <v>38.776007372574597</v>
          </cell>
          <cell r="E9250">
            <v>24.027239618105899</v>
          </cell>
          <cell r="F9250">
            <v>40.169917113043603</v>
          </cell>
        </row>
        <row r="9251">
          <cell r="A9251" t="str">
            <v>NM_001134534</v>
          </cell>
          <cell r="B9251">
            <v>0</v>
          </cell>
          <cell r="C9251">
            <v>0</v>
          </cell>
          <cell r="D9251">
            <v>0</v>
          </cell>
          <cell r="E9251">
            <v>0</v>
          </cell>
          <cell r="F9251">
            <v>0</v>
          </cell>
        </row>
        <row r="9252">
          <cell r="A9252" t="str">
            <v>NM_206847</v>
          </cell>
          <cell r="B9252">
            <v>9.3547190425341107</v>
          </cell>
          <cell r="C9252">
            <v>12.260059140456701</v>
          </cell>
          <cell r="D9252">
            <v>7.6123915062174401</v>
          </cell>
          <cell r="E9252">
            <v>4.0041367779809001</v>
          </cell>
          <cell r="F9252">
            <v>4.0915857741570898</v>
          </cell>
        </row>
        <row r="9253">
          <cell r="A9253" t="str">
            <v>NM_001105845</v>
          </cell>
          <cell r="B9253">
            <v>7.0408179687038901</v>
          </cell>
          <cell r="C9253">
            <v>5.53748286555735</v>
          </cell>
          <cell r="D9253">
            <v>15.851982630754099</v>
          </cell>
          <cell r="E9253">
            <v>7.2990168959119597</v>
          </cell>
          <cell r="F9253">
            <v>15.8395485801665</v>
          </cell>
        </row>
        <row r="9254">
          <cell r="A9254" t="str">
            <v>NM_139194</v>
          </cell>
          <cell r="B9254">
            <v>3.4435116465687701</v>
          </cell>
          <cell r="C9254">
            <v>5.2634981163525003</v>
          </cell>
          <cell r="D9254">
            <v>2.7213896233985801</v>
          </cell>
          <cell r="E9254">
            <v>4.0144938285074998</v>
          </cell>
          <cell r="F9254">
            <v>1.84602011476933</v>
          </cell>
        </row>
        <row r="9255">
          <cell r="A9255" t="str">
            <v>NM_001005877</v>
          </cell>
          <cell r="B9255">
            <v>0</v>
          </cell>
          <cell r="C9255">
            <v>0.35905244488990401</v>
          </cell>
          <cell r="D9255">
            <v>0</v>
          </cell>
          <cell r="E9255">
            <v>1.7718850064871301E-2</v>
          </cell>
          <cell r="F9255">
            <v>0</v>
          </cell>
        </row>
        <row r="9256">
          <cell r="A9256" t="str">
            <v>NM_001100886</v>
          </cell>
          <cell r="B9256">
            <v>1.1889025308413801</v>
          </cell>
          <cell r="C9256">
            <v>0.47600495303336199</v>
          </cell>
          <cell r="D9256">
            <v>0.34327197630004302</v>
          </cell>
          <cell r="E9256">
            <v>7.4741958870816099E-3</v>
          </cell>
          <cell r="F9256">
            <v>63.0067831386013</v>
          </cell>
        </row>
        <row r="9257">
          <cell r="A9257" t="str">
            <v>NM_001047099</v>
          </cell>
          <cell r="B9257">
            <v>11.1154912590435</v>
          </cell>
          <cell r="C9257">
            <v>7.9165930759313303</v>
          </cell>
          <cell r="D9257">
            <v>10.8369075730972</v>
          </cell>
          <cell r="E9257">
            <v>2.3620830369675598</v>
          </cell>
          <cell r="F9257">
            <v>2.8733760465834299</v>
          </cell>
        </row>
        <row r="9258">
          <cell r="A9258" t="str">
            <v>NM_001106036</v>
          </cell>
          <cell r="B9258">
            <v>0</v>
          </cell>
          <cell r="C9258">
            <v>0</v>
          </cell>
          <cell r="D9258">
            <v>0</v>
          </cell>
          <cell r="E9258">
            <v>0</v>
          </cell>
          <cell r="F9258">
            <v>0</v>
          </cell>
        </row>
        <row r="9259">
          <cell r="A9259" t="str">
            <v>NM_001109094</v>
          </cell>
          <cell r="B9259">
            <v>0.24690546508408001</v>
          </cell>
          <cell r="C9259">
            <v>0</v>
          </cell>
          <cell r="D9259">
            <v>0</v>
          </cell>
          <cell r="E9259">
            <v>0.61679431250671701</v>
          </cell>
          <cell r="F9259">
            <v>0.28482568557143001</v>
          </cell>
        </row>
        <row r="9260">
          <cell r="A9260" t="str">
            <v>NM_001108849</v>
          </cell>
          <cell r="B9260">
            <v>0</v>
          </cell>
          <cell r="C9260">
            <v>0</v>
          </cell>
          <cell r="D9260">
            <v>0</v>
          </cell>
          <cell r="E9260">
            <v>0</v>
          </cell>
          <cell r="F9260">
            <v>0</v>
          </cell>
        </row>
        <row r="9261">
          <cell r="A9261" t="str">
            <v>NM_001105866</v>
          </cell>
          <cell r="B9261">
            <v>0.83909681447542195</v>
          </cell>
          <cell r="C9261">
            <v>2.8391370740520001</v>
          </cell>
          <cell r="D9261">
            <v>0.45368832153195499</v>
          </cell>
          <cell r="E9261">
            <v>3.4761057958980501</v>
          </cell>
          <cell r="F9261">
            <v>5.7021040513557697</v>
          </cell>
        </row>
        <row r="9262">
          <cell r="A9262" t="str">
            <v>NM_001037788</v>
          </cell>
          <cell r="B9262">
            <v>0.71228385336366795</v>
          </cell>
          <cell r="C9262">
            <v>2.4545340266163098</v>
          </cell>
          <cell r="D9262">
            <v>0</v>
          </cell>
          <cell r="E9262">
            <v>0.55566275780152996</v>
          </cell>
          <cell r="F9262">
            <v>0.50259752578696104</v>
          </cell>
        </row>
        <row r="9263">
          <cell r="A9263" t="str">
            <v>NM_001191948</v>
          </cell>
          <cell r="B9263">
            <v>0</v>
          </cell>
          <cell r="C9263">
            <v>0</v>
          </cell>
          <cell r="D9263">
            <v>0</v>
          </cell>
          <cell r="E9263">
            <v>0</v>
          </cell>
          <cell r="F9263">
            <v>0</v>
          </cell>
        </row>
        <row r="9264">
          <cell r="A9264" t="str">
            <v>NM_194461</v>
          </cell>
          <cell r="B9264">
            <v>4.8899612503977501</v>
          </cell>
          <cell r="C9264">
            <v>12.4680452259436</v>
          </cell>
          <cell r="D9264">
            <v>11.421445241493499</v>
          </cell>
          <cell r="E9264">
            <v>11.3837534804863</v>
          </cell>
          <cell r="F9264">
            <v>3.83718415275967</v>
          </cell>
        </row>
        <row r="9265">
          <cell r="A9265" t="str">
            <v>NM_001107156</v>
          </cell>
          <cell r="B9265">
            <v>19.424485913342</v>
          </cell>
          <cell r="C9265">
            <v>14.771717599638301</v>
          </cell>
          <cell r="D9265">
            <v>11.4235023115889</v>
          </cell>
          <cell r="E9265">
            <v>21.5436437930809</v>
          </cell>
          <cell r="F9265">
            <v>8.3587819527092009</v>
          </cell>
        </row>
        <row r="9266">
          <cell r="A9266" t="str">
            <v>NM_031973</v>
          </cell>
          <cell r="B9266">
            <v>53.375208681367297</v>
          </cell>
          <cell r="C9266">
            <v>63.1108223607215</v>
          </cell>
          <cell r="D9266">
            <v>57.926613630942001</v>
          </cell>
          <cell r="E9266">
            <v>48.490492515281602</v>
          </cell>
          <cell r="F9266">
            <v>80.508718294264</v>
          </cell>
        </row>
        <row r="9267">
          <cell r="A9267" t="str">
            <v>NM_001107714</v>
          </cell>
          <cell r="B9267">
            <v>1.39263570562308</v>
          </cell>
          <cell r="C9267">
            <v>0</v>
          </cell>
          <cell r="D9267">
            <v>5.5712329981302098</v>
          </cell>
          <cell r="E9267">
            <v>3.1868170625500597E-2</v>
          </cell>
          <cell r="F9267">
            <v>0.107101293328406</v>
          </cell>
        </row>
        <row r="9268">
          <cell r="A9268" t="str">
            <v>NM_001170601</v>
          </cell>
          <cell r="B9268">
            <v>0.208038942750254</v>
          </cell>
          <cell r="C9268">
            <v>0.110742174731773</v>
          </cell>
          <cell r="D9268">
            <v>3.7784149799516803E-2</v>
          </cell>
          <cell r="E9268">
            <v>8.5011214161653997E-2</v>
          </cell>
          <cell r="F9268">
            <v>2.38085285030597E-2</v>
          </cell>
        </row>
        <row r="9269">
          <cell r="A9269" t="str">
            <v>NM_001191776</v>
          </cell>
          <cell r="B9269">
            <v>0</v>
          </cell>
          <cell r="C9269">
            <v>0</v>
          </cell>
          <cell r="D9269">
            <v>0</v>
          </cell>
          <cell r="E9269">
            <v>0</v>
          </cell>
          <cell r="F9269">
            <v>0</v>
          </cell>
        </row>
        <row r="9270">
          <cell r="A9270" t="str">
            <v>NM_001107363</v>
          </cell>
          <cell r="B9270">
            <v>15.6921048811702</v>
          </cell>
          <cell r="C9270">
            <v>25.260549303587901</v>
          </cell>
          <cell r="D9270">
            <v>22.9830747250925</v>
          </cell>
          <cell r="E9270">
            <v>8.20154802629804</v>
          </cell>
          <cell r="F9270">
            <v>16.155238296681599</v>
          </cell>
        </row>
        <row r="9271">
          <cell r="A9271" t="str">
            <v>NM_001106951</v>
          </cell>
          <cell r="B9271">
            <v>15.9404230282946</v>
          </cell>
          <cell r="C9271">
            <v>7.5600887409517599</v>
          </cell>
          <cell r="D9271">
            <v>18.405422328506599</v>
          </cell>
          <cell r="E9271">
            <v>19.3286950829362</v>
          </cell>
          <cell r="F9271">
            <v>12.711167463826399</v>
          </cell>
        </row>
        <row r="9272">
          <cell r="A9272" t="str">
            <v>NM_001270635</v>
          </cell>
          <cell r="B9272">
            <v>1.38222951251227E-2</v>
          </cell>
          <cell r="C9272">
            <v>0</v>
          </cell>
          <cell r="D9272">
            <v>0</v>
          </cell>
          <cell r="E9272">
            <v>0</v>
          </cell>
          <cell r="F9272">
            <v>0</v>
          </cell>
        </row>
        <row r="9273">
          <cell r="A9273" t="str">
            <v>NM_001007598</v>
          </cell>
          <cell r="B9273">
            <v>2.1902315262037</v>
          </cell>
          <cell r="C9273">
            <v>3.2347227617586398</v>
          </cell>
          <cell r="D9273">
            <v>13.4932318175983</v>
          </cell>
          <cell r="E9273">
            <v>1.64572593021781</v>
          </cell>
          <cell r="F9273">
            <v>3.23159062351372</v>
          </cell>
        </row>
        <row r="9274">
          <cell r="A9274" t="str">
            <v>NM_001108084</v>
          </cell>
          <cell r="B9274">
            <v>7.8478565222173602</v>
          </cell>
          <cell r="C9274">
            <v>10.1795642560155</v>
          </cell>
          <cell r="D9274">
            <v>6.9617040581784897</v>
          </cell>
          <cell r="E9274">
            <v>6.8518505726888703</v>
          </cell>
          <cell r="F9274">
            <v>11.382192910348399</v>
          </cell>
        </row>
        <row r="9275">
          <cell r="A9275" t="str">
            <v>NM_012723</v>
          </cell>
          <cell r="B9275">
            <v>0.13528566767074901</v>
          </cell>
          <cell r="C9275">
            <v>8.2542983083264299E-2</v>
          </cell>
          <cell r="D9275">
            <v>0</v>
          </cell>
          <cell r="E9275">
            <v>0</v>
          </cell>
          <cell r="F9275">
            <v>0</v>
          </cell>
        </row>
        <row r="9276">
          <cell r="A9276" t="str">
            <v>NR_031852</v>
          </cell>
          <cell r="B9276">
            <v>0</v>
          </cell>
          <cell r="C9276">
            <v>0</v>
          </cell>
          <cell r="D9276">
            <v>0</v>
          </cell>
          <cell r="E9276">
            <v>0</v>
          </cell>
          <cell r="F9276">
            <v>0</v>
          </cell>
        </row>
        <row r="9277">
          <cell r="A9277" t="str">
            <v>NM_001107394</v>
          </cell>
          <cell r="B9277">
            <v>6.8796892769828499</v>
          </cell>
          <cell r="C9277">
            <v>0</v>
          </cell>
          <cell r="D9277">
            <v>1.12458389625077E-2</v>
          </cell>
          <cell r="E9277">
            <v>2.27340340577565</v>
          </cell>
          <cell r="F9277">
            <v>9.3538131769131894E-2</v>
          </cell>
        </row>
        <row r="9278">
          <cell r="A9278" t="str">
            <v>NR_032115</v>
          </cell>
          <cell r="B9278">
            <v>0</v>
          </cell>
          <cell r="C9278">
            <v>0</v>
          </cell>
          <cell r="D9278">
            <v>0</v>
          </cell>
          <cell r="E9278">
            <v>0</v>
          </cell>
          <cell r="F9278">
            <v>0</v>
          </cell>
        </row>
        <row r="9279">
          <cell r="A9279" t="str">
            <v>NM_001100751</v>
          </cell>
          <cell r="B9279">
            <v>13.4488015844233</v>
          </cell>
          <cell r="C9279">
            <v>4.2591329027284299</v>
          </cell>
          <cell r="D9279">
            <v>13.799346013927901</v>
          </cell>
          <cell r="E9279">
            <v>8.5844589244997902</v>
          </cell>
          <cell r="F9279">
            <v>3.1425918356263098</v>
          </cell>
        </row>
        <row r="9280">
          <cell r="A9280" t="str">
            <v>NM_133542</v>
          </cell>
          <cell r="B9280">
            <v>4.7609039988162296</v>
          </cell>
          <cell r="C9280">
            <v>0.95569520581312195</v>
          </cell>
          <cell r="D9280">
            <v>19.105891525136698</v>
          </cell>
          <cell r="E9280">
            <v>6.8778682905327404E-2</v>
          </cell>
          <cell r="F9280">
            <v>2.2883720309390898</v>
          </cell>
        </row>
        <row r="9281">
          <cell r="A9281" t="str">
            <v>NM_001170604</v>
          </cell>
          <cell r="B9281">
            <v>0</v>
          </cell>
          <cell r="C9281">
            <v>0</v>
          </cell>
          <cell r="D9281">
            <v>0</v>
          </cell>
          <cell r="E9281">
            <v>0</v>
          </cell>
          <cell r="F9281">
            <v>0</v>
          </cell>
        </row>
        <row r="9282">
          <cell r="A9282" t="str">
            <v>NM_001000251</v>
          </cell>
          <cell r="B9282">
            <v>0</v>
          </cell>
          <cell r="C9282">
            <v>0</v>
          </cell>
          <cell r="D9282">
            <v>0</v>
          </cell>
          <cell r="E9282">
            <v>0</v>
          </cell>
          <cell r="F9282">
            <v>0</v>
          </cell>
        </row>
        <row r="9283">
          <cell r="A9283" t="str">
            <v>NM_001108660</v>
          </cell>
          <cell r="B9283">
            <v>1.57777433472356</v>
          </cell>
          <cell r="C9283">
            <v>0.559914917061207</v>
          </cell>
          <cell r="D9283">
            <v>0.409366088764273</v>
          </cell>
          <cell r="E9283">
            <v>1.12366863568654</v>
          </cell>
          <cell r="F9283">
            <v>3.0025326864044701</v>
          </cell>
        </row>
        <row r="9284">
          <cell r="A9284" t="str">
            <v>NM_173100</v>
          </cell>
          <cell r="B9284">
            <v>0</v>
          </cell>
          <cell r="C9284">
            <v>3.7705142856015899</v>
          </cell>
          <cell r="D9284">
            <v>0</v>
          </cell>
          <cell r="E9284">
            <v>2.4120289477880901E-2</v>
          </cell>
          <cell r="F9284">
            <v>9.0069465963893598E-3</v>
          </cell>
        </row>
        <row r="9285">
          <cell r="A9285" t="str">
            <v>NM_001005871</v>
          </cell>
          <cell r="B9285">
            <v>3.4941846985762601</v>
          </cell>
          <cell r="C9285">
            <v>8.3272521463323805</v>
          </cell>
          <cell r="D9285">
            <v>3.1618084527687</v>
          </cell>
          <cell r="E9285">
            <v>2.5376221876008</v>
          </cell>
          <cell r="F9285">
            <v>2.5548311618325301</v>
          </cell>
        </row>
        <row r="9286">
          <cell r="A9286" t="str">
            <v>NM_001108700</v>
          </cell>
          <cell r="B9286">
            <v>8.3402250280785299</v>
          </cell>
          <cell r="C9286">
            <v>17.136290439118</v>
          </cell>
          <cell r="D9286">
            <v>0.37700602757395202</v>
          </cell>
          <cell r="E9286">
            <v>7.3541749272563903</v>
          </cell>
          <cell r="F9286">
            <v>1.59639539707415</v>
          </cell>
        </row>
        <row r="9287">
          <cell r="A9287" t="str">
            <v>NM_001177613</v>
          </cell>
          <cell r="B9287">
            <v>4.0015818544515298</v>
          </cell>
          <cell r="C9287">
            <v>6.7840352337433796</v>
          </cell>
          <cell r="D9287">
            <v>1.77617436160871</v>
          </cell>
          <cell r="E9287">
            <v>2.1304487660786</v>
          </cell>
          <cell r="F9287">
            <v>5.7798262160517702</v>
          </cell>
        </row>
        <row r="9288">
          <cell r="A9288" t="str">
            <v>NM_001009679</v>
          </cell>
          <cell r="B9288">
            <v>45.5015609864531</v>
          </cell>
          <cell r="C9288">
            <v>27.4508478111694</v>
          </cell>
          <cell r="D9288">
            <v>9.4838045682837304</v>
          </cell>
          <cell r="E9288">
            <v>24.453714290813299</v>
          </cell>
          <cell r="F9288">
            <v>23.9192164286764</v>
          </cell>
        </row>
        <row r="9289">
          <cell r="A9289" t="str">
            <v>NM_012633</v>
          </cell>
          <cell r="B9289">
            <v>2.74039229484235</v>
          </cell>
          <cell r="C9289">
            <v>18.051929639559301</v>
          </cell>
          <cell r="D9289">
            <v>7.7335298080906103</v>
          </cell>
          <cell r="E9289">
            <v>3.75730642865331</v>
          </cell>
          <cell r="F9289">
            <v>5.6661444075303997</v>
          </cell>
        </row>
        <row r="9290">
          <cell r="A9290" t="str">
            <v>NM_001008776</v>
          </cell>
          <cell r="B9290">
            <v>0.68821216761068205</v>
          </cell>
          <cell r="C9290">
            <v>0</v>
          </cell>
          <cell r="D9290">
            <v>0</v>
          </cell>
          <cell r="E9290">
            <v>0.34191039645772597</v>
          </cell>
          <cell r="F9290">
            <v>0</v>
          </cell>
        </row>
        <row r="9291">
          <cell r="A9291" t="str">
            <v>NM_001100903</v>
          </cell>
          <cell r="B9291">
            <v>6.5876433106067296</v>
          </cell>
          <cell r="C9291">
            <v>4.4438079456297501</v>
          </cell>
          <cell r="D9291">
            <v>0.40899784340706402</v>
          </cell>
          <cell r="E9291">
            <v>5.1803715871411002</v>
          </cell>
          <cell r="F9291">
            <v>7.3402631178495499</v>
          </cell>
        </row>
        <row r="9292">
          <cell r="A9292" t="str">
            <v>NM_001265586</v>
          </cell>
          <cell r="B9292">
            <v>0</v>
          </cell>
          <cell r="C9292">
            <v>0</v>
          </cell>
          <cell r="D9292">
            <v>0</v>
          </cell>
          <cell r="E9292">
            <v>0</v>
          </cell>
          <cell r="F9292">
            <v>0</v>
          </cell>
        </row>
        <row r="9293">
          <cell r="A9293" t="str">
            <v>NM_147136</v>
          </cell>
          <cell r="B9293">
            <v>0</v>
          </cell>
          <cell r="C9293">
            <v>0</v>
          </cell>
          <cell r="D9293">
            <v>0</v>
          </cell>
          <cell r="E9293">
            <v>0</v>
          </cell>
          <cell r="F9293">
            <v>0</v>
          </cell>
        </row>
        <row r="9294">
          <cell r="A9294" t="str">
            <v>NM_134334</v>
          </cell>
          <cell r="B9294">
            <v>173.102796854404</v>
          </cell>
          <cell r="C9294">
            <v>212.87150247022501</v>
          </cell>
          <cell r="D9294">
            <v>239.04442667227099</v>
          </cell>
          <cell r="E9294">
            <v>166.89099663223999</v>
          </cell>
          <cell r="F9294">
            <v>183.034601829325</v>
          </cell>
        </row>
        <row r="9295">
          <cell r="A9295" t="str">
            <v>NM_001105785</v>
          </cell>
          <cell r="B9295">
            <v>5.92978103771304</v>
          </cell>
          <cell r="C9295">
            <v>8.6763149601769207</v>
          </cell>
          <cell r="D9295">
            <v>0.180138379260771</v>
          </cell>
          <cell r="E9295">
            <v>2.0791708642682498</v>
          </cell>
          <cell r="F9295">
            <v>7.98874232979884</v>
          </cell>
        </row>
        <row r="9296">
          <cell r="A9296" t="str">
            <v>NM_001033883</v>
          </cell>
          <cell r="B9296">
            <v>13.861250951719301</v>
          </cell>
          <cell r="C9296">
            <v>6.4598126816953902</v>
          </cell>
          <cell r="D9296">
            <v>4.0209132166614197</v>
          </cell>
          <cell r="E9296">
            <v>13.7681870195147</v>
          </cell>
          <cell r="F9296">
            <v>6.8971445248191401</v>
          </cell>
        </row>
        <row r="9297">
          <cell r="A9297" t="str">
            <v>NM_001106529</v>
          </cell>
          <cell r="B9297">
            <v>6.8610386607012099</v>
          </cell>
          <cell r="C9297">
            <v>14.0803053997519</v>
          </cell>
          <cell r="D9297">
            <v>5.7381110952075698</v>
          </cell>
          <cell r="E9297">
            <v>10.6749276148941</v>
          </cell>
          <cell r="F9297">
            <v>4.7221239158012898</v>
          </cell>
        </row>
        <row r="9298">
          <cell r="A9298" t="str">
            <v>NM_001017464</v>
          </cell>
          <cell r="B9298">
            <v>0</v>
          </cell>
          <cell r="C9298">
            <v>0</v>
          </cell>
          <cell r="D9298">
            <v>0</v>
          </cell>
          <cell r="E9298">
            <v>0</v>
          </cell>
          <cell r="F9298">
            <v>7.6660134885725099E-3</v>
          </cell>
        </row>
        <row r="9299">
          <cell r="A9299" t="str">
            <v>NM_001000542</v>
          </cell>
          <cell r="B9299">
            <v>2.3377115142922502</v>
          </cell>
          <cell r="C9299">
            <v>4.5733043752352298</v>
          </cell>
          <cell r="D9299">
            <v>0.150629472484822</v>
          </cell>
          <cell r="E9299">
            <v>1.4664109476470299</v>
          </cell>
          <cell r="F9299">
            <v>4.3281040999639604</v>
          </cell>
        </row>
        <row r="9300">
          <cell r="A9300" t="str">
            <v>NM_001047919</v>
          </cell>
          <cell r="B9300">
            <v>8.8668309720001795E-2</v>
          </cell>
          <cell r="C9300">
            <v>0</v>
          </cell>
          <cell r="D9300">
            <v>0.26303180865944598</v>
          </cell>
          <cell r="E9300">
            <v>0</v>
          </cell>
          <cell r="F9300">
            <v>0</v>
          </cell>
        </row>
        <row r="9301">
          <cell r="A9301" t="str">
            <v>NM_031019</v>
          </cell>
          <cell r="B9301">
            <v>0</v>
          </cell>
          <cell r="C9301">
            <v>0</v>
          </cell>
          <cell r="D9301">
            <v>0</v>
          </cell>
          <cell r="E9301">
            <v>0</v>
          </cell>
          <cell r="F9301">
            <v>0</v>
          </cell>
        </row>
        <row r="9302">
          <cell r="A9302" t="str">
            <v>NM_022926</v>
          </cell>
          <cell r="B9302">
            <v>6.1075576195229804</v>
          </cell>
          <cell r="C9302">
            <v>2.3652163466161298</v>
          </cell>
          <cell r="D9302">
            <v>7.9649133170935302</v>
          </cell>
          <cell r="E9302">
            <v>3.6003169232245802</v>
          </cell>
          <cell r="F9302">
            <v>0.79127455523343504</v>
          </cell>
        </row>
        <row r="9303">
          <cell r="A9303" t="str">
            <v>NM_181090</v>
          </cell>
          <cell r="B9303">
            <v>29.0966087137027</v>
          </cell>
          <cell r="C9303">
            <v>38.466434091697003</v>
          </cell>
          <cell r="D9303">
            <v>25.030968119751702</v>
          </cell>
          <cell r="E9303">
            <v>60.170102205132203</v>
          </cell>
          <cell r="F9303">
            <v>45.250331272270699</v>
          </cell>
        </row>
        <row r="9304">
          <cell r="A9304" t="str">
            <v>NM_001008906</v>
          </cell>
          <cell r="B9304">
            <v>0</v>
          </cell>
          <cell r="C9304">
            <v>0</v>
          </cell>
          <cell r="D9304">
            <v>0</v>
          </cell>
          <cell r="E9304">
            <v>0</v>
          </cell>
          <cell r="F9304">
            <v>0</v>
          </cell>
        </row>
        <row r="9305">
          <cell r="A9305" t="str">
            <v>NM_031714</v>
          </cell>
          <cell r="B9305">
            <v>38.776498683290001</v>
          </cell>
          <cell r="C9305">
            <v>45.166051973346399</v>
          </cell>
          <cell r="D9305">
            <v>10.5902808516093</v>
          </cell>
          <cell r="E9305">
            <v>40.345960491273502</v>
          </cell>
          <cell r="F9305">
            <v>19.239823852653402</v>
          </cell>
        </row>
        <row r="9306">
          <cell r="A9306" t="str">
            <v>NR_031810</v>
          </cell>
          <cell r="B9306">
            <v>0</v>
          </cell>
          <cell r="C9306">
            <v>0</v>
          </cell>
          <cell r="D9306">
            <v>0</v>
          </cell>
          <cell r="E9306">
            <v>0</v>
          </cell>
          <cell r="F9306">
            <v>0</v>
          </cell>
        </row>
        <row r="9307">
          <cell r="A9307" t="str">
            <v>NM_001127485</v>
          </cell>
          <cell r="B9307">
            <v>2.2016890065002399</v>
          </cell>
          <cell r="C9307">
            <v>0.56139829642888295</v>
          </cell>
          <cell r="D9307">
            <v>0.35247975922637198</v>
          </cell>
          <cell r="E9307">
            <v>0.58579095475704401</v>
          </cell>
          <cell r="F9307">
            <v>1.35950265154136</v>
          </cell>
        </row>
        <row r="9308">
          <cell r="A9308" t="str">
            <v>NM_153471</v>
          </cell>
          <cell r="B9308">
            <v>2.5799424361396102</v>
          </cell>
          <cell r="C9308">
            <v>4.0649960719090599</v>
          </cell>
          <cell r="D9308">
            <v>13.3492687049169</v>
          </cell>
          <cell r="E9308">
            <v>0.38880344110366299</v>
          </cell>
          <cell r="F9308">
            <v>1.1607843678949299</v>
          </cell>
        </row>
        <row r="9309">
          <cell r="A9309" t="str">
            <v>NM_001107291</v>
          </cell>
          <cell r="B9309">
            <v>0</v>
          </cell>
          <cell r="C9309">
            <v>0</v>
          </cell>
          <cell r="D9309">
            <v>0</v>
          </cell>
          <cell r="E9309">
            <v>5.0096389670840798E-3</v>
          </cell>
          <cell r="F9309">
            <v>0</v>
          </cell>
        </row>
        <row r="9310">
          <cell r="A9310" t="str">
            <v>NM_017057</v>
          </cell>
          <cell r="B9310">
            <v>0.95256282264618797</v>
          </cell>
          <cell r="C9310">
            <v>0</v>
          </cell>
          <cell r="D9310">
            <v>0</v>
          </cell>
          <cell r="E9310">
            <v>0</v>
          </cell>
          <cell r="F9310">
            <v>0.208847521990391</v>
          </cell>
        </row>
        <row r="9311">
          <cell r="A9311" t="str">
            <v>NM_178095</v>
          </cell>
          <cell r="B9311">
            <v>1.72478971421796</v>
          </cell>
          <cell r="C9311">
            <v>0</v>
          </cell>
          <cell r="D9311">
            <v>0</v>
          </cell>
          <cell r="E9311">
            <v>0.36172751881631698</v>
          </cell>
          <cell r="F9311">
            <v>0.83443097190190596</v>
          </cell>
        </row>
        <row r="9312">
          <cell r="A9312" t="str">
            <v>NM_022531</v>
          </cell>
          <cell r="B9312">
            <v>67.272819075024302</v>
          </cell>
          <cell r="C9312">
            <v>173.91456985526901</v>
          </cell>
          <cell r="D9312">
            <v>187.74323924970199</v>
          </cell>
          <cell r="E9312">
            <v>119.430006447626</v>
          </cell>
          <cell r="F9312">
            <v>160.92606771235501</v>
          </cell>
        </row>
        <row r="9313">
          <cell r="A9313" t="str">
            <v>NM_181629</v>
          </cell>
          <cell r="B9313">
            <v>5.2348697126714902E-2</v>
          </cell>
          <cell r="C9313">
            <v>0.27091922879679398</v>
          </cell>
          <cell r="D9313">
            <v>0.13865249733294299</v>
          </cell>
          <cell r="E9313">
            <v>5.1360544382232201</v>
          </cell>
          <cell r="F9313">
            <v>2.4239277581807399</v>
          </cell>
        </row>
        <row r="9314">
          <cell r="A9314" t="str">
            <v>NM_175708</v>
          </cell>
          <cell r="B9314">
            <v>11.448789347770401</v>
          </cell>
          <cell r="C9314">
            <v>13.378412330705199</v>
          </cell>
          <cell r="D9314">
            <v>25.0640142370784</v>
          </cell>
          <cell r="E9314">
            <v>9.4955862438979999</v>
          </cell>
          <cell r="F9314">
            <v>15.9535261782812</v>
          </cell>
        </row>
        <row r="9315">
          <cell r="A9315" t="str">
            <v>NM_024156</v>
          </cell>
          <cell r="B9315">
            <v>53.413150438977702</v>
          </cell>
          <cell r="C9315">
            <v>70.187577102764607</v>
          </cell>
          <cell r="D9315">
            <v>55.5887422741717</v>
          </cell>
          <cell r="E9315">
            <v>73.148575633731596</v>
          </cell>
          <cell r="F9315">
            <v>40.383463490950497</v>
          </cell>
        </row>
        <row r="9316">
          <cell r="A9316" t="str">
            <v>NM_214833</v>
          </cell>
          <cell r="B9316">
            <v>0</v>
          </cell>
          <cell r="C9316">
            <v>0</v>
          </cell>
          <cell r="D9316">
            <v>0</v>
          </cell>
          <cell r="E9316">
            <v>0</v>
          </cell>
          <cell r="F9316">
            <v>0</v>
          </cell>
        </row>
        <row r="9317">
          <cell r="A9317" t="str">
            <v>NM_012757</v>
          </cell>
          <cell r="B9317">
            <v>2.2027215048619402</v>
          </cell>
          <cell r="C9317">
            <v>0</v>
          </cell>
          <cell r="D9317">
            <v>0</v>
          </cell>
          <cell r="E9317">
            <v>0</v>
          </cell>
          <cell r="F9317">
            <v>0.19797918093230299</v>
          </cell>
        </row>
        <row r="9318">
          <cell r="A9318" t="str">
            <v>NM_031650</v>
          </cell>
          <cell r="B9318">
            <v>0</v>
          </cell>
          <cell r="C9318">
            <v>0</v>
          </cell>
          <cell r="D9318">
            <v>0</v>
          </cell>
          <cell r="E9318">
            <v>0</v>
          </cell>
          <cell r="F9318">
            <v>0</v>
          </cell>
        </row>
        <row r="9319">
          <cell r="A9319" t="str">
            <v>NM_001013151</v>
          </cell>
          <cell r="B9319">
            <v>0</v>
          </cell>
          <cell r="C9319">
            <v>3.4725932723826598</v>
          </cell>
          <cell r="D9319">
            <v>0</v>
          </cell>
          <cell r="E9319">
            <v>0.123610227548857</v>
          </cell>
          <cell r="F9319">
            <v>0</v>
          </cell>
        </row>
        <row r="9320">
          <cell r="A9320" t="str">
            <v>NM_001100556</v>
          </cell>
          <cell r="B9320">
            <v>3.0755032266590998</v>
          </cell>
          <cell r="C9320">
            <v>4.53317625519818</v>
          </cell>
          <cell r="D9320">
            <v>2.3400133945486701</v>
          </cell>
          <cell r="E9320">
            <v>7.4247697529896204</v>
          </cell>
          <cell r="F9320">
            <v>1.57278720372822</v>
          </cell>
        </row>
        <row r="9321">
          <cell r="A9321" t="str">
            <v>NM_001115044</v>
          </cell>
          <cell r="B9321">
            <v>0.10876789817640101</v>
          </cell>
          <cell r="C9321">
            <v>0</v>
          </cell>
          <cell r="D9321">
            <v>0</v>
          </cell>
          <cell r="E9321">
            <v>2.48897391016684E-2</v>
          </cell>
          <cell r="F9321">
            <v>0</v>
          </cell>
        </row>
        <row r="9322">
          <cell r="A9322" t="str">
            <v>NM_001105946</v>
          </cell>
          <cell r="B9322">
            <v>3.23989283884204</v>
          </cell>
          <cell r="C9322">
            <v>8.4120975198606391</v>
          </cell>
          <cell r="D9322">
            <v>12.716466481984099</v>
          </cell>
          <cell r="E9322">
            <v>2.5166974332585799</v>
          </cell>
          <cell r="F9322">
            <v>8.4150041652543202</v>
          </cell>
        </row>
        <row r="9323">
          <cell r="A9323" t="str">
            <v>NM_001108667</v>
          </cell>
          <cell r="B9323">
            <v>8.0358987408816294</v>
          </cell>
          <cell r="C9323">
            <v>9.9069470314511001</v>
          </cell>
          <cell r="D9323">
            <v>6.71221833701905</v>
          </cell>
          <cell r="E9323">
            <v>13.1740478769061</v>
          </cell>
          <cell r="F9323">
            <v>3.3458020137889499</v>
          </cell>
        </row>
        <row r="9324">
          <cell r="A9324" t="str">
            <v>NM_001013990</v>
          </cell>
          <cell r="B9324">
            <v>1.8831834087021999</v>
          </cell>
          <cell r="C9324">
            <v>2.0548583537554701</v>
          </cell>
          <cell r="D9324">
            <v>1.7900364931267201</v>
          </cell>
          <cell r="E9324">
            <v>4.4201089924949999</v>
          </cell>
          <cell r="F9324">
            <v>11.448559017649099</v>
          </cell>
        </row>
        <row r="9325">
          <cell r="A9325" t="str">
            <v>NM_001001285</v>
          </cell>
          <cell r="B9325">
            <v>0</v>
          </cell>
          <cell r="C9325">
            <v>0</v>
          </cell>
          <cell r="D9325">
            <v>0</v>
          </cell>
          <cell r="E9325">
            <v>0</v>
          </cell>
          <cell r="F9325">
            <v>0</v>
          </cell>
        </row>
        <row r="9326">
          <cell r="A9326" t="str">
            <v>NM_021845</v>
          </cell>
          <cell r="B9326">
            <v>184.108654402436</v>
          </cell>
          <cell r="C9326">
            <v>201.05705344310101</v>
          </cell>
          <cell r="D9326">
            <v>212.065890510348</v>
          </cell>
          <cell r="E9326">
            <v>166.96256248457101</v>
          </cell>
          <cell r="F9326">
            <v>408.09499592289501</v>
          </cell>
        </row>
        <row r="9327">
          <cell r="A9327" t="str">
            <v>NM_001109404</v>
          </cell>
          <cell r="B9327">
            <v>50.2060755194507</v>
          </cell>
          <cell r="C9327">
            <v>2.2493088157768102</v>
          </cell>
          <cell r="D9327">
            <v>3.2844380640174902</v>
          </cell>
          <cell r="E9327">
            <v>28.0265777611788</v>
          </cell>
          <cell r="F9327">
            <v>15.588870099275701</v>
          </cell>
        </row>
        <row r="9328">
          <cell r="A9328" t="str">
            <v>NM_013184</v>
          </cell>
          <cell r="B9328">
            <v>1.34484386190922</v>
          </cell>
          <cell r="C9328">
            <v>1.60852066238382</v>
          </cell>
          <cell r="D9328">
            <v>5.7308591737470502</v>
          </cell>
          <cell r="E9328">
            <v>0.80142013350514696</v>
          </cell>
          <cell r="F9328">
            <v>1.1132642443359699</v>
          </cell>
        </row>
        <row r="9329">
          <cell r="A9329" t="str">
            <v>NM_001106915</v>
          </cell>
          <cell r="B9329">
            <v>0.48643749891731097</v>
          </cell>
          <cell r="C9329">
            <v>1.9334022526016299</v>
          </cell>
          <cell r="D9329">
            <v>0.16491449737184799</v>
          </cell>
          <cell r="E9329">
            <v>0.40351033780302697</v>
          </cell>
          <cell r="F9329">
            <v>2.6498538161638999E-2</v>
          </cell>
        </row>
        <row r="9330">
          <cell r="A9330" t="str">
            <v>NM_001014166</v>
          </cell>
          <cell r="B9330">
            <v>36.9122201695724</v>
          </cell>
          <cell r="C9330">
            <v>7.9587032202232404</v>
          </cell>
          <cell r="D9330">
            <v>27.245385380836201</v>
          </cell>
          <cell r="E9330">
            <v>19.736656707801401</v>
          </cell>
          <cell r="F9330">
            <v>13.8093973851913</v>
          </cell>
        </row>
        <row r="9331">
          <cell r="A9331" t="str">
            <v>NM_017119</v>
          </cell>
          <cell r="B9331">
            <v>6.3812884601682196</v>
          </cell>
          <cell r="C9331">
            <v>2.5131190813163098</v>
          </cell>
          <cell r="D9331">
            <v>0</v>
          </cell>
          <cell r="E9331">
            <v>8.9039792008773003E-2</v>
          </cell>
          <cell r="F9331">
            <v>0</v>
          </cell>
        </row>
        <row r="9332">
          <cell r="A9332" t="str">
            <v>NM_199393</v>
          </cell>
          <cell r="B9332">
            <v>10.8057803115549</v>
          </cell>
          <cell r="C9332">
            <v>11.666940463024501</v>
          </cell>
          <cell r="D9332">
            <v>8.5609992432665507</v>
          </cell>
          <cell r="E9332">
            <v>15.146084990818901</v>
          </cell>
          <cell r="F9332">
            <v>15.6940505309198</v>
          </cell>
        </row>
        <row r="9333">
          <cell r="A9333" t="str">
            <v>NM_001034951</v>
          </cell>
          <cell r="B9333">
            <v>9.9494066155937606</v>
          </cell>
          <cell r="C9333">
            <v>9.2959111678583994</v>
          </cell>
          <cell r="D9333">
            <v>5.0168069630080003</v>
          </cell>
          <cell r="E9333">
            <v>2.6595146008353101</v>
          </cell>
          <cell r="F9333">
            <v>2.5808078884728798</v>
          </cell>
        </row>
        <row r="9334">
          <cell r="A9334" t="str">
            <v>NM_145091</v>
          </cell>
          <cell r="B9334">
            <v>3.0356758486271498</v>
          </cell>
          <cell r="C9334">
            <v>5.8943379186950704</v>
          </cell>
          <cell r="D9334">
            <v>2.38233832462241E-2</v>
          </cell>
          <cell r="E9334">
            <v>3.1557378733560801</v>
          </cell>
          <cell r="F9334">
            <v>2.17742933967713</v>
          </cell>
        </row>
        <row r="9335">
          <cell r="A9335" t="str">
            <v>NM_019125</v>
          </cell>
          <cell r="B9335">
            <v>0</v>
          </cell>
          <cell r="C9335">
            <v>0</v>
          </cell>
          <cell r="D9335">
            <v>0</v>
          </cell>
          <cell r="E9335">
            <v>0</v>
          </cell>
          <cell r="F9335">
            <v>0</v>
          </cell>
        </row>
        <row r="9336">
          <cell r="A9336" t="str">
            <v>NM_001168642</v>
          </cell>
          <cell r="B9336">
            <v>4.7310282114056497</v>
          </cell>
          <cell r="C9336">
            <v>1.8442223800880699</v>
          </cell>
          <cell r="D9336">
            <v>0.27954675420229602</v>
          </cell>
          <cell r="E9336">
            <v>1.71441529974493</v>
          </cell>
          <cell r="F9336">
            <v>0.60231201355155495</v>
          </cell>
        </row>
        <row r="9337">
          <cell r="A9337" t="str">
            <v>NM_001107680</v>
          </cell>
          <cell r="B9337">
            <v>0</v>
          </cell>
          <cell r="C9337">
            <v>0</v>
          </cell>
          <cell r="D9337">
            <v>0</v>
          </cell>
          <cell r="E9337">
            <v>0</v>
          </cell>
          <cell r="F9337">
            <v>1.9727219544096899</v>
          </cell>
        </row>
        <row r="9338">
          <cell r="A9338" t="str">
            <v>NM_057156</v>
          </cell>
          <cell r="B9338">
            <v>0</v>
          </cell>
          <cell r="C9338">
            <v>0</v>
          </cell>
          <cell r="D9338">
            <v>0</v>
          </cell>
          <cell r="E9338">
            <v>0</v>
          </cell>
          <cell r="F9338">
            <v>0</v>
          </cell>
        </row>
        <row r="9339">
          <cell r="A9339" t="str">
            <v>NM_001134500</v>
          </cell>
          <cell r="B9339">
            <v>0.51299220172705995</v>
          </cell>
          <cell r="C9339">
            <v>0.101138243974322</v>
          </cell>
          <cell r="D9339">
            <v>0.103522146915798</v>
          </cell>
          <cell r="E9339">
            <v>0.48912417619877002</v>
          </cell>
          <cell r="F9339">
            <v>0.34442137226101999</v>
          </cell>
        </row>
        <row r="9340">
          <cell r="A9340" t="str">
            <v>NM_001201375</v>
          </cell>
          <cell r="B9340">
            <v>3.3773814245832998</v>
          </cell>
          <cell r="C9340">
            <v>6.9978299120455896</v>
          </cell>
          <cell r="D9340">
            <v>2.8753787778920801</v>
          </cell>
          <cell r="E9340">
            <v>4.6527439140981803</v>
          </cell>
          <cell r="F9340">
            <v>7.5077794960577302</v>
          </cell>
        </row>
        <row r="9341">
          <cell r="A9341" t="str">
            <v>NM_031355</v>
          </cell>
          <cell r="B9341">
            <v>186.78946910849999</v>
          </cell>
          <cell r="C9341">
            <v>216.82859438062201</v>
          </cell>
          <cell r="D9341">
            <v>167.33566272551201</v>
          </cell>
          <cell r="E9341">
            <v>205.05966594605101</v>
          </cell>
          <cell r="F9341">
            <v>67.003426860914203</v>
          </cell>
        </row>
        <row r="9342">
          <cell r="A9342" t="str">
            <v>NM_013031</v>
          </cell>
          <cell r="B9342">
            <v>6.4498504236380594E-2</v>
          </cell>
          <cell r="C9342">
            <v>0.24414931915367899</v>
          </cell>
          <cell r="D9342">
            <v>2.7177070714609499</v>
          </cell>
          <cell r="E9342">
            <v>1.03315930422913</v>
          </cell>
          <cell r="F9342">
            <v>0.28344498928273298</v>
          </cell>
        </row>
        <row r="9343">
          <cell r="A9343" t="str">
            <v>NM_001000986</v>
          </cell>
          <cell r="B9343">
            <v>0</v>
          </cell>
          <cell r="C9343">
            <v>0</v>
          </cell>
          <cell r="D9343">
            <v>0</v>
          </cell>
          <cell r="E9343">
            <v>0</v>
          </cell>
          <cell r="F9343">
            <v>0</v>
          </cell>
        </row>
        <row r="9344">
          <cell r="A9344" t="str">
            <v>NM_001106346</v>
          </cell>
          <cell r="B9344">
            <v>33.964772460316297</v>
          </cell>
          <cell r="C9344">
            <v>25.5528809283235</v>
          </cell>
          <cell r="D9344">
            <v>52.9830076843161</v>
          </cell>
          <cell r="E9344">
            <v>39.4206879158086</v>
          </cell>
          <cell r="F9344">
            <v>12.7854350433697</v>
          </cell>
        </row>
        <row r="9345">
          <cell r="A9345" t="str">
            <v>NM_001107012</v>
          </cell>
          <cell r="B9345">
            <v>7.6801411074075503</v>
          </cell>
          <cell r="C9345">
            <v>4.2262515939831902</v>
          </cell>
          <cell r="D9345">
            <v>10.225526697072199</v>
          </cell>
          <cell r="E9345">
            <v>6.6127724616514296</v>
          </cell>
          <cell r="F9345">
            <v>3.3613172214509999</v>
          </cell>
        </row>
        <row r="9346">
          <cell r="A9346" t="str">
            <v>NM_001014155</v>
          </cell>
          <cell r="B9346">
            <v>6.9409760394926003</v>
          </cell>
          <cell r="C9346">
            <v>4.7510249063422796</v>
          </cell>
          <cell r="D9346">
            <v>12.497492430247499</v>
          </cell>
          <cell r="E9346">
            <v>14.2969461091052</v>
          </cell>
          <cell r="F9346">
            <v>11.199048825986701</v>
          </cell>
        </row>
        <row r="9347">
          <cell r="A9347" t="str">
            <v>NM_001000834</v>
          </cell>
          <cell r="B9347">
            <v>0</v>
          </cell>
          <cell r="C9347">
            <v>0</v>
          </cell>
          <cell r="D9347">
            <v>0</v>
          </cell>
          <cell r="E9347">
            <v>0</v>
          </cell>
          <cell r="F9347">
            <v>0</v>
          </cell>
        </row>
        <row r="9348">
          <cell r="A9348" t="str">
            <v>NM_001024352</v>
          </cell>
          <cell r="B9348">
            <v>0</v>
          </cell>
          <cell r="C9348">
            <v>0</v>
          </cell>
          <cell r="D9348">
            <v>0</v>
          </cell>
          <cell r="E9348">
            <v>0</v>
          </cell>
          <cell r="F9348">
            <v>0</v>
          </cell>
        </row>
        <row r="9349">
          <cell r="A9349" t="str">
            <v>NM_001025720</v>
          </cell>
          <cell r="B9349">
            <v>0.418039681627421</v>
          </cell>
          <cell r="C9349">
            <v>0.64140608651659703</v>
          </cell>
          <cell r="D9349">
            <v>0</v>
          </cell>
          <cell r="E9349">
            <v>1.45602406616042</v>
          </cell>
          <cell r="F9349">
            <v>0.102437244340921</v>
          </cell>
        </row>
        <row r="9350">
          <cell r="A9350" t="str">
            <v>NM_001037219</v>
          </cell>
          <cell r="B9350">
            <v>0.65814641396151796</v>
          </cell>
          <cell r="C9350">
            <v>0</v>
          </cell>
          <cell r="D9350">
            <v>0</v>
          </cell>
          <cell r="E9350">
            <v>0.44441099728272598</v>
          </cell>
          <cell r="F9350">
            <v>0.49439568258787198</v>
          </cell>
        </row>
        <row r="9351">
          <cell r="A9351" t="str">
            <v>NM_001004209</v>
          </cell>
          <cell r="B9351">
            <v>45.405232256002101</v>
          </cell>
          <cell r="C9351">
            <v>53.393536707541202</v>
          </cell>
          <cell r="D9351">
            <v>37.362396229071599</v>
          </cell>
          <cell r="E9351">
            <v>22.775952895493699</v>
          </cell>
          <cell r="F9351">
            <v>7.4000750116774601</v>
          </cell>
        </row>
        <row r="9352">
          <cell r="A9352" t="str">
            <v>NM_001108678</v>
          </cell>
          <cell r="B9352">
            <v>3.7817149850554301</v>
          </cell>
          <cell r="C9352">
            <v>18.3536601207439</v>
          </cell>
          <cell r="D9352">
            <v>17.4210744812146</v>
          </cell>
          <cell r="E9352">
            <v>3.1850905232798801</v>
          </cell>
          <cell r="F9352">
            <v>59.950962627750798</v>
          </cell>
        </row>
        <row r="9353">
          <cell r="A9353" t="str">
            <v>NM_001025767</v>
          </cell>
          <cell r="B9353">
            <v>1.6821725214285199</v>
          </cell>
          <cell r="C9353">
            <v>0.408929038007111</v>
          </cell>
          <cell r="D9353">
            <v>5.2059369724731299</v>
          </cell>
          <cell r="E9353">
            <v>1.2978394999759799</v>
          </cell>
          <cell r="F9353">
            <v>4.57931976937504</v>
          </cell>
        </row>
        <row r="9354">
          <cell r="A9354" t="str">
            <v>NM_001106192</v>
          </cell>
          <cell r="B9354">
            <v>5.86884241173688</v>
          </cell>
          <cell r="C9354">
            <v>6.1661337204644502</v>
          </cell>
          <cell r="D9354">
            <v>7.1725900764697803</v>
          </cell>
          <cell r="E9354">
            <v>1.19665406743817</v>
          </cell>
          <cell r="F9354">
            <v>14.1945725464681</v>
          </cell>
        </row>
        <row r="9355">
          <cell r="A9355" t="str">
            <v>NM_001139492</v>
          </cell>
          <cell r="B9355">
            <v>3.6987963982232599</v>
          </cell>
          <cell r="C9355">
            <v>6.4766852710449898</v>
          </cell>
          <cell r="D9355">
            <v>3.09502576786995</v>
          </cell>
          <cell r="E9355">
            <v>5.0474521708290396</v>
          </cell>
          <cell r="F9355">
            <v>5.8054121995660104</v>
          </cell>
        </row>
        <row r="9356">
          <cell r="A9356" t="str">
            <v>NM_001109252</v>
          </cell>
          <cell r="B9356">
            <v>5.9317574819132997</v>
          </cell>
          <cell r="C9356">
            <v>6.7746447666546903</v>
          </cell>
          <cell r="D9356">
            <v>6.5819861002347997</v>
          </cell>
          <cell r="E9356">
            <v>3.4334322089495601</v>
          </cell>
          <cell r="F9356">
            <v>4.0254212200335999</v>
          </cell>
        </row>
        <row r="9357">
          <cell r="A9357" t="str">
            <v>NM_001005549</v>
          </cell>
          <cell r="B9357">
            <v>0</v>
          </cell>
          <cell r="C9357">
            <v>0</v>
          </cell>
          <cell r="D9357">
            <v>0</v>
          </cell>
          <cell r="E9357">
            <v>0</v>
          </cell>
          <cell r="F9357">
            <v>2.6309175556470801E-2</v>
          </cell>
        </row>
        <row r="9358">
          <cell r="A9358" t="str">
            <v>NM_001098727</v>
          </cell>
          <cell r="B9358">
            <v>11.9947797993553</v>
          </cell>
          <cell r="C9358">
            <v>5.5312348490650498</v>
          </cell>
          <cell r="D9358">
            <v>10.10489909376</v>
          </cell>
          <cell r="E9358">
            <v>14.069556938518099</v>
          </cell>
          <cell r="F9358">
            <v>13.4584073638618</v>
          </cell>
        </row>
        <row r="9359">
          <cell r="A9359" t="str">
            <v>NM_001038495</v>
          </cell>
          <cell r="B9359">
            <v>23.035867438685798</v>
          </cell>
          <cell r="C9359">
            <v>6.2024749866242104</v>
          </cell>
          <cell r="D9359">
            <v>36.5700894646873</v>
          </cell>
          <cell r="E9359">
            <v>21.825149507525602</v>
          </cell>
          <cell r="F9359">
            <v>17.909833499225702</v>
          </cell>
        </row>
        <row r="9360">
          <cell r="A9360" t="str">
            <v>NM_001109051</v>
          </cell>
          <cell r="B9360">
            <v>0.75165355474293605</v>
          </cell>
          <cell r="C9360">
            <v>9.2050122475957199</v>
          </cell>
          <cell r="D9360">
            <v>0</v>
          </cell>
          <cell r="E9360">
            <v>1.0863379933577699</v>
          </cell>
          <cell r="F9360">
            <v>7.9356845461540502</v>
          </cell>
        </row>
        <row r="9361">
          <cell r="A9361" t="str">
            <v>NM_019363</v>
          </cell>
          <cell r="B9361">
            <v>0.51496544664121902</v>
          </cell>
          <cell r="C9361">
            <v>0.39521349488032098</v>
          </cell>
          <cell r="D9361">
            <v>0</v>
          </cell>
          <cell r="E9361">
            <v>1.2610461200699301</v>
          </cell>
          <cell r="F9361">
            <v>0</v>
          </cell>
        </row>
        <row r="9362">
          <cell r="A9362" t="str">
            <v>NM_001108745</v>
          </cell>
          <cell r="B9362">
            <v>0.102860744612183</v>
          </cell>
          <cell r="C9362">
            <v>0</v>
          </cell>
          <cell r="D9362">
            <v>0</v>
          </cell>
          <cell r="E9362">
            <v>0.33905906188780199</v>
          </cell>
          <cell r="F9362">
            <v>0</v>
          </cell>
        </row>
        <row r="9363">
          <cell r="A9363" t="str">
            <v>NM_001191880</v>
          </cell>
          <cell r="B9363">
            <v>187.91191724580901</v>
          </cell>
          <cell r="C9363">
            <v>137.90944399087701</v>
          </cell>
          <cell r="D9363">
            <v>137.35505474732599</v>
          </cell>
          <cell r="E9363">
            <v>107.248602949188</v>
          </cell>
          <cell r="F9363">
            <v>84.501085145617907</v>
          </cell>
        </row>
        <row r="9364">
          <cell r="A9364" t="str">
            <v>NM_001000896</v>
          </cell>
          <cell r="B9364">
            <v>0</v>
          </cell>
          <cell r="C9364">
            <v>0</v>
          </cell>
          <cell r="D9364">
            <v>0</v>
          </cell>
          <cell r="E9364">
            <v>0</v>
          </cell>
          <cell r="F9364">
            <v>0</v>
          </cell>
        </row>
        <row r="9365">
          <cell r="A9365" t="str">
            <v>NM_031522</v>
          </cell>
          <cell r="B9365">
            <v>33.659730807206202</v>
          </cell>
          <cell r="C9365">
            <v>40.564820351338497</v>
          </cell>
          <cell r="D9365">
            <v>38.800014842572203</v>
          </cell>
          <cell r="E9365">
            <v>21.307422144330801</v>
          </cell>
          <cell r="F9365">
            <v>25.334852556507901</v>
          </cell>
        </row>
        <row r="9366">
          <cell r="A9366" t="str">
            <v>NM_001107676</v>
          </cell>
          <cell r="B9366">
            <v>9.6346761270213204</v>
          </cell>
          <cell r="C9366">
            <v>6.9807021703132603</v>
          </cell>
          <cell r="D9366">
            <v>21.558832791914998</v>
          </cell>
          <cell r="E9366">
            <v>12.7617139078687</v>
          </cell>
          <cell r="F9366">
            <v>17.321628463165101</v>
          </cell>
        </row>
        <row r="9367">
          <cell r="A9367" t="str">
            <v>NM_030872</v>
          </cell>
          <cell r="B9367">
            <v>52.6948702588206</v>
          </cell>
          <cell r="C9367">
            <v>127.021927763508</v>
          </cell>
          <cell r="D9367">
            <v>75.771152556659402</v>
          </cell>
          <cell r="E9367">
            <v>68.031916834030596</v>
          </cell>
          <cell r="F9367">
            <v>79.695783392383504</v>
          </cell>
        </row>
        <row r="9368">
          <cell r="A9368" t="str">
            <v>NM_001108975</v>
          </cell>
          <cell r="B9368">
            <v>0</v>
          </cell>
          <cell r="C9368">
            <v>9.6965546285794398E-3</v>
          </cell>
          <cell r="D9368">
            <v>0</v>
          </cell>
          <cell r="E9368">
            <v>1.0048804293502699E-2</v>
          </cell>
          <cell r="F9368">
            <v>0.121953093500174</v>
          </cell>
        </row>
        <row r="9369">
          <cell r="A9369" t="str">
            <v>NM_001106580</v>
          </cell>
          <cell r="B9369">
            <v>2.6387209684511901</v>
          </cell>
          <cell r="C9369">
            <v>2.4010765812714802E-2</v>
          </cell>
          <cell r="D9369">
            <v>5.8738354244189397</v>
          </cell>
          <cell r="E9369">
            <v>0</v>
          </cell>
          <cell r="F9369">
            <v>3.7167043414506197E-2</v>
          </cell>
        </row>
        <row r="9370">
          <cell r="A9370" t="str">
            <v>NM_001007747</v>
          </cell>
          <cell r="B9370">
            <v>21.825781298710101</v>
          </cell>
          <cell r="C9370">
            <v>56.454748496592202</v>
          </cell>
          <cell r="D9370">
            <v>13.643432332655101</v>
          </cell>
          <cell r="E9370">
            <v>19.148109634950998</v>
          </cell>
          <cell r="F9370">
            <v>38.092020898966702</v>
          </cell>
        </row>
        <row r="9371">
          <cell r="A9371" t="str">
            <v>NM_001109525</v>
          </cell>
          <cell r="B9371">
            <v>0</v>
          </cell>
          <cell r="C9371">
            <v>0</v>
          </cell>
          <cell r="D9371">
            <v>0</v>
          </cell>
          <cell r="E9371">
            <v>0</v>
          </cell>
          <cell r="F9371">
            <v>0</v>
          </cell>
        </row>
        <row r="9372">
          <cell r="A9372" t="str">
            <v>NM_017140</v>
          </cell>
          <cell r="B9372">
            <v>0</v>
          </cell>
          <cell r="C9372">
            <v>0</v>
          </cell>
          <cell r="D9372">
            <v>0</v>
          </cell>
          <cell r="E9372">
            <v>0</v>
          </cell>
          <cell r="F9372">
            <v>0</v>
          </cell>
        </row>
        <row r="9373">
          <cell r="A9373" t="str">
            <v>NM_138510</v>
          </cell>
          <cell r="B9373">
            <v>0</v>
          </cell>
          <cell r="C9373">
            <v>0</v>
          </cell>
          <cell r="D9373">
            <v>0</v>
          </cell>
          <cell r="E9373">
            <v>0</v>
          </cell>
          <cell r="F9373">
            <v>0</v>
          </cell>
        </row>
        <row r="9374">
          <cell r="A9374" t="str">
            <v>NM_139258</v>
          </cell>
          <cell r="B9374">
            <v>0.59038858360178204</v>
          </cell>
          <cell r="C9374">
            <v>1.2796846971504601</v>
          </cell>
          <cell r="D9374">
            <v>0</v>
          </cell>
          <cell r="E9374">
            <v>1.7351166719545901</v>
          </cell>
          <cell r="F9374">
            <v>3.4479671277244002</v>
          </cell>
        </row>
        <row r="9375">
          <cell r="A9375" t="str">
            <v>NM_012675</v>
          </cell>
          <cell r="B9375">
            <v>0.17510017839365299</v>
          </cell>
          <cell r="C9375">
            <v>0.25043869979730699</v>
          </cell>
          <cell r="D9375">
            <v>0</v>
          </cell>
          <cell r="E9375">
            <v>0.54639255155531896</v>
          </cell>
          <cell r="F9375">
            <v>0.76512274091435195</v>
          </cell>
        </row>
        <row r="9376">
          <cell r="A9376" t="str">
            <v>NM_017040</v>
          </cell>
          <cell r="B9376">
            <v>15.7765412334568</v>
          </cell>
          <cell r="C9376">
            <v>13.4105843913015</v>
          </cell>
          <cell r="D9376">
            <v>16.766470576687698</v>
          </cell>
          <cell r="E9376">
            <v>9.5399098753841507</v>
          </cell>
          <cell r="F9376">
            <v>13.5193350561056</v>
          </cell>
        </row>
        <row r="9377">
          <cell r="A9377" t="str">
            <v>NM_001170471</v>
          </cell>
          <cell r="B9377">
            <v>2.5473563281291001</v>
          </cell>
          <cell r="C9377">
            <v>1.2643118282282699</v>
          </cell>
          <cell r="D9377">
            <v>0.470785459880803</v>
          </cell>
          <cell r="E9377">
            <v>2.2465494815441498</v>
          </cell>
          <cell r="F9377">
            <v>0.75749509656021596</v>
          </cell>
        </row>
        <row r="9378">
          <cell r="A9378" t="str">
            <v>NM_001271077</v>
          </cell>
          <cell r="B9378">
            <v>0</v>
          </cell>
          <cell r="C9378">
            <v>0</v>
          </cell>
          <cell r="D9378">
            <v>0</v>
          </cell>
          <cell r="E9378">
            <v>0</v>
          </cell>
          <cell r="F9378">
            <v>0</v>
          </cell>
        </row>
        <row r="9379">
          <cell r="A9379" t="str">
            <v>NM_001100635</v>
          </cell>
          <cell r="B9379">
            <v>0</v>
          </cell>
          <cell r="C9379">
            <v>0</v>
          </cell>
          <cell r="D9379">
            <v>2.6892405196602498</v>
          </cell>
          <cell r="E9379">
            <v>0.32715285339858002</v>
          </cell>
          <cell r="F9379">
            <v>5.9111958663029896E-3</v>
          </cell>
        </row>
        <row r="9380">
          <cell r="A9380" t="str">
            <v>NM_001105718</v>
          </cell>
          <cell r="B9380">
            <v>56.224836391231698</v>
          </cell>
          <cell r="C9380">
            <v>45.2272985058584</v>
          </cell>
          <cell r="D9380">
            <v>10.3372784344692</v>
          </cell>
          <cell r="E9380">
            <v>99.660063659291893</v>
          </cell>
          <cell r="F9380">
            <v>16.9823600026502</v>
          </cell>
        </row>
        <row r="9381">
          <cell r="A9381" t="str">
            <v>NM_001008819</v>
          </cell>
          <cell r="B9381">
            <v>0</v>
          </cell>
          <cell r="C9381">
            <v>0</v>
          </cell>
          <cell r="D9381">
            <v>0</v>
          </cell>
          <cell r="E9381">
            <v>0</v>
          </cell>
          <cell r="F9381">
            <v>0</v>
          </cell>
        </row>
        <row r="9382">
          <cell r="A9382" t="str">
            <v>NM_001008359</v>
          </cell>
          <cell r="B9382">
            <v>0</v>
          </cell>
          <cell r="C9382">
            <v>0</v>
          </cell>
          <cell r="D9382">
            <v>0</v>
          </cell>
          <cell r="E9382">
            <v>0</v>
          </cell>
          <cell r="F9382">
            <v>0</v>
          </cell>
        </row>
        <row r="9383">
          <cell r="A9383" t="str">
            <v>NM_017097</v>
          </cell>
          <cell r="B9383">
            <v>15.6247790155783</v>
          </cell>
          <cell r="C9383">
            <v>20.065996661327901</v>
          </cell>
          <cell r="D9383">
            <v>6.1559901060742304</v>
          </cell>
          <cell r="E9383">
            <v>9.4516626018417007</v>
          </cell>
          <cell r="F9383">
            <v>3.9580260869804502</v>
          </cell>
        </row>
        <row r="9384">
          <cell r="A9384" t="str">
            <v>NM_001134737</v>
          </cell>
          <cell r="B9384">
            <v>9.64795091585904</v>
          </cell>
          <cell r="C9384">
            <v>12.642226441074699</v>
          </cell>
          <cell r="D9384">
            <v>10.090936080053501</v>
          </cell>
          <cell r="E9384">
            <v>6.17963599769136</v>
          </cell>
          <cell r="F9384">
            <v>14.371500958459601</v>
          </cell>
        </row>
        <row r="9385">
          <cell r="A9385" t="str">
            <v>NM_013129</v>
          </cell>
          <cell r="B9385">
            <v>17.119782067072599</v>
          </cell>
          <cell r="C9385">
            <v>13.768427669997401</v>
          </cell>
          <cell r="D9385">
            <v>32.714735100989301</v>
          </cell>
          <cell r="E9385">
            <v>19.165572111190201</v>
          </cell>
          <cell r="F9385">
            <v>19.814406016925801</v>
          </cell>
        </row>
        <row r="9386">
          <cell r="A9386" t="str">
            <v>NM_053519</v>
          </cell>
          <cell r="B9386">
            <v>0.155217909601398</v>
          </cell>
          <cell r="C9386">
            <v>0.46143448292483702</v>
          </cell>
          <cell r="D9386">
            <v>0.25017377494301102</v>
          </cell>
          <cell r="E9386">
            <v>1.0786730290986</v>
          </cell>
          <cell r="F9386">
            <v>1.57693725254674</v>
          </cell>
        </row>
        <row r="9387">
          <cell r="A9387" t="str">
            <v>NM_001109457</v>
          </cell>
          <cell r="B9387">
            <v>0</v>
          </cell>
          <cell r="C9387">
            <v>6.0849201032222501E-2</v>
          </cell>
          <cell r="D9387">
            <v>3.1141730770834701E-2</v>
          </cell>
          <cell r="E9387">
            <v>0</v>
          </cell>
          <cell r="F9387">
            <v>0</v>
          </cell>
        </row>
        <row r="9388">
          <cell r="A9388" t="str">
            <v>NM_001135033</v>
          </cell>
          <cell r="B9388">
            <v>0.70417862143083598</v>
          </cell>
          <cell r="C9388">
            <v>6.99709898979088E-2</v>
          </cell>
          <cell r="D9388">
            <v>0</v>
          </cell>
          <cell r="E9388">
            <v>2.41709490514758E-2</v>
          </cell>
          <cell r="F9388">
            <v>1.80517275707105E-2</v>
          </cell>
        </row>
        <row r="9389">
          <cell r="A9389" t="str">
            <v>NM_001030045</v>
          </cell>
          <cell r="B9389">
            <v>1.1301378418771799</v>
          </cell>
          <cell r="C9389">
            <v>1.17956256801015</v>
          </cell>
          <cell r="D9389">
            <v>1.14427298115567</v>
          </cell>
          <cell r="E9389">
            <v>1.1982162801406</v>
          </cell>
          <cell r="F9389">
            <v>2.0253858431917902</v>
          </cell>
        </row>
        <row r="9390">
          <cell r="A9390" t="str">
            <v>NM_001012150</v>
          </cell>
          <cell r="B9390">
            <v>2.4346377167109901</v>
          </cell>
          <cell r="C9390">
            <v>3.2539775376845199</v>
          </cell>
          <cell r="D9390">
            <v>8.1377777672700102E-2</v>
          </cell>
          <cell r="E9390">
            <v>2.1068804581610499</v>
          </cell>
          <cell r="F9390">
            <v>1.4658103177361901</v>
          </cell>
        </row>
        <row r="9391">
          <cell r="A9391" t="str">
            <v>NM_001012049</v>
          </cell>
          <cell r="B9391">
            <v>1.7680134003722301</v>
          </cell>
          <cell r="C9391">
            <v>0.10871247369927201</v>
          </cell>
          <cell r="D9391">
            <v>7.4183271211320902E-3</v>
          </cell>
          <cell r="E9391">
            <v>1.0014373735472999</v>
          </cell>
          <cell r="F9391">
            <v>0.61702507218567504</v>
          </cell>
        </row>
        <row r="9392">
          <cell r="A9392" t="str">
            <v>NM_001113780</v>
          </cell>
          <cell r="B9392">
            <v>42.527988852573301</v>
          </cell>
          <cell r="C9392">
            <v>43.080466248332002</v>
          </cell>
          <cell r="D9392">
            <v>28.0740737432195</v>
          </cell>
          <cell r="E9392">
            <v>25.5670332363817</v>
          </cell>
          <cell r="F9392">
            <v>51.521054623800602</v>
          </cell>
        </row>
        <row r="9393">
          <cell r="A9393" t="str">
            <v>NM_001009703</v>
          </cell>
          <cell r="B9393">
            <v>144.08683130750001</v>
          </cell>
          <cell r="C9393">
            <v>105.43211831359</v>
          </cell>
          <cell r="D9393">
            <v>114.128294694327</v>
          </cell>
          <cell r="E9393">
            <v>74.429949081997293</v>
          </cell>
          <cell r="F9393">
            <v>66.699745057214002</v>
          </cell>
        </row>
        <row r="9394">
          <cell r="A9394" t="str">
            <v>NM_020099</v>
          </cell>
          <cell r="B9394">
            <v>18.6272513668318</v>
          </cell>
          <cell r="C9394">
            <v>8.9509480493278808</v>
          </cell>
          <cell r="D9394">
            <v>16.861604055758299</v>
          </cell>
          <cell r="E9394">
            <v>49.7810291217531</v>
          </cell>
          <cell r="F9394">
            <v>20.256272122233799</v>
          </cell>
        </row>
        <row r="9395">
          <cell r="A9395" t="str">
            <v>NM_001270676</v>
          </cell>
          <cell r="B9395">
            <v>4.38181150750264E-2</v>
          </cell>
          <cell r="C9395">
            <v>4.5354213552708201E-3</v>
          </cell>
          <cell r="D9395">
            <v>6.4992544104131106E-2</v>
          </cell>
          <cell r="E9395">
            <v>0.404215563844605</v>
          </cell>
          <cell r="F9395">
            <v>3.5102629322460899E-3</v>
          </cell>
        </row>
        <row r="9396">
          <cell r="A9396" t="str">
            <v>NM_001007667</v>
          </cell>
          <cell r="B9396">
            <v>43.315237654457597</v>
          </cell>
          <cell r="C9396">
            <v>15.289073600085899</v>
          </cell>
          <cell r="D9396">
            <v>67.790636453964694</v>
          </cell>
          <cell r="E9396">
            <v>82.4774821801944</v>
          </cell>
          <cell r="F9396">
            <v>21.896831578368602</v>
          </cell>
        </row>
        <row r="9397">
          <cell r="A9397" t="str">
            <v>NM_001105808</v>
          </cell>
          <cell r="B9397">
            <v>4.049347002937</v>
          </cell>
          <cell r="C9397">
            <v>1.92703535371804</v>
          </cell>
          <cell r="D9397">
            <v>1.22650962363884</v>
          </cell>
          <cell r="E9397">
            <v>2.7183941674378498</v>
          </cell>
          <cell r="F9397">
            <v>3.5469637030455101</v>
          </cell>
        </row>
        <row r="9398">
          <cell r="A9398" t="str">
            <v>NM_024128</v>
          </cell>
          <cell r="B9398">
            <v>8.6410322503202899</v>
          </cell>
          <cell r="C9398">
            <v>11.0567266406968</v>
          </cell>
          <cell r="D9398">
            <v>21.929113731253999</v>
          </cell>
          <cell r="E9398">
            <v>6.2197233233920501</v>
          </cell>
          <cell r="F9398">
            <v>4.8923053073043903</v>
          </cell>
        </row>
        <row r="9399">
          <cell r="A9399" t="str">
            <v>NM_053990</v>
          </cell>
          <cell r="B9399">
            <v>4.0358541661524203</v>
          </cell>
          <cell r="C9399">
            <v>2.1369030596883798</v>
          </cell>
          <cell r="D9399">
            <v>6.31961220009096</v>
          </cell>
          <cell r="E9399">
            <v>2.8873158058175701</v>
          </cell>
          <cell r="F9399">
            <v>9.3077141719254701</v>
          </cell>
        </row>
        <row r="9400">
          <cell r="A9400" t="str">
            <v>NM_001008965</v>
          </cell>
          <cell r="B9400">
            <v>0</v>
          </cell>
          <cell r="C9400">
            <v>0</v>
          </cell>
          <cell r="D9400">
            <v>0</v>
          </cell>
          <cell r="E9400">
            <v>0</v>
          </cell>
          <cell r="F9400">
            <v>0</v>
          </cell>
        </row>
        <row r="9401">
          <cell r="A9401" t="str">
            <v>NM_031684</v>
          </cell>
          <cell r="B9401">
            <v>49.002761465400098</v>
          </cell>
          <cell r="C9401">
            <v>88.913341643516304</v>
          </cell>
          <cell r="D9401">
            <v>57.107750060224397</v>
          </cell>
          <cell r="E9401">
            <v>81.423921798956002</v>
          </cell>
          <cell r="F9401">
            <v>94.385179559033205</v>
          </cell>
        </row>
        <row r="9402">
          <cell r="A9402" t="str">
            <v>NM_022538</v>
          </cell>
          <cell r="B9402">
            <v>524.83886619906696</v>
          </cell>
          <cell r="C9402">
            <v>566.45942631990795</v>
          </cell>
          <cell r="D9402">
            <v>830.684288626382</v>
          </cell>
          <cell r="E9402">
            <v>450.49694300490501</v>
          </cell>
          <cell r="F9402">
            <v>773.38693647443802</v>
          </cell>
        </row>
        <row r="9403">
          <cell r="A9403" t="str">
            <v>NM_001106666</v>
          </cell>
          <cell r="B9403">
            <v>3.9328685762903999E-2</v>
          </cell>
          <cell r="C9403">
            <v>0</v>
          </cell>
          <cell r="D9403">
            <v>0</v>
          </cell>
          <cell r="E9403">
            <v>7.4997674272622404E-3</v>
          </cell>
          <cell r="F9403">
            <v>4.2008205227783701E-3</v>
          </cell>
        </row>
        <row r="9404">
          <cell r="A9404" t="str">
            <v>NM_001077666</v>
          </cell>
          <cell r="B9404">
            <v>3.3061453347715601</v>
          </cell>
          <cell r="C9404">
            <v>0</v>
          </cell>
          <cell r="D9404">
            <v>1.43700780421677E-2</v>
          </cell>
          <cell r="E9404">
            <v>0.145491695538987</v>
          </cell>
          <cell r="F9404">
            <v>0.96705968682023402</v>
          </cell>
        </row>
        <row r="9405">
          <cell r="A9405" t="str">
            <v>NM_001106805</v>
          </cell>
          <cell r="B9405">
            <v>1.70176669412145</v>
          </cell>
          <cell r="C9405">
            <v>6.6373667968042698</v>
          </cell>
          <cell r="D9405">
            <v>0.58185865387612101</v>
          </cell>
          <cell r="E9405">
            <v>4.4860883527976902</v>
          </cell>
          <cell r="F9405">
            <v>4.5174236752860297</v>
          </cell>
        </row>
        <row r="9406">
          <cell r="A9406" t="str">
            <v>NM_175598</v>
          </cell>
          <cell r="B9406">
            <v>4.30158321795665</v>
          </cell>
          <cell r="C9406">
            <v>6.6414676736389202</v>
          </cell>
          <cell r="D9406">
            <v>9.3729014076121899</v>
          </cell>
          <cell r="E9406">
            <v>4.5731091036790099</v>
          </cell>
          <cell r="F9406">
            <v>6.8402944459866504</v>
          </cell>
        </row>
        <row r="9407">
          <cell r="A9407" t="str">
            <v>NM_001034918</v>
          </cell>
          <cell r="B9407">
            <v>13.1633269194969</v>
          </cell>
          <cell r="C9407">
            <v>5.57181552852082</v>
          </cell>
          <cell r="D9407">
            <v>19.781460844392299</v>
          </cell>
          <cell r="E9407">
            <v>4.81904332937013</v>
          </cell>
          <cell r="F9407">
            <v>1.12297211494699</v>
          </cell>
        </row>
        <row r="9408">
          <cell r="A9408" t="str">
            <v>NM_001271452</v>
          </cell>
          <cell r="B9408">
            <v>4.3902024247112603</v>
          </cell>
          <cell r="C9408">
            <v>4.0505517959150703</v>
          </cell>
          <cell r="D9408">
            <v>0.95811531835173303</v>
          </cell>
          <cell r="E9408">
            <v>2.6103328449591099</v>
          </cell>
          <cell r="F9408">
            <v>3.4893232051590002</v>
          </cell>
        </row>
        <row r="9409">
          <cell r="A9409" t="str">
            <v>NM_019905</v>
          </cell>
          <cell r="B9409">
            <v>741.27071679626397</v>
          </cell>
          <cell r="C9409">
            <v>503.60291559453401</v>
          </cell>
          <cell r="D9409">
            <v>532.66358257015304</v>
          </cell>
          <cell r="E9409">
            <v>413.53320448423699</v>
          </cell>
          <cell r="F9409">
            <v>227.80607304952599</v>
          </cell>
        </row>
        <row r="9410">
          <cell r="A9410" t="str">
            <v>NM_001107663</v>
          </cell>
          <cell r="B9410">
            <v>0</v>
          </cell>
          <cell r="C9410">
            <v>0</v>
          </cell>
          <cell r="D9410">
            <v>0</v>
          </cell>
          <cell r="E9410">
            <v>0</v>
          </cell>
          <cell r="F9410">
            <v>0</v>
          </cell>
        </row>
        <row r="9411">
          <cell r="A9411" t="str">
            <v>NM_001047854</v>
          </cell>
          <cell r="B9411">
            <v>0</v>
          </cell>
          <cell r="C9411">
            <v>0</v>
          </cell>
          <cell r="D9411">
            <v>0</v>
          </cell>
          <cell r="E9411">
            <v>0</v>
          </cell>
          <cell r="F9411">
            <v>0</v>
          </cell>
        </row>
        <row r="9412">
          <cell r="A9412" t="str">
            <v>NM_001000401</v>
          </cell>
          <cell r="B9412">
            <v>0</v>
          </cell>
          <cell r="C9412">
            <v>0</v>
          </cell>
          <cell r="D9412">
            <v>0</v>
          </cell>
          <cell r="E9412">
            <v>0</v>
          </cell>
          <cell r="F9412">
            <v>0</v>
          </cell>
        </row>
        <row r="9413">
          <cell r="A9413" t="str">
            <v>NM_001044224</v>
          </cell>
          <cell r="B9413">
            <v>0.44414449577729198</v>
          </cell>
          <cell r="C9413">
            <v>1.7411687938314699</v>
          </cell>
          <cell r="D9413">
            <v>1.32342284064931</v>
          </cell>
          <cell r="E9413">
            <v>0.50023545761410004</v>
          </cell>
          <cell r="F9413">
            <v>4.8589418254297403</v>
          </cell>
        </row>
        <row r="9414">
          <cell r="A9414" t="str">
            <v>NM_139086</v>
          </cell>
          <cell r="B9414">
            <v>0</v>
          </cell>
          <cell r="C9414">
            <v>0</v>
          </cell>
          <cell r="D9414">
            <v>0</v>
          </cell>
          <cell r="E9414">
            <v>0</v>
          </cell>
          <cell r="F9414">
            <v>0</v>
          </cell>
        </row>
        <row r="9415">
          <cell r="A9415" t="str">
            <v>NM_001039085</v>
          </cell>
          <cell r="B9415">
            <v>0.72311930313958295</v>
          </cell>
          <cell r="C9415">
            <v>0.58495742717724397</v>
          </cell>
          <cell r="D9415">
            <v>1.20691966952584</v>
          </cell>
          <cell r="E9415">
            <v>1.2028681316954599</v>
          </cell>
          <cell r="F9415">
            <v>1.11758378288719</v>
          </cell>
        </row>
        <row r="9416">
          <cell r="A9416" t="str">
            <v>NM_001106001</v>
          </cell>
          <cell r="B9416">
            <v>0</v>
          </cell>
          <cell r="C9416">
            <v>0</v>
          </cell>
          <cell r="D9416">
            <v>0</v>
          </cell>
          <cell r="E9416">
            <v>0</v>
          </cell>
          <cell r="F9416">
            <v>0</v>
          </cell>
        </row>
        <row r="9417">
          <cell r="A9417" t="str">
            <v>NM_001037524</v>
          </cell>
          <cell r="B9417">
            <v>0.42350784774158801</v>
          </cell>
          <cell r="C9417">
            <v>0</v>
          </cell>
          <cell r="D9417">
            <v>0</v>
          </cell>
          <cell r="E9417">
            <v>0</v>
          </cell>
          <cell r="F9417">
            <v>0</v>
          </cell>
        </row>
        <row r="9418">
          <cell r="A9418" t="str">
            <v>NM_022176</v>
          </cell>
          <cell r="B9418">
            <v>0</v>
          </cell>
          <cell r="C9418">
            <v>0</v>
          </cell>
          <cell r="D9418">
            <v>0</v>
          </cell>
          <cell r="E9418">
            <v>0</v>
          </cell>
          <cell r="F9418">
            <v>0</v>
          </cell>
        </row>
        <row r="9419">
          <cell r="A9419" t="str">
            <v>NM_019359</v>
          </cell>
          <cell r="B9419">
            <v>432.281379130348</v>
          </cell>
          <cell r="C9419">
            <v>248.36204341940299</v>
          </cell>
          <cell r="D9419">
            <v>391.538683186176</v>
          </cell>
          <cell r="E9419">
            <v>127.24366939647101</v>
          </cell>
          <cell r="F9419">
            <v>198.13961827996599</v>
          </cell>
        </row>
        <row r="9420">
          <cell r="A9420" t="str">
            <v>NM_001108440</v>
          </cell>
          <cell r="B9420">
            <v>26.1932097042097</v>
          </cell>
          <cell r="C9420">
            <v>9.3908428143986598</v>
          </cell>
          <cell r="D9420">
            <v>16.504427314507598</v>
          </cell>
          <cell r="E9420">
            <v>17.424081159619298</v>
          </cell>
          <cell r="F9420">
            <v>5.4638418893294798</v>
          </cell>
        </row>
        <row r="9421">
          <cell r="A9421" t="str">
            <v>NM_001107401</v>
          </cell>
          <cell r="B9421">
            <v>0</v>
          </cell>
          <cell r="C9421">
            <v>0</v>
          </cell>
          <cell r="D9421">
            <v>0</v>
          </cell>
          <cell r="E9421">
            <v>1.8098514829382999E-2</v>
          </cell>
          <cell r="F9421">
            <v>0</v>
          </cell>
        </row>
        <row r="9422">
          <cell r="A9422" t="str">
            <v>NR_031926</v>
          </cell>
          <cell r="B9422">
            <v>0</v>
          </cell>
          <cell r="C9422">
            <v>0</v>
          </cell>
          <cell r="D9422">
            <v>0</v>
          </cell>
          <cell r="E9422">
            <v>0</v>
          </cell>
          <cell r="F9422">
            <v>0</v>
          </cell>
        </row>
        <row r="9423">
          <cell r="A9423" t="str">
            <v>NM_001008826</v>
          </cell>
          <cell r="B9423">
            <v>11.372291466623601</v>
          </cell>
          <cell r="C9423">
            <v>13.854010750073799</v>
          </cell>
          <cell r="D9423">
            <v>23.8638566735622</v>
          </cell>
          <cell r="E9423">
            <v>25.908754563471</v>
          </cell>
          <cell r="F9423">
            <v>16.707243442918699</v>
          </cell>
        </row>
        <row r="9424">
          <cell r="A9424" t="str">
            <v>NM_133383</v>
          </cell>
          <cell r="B9424">
            <v>86.7120671915945</v>
          </cell>
          <cell r="C9424">
            <v>93.673814065872705</v>
          </cell>
          <cell r="D9424">
            <v>105.187575287782</v>
          </cell>
          <cell r="E9424">
            <v>81.035245664238403</v>
          </cell>
          <cell r="F9424">
            <v>50.600476611546597</v>
          </cell>
        </row>
        <row r="9425">
          <cell r="A9425" t="str">
            <v>NM_001108927</v>
          </cell>
          <cell r="B9425">
            <v>4.6102494506230904</v>
          </cell>
          <cell r="C9425">
            <v>4.1347790991657503</v>
          </cell>
          <cell r="D9425">
            <v>13.165819882938701</v>
          </cell>
          <cell r="E9425">
            <v>2.6478872750231002</v>
          </cell>
          <cell r="F9425">
            <v>3.6874173854720702</v>
          </cell>
        </row>
        <row r="9426">
          <cell r="A9426" t="str">
            <v>NM_001106389</v>
          </cell>
          <cell r="B9426">
            <v>0.53046788839648695</v>
          </cell>
          <cell r="C9426">
            <v>9.0879575081087002E-2</v>
          </cell>
          <cell r="D9426">
            <v>4.6510836818454998E-2</v>
          </cell>
          <cell r="E9426">
            <v>2.4626583437740499</v>
          </cell>
          <cell r="F9426">
            <v>2.1218545954786401</v>
          </cell>
        </row>
        <row r="9427">
          <cell r="A9427" t="str">
            <v>NM_001012171</v>
          </cell>
          <cell r="B9427">
            <v>11.671768793181799</v>
          </cell>
          <cell r="C9427">
            <v>15.639034914645199</v>
          </cell>
          <cell r="D9427">
            <v>13.188725200479499</v>
          </cell>
          <cell r="E9427">
            <v>21.142739653016001</v>
          </cell>
          <cell r="F9427">
            <v>19.960424785535999</v>
          </cell>
        </row>
        <row r="9428">
          <cell r="A9428" t="str">
            <v>NM_001106263</v>
          </cell>
          <cell r="B9428">
            <v>2.6214382915445902</v>
          </cell>
          <cell r="C9428">
            <v>4.0820774952023902</v>
          </cell>
          <cell r="D9428">
            <v>3.12201375088706E-2</v>
          </cell>
          <cell r="E9428">
            <v>0.446041329328147</v>
          </cell>
          <cell r="F9428">
            <v>2.2092123782847102</v>
          </cell>
        </row>
        <row r="9429">
          <cell r="A9429" t="str">
            <v>NM_001025120</v>
          </cell>
          <cell r="B9429">
            <v>22.725205562221898</v>
          </cell>
          <cell r="C9429">
            <v>13.9455190120023</v>
          </cell>
          <cell r="D9429">
            <v>11.091658598121199</v>
          </cell>
          <cell r="E9429">
            <v>25.198878987676999</v>
          </cell>
          <cell r="F9429">
            <v>16.659706506313899</v>
          </cell>
        </row>
        <row r="9430">
          <cell r="A9430" t="str">
            <v>NM_001191952</v>
          </cell>
          <cell r="B9430">
            <v>2.9386133069687599</v>
          </cell>
          <cell r="C9430">
            <v>4.7599692549060402</v>
          </cell>
          <cell r="D9430">
            <v>5.1202388244251402</v>
          </cell>
          <cell r="E9430">
            <v>1.2122910834868299</v>
          </cell>
          <cell r="F9430">
            <v>2.6111024170950499</v>
          </cell>
        </row>
        <row r="9431">
          <cell r="A9431" t="str">
            <v>NM_053348</v>
          </cell>
          <cell r="B9431">
            <v>0.69718259411611505</v>
          </cell>
          <cell r="C9431">
            <v>0</v>
          </cell>
          <cell r="D9431">
            <v>0</v>
          </cell>
          <cell r="E9431">
            <v>0</v>
          </cell>
          <cell r="F9431">
            <v>3.1028443283770898E-2</v>
          </cell>
        </row>
        <row r="9432">
          <cell r="A9432" t="str">
            <v>NM_001113752</v>
          </cell>
          <cell r="B9432">
            <v>23.397786835677501</v>
          </cell>
          <cell r="C9432">
            <v>33.594274962856197</v>
          </cell>
          <cell r="D9432">
            <v>30.340056600445401</v>
          </cell>
          <cell r="E9432">
            <v>19.910739934974899</v>
          </cell>
          <cell r="F9432">
            <v>63.692661329323897</v>
          </cell>
        </row>
        <row r="9433">
          <cell r="A9433" t="str">
            <v>NM_001267054</v>
          </cell>
          <cell r="B9433">
            <v>9.9908388718353294</v>
          </cell>
          <cell r="C9433">
            <v>20.137679055109501</v>
          </cell>
          <cell r="D9433">
            <v>14.9310526584571</v>
          </cell>
          <cell r="E9433">
            <v>17.1524044263174</v>
          </cell>
          <cell r="F9433">
            <v>5.9783624511665803</v>
          </cell>
        </row>
        <row r="9434">
          <cell r="A9434" t="str">
            <v>NM_001013097</v>
          </cell>
          <cell r="B9434">
            <v>23.525475934910901</v>
          </cell>
          <cell r="C9434">
            <v>10.1761991108069</v>
          </cell>
          <cell r="D9434">
            <v>19.658245859753698</v>
          </cell>
          <cell r="E9434">
            <v>4.8544494603183104</v>
          </cell>
          <cell r="F9434">
            <v>7.0071702713794197</v>
          </cell>
        </row>
        <row r="9435">
          <cell r="A9435" t="str">
            <v>NM_001191103</v>
          </cell>
          <cell r="B9435">
            <v>0</v>
          </cell>
          <cell r="C9435">
            <v>0</v>
          </cell>
          <cell r="D9435">
            <v>0</v>
          </cell>
          <cell r="E9435">
            <v>0</v>
          </cell>
          <cell r="F9435">
            <v>0</v>
          </cell>
        </row>
        <row r="9436">
          <cell r="A9436" t="str">
            <v>NM_001013213</v>
          </cell>
          <cell r="B9436">
            <v>4.8259574821563502</v>
          </cell>
          <cell r="C9436">
            <v>3.0286306877401601</v>
          </cell>
          <cell r="D9436">
            <v>0</v>
          </cell>
          <cell r="E9436">
            <v>11.188715530546901</v>
          </cell>
          <cell r="F9436">
            <v>5.56713739781204</v>
          </cell>
        </row>
        <row r="9437">
          <cell r="A9437" t="str">
            <v>NM_199398</v>
          </cell>
          <cell r="B9437">
            <v>0</v>
          </cell>
          <cell r="C9437">
            <v>0</v>
          </cell>
          <cell r="D9437">
            <v>0</v>
          </cell>
          <cell r="E9437">
            <v>0</v>
          </cell>
          <cell r="F9437">
            <v>0</v>
          </cell>
        </row>
        <row r="9438">
          <cell r="A9438" t="str">
            <v>NM_001000062</v>
          </cell>
          <cell r="B9438">
            <v>0</v>
          </cell>
          <cell r="C9438">
            <v>0</v>
          </cell>
          <cell r="D9438">
            <v>0</v>
          </cell>
          <cell r="E9438">
            <v>0</v>
          </cell>
          <cell r="F9438">
            <v>0</v>
          </cell>
        </row>
        <row r="9439">
          <cell r="A9439" t="str">
            <v>NM_001108805</v>
          </cell>
          <cell r="B9439">
            <v>0</v>
          </cell>
          <cell r="C9439">
            <v>0</v>
          </cell>
          <cell r="D9439">
            <v>0</v>
          </cell>
          <cell r="E9439">
            <v>0</v>
          </cell>
          <cell r="F9439">
            <v>0</v>
          </cell>
        </row>
        <row r="9440">
          <cell r="A9440" t="str">
            <v>NM_022206</v>
          </cell>
          <cell r="B9440">
            <v>0.23666615020853399</v>
          </cell>
          <cell r="C9440">
            <v>0.190031729426834</v>
          </cell>
          <cell r="D9440">
            <v>0.41941416548848698</v>
          </cell>
          <cell r="E9440">
            <v>8.6159092855548E-2</v>
          </cell>
          <cell r="F9440">
            <v>3.3299410069884998</v>
          </cell>
        </row>
        <row r="9441">
          <cell r="A9441" t="str">
            <v>NM_001108386</v>
          </cell>
          <cell r="B9441">
            <v>10.355614336093</v>
          </cell>
          <cell r="C9441">
            <v>9.4957303078253208</v>
          </cell>
          <cell r="D9441">
            <v>9.8771338769448498</v>
          </cell>
          <cell r="E9441">
            <v>6.9638371464739199</v>
          </cell>
          <cell r="F9441">
            <v>3.0013505582322999</v>
          </cell>
        </row>
        <row r="9442">
          <cell r="A9442" t="str">
            <v>NM_053411</v>
          </cell>
          <cell r="B9442">
            <v>3.9310084757738299</v>
          </cell>
          <cell r="C9442">
            <v>2.5458319513052099</v>
          </cell>
          <cell r="D9442">
            <v>2.6606267676645801</v>
          </cell>
          <cell r="E9442">
            <v>1.6132667361067401</v>
          </cell>
          <cell r="F9442">
            <v>2.16457860162958</v>
          </cell>
        </row>
        <row r="9443">
          <cell r="A9443" t="str">
            <v>NM_176857</v>
          </cell>
          <cell r="B9443">
            <v>1.7562736432278701</v>
          </cell>
          <cell r="C9443">
            <v>6.2213712252436899</v>
          </cell>
          <cell r="D9443">
            <v>7.51172715099508</v>
          </cell>
          <cell r="E9443">
            <v>6.8837967678267802</v>
          </cell>
          <cell r="F9443">
            <v>1.4743079910875201</v>
          </cell>
        </row>
        <row r="9444">
          <cell r="A9444" t="str">
            <v>NM_213630</v>
          </cell>
          <cell r="B9444">
            <v>0.44054090710537902</v>
          </cell>
          <cell r="C9444">
            <v>0.189408994369094</v>
          </cell>
          <cell r="D9444">
            <v>1.7233200350758799</v>
          </cell>
          <cell r="E9444">
            <v>0.91117199663978798</v>
          </cell>
          <cell r="F9444">
            <v>1.8270225601401999</v>
          </cell>
        </row>
        <row r="9445">
          <cell r="A9445" t="str">
            <v>NM_023974</v>
          </cell>
          <cell r="B9445">
            <v>6.4276338100679196</v>
          </cell>
          <cell r="C9445">
            <v>9.4417385631204809</v>
          </cell>
          <cell r="D9445">
            <v>13.6755262356717</v>
          </cell>
          <cell r="E9445">
            <v>31.1109125382348</v>
          </cell>
          <cell r="F9445">
            <v>11.719648017175199</v>
          </cell>
        </row>
        <row r="9446">
          <cell r="A9446" t="str">
            <v>NM_001114405</v>
          </cell>
          <cell r="B9446">
            <v>31.4138915618678</v>
          </cell>
          <cell r="C9446">
            <v>145.15196025114099</v>
          </cell>
          <cell r="D9446">
            <v>127.811440508671</v>
          </cell>
          <cell r="E9446">
            <v>44.147330057180397</v>
          </cell>
          <cell r="F9446">
            <v>58.478881176328997</v>
          </cell>
        </row>
        <row r="9447">
          <cell r="A9447" t="str">
            <v>NM_022397</v>
          </cell>
          <cell r="B9447">
            <v>110.539545457092</v>
          </cell>
          <cell r="C9447">
            <v>94.691421297607206</v>
          </cell>
          <cell r="D9447">
            <v>114.538662080246</v>
          </cell>
          <cell r="E9447">
            <v>91.166395936190597</v>
          </cell>
          <cell r="F9447">
            <v>84.1858880338131</v>
          </cell>
        </row>
        <row r="9448">
          <cell r="A9448" t="str">
            <v>NM_022671</v>
          </cell>
          <cell r="B9448">
            <v>0</v>
          </cell>
          <cell r="C9448">
            <v>0</v>
          </cell>
          <cell r="D9448">
            <v>0</v>
          </cell>
          <cell r="E9448">
            <v>0</v>
          </cell>
          <cell r="F9448">
            <v>0</v>
          </cell>
        </row>
        <row r="9449">
          <cell r="A9449" t="str">
            <v>NM_147212</v>
          </cell>
          <cell r="B9449">
            <v>0</v>
          </cell>
          <cell r="C9449">
            <v>0</v>
          </cell>
          <cell r="D9449">
            <v>0</v>
          </cell>
          <cell r="E9449">
            <v>0</v>
          </cell>
          <cell r="F9449">
            <v>0</v>
          </cell>
        </row>
        <row r="9450">
          <cell r="A9450" t="str">
            <v>NM_001134856</v>
          </cell>
          <cell r="B9450">
            <v>22.830306479632402</v>
          </cell>
          <cell r="C9450">
            <v>25.202719248534802</v>
          </cell>
          <cell r="D9450">
            <v>27.554481747873801</v>
          </cell>
          <cell r="E9450">
            <v>32.6366884734095</v>
          </cell>
          <cell r="F9450">
            <v>33.515225671195402</v>
          </cell>
        </row>
        <row r="9451">
          <cell r="A9451" t="str">
            <v>NM_001127565</v>
          </cell>
          <cell r="B9451">
            <v>10.610559585274</v>
          </cell>
          <cell r="C9451">
            <v>12.061645210811699</v>
          </cell>
          <cell r="D9451">
            <v>0.75203738539631004</v>
          </cell>
          <cell r="E9451">
            <v>4.9914647840911597</v>
          </cell>
          <cell r="F9451">
            <v>5.3399608744510703</v>
          </cell>
        </row>
        <row r="9452">
          <cell r="A9452" t="str">
            <v>NM_001270869</v>
          </cell>
          <cell r="B9452">
            <v>32.908034039264301</v>
          </cell>
          <cell r="C9452">
            <v>29.285106650049499</v>
          </cell>
          <cell r="D9452">
            <v>20.530145065497098</v>
          </cell>
          <cell r="E9452">
            <v>27.426463536851099</v>
          </cell>
          <cell r="F9452">
            <v>21.509798082774399</v>
          </cell>
        </row>
        <row r="9453">
          <cell r="A9453" t="str">
            <v>NM_001110490</v>
          </cell>
          <cell r="B9453">
            <v>6.1716897584676803E-3</v>
          </cell>
          <cell r="C9453">
            <v>0.183975725164152</v>
          </cell>
          <cell r="D9453">
            <v>1.04617871434465E-2</v>
          </cell>
          <cell r="E9453">
            <v>0.36366451635674002</v>
          </cell>
          <cell r="F9453">
            <v>0.39948585262312902</v>
          </cell>
        </row>
        <row r="9454">
          <cell r="A9454" t="str">
            <v>NM_001107133</v>
          </cell>
          <cell r="B9454">
            <v>3.6918016862274099</v>
          </cell>
          <cell r="C9454">
            <v>2.9536757737914998</v>
          </cell>
          <cell r="D9454">
            <v>6.09358641653328</v>
          </cell>
          <cell r="E9454">
            <v>2.8706551651352101</v>
          </cell>
          <cell r="F9454">
            <v>5.2131900462011398</v>
          </cell>
        </row>
        <row r="9455">
          <cell r="A9455" t="str">
            <v>NM_001000676</v>
          </cell>
          <cell r="B9455">
            <v>0</v>
          </cell>
          <cell r="C9455">
            <v>0</v>
          </cell>
          <cell r="D9455">
            <v>0</v>
          </cell>
          <cell r="E9455">
            <v>0</v>
          </cell>
          <cell r="F9455">
            <v>0</v>
          </cell>
        </row>
        <row r="9456">
          <cell r="A9456" t="str">
            <v>NM_001134573</v>
          </cell>
          <cell r="B9456">
            <v>14.947640260039201</v>
          </cell>
          <cell r="C9456">
            <v>27.5436055763134</v>
          </cell>
          <cell r="D9456">
            <v>74.784968256336995</v>
          </cell>
          <cell r="E9456">
            <v>26.1180397415431</v>
          </cell>
          <cell r="F9456">
            <v>22.129252538954301</v>
          </cell>
        </row>
        <row r="9457">
          <cell r="A9457" t="str">
            <v>NM_001106859</v>
          </cell>
          <cell r="B9457">
            <v>3.9896389476545999</v>
          </cell>
          <cell r="C9457">
            <v>0.43583120833518801</v>
          </cell>
          <cell r="D9457">
            <v>2.72123483364456</v>
          </cell>
          <cell r="E9457">
            <v>5.1128339908146003</v>
          </cell>
          <cell r="F9457">
            <v>7.60316200618864</v>
          </cell>
        </row>
        <row r="9458">
          <cell r="A9458" t="str">
            <v>NM_001012077</v>
          </cell>
          <cell r="B9458">
            <v>9.9308639583662899</v>
          </cell>
          <cell r="C9458">
            <v>6.8205379510796096</v>
          </cell>
          <cell r="D9458">
            <v>13.139275051329401</v>
          </cell>
          <cell r="E9458">
            <v>5.3023804664196703</v>
          </cell>
          <cell r="F9458">
            <v>9.9917716907584797</v>
          </cell>
        </row>
        <row r="9459">
          <cell r="A9459" t="str">
            <v>NM_001004232</v>
          </cell>
          <cell r="B9459">
            <v>0.38709826554902999</v>
          </cell>
          <cell r="C9459">
            <v>0.51699158232684395</v>
          </cell>
          <cell r="D9459">
            <v>5.2917745490477897E-2</v>
          </cell>
          <cell r="E9459">
            <v>0.89295415247780197</v>
          </cell>
          <cell r="F9459">
            <v>0.96832433290703002</v>
          </cell>
        </row>
        <row r="9460">
          <cell r="A9460" t="str">
            <v>NM_001109022</v>
          </cell>
          <cell r="B9460">
            <v>12.210278098411999</v>
          </cell>
          <cell r="C9460">
            <v>18.1280150370172</v>
          </cell>
          <cell r="D9460">
            <v>36.574950170447501</v>
          </cell>
          <cell r="E9460">
            <v>59.845090441344801</v>
          </cell>
          <cell r="F9460">
            <v>23.168099282063199</v>
          </cell>
        </row>
        <row r="9461">
          <cell r="A9461" t="str">
            <v>NM_001013119</v>
          </cell>
          <cell r="B9461">
            <v>8.6871593077021991</v>
          </cell>
          <cell r="C9461">
            <v>3.1335308291331301</v>
          </cell>
          <cell r="D9461">
            <v>4.0363275213818897</v>
          </cell>
          <cell r="E9461">
            <v>8.3012559186190007</v>
          </cell>
          <cell r="F9461">
            <v>3.8918659914796598</v>
          </cell>
        </row>
        <row r="9462">
          <cell r="A9462" t="str">
            <v>NM_001014136</v>
          </cell>
          <cell r="B9462">
            <v>22.806869724686699</v>
          </cell>
          <cell r="C9462">
            <v>16.402564070661999</v>
          </cell>
          <cell r="D9462">
            <v>27.2892313901664</v>
          </cell>
          <cell r="E9462">
            <v>22.1255174659149</v>
          </cell>
          <cell r="F9462">
            <v>5.8946114812537402</v>
          </cell>
        </row>
        <row r="9463">
          <cell r="A9463" t="str">
            <v>NM_031238</v>
          </cell>
          <cell r="B9463">
            <v>5.2339545509541701</v>
          </cell>
          <cell r="C9463">
            <v>3.6586885551546899</v>
          </cell>
          <cell r="D9463">
            <v>13.521949522319099</v>
          </cell>
          <cell r="E9463">
            <v>1.8915582569529099</v>
          </cell>
          <cell r="F9463">
            <v>4.4233455793929402</v>
          </cell>
        </row>
        <row r="9464">
          <cell r="A9464" t="str">
            <v>NM_001037353</v>
          </cell>
          <cell r="B9464">
            <v>1.7843070266079799</v>
          </cell>
          <cell r="C9464">
            <v>3.4619111867015602</v>
          </cell>
          <cell r="D9464">
            <v>1.0599488426819199</v>
          </cell>
          <cell r="E9464">
            <v>2.0445396017694</v>
          </cell>
          <cell r="F9464">
            <v>3.9201768650205699</v>
          </cell>
        </row>
        <row r="9465">
          <cell r="A9465" t="str">
            <v>NM_001109512</v>
          </cell>
          <cell r="B9465">
            <v>7.1403364073817796E-2</v>
          </cell>
          <cell r="C9465">
            <v>2.7366520304508999</v>
          </cell>
          <cell r="D9465">
            <v>0.31988520559811501</v>
          </cell>
          <cell r="E9465">
            <v>0.71777009743676001</v>
          </cell>
          <cell r="F9465">
            <v>4.9029542439273004E-3</v>
          </cell>
        </row>
        <row r="9466">
          <cell r="A9466" t="str">
            <v>NM_001271198</v>
          </cell>
          <cell r="B9466">
            <v>1.1351712431599801</v>
          </cell>
          <cell r="C9466">
            <v>1.2149769171901199</v>
          </cell>
          <cell r="D9466">
            <v>2.4180117435217001</v>
          </cell>
          <cell r="E9466">
            <v>0.53728416054821904</v>
          </cell>
          <cell r="F9466">
            <v>0.28437333658896602</v>
          </cell>
        </row>
        <row r="9467">
          <cell r="A9467" t="str">
            <v>NM_001000455</v>
          </cell>
          <cell r="B9467">
            <v>0</v>
          </cell>
          <cell r="C9467">
            <v>0</v>
          </cell>
          <cell r="D9467">
            <v>0</v>
          </cell>
          <cell r="E9467">
            <v>0</v>
          </cell>
          <cell r="F9467">
            <v>0</v>
          </cell>
        </row>
        <row r="9468">
          <cell r="A9468" t="str">
            <v>NM_001113497</v>
          </cell>
          <cell r="B9468">
            <v>17.987698909454501</v>
          </cell>
          <cell r="C9468">
            <v>3.3748578518168499</v>
          </cell>
          <cell r="D9468">
            <v>13.7404295292437</v>
          </cell>
          <cell r="E9468">
            <v>13.853057249657001</v>
          </cell>
          <cell r="F9468">
            <v>30.264479812631301</v>
          </cell>
        </row>
        <row r="9469">
          <cell r="A9469" t="str">
            <v>NM_022683</v>
          </cell>
          <cell r="B9469">
            <v>2.7307632716369299</v>
          </cell>
          <cell r="C9469">
            <v>3.5135489322095301</v>
          </cell>
          <cell r="D9469">
            <v>1.6972947834149501</v>
          </cell>
          <cell r="E9469">
            <v>4.0751381591243403</v>
          </cell>
          <cell r="F9469">
            <v>1.29985201325554</v>
          </cell>
        </row>
        <row r="9470">
          <cell r="A9470" t="str">
            <v>NM_001000277</v>
          </cell>
          <cell r="B9470">
            <v>0</v>
          </cell>
          <cell r="C9470">
            <v>0</v>
          </cell>
          <cell r="D9470">
            <v>0</v>
          </cell>
          <cell r="E9470">
            <v>0</v>
          </cell>
          <cell r="F9470">
            <v>0</v>
          </cell>
        </row>
        <row r="9471">
          <cell r="A9471" t="str">
            <v>NM_001025645</v>
          </cell>
          <cell r="B9471">
            <v>4.9142262080337904</v>
          </cell>
          <cell r="C9471">
            <v>0.70007749020523902</v>
          </cell>
          <cell r="D9471">
            <v>4.0934565809527799</v>
          </cell>
          <cell r="E9471">
            <v>7.7145834607107302</v>
          </cell>
          <cell r="F9471">
            <v>0.77888972482625995</v>
          </cell>
        </row>
        <row r="9472">
          <cell r="A9472" t="str">
            <v>NM_001034000</v>
          </cell>
          <cell r="B9472">
            <v>8.6827822940271204</v>
          </cell>
          <cell r="C9472">
            <v>7.8420346861156798</v>
          </cell>
          <cell r="D9472">
            <v>14.030047821235399</v>
          </cell>
          <cell r="E9472">
            <v>12.1320448299143</v>
          </cell>
          <cell r="F9472">
            <v>11.847417715573201</v>
          </cell>
        </row>
        <row r="9473">
          <cell r="A9473" t="str">
            <v>NM_001109186</v>
          </cell>
          <cell r="B9473">
            <v>5.3221931102013702</v>
          </cell>
          <cell r="C9473">
            <v>8.7440781010870907</v>
          </cell>
          <cell r="D9473">
            <v>0.75181532711322097</v>
          </cell>
          <cell r="E9473">
            <v>8.86841002412209</v>
          </cell>
          <cell r="F9473">
            <v>9.75890961780296</v>
          </cell>
        </row>
        <row r="9474">
          <cell r="A9474" t="str">
            <v>NM_001106852</v>
          </cell>
          <cell r="B9474">
            <v>5.1911252794331704</v>
          </cell>
          <cell r="C9474">
            <v>25.817735431923499</v>
          </cell>
          <cell r="D9474">
            <v>29.569976025770401</v>
          </cell>
          <cell r="E9474">
            <v>6.3889187232397999</v>
          </cell>
          <cell r="F9474">
            <v>30.279301243087499</v>
          </cell>
        </row>
        <row r="9475">
          <cell r="A9475" t="str">
            <v>NM_001190475</v>
          </cell>
          <cell r="B9475">
            <v>11.3083147507799</v>
          </cell>
          <cell r="C9475">
            <v>2.6914346184834699</v>
          </cell>
          <cell r="D9475">
            <v>10.432453528288001</v>
          </cell>
          <cell r="E9475">
            <v>7.7253528367730997</v>
          </cell>
          <cell r="F9475">
            <v>12.4448042423658</v>
          </cell>
        </row>
        <row r="9476">
          <cell r="A9476" t="str">
            <v>NM_001012467</v>
          </cell>
          <cell r="B9476">
            <v>0</v>
          </cell>
          <cell r="C9476">
            <v>0.33651452086001798</v>
          </cell>
          <cell r="D9476">
            <v>0</v>
          </cell>
          <cell r="E9476">
            <v>0.60448125463733704</v>
          </cell>
          <cell r="F9476">
            <v>0</v>
          </cell>
        </row>
        <row r="9477">
          <cell r="A9477" t="str">
            <v>NM_001000993</v>
          </cell>
          <cell r="B9477">
            <v>0</v>
          </cell>
          <cell r="C9477">
            <v>0</v>
          </cell>
          <cell r="D9477">
            <v>0</v>
          </cell>
          <cell r="E9477">
            <v>0</v>
          </cell>
          <cell r="F9477">
            <v>0</v>
          </cell>
        </row>
        <row r="9478">
          <cell r="A9478" t="str">
            <v>NM_203368</v>
          </cell>
          <cell r="B9478">
            <v>26.2663891273484</v>
          </cell>
          <cell r="C9478">
            <v>15.9471502939448</v>
          </cell>
          <cell r="D9478">
            <v>20.709980408551001</v>
          </cell>
          <cell r="E9478">
            <v>20.951496226220002</v>
          </cell>
          <cell r="F9478">
            <v>25.001031203491099</v>
          </cell>
        </row>
        <row r="9479">
          <cell r="A9479" t="str">
            <v>NM_001011947</v>
          </cell>
          <cell r="B9479">
            <v>38.883220132452102</v>
          </cell>
          <cell r="C9479">
            <v>17.570147990646401</v>
          </cell>
          <cell r="D9479">
            <v>24.016548999107801</v>
          </cell>
          <cell r="E9479">
            <v>56.179418346349102</v>
          </cell>
          <cell r="F9479">
            <v>19.310899770056299</v>
          </cell>
        </row>
        <row r="9480">
          <cell r="A9480" t="str">
            <v>NM_001190341</v>
          </cell>
          <cell r="B9480">
            <v>0</v>
          </cell>
          <cell r="C9480">
            <v>0</v>
          </cell>
          <cell r="D9480">
            <v>0</v>
          </cell>
          <cell r="E9480">
            <v>0</v>
          </cell>
          <cell r="F9480">
            <v>0</v>
          </cell>
        </row>
        <row r="9481">
          <cell r="A9481" t="str">
            <v>NM_053557</v>
          </cell>
          <cell r="B9481">
            <v>1.99202261716667</v>
          </cell>
          <cell r="C9481">
            <v>7.0811666456452</v>
          </cell>
          <cell r="D9481">
            <v>1.1937446295272001</v>
          </cell>
          <cell r="E9481">
            <v>1.2808504473462801</v>
          </cell>
          <cell r="F9481">
            <v>1.88979447863481</v>
          </cell>
        </row>
        <row r="9482">
          <cell r="A9482" t="str">
            <v>NM_001144870</v>
          </cell>
          <cell r="B9482">
            <v>0.61176709771177296</v>
          </cell>
          <cell r="C9482">
            <v>1.72022961055456</v>
          </cell>
          <cell r="D9482">
            <v>0</v>
          </cell>
          <cell r="E9482">
            <v>2.1873876202677899E-2</v>
          </cell>
          <cell r="F9482">
            <v>1.5172237920352101</v>
          </cell>
        </row>
        <row r="9483">
          <cell r="A9483" t="str">
            <v>NM_021864</v>
          </cell>
          <cell r="B9483">
            <v>0</v>
          </cell>
          <cell r="C9483">
            <v>0</v>
          </cell>
          <cell r="D9483">
            <v>0</v>
          </cell>
          <cell r="E9483">
            <v>0</v>
          </cell>
          <cell r="F9483">
            <v>0</v>
          </cell>
        </row>
        <row r="9484">
          <cell r="A9484" t="str">
            <v>NM_001002829</v>
          </cell>
          <cell r="B9484">
            <v>81.989859394082998</v>
          </cell>
          <cell r="C9484">
            <v>49.330434934185597</v>
          </cell>
          <cell r="D9484">
            <v>24.024613517386499</v>
          </cell>
          <cell r="E9484">
            <v>48.788116865740101</v>
          </cell>
          <cell r="F9484">
            <v>28.879141409695599</v>
          </cell>
        </row>
        <row r="9485">
          <cell r="A9485" t="str">
            <v>NM_001185047</v>
          </cell>
          <cell r="B9485">
            <v>76.035778887027206</v>
          </cell>
          <cell r="C9485">
            <v>120.97286641355601</v>
          </cell>
          <cell r="D9485">
            <v>146.38132571110401</v>
          </cell>
          <cell r="E9485">
            <v>81.043584345936395</v>
          </cell>
          <cell r="F9485">
            <v>156.90894570778099</v>
          </cell>
        </row>
        <row r="9486">
          <cell r="A9486" t="str">
            <v>NM_017258</v>
          </cell>
          <cell r="B9486">
            <v>202.90113148884399</v>
          </cell>
          <cell r="C9486">
            <v>112.95002788455599</v>
          </cell>
          <cell r="D9486">
            <v>198.45488911936599</v>
          </cell>
          <cell r="E9486">
            <v>231.31266257062001</v>
          </cell>
          <cell r="F9486">
            <v>279.05412415119201</v>
          </cell>
        </row>
        <row r="9487">
          <cell r="A9487" t="str">
            <v>NM_001106302</v>
          </cell>
          <cell r="B9487">
            <v>0</v>
          </cell>
          <cell r="C9487">
            <v>0</v>
          </cell>
          <cell r="D9487">
            <v>0</v>
          </cell>
          <cell r="E9487">
            <v>0</v>
          </cell>
          <cell r="F9487">
            <v>0</v>
          </cell>
        </row>
        <row r="9488">
          <cell r="A9488" t="str">
            <v>NM_001108520</v>
          </cell>
          <cell r="B9488">
            <v>7.2054569953317298</v>
          </cell>
          <cell r="C9488">
            <v>0.91621597677494004</v>
          </cell>
          <cell r="D9488">
            <v>5.0223779866671396</v>
          </cell>
          <cell r="E9488">
            <v>5.6969977856189704</v>
          </cell>
          <cell r="F9488">
            <v>3.96423832840608</v>
          </cell>
        </row>
        <row r="9489">
          <cell r="A9489" t="str">
            <v>NM_001009268</v>
          </cell>
          <cell r="B9489">
            <v>85.823504123293603</v>
          </cell>
          <cell r="C9489">
            <v>57.469419268665099</v>
          </cell>
          <cell r="D9489">
            <v>87.267571914804194</v>
          </cell>
          <cell r="E9489">
            <v>82.626972952744595</v>
          </cell>
          <cell r="F9489">
            <v>67.974435572557098</v>
          </cell>
        </row>
        <row r="9490">
          <cell r="A9490" t="str">
            <v>NM_031803</v>
          </cell>
          <cell r="B9490">
            <v>3.1547754401725698</v>
          </cell>
          <cell r="C9490">
            <v>1.84493405776085</v>
          </cell>
          <cell r="D9490">
            <v>3.3479077532683901</v>
          </cell>
          <cell r="E9490">
            <v>3.5494317087558298</v>
          </cell>
          <cell r="F9490">
            <v>5.5937265535872802</v>
          </cell>
        </row>
        <row r="9491">
          <cell r="A9491" t="str">
            <v>NM_001000072</v>
          </cell>
          <cell r="B9491">
            <v>0</v>
          </cell>
          <cell r="C9491">
            <v>0</v>
          </cell>
          <cell r="D9491">
            <v>0</v>
          </cell>
          <cell r="E9491">
            <v>0</v>
          </cell>
          <cell r="F9491">
            <v>0</v>
          </cell>
        </row>
        <row r="9492">
          <cell r="A9492" t="str">
            <v>NM_053493</v>
          </cell>
          <cell r="B9492">
            <v>6.8069351905576196</v>
          </cell>
          <cell r="C9492">
            <v>9.7056622543608704</v>
          </cell>
          <cell r="D9492">
            <v>3.4833532725119101</v>
          </cell>
          <cell r="E9492">
            <v>7.0806007383979104</v>
          </cell>
          <cell r="F9492">
            <v>3.1515999593938102</v>
          </cell>
        </row>
        <row r="9493">
          <cell r="A9493" t="str">
            <v>NM_001191567</v>
          </cell>
          <cell r="B9493">
            <v>310.96755289288302</v>
          </cell>
          <cell r="C9493">
            <v>269.26556111436702</v>
          </cell>
          <cell r="D9493">
            <v>277.21604952706502</v>
          </cell>
          <cell r="E9493">
            <v>200.56515202367899</v>
          </cell>
          <cell r="F9493">
            <v>80.387651404870297</v>
          </cell>
        </row>
        <row r="9494">
          <cell r="A9494" t="str">
            <v>NM_017280</v>
          </cell>
          <cell r="B9494">
            <v>2.2081502200852099</v>
          </cell>
          <cell r="C9494">
            <v>7.6443577668852498</v>
          </cell>
          <cell r="D9494">
            <v>7.6870827615765904</v>
          </cell>
          <cell r="E9494">
            <v>6.5588919532688799</v>
          </cell>
          <cell r="F9494">
            <v>4.8611035386786696</v>
          </cell>
        </row>
        <row r="9495">
          <cell r="A9495" t="str">
            <v>NM_001000379</v>
          </cell>
          <cell r="B9495">
            <v>0</v>
          </cell>
          <cell r="C9495">
            <v>0</v>
          </cell>
          <cell r="D9495">
            <v>0</v>
          </cell>
          <cell r="E9495">
            <v>0</v>
          </cell>
          <cell r="F9495">
            <v>0</v>
          </cell>
        </row>
        <row r="9496">
          <cell r="A9496" t="str">
            <v>NM_023104</v>
          </cell>
          <cell r="B9496">
            <v>10.989519731417801</v>
          </cell>
          <cell r="C9496">
            <v>7.6586063368142096E-2</v>
          </cell>
          <cell r="D9496">
            <v>0.114023641192272</v>
          </cell>
          <cell r="E9496">
            <v>2.8139644612427701</v>
          </cell>
          <cell r="F9496">
            <v>1.08581070602214</v>
          </cell>
        </row>
        <row r="9497">
          <cell r="A9497" t="str">
            <v>NM_001024896</v>
          </cell>
          <cell r="B9497">
            <v>6.8418076019237999</v>
          </cell>
          <cell r="C9497">
            <v>11.6270513067303</v>
          </cell>
          <cell r="D9497">
            <v>19.671996135611</v>
          </cell>
          <cell r="E9497">
            <v>12.854587721979099</v>
          </cell>
          <cell r="F9497">
            <v>17.836263475424399</v>
          </cell>
        </row>
        <row r="9498">
          <cell r="A9498" t="str">
            <v>NM_001047903</v>
          </cell>
          <cell r="B9498">
            <v>0</v>
          </cell>
          <cell r="C9498">
            <v>0</v>
          </cell>
          <cell r="D9498">
            <v>0</v>
          </cell>
          <cell r="E9498">
            <v>0</v>
          </cell>
          <cell r="F9498">
            <v>0</v>
          </cell>
        </row>
        <row r="9499">
          <cell r="A9499" t="str">
            <v>NM_012857</v>
          </cell>
          <cell r="B9499">
            <v>236.477098406289</v>
          </cell>
          <cell r="C9499">
            <v>179.17352167551101</v>
          </cell>
          <cell r="D9499">
            <v>189.66493125013201</v>
          </cell>
          <cell r="E9499">
            <v>183.601161640654</v>
          </cell>
          <cell r="F9499">
            <v>168.93052409412101</v>
          </cell>
        </row>
        <row r="9500">
          <cell r="A9500" t="str">
            <v>NM_134395</v>
          </cell>
          <cell r="B9500">
            <v>27.995633351751199</v>
          </cell>
          <cell r="C9500">
            <v>29.396161255395999</v>
          </cell>
          <cell r="D9500">
            <v>41.958541458337002</v>
          </cell>
          <cell r="E9500">
            <v>23.865161367902701</v>
          </cell>
          <cell r="F9500">
            <v>32.7886361516885</v>
          </cell>
        </row>
        <row r="9501">
          <cell r="A9501" t="str">
            <v>NM_001008930</v>
          </cell>
          <cell r="B9501">
            <v>0</v>
          </cell>
          <cell r="C9501">
            <v>0</v>
          </cell>
          <cell r="D9501">
            <v>0</v>
          </cell>
          <cell r="E9501">
            <v>0</v>
          </cell>
          <cell r="F9501">
            <v>0</v>
          </cell>
        </row>
        <row r="9502">
          <cell r="A9502" t="str">
            <v>NM_001169578</v>
          </cell>
          <cell r="B9502">
            <v>0</v>
          </cell>
          <cell r="C9502">
            <v>0</v>
          </cell>
          <cell r="D9502">
            <v>0</v>
          </cell>
          <cell r="E9502">
            <v>0</v>
          </cell>
          <cell r="F9502">
            <v>0</v>
          </cell>
        </row>
        <row r="9503">
          <cell r="A9503" t="str">
            <v>NM_001134514</v>
          </cell>
          <cell r="B9503">
            <v>14.422846169388601</v>
          </cell>
          <cell r="C9503">
            <v>5.5645564762639799</v>
          </cell>
          <cell r="D9503">
            <v>7.2908002971060899</v>
          </cell>
          <cell r="E9503">
            <v>8.5416739559230503</v>
          </cell>
          <cell r="F9503">
            <v>10.2839685983036</v>
          </cell>
        </row>
        <row r="9504">
          <cell r="A9504" t="str">
            <v>NM_001106017</v>
          </cell>
          <cell r="B9504">
            <v>0</v>
          </cell>
          <cell r="C9504">
            <v>0</v>
          </cell>
          <cell r="D9504">
            <v>0</v>
          </cell>
          <cell r="E9504">
            <v>0</v>
          </cell>
          <cell r="F9504">
            <v>0</v>
          </cell>
        </row>
        <row r="9505">
          <cell r="A9505" t="str">
            <v>NM_001107503</v>
          </cell>
          <cell r="B9505">
            <v>2.1783024112317698E-2</v>
          </cell>
          <cell r="C9505">
            <v>8.4174179013171896E-2</v>
          </cell>
          <cell r="D9505">
            <v>0</v>
          </cell>
          <cell r="E9505">
            <v>4.5692952278820802E-2</v>
          </cell>
          <cell r="F9505">
            <v>0</v>
          </cell>
        </row>
        <row r="9506">
          <cell r="A9506" t="str">
            <v>NM_001106543</v>
          </cell>
          <cell r="B9506">
            <v>9.0403974066348791</v>
          </cell>
          <cell r="C9506">
            <v>13.129039434538599</v>
          </cell>
          <cell r="D9506">
            <v>4.5502291400600399</v>
          </cell>
          <cell r="E9506">
            <v>3.9226603106020299</v>
          </cell>
          <cell r="F9506">
            <v>12.5903720926279</v>
          </cell>
        </row>
        <row r="9507">
          <cell r="A9507" t="str">
            <v>NM_001029922</v>
          </cell>
          <cell r="B9507">
            <v>0</v>
          </cell>
          <cell r="C9507">
            <v>0</v>
          </cell>
          <cell r="D9507">
            <v>0</v>
          </cell>
          <cell r="E9507">
            <v>0</v>
          </cell>
          <cell r="F9507">
            <v>0</v>
          </cell>
        </row>
        <row r="9508">
          <cell r="A9508" t="str">
            <v>NM_001129880</v>
          </cell>
          <cell r="B9508">
            <v>21.188547947463199</v>
          </cell>
          <cell r="C9508">
            <v>20.227779295824401</v>
          </cell>
          <cell r="D9508">
            <v>10.934877407511101</v>
          </cell>
          <cell r="E9508">
            <v>51.769894581400997</v>
          </cell>
          <cell r="F9508">
            <v>33.381400202206102</v>
          </cell>
        </row>
        <row r="9509">
          <cell r="A9509" t="str">
            <v>NM_001108415</v>
          </cell>
          <cell r="B9509">
            <v>3.0046311243866102</v>
          </cell>
          <cell r="C9509">
            <v>0.43738281202317503</v>
          </cell>
          <cell r="D9509">
            <v>0</v>
          </cell>
          <cell r="E9509">
            <v>2.0132329647364702</v>
          </cell>
          <cell r="F9509">
            <v>3.0356848103437</v>
          </cell>
        </row>
        <row r="9510">
          <cell r="A9510" t="str">
            <v>NM_001011964</v>
          </cell>
          <cell r="B9510">
            <v>8.4505087628234996</v>
          </cell>
          <cell r="C9510">
            <v>12.5147635560325</v>
          </cell>
          <cell r="D9510">
            <v>6.3856966116256402</v>
          </cell>
          <cell r="E9510">
            <v>9.8500066493900196</v>
          </cell>
          <cell r="F9510">
            <v>15.406256792838199</v>
          </cell>
        </row>
        <row r="9511">
          <cell r="A9511" t="str">
            <v>NM_001105976</v>
          </cell>
          <cell r="B9511">
            <v>34.107195803715499</v>
          </cell>
          <cell r="C9511">
            <v>16.874541421026901</v>
          </cell>
          <cell r="D9511">
            <v>19.856698024526899</v>
          </cell>
          <cell r="E9511">
            <v>66.7455227698795</v>
          </cell>
          <cell r="F9511">
            <v>25.081660171515701</v>
          </cell>
        </row>
        <row r="9512">
          <cell r="A9512" t="str">
            <v>NM_001033715</v>
          </cell>
          <cell r="B9512">
            <v>28.3540452259037</v>
          </cell>
          <cell r="C9512">
            <v>23.718915209152598</v>
          </cell>
          <cell r="D9512">
            <v>8.3114700812707891</v>
          </cell>
          <cell r="E9512">
            <v>26.4603450523317</v>
          </cell>
          <cell r="F9512">
            <v>14.598520237120299</v>
          </cell>
        </row>
        <row r="9513">
          <cell r="A9513" t="str">
            <v>NM_019218</v>
          </cell>
          <cell r="B9513">
            <v>0</v>
          </cell>
          <cell r="C9513">
            <v>0</v>
          </cell>
          <cell r="D9513">
            <v>0</v>
          </cell>
          <cell r="E9513">
            <v>0</v>
          </cell>
          <cell r="F9513">
            <v>0</v>
          </cell>
        </row>
        <row r="9514">
          <cell r="A9514" t="str">
            <v>NM_001108618</v>
          </cell>
          <cell r="B9514">
            <v>24.105846367872001</v>
          </cell>
          <cell r="C9514">
            <v>14.488565569759199</v>
          </cell>
          <cell r="D9514">
            <v>15.8865150195347</v>
          </cell>
          <cell r="E9514">
            <v>16.400679479510401</v>
          </cell>
          <cell r="F9514">
            <v>4.3106275034228902</v>
          </cell>
        </row>
        <row r="9515">
          <cell r="A9515" t="str">
            <v>NM_133427</v>
          </cell>
          <cell r="B9515">
            <v>24.429973874196399</v>
          </cell>
          <cell r="C9515">
            <v>9.0890792567882297</v>
          </cell>
          <cell r="D9515">
            <v>21.961925239428702</v>
          </cell>
          <cell r="E9515">
            <v>15.919792425648501</v>
          </cell>
          <cell r="F9515">
            <v>9.5479809758235206</v>
          </cell>
        </row>
        <row r="9516">
          <cell r="A9516" t="str">
            <v>NM_001113544</v>
          </cell>
          <cell r="B9516">
            <v>8.3125017599577191</v>
          </cell>
          <cell r="C9516">
            <v>8.0601006945302203</v>
          </cell>
          <cell r="D9516">
            <v>6.33592112208974</v>
          </cell>
          <cell r="E9516">
            <v>4.6259448682807198</v>
          </cell>
          <cell r="F9516">
            <v>14.853367564763101</v>
          </cell>
        </row>
        <row r="9517">
          <cell r="A9517" t="str">
            <v>NM_001271396</v>
          </cell>
          <cell r="B9517">
            <v>11.562098371824799</v>
          </cell>
          <cell r="C9517">
            <v>6.9981081867605601</v>
          </cell>
          <cell r="D9517">
            <v>9.4902121141665194</v>
          </cell>
          <cell r="E9517">
            <v>6.2762735638807197</v>
          </cell>
          <cell r="F9517">
            <v>16.0645404595641</v>
          </cell>
        </row>
        <row r="9518">
          <cell r="A9518" t="str">
            <v>NM_001168584</v>
          </cell>
          <cell r="B9518">
            <v>0</v>
          </cell>
          <cell r="C9518">
            <v>0</v>
          </cell>
          <cell r="D9518">
            <v>0</v>
          </cell>
          <cell r="E9518">
            <v>0</v>
          </cell>
          <cell r="F9518">
            <v>0</v>
          </cell>
        </row>
        <row r="9519">
          <cell r="A9519" t="str">
            <v>NM_001106512</v>
          </cell>
          <cell r="B9519">
            <v>41.716016195683203</v>
          </cell>
          <cell r="C9519">
            <v>40.339418851996598</v>
          </cell>
          <cell r="D9519">
            <v>46.728339817924102</v>
          </cell>
          <cell r="E9519">
            <v>37.260768070161497</v>
          </cell>
          <cell r="F9519">
            <v>22.887883139271601</v>
          </cell>
        </row>
        <row r="9520">
          <cell r="A9520" t="str">
            <v>NM_001173434</v>
          </cell>
          <cell r="B9520">
            <v>1.34584708269353</v>
          </cell>
          <cell r="C9520">
            <v>5.3837566948615496</v>
          </cell>
          <cell r="D9520">
            <v>17.230840681099501</v>
          </cell>
          <cell r="E9520">
            <v>2.8249106308724499</v>
          </cell>
          <cell r="F9520">
            <v>4.7864059973204096</v>
          </cell>
        </row>
        <row r="9521">
          <cell r="A9521" t="str">
            <v>NM_138845</v>
          </cell>
          <cell r="B9521">
            <v>0.93729257451569004</v>
          </cell>
          <cell r="C9521">
            <v>2.9120342188205899E-2</v>
          </cell>
          <cell r="D9521">
            <v>1.2959447875219099E-2</v>
          </cell>
          <cell r="E9521">
            <v>0.92633970364799201</v>
          </cell>
          <cell r="F9521">
            <v>0.26212861432210899</v>
          </cell>
        </row>
        <row r="9522">
          <cell r="A9522" t="str">
            <v>NM_022707</v>
          </cell>
          <cell r="B9522">
            <v>5.05966248041622</v>
          </cell>
          <cell r="C9522">
            <v>4.33749741934085</v>
          </cell>
          <cell r="D9522">
            <v>4.03612311810196E-2</v>
          </cell>
          <cell r="E9522">
            <v>3.15335760510904</v>
          </cell>
          <cell r="F9522">
            <v>0.86978800001324297</v>
          </cell>
        </row>
        <row r="9523">
          <cell r="A9523" t="str">
            <v>NM_030584</v>
          </cell>
          <cell r="B9523">
            <v>2.8105520804669002</v>
          </cell>
          <cell r="C9523">
            <v>0.127521292115375</v>
          </cell>
          <cell r="D9523">
            <v>1.0877255245315499E-2</v>
          </cell>
          <cell r="E9523">
            <v>6.9160486866603801</v>
          </cell>
          <cell r="F9523">
            <v>3.28990575678643E-2</v>
          </cell>
        </row>
        <row r="9524">
          <cell r="A9524" t="str">
            <v>NM_001035221</v>
          </cell>
          <cell r="B9524">
            <v>71.606164399898404</v>
          </cell>
          <cell r="C9524">
            <v>72.410981191437699</v>
          </cell>
          <cell r="D9524">
            <v>79.712366680176601</v>
          </cell>
          <cell r="E9524">
            <v>112.37158863829001</v>
          </cell>
          <cell r="F9524">
            <v>71.106046436856204</v>
          </cell>
        </row>
        <row r="9525">
          <cell r="A9525" t="str">
            <v>NM_053665</v>
          </cell>
          <cell r="B9525">
            <v>11.7179757586864</v>
          </cell>
          <cell r="C9525">
            <v>5.2850713150742701</v>
          </cell>
          <cell r="D9525">
            <v>8.7979604965400995</v>
          </cell>
          <cell r="E9525">
            <v>4.2679554221801803</v>
          </cell>
          <cell r="F9525">
            <v>6.8362230555104899</v>
          </cell>
        </row>
        <row r="9526">
          <cell r="A9526" t="str">
            <v>NM_001271215</v>
          </cell>
          <cell r="B9526">
            <v>4.8864988584806399</v>
          </cell>
          <cell r="C9526">
            <v>0.106480024179438</v>
          </cell>
          <cell r="D9526">
            <v>0</v>
          </cell>
          <cell r="E9526">
            <v>2.8016170752591298</v>
          </cell>
          <cell r="F9526">
            <v>2.3006667155553502</v>
          </cell>
        </row>
        <row r="9527">
          <cell r="A9527" t="str">
            <v>NM_017236</v>
          </cell>
          <cell r="B9527">
            <v>139.340848190679</v>
          </cell>
          <cell r="C9527">
            <v>189.81288501620901</v>
          </cell>
          <cell r="D9527">
            <v>132.04229540649899</v>
          </cell>
          <cell r="E9527">
            <v>127.336149261185</v>
          </cell>
          <cell r="F9527">
            <v>164.74922072034499</v>
          </cell>
        </row>
        <row r="9528">
          <cell r="A9528" t="str">
            <v>NM_001008724</v>
          </cell>
          <cell r="B9528">
            <v>0</v>
          </cell>
          <cell r="C9528">
            <v>0</v>
          </cell>
          <cell r="D9528">
            <v>0</v>
          </cell>
          <cell r="E9528">
            <v>7.1176764543541798E-2</v>
          </cell>
          <cell r="F9528">
            <v>6.97690199388077E-2</v>
          </cell>
        </row>
        <row r="9529">
          <cell r="A9529" t="str">
            <v>NM_001008352</v>
          </cell>
          <cell r="B9529">
            <v>14.925680410824301</v>
          </cell>
          <cell r="C9529">
            <v>57.577150822712603</v>
          </cell>
          <cell r="D9529">
            <v>40.962246793690802</v>
          </cell>
          <cell r="E9529">
            <v>19.582385550441401</v>
          </cell>
          <cell r="F9529">
            <v>26.014068451492999</v>
          </cell>
        </row>
        <row r="9530">
          <cell r="A9530" t="str">
            <v>NM_001037504</v>
          </cell>
          <cell r="B9530">
            <v>0</v>
          </cell>
          <cell r="C9530">
            <v>0</v>
          </cell>
          <cell r="D9530">
            <v>0</v>
          </cell>
          <cell r="E9530">
            <v>0</v>
          </cell>
          <cell r="F9530">
            <v>0</v>
          </cell>
        </row>
        <row r="9531">
          <cell r="A9531" t="str">
            <v>NM_001109640</v>
          </cell>
          <cell r="B9531">
            <v>8.0402169335433302E-2</v>
          </cell>
          <cell r="C9531">
            <v>0</v>
          </cell>
          <cell r="D9531">
            <v>0</v>
          </cell>
          <cell r="E9531">
            <v>0</v>
          </cell>
          <cell r="F9531">
            <v>0</v>
          </cell>
        </row>
        <row r="9532">
          <cell r="A9532" t="str">
            <v>NM_001107592</v>
          </cell>
          <cell r="B9532">
            <v>0</v>
          </cell>
          <cell r="C9532">
            <v>7.9591321902028993E-3</v>
          </cell>
          <cell r="D9532">
            <v>0.50509755767352704</v>
          </cell>
          <cell r="E9532">
            <v>3.5742485939853297E-2</v>
          </cell>
          <cell r="F9532">
            <v>6.0060969861060298E-2</v>
          </cell>
        </row>
        <row r="9533">
          <cell r="A9533" t="str">
            <v>NM_001130537</v>
          </cell>
          <cell r="B9533">
            <v>1.36513871622384</v>
          </cell>
          <cell r="C9533">
            <v>0.85520617462938697</v>
          </cell>
          <cell r="D9533">
            <v>0.67602369427804998</v>
          </cell>
          <cell r="E9533">
            <v>0.69907382259372397</v>
          </cell>
          <cell r="F9533">
            <v>1.5761100639724701</v>
          </cell>
        </row>
        <row r="9534">
          <cell r="A9534" t="str">
            <v>NM_031799</v>
          </cell>
          <cell r="B9534">
            <v>0</v>
          </cell>
          <cell r="C9534">
            <v>0</v>
          </cell>
          <cell r="D9534">
            <v>0</v>
          </cell>
          <cell r="E9534">
            <v>0</v>
          </cell>
          <cell r="F9534">
            <v>0</v>
          </cell>
        </row>
        <row r="9535">
          <cell r="A9535" t="str">
            <v>NM_001000086</v>
          </cell>
          <cell r="B9535">
            <v>0</v>
          </cell>
          <cell r="C9535">
            <v>0</v>
          </cell>
          <cell r="D9535">
            <v>0</v>
          </cell>
          <cell r="E9535">
            <v>0</v>
          </cell>
          <cell r="F9535">
            <v>0</v>
          </cell>
        </row>
        <row r="9536">
          <cell r="A9536" t="str">
            <v>NM_001134732</v>
          </cell>
          <cell r="B9536">
            <v>0</v>
          </cell>
          <cell r="C9536">
            <v>0</v>
          </cell>
          <cell r="D9536">
            <v>0</v>
          </cell>
          <cell r="E9536">
            <v>0</v>
          </cell>
          <cell r="F9536">
            <v>0</v>
          </cell>
        </row>
        <row r="9537">
          <cell r="A9537" t="str">
            <v>NM_001134879</v>
          </cell>
          <cell r="B9537">
            <v>2.0131105577493398</v>
          </cell>
          <cell r="C9537">
            <v>0.69156277883003703</v>
          </cell>
          <cell r="D9537">
            <v>3.8421026262570299</v>
          </cell>
          <cell r="E9537">
            <v>0.86444133565224701</v>
          </cell>
          <cell r="F9537">
            <v>1.1138071865578301</v>
          </cell>
        </row>
        <row r="9538">
          <cell r="A9538" t="str">
            <v>NM_001014068</v>
          </cell>
          <cell r="B9538">
            <v>0</v>
          </cell>
          <cell r="C9538">
            <v>2.7555779623773199E-2</v>
          </cell>
          <cell r="D9538">
            <v>2.82052896559669E-2</v>
          </cell>
          <cell r="E9538">
            <v>0</v>
          </cell>
          <cell r="F9538">
            <v>0</v>
          </cell>
        </row>
        <row r="9539">
          <cell r="A9539" t="str">
            <v>NM_001109151</v>
          </cell>
          <cell r="B9539">
            <v>2.8979853734723902</v>
          </cell>
          <cell r="C9539">
            <v>2.2576261964933999</v>
          </cell>
          <cell r="D9539">
            <v>3.10662610766071</v>
          </cell>
          <cell r="E9539">
            <v>0.139448721715524</v>
          </cell>
          <cell r="F9539">
            <v>4.2757424607995702</v>
          </cell>
        </row>
        <row r="9540">
          <cell r="A9540" t="str">
            <v>NM_001173370</v>
          </cell>
          <cell r="B9540">
            <v>19.430351801271701</v>
          </cell>
          <cell r="C9540">
            <v>14.0069209037894</v>
          </cell>
          <cell r="D9540">
            <v>19.973278788390001</v>
          </cell>
          <cell r="E9540">
            <v>9.8022669962602205</v>
          </cell>
          <cell r="F9540">
            <v>28.029389979026298</v>
          </cell>
        </row>
        <row r="9541">
          <cell r="A9541" t="str">
            <v>NM_001106946</v>
          </cell>
          <cell r="B9541">
            <v>0</v>
          </cell>
          <cell r="C9541">
            <v>0</v>
          </cell>
          <cell r="D9541">
            <v>0</v>
          </cell>
          <cell r="E9541">
            <v>0</v>
          </cell>
          <cell r="F9541">
            <v>0</v>
          </cell>
        </row>
        <row r="9542">
          <cell r="A9542" t="str">
            <v>NM_031023</v>
          </cell>
          <cell r="B9542">
            <v>9.9482823842043508</v>
          </cell>
          <cell r="C9542">
            <v>5.3909001137401802</v>
          </cell>
          <cell r="D9542">
            <v>65.779241338229497</v>
          </cell>
          <cell r="E9542">
            <v>19.981135789748301</v>
          </cell>
          <cell r="F9542">
            <v>55.981133119411901</v>
          </cell>
        </row>
        <row r="9543">
          <cell r="A9543" t="str">
            <v>NM_001177830</v>
          </cell>
          <cell r="B9543">
            <v>0.82064591000919596</v>
          </cell>
          <cell r="C9543">
            <v>0.125176899063871</v>
          </cell>
          <cell r="D9543">
            <v>0</v>
          </cell>
          <cell r="E9543">
            <v>0.667153224181676</v>
          </cell>
          <cell r="F9543">
            <v>2.0760576786484401E-2</v>
          </cell>
        </row>
        <row r="9544">
          <cell r="A9544" t="str">
            <v>NM_145082</v>
          </cell>
          <cell r="B9544">
            <v>3.5321367822618002</v>
          </cell>
          <cell r="C9544">
            <v>2.3992238987242001</v>
          </cell>
          <cell r="D9544">
            <v>5.7902839772009402</v>
          </cell>
          <cell r="E9544">
            <v>1.95753188823677</v>
          </cell>
          <cell r="F9544">
            <v>5.9194006478669801</v>
          </cell>
        </row>
        <row r="9545">
          <cell r="A9545" t="str">
            <v>NM_012670</v>
          </cell>
          <cell r="B9545">
            <v>30.3658392312344</v>
          </cell>
          <cell r="C9545">
            <v>19.315155082992899</v>
          </cell>
          <cell r="D9545">
            <v>36.233985581355597</v>
          </cell>
          <cell r="E9545">
            <v>23.323949751629002</v>
          </cell>
          <cell r="F9545">
            <v>24.618516248337901</v>
          </cell>
        </row>
        <row r="9546">
          <cell r="A9546" t="str">
            <v>NM_001106142</v>
          </cell>
          <cell r="B9546">
            <v>23.526045264457199</v>
          </cell>
          <cell r="C9546">
            <v>23.5405088785948</v>
          </cell>
          <cell r="D9546">
            <v>25.7133747000127</v>
          </cell>
          <cell r="E9546">
            <v>18.5540674832645</v>
          </cell>
          <cell r="F9546">
            <v>14.117957581695499</v>
          </cell>
        </row>
        <row r="9547">
          <cell r="A9547" t="str">
            <v>NM_207602</v>
          </cell>
          <cell r="B9547">
            <v>15.522133027975499</v>
          </cell>
          <cell r="C9547">
            <v>12.6063417519571</v>
          </cell>
          <cell r="D9547">
            <v>16.3296096224861</v>
          </cell>
          <cell r="E9547">
            <v>11.806644592019399</v>
          </cell>
          <cell r="F9547">
            <v>13.629680439815299</v>
          </cell>
        </row>
        <row r="9548">
          <cell r="A9548" t="str">
            <v>NM_001040019</v>
          </cell>
          <cell r="B9548">
            <v>2.89006339393644</v>
          </cell>
          <cell r="C9548">
            <v>2.4914492053636201</v>
          </cell>
          <cell r="D9548">
            <v>4.5131377649216304</v>
          </cell>
          <cell r="E9548">
            <v>7.5533561713439799</v>
          </cell>
          <cell r="F9548">
            <v>30.624409443697999</v>
          </cell>
        </row>
        <row r="9549">
          <cell r="A9549" t="str">
            <v>NM_001012231</v>
          </cell>
          <cell r="B9549">
            <v>0</v>
          </cell>
          <cell r="C9549">
            <v>0</v>
          </cell>
          <cell r="D9549">
            <v>0</v>
          </cell>
          <cell r="E9549">
            <v>0</v>
          </cell>
          <cell r="F9549">
            <v>0</v>
          </cell>
        </row>
        <row r="9550">
          <cell r="A9550" t="str">
            <v>NM_001000561</v>
          </cell>
          <cell r="B9550">
            <v>0</v>
          </cell>
          <cell r="C9550">
            <v>0</v>
          </cell>
          <cell r="D9550">
            <v>0</v>
          </cell>
          <cell r="E9550">
            <v>0</v>
          </cell>
          <cell r="F9550">
            <v>0</v>
          </cell>
        </row>
        <row r="9551">
          <cell r="A9551" t="str">
            <v>NM_001047889</v>
          </cell>
          <cell r="B9551">
            <v>20.609486510583899</v>
          </cell>
          <cell r="C9551">
            <v>3.5978414198331699</v>
          </cell>
          <cell r="D9551">
            <v>15.7639200220141</v>
          </cell>
          <cell r="E9551">
            <v>10.3582958036873</v>
          </cell>
          <cell r="F9551">
            <v>2.96747749312265</v>
          </cell>
        </row>
        <row r="9552">
          <cell r="A9552" t="str">
            <v>NM_001106128</v>
          </cell>
          <cell r="B9552">
            <v>0.702042775573686</v>
          </cell>
          <cell r="C9552">
            <v>1.02016488309989</v>
          </cell>
          <cell r="D9552">
            <v>8.7503708478480796E-2</v>
          </cell>
          <cell r="E9552">
            <v>0.63394108009872896</v>
          </cell>
          <cell r="F9552">
            <v>1.55929671651281</v>
          </cell>
        </row>
        <row r="9553">
          <cell r="A9553" t="str">
            <v>NM_001139507</v>
          </cell>
          <cell r="B9553">
            <v>3.52285847188318E-2</v>
          </cell>
          <cell r="C9553">
            <v>1.2762248287418201E-2</v>
          </cell>
          <cell r="D9553">
            <v>0</v>
          </cell>
          <cell r="E9553">
            <v>0</v>
          </cell>
          <cell r="F9553">
            <v>0</v>
          </cell>
        </row>
        <row r="9554">
          <cell r="A9554" t="str">
            <v>NM_001014046</v>
          </cell>
          <cell r="B9554">
            <v>6.8657120098154696</v>
          </cell>
          <cell r="C9554">
            <v>9.3628810974984304</v>
          </cell>
          <cell r="D9554">
            <v>4.6743757991432604</v>
          </cell>
          <cell r="E9554">
            <v>2.07532460343409</v>
          </cell>
          <cell r="F9554">
            <v>2.0197132856139799</v>
          </cell>
        </row>
        <row r="9555">
          <cell r="A9555" t="str">
            <v>NM_001077644</v>
          </cell>
          <cell r="B9555">
            <v>0.24986917668445699</v>
          </cell>
          <cell r="C9555">
            <v>0</v>
          </cell>
          <cell r="D9555">
            <v>2.9211003485652799E-2</v>
          </cell>
          <cell r="E9555">
            <v>0.53235098261075597</v>
          </cell>
          <cell r="F9555">
            <v>8.0067936041931201E-2</v>
          </cell>
        </row>
        <row r="9556">
          <cell r="A9556" t="str">
            <v>NM_001047936</v>
          </cell>
          <cell r="B9556">
            <v>0</v>
          </cell>
          <cell r="C9556">
            <v>0</v>
          </cell>
          <cell r="D9556">
            <v>0</v>
          </cell>
          <cell r="E9556">
            <v>0</v>
          </cell>
          <cell r="F9556">
            <v>0</v>
          </cell>
        </row>
        <row r="9557">
          <cell r="A9557" t="str">
            <v>NM_001034136</v>
          </cell>
          <cell r="B9557">
            <v>21.132613816600401</v>
          </cell>
          <cell r="C9557">
            <v>32.507302715077799</v>
          </cell>
          <cell r="D9557">
            <v>39.083186680334599</v>
          </cell>
          <cell r="E9557">
            <v>21.6528285314964</v>
          </cell>
          <cell r="F9557">
            <v>21.356971537805201</v>
          </cell>
        </row>
        <row r="9558">
          <cell r="A9558" t="str">
            <v>NM_022008</v>
          </cell>
          <cell r="B9558">
            <v>0</v>
          </cell>
          <cell r="C9558">
            <v>0</v>
          </cell>
          <cell r="D9558">
            <v>0</v>
          </cell>
          <cell r="E9558">
            <v>0.43042143495592</v>
          </cell>
          <cell r="F9558">
            <v>0</v>
          </cell>
        </row>
        <row r="9559">
          <cell r="A9559" t="str">
            <v>NM_001034075</v>
          </cell>
          <cell r="B9559">
            <v>55.694295827978301</v>
          </cell>
          <cell r="C9559">
            <v>35.794017536032001</v>
          </cell>
          <cell r="D9559">
            <v>44.895155276619697</v>
          </cell>
          <cell r="E9559">
            <v>24.786387723520999</v>
          </cell>
          <cell r="F9559">
            <v>26.191841583450799</v>
          </cell>
        </row>
        <row r="9560">
          <cell r="A9560" t="str">
            <v>NM_017287</v>
          </cell>
          <cell r="B9560">
            <v>17.012546818676199</v>
          </cell>
          <cell r="C9560">
            <v>5.43808390200231</v>
          </cell>
          <cell r="D9560">
            <v>19.696609998769102</v>
          </cell>
          <cell r="E9560">
            <v>32.601844421111501</v>
          </cell>
          <cell r="F9560">
            <v>17.904029786312201</v>
          </cell>
        </row>
        <row r="9561">
          <cell r="A9561" t="str">
            <v>NM_001100723</v>
          </cell>
          <cell r="B9561">
            <v>5.0044455915572401</v>
          </cell>
          <cell r="C9561">
            <v>2.3691770960470602</v>
          </cell>
          <cell r="D9561">
            <v>13.6330234729824</v>
          </cell>
          <cell r="E9561">
            <v>13.5410366389861</v>
          </cell>
          <cell r="F9561">
            <v>25.824643562558901</v>
          </cell>
        </row>
        <row r="9562">
          <cell r="A9562" t="str">
            <v>NM_001106293</v>
          </cell>
          <cell r="B9562">
            <v>0</v>
          </cell>
          <cell r="C9562">
            <v>0</v>
          </cell>
          <cell r="D9562">
            <v>0</v>
          </cell>
          <cell r="E9562">
            <v>0</v>
          </cell>
          <cell r="F9562">
            <v>0</v>
          </cell>
        </row>
        <row r="9563">
          <cell r="A9563" t="str">
            <v>NM_176080</v>
          </cell>
          <cell r="B9563">
            <v>0.30737099524469902</v>
          </cell>
          <cell r="C9563">
            <v>0</v>
          </cell>
          <cell r="D9563">
            <v>6.8556886196348898E-3</v>
          </cell>
          <cell r="E9563">
            <v>0</v>
          </cell>
          <cell r="F9563">
            <v>0.46914145383547201</v>
          </cell>
        </row>
        <row r="9564">
          <cell r="A9564" t="str">
            <v>NM_031731</v>
          </cell>
          <cell r="B9564">
            <v>91.948828618429502</v>
          </cell>
          <cell r="C9564">
            <v>30.478988578861799</v>
          </cell>
          <cell r="D9564">
            <v>61.6691030021681</v>
          </cell>
          <cell r="E9564">
            <v>45.621085260036203</v>
          </cell>
          <cell r="F9564">
            <v>69.166247356263199</v>
          </cell>
        </row>
        <row r="9565">
          <cell r="A9565" t="str">
            <v>NM_001107898</v>
          </cell>
          <cell r="B9565">
            <v>0</v>
          </cell>
          <cell r="C9565">
            <v>0</v>
          </cell>
          <cell r="D9565">
            <v>0</v>
          </cell>
          <cell r="E9565">
            <v>0</v>
          </cell>
          <cell r="F9565">
            <v>0</v>
          </cell>
        </row>
        <row r="9566">
          <cell r="A9566" t="str">
            <v>NM_001004081</v>
          </cell>
          <cell r="B9566">
            <v>19.778594327314199</v>
          </cell>
          <cell r="C9566">
            <v>23.446738005009902</v>
          </cell>
          <cell r="D9566">
            <v>11.220150196718199</v>
          </cell>
          <cell r="E9566">
            <v>11.377973656251999</v>
          </cell>
          <cell r="F9566">
            <v>16.031010731841501</v>
          </cell>
        </row>
        <row r="9567">
          <cell r="A9567" t="str">
            <v>NM_001106042</v>
          </cell>
          <cell r="B9567">
            <v>2.1807629485022502</v>
          </cell>
          <cell r="C9567">
            <v>0.97700234042635503</v>
          </cell>
          <cell r="D9567">
            <v>0.760368402507001</v>
          </cell>
          <cell r="E9567">
            <v>1.56645654260268</v>
          </cell>
          <cell r="F9567">
            <v>0.29725178066436703</v>
          </cell>
        </row>
        <row r="9568">
          <cell r="A9568" t="str">
            <v>NM_001007647</v>
          </cell>
          <cell r="B9568">
            <v>158.34392349059701</v>
          </cell>
          <cell r="C9568">
            <v>221.33821397210701</v>
          </cell>
          <cell r="D9568">
            <v>230.964605788933</v>
          </cell>
          <cell r="E9568">
            <v>92.966914057641105</v>
          </cell>
          <cell r="F9568">
            <v>268.56185533201</v>
          </cell>
        </row>
        <row r="9569">
          <cell r="A9569" t="str">
            <v>NM_001037199</v>
          </cell>
          <cell r="B9569">
            <v>41.837821059021202</v>
          </cell>
          <cell r="C9569">
            <v>50.594088343635299</v>
          </cell>
          <cell r="D9569">
            <v>75.648369998214903</v>
          </cell>
          <cell r="E9569">
            <v>40.503197440311801</v>
          </cell>
          <cell r="F9569">
            <v>49.705567853854902</v>
          </cell>
        </row>
        <row r="9570">
          <cell r="A9570" t="str">
            <v>NM_022937</v>
          </cell>
          <cell r="B9570">
            <v>17.4993210070086</v>
          </cell>
          <cell r="C9570">
            <v>17.6467382983226</v>
          </cell>
          <cell r="D9570">
            <v>8.3465290674107795</v>
          </cell>
          <cell r="E9570">
            <v>22.439983832928501</v>
          </cell>
          <cell r="F9570">
            <v>25.510237560906599</v>
          </cell>
        </row>
        <row r="9571">
          <cell r="A9571" t="str">
            <v>NM_001105921</v>
          </cell>
          <cell r="B9571">
            <v>16.901637393887999</v>
          </cell>
          <cell r="C9571">
            <v>41.103635297266301</v>
          </cell>
          <cell r="D9571">
            <v>45.9340528869811</v>
          </cell>
          <cell r="E9571">
            <v>33.043276676044798</v>
          </cell>
          <cell r="F9571">
            <v>48.496309225179601</v>
          </cell>
        </row>
        <row r="9572">
          <cell r="A9572" t="str">
            <v>NM_212496</v>
          </cell>
          <cell r="B9572">
            <v>7.5442257238132502</v>
          </cell>
          <cell r="C9572">
            <v>8.9335416841347204</v>
          </cell>
          <cell r="D9572">
            <v>12.267793847463199</v>
          </cell>
          <cell r="E9572">
            <v>2.94185973986629</v>
          </cell>
          <cell r="F9572">
            <v>4.3933305850562299</v>
          </cell>
        </row>
        <row r="9573">
          <cell r="A9573" t="str">
            <v>NM_001106781</v>
          </cell>
          <cell r="B9573">
            <v>0.748342305603099</v>
          </cell>
          <cell r="C9573">
            <v>2.1152341311201099</v>
          </cell>
          <cell r="D9573">
            <v>2.2890837973778999</v>
          </cell>
          <cell r="E9573">
            <v>1.64486088605144</v>
          </cell>
          <cell r="F9573">
            <v>1.2080068783375399</v>
          </cell>
        </row>
        <row r="9574">
          <cell r="A9574" t="str">
            <v>NM_001025406</v>
          </cell>
          <cell r="B9574">
            <v>0.39614272527213101</v>
          </cell>
          <cell r="C9574">
            <v>0.73805400144314104</v>
          </cell>
          <cell r="D9574">
            <v>1.9305956663716199</v>
          </cell>
          <cell r="E9574">
            <v>0.906507273226548</v>
          </cell>
          <cell r="F9574">
            <v>3.1047346766140702</v>
          </cell>
        </row>
        <row r="9575">
          <cell r="A9575" t="str">
            <v>NM_001008943</v>
          </cell>
          <cell r="B9575">
            <v>0</v>
          </cell>
          <cell r="C9575">
            <v>0</v>
          </cell>
          <cell r="D9575">
            <v>0</v>
          </cell>
          <cell r="E9575">
            <v>0</v>
          </cell>
          <cell r="F9575">
            <v>0</v>
          </cell>
        </row>
        <row r="9576">
          <cell r="A9576" t="str">
            <v>NM_053929</v>
          </cell>
          <cell r="B9576">
            <v>0</v>
          </cell>
          <cell r="C9576">
            <v>0.73553497864004003</v>
          </cell>
          <cell r="D9576">
            <v>0</v>
          </cell>
          <cell r="E9576">
            <v>0</v>
          </cell>
          <cell r="F9576">
            <v>1.02305252691237</v>
          </cell>
        </row>
        <row r="9577">
          <cell r="A9577" t="str">
            <v>NM_001007011</v>
          </cell>
          <cell r="B9577">
            <v>1.1365852832676799</v>
          </cell>
          <cell r="C9577">
            <v>0</v>
          </cell>
          <cell r="D9577">
            <v>0</v>
          </cell>
          <cell r="E9577">
            <v>0.27866656209125201</v>
          </cell>
          <cell r="F9577">
            <v>0.52429761184549295</v>
          </cell>
        </row>
        <row r="9578">
          <cell r="A9578" t="str">
            <v>NM_001107227</v>
          </cell>
          <cell r="B9578">
            <v>0.269637232372964</v>
          </cell>
          <cell r="C9578">
            <v>1.1163588025514599E-2</v>
          </cell>
          <cell r="D9578">
            <v>0.50277576896667997</v>
          </cell>
          <cell r="E9578">
            <v>0.67486597821845895</v>
          </cell>
          <cell r="F9578">
            <v>0</v>
          </cell>
        </row>
        <row r="9579">
          <cell r="A9579" t="str">
            <v>NM_001191984</v>
          </cell>
          <cell r="B9579">
            <v>0</v>
          </cell>
          <cell r="C9579">
            <v>0</v>
          </cell>
          <cell r="D9579">
            <v>0</v>
          </cell>
          <cell r="E9579">
            <v>0</v>
          </cell>
          <cell r="F9579">
            <v>0</v>
          </cell>
        </row>
        <row r="9580">
          <cell r="A9580" t="str">
            <v>NM_212505</v>
          </cell>
          <cell r="B9580">
            <v>154.01349962188101</v>
          </cell>
          <cell r="C9580">
            <v>195.354501711366</v>
          </cell>
          <cell r="D9580">
            <v>328.09133413091502</v>
          </cell>
          <cell r="E9580">
            <v>169.26534805279499</v>
          </cell>
          <cell r="F9580">
            <v>858.55552656668704</v>
          </cell>
        </row>
        <row r="9581">
          <cell r="A9581" t="str">
            <v>NM_001191829</v>
          </cell>
          <cell r="B9581">
            <v>0</v>
          </cell>
          <cell r="C9581">
            <v>0</v>
          </cell>
          <cell r="D9581">
            <v>0</v>
          </cell>
          <cell r="E9581">
            <v>0</v>
          </cell>
          <cell r="F9581">
            <v>0</v>
          </cell>
        </row>
        <row r="9582">
          <cell r="A9582" t="str">
            <v>NM_001000463</v>
          </cell>
          <cell r="B9582">
            <v>0</v>
          </cell>
          <cell r="C9582">
            <v>0</v>
          </cell>
          <cell r="D9582">
            <v>0</v>
          </cell>
          <cell r="E9582">
            <v>0</v>
          </cell>
          <cell r="F9582">
            <v>0</v>
          </cell>
        </row>
        <row r="9583">
          <cell r="A9583" t="str">
            <v>NM_001004071</v>
          </cell>
          <cell r="B9583">
            <v>0</v>
          </cell>
          <cell r="C9583">
            <v>0</v>
          </cell>
          <cell r="D9583">
            <v>0</v>
          </cell>
          <cell r="E9583">
            <v>7.3017007643009996E-3</v>
          </cell>
          <cell r="F9583">
            <v>0</v>
          </cell>
        </row>
        <row r="9584">
          <cell r="A9584" t="str">
            <v>NM_181092</v>
          </cell>
          <cell r="B9584">
            <v>3.3798257164065899</v>
          </cell>
          <cell r="C9584">
            <v>2.4723686337052602</v>
          </cell>
          <cell r="D9584">
            <v>4.1769740440483902</v>
          </cell>
          <cell r="E9584">
            <v>1.5049253983092601</v>
          </cell>
          <cell r="F9584">
            <v>1.01278366866952</v>
          </cell>
        </row>
        <row r="9585">
          <cell r="A9585" t="str">
            <v>NM_001107577</v>
          </cell>
          <cell r="B9585">
            <v>1.16797331643214</v>
          </cell>
          <cell r="C9585">
            <v>0</v>
          </cell>
          <cell r="D9585">
            <v>0</v>
          </cell>
          <cell r="E9585">
            <v>3.14436970413495E-2</v>
          </cell>
          <cell r="F9585">
            <v>0.44911764166990997</v>
          </cell>
        </row>
        <row r="9586">
          <cell r="A9586" t="str">
            <v>NM_001048185</v>
          </cell>
          <cell r="B9586">
            <v>8.4545827234989906E-2</v>
          </cell>
          <cell r="C9586">
            <v>0</v>
          </cell>
          <cell r="D9586">
            <v>0.12540129569658401</v>
          </cell>
          <cell r="E9586">
            <v>0</v>
          </cell>
          <cell r="F9586">
            <v>0.28446407341480801</v>
          </cell>
        </row>
        <row r="9587">
          <cell r="A9587" t="str">
            <v>NM_057194</v>
          </cell>
          <cell r="B9587">
            <v>17.157915886666199</v>
          </cell>
          <cell r="C9587">
            <v>4.3221691638783799</v>
          </cell>
          <cell r="D9587">
            <v>13.140730325265499</v>
          </cell>
          <cell r="E9587">
            <v>8.8341884737305403</v>
          </cell>
          <cell r="F9587">
            <v>26.559665901286699</v>
          </cell>
        </row>
        <row r="9588">
          <cell r="A9588" t="str">
            <v>NM_198734</v>
          </cell>
          <cell r="B9588">
            <v>17.975484606873099</v>
          </cell>
          <cell r="C9588">
            <v>32.451402369050598</v>
          </cell>
          <cell r="D9588">
            <v>22.7761634316475</v>
          </cell>
          <cell r="E9588">
            <v>17.099748651128401</v>
          </cell>
          <cell r="F9588">
            <v>30.971590829933</v>
          </cell>
        </row>
        <row r="9589">
          <cell r="A9589" t="str">
            <v>NM_001106773</v>
          </cell>
          <cell r="B9589">
            <v>0</v>
          </cell>
          <cell r="C9589">
            <v>0</v>
          </cell>
          <cell r="D9589">
            <v>0</v>
          </cell>
          <cell r="E9589">
            <v>0</v>
          </cell>
          <cell r="F9589">
            <v>0</v>
          </cell>
        </row>
        <row r="9590">
          <cell r="A9590" t="str">
            <v>NM_001000137</v>
          </cell>
          <cell r="B9590">
            <v>0</v>
          </cell>
          <cell r="C9590">
            <v>0</v>
          </cell>
          <cell r="D9590">
            <v>0</v>
          </cell>
          <cell r="E9590">
            <v>0</v>
          </cell>
          <cell r="F9590">
            <v>0</v>
          </cell>
        </row>
        <row r="9591">
          <cell r="A9591" t="str">
            <v>NM_013006</v>
          </cell>
          <cell r="B9591">
            <v>53.611828797777598</v>
          </cell>
          <cell r="C9591">
            <v>23.698994358401901</v>
          </cell>
          <cell r="D9591">
            <v>41.500506805915201</v>
          </cell>
          <cell r="E9591">
            <v>59.8659545026998</v>
          </cell>
          <cell r="F9591">
            <v>53.266726585816599</v>
          </cell>
        </row>
        <row r="9592">
          <cell r="A9592" t="str">
            <v>NM_001191843</v>
          </cell>
          <cell r="B9592">
            <v>0</v>
          </cell>
          <cell r="C9592">
            <v>0</v>
          </cell>
          <cell r="D9592">
            <v>0</v>
          </cell>
          <cell r="E9592">
            <v>0</v>
          </cell>
          <cell r="F9592">
            <v>0</v>
          </cell>
        </row>
        <row r="9593">
          <cell r="A9593" t="str">
            <v>NM_053389</v>
          </cell>
          <cell r="B9593">
            <v>25.532442821646001</v>
          </cell>
          <cell r="C9593">
            <v>15.251616796664001</v>
          </cell>
          <cell r="D9593">
            <v>7.6518344337293502</v>
          </cell>
          <cell r="E9593">
            <v>27.0114350848432</v>
          </cell>
          <cell r="F9593">
            <v>36.8785520416466</v>
          </cell>
        </row>
        <row r="9594">
          <cell r="A9594" t="str">
            <v>NM_001047857</v>
          </cell>
          <cell r="B9594">
            <v>70.804743935148196</v>
          </cell>
          <cell r="C9594">
            <v>102.770810983508</v>
          </cell>
          <cell r="D9594">
            <v>78.657240367988194</v>
          </cell>
          <cell r="E9594">
            <v>76.511793985437507</v>
          </cell>
          <cell r="F9594">
            <v>55.615129658898702</v>
          </cell>
        </row>
        <row r="9595">
          <cell r="A9595" t="str">
            <v>NM_053691</v>
          </cell>
          <cell r="B9595">
            <v>1.5883803721848899</v>
          </cell>
          <cell r="C9595">
            <v>0.54031908983157895</v>
          </cell>
          <cell r="D9595">
            <v>0.48028443935301302</v>
          </cell>
          <cell r="E9595">
            <v>0.31435644878214702</v>
          </cell>
          <cell r="F9595">
            <v>0.71807406020703801</v>
          </cell>
        </row>
        <row r="9596">
          <cell r="A9596" t="str">
            <v>NM_134378</v>
          </cell>
          <cell r="B9596">
            <v>64.077690169702805</v>
          </cell>
          <cell r="C9596">
            <v>29.229123639279599</v>
          </cell>
          <cell r="D9596">
            <v>33.721945237972598</v>
          </cell>
          <cell r="E9596">
            <v>56.046891390531499</v>
          </cell>
          <cell r="F9596">
            <v>37.048952977637398</v>
          </cell>
        </row>
        <row r="9597">
          <cell r="A9597" t="str">
            <v>NM_001107087</v>
          </cell>
          <cell r="B9597">
            <v>0</v>
          </cell>
          <cell r="C9597">
            <v>0</v>
          </cell>
          <cell r="D9597">
            <v>0</v>
          </cell>
          <cell r="E9597">
            <v>0.339760318597156</v>
          </cell>
          <cell r="F9597">
            <v>0.58862970083285504</v>
          </cell>
        </row>
        <row r="9598">
          <cell r="A9598" t="str">
            <v>NM_001000299</v>
          </cell>
          <cell r="B9598">
            <v>0</v>
          </cell>
          <cell r="C9598">
            <v>0</v>
          </cell>
          <cell r="D9598">
            <v>0</v>
          </cell>
          <cell r="E9598">
            <v>0</v>
          </cell>
          <cell r="F9598">
            <v>0</v>
          </cell>
        </row>
        <row r="9599">
          <cell r="A9599" t="str">
            <v>NM_001017499</v>
          </cell>
          <cell r="B9599">
            <v>2.9195253842178102</v>
          </cell>
          <cell r="C9599">
            <v>1.6547582492581101</v>
          </cell>
          <cell r="D9599">
            <v>2.13705142562721</v>
          </cell>
          <cell r="E9599">
            <v>1.5585677911834399</v>
          </cell>
          <cell r="F9599">
            <v>1.30574118980605</v>
          </cell>
        </row>
        <row r="9600">
          <cell r="A9600" t="str">
            <v>NM_001107176</v>
          </cell>
          <cell r="B9600">
            <v>0</v>
          </cell>
          <cell r="C9600">
            <v>1.77395833680201E-2</v>
          </cell>
          <cell r="D9600">
            <v>0.18157718420694299</v>
          </cell>
          <cell r="E9600">
            <v>0</v>
          </cell>
          <cell r="F9600">
            <v>0</v>
          </cell>
        </row>
        <row r="9601">
          <cell r="A9601" t="str">
            <v>NM_031758</v>
          </cell>
          <cell r="B9601">
            <v>0</v>
          </cell>
          <cell r="C9601">
            <v>0</v>
          </cell>
          <cell r="D9601">
            <v>0</v>
          </cell>
          <cell r="E9601">
            <v>0</v>
          </cell>
          <cell r="F9601">
            <v>0</v>
          </cell>
        </row>
        <row r="9602">
          <cell r="A9602" t="str">
            <v>NM_001034933</v>
          </cell>
          <cell r="B9602">
            <v>59.008760118661201</v>
          </cell>
          <cell r="C9602">
            <v>32.064376845729598</v>
          </cell>
          <cell r="D9602">
            <v>61.861645395597698</v>
          </cell>
          <cell r="E9602">
            <v>36.716266809738897</v>
          </cell>
          <cell r="F9602">
            <v>81.945587594941401</v>
          </cell>
        </row>
        <row r="9603">
          <cell r="A9603" t="str">
            <v>NM_001037188</v>
          </cell>
          <cell r="B9603">
            <v>2.5992899601148598</v>
          </cell>
          <cell r="C9603">
            <v>4.1084672289566102</v>
          </cell>
          <cell r="D9603">
            <v>1.82505591321828</v>
          </cell>
          <cell r="E9603">
            <v>1.5986370970713399</v>
          </cell>
          <cell r="F9603">
            <v>2.1035011223194302</v>
          </cell>
        </row>
        <row r="9604">
          <cell r="A9604" t="str">
            <v>NM_001013933</v>
          </cell>
          <cell r="B9604">
            <v>32.330688633971697</v>
          </cell>
          <cell r="C9604">
            <v>19.649660992534699</v>
          </cell>
          <cell r="D9604">
            <v>20.850669622484901</v>
          </cell>
          <cell r="E9604">
            <v>24.927338346606799</v>
          </cell>
          <cell r="F9604">
            <v>100.329698685591</v>
          </cell>
        </row>
        <row r="9605">
          <cell r="A9605" t="str">
            <v>NM_001024871</v>
          </cell>
          <cell r="B9605">
            <v>1.5623543353615299</v>
          </cell>
          <cell r="C9605">
            <v>8.5696751047159108</v>
          </cell>
          <cell r="D9605">
            <v>7.7229787916709904</v>
          </cell>
          <cell r="E9605">
            <v>3.7551493830210201</v>
          </cell>
          <cell r="F9605">
            <v>3.3431995291855099</v>
          </cell>
        </row>
        <row r="9606">
          <cell r="A9606" t="str">
            <v>NM_021584</v>
          </cell>
          <cell r="B9606">
            <v>0</v>
          </cell>
          <cell r="C9606">
            <v>0</v>
          </cell>
          <cell r="D9606">
            <v>0.66058216786618995</v>
          </cell>
          <cell r="E9606">
            <v>1.0892127981347199</v>
          </cell>
          <cell r="F9606">
            <v>0</v>
          </cell>
        </row>
        <row r="9607">
          <cell r="A9607" t="str">
            <v>NM_001106649</v>
          </cell>
          <cell r="B9607">
            <v>7.3874405140388202</v>
          </cell>
          <cell r="C9607">
            <v>5.2222263896518601</v>
          </cell>
          <cell r="D9607">
            <v>4.3182874081441502</v>
          </cell>
          <cell r="E9607">
            <v>8.2490534535744402</v>
          </cell>
          <cell r="F9607">
            <v>5.5110368795720097</v>
          </cell>
        </row>
        <row r="9608">
          <cell r="A9608" t="str">
            <v>NM_001204053</v>
          </cell>
          <cell r="B9608">
            <v>5.7880240849830296</v>
          </cell>
          <cell r="C9608">
            <v>4.0658411578909304</v>
          </cell>
          <cell r="D9608">
            <v>1.4634218889145501</v>
          </cell>
          <cell r="E9608">
            <v>4.7966764687738701</v>
          </cell>
          <cell r="F9608">
            <v>1.80217933610892</v>
          </cell>
        </row>
        <row r="9609">
          <cell r="A9609" t="str">
            <v>NM_001106626</v>
          </cell>
          <cell r="B9609">
            <v>3.8878392464710898</v>
          </cell>
          <cell r="C9609">
            <v>4.0701997903727802</v>
          </cell>
          <cell r="D9609">
            <v>3.82219529668295</v>
          </cell>
          <cell r="E9609">
            <v>1.0297081851998799</v>
          </cell>
          <cell r="F9609">
            <v>2.18752039471878</v>
          </cell>
        </row>
        <row r="9610">
          <cell r="A9610" t="str">
            <v>NM_001108282</v>
          </cell>
          <cell r="B9610">
            <v>4.10264230477065</v>
          </cell>
          <cell r="C9610">
            <v>22.345845273695801</v>
          </cell>
          <cell r="D9610">
            <v>35.529729776185398</v>
          </cell>
          <cell r="E9610">
            <v>4.1829736142947596</v>
          </cell>
          <cell r="F9610">
            <v>16.038709909901101</v>
          </cell>
        </row>
        <row r="9611">
          <cell r="A9611" t="str">
            <v>NM_130426</v>
          </cell>
          <cell r="B9611">
            <v>1.8923414305942801</v>
          </cell>
          <cell r="C9611">
            <v>6.9630064547418904</v>
          </cell>
          <cell r="D9611">
            <v>1.24806878629851</v>
          </cell>
          <cell r="E9611">
            <v>2.7341555202437098</v>
          </cell>
          <cell r="F9611">
            <v>2.8332263575652901</v>
          </cell>
        </row>
        <row r="9612">
          <cell r="A9612" t="str">
            <v>NM_001109206</v>
          </cell>
          <cell r="B9612">
            <v>17.769840385241999</v>
          </cell>
          <cell r="C9612">
            <v>20.4010024908711</v>
          </cell>
          <cell r="D9612">
            <v>11.925402428090001</v>
          </cell>
          <cell r="E9612">
            <v>33.083263346867703</v>
          </cell>
          <cell r="F9612">
            <v>36.156424878534601</v>
          </cell>
        </row>
        <row r="9613">
          <cell r="A9613" t="str">
            <v>NM_012589</v>
          </cell>
          <cell r="B9613">
            <v>0.12845863836350799</v>
          </cell>
          <cell r="C9613">
            <v>0</v>
          </cell>
          <cell r="D9613">
            <v>0</v>
          </cell>
          <cell r="E9613">
            <v>0.26456076131342299</v>
          </cell>
          <cell r="F9613">
            <v>11.6080259514774</v>
          </cell>
        </row>
        <row r="9614">
          <cell r="A9614" t="str">
            <v>NM_001135840</v>
          </cell>
          <cell r="B9614">
            <v>0</v>
          </cell>
          <cell r="C9614">
            <v>0</v>
          </cell>
          <cell r="D9614">
            <v>0</v>
          </cell>
          <cell r="E9614">
            <v>0</v>
          </cell>
          <cell r="F9614">
            <v>0</v>
          </cell>
        </row>
        <row r="9615">
          <cell r="A9615" t="str">
            <v>NM_012524</v>
          </cell>
          <cell r="B9615">
            <v>0.54247072632068505</v>
          </cell>
          <cell r="C9615">
            <v>3.3273345882788297E-2</v>
          </cell>
          <cell r="D9615">
            <v>6.8115246330215096E-2</v>
          </cell>
          <cell r="E9615">
            <v>4.5918632212684098</v>
          </cell>
          <cell r="F9615">
            <v>0.58586814221274497</v>
          </cell>
        </row>
        <row r="9616">
          <cell r="A9616" t="str">
            <v>NM_053848</v>
          </cell>
          <cell r="B9616">
            <v>3.49131469522507</v>
          </cell>
          <cell r="C9616">
            <v>15.8008863658363</v>
          </cell>
          <cell r="D9616">
            <v>0.15656655277348</v>
          </cell>
          <cell r="E9616">
            <v>8.6339368013759508</v>
          </cell>
          <cell r="F9616">
            <v>1.6248582835719301</v>
          </cell>
        </row>
        <row r="9617">
          <cell r="A9617" t="str">
            <v>NM_001107682</v>
          </cell>
          <cell r="B9617">
            <v>8.2554521113106691</v>
          </cell>
          <cell r="C9617">
            <v>7.3748588363008096</v>
          </cell>
          <cell r="D9617">
            <v>5.8881964470928896</v>
          </cell>
          <cell r="E9617">
            <v>12.719511854593</v>
          </cell>
          <cell r="F9617">
            <v>9.4043916405235795</v>
          </cell>
        </row>
        <row r="9618">
          <cell r="A9618" t="str">
            <v>NM_022005</v>
          </cell>
          <cell r="B9618">
            <v>3.66835706142485</v>
          </cell>
          <cell r="C9618">
            <v>3.0911687845371598</v>
          </cell>
          <cell r="D9618">
            <v>22.3311012775286</v>
          </cell>
          <cell r="E9618">
            <v>2.0986074871684299</v>
          </cell>
          <cell r="F9618">
            <v>19.125852559972799</v>
          </cell>
        </row>
        <row r="9619">
          <cell r="A9619" t="str">
            <v>NM_001107096</v>
          </cell>
          <cell r="B9619">
            <v>7.7151820273946896</v>
          </cell>
          <cell r="C9619">
            <v>2.6894871471859298</v>
          </cell>
          <cell r="D9619">
            <v>8.5492676871481308</v>
          </cell>
          <cell r="E9619">
            <v>2.8934454285975901</v>
          </cell>
          <cell r="F9619">
            <v>2.4417269288649301E-2</v>
          </cell>
        </row>
        <row r="9620">
          <cell r="A9620" t="str">
            <v>NM_001004284</v>
          </cell>
          <cell r="B9620">
            <v>1.04918278832034</v>
          </cell>
          <cell r="C9620">
            <v>2.06735215604043</v>
          </cell>
          <cell r="D9620">
            <v>3.73813560741399</v>
          </cell>
          <cell r="E9620">
            <v>3.3067699648410902</v>
          </cell>
          <cell r="F9620">
            <v>1.25140937103261</v>
          </cell>
        </row>
        <row r="9621">
          <cell r="A9621" t="str">
            <v>NM_017010</v>
          </cell>
          <cell r="B9621">
            <v>0</v>
          </cell>
          <cell r="C9621">
            <v>0</v>
          </cell>
          <cell r="D9621">
            <v>0</v>
          </cell>
          <cell r="E9621">
            <v>0</v>
          </cell>
          <cell r="F9621">
            <v>0</v>
          </cell>
        </row>
        <row r="9622">
          <cell r="A9622" t="str">
            <v>NM_001010961</v>
          </cell>
          <cell r="B9622">
            <v>11.792885192760201</v>
          </cell>
          <cell r="C9622">
            <v>31.4977591524977</v>
          </cell>
          <cell r="D9622">
            <v>23.722964076237702</v>
          </cell>
          <cell r="E9622">
            <v>10.7453940509658</v>
          </cell>
          <cell r="F9622">
            <v>15.342924120285801</v>
          </cell>
        </row>
        <row r="9623">
          <cell r="A9623" t="str">
            <v>NM_145098</v>
          </cell>
          <cell r="B9623">
            <v>86.595970243591694</v>
          </cell>
          <cell r="C9623">
            <v>36.561588526498603</v>
          </cell>
          <cell r="D9623">
            <v>53.996800312954697</v>
          </cell>
          <cell r="E9623">
            <v>74.562924596602102</v>
          </cell>
          <cell r="F9623">
            <v>48.773383474319601</v>
          </cell>
        </row>
        <row r="9624">
          <cell r="A9624" t="str">
            <v>NM_001108757</v>
          </cell>
          <cell r="B9624">
            <v>0</v>
          </cell>
          <cell r="C9624">
            <v>0</v>
          </cell>
          <cell r="D9624">
            <v>0</v>
          </cell>
          <cell r="E9624">
            <v>0</v>
          </cell>
          <cell r="F9624">
            <v>0</v>
          </cell>
        </row>
        <row r="9625">
          <cell r="A9625" t="str">
            <v>NM_001109137</v>
          </cell>
          <cell r="B9625">
            <v>4.8019585486589804</v>
          </cell>
          <cell r="C9625">
            <v>4.2729718980515301</v>
          </cell>
          <cell r="D9625">
            <v>6.2130681994599897</v>
          </cell>
          <cell r="E9625">
            <v>8.2495678180395604</v>
          </cell>
          <cell r="F9625">
            <v>7.4006352639006296</v>
          </cell>
        </row>
        <row r="9626">
          <cell r="A9626" t="str">
            <v>NM_001270416</v>
          </cell>
          <cell r="B9626">
            <v>3.3859243034252702E-2</v>
          </cell>
          <cell r="C9626">
            <v>4.6728294501917102E-3</v>
          </cell>
          <cell r="D9626">
            <v>0</v>
          </cell>
          <cell r="E9626">
            <v>0</v>
          </cell>
          <cell r="F9626">
            <v>0</v>
          </cell>
        </row>
        <row r="9627">
          <cell r="A9627" t="str">
            <v>NM_001047090</v>
          </cell>
          <cell r="B9627">
            <v>0.25028457564821699</v>
          </cell>
          <cell r="C9627">
            <v>0.16119202554414599</v>
          </cell>
          <cell r="D9627">
            <v>0.11785102883727</v>
          </cell>
          <cell r="E9627">
            <v>0.493188438404909</v>
          </cell>
          <cell r="F9627">
            <v>0.22723629770338599</v>
          </cell>
        </row>
        <row r="9628">
          <cell r="A9628" t="str">
            <v>NM_001108000</v>
          </cell>
          <cell r="B9628">
            <v>2.08525967714227</v>
          </cell>
          <cell r="C9628">
            <v>0</v>
          </cell>
          <cell r="D9628">
            <v>0</v>
          </cell>
          <cell r="E9628">
            <v>0.45612533695957602</v>
          </cell>
          <cell r="F9628">
            <v>0.438915304042305</v>
          </cell>
        </row>
        <row r="9629">
          <cell r="A9629" t="str">
            <v>NM_001271488</v>
          </cell>
          <cell r="B9629">
            <v>4.0377922129399799</v>
          </cell>
          <cell r="C9629">
            <v>0.206925078044359</v>
          </cell>
          <cell r="D9629">
            <v>0.39016241640805399</v>
          </cell>
          <cell r="E9629">
            <v>4.12330789682209</v>
          </cell>
          <cell r="F9629">
            <v>1.81647242153623</v>
          </cell>
        </row>
        <row r="9630">
          <cell r="A9630" t="str">
            <v>NM_001033999</v>
          </cell>
          <cell r="B9630">
            <v>7.9767268868339096</v>
          </cell>
          <cell r="C9630">
            <v>8.1938303166820798</v>
          </cell>
          <cell r="D9630">
            <v>5.2388899116358196</v>
          </cell>
          <cell r="E9630">
            <v>10.272350894960001</v>
          </cell>
          <cell r="F9630">
            <v>7.9854400433135098</v>
          </cell>
        </row>
        <row r="9631">
          <cell r="A9631" t="str">
            <v>NM_001164157</v>
          </cell>
          <cell r="B9631">
            <v>11.4973160494647</v>
          </cell>
          <cell r="C9631">
            <v>14.6827084878205</v>
          </cell>
          <cell r="D9631">
            <v>15.7337527038839</v>
          </cell>
          <cell r="E9631">
            <v>10.101952099525899</v>
          </cell>
          <cell r="F9631">
            <v>7.2551721067024104</v>
          </cell>
        </row>
        <row r="9632">
          <cell r="A9632" t="str">
            <v>NM_001134695</v>
          </cell>
          <cell r="B9632">
            <v>2.1154385053362001</v>
          </cell>
          <cell r="C9632">
            <v>0.26440426639001402</v>
          </cell>
          <cell r="D9632">
            <v>0</v>
          </cell>
          <cell r="E9632">
            <v>1.7125584995734999</v>
          </cell>
          <cell r="F9632">
            <v>0.94645986671240601</v>
          </cell>
        </row>
        <row r="9633">
          <cell r="A9633" t="str">
            <v>NM_024402</v>
          </cell>
          <cell r="B9633">
            <v>0</v>
          </cell>
          <cell r="C9633">
            <v>0</v>
          </cell>
          <cell r="D9633">
            <v>0</v>
          </cell>
          <cell r="E9633">
            <v>0</v>
          </cell>
          <cell r="F9633">
            <v>0</v>
          </cell>
        </row>
        <row r="9634">
          <cell r="A9634" t="str">
            <v>NM_001111056</v>
          </cell>
          <cell r="B9634">
            <v>3.2314856425513501</v>
          </cell>
          <cell r="C9634">
            <v>4.1792376265540403</v>
          </cell>
          <cell r="D9634">
            <v>6.8683930908915203</v>
          </cell>
          <cell r="E9634">
            <v>7.5686311510913296</v>
          </cell>
          <cell r="F9634">
            <v>10.402992554534601</v>
          </cell>
        </row>
        <row r="9635">
          <cell r="A9635" t="str">
            <v>NM_001009831</v>
          </cell>
          <cell r="B9635">
            <v>1.27724589001431</v>
          </cell>
          <cell r="C9635">
            <v>8.52916988354885E-3</v>
          </cell>
          <cell r="D9635">
            <v>1.68493027968621</v>
          </cell>
          <cell r="E9635">
            <v>0.49498465019930799</v>
          </cell>
          <cell r="F9635">
            <v>0.53140379613146405</v>
          </cell>
        </row>
        <row r="9636">
          <cell r="A9636" t="str">
            <v>NM_024381</v>
          </cell>
          <cell r="B9636">
            <v>1.2502744845470899</v>
          </cell>
          <cell r="C9636">
            <v>0</v>
          </cell>
          <cell r="D9636">
            <v>0</v>
          </cell>
          <cell r="E9636">
            <v>0.74886462329543402</v>
          </cell>
          <cell r="F9636">
            <v>4.5710289198585101E-2</v>
          </cell>
        </row>
        <row r="9637">
          <cell r="A9637" t="str">
            <v>NM_001130989</v>
          </cell>
          <cell r="B9637">
            <v>22.128285044498</v>
          </cell>
          <cell r="C9637">
            <v>41.017540151124898</v>
          </cell>
          <cell r="D9637">
            <v>49.227622211005098</v>
          </cell>
          <cell r="E9637">
            <v>57.1093805961603</v>
          </cell>
          <cell r="F9637">
            <v>76.837302030257305</v>
          </cell>
        </row>
        <row r="9638">
          <cell r="A9638" t="str">
            <v>NM_001003401</v>
          </cell>
          <cell r="B9638">
            <v>7.0011179208908896</v>
          </cell>
          <cell r="C9638">
            <v>2.9706059280931698</v>
          </cell>
          <cell r="D9638">
            <v>14.6136676321435</v>
          </cell>
          <cell r="E9638">
            <v>13.5308995422136</v>
          </cell>
          <cell r="F9638">
            <v>6.98101758213559</v>
          </cell>
        </row>
        <row r="9639">
          <cell r="A9639" t="str">
            <v>NM_001000243</v>
          </cell>
          <cell r="B9639">
            <v>0</v>
          </cell>
          <cell r="C9639">
            <v>0</v>
          </cell>
          <cell r="D9639">
            <v>0</v>
          </cell>
          <cell r="E9639">
            <v>0</v>
          </cell>
          <cell r="F9639">
            <v>0</v>
          </cell>
        </row>
        <row r="9640">
          <cell r="A9640" t="str">
            <v>NM_001039393</v>
          </cell>
          <cell r="B9640">
            <v>0</v>
          </cell>
          <cell r="C9640">
            <v>0</v>
          </cell>
          <cell r="D9640">
            <v>0</v>
          </cell>
          <cell r="E9640">
            <v>0</v>
          </cell>
          <cell r="F9640">
            <v>0</v>
          </cell>
        </row>
        <row r="9641">
          <cell r="A9641" t="str">
            <v>NM_001135013</v>
          </cell>
          <cell r="B9641">
            <v>2.97273350723734</v>
          </cell>
          <cell r="C9641">
            <v>1.10024143092268</v>
          </cell>
          <cell r="D9641">
            <v>5.4543133370858001</v>
          </cell>
          <cell r="E9641">
            <v>1.6491176255170901</v>
          </cell>
          <cell r="F9641">
            <v>2.6286184711280098</v>
          </cell>
        </row>
        <row r="9642">
          <cell r="A9642" t="str">
            <v>NM_001198638</v>
          </cell>
          <cell r="B9642">
            <v>0.83891415846277195</v>
          </cell>
          <cell r="C9642">
            <v>1.7589522272556899</v>
          </cell>
          <cell r="D9642">
            <v>2.6092927934243101E-2</v>
          </cell>
          <cell r="E9642">
            <v>0.72209525440840205</v>
          </cell>
          <cell r="F9642">
            <v>1.4550870834624601</v>
          </cell>
        </row>
        <row r="9643">
          <cell r="A9643" t="str">
            <v>NM_001025747</v>
          </cell>
          <cell r="B9643">
            <v>8.9367912427462901</v>
          </cell>
          <cell r="C9643">
            <v>3.8513532218163902</v>
          </cell>
          <cell r="D9643">
            <v>3.1626994223945002</v>
          </cell>
          <cell r="E9643">
            <v>15.0679854790782</v>
          </cell>
          <cell r="F9643">
            <v>0.36835194812590899</v>
          </cell>
        </row>
        <row r="9644">
          <cell r="A9644" t="str">
            <v>NM_013153</v>
          </cell>
          <cell r="B9644">
            <v>0</v>
          </cell>
          <cell r="C9644">
            <v>0</v>
          </cell>
          <cell r="D9644">
            <v>0</v>
          </cell>
          <cell r="E9644">
            <v>0</v>
          </cell>
          <cell r="F9644">
            <v>0.144174817942084</v>
          </cell>
        </row>
        <row r="9645">
          <cell r="A9645" t="str">
            <v>NM_017066</v>
          </cell>
          <cell r="B9645">
            <v>1457.3171011900099</v>
          </cell>
          <cell r="C9645">
            <v>805.55569856216198</v>
          </cell>
          <cell r="D9645">
            <v>1514.0729433890201</v>
          </cell>
          <cell r="E9645">
            <v>909.90336224356997</v>
          </cell>
          <cell r="F9645">
            <v>1334.9269406096701</v>
          </cell>
        </row>
        <row r="9646">
          <cell r="A9646" t="str">
            <v>NM_022585</v>
          </cell>
          <cell r="B9646">
            <v>13.030603321524699</v>
          </cell>
          <cell r="C9646">
            <v>21.4600793600546</v>
          </cell>
          <cell r="D9646">
            <v>34.678525976175102</v>
          </cell>
          <cell r="E9646">
            <v>22.162313904351699</v>
          </cell>
          <cell r="F9646">
            <v>11.9481914052908</v>
          </cell>
        </row>
        <row r="9647">
          <cell r="A9647" t="str">
            <v>NM_001004131</v>
          </cell>
          <cell r="B9647">
            <v>0</v>
          </cell>
          <cell r="C9647">
            <v>0</v>
          </cell>
          <cell r="D9647">
            <v>0</v>
          </cell>
          <cell r="E9647">
            <v>0</v>
          </cell>
          <cell r="F9647">
            <v>0</v>
          </cell>
        </row>
        <row r="9648">
          <cell r="A9648" t="str">
            <v>NM_212532</v>
          </cell>
          <cell r="B9648">
            <v>104.23926724188701</v>
          </cell>
          <cell r="C9648">
            <v>53.850131099107799</v>
          </cell>
          <cell r="D9648">
            <v>51.901921223447701</v>
          </cell>
          <cell r="E9648">
            <v>76.081782185043096</v>
          </cell>
          <cell r="F9648">
            <v>106.482106210886</v>
          </cell>
        </row>
        <row r="9649">
          <cell r="A9649" t="str">
            <v>NM_147206</v>
          </cell>
          <cell r="B9649">
            <v>0</v>
          </cell>
          <cell r="C9649">
            <v>0</v>
          </cell>
          <cell r="D9649">
            <v>0</v>
          </cell>
          <cell r="E9649">
            <v>0</v>
          </cell>
          <cell r="F9649">
            <v>0</v>
          </cell>
        </row>
        <row r="9650">
          <cell r="A9650" t="str">
            <v>NM_001000001</v>
          </cell>
          <cell r="B9650">
            <v>0</v>
          </cell>
          <cell r="C9650">
            <v>0</v>
          </cell>
          <cell r="D9650">
            <v>0</v>
          </cell>
          <cell r="E9650">
            <v>0</v>
          </cell>
          <cell r="F9650">
            <v>0</v>
          </cell>
        </row>
        <row r="9651">
          <cell r="A9651" t="str">
            <v>NM_001109904</v>
          </cell>
          <cell r="B9651">
            <v>9.8951952742635199E-2</v>
          </cell>
          <cell r="C9651">
            <v>0.43016751294626299</v>
          </cell>
          <cell r="D9651">
            <v>2.62087427515671E-2</v>
          </cell>
          <cell r="E9651">
            <v>7.4299056324590607E-2</v>
          </cell>
          <cell r="F9651">
            <v>0.63218038595431203</v>
          </cell>
        </row>
        <row r="9652">
          <cell r="A9652" t="str">
            <v>NM_001109673</v>
          </cell>
          <cell r="B9652">
            <v>43.060727007639201</v>
          </cell>
          <cell r="C9652">
            <v>26.291091927616701</v>
          </cell>
          <cell r="D9652">
            <v>29.4611615474182</v>
          </cell>
          <cell r="E9652">
            <v>24.931141762456399</v>
          </cell>
          <cell r="F9652">
            <v>23.494608219359101</v>
          </cell>
        </row>
        <row r="9653">
          <cell r="A9653" t="str">
            <v>NM_001002283</v>
          </cell>
          <cell r="B9653">
            <v>0</v>
          </cell>
          <cell r="C9653">
            <v>0</v>
          </cell>
          <cell r="D9653">
            <v>0</v>
          </cell>
          <cell r="E9653">
            <v>0</v>
          </cell>
          <cell r="F9653">
            <v>0</v>
          </cell>
        </row>
        <row r="9654">
          <cell r="A9654" t="str">
            <v>NM_001191975</v>
          </cell>
          <cell r="B9654">
            <v>4.27850197710326</v>
          </cell>
          <cell r="C9654">
            <v>4.1125552106756604</v>
          </cell>
          <cell r="D9654">
            <v>2.8910884841329998</v>
          </cell>
          <cell r="E9654">
            <v>6.9269566190748897</v>
          </cell>
          <cell r="F9654">
            <v>3.4139172043329</v>
          </cell>
        </row>
        <row r="9655">
          <cell r="A9655" t="str">
            <v>NM_133585</v>
          </cell>
          <cell r="B9655">
            <v>12.0593130232385</v>
          </cell>
          <cell r="C9655">
            <v>11.2991839118658</v>
          </cell>
          <cell r="D9655">
            <v>9.5704628377192709</v>
          </cell>
          <cell r="E9655">
            <v>5.2595857044071499</v>
          </cell>
          <cell r="F9655">
            <v>4.0965733881135797</v>
          </cell>
        </row>
        <row r="9656">
          <cell r="A9656" t="str">
            <v>NM_144750</v>
          </cell>
          <cell r="B9656">
            <v>1.67970743680836</v>
          </cell>
          <cell r="C9656">
            <v>2.1655369642026399</v>
          </cell>
          <cell r="D9656">
            <v>9.2898140428273095</v>
          </cell>
          <cell r="E9656">
            <v>4.5492287232745001</v>
          </cell>
          <cell r="F9656">
            <v>1.45121615710327</v>
          </cell>
        </row>
        <row r="9657">
          <cell r="A9657" t="str">
            <v>NM_022218</v>
          </cell>
          <cell r="B9657">
            <v>3.8186341754909501</v>
          </cell>
          <cell r="C9657">
            <v>8.2507836734404396</v>
          </cell>
          <cell r="D9657">
            <v>2.8191786043568601</v>
          </cell>
          <cell r="E9657">
            <v>9.2575314923525003</v>
          </cell>
          <cell r="F9657">
            <v>10.861167023364599</v>
          </cell>
        </row>
        <row r="9658">
          <cell r="A9658" t="str">
            <v>NM_001134751</v>
          </cell>
          <cell r="B9658">
            <v>126.140337760572</v>
          </cell>
          <cell r="C9658">
            <v>79.054837646126899</v>
          </cell>
          <cell r="D9658">
            <v>58.811884990546503</v>
          </cell>
          <cell r="E9658">
            <v>117.209754700481</v>
          </cell>
          <cell r="F9658">
            <v>170.89338711403599</v>
          </cell>
        </row>
        <row r="9659">
          <cell r="A9659" t="str">
            <v>NM_017052</v>
          </cell>
          <cell r="B9659">
            <v>18.3288967032409</v>
          </cell>
          <cell r="C9659">
            <v>6.7731023674688</v>
          </cell>
          <cell r="D9659">
            <v>19.288354874347402</v>
          </cell>
          <cell r="E9659">
            <v>5.04546327492681</v>
          </cell>
          <cell r="F9659">
            <v>5.5918972854723696</v>
          </cell>
        </row>
        <row r="9660">
          <cell r="A9660" t="str">
            <v>NM_001000638</v>
          </cell>
          <cell r="B9660">
            <v>0</v>
          </cell>
          <cell r="C9660">
            <v>0</v>
          </cell>
          <cell r="D9660">
            <v>0</v>
          </cell>
          <cell r="E9660">
            <v>0</v>
          </cell>
          <cell r="F9660">
            <v>0</v>
          </cell>
        </row>
        <row r="9661">
          <cell r="A9661" t="str">
            <v>NM_133565</v>
          </cell>
          <cell r="B9661">
            <v>24.873728146910999</v>
          </cell>
          <cell r="C9661">
            <v>23.236075878404399</v>
          </cell>
          <cell r="D9661">
            <v>16.2797096335456</v>
          </cell>
          <cell r="E9661">
            <v>22.215339708894302</v>
          </cell>
          <cell r="F9661">
            <v>21.435375461623099</v>
          </cell>
        </row>
        <row r="9662">
          <cell r="A9662" t="str">
            <v>NM_001106464</v>
          </cell>
          <cell r="B9662">
            <v>0</v>
          </cell>
          <cell r="C9662">
            <v>0</v>
          </cell>
          <cell r="D9662">
            <v>0</v>
          </cell>
          <cell r="E9662">
            <v>0</v>
          </cell>
          <cell r="F9662">
            <v>0</v>
          </cell>
        </row>
        <row r="9663">
          <cell r="A9663" t="str">
            <v>NM_016988</v>
          </cell>
          <cell r="B9663">
            <v>33.931811194686901</v>
          </cell>
          <cell r="C9663">
            <v>50.024095373822298</v>
          </cell>
          <cell r="D9663">
            <v>10.826519591256</v>
          </cell>
          <cell r="E9663">
            <v>20.419268793817199</v>
          </cell>
          <cell r="F9663">
            <v>33.246726136172398</v>
          </cell>
        </row>
        <row r="9664">
          <cell r="A9664" t="str">
            <v>NM_001135879</v>
          </cell>
          <cell r="B9664">
            <v>0.36313641821358</v>
          </cell>
          <cell r="C9664">
            <v>3.2888328955264901</v>
          </cell>
          <cell r="D9664">
            <v>0</v>
          </cell>
          <cell r="E9664">
            <v>3.1473283596697299</v>
          </cell>
          <cell r="F9664">
            <v>1.2319956565907999</v>
          </cell>
        </row>
        <row r="9665">
          <cell r="A9665" t="str">
            <v>NM_022181</v>
          </cell>
          <cell r="B9665">
            <v>0.504365620351646</v>
          </cell>
          <cell r="C9665">
            <v>0</v>
          </cell>
          <cell r="D9665">
            <v>5.12977738910326E-2</v>
          </cell>
          <cell r="E9665">
            <v>0</v>
          </cell>
          <cell r="F9665">
            <v>4.5253216643273302E-2</v>
          </cell>
        </row>
        <row r="9666">
          <cell r="A9666" t="str">
            <v>NM_001024265</v>
          </cell>
          <cell r="B9666">
            <v>4.4978474606429099E-2</v>
          </cell>
          <cell r="C9666">
            <v>0</v>
          </cell>
          <cell r="D9666">
            <v>0</v>
          </cell>
          <cell r="E9666">
            <v>0.95206382411169299</v>
          </cell>
          <cell r="F9666">
            <v>1.9217168897941998E-2</v>
          </cell>
        </row>
        <row r="9667">
          <cell r="A9667" t="str">
            <v>NM_017020</v>
          </cell>
          <cell r="B9667">
            <v>3.0032767206233202</v>
          </cell>
          <cell r="C9667">
            <v>7.1956733521883098</v>
          </cell>
          <cell r="D9667">
            <v>4.8599807049254897</v>
          </cell>
          <cell r="E9667">
            <v>4.18178948955926</v>
          </cell>
          <cell r="F9667">
            <v>8.2873765007538598</v>
          </cell>
        </row>
        <row r="9668">
          <cell r="A9668" t="str">
            <v>NM_001000177</v>
          </cell>
          <cell r="B9668">
            <v>0</v>
          </cell>
          <cell r="C9668">
            <v>0</v>
          </cell>
          <cell r="D9668">
            <v>0</v>
          </cell>
          <cell r="E9668">
            <v>0</v>
          </cell>
          <cell r="F9668">
            <v>0</v>
          </cell>
        </row>
        <row r="9669">
          <cell r="A9669" t="str">
            <v>NM_001271103</v>
          </cell>
          <cell r="B9669">
            <v>13.6781046043589</v>
          </cell>
          <cell r="C9669">
            <v>13.566485140132601</v>
          </cell>
          <cell r="D9669">
            <v>5.5678972377684</v>
          </cell>
          <cell r="E9669">
            <v>14.629049086320199</v>
          </cell>
          <cell r="F9669">
            <v>18.799769412613301</v>
          </cell>
        </row>
        <row r="9670">
          <cell r="A9670" t="str">
            <v>NM_053791</v>
          </cell>
          <cell r="B9670">
            <v>0</v>
          </cell>
          <cell r="C9670">
            <v>0</v>
          </cell>
          <cell r="D9670">
            <v>0</v>
          </cell>
          <cell r="E9670">
            <v>0</v>
          </cell>
          <cell r="F9670">
            <v>0</v>
          </cell>
        </row>
        <row r="9671">
          <cell r="A9671" t="str">
            <v>NM_001001370</v>
          </cell>
          <cell r="B9671">
            <v>0</v>
          </cell>
          <cell r="C9671">
            <v>0</v>
          </cell>
          <cell r="D9671">
            <v>0</v>
          </cell>
          <cell r="E9671">
            <v>0</v>
          </cell>
          <cell r="F9671">
            <v>0</v>
          </cell>
        </row>
        <row r="9672">
          <cell r="A9672" t="str">
            <v>NM_001168284</v>
          </cell>
          <cell r="B9672">
            <v>2.33080299447799</v>
          </cell>
          <cell r="C9672">
            <v>0.50477178129002698</v>
          </cell>
          <cell r="D9672">
            <v>3.06962541408241</v>
          </cell>
          <cell r="E9672">
            <v>0.123084418365069</v>
          </cell>
          <cell r="F9672">
            <v>5.3315825646744797</v>
          </cell>
        </row>
        <row r="9673">
          <cell r="A9673" t="str">
            <v>NM_001195490</v>
          </cell>
          <cell r="B9673">
            <v>0</v>
          </cell>
          <cell r="C9673">
            <v>0.220994610714042</v>
          </cell>
          <cell r="D9673">
            <v>0</v>
          </cell>
          <cell r="E9673">
            <v>0.152681832399787</v>
          </cell>
          <cell r="F9673">
            <v>4.2760590993057498E-2</v>
          </cell>
        </row>
        <row r="9674">
          <cell r="A9674" t="str">
            <v>NM_001108772</v>
          </cell>
          <cell r="B9674">
            <v>2.3925409557879602</v>
          </cell>
          <cell r="C9674">
            <v>9.1606868498325795</v>
          </cell>
          <cell r="D9674">
            <v>1.26529781897129</v>
          </cell>
          <cell r="E9674">
            <v>11.594645971310699</v>
          </cell>
          <cell r="F9674">
            <v>10.8853680505275</v>
          </cell>
        </row>
        <row r="9675">
          <cell r="A9675" t="str">
            <v>NM_001106026</v>
          </cell>
          <cell r="B9675">
            <v>24.740514947163899</v>
          </cell>
          <cell r="C9675">
            <v>19.693754350134402</v>
          </cell>
          <cell r="D9675">
            <v>12.370573338316399</v>
          </cell>
          <cell r="E9675">
            <v>28.587902497929399</v>
          </cell>
          <cell r="F9675">
            <v>1.92445546493376</v>
          </cell>
        </row>
        <row r="9676">
          <cell r="A9676" t="str">
            <v>NM_001107223</v>
          </cell>
          <cell r="B9676">
            <v>3.2578335927861302</v>
          </cell>
          <cell r="C9676">
            <v>0.77784504002069799</v>
          </cell>
          <cell r="D9676">
            <v>1.05874922982066</v>
          </cell>
          <cell r="E9676">
            <v>0.76608280064378698</v>
          </cell>
          <cell r="F9676">
            <v>2.4593393854009999</v>
          </cell>
        </row>
        <row r="9677">
          <cell r="A9677" t="str">
            <v>NM_020303</v>
          </cell>
          <cell r="B9677">
            <v>0</v>
          </cell>
          <cell r="C9677">
            <v>0</v>
          </cell>
          <cell r="D9677">
            <v>0</v>
          </cell>
          <cell r="E9677">
            <v>0</v>
          </cell>
          <cell r="F9677">
            <v>0</v>
          </cell>
        </row>
        <row r="9678">
          <cell r="A9678" t="str">
            <v>NM_001004256</v>
          </cell>
          <cell r="B9678">
            <v>8.1934935367091093</v>
          </cell>
          <cell r="C9678">
            <v>10.4676397321842</v>
          </cell>
          <cell r="D9678">
            <v>14.538353518336701</v>
          </cell>
          <cell r="E9678">
            <v>4.4316901292110504</v>
          </cell>
          <cell r="F9678">
            <v>20.956410357409201</v>
          </cell>
        </row>
        <row r="9679">
          <cell r="A9679" t="str">
            <v>NM_053881</v>
          </cell>
          <cell r="B9679">
            <v>0</v>
          </cell>
          <cell r="C9679">
            <v>0.23155473546579899</v>
          </cell>
          <cell r="D9679">
            <v>0</v>
          </cell>
          <cell r="E9679">
            <v>7.1101183463323697E-2</v>
          </cell>
          <cell r="F9679">
            <v>0.15681360085290699</v>
          </cell>
        </row>
        <row r="9680">
          <cell r="A9680" t="str">
            <v>NM_001108510</v>
          </cell>
          <cell r="B9680">
            <v>0.11132094683546501</v>
          </cell>
          <cell r="C9680">
            <v>0.93202961138356899</v>
          </cell>
          <cell r="D9680">
            <v>1.2685031491758501</v>
          </cell>
          <cell r="E9680">
            <v>0.69699590933068301</v>
          </cell>
          <cell r="F9680">
            <v>3.11532152576858</v>
          </cell>
        </row>
        <row r="9681">
          <cell r="A9681" t="str">
            <v>NM_001029921</v>
          </cell>
          <cell r="B9681">
            <v>7.0515054065857496</v>
          </cell>
          <cell r="C9681">
            <v>7.3206008057481</v>
          </cell>
          <cell r="D9681">
            <v>11.3704671016246</v>
          </cell>
          <cell r="E9681">
            <v>5.3703313264311996</v>
          </cell>
          <cell r="F9681">
            <v>4.5276341438501797</v>
          </cell>
        </row>
        <row r="9682">
          <cell r="A9682" t="str">
            <v>NM_181375</v>
          </cell>
          <cell r="B9682">
            <v>5.8439911537684903</v>
          </cell>
          <cell r="C9682">
            <v>4.04157275118546</v>
          </cell>
          <cell r="D9682">
            <v>3.6691563434296102</v>
          </cell>
          <cell r="E9682">
            <v>4.3304445393067903</v>
          </cell>
          <cell r="F9682">
            <v>5.89119707572483</v>
          </cell>
        </row>
        <row r="9683">
          <cell r="A9683" t="str">
            <v>NM_001024284</v>
          </cell>
          <cell r="B9683">
            <v>9.1919914995702801</v>
          </cell>
          <cell r="C9683">
            <v>1.15521595583825</v>
          </cell>
          <cell r="D9683">
            <v>10.9662260831022</v>
          </cell>
          <cell r="E9683">
            <v>13.754718171876499</v>
          </cell>
          <cell r="F9683">
            <v>0</v>
          </cell>
        </row>
        <row r="9684">
          <cell r="A9684" t="str">
            <v>NM_022217</v>
          </cell>
          <cell r="B9684">
            <v>0</v>
          </cell>
          <cell r="C9684">
            <v>0</v>
          </cell>
          <cell r="D9684">
            <v>0</v>
          </cell>
          <cell r="E9684">
            <v>0</v>
          </cell>
          <cell r="F9684">
            <v>0</v>
          </cell>
        </row>
        <row r="9685">
          <cell r="A9685" t="str">
            <v>NM_017197</v>
          </cell>
          <cell r="B9685">
            <v>5.9942173373978198</v>
          </cell>
          <cell r="C9685">
            <v>1.4071308301508401</v>
          </cell>
          <cell r="D9685">
            <v>0.43582502530299</v>
          </cell>
          <cell r="E9685">
            <v>5.3595170185812604</v>
          </cell>
          <cell r="F9685">
            <v>2.3915638625812199</v>
          </cell>
        </row>
        <row r="9686">
          <cell r="A9686" t="str">
            <v>NM_001081451</v>
          </cell>
          <cell r="B9686">
            <v>2.8674027998539602</v>
          </cell>
          <cell r="C9686">
            <v>4.946538613978E-2</v>
          </cell>
          <cell r="D9686">
            <v>20.100634732061501</v>
          </cell>
          <cell r="E9686">
            <v>0.170874433810452</v>
          </cell>
          <cell r="F9686">
            <v>6.3935178524007101</v>
          </cell>
        </row>
        <row r="9687">
          <cell r="A9687" t="str">
            <v>NM_001008909</v>
          </cell>
          <cell r="B9687">
            <v>0</v>
          </cell>
          <cell r="C9687">
            <v>0</v>
          </cell>
          <cell r="D9687">
            <v>0</v>
          </cell>
          <cell r="E9687">
            <v>0</v>
          </cell>
          <cell r="F9687">
            <v>0</v>
          </cell>
        </row>
        <row r="9688">
          <cell r="A9688" t="str">
            <v>NM_001008762</v>
          </cell>
          <cell r="B9688">
            <v>0</v>
          </cell>
          <cell r="C9688">
            <v>0</v>
          </cell>
          <cell r="D9688">
            <v>0</v>
          </cell>
          <cell r="E9688">
            <v>0</v>
          </cell>
          <cell r="F9688">
            <v>0</v>
          </cell>
        </row>
        <row r="9689">
          <cell r="A9689" t="str">
            <v>NM_199503</v>
          </cell>
          <cell r="B9689">
            <v>7.85787591613611</v>
          </cell>
          <cell r="C9689">
            <v>1.0336124058611</v>
          </cell>
          <cell r="D9689">
            <v>2.0986069647055698</v>
          </cell>
          <cell r="E9689">
            <v>7.9429789356987603</v>
          </cell>
          <cell r="F9689">
            <v>6.6834485647945403</v>
          </cell>
        </row>
        <row r="9690">
          <cell r="A9690" t="str">
            <v>NM_001108044</v>
          </cell>
          <cell r="B9690">
            <v>10.230787656024299</v>
          </cell>
          <cell r="C9690">
            <v>1.4713749087741399</v>
          </cell>
          <cell r="D9690">
            <v>17.2397808241675</v>
          </cell>
          <cell r="E9690">
            <v>9.7573461008171805</v>
          </cell>
          <cell r="F9690">
            <v>9.1017286053026893</v>
          </cell>
        </row>
        <row r="9691">
          <cell r="A9691" t="str">
            <v>NM_001011895</v>
          </cell>
          <cell r="B9691">
            <v>31.332402633763198</v>
          </cell>
          <cell r="C9691">
            <v>24.0822519241331</v>
          </cell>
          <cell r="D9691">
            <v>26.0897419667935</v>
          </cell>
          <cell r="E9691">
            <v>26.931624689813798</v>
          </cell>
          <cell r="F9691">
            <v>28.441304968811799</v>
          </cell>
        </row>
        <row r="9692">
          <cell r="A9692" t="str">
            <v>NM_017023</v>
          </cell>
          <cell r="B9692">
            <v>0.42777867115408602</v>
          </cell>
          <cell r="C9692">
            <v>0.90198285416968405</v>
          </cell>
          <cell r="D9692">
            <v>1.49513077689637E-2</v>
          </cell>
          <cell r="E9692">
            <v>1.5137643034704299E-2</v>
          </cell>
          <cell r="F9692">
            <v>6.0766160465800002E-2</v>
          </cell>
        </row>
        <row r="9693">
          <cell r="A9693" t="str">
            <v>NM_001000924</v>
          </cell>
          <cell r="B9693">
            <v>0</v>
          </cell>
          <cell r="C9693">
            <v>0</v>
          </cell>
          <cell r="D9693">
            <v>0</v>
          </cell>
          <cell r="E9693">
            <v>0</v>
          </cell>
          <cell r="F9693">
            <v>0</v>
          </cell>
        </row>
        <row r="9694">
          <cell r="A9694" t="str">
            <v>NM_013161</v>
          </cell>
          <cell r="B9694">
            <v>0</v>
          </cell>
          <cell r="C9694">
            <v>0</v>
          </cell>
          <cell r="D9694">
            <v>0</v>
          </cell>
          <cell r="E9694">
            <v>0</v>
          </cell>
          <cell r="F9694">
            <v>0</v>
          </cell>
        </row>
        <row r="9695">
          <cell r="A9695" t="str">
            <v>NM_001033697</v>
          </cell>
          <cell r="B9695">
            <v>0</v>
          </cell>
          <cell r="C9695">
            <v>0</v>
          </cell>
          <cell r="D9695">
            <v>0</v>
          </cell>
          <cell r="E9695">
            <v>0.19489234745358</v>
          </cell>
          <cell r="F9695">
            <v>0.11644204964747901</v>
          </cell>
        </row>
        <row r="9696">
          <cell r="A9696" t="str">
            <v>NR_031946</v>
          </cell>
          <cell r="B9696">
            <v>0</v>
          </cell>
          <cell r="C9696">
            <v>0</v>
          </cell>
          <cell r="D9696">
            <v>0</v>
          </cell>
          <cell r="E9696">
            <v>0</v>
          </cell>
          <cell r="F9696">
            <v>0</v>
          </cell>
        </row>
        <row r="9697">
          <cell r="A9697" t="str">
            <v>NM_001012006</v>
          </cell>
          <cell r="B9697">
            <v>5.6413066858309504</v>
          </cell>
          <cell r="C9697">
            <v>1.2036364539664099</v>
          </cell>
          <cell r="D9697">
            <v>0</v>
          </cell>
          <cell r="E9697">
            <v>2.1284339958570202</v>
          </cell>
          <cell r="F9697">
            <v>0</v>
          </cell>
        </row>
        <row r="9698">
          <cell r="A9698" t="str">
            <v>NM_012953</v>
          </cell>
          <cell r="B9698">
            <v>0</v>
          </cell>
          <cell r="C9698">
            <v>0</v>
          </cell>
          <cell r="D9698">
            <v>0</v>
          </cell>
          <cell r="E9698">
            <v>0.13848848516406601</v>
          </cell>
          <cell r="F9698">
            <v>1.8720494114541799</v>
          </cell>
        </row>
        <row r="9699">
          <cell r="A9699" t="str">
            <v>NM_001107494</v>
          </cell>
          <cell r="B9699">
            <v>5.3937365700194704</v>
          </cell>
          <cell r="C9699">
            <v>7.7723480150837201</v>
          </cell>
          <cell r="D9699">
            <v>16.8347156881586</v>
          </cell>
          <cell r="E9699">
            <v>5.3593199767055797</v>
          </cell>
          <cell r="F9699">
            <v>14.8422317916763</v>
          </cell>
        </row>
        <row r="9700">
          <cell r="A9700" t="str">
            <v>NM_001105765</v>
          </cell>
          <cell r="B9700">
            <v>2.1312803885816901E-2</v>
          </cell>
          <cell r="C9700">
            <v>0</v>
          </cell>
          <cell r="D9700">
            <v>0</v>
          </cell>
          <cell r="E9700">
            <v>0</v>
          </cell>
          <cell r="F9700">
            <v>6.1465164168804903E-2</v>
          </cell>
        </row>
        <row r="9701">
          <cell r="A9701" t="str">
            <v>NM_001271170</v>
          </cell>
          <cell r="B9701">
            <v>4.0165481685980602</v>
          </cell>
          <cell r="C9701">
            <v>5.7539809483203097</v>
          </cell>
          <cell r="D9701">
            <v>3.8741915225838999</v>
          </cell>
          <cell r="E9701">
            <v>3.18168038773495</v>
          </cell>
          <cell r="F9701">
            <v>3.5232291372728999</v>
          </cell>
        </row>
        <row r="9702">
          <cell r="A9702" t="str">
            <v>NM_001047862</v>
          </cell>
          <cell r="B9702">
            <v>106.605287533424</v>
          </cell>
          <cell r="C9702">
            <v>154.79067806275199</v>
          </cell>
          <cell r="D9702">
            <v>231.04149236368801</v>
          </cell>
          <cell r="E9702">
            <v>71.386244864158002</v>
          </cell>
          <cell r="F9702">
            <v>123.55822565692699</v>
          </cell>
        </row>
        <row r="9703">
          <cell r="A9703" t="str">
            <v>NM_001008358</v>
          </cell>
          <cell r="B9703">
            <v>0.32593050946040703</v>
          </cell>
          <cell r="C9703">
            <v>0.190507148335336</v>
          </cell>
          <cell r="D9703">
            <v>0.357495494052612</v>
          </cell>
          <cell r="E9703">
            <v>0.68002894759333099</v>
          </cell>
          <cell r="F9703">
            <v>1.09355855936355</v>
          </cell>
        </row>
        <row r="9704">
          <cell r="A9704" t="str">
            <v>NM_053804</v>
          </cell>
          <cell r="B9704">
            <v>0.117594181185056</v>
          </cell>
          <cell r="C9704">
            <v>0.23015500908560799</v>
          </cell>
          <cell r="D9704">
            <v>0</v>
          </cell>
          <cell r="E9704">
            <v>0.611579280836132</v>
          </cell>
          <cell r="F9704">
            <v>0</v>
          </cell>
        </row>
        <row r="9705">
          <cell r="A9705" t="str">
            <v>NM_001107326</v>
          </cell>
          <cell r="B9705">
            <v>0</v>
          </cell>
          <cell r="C9705">
            <v>0</v>
          </cell>
          <cell r="D9705">
            <v>0</v>
          </cell>
          <cell r="E9705">
            <v>0.13469955367530501</v>
          </cell>
          <cell r="F9705">
            <v>1.65777837663428</v>
          </cell>
        </row>
        <row r="9706">
          <cell r="A9706" t="str">
            <v>NM_001107433</v>
          </cell>
          <cell r="B9706">
            <v>10.2420248337963</v>
          </cell>
          <cell r="C9706">
            <v>5.0276652352873796</v>
          </cell>
          <cell r="D9706">
            <v>1.67386802893236</v>
          </cell>
          <cell r="E9706">
            <v>11.1668198054382</v>
          </cell>
          <cell r="F9706">
            <v>12.765749763875</v>
          </cell>
        </row>
        <row r="9707">
          <cell r="A9707" t="str">
            <v>NR_032121</v>
          </cell>
          <cell r="B9707">
            <v>0</v>
          </cell>
          <cell r="C9707">
            <v>0</v>
          </cell>
          <cell r="D9707">
            <v>0</v>
          </cell>
          <cell r="E9707">
            <v>0</v>
          </cell>
          <cell r="F9707">
            <v>0</v>
          </cell>
        </row>
        <row r="9708">
          <cell r="A9708" t="str">
            <v>NM_001000799</v>
          </cell>
          <cell r="B9708">
            <v>0</v>
          </cell>
          <cell r="C9708">
            <v>0</v>
          </cell>
          <cell r="D9708">
            <v>0</v>
          </cell>
          <cell r="E9708">
            <v>0</v>
          </cell>
          <cell r="F9708">
            <v>0</v>
          </cell>
        </row>
        <row r="9709">
          <cell r="A9709" t="str">
            <v>NM_001108311</v>
          </cell>
          <cell r="B9709">
            <v>50.125148372464999</v>
          </cell>
          <cell r="C9709">
            <v>74.748923358646493</v>
          </cell>
          <cell r="D9709">
            <v>51.7954051012699</v>
          </cell>
          <cell r="E9709">
            <v>39.6957608079992</v>
          </cell>
          <cell r="F9709">
            <v>32.765888799558503</v>
          </cell>
        </row>
        <row r="9710">
          <cell r="A9710" t="str">
            <v>NM_001024986</v>
          </cell>
          <cell r="B9710">
            <v>0</v>
          </cell>
          <cell r="C9710">
            <v>0</v>
          </cell>
          <cell r="D9710">
            <v>0</v>
          </cell>
          <cell r="E9710">
            <v>0</v>
          </cell>
          <cell r="F9710">
            <v>0</v>
          </cell>
        </row>
        <row r="9711">
          <cell r="A9711" t="str">
            <v>NM_022631</v>
          </cell>
          <cell r="B9711">
            <v>0</v>
          </cell>
          <cell r="C9711">
            <v>0</v>
          </cell>
          <cell r="D9711">
            <v>0</v>
          </cell>
          <cell r="E9711">
            <v>8.3675670547844597E-2</v>
          </cell>
          <cell r="F9711">
            <v>4.4637126926016903E-3</v>
          </cell>
        </row>
        <row r="9712">
          <cell r="A9712" t="str">
            <v>NM_001011900</v>
          </cell>
          <cell r="B9712">
            <v>0.90475323762082005</v>
          </cell>
          <cell r="C9712">
            <v>0</v>
          </cell>
          <cell r="D9712">
            <v>0.12780583815999599</v>
          </cell>
          <cell r="E9712">
            <v>0</v>
          </cell>
          <cell r="F9712">
            <v>0</v>
          </cell>
        </row>
        <row r="9713">
          <cell r="A9713" t="str">
            <v>NM_001105950</v>
          </cell>
          <cell r="B9713">
            <v>9.3062534792865996</v>
          </cell>
          <cell r="C9713">
            <v>28.754329169177002</v>
          </cell>
          <cell r="D9713">
            <v>19.9953999075322</v>
          </cell>
          <cell r="E9713">
            <v>18.8203555948709</v>
          </cell>
          <cell r="F9713">
            <v>11.4693354897743</v>
          </cell>
        </row>
        <row r="9714">
          <cell r="A9714" t="str">
            <v>NM_001108723</v>
          </cell>
          <cell r="B9714">
            <v>0.523785133089677</v>
          </cell>
          <cell r="C9714">
            <v>0.42468187294864801</v>
          </cell>
          <cell r="D9714">
            <v>0</v>
          </cell>
          <cell r="E9714">
            <v>0</v>
          </cell>
          <cell r="F9714">
            <v>0.122384360307632</v>
          </cell>
        </row>
        <row r="9715">
          <cell r="A9715" t="str">
            <v>NM_001109477</v>
          </cell>
          <cell r="B9715">
            <v>0.33768911120882</v>
          </cell>
          <cell r="C9715">
            <v>3.19567746428219E-2</v>
          </cell>
          <cell r="D9715">
            <v>0</v>
          </cell>
          <cell r="E9715">
            <v>0.17662761618622799</v>
          </cell>
          <cell r="F9715">
            <v>3.0916830178433601E-2</v>
          </cell>
        </row>
        <row r="9716">
          <cell r="A9716" t="str">
            <v>NR_031870</v>
          </cell>
          <cell r="B9716">
            <v>0</v>
          </cell>
          <cell r="C9716">
            <v>0</v>
          </cell>
          <cell r="D9716">
            <v>0</v>
          </cell>
          <cell r="E9716">
            <v>0</v>
          </cell>
          <cell r="F9716">
            <v>0</v>
          </cell>
        </row>
        <row r="9717">
          <cell r="A9717" t="str">
            <v>NM_001106861</v>
          </cell>
          <cell r="B9717">
            <v>4.5977775575103701</v>
          </cell>
          <cell r="C9717">
            <v>5.5859248988522197</v>
          </cell>
          <cell r="D9717">
            <v>4.5539936844206901</v>
          </cell>
          <cell r="E9717">
            <v>10.616735199989501</v>
          </cell>
          <cell r="F9717">
            <v>4.5096373255773399</v>
          </cell>
        </row>
        <row r="9718">
          <cell r="A9718" t="str">
            <v>NR_037345</v>
          </cell>
          <cell r="B9718">
            <v>0</v>
          </cell>
          <cell r="C9718">
            <v>0</v>
          </cell>
          <cell r="D9718">
            <v>0</v>
          </cell>
          <cell r="E9718">
            <v>0</v>
          </cell>
          <cell r="F9718">
            <v>0</v>
          </cell>
        </row>
        <row r="9719">
          <cell r="A9719" t="str">
            <v>NM_001025424</v>
          </cell>
          <cell r="B9719">
            <v>10.5535761535965</v>
          </cell>
          <cell r="C9719">
            <v>2.4111269963429698</v>
          </cell>
          <cell r="D9719">
            <v>9.5464584619262691</v>
          </cell>
          <cell r="E9719">
            <v>9.8291145823536397</v>
          </cell>
          <cell r="F9719">
            <v>16.293829085342701</v>
          </cell>
        </row>
        <row r="9720">
          <cell r="A9720" t="str">
            <v>NM_001100662</v>
          </cell>
          <cell r="B9720">
            <v>45.697882707801398</v>
          </cell>
          <cell r="C9720">
            <v>41.969295803176003</v>
          </cell>
          <cell r="D9720">
            <v>53.005245971118597</v>
          </cell>
          <cell r="E9720">
            <v>91.342801630538702</v>
          </cell>
          <cell r="F9720">
            <v>56.408092421088398</v>
          </cell>
        </row>
        <row r="9721">
          <cell r="A9721" t="str">
            <v>NM_001025280</v>
          </cell>
          <cell r="B9721">
            <v>0</v>
          </cell>
          <cell r="C9721">
            <v>1.02397226264459E-2</v>
          </cell>
          <cell r="D9721">
            <v>0</v>
          </cell>
          <cell r="E9721">
            <v>1.7332450061151401</v>
          </cell>
          <cell r="F9721">
            <v>1.1887799155746301E-2</v>
          </cell>
        </row>
        <row r="9722">
          <cell r="A9722" t="str">
            <v>NM_199408</v>
          </cell>
          <cell r="B9722">
            <v>83.200789311175001</v>
          </cell>
          <cell r="C9722">
            <v>87.761680187784506</v>
          </cell>
          <cell r="D9722">
            <v>70.565175075649705</v>
          </cell>
          <cell r="E9722">
            <v>68.369325730545896</v>
          </cell>
          <cell r="F9722">
            <v>23.257432064519399</v>
          </cell>
        </row>
        <row r="9723">
          <cell r="A9723" t="str">
            <v>NM_182822</v>
          </cell>
          <cell r="B9723">
            <v>0.67349082550827699</v>
          </cell>
          <cell r="C9723">
            <v>0</v>
          </cell>
          <cell r="D9723">
            <v>0</v>
          </cell>
          <cell r="E9723">
            <v>0.15232520330221</v>
          </cell>
          <cell r="F9723">
            <v>0</v>
          </cell>
        </row>
        <row r="9724">
          <cell r="A9724" t="str">
            <v>NM_001107448</v>
          </cell>
          <cell r="B9724">
            <v>2.3605666398584999</v>
          </cell>
          <cell r="C9724">
            <v>5.83039384327809</v>
          </cell>
          <cell r="D9724">
            <v>7.41109381610997</v>
          </cell>
          <cell r="E9724">
            <v>3.62609094520377</v>
          </cell>
          <cell r="F9724">
            <v>8.6208626354582396</v>
          </cell>
        </row>
        <row r="9725">
          <cell r="A9725" t="str">
            <v>NM_001001054</v>
          </cell>
          <cell r="B9725">
            <v>0</v>
          </cell>
          <cell r="C9725">
            <v>0</v>
          </cell>
          <cell r="D9725">
            <v>0</v>
          </cell>
          <cell r="E9725">
            <v>0</v>
          </cell>
          <cell r="F9725">
            <v>0</v>
          </cell>
        </row>
        <row r="9726">
          <cell r="A9726" t="str">
            <v>NM_001173435</v>
          </cell>
          <cell r="B9726">
            <v>1.43122217319786</v>
          </cell>
          <cell r="C9726">
            <v>5.5042070759799504</v>
          </cell>
          <cell r="D9726">
            <v>15.931395541258301</v>
          </cell>
          <cell r="E9726">
            <v>2.6625478674159599</v>
          </cell>
          <cell r="F9726">
            <v>4.7492650386826698</v>
          </cell>
        </row>
        <row r="9727">
          <cell r="A9727" t="str">
            <v>NM_053820</v>
          </cell>
          <cell r="B9727">
            <v>8.6967529140300304</v>
          </cell>
          <cell r="C9727">
            <v>2.29687943772513</v>
          </cell>
          <cell r="D9727">
            <v>7.6316878031200197</v>
          </cell>
          <cell r="E9727">
            <v>7.5930940447221502</v>
          </cell>
          <cell r="F9727">
            <v>8.3938520442388906</v>
          </cell>
        </row>
        <row r="9728">
          <cell r="A9728" t="str">
            <v>NR_102362</v>
          </cell>
          <cell r="B9728">
            <v>0</v>
          </cell>
          <cell r="C9728">
            <v>0</v>
          </cell>
          <cell r="D9728">
            <v>0</v>
          </cell>
          <cell r="E9728">
            <v>0</v>
          </cell>
          <cell r="F9728">
            <v>0</v>
          </cell>
        </row>
        <row r="9729">
          <cell r="A9729" t="str">
            <v>NM_001109122</v>
          </cell>
          <cell r="B9729">
            <v>6.4064448526473301</v>
          </cell>
          <cell r="C9729">
            <v>1.17174840357014</v>
          </cell>
          <cell r="D9729">
            <v>5.3862498563925199</v>
          </cell>
          <cell r="E9729">
            <v>5.4533776497497897</v>
          </cell>
          <cell r="F9729">
            <v>5.5815184082132197</v>
          </cell>
        </row>
        <row r="9730">
          <cell r="A9730" t="str">
            <v>NM_001100645</v>
          </cell>
          <cell r="B9730">
            <v>7.9513697625220097</v>
          </cell>
          <cell r="C9730">
            <v>2.7982390697018298</v>
          </cell>
          <cell r="D9730">
            <v>6.0653554446891196</v>
          </cell>
          <cell r="E9730">
            <v>3.9214219668230399</v>
          </cell>
          <cell r="F9730">
            <v>2.27776368638383</v>
          </cell>
        </row>
        <row r="9731">
          <cell r="A9731" t="str">
            <v>NM_001108992</v>
          </cell>
          <cell r="B9731">
            <v>13.4407596756411</v>
          </cell>
          <cell r="C9731">
            <v>2.2280951604914101</v>
          </cell>
          <cell r="D9731">
            <v>1.7272289672921499</v>
          </cell>
          <cell r="E9731">
            <v>7.7081049547756999</v>
          </cell>
          <cell r="F9731">
            <v>7.60373097737821</v>
          </cell>
        </row>
        <row r="9732">
          <cell r="A9732" t="str">
            <v>NM_001013966</v>
          </cell>
          <cell r="B9732">
            <v>2.3656383021276799</v>
          </cell>
          <cell r="C9732">
            <v>1.9588549541112299</v>
          </cell>
          <cell r="D9732">
            <v>7.3419356708360803</v>
          </cell>
          <cell r="E9732">
            <v>2.32854646728001</v>
          </cell>
          <cell r="F9732">
            <v>5.3917722108587096</v>
          </cell>
        </row>
        <row r="9733">
          <cell r="A9733" t="str">
            <v>NM_013117</v>
          </cell>
          <cell r="B9733">
            <v>3.7688076718122998</v>
          </cell>
          <cell r="C9733">
            <v>1.07691664704838</v>
          </cell>
          <cell r="D9733">
            <v>1.70382449049242</v>
          </cell>
          <cell r="E9733">
            <v>5.1121746276319602</v>
          </cell>
          <cell r="F9733">
            <v>2.0590963523583401</v>
          </cell>
        </row>
        <row r="9734">
          <cell r="A9734" t="str">
            <v>NM_001108098</v>
          </cell>
          <cell r="B9734">
            <v>1.1741891400904101</v>
          </cell>
          <cell r="C9734">
            <v>0.89983694024302896</v>
          </cell>
          <cell r="D9734">
            <v>2.7475293180682101</v>
          </cell>
          <cell r="E9734">
            <v>0.35298991191895701</v>
          </cell>
          <cell r="F9734">
            <v>0.16525775526793299</v>
          </cell>
        </row>
        <row r="9735">
          <cell r="A9735" t="str">
            <v>NM_001107368</v>
          </cell>
          <cell r="B9735">
            <v>28.0047543970962</v>
          </cell>
          <cell r="C9735">
            <v>18.688867414591702</v>
          </cell>
          <cell r="D9735">
            <v>19.6056573577712</v>
          </cell>
          <cell r="E9735">
            <v>35.151339577287096</v>
          </cell>
          <cell r="F9735">
            <v>6.0228653431844297</v>
          </cell>
        </row>
        <row r="9736">
          <cell r="A9736" t="str">
            <v>NM_053616</v>
          </cell>
          <cell r="B9736">
            <v>7.1579147280981203</v>
          </cell>
          <cell r="C9736">
            <v>10.780117110631</v>
          </cell>
          <cell r="D9736">
            <v>9.3342922367034706</v>
          </cell>
          <cell r="E9736">
            <v>7.12947816390803</v>
          </cell>
          <cell r="F9736">
            <v>6.7617322537321796</v>
          </cell>
        </row>
        <row r="9737">
          <cell r="A9737" t="str">
            <v>NM_031131</v>
          </cell>
          <cell r="B9737">
            <v>21.416005570781099</v>
          </cell>
          <cell r="C9737">
            <v>7.62364144484701</v>
          </cell>
          <cell r="D9737">
            <v>10.025172930460901</v>
          </cell>
          <cell r="E9737">
            <v>17.290481734320899</v>
          </cell>
          <cell r="F9737">
            <v>5.3191167348584099</v>
          </cell>
        </row>
        <row r="9738">
          <cell r="A9738" t="str">
            <v>NM_182842</v>
          </cell>
          <cell r="B9738">
            <v>0</v>
          </cell>
          <cell r="C9738">
            <v>0</v>
          </cell>
          <cell r="D9738">
            <v>0</v>
          </cell>
          <cell r="E9738">
            <v>0.43287710251114198</v>
          </cell>
          <cell r="F9738">
            <v>0</v>
          </cell>
        </row>
        <row r="9739">
          <cell r="A9739" t="str">
            <v>NM_001035001</v>
          </cell>
          <cell r="B9739">
            <v>13.857908129057201</v>
          </cell>
          <cell r="C9739">
            <v>0.72956221791331999</v>
          </cell>
          <cell r="D9739">
            <v>0.426719164011437</v>
          </cell>
          <cell r="E9739">
            <v>12.320263177485501</v>
          </cell>
          <cell r="F9739">
            <v>1.67380323683054</v>
          </cell>
        </row>
        <row r="9740">
          <cell r="A9740" t="str">
            <v>NM_001107239</v>
          </cell>
          <cell r="B9740">
            <v>5.9968077280319099</v>
          </cell>
          <cell r="C9740">
            <v>6.5543421673200699</v>
          </cell>
          <cell r="D9740">
            <v>6.4937126587145597</v>
          </cell>
          <cell r="E9740">
            <v>6.6004833659776896</v>
          </cell>
          <cell r="F9740">
            <v>4.4028938017637396</v>
          </cell>
        </row>
        <row r="9741">
          <cell r="A9741" t="str">
            <v>NM_001037541</v>
          </cell>
          <cell r="B9741">
            <v>0</v>
          </cell>
          <cell r="C9741">
            <v>0</v>
          </cell>
          <cell r="D9741">
            <v>0</v>
          </cell>
          <cell r="E9741">
            <v>0</v>
          </cell>
          <cell r="F9741">
            <v>0</v>
          </cell>
        </row>
        <row r="9742">
          <cell r="A9742" t="str">
            <v>NM_001000352</v>
          </cell>
          <cell r="B9742">
            <v>0</v>
          </cell>
          <cell r="C9742">
            <v>0</v>
          </cell>
          <cell r="D9742">
            <v>0</v>
          </cell>
          <cell r="E9742">
            <v>0</v>
          </cell>
          <cell r="F9742">
            <v>0</v>
          </cell>
        </row>
        <row r="9743">
          <cell r="A9743" t="str">
            <v>NM_001024327</v>
          </cell>
          <cell r="B9743">
            <v>0.78471610373456002</v>
          </cell>
          <cell r="C9743">
            <v>7.0536385257179601</v>
          </cell>
          <cell r="D9743">
            <v>2.1555522282230499</v>
          </cell>
          <cell r="E9743">
            <v>4.2620673369998903</v>
          </cell>
          <cell r="F9743">
            <v>4.3443976680623599</v>
          </cell>
        </row>
        <row r="9744">
          <cell r="A9744" t="str">
            <v>NM_031695</v>
          </cell>
          <cell r="B9744">
            <v>12.2285565293072</v>
          </cell>
          <cell r="C9744">
            <v>15.015531540405499</v>
          </cell>
          <cell r="D9744">
            <v>20.087485814459999</v>
          </cell>
          <cell r="E9744">
            <v>15.828758258007101</v>
          </cell>
          <cell r="F9744">
            <v>38.353868799573704</v>
          </cell>
        </row>
        <row r="9745">
          <cell r="A9745" t="str">
            <v>NM_001108827</v>
          </cell>
          <cell r="B9745">
            <v>2.08933394451507</v>
          </cell>
          <cell r="C9745">
            <v>6.6169274071382604</v>
          </cell>
          <cell r="D9745">
            <v>0.81642686183730895</v>
          </cell>
          <cell r="E9745">
            <v>2.4409978994022001</v>
          </cell>
          <cell r="F9745">
            <v>3.5235959832951398</v>
          </cell>
        </row>
        <row r="9746">
          <cell r="A9746" t="str">
            <v>NM_053822</v>
          </cell>
          <cell r="B9746">
            <v>0.30137262573371398</v>
          </cell>
          <cell r="C9746">
            <v>20.338332670854399</v>
          </cell>
          <cell r="D9746">
            <v>7.2159589081071696</v>
          </cell>
          <cell r="E9746">
            <v>3.6206180593230299</v>
          </cell>
          <cell r="F9746">
            <v>0</v>
          </cell>
        </row>
        <row r="9747">
          <cell r="A9747" t="str">
            <v>NM_133556</v>
          </cell>
          <cell r="B9747">
            <v>98.8071680084105</v>
          </cell>
          <cell r="C9747">
            <v>204.27457704469001</v>
          </cell>
          <cell r="D9747">
            <v>208.761066565265</v>
          </cell>
          <cell r="E9747">
            <v>212.902193910124</v>
          </cell>
          <cell r="F9747">
            <v>287.121376194623</v>
          </cell>
        </row>
        <row r="9748">
          <cell r="A9748" t="str">
            <v>NM_198200</v>
          </cell>
          <cell r="B9748">
            <v>0</v>
          </cell>
          <cell r="C9748">
            <v>0</v>
          </cell>
          <cell r="D9748">
            <v>0</v>
          </cell>
          <cell r="E9748">
            <v>0</v>
          </cell>
          <cell r="F9748">
            <v>0</v>
          </cell>
        </row>
        <row r="9749">
          <cell r="A9749" t="str">
            <v>NM_001271271</v>
          </cell>
          <cell r="B9749">
            <v>0</v>
          </cell>
          <cell r="C9749">
            <v>0</v>
          </cell>
          <cell r="D9749">
            <v>0</v>
          </cell>
          <cell r="E9749">
            <v>0</v>
          </cell>
          <cell r="F9749">
            <v>0</v>
          </cell>
        </row>
        <row r="9750">
          <cell r="A9750" t="str">
            <v>NR_102358</v>
          </cell>
          <cell r="B9750">
            <v>0</v>
          </cell>
          <cell r="C9750">
            <v>0</v>
          </cell>
          <cell r="D9750">
            <v>0</v>
          </cell>
          <cell r="E9750">
            <v>0</v>
          </cell>
          <cell r="F9750">
            <v>0</v>
          </cell>
        </row>
        <row r="9751">
          <cell r="A9751" t="str">
            <v>NM_001135778</v>
          </cell>
          <cell r="B9751">
            <v>4.0225434771417499</v>
          </cell>
          <cell r="C9751">
            <v>9.2325904434556207</v>
          </cell>
          <cell r="D9751">
            <v>6.9544273056424304</v>
          </cell>
          <cell r="E9751">
            <v>2.1783504735401999</v>
          </cell>
          <cell r="F9751">
            <v>12.271604748232701</v>
          </cell>
        </row>
        <row r="9752">
          <cell r="A9752" t="str">
            <v>NM_001033864</v>
          </cell>
          <cell r="B9752">
            <v>16.184902049052202</v>
          </cell>
          <cell r="C9752">
            <v>12.004755337988</v>
          </cell>
          <cell r="D9752">
            <v>5.54175211436318</v>
          </cell>
          <cell r="E9752">
            <v>12.7911140552637</v>
          </cell>
          <cell r="F9752">
            <v>2.1550846102528198</v>
          </cell>
        </row>
        <row r="9753">
          <cell r="A9753" t="str">
            <v>NM_001134955</v>
          </cell>
          <cell r="B9753">
            <v>45.590644489326401</v>
          </cell>
          <cell r="C9753">
            <v>41.701914854268402</v>
          </cell>
          <cell r="D9753">
            <v>47.101391409516403</v>
          </cell>
          <cell r="E9753">
            <v>48.4546271977229</v>
          </cell>
          <cell r="F9753">
            <v>56.383231290458703</v>
          </cell>
        </row>
        <row r="9754">
          <cell r="A9754" t="str">
            <v>NM_001013039</v>
          </cell>
          <cell r="B9754">
            <v>0</v>
          </cell>
          <cell r="C9754">
            <v>0</v>
          </cell>
          <cell r="D9754">
            <v>0</v>
          </cell>
          <cell r="E9754">
            <v>0</v>
          </cell>
          <cell r="F9754">
            <v>0</v>
          </cell>
        </row>
        <row r="9755">
          <cell r="A9755" t="str">
            <v>NM_001000292</v>
          </cell>
          <cell r="B9755">
            <v>0</v>
          </cell>
          <cell r="C9755">
            <v>0</v>
          </cell>
          <cell r="D9755">
            <v>0</v>
          </cell>
          <cell r="E9755">
            <v>0</v>
          </cell>
          <cell r="F9755">
            <v>0</v>
          </cell>
        </row>
        <row r="9756">
          <cell r="A9756" t="str">
            <v>NM_001105763</v>
          </cell>
          <cell r="B9756">
            <v>12.351214144880201</v>
          </cell>
          <cell r="C9756">
            <v>0.69794828750867499</v>
          </cell>
          <cell r="D9756">
            <v>13.4250509185508</v>
          </cell>
          <cell r="E9756">
            <v>10.2217256435527</v>
          </cell>
          <cell r="F9756">
            <v>0.74342759910082901</v>
          </cell>
        </row>
        <row r="9757">
          <cell r="A9757" t="str">
            <v>NM_001107637</v>
          </cell>
          <cell r="B9757">
            <v>19.188797665694999</v>
          </cell>
          <cell r="C9757">
            <v>34.198934883519897</v>
          </cell>
          <cell r="D9757">
            <v>18.4655993790883</v>
          </cell>
          <cell r="E9757">
            <v>16.529308050710998</v>
          </cell>
          <cell r="F9757">
            <v>15.0388355725862</v>
          </cell>
        </row>
        <row r="9758">
          <cell r="A9758" t="str">
            <v>NM_001134638</v>
          </cell>
          <cell r="B9758">
            <v>0</v>
          </cell>
          <cell r="C9758">
            <v>0</v>
          </cell>
          <cell r="D9758">
            <v>0</v>
          </cell>
          <cell r="E9758">
            <v>0</v>
          </cell>
          <cell r="F9758">
            <v>0</v>
          </cell>
        </row>
        <row r="9759">
          <cell r="A9759" t="str">
            <v>NM_001000718</v>
          </cell>
          <cell r="B9759">
            <v>0</v>
          </cell>
          <cell r="C9759">
            <v>0</v>
          </cell>
          <cell r="D9759">
            <v>0</v>
          </cell>
          <cell r="E9759">
            <v>0</v>
          </cell>
          <cell r="F9759">
            <v>0</v>
          </cell>
        </row>
        <row r="9760">
          <cell r="A9760" t="str">
            <v>NM_171990</v>
          </cell>
          <cell r="B9760">
            <v>40.143238274745102</v>
          </cell>
          <cell r="C9760">
            <v>35.143790616816297</v>
          </cell>
          <cell r="D9760">
            <v>14.083715103382101</v>
          </cell>
          <cell r="E9760">
            <v>38.301896899908797</v>
          </cell>
          <cell r="F9760">
            <v>33.678435732110799</v>
          </cell>
        </row>
        <row r="9761">
          <cell r="A9761" t="str">
            <v>NM_001100822</v>
          </cell>
          <cell r="B9761">
            <v>0</v>
          </cell>
          <cell r="C9761">
            <v>0.60771959451222501</v>
          </cell>
          <cell r="D9761">
            <v>0</v>
          </cell>
          <cell r="E9761">
            <v>0.16015441291356999</v>
          </cell>
          <cell r="F9761">
            <v>9.6980296638697304E-3</v>
          </cell>
        </row>
        <row r="9762">
          <cell r="A9762" t="str">
            <v>NM_001012207</v>
          </cell>
          <cell r="B9762">
            <v>32.954045827982497</v>
          </cell>
          <cell r="C9762">
            <v>41.545874691827898</v>
          </cell>
          <cell r="D9762">
            <v>36.723287132068897</v>
          </cell>
          <cell r="E9762">
            <v>34.009466551760198</v>
          </cell>
          <cell r="F9762">
            <v>27.638312599497599</v>
          </cell>
        </row>
        <row r="9763">
          <cell r="A9763" t="str">
            <v>NM_134411</v>
          </cell>
          <cell r="B9763">
            <v>4.3160603701942097</v>
          </cell>
          <cell r="C9763">
            <v>0.46428206621328699</v>
          </cell>
          <cell r="D9763">
            <v>5.7469134665089099</v>
          </cell>
          <cell r="E9763">
            <v>1.59636760788634</v>
          </cell>
          <cell r="F9763">
            <v>14.030920260326701</v>
          </cell>
        </row>
        <row r="9764">
          <cell r="A9764" t="str">
            <v>NM_001192011</v>
          </cell>
          <cell r="B9764">
            <v>7.8146858106921</v>
          </cell>
          <cell r="C9764">
            <v>20.056095914531198</v>
          </cell>
          <cell r="D9764">
            <v>2.0328411912498199</v>
          </cell>
          <cell r="E9764">
            <v>8.0265646929464598</v>
          </cell>
          <cell r="F9764">
            <v>1.19433454213229</v>
          </cell>
        </row>
        <row r="9765">
          <cell r="A9765" t="str">
            <v>NR_106675</v>
          </cell>
          <cell r="B9765">
            <v>2.23518030752505</v>
          </cell>
          <cell r="C9765">
            <v>0.61694328824336697</v>
          </cell>
          <cell r="D9765">
            <v>0</v>
          </cell>
          <cell r="E9765">
            <v>0</v>
          </cell>
          <cell r="F9765">
            <v>0</v>
          </cell>
        </row>
        <row r="9766">
          <cell r="A9766" t="str">
            <v>NM_001031642</v>
          </cell>
          <cell r="B9766">
            <v>6.1839466391793101</v>
          </cell>
          <cell r="C9766">
            <v>14.287835872366401</v>
          </cell>
          <cell r="D9766">
            <v>6.1334151598760203</v>
          </cell>
          <cell r="E9766">
            <v>3.24740455162293</v>
          </cell>
          <cell r="F9766">
            <v>10.215076683370199</v>
          </cell>
        </row>
        <row r="9767">
          <cell r="A9767" t="str">
            <v>NM_012914</v>
          </cell>
          <cell r="B9767">
            <v>68.725807366285693</v>
          </cell>
          <cell r="C9767">
            <v>45.034656672879201</v>
          </cell>
          <cell r="D9767">
            <v>66.084351489924799</v>
          </cell>
          <cell r="E9767">
            <v>59.175746394262703</v>
          </cell>
          <cell r="F9767">
            <v>67.055402556754103</v>
          </cell>
        </row>
        <row r="9768">
          <cell r="A9768" t="str">
            <v>NM_001107206</v>
          </cell>
          <cell r="B9768">
            <v>0.21182993939928599</v>
          </cell>
          <cell r="C9768">
            <v>1.16936480624326</v>
          </cell>
          <cell r="D9768">
            <v>0.58758263826076496</v>
          </cell>
          <cell r="E9768">
            <v>1.2852898060697599E-2</v>
          </cell>
          <cell r="F9768">
            <v>0.42989820917251398</v>
          </cell>
        </row>
        <row r="9769">
          <cell r="A9769" t="str">
            <v>NM_001009422</v>
          </cell>
          <cell r="B9769">
            <v>12.9668472629922</v>
          </cell>
          <cell r="C9769">
            <v>21.613450989739899</v>
          </cell>
          <cell r="D9769">
            <v>12.1299411134957</v>
          </cell>
          <cell r="E9769">
            <v>16.388556238425299</v>
          </cell>
          <cell r="F9769">
            <v>32.4250843503971</v>
          </cell>
        </row>
        <row r="9770">
          <cell r="A9770" t="str">
            <v>NM_001033073</v>
          </cell>
          <cell r="B9770">
            <v>0</v>
          </cell>
          <cell r="C9770">
            <v>0</v>
          </cell>
          <cell r="D9770">
            <v>0</v>
          </cell>
          <cell r="E9770">
            <v>0</v>
          </cell>
          <cell r="F9770">
            <v>0</v>
          </cell>
        </row>
        <row r="9771">
          <cell r="A9771" t="str">
            <v>NM_001000270</v>
          </cell>
          <cell r="B9771">
            <v>0</v>
          </cell>
          <cell r="C9771">
            <v>0</v>
          </cell>
          <cell r="D9771">
            <v>0</v>
          </cell>
          <cell r="E9771">
            <v>0</v>
          </cell>
          <cell r="F9771">
            <v>0</v>
          </cell>
        </row>
        <row r="9772">
          <cell r="A9772" t="str">
            <v>NM_001077677</v>
          </cell>
          <cell r="B9772">
            <v>2.2827373353447301E-2</v>
          </cell>
          <cell r="C9772">
            <v>6.6157322824395098E-2</v>
          </cell>
          <cell r="D9772">
            <v>0</v>
          </cell>
          <cell r="E9772">
            <v>9.1414186462340299E-2</v>
          </cell>
          <cell r="F9772">
            <v>0.66564593179065001</v>
          </cell>
        </row>
        <row r="9773">
          <cell r="A9773" t="str">
            <v>NM_001106899</v>
          </cell>
          <cell r="B9773">
            <v>107.715706969376</v>
          </cell>
          <cell r="C9773">
            <v>75.592742595247202</v>
          </cell>
          <cell r="D9773">
            <v>66.1539610378411</v>
          </cell>
          <cell r="E9773">
            <v>85.686904948066299</v>
          </cell>
          <cell r="F9773">
            <v>69.377461583081697</v>
          </cell>
        </row>
        <row r="9774">
          <cell r="A9774" t="str">
            <v>NM_001109487</v>
          </cell>
          <cell r="B9774">
            <v>1.48423040183481</v>
          </cell>
          <cell r="C9774">
            <v>4.7258343581646001</v>
          </cell>
          <cell r="D9774">
            <v>3.8488143016576402</v>
          </cell>
          <cell r="E9774">
            <v>1.4556070345782</v>
          </cell>
          <cell r="F9774">
            <v>6.5056098348192499</v>
          </cell>
        </row>
        <row r="9775">
          <cell r="A9775" t="str">
            <v>NM_053461</v>
          </cell>
          <cell r="B9775">
            <v>0</v>
          </cell>
          <cell r="C9775">
            <v>0</v>
          </cell>
          <cell r="D9775">
            <v>0</v>
          </cell>
          <cell r="E9775">
            <v>0</v>
          </cell>
          <cell r="F9775">
            <v>0</v>
          </cell>
        </row>
        <row r="9776">
          <cell r="A9776" t="str">
            <v>NM_001002024</v>
          </cell>
          <cell r="B9776">
            <v>0</v>
          </cell>
          <cell r="C9776">
            <v>0</v>
          </cell>
          <cell r="D9776">
            <v>0</v>
          </cell>
          <cell r="E9776">
            <v>0</v>
          </cell>
          <cell r="F9776">
            <v>0</v>
          </cell>
        </row>
        <row r="9777">
          <cell r="A9777" t="str">
            <v>NM_001107818</v>
          </cell>
          <cell r="B9777">
            <v>15.133973708313</v>
          </cell>
          <cell r="C9777">
            <v>10.721068256131799</v>
          </cell>
          <cell r="D9777">
            <v>8.4510655894237292</v>
          </cell>
          <cell r="E9777">
            <v>11.480559473231301</v>
          </cell>
          <cell r="F9777">
            <v>18.7414578472427</v>
          </cell>
        </row>
        <row r="9778">
          <cell r="A9778" t="str">
            <v>NM_001024339</v>
          </cell>
          <cell r="B9778">
            <v>0</v>
          </cell>
          <cell r="C9778">
            <v>0</v>
          </cell>
          <cell r="D9778">
            <v>0</v>
          </cell>
          <cell r="E9778">
            <v>0</v>
          </cell>
          <cell r="F9778">
            <v>2.9637513067601901E-2</v>
          </cell>
        </row>
        <row r="9779">
          <cell r="A9779" t="str">
            <v>NM_198775</v>
          </cell>
          <cell r="B9779">
            <v>0</v>
          </cell>
          <cell r="C9779">
            <v>0</v>
          </cell>
          <cell r="D9779">
            <v>0</v>
          </cell>
          <cell r="E9779">
            <v>0</v>
          </cell>
          <cell r="F9779">
            <v>0</v>
          </cell>
        </row>
        <row r="9780">
          <cell r="A9780" t="str">
            <v>NM_001108819</v>
          </cell>
          <cell r="B9780">
            <v>0</v>
          </cell>
          <cell r="C9780">
            <v>0</v>
          </cell>
          <cell r="D9780">
            <v>0</v>
          </cell>
          <cell r="E9780">
            <v>0</v>
          </cell>
          <cell r="F9780">
            <v>0</v>
          </cell>
        </row>
        <row r="9781">
          <cell r="A9781" t="str">
            <v>NM_024394</v>
          </cell>
          <cell r="B9781">
            <v>0</v>
          </cell>
          <cell r="C9781">
            <v>0</v>
          </cell>
          <cell r="D9781">
            <v>0</v>
          </cell>
          <cell r="E9781">
            <v>0</v>
          </cell>
          <cell r="F9781">
            <v>0</v>
          </cell>
        </row>
        <row r="9782">
          <cell r="A9782" t="str">
            <v>NM_032058</v>
          </cell>
          <cell r="B9782">
            <v>39.867820962013496</v>
          </cell>
          <cell r="C9782">
            <v>57.022706486384799</v>
          </cell>
          <cell r="D9782">
            <v>24.204634463361501</v>
          </cell>
          <cell r="E9782">
            <v>35.518183298838402</v>
          </cell>
          <cell r="F9782">
            <v>21.416939109246201</v>
          </cell>
        </row>
        <row r="9783">
          <cell r="A9783" t="str">
            <v>NM_001270664</v>
          </cell>
          <cell r="B9783">
            <v>4.9477243946034997E-2</v>
          </cell>
          <cell r="C9783">
            <v>4.5521537972455801E-3</v>
          </cell>
          <cell r="D9783">
            <v>6.5232319835607802E-2</v>
          </cell>
          <cell r="E9783">
            <v>0.42457691352410398</v>
          </cell>
          <cell r="F9783">
            <v>3.5232132771488198E-3</v>
          </cell>
        </row>
        <row r="9784">
          <cell r="A9784" t="str">
            <v>NM_001014114</v>
          </cell>
          <cell r="B9784">
            <v>3.0629100469275201</v>
          </cell>
          <cell r="C9784">
            <v>8.4404002707802608</v>
          </cell>
          <cell r="D9784">
            <v>2.1020308333526899E-2</v>
          </cell>
          <cell r="E9784">
            <v>0.36179876651183801</v>
          </cell>
          <cell r="F9784">
            <v>1.58943666936746E-2</v>
          </cell>
        </row>
        <row r="9785">
          <cell r="A9785" t="str">
            <v>NM_199208</v>
          </cell>
          <cell r="B9785">
            <v>0</v>
          </cell>
          <cell r="C9785">
            <v>0.68266725014145502</v>
          </cell>
          <cell r="D9785">
            <v>0</v>
          </cell>
          <cell r="E9785">
            <v>1.0076041010693599</v>
          </cell>
          <cell r="F9785">
            <v>0.25217248282458299</v>
          </cell>
        </row>
        <row r="9786">
          <cell r="A9786" t="str">
            <v>NM_001025712</v>
          </cell>
          <cell r="B9786">
            <v>2.6088944975308199</v>
          </cell>
          <cell r="C9786">
            <v>0</v>
          </cell>
          <cell r="D9786">
            <v>8.9459719538570006</v>
          </cell>
          <cell r="E9786">
            <v>2.6728541759649902</v>
          </cell>
          <cell r="F9786">
            <v>5.0651320012482</v>
          </cell>
        </row>
        <row r="9787">
          <cell r="A9787" t="str">
            <v>NM_020103</v>
          </cell>
          <cell r="B9787">
            <v>0</v>
          </cell>
          <cell r="C9787">
            <v>0</v>
          </cell>
          <cell r="D9787">
            <v>0</v>
          </cell>
          <cell r="E9787">
            <v>0</v>
          </cell>
          <cell r="F9787">
            <v>0</v>
          </cell>
        </row>
        <row r="9788">
          <cell r="A9788" t="str">
            <v>NM_001106093</v>
          </cell>
          <cell r="B9788">
            <v>25.261946783682198</v>
          </cell>
          <cell r="C9788">
            <v>31.905048958018099</v>
          </cell>
          <cell r="D9788">
            <v>18.3581054214544</v>
          </cell>
          <cell r="E9788">
            <v>24.856266368316501</v>
          </cell>
          <cell r="F9788">
            <v>17.3440915180209</v>
          </cell>
        </row>
        <row r="9789">
          <cell r="A9789" t="str">
            <v>NM_001015025</v>
          </cell>
          <cell r="B9789">
            <v>22.381230942854</v>
          </cell>
          <cell r="C9789">
            <v>19.117488608762098</v>
          </cell>
          <cell r="D9789">
            <v>41.222258702578799</v>
          </cell>
          <cell r="E9789">
            <v>24.5334851609358</v>
          </cell>
          <cell r="F9789">
            <v>40.064856883199496</v>
          </cell>
        </row>
        <row r="9790">
          <cell r="A9790" t="str">
            <v>NM_001037358</v>
          </cell>
          <cell r="B9790">
            <v>19.5578276908441</v>
          </cell>
          <cell r="C9790">
            <v>3.5562373829456901</v>
          </cell>
          <cell r="D9790">
            <v>24.993277985490501</v>
          </cell>
          <cell r="E9790">
            <v>26.350566780104199</v>
          </cell>
          <cell r="F9790">
            <v>31.263871597186601</v>
          </cell>
        </row>
        <row r="9791">
          <cell r="A9791" t="str">
            <v>NM_001000506</v>
          </cell>
          <cell r="B9791">
            <v>0</v>
          </cell>
          <cell r="C9791">
            <v>0</v>
          </cell>
          <cell r="D9791">
            <v>0</v>
          </cell>
          <cell r="E9791">
            <v>0</v>
          </cell>
          <cell r="F9791">
            <v>0</v>
          </cell>
        </row>
        <row r="9792">
          <cell r="A9792" t="str">
            <v>NM_001109381</v>
          </cell>
          <cell r="B9792">
            <v>11.2462878255141</v>
          </cell>
          <cell r="C9792">
            <v>5.5731410556117904</v>
          </cell>
          <cell r="D9792">
            <v>8.8893309895096895</v>
          </cell>
          <cell r="E9792">
            <v>3.53080050010754</v>
          </cell>
          <cell r="F9792">
            <v>3.2904767793576601</v>
          </cell>
        </row>
        <row r="9793">
          <cell r="A9793" t="str">
            <v>NM_053328</v>
          </cell>
          <cell r="B9793">
            <v>11.0486235380958</v>
          </cell>
          <cell r="C9793">
            <v>0.14791847070770001</v>
          </cell>
          <cell r="D9793">
            <v>1.1582483882099599</v>
          </cell>
          <cell r="E9793">
            <v>2.4373419988335598</v>
          </cell>
          <cell r="F9793">
            <v>3.1082378839528899</v>
          </cell>
        </row>
        <row r="9794">
          <cell r="A9794" t="str">
            <v>NM_001031825</v>
          </cell>
          <cell r="B9794">
            <v>3.75576765428</v>
          </cell>
          <cell r="C9794">
            <v>1.3760816838142</v>
          </cell>
          <cell r="D9794">
            <v>10.930091478973001</v>
          </cell>
          <cell r="E9794">
            <v>5.7613269136581202</v>
          </cell>
          <cell r="F9794">
            <v>8.5629275673383596</v>
          </cell>
        </row>
        <row r="9795">
          <cell r="A9795" t="str">
            <v>NM_012538</v>
          </cell>
          <cell r="B9795">
            <v>0</v>
          </cell>
          <cell r="C9795">
            <v>0</v>
          </cell>
          <cell r="D9795">
            <v>0</v>
          </cell>
          <cell r="E9795">
            <v>0</v>
          </cell>
          <cell r="F9795">
            <v>0</v>
          </cell>
        </row>
        <row r="9796">
          <cell r="A9796" t="str">
            <v>NM_001004206</v>
          </cell>
          <cell r="B9796">
            <v>6.6776244324728298</v>
          </cell>
          <cell r="C9796">
            <v>5.4276626008155002</v>
          </cell>
          <cell r="D9796">
            <v>1.70359010128546</v>
          </cell>
          <cell r="E9796">
            <v>9.3715307814795707</v>
          </cell>
          <cell r="F9796">
            <v>9.4393381544449593</v>
          </cell>
        </row>
        <row r="9797">
          <cell r="A9797" t="str">
            <v>NM_001172137</v>
          </cell>
          <cell r="B9797">
            <v>29.8475530391996</v>
          </cell>
          <cell r="C9797">
            <v>18.566925677859899</v>
          </cell>
          <cell r="D9797">
            <v>23.9075508884793</v>
          </cell>
          <cell r="E9797">
            <v>27.434597520384202</v>
          </cell>
          <cell r="F9797">
            <v>16.028543408626302</v>
          </cell>
        </row>
        <row r="9798">
          <cell r="A9798" t="str">
            <v>NM_001105801</v>
          </cell>
          <cell r="B9798">
            <v>25.752178796637399</v>
          </cell>
          <cell r="C9798">
            <v>37.807486053567096</v>
          </cell>
          <cell r="D9798">
            <v>17.0411312772078</v>
          </cell>
          <cell r="E9798">
            <v>25.809372048131699</v>
          </cell>
          <cell r="F9798">
            <v>39.1215172492345</v>
          </cell>
        </row>
        <row r="9799">
          <cell r="A9799" t="str">
            <v>NM_001109248</v>
          </cell>
          <cell r="B9799">
            <v>0</v>
          </cell>
          <cell r="C9799">
            <v>0</v>
          </cell>
          <cell r="D9799">
            <v>0</v>
          </cell>
          <cell r="E9799">
            <v>0</v>
          </cell>
          <cell r="F9799">
            <v>0</v>
          </cell>
        </row>
        <row r="9800">
          <cell r="A9800" t="str">
            <v>NM_001145367</v>
          </cell>
          <cell r="B9800">
            <v>0</v>
          </cell>
          <cell r="C9800">
            <v>0.29878867771427597</v>
          </cell>
          <cell r="D9800">
            <v>0</v>
          </cell>
          <cell r="E9800">
            <v>0.22171958172853901</v>
          </cell>
          <cell r="F9800">
            <v>0</v>
          </cell>
        </row>
        <row r="9801">
          <cell r="A9801" t="str">
            <v>NM_001000954</v>
          </cell>
          <cell r="B9801">
            <v>0</v>
          </cell>
          <cell r="C9801">
            <v>0</v>
          </cell>
          <cell r="D9801">
            <v>0</v>
          </cell>
          <cell r="E9801">
            <v>0</v>
          </cell>
          <cell r="F9801">
            <v>0</v>
          </cell>
        </row>
        <row r="9802">
          <cell r="A9802" t="str">
            <v>NM_001013250</v>
          </cell>
          <cell r="B9802">
            <v>73.782305374194607</v>
          </cell>
          <cell r="C9802">
            <v>33.933845640927302</v>
          </cell>
          <cell r="D9802">
            <v>48.562008336344803</v>
          </cell>
          <cell r="E9802">
            <v>19.376126840524801</v>
          </cell>
          <cell r="F9802">
            <v>25.374052987144601</v>
          </cell>
        </row>
        <row r="9803">
          <cell r="A9803" t="str">
            <v>NM_001025634</v>
          </cell>
          <cell r="B9803">
            <v>2.2567289345038102</v>
          </cell>
          <cell r="C9803">
            <v>5.8688014466200702</v>
          </cell>
          <cell r="D9803">
            <v>1.63378089740768</v>
          </cell>
          <cell r="E9803">
            <v>0.80689872863340295</v>
          </cell>
          <cell r="F9803">
            <v>1.59694505117981</v>
          </cell>
        </row>
        <row r="9804">
          <cell r="A9804" t="str">
            <v>NM_001013228</v>
          </cell>
          <cell r="B9804">
            <v>88.907393668379399</v>
          </cell>
          <cell r="C9804">
            <v>64.253677173830098</v>
          </cell>
          <cell r="D9804">
            <v>42.8375142839486</v>
          </cell>
          <cell r="E9804">
            <v>98.434198092960301</v>
          </cell>
          <cell r="F9804">
            <v>54.555734235123602</v>
          </cell>
        </row>
        <row r="9805">
          <cell r="A9805" t="str">
            <v>NM_001024755</v>
          </cell>
          <cell r="B9805">
            <v>20.430499151335301</v>
          </cell>
          <cell r="C9805">
            <v>29.061966812144998</v>
          </cell>
          <cell r="D9805">
            <v>12.4308512976942</v>
          </cell>
          <cell r="E9805">
            <v>23.658862067753301</v>
          </cell>
          <cell r="F9805">
            <v>27.174446556068901</v>
          </cell>
        </row>
        <row r="9806">
          <cell r="A9806" t="str">
            <v>NM_001107909</v>
          </cell>
          <cell r="B9806">
            <v>1.17478356412105</v>
          </cell>
          <cell r="C9806">
            <v>0.93181475900657895</v>
          </cell>
          <cell r="D9806">
            <v>2.2743944543143901</v>
          </cell>
          <cell r="E9806">
            <v>1.9879259049728799</v>
          </cell>
          <cell r="F9806">
            <v>4.8145586580772397</v>
          </cell>
        </row>
        <row r="9807">
          <cell r="A9807" t="str">
            <v>NM_053983</v>
          </cell>
          <cell r="B9807">
            <v>0</v>
          </cell>
          <cell r="C9807">
            <v>6.2921270448235296</v>
          </cell>
          <cell r="D9807">
            <v>0</v>
          </cell>
          <cell r="E9807">
            <v>0</v>
          </cell>
          <cell r="F9807">
            <v>0</v>
          </cell>
        </row>
        <row r="9808">
          <cell r="A9808" t="str">
            <v>NM_001128191</v>
          </cell>
          <cell r="B9808">
            <v>1.63092860565509</v>
          </cell>
          <cell r="C9808">
            <v>3.3397061486830699</v>
          </cell>
          <cell r="D9808">
            <v>13.169344076590001</v>
          </cell>
          <cell r="E9808">
            <v>7.8803020522691796</v>
          </cell>
          <cell r="F9808">
            <v>1.99158243111626</v>
          </cell>
        </row>
        <row r="9809">
          <cell r="A9809" t="str">
            <v>NM_001012054</v>
          </cell>
          <cell r="B9809">
            <v>0</v>
          </cell>
          <cell r="C9809">
            <v>0</v>
          </cell>
          <cell r="D9809">
            <v>0</v>
          </cell>
          <cell r="E9809">
            <v>0</v>
          </cell>
          <cell r="F9809">
            <v>0</v>
          </cell>
        </row>
        <row r="9810">
          <cell r="A9810" t="str">
            <v>NM_145766</v>
          </cell>
          <cell r="B9810">
            <v>53.179691474155</v>
          </cell>
          <cell r="C9810">
            <v>56.705346485549804</v>
          </cell>
          <cell r="D9810">
            <v>45.986037508425298</v>
          </cell>
          <cell r="E9810">
            <v>45.169687840845299</v>
          </cell>
          <cell r="F9810">
            <v>23.101274604972499</v>
          </cell>
        </row>
        <row r="9811">
          <cell r="A9811" t="str">
            <v>NM_001001273</v>
          </cell>
          <cell r="B9811">
            <v>0</v>
          </cell>
          <cell r="C9811">
            <v>0</v>
          </cell>
          <cell r="D9811">
            <v>0</v>
          </cell>
          <cell r="E9811">
            <v>0</v>
          </cell>
          <cell r="F9811">
            <v>0</v>
          </cell>
        </row>
        <row r="9812">
          <cell r="A9812" t="str">
            <v>NM_001164396</v>
          </cell>
          <cell r="B9812">
            <v>0</v>
          </cell>
          <cell r="C9812">
            <v>0</v>
          </cell>
          <cell r="D9812">
            <v>0</v>
          </cell>
          <cell r="E9812">
            <v>0.178359888484458</v>
          </cell>
          <cell r="F9812">
            <v>2.8098041811275301E-2</v>
          </cell>
        </row>
        <row r="9813">
          <cell r="A9813" t="str">
            <v>NM_017356</v>
          </cell>
          <cell r="B9813">
            <v>50.528408835731</v>
          </cell>
          <cell r="C9813">
            <v>46.930304513533102</v>
          </cell>
          <cell r="D9813">
            <v>26.004893317364001</v>
          </cell>
          <cell r="E9813">
            <v>21.1820275897431</v>
          </cell>
          <cell r="F9813">
            <v>57.937848544053303</v>
          </cell>
        </row>
        <row r="9814">
          <cell r="A9814" t="str">
            <v>NM_001270387</v>
          </cell>
          <cell r="B9814">
            <v>0</v>
          </cell>
          <cell r="C9814">
            <v>0</v>
          </cell>
          <cell r="D9814">
            <v>0</v>
          </cell>
          <cell r="E9814">
            <v>0</v>
          </cell>
          <cell r="F9814">
            <v>0</v>
          </cell>
        </row>
        <row r="9815">
          <cell r="A9815" t="str">
            <v>NM_001105746</v>
          </cell>
          <cell r="B9815">
            <v>2.5426857668578098</v>
          </cell>
          <cell r="C9815">
            <v>3.5377427251031901</v>
          </cell>
          <cell r="D9815">
            <v>2.3749920986407398</v>
          </cell>
          <cell r="E9815">
            <v>2.9422432388889201</v>
          </cell>
          <cell r="F9815">
            <v>10.362999813175399</v>
          </cell>
        </row>
        <row r="9816">
          <cell r="A9816" t="str">
            <v>NM_001107812</v>
          </cell>
          <cell r="B9816">
            <v>3.6299328194206701</v>
          </cell>
          <cell r="C9816">
            <v>0.74033194589203999</v>
          </cell>
          <cell r="D9816">
            <v>8.0779573504160407</v>
          </cell>
          <cell r="E9816">
            <v>0.88998240105835602</v>
          </cell>
          <cell r="F9816">
            <v>0.34952507077725198</v>
          </cell>
        </row>
        <row r="9817">
          <cell r="A9817" t="str">
            <v>NM_133414</v>
          </cell>
          <cell r="B9817">
            <v>7.6699460482255404</v>
          </cell>
          <cell r="C9817">
            <v>6.6261063550146</v>
          </cell>
          <cell r="D9817">
            <v>5.6753678838793</v>
          </cell>
          <cell r="E9817">
            <v>5.6489269902284098</v>
          </cell>
          <cell r="F9817">
            <v>5.0630681977602903</v>
          </cell>
        </row>
        <row r="9818">
          <cell r="A9818" t="str">
            <v>NM_001009650</v>
          </cell>
          <cell r="B9818">
            <v>0</v>
          </cell>
          <cell r="C9818">
            <v>0</v>
          </cell>
          <cell r="D9818">
            <v>0</v>
          </cell>
          <cell r="E9818">
            <v>0</v>
          </cell>
          <cell r="F9818">
            <v>0</v>
          </cell>
        </row>
        <row r="9819">
          <cell r="A9819" t="str">
            <v>NM_019176</v>
          </cell>
          <cell r="B9819">
            <v>0</v>
          </cell>
          <cell r="C9819">
            <v>0</v>
          </cell>
          <cell r="D9819">
            <v>0</v>
          </cell>
          <cell r="E9819">
            <v>0</v>
          </cell>
          <cell r="F9819">
            <v>0</v>
          </cell>
        </row>
        <row r="9820">
          <cell r="A9820" t="str">
            <v>NM_001077683</v>
          </cell>
          <cell r="B9820">
            <v>4.7311739358373499</v>
          </cell>
          <cell r="C9820">
            <v>11.5663211160704</v>
          </cell>
          <cell r="D9820">
            <v>21.159409806380999</v>
          </cell>
          <cell r="E9820">
            <v>3.3963475714583602</v>
          </cell>
          <cell r="F9820">
            <v>19.3887197576164</v>
          </cell>
        </row>
        <row r="9821">
          <cell r="A9821" t="str">
            <v>NM_001047959</v>
          </cell>
          <cell r="B9821">
            <v>6.0523733064308196</v>
          </cell>
          <cell r="C9821">
            <v>1.35407594868831</v>
          </cell>
          <cell r="D9821">
            <v>0.382342763213051</v>
          </cell>
          <cell r="E9821">
            <v>2.7635197674407102</v>
          </cell>
          <cell r="F9821">
            <v>1.6713937379924799</v>
          </cell>
        </row>
        <row r="9822">
          <cell r="A9822" t="str">
            <v>NM_001105819</v>
          </cell>
          <cell r="B9822">
            <v>1.5167507875016599</v>
          </cell>
          <cell r="C9822">
            <v>3.5249200411237398</v>
          </cell>
          <cell r="D9822">
            <v>4.5175860975509297</v>
          </cell>
          <cell r="E9822">
            <v>3.71641182550283</v>
          </cell>
          <cell r="F9822">
            <v>5.8827577951787902</v>
          </cell>
        </row>
        <row r="9823">
          <cell r="A9823" t="str">
            <v>NM_001039377</v>
          </cell>
          <cell r="B9823">
            <v>0</v>
          </cell>
          <cell r="C9823">
            <v>0</v>
          </cell>
          <cell r="D9823">
            <v>0</v>
          </cell>
          <cell r="E9823">
            <v>0</v>
          </cell>
          <cell r="F9823">
            <v>0</v>
          </cell>
        </row>
        <row r="9824">
          <cell r="A9824" t="str">
            <v>NM_019350</v>
          </cell>
          <cell r="B9824">
            <v>0.92642341693472297</v>
          </cell>
          <cell r="C9824">
            <v>0.42617792937864102</v>
          </cell>
          <cell r="D9824">
            <v>4.9854086541029199E-2</v>
          </cell>
          <cell r="E9824">
            <v>1.2029972337354899</v>
          </cell>
          <cell r="F9824">
            <v>6.1257359794330703E-2</v>
          </cell>
        </row>
        <row r="9825">
          <cell r="A9825" t="str">
            <v>NM_001191801</v>
          </cell>
          <cell r="B9825">
            <v>0.62693019922790505</v>
          </cell>
          <cell r="C9825">
            <v>0</v>
          </cell>
          <cell r="D9825">
            <v>0</v>
          </cell>
          <cell r="E9825">
            <v>0</v>
          </cell>
          <cell r="F9825">
            <v>0</v>
          </cell>
        </row>
        <row r="9826">
          <cell r="A9826" t="str">
            <v>NM_012607</v>
          </cell>
          <cell r="B9826">
            <v>0</v>
          </cell>
          <cell r="C9826">
            <v>0</v>
          </cell>
          <cell r="D9826">
            <v>0.242600729300125</v>
          </cell>
          <cell r="E9826">
            <v>0</v>
          </cell>
          <cell r="F9826">
            <v>0</v>
          </cell>
        </row>
        <row r="9827">
          <cell r="A9827" t="str">
            <v>NM_020106</v>
          </cell>
          <cell r="B9827">
            <v>0</v>
          </cell>
          <cell r="C9827">
            <v>0</v>
          </cell>
          <cell r="D9827">
            <v>0</v>
          </cell>
          <cell r="E9827">
            <v>0</v>
          </cell>
          <cell r="F9827">
            <v>0</v>
          </cell>
        </row>
        <row r="9828">
          <cell r="A9828" t="str">
            <v>NM_001008369</v>
          </cell>
          <cell r="B9828">
            <v>23.440406740875002</v>
          </cell>
          <cell r="C9828">
            <v>11.5903553200533</v>
          </cell>
          <cell r="D9828">
            <v>7.3921972931096001</v>
          </cell>
          <cell r="E9828">
            <v>15.410854952242699</v>
          </cell>
          <cell r="F9828">
            <v>27.378115337491501</v>
          </cell>
        </row>
        <row r="9829">
          <cell r="A9829" t="str">
            <v>NM_001106665</v>
          </cell>
          <cell r="B9829">
            <v>0.60933658164786098</v>
          </cell>
          <cell r="C9829">
            <v>1.19401638797037</v>
          </cell>
          <cell r="D9829">
            <v>0.41701005364077998</v>
          </cell>
          <cell r="E9829">
            <v>1.14104194021534</v>
          </cell>
          <cell r="F9829">
            <v>3.15319385536501E-2</v>
          </cell>
        </row>
        <row r="9830">
          <cell r="A9830" t="str">
            <v>NM_013175</v>
          </cell>
          <cell r="B9830">
            <v>3.33765427345489</v>
          </cell>
          <cell r="C9830">
            <v>0</v>
          </cell>
          <cell r="D9830">
            <v>4.0998130681171002E-2</v>
          </cell>
          <cell r="E9830">
            <v>2.6012358353125</v>
          </cell>
          <cell r="F9830">
            <v>7.14560707305266</v>
          </cell>
        </row>
        <row r="9831">
          <cell r="A9831" t="str">
            <v>NM_001168703</v>
          </cell>
          <cell r="B9831">
            <v>3.1755091831228199</v>
          </cell>
          <cell r="C9831">
            <v>1.89556291282025</v>
          </cell>
          <cell r="D9831">
            <v>7.3231285248077898</v>
          </cell>
          <cell r="E9831">
            <v>2.8626113795891999</v>
          </cell>
          <cell r="F9831">
            <v>8.9973580078488702</v>
          </cell>
        </row>
        <row r="9832">
          <cell r="A9832" t="str">
            <v>NM_031005</v>
          </cell>
          <cell r="B9832">
            <v>0.51082784836619899</v>
          </cell>
          <cell r="C9832">
            <v>0.61302672858849605</v>
          </cell>
          <cell r="D9832">
            <v>3.7648573220054E-2</v>
          </cell>
          <cell r="E9832">
            <v>2.0964779070682802</v>
          </cell>
          <cell r="F9832">
            <v>1.7151800620712401</v>
          </cell>
        </row>
        <row r="9833">
          <cell r="A9833" t="str">
            <v>NM_001011980</v>
          </cell>
          <cell r="B9833">
            <v>29.415738881896299</v>
          </cell>
          <cell r="C9833">
            <v>27.9051680217202</v>
          </cell>
          <cell r="D9833">
            <v>56.040630861562498</v>
          </cell>
          <cell r="E9833">
            <v>12.696325984794001</v>
          </cell>
          <cell r="F9833">
            <v>23.838427585365899</v>
          </cell>
        </row>
        <row r="9834">
          <cell r="A9834" t="str">
            <v>NM_001017457</v>
          </cell>
          <cell r="B9834">
            <v>7.1220341475798001</v>
          </cell>
          <cell r="C9834">
            <v>5.2938332466348497</v>
          </cell>
          <cell r="D9834">
            <v>0.176502045517929</v>
          </cell>
          <cell r="E9834">
            <v>0.29783626079539099</v>
          </cell>
          <cell r="F9834">
            <v>0.72068859415938802</v>
          </cell>
        </row>
        <row r="9835">
          <cell r="A9835" t="str">
            <v>NM_001109006</v>
          </cell>
          <cell r="B9835">
            <v>2.3926997047547301E-2</v>
          </cell>
          <cell r="C9835">
            <v>3.4573039578455198</v>
          </cell>
          <cell r="D9835">
            <v>1.3992943612194</v>
          </cell>
          <cell r="E9835">
            <v>0.171103079350787</v>
          </cell>
          <cell r="F9835">
            <v>0.52519999740224099</v>
          </cell>
        </row>
        <row r="9836">
          <cell r="A9836" t="str">
            <v>NM_001105906</v>
          </cell>
          <cell r="B9836">
            <v>9.6384075688652295</v>
          </cell>
          <cell r="C9836">
            <v>7.9168445080940701</v>
          </cell>
          <cell r="D9836">
            <v>11.0455138789593</v>
          </cell>
          <cell r="E9836">
            <v>12.6688412349181</v>
          </cell>
          <cell r="F9836">
            <v>5.71335873297412</v>
          </cell>
        </row>
        <row r="9837">
          <cell r="A9837" t="str">
            <v>NM_001000745</v>
          </cell>
          <cell r="B9837">
            <v>0</v>
          </cell>
          <cell r="C9837">
            <v>0</v>
          </cell>
          <cell r="D9837">
            <v>0</v>
          </cell>
          <cell r="E9837">
            <v>0</v>
          </cell>
          <cell r="F9837">
            <v>0</v>
          </cell>
        </row>
        <row r="9838">
          <cell r="A9838" t="str">
            <v>NM_053581</v>
          </cell>
          <cell r="B9838">
            <v>182.37289105836899</v>
          </cell>
          <cell r="C9838">
            <v>208.596519372438</v>
          </cell>
          <cell r="D9838">
            <v>171.14295085215701</v>
          </cell>
          <cell r="E9838">
            <v>57.891168211815099</v>
          </cell>
          <cell r="F9838">
            <v>172.77134087834301</v>
          </cell>
        </row>
        <row r="9839">
          <cell r="A9839" t="str">
            <v>NM_012847</v>
          </cell>
          <cell r="B9839">
            <v>20.465143605697101</v>
          </cell>
          <cell r="C9839">
            <v>77.193585986775005</v>
          </cell>
          <cell r="D9839">
            <v>37.773574194333101</v>
          </cell>
          <cell r="E9839">
            <v>18.435405436887201</v>
          </cell>
          <cell r="F9839">
            <v>65.280576253683904</v>
          </cell>
        </row>
        <row r="9840">
          <cell r="A9840" t="str">
            <v>NR_031886</v>
          </cell>
          <cell r="B9840">
            <v>0</v>
          </cell>
          <cell r="C9840">
            <v>0</v>
          </cell>
          <cell r="D9840">
            <v>0</v>
          </cell>
          <cell r="E9840">
            <v>0</v>
          </cell>
          <cell r="F9840">
            <v>0</v>
          </cell>
        </row>
        <row r="9841">
          <cell r="A9841" t="str">
            <v>NM_001079887</v>
          </cell>
          <cell r="B9841">
            <v>15.3502141458151</v>
          </cell>
          <cell r="C9841">
            <v>13.083258753014601</v>
          </cell>
          <cell r="D9841">
            <v>20.147391249025201</v>
          </cell>
          <cell r="E9841">
            <v>17.109671526756699</v>
          </cell>
          <cell r="F9841">
            <v>9.1276816287748002</v>
          </cell>
        </row>
        <row r="9842">
          <cell r="A9842" t="str">
            <v>NM_001014272</v>
          </cell>
          <cell r="B9842">
            <v>2.6888968581185502</v>
          </cell>
          <cell r="C9842">
            <v>0.193611094193435</v>
          </cell>
          <cell r="D9842">
            <v>1.9534358392614499</v>
          </cell>
          <cell r="E9842">
            <v>2.4650605431469899</v>
          </cell>
          <cell r="F9842">
            <v>5.8333859780006003</v>
          </cell>
        </row>
        <row r="9843">
          <cell r="A9843" t="str">
            <v>NM_001011926</v>
          </cell>
          <cell r="B9843">
            <v>49.570243752343302</v>
          </cell>
          <cell r="C9843">
            <v>30.173688472014199</v>
          </cell>
          <cell r="D9843">
            <v>19.6200658271291</v>
          </cell>
          <cell r="E9843">
            <v>25.3857117763073</v>
          </cell>
          <cell r="F9843">
            <v>16.016950413695302</v>
          </cell>
        </row>
        <row r="9844">
          <cell r="A9844" t="str">
            <v>NM_001134341</v>
          </cell>
          <cell r="B9844">
            <v>2.9693744357177301</v>
          </cell>
          <cell r="C9844">
            <v>3.2685520448398999</v>
          </cell>
          <cell r="D9844">
            <v>4.5286083994326498</v>
          </cell>
          <cell r="E9844">
            <v>4.9232679427182102</v>
          </cell>
          <cell r="F9844">
            <v>5.59365081318811</v>
          </cell>
        </row>
        <row r="9845">
          <cell r="A9845" t="str">
            <v>NM_001005895</v>
          </cell>
          <cell r="B9845">
            <v>3.0265682145053798</v>
          </cell>
          <cell r="C9845">
            <v>2.03902690291407</v>
          </cell>
          <cell r="D9845">
            <v>2.31575331907993</v>
          </cell>
          <cell r="E9845">
            <v>0.64543536136083901</v>
          </cell>
          <cell r="F9845">
            <v>0.40082188942010999</v>
          </cell>
        </row>
        <row r="9846">
          <cell r="A9846" t="str">
            <v>NM_053438</v>
          </cell>
          <cell r="B9846">
            <v>4.49209656617675</v>
          </cell>
          <cell r="C9846">
            <v>2.0818086322896101</v>
          </cell>
          <cell r="D9846">
            <v>2.9598944865007799</v>
          </cell>
          <cell r="E9846">
            <v>4.81226162758598</v>
          </cell>
          <cell r="F9846">
            <v>3.6171856170188801</v>
          </cell>
        </row>
        <row r="9847">
          <cell r="A9847" t="str">
            <v>NM_001000702</v>
          </cell>
          <cell r="B9847">
            <v>0</v>
          </cell>
          <cell r="C9847">
            <v>0</v>
          </cell>
          <cell r="D9847">
            <v>0</v>
          </cell>
          <cell r="E9847">
            <v>0</v>
          </cell>
          <cell r="F9847">
            <v>0</v>
          </cell>
        </row>
        <row r="9848">
          <cell r="A9848" t="str">
            <v>NM_001106709</v>
          </cell>
          <cell r="B9848">
            <v>5.1056223866624704</v>
          </cell>
          <cell r="C9848">
            <v>11.019256542014199</v>
          </cell>
          <cell r="D9848">
            <v>13.1574905199084</v>
          </cell>
          <cell r="E9848">
            <v>5.4674962388067803</v>
          </cell>
          <cell r="F9848">
            <v>3.8315064919973998</v>
          </cell>
        </row>
        <row r="9849">
          <cell r="A9849" t="str">
            <v>NM_001014038</v>
          </cell>
          <cell r="B9849">
            <v>17.621480378059101</v>
          </cell>
          <cell r="C9849">
            <v>6.7030422778594696</v>
          </cell>
          <cell r="D9849">
            <v>18.3072572898079</v>
          </cell>
          <cell r="E9849">
            <v>8.1099509342187694</v>
          </cell>
          <cell r="F9849">
            <v>6.4279697094134898</v>
          </cell>
        </row>
        <row r="9850">
          <cell r="A9850" t="str">
            <v>NM_001107500</v>
          </cell>
          <cell r="B9850">
            <v>3.65033402015092</v>
          </cell>
          <cell r="C9850">
            <v>0.49965542948955999</v>
          </cell>
          <cell r="D9850">
            <v>1.68604178957053</v>
          </cell>
          <cell r="E9850">
            <v>2.7806022760145601</v>
          </cell>
          <cell r="F9850">
            <v>2.3330474440014299</v>
          </cell>
        </row>
        <row r="9851">
          <cell r="A9851" t="str">
            <v>NM_001109490</v>
          </cell>
          <cell r="B9851">
            <v>0</v>
          </cell>
          <cell r="C9851">
            <v>0</v>
          </cell>
          <cell r="D9851">
            <v>0</v>
          </cell>
          <cell r="E9851">
            <v>0</v>
          </cell>
          <cell r="F9851">
            <v>0</v>
          </cell>
        </row>
        <row r="9852">
          <cell r="A9852" t="str">
            <v>NM_001107778</v>
          </cell>
          <cell r="B9852">
            <v>41.1134867084916</v>
          </cell>
          <cell r="C9852">
            <v>39.757052563926102</v>
          </cell>
          <cell r="D9852">
            <v>57.172776620029097</v>
          </cell>
          <cell r="E9852">
            <v>32.0556435023991</v>
          </cell>
          <cell r="F9852">
            <v>40.687491392733499</v>
          </cell>
        </row>
        <row r="9853">
          <cell r="A9853" t="str">
            <v>NR_037315</v>
          </cell>
          <cell r="B9853">
            <v>16.280637051485101</v>
          </cell>
          <cell r="C9853">
            <v>35.900354005895601</v>
          </cell>
          <cell r="D9853">
            <v>24.6867266759687</v>
          </cell>
          <cell r="E9853">
            <v>24.9135871693165</v>
          </cell>
          <cell r="F9853">
            <v>18.838221027769599</v>
          </cell>
        </row>
        <row r="9854">
          <cell r="A9854" t="str">
            <v>NM_053416</v>
          </cell>
          <cell r="B9854">
            <v>1.37675225586426</v>
          </cell>
          <cell r="C9854">
            <v>2.1841022191100699</v>
          </cell>
          <cell r="D9854">
            <v>2.0580959447137199</v>
          </cell>
          <cell r="E9854">
            <v>5.1437291938817804</v>
          </cell>
          <cell r="F9854">
            <v>1.33206344031579</v>
          </cell>
        </row>
        <row r="9855">
          <cell r="A9855" t="str">
            <v>NM_053677</v>
          </cell>
          <cell r="B9855">
            <v>5.4560206140757703</v>
          </cell>
          <cell r="C9855">
            <v>1.08341260374445E-2</v>
          </cell>
          <cell r="D9855">
            <v>0</v>
          </cell>
          <cell r="E9855">
            <v>0.86079037949294301</v>
          </cell>
          <cell r="F9855">
            <v>1.14039367354753</v>
          </cell>
        </row>
        <row r="9856">
          <cell r="A9856" t="str">
            <v>NM_001079888</v>
          </cell>
          <cell r="B9856">
            <v>0.21440449820913299</v>
          </cell>
          <cell r="C9856">
            <v>0.19902222861921401</v>
          </cell>
          <cell r="D9856">
            <v>0.119237509865369</v>
          </cell>
          <cell r="E9856">
            <v>0.161369899644174</v>
          </cell>
          <cell r="F9856">
            <v>0.193670032197515</v>
          </cell>
        </row>
        <row r="9857">
          <cell r="A9857" t="str">
            <v>NM_001103354</v>
          </cell>
          <cell r="B9857">
            <v>0</v>
          </cell>
          <cell r="C9857">
            <v>0</v>
          </cell>
          <cell r="D9857">
            <v>0</v>
          </cell>
          <cell r="E9857">
            <v>1.64464353228066E-2</v>
          </cell>
          <cell r="F9857">
            <v>0</v>
          </cell>
        </row>
        <row r="9858">
          <cell r="A9858" t="str">
            <v>NM_001108820</v>
          </cell>
          <cell r="B9858">
            <v>25.272787972736101</v>
          </cell>
          <cell r="C9858">
            <v>21.587075492189001</v>
          </cell>
          <cell r="D9858">
            <v>37.150038241279702</v>
          </cell>
          <cell r="E9858">
            <v>17.123692507481</v>
          </cell>
          <cell r="F9858">
            <v>1.1332720044895099</v>
          </cell>
        </row>
        <row r="9859">
          <cell r="A9859" t="str">
            <v>NM_019256</v>
          </cell>
          <cell r="B9859">
            <v>2.0888843304790798</v>
          </cell>
          <cell r="C9859">
            <v>0</v>
          </cell>
          <cell r="D9859">
            <v>3.2960696818344098E-2</v>
          </cell>
          <cell r="E9859">
            <v>0.56572603558404799</v>
          </cell>
          <cell r="F9859">
            <v>1.04142586825159</v>
          </cell>
        </row>
        <row r="9860">
          <cell r="A9860" t="str">
            <v>NM_019194</v>
          </cell>
          <cell r="B9860">
            <v>14.102077904153299</v>
          </cell>
          <cell r="C9860">
            <v>12.8310429351362</v>
          </cell>
          <cell r="D9860">
            <v>31.464714243041399</v>
          </cell>
          <cell r="E9860">
            <v>37.461985552611097</v>
          </cell>
          <cell r="F9860">
            <v>36.029111903352998</v>
          </cell>
        </row>
        <row r="9861">
          <cell r="A9861" t="str">
            <v>NM_012735</v>
          </cell>
          <cell r="B9861">
            <v>0</v>
          </cell>
          <cell r="C9861">
            <v>1.09086239571519E-2</v>
          </cell>
          <cell r="D9861">
            <v>5.5828741313136802E-2</v>
          </cell>
          <cell r="E9861">
            <v>7.5366032201269898E-3</v>
          </cell>
          <cell r="F9861">
            <v>2.1107266182722401E-3</v>
          </cell>
        </row>
        <row r="9862">
          <cell r="A9862" t="str">
            <v>NM_001106432</v>
          </cell>
          <cell r="B9862">
            <v>19.4817786567124</v>
          </cell>
          <cell r="C9862">
            <v>14.9654379299034</v>
          </cell>
          <cell r="D9862">
            <v>29.846078140761101</v>
          </cell>
          <cell r="E9862">
            <v>12.654692628801101</v>
          </cell>
          <cell r="F9862">
            <v>5.3654420846347897</v>
          </cell>
        </row>
        <row r="9863">
          <cell r="A9863" t="str">
            <v>NM_001126301</v>
          </cell>
          <cell r="B9863">
            <v>4.2664730785174596</v>
          </cell>
          <cell r="C9863">
            <v>2.0008217308880201</v>
          </cell>
          <cell r="D9863">
            <v>3.10196523690191</v>
          </cell>
          <cell r="E9863">
            <v>0.46849093729757402</v>
          </cell>
          <cell r="F9863">
            <v>3.7871893347333998</v>
          </cell>
        </row>
        <row r="9864">
          <cell r="A9864" t="str">
            <v>NM_001013925</v>
          </cell>
          <cell r="B9864">
            <v>31.600521591820598</v>
          </cell>
          <cell r="C9864">
            <v>39.705401310686298</v>
          </cell>
          <cell r="D9864">
            <v>40.089358960650401</v>
          </cell>
          <cell r="E9864">
            <v>49.552543067344303</v>
          </cell>
          <cell r="F9864">
            <v>28.426828437665201</v>
          </cell>
        </row>
        <row r="9865">
          <cell r="A9865" t="str">
            <v>NM_138503</v>
          </cell>
          <cell r="B9865">
            <v>0.59003346967563297</v>
          </cell>
          <cell r="C9865">
            <v>0</v>
          </cell>
          <cell r="D9865">
            <v>0</v>
          </cell>
          <cell r="E9865">
            <v>0.188903324627022</v>
          </cell>
          <cell r="F9865">
            <v>0.142236137385989</v>
          </cell>
        </row>
        <row r="9866">
          <cell r="A9866" t="str">
            <v>NM_001106326</v>
          </cell>
          <cell r="B9866">
            <v>152.47862280640899</v>
          </cell>
          <cell r="C9866">
            <v>110.469861357338</v>
          </cell>
          <cell r="D9866">
            <v>140.24504690112801</v>
          </cell>
          <cell r="E9866">
            <v>75.119959880527205</v>
          </cell>
          <cell r="F9866">
            <v>93.376131083829407</v>
          </cell>
        </row>
        <row r="9867">
          <cell r="A9867" t="str">
            <v>NM_001017385</v>
          </cell>
          <cell r="B9867">
            <v>157.31944064463801</v>
          </cell>
          <cell r="C9867">
            <v>234.469296696892</v>
          </cell>
          <cell r="D9867">
            <v>170.87986702803201</v>
          </cell>
          <cell r="E9867">
            <v>148.21318506131101</v>
          </cell>
          <cell r="F9867">
            <v>269.35992006671103</v>
          </cell>
        </row>
        <row r="9868">
          <cell r="A9868" t="str">
            <v>NM_001008937</v>
          </cell>
          <cell r="B9868">
            <v>0</v>
          </cell>
          <cell r="C9868">
            <v>0</v>
          </cell>
          <cell r="D9868">
            <v>0</v>
          </cell>
          <cell r="E9868">
            <v>0</v>
          </cell>
          <cell r="F9868">
            <v>0</v>
          </cell>
        </row>
        <row r="9869">
          <cell r="A9869" t="str">
            <v>NM_181371</v>
          </cell>
          <cell r="B9869">
            <v>10.9879704563127</v>
          </cell>
          <cell r="C9869">
            <v>13.469008747266599</v>
          </cell>
          <cell r="D9869">
            <v>11.9157509741929</v>
          </cell>
          <cell r="E9869">
            <v>16.291547561166301</v>
          </cell>
          <cell r="F9869">
            <v>12.5617459232682</v>
          </cell>
        </row>
        <row r="9870">
          <cell r="A9870" t="str">
            <v>NM_001289943</v>
          </cell>
          <cell r="B9870">
            <v>0</v>
          </cell>
          <cell r="C9870">
            <v>0</v>
          </cell>
          <cell r="D9870">
            <v>0</v>
          </cell>
          <cell r="E9870">
            <v>0</v>
          </cell>
          <cell r="F9870">
            <v>4.7922379646526602E-3</v>
          </cell>
        </row>
        <row r="9871">
          <cell r="A9871" t="str">
            <v>NM_001108172</v>
          </cell>
          <cell r="B9871">
            <v>4.1137156141244997</v>
          </cell>
          <cell r="C9871">
            <v>0.56517775786806401</v>
          </cell>
          <cell r="D9871">
            <v>0</v>
          </cell>
          <cell r="E9871">
            <v>5.2449989722288404</v>
          </cell>
          <cell r="F9871">
            <v>1.3920866265143499</v>
          </cell>
        </row>
        <row r="9872">
          <cell r="A9872" t="str">
            <v>NM_001008288</v>
          </cell>
          <cell r="B9872">
            <v>10.008688279351199</v>
          </cell>
          <cell r="C9872">
            <v>6.76005698112112</v>
          </cell>
          <cell r="D9872">
            <v>13.5141988963416</v>
          </cell>
          <cell r="E9872">
            <v>4.9322639025432</v>
          </cell>
          <cell r="F9872">
            <v>13.958633897029699</v>
          </cell>
        </row>
        <row r="9873">
          <cell r="A9873" t="str">
            <v>NM_001191858</v>
          </cell>
          <cell r="B9873">
            <v>1.42885531595102</v>
          </cell>
          <cell r="C9873">
            <v>6.3821719473451699</v>
          </cell>
          <cell r="D9873">
            <v>5.5627639374931901</v>
          </cell>
          <cell r="E9873">
            <v>0.99719056187367205</v>
          </cell>
          <cell r="F9873">
            <v>5.1998636708991297</v>
          </cell>
        </row>
        <row r="9874">
          <cell r="A9874" t="str">
            <v>NM_001024305</v>
          </cell>
          <cell r="B9874">
            <v>32.422202454876597</v>
          </cell>
          <cell r="C9874">
            <v>17.4564012413875</v>
          </cell>
          <cell r="D9874">
            <v>56.442473198958702</v>
          </cell>
          <cell r="E9874">
            <v>39.334488176162701</v>
          </cell>
          <cell r="F9874">
            <v>17.9926223628988</v>
          </cell>
        </row>
        <row r="9875">
          <cell r="A9875" t="str">
            <v>NR_037323</v>
          </cell>
          <cell r="B9875">
            <v>0</v>
          </cell>
          <cell r="C9875">
            <v>0</v>
          </cell>
          <cell r="D9875">
            <v>0</v>
          </cell>
          <cell r="E9875">
            <v>0</v>
          </cell>
          <cell r="F9875">
            <v>0</v>
          </cell>
        </row>
        <row r="9876">
          <cell r="A9876" t="str">
            <v>NM_001108896</v>
          </cell>
          <cell r="B9876">
            <v>31.9229790672847</v>
          </cell>
          <cell r="C9876">
            <v>46.311239361843</v>
          </cell>
          <cell r="D9876">
            <v>18.050568935890698</v>
          </cell>
          <cell r="E9876">
            <v>11.093920527590599</v>
          </cell>
          <cell r="F9876">
            <v>16.955430691979899</v>
          </cell>
        </row>
        <row r="9877">
          <cell r="A9877" t="str">
            <v>NM_001270598</v>
          </cell>
          <cell r="B9877">
            <v>4.75106052753884</v>
          </cell>
          <cell r="C9877">
            <v>1.15708584907722</v>
          </cell>
          <cell r="D9877">
            <v>5.1550793209927601</v>
          </cell>
          <cell r="E9877">
            <v>2.9746582337313501</v>
          </cell>
          <cell r="F9877">
            <v>1.4399426762951399</v>
          </cell>
        </row>
        <row r="9878">
          <cell r="A9878" t="str">
            <v>NR_031907</v>
          </cell>
          <cell r="B9878">
            <v>0</v>
          </cell>
          <cell r="C9878">
            <v>0</v>
          </cell>
          <cell r="D9878">
            <v>0</v>
          </cell>
          <cell r="E9878">
            <v>0</v>
          </cell>
          <cell r="F9878">
            <v>0</v>
          </cell>
        </row>
        <row r="9879">
          <cell r="A9879" t="str">
            <v>NM_001109617</v>
          </cell>
          <cell r="B9879">
            <v>0</v>
          </cell>
          <cell r="C9879">
            <v>0</v>
          </cell>
          <cell r="D9879">
            <v>0</v>
          </cell>
          <cell r="E9879">
            <v>0</v>
          </cell>
          <cell r="F9879">
            <v>0</v>
          </cell>
        </row>
        <row r="9880">
          <cell r="A9880" t="str">
            <v>NM_033098</v>
          </cell>
          <cell r="B9880">
            <v>48.082776379200197</v>
          </cell>
          <cell r="C9880">
            <v>36.100551017345303</v>
          </cell>
          <cell r="D9880">
            <v>63.998066620930402</v>
          </cell>
          <cell r="E9880">
            <v>30.453155740027398</v>
          </cell>
          <cell r="F9880">
            <v>21.343787860349099</v>
          </cell>
        </row>
        <row r="9881">
          <cell r="A9881" t="str">
            <v>NM_213625</v>
          </cell>
          <cell r="B9881">
            <v>56.220118833321202</v>
          </cell>
          <cell r="C9881">
            <v>57.255459116170499</v>
          </cell>
          <cell r="D9881">
            <v>24.9296807495035</v>
          </cell>
          <cell r="E9881">
            <v>44.701184229557498</v>
          </cell>
          <cell r="F9881">
            <v>24.855460283450999</v>
          </cell>
        </row>
        <row r="9882">
          <cell r="A9882" t="str">
            <v>NM_138921</v>
          </cell>
          <cell r="B9882">
            <v>12.287092164218899</v>
          </cell>
          <cell r="C9882">
            <v>13.3479421894694</v>
          </cell>
          <cell r="D9882">
            <v>9.1478226219022805</v>
          </cell>
          <cell r="E9882">
            <v>10.348168164669101</v>
          </cell>
          <cell r="F9882">
            <v>7.9036196677961703</v>
          </cell>
        </row>
        <row r="9883">
          <cell r="A9883" t="str">
            <v>NM_001105980</v>
          </cell>
          <cell r="B9883">
            <v>3.6979353595095001</v>
          </cell>
          <cell r="C9883">
            <v>1.15731283019852</v>
          </cell>
          <cell r="D9883">
            <v>0</v>
          </cell>
          <cell r="E9883">
            <v>6.3104945552729896</v>
          </cell>
          <cell r="F9883">
            <v>0.60336764435798196</v>
          </cell>
        </row>
        <row r="9884">
          <cell r="A9884" t="str">
            <v>NM_001261388</v>
          </cell>
          <cell r="B9884">
            <v>1.4910406004490699</v>
          </cell>
          <cell r="C9884">
            <v>13.4851075258532</v>
          </cell>
          <cell r="D9884">
            <v>0</v>
          </cell>
          <cell r="E9884">
            <v>9.3640456246475594</v>
          </cell>
          <cell r="F9884">
            <v>5.8608685507865497</v>
          </cell>
        </row>
        <row r="9885">
          <cell r="A9885" t="str">
            <v>NM_001000502</v>
          </cell>
          <cell r="B9885">
            <v>0</v>
          </cell>
          <cell r="C9885">
            <v>0</v>
          </cell>
          <cell r="D9885">
            <v>0</v>
          </cell>
          <cell r="E9885">
            <v>0</v>
          </cell>
          <cell r="F9885">
            <v>0</v>
          </cell>
        </row>
        <row r="9886">
          <cell r="A9886" t="str">
            <v>NM_001000616</v>
          </cell>
          <cell r="B9886">
            <v>0</v>
          </cell>
          <cell r="C9886">
            <v>0</v>
          </cell>
          <cell r="D9886">
            <v>0</v>
          </cell>
          <cell r="E9886">
            <v>0</v>
          </cell>
          <cell r="F9886">
            <v>0</v>
          </cell>
        </row>
        <row r="9887">
          <cell r="A9887" t="str">
            <v>NM_001256529</v>
          </cell>
          <cell r="B9887">
            <v>0</v>
          </cell>
          <cell r="C9887">
            <v>0</v>
          </cell>
          <cell r="D9887">
            <v>0</v>
          </cell>
          <cell r="E9887">
            <v>0</v>
          </cell>
          <cell r="F9887">
            <v>0</v>
          </cell>
        </row>
        <row r="9888">
          <cell r="A9888" t="str">
            <v>NM_001107604</v>
          </cell>
          <cell r="B9888">
            <v>13.3339953024884</v>
          </cell>
          <cell r="C9888">
            <v>11.3455734316661</v>
          </cell>
          <cell r="D9888">
            <v>7.9575498487744403</v>
          </cell>
          <cell r="E9888">
            <v>11.289589474965901</v>
          </cell>
          <cell r="F9888">
            <v>11.4019902704835</v>
          </cell>
        </row>
        <row r="9889">
          <cell r="A9889" t="str">
            <v>NM_001044277</v>
          </cell>
          <cell r="B9889">
            <v>0</v>
          </cell>
          <cell r="C9889">
            <v>0</v>
          </cell>
          <cell r="D9889">
            <v>0</v>
          </cell>
          <cell r="E9889">
            <v>0</v>
          </cell>
          <cell r="F9889">
            <v>0</v>
          </cell>
        </row>
        <row r="9890">
          <cell r="A9890" t="str">
            <v>NR_046246</v>
          </cell>
          <cell r="B9890">
            <v>0</v>
          </cell>
          <cell r="C9890">
            <v>0</v>
          </cell>
          <cell r="D9890">
            <v>0</v>
          </cell>
          <cell r="E9890">
            <v>0</v>
          </cell>
          <cell r="F9890">
            <v>0</v>
          </cell>
        </row>
        <row r="9891">
          <cell r="A9891" t="str">
            <v>NM_001135803</v>
          </cell>
          <cell r="B9891">
            <v>1.35213099151104</v>
          </cell>
          <cell r="C9891">
            <v>4.8679360825777999E-2</v>
          </cell>
          <cell r="D9891">
            <v>6.4774800003336104</v>
          </cell>
          <cell r="E9891">
            <v>8.8199484053870094</v>
          </cell>
          <cell r="F9891">
            <v>9.4190452488817009E-3</v>
          </cell>
        </row>
        <row r="9892">
          <cell r="A9892" t="str">
            <v>NM_001044282</v>
          </cell>
          <cell r="B9892">
            <v>47.111214653177903</v>
          </cell>
          <cell r="C9892">
            <v>55.8104525496042</v>
          </cell>
          <cell r="D9892">
            <v>57.702401724812503</v>
          </cell>
          <cell r="E9892">
            <v>61.0821665159879</v>
          </cell>
          <cell r="F9892">
            <v>24.817712504983099</v>
          </cell>
        </row>
        <row r="9893">
          <cell r="A9893" t="str">
            <v>NM_031542</v>
          </cell>
          <cell r="B9893">
            <v>0.39913162704669902</v>
          </cell>
          <cell r="C9893">
            <v>0.98720464328052504</v>
          </cell>
          <cell r="D9893">
            <v>0.14058765693433101</v>
          </cell>
          <cell r="E9893">
            <v>1.39819173632973</v>
          </cell>
          <cell r="F9893">
            <v>0.208456331644675</v>
          </cell>
        </row>
        <row r="9894">
          <cell r="A9894" t="str">
            <v>NM_053967</v>
          </cell>
          <cell r="B9894">
            <v>0</v>
          </cell>
          <cell r="C9894">
            <v>0</v>
          </cell>
          <cell r="D9894">
            <v>0</v>
          </cell>
          <cell r="E9894">
            <v>0</v>
          </cell>
          <cell r="F9894">
            <v>0</v>
          </cell>
        </row>
        <row r="9895">
          <cell r="A9895" t="str">
            <v>NM_001107171</v>
          </cell>
          <cell r="B9895">
            <v>9.0669246175563796</v>
          </cell>
          <cell r="C9895">
            <v>9.7938046128373504</v>
          </cell>
          <cell r="D9895">
            <v>7.4040025834290697</v>
          </cell>
          <cell r="E9895">
            <v>13.3590541874332</v>
          </cell>
          <cell r="F9895">
            <v>4.2500481354859696</v>
          </cell>
        </row>
        <row r="9896">
          <cell r="A9896" t="str">
            <v>NM_001077356</v>
          </cell>
          <cell r="B9896">
            <v>0</v>
          </cell>
          <cell r="C9896">
            <v>0</v>
          </cell>
          <cell r="D9896">
            <v>0</v>
          </cell>
          <cell r="E9896">
            <v>0</v>
          </cell>
          <cell r="F9896">
            <v>0</v>
          </cell>
        </row>
        <row r="9897">
          <cell r="A9897" t="str">
            <v>NM_001000751</v>
          </cell>
          <cell r="B9897">
            <v>0</v>
          </cell>
          <cell r="C9897">
            <v>0</v>
          </cell>
          <cell r="D9897">
            <v>0</v>
          </cell>
          <cell r="E9897">
            <v>0</v>
          </cell>
          <cell r="F9897">
            <v>0</v>
          </cell>
        </row>
        <row r="9898">
          <cell r="A9898" t="str">
            <v>NM_021835</v>
          </cell>
          <cell r="B9898">
            <v>18.713748699161201</v>
          </cell>
          <cell r="C9898">
            <v>26.290670964358199</v>
          </cell>
          <cell r="D9898">
            <v>56.326861700598201</v>
          </cell>
          <cell r="E9898">
            <v>18.302912326416799</v>
          </cell>
          <cell r="F9898">
            <v>92.884488712546599</v>
          </cell>
        </row>
        <row r="9899">
          <cell r="A9899" t="str">
            <v>NM_031064</v>
          </cell>
          <cell r="B9899">
            <v>75.446617689217504</v>
          </cell>
          <cell r="C9899">
            <v>89.577705878365805</v>
          </cell>
          <cell r="D9899">
            <v>108.66998342943999</v>
          </cell>
          <cell r="E9899">
            <v>57.9625380916113</v>
          </cell>
          <cell r="F9899">
            <v>108.730451664505</v>
          </cell>
        </row>
        <row r="9900">
          <cell r="A9900" t="str">
            <v>NM_001007659</v>
          </cell>
          <cell r="B9900">
            <v>27.445934938912199</v>
          </cell>
          <cell r="C9900">
            <v>46.407700202323397</v>
          </cell>
          <cell r="D9900">
            <v>39.026579982494603</v>
          </cell>
          <cell r="E9900">
            <v>30.981016002432401</v>
          </cell>
          <cell r="F9900">
            <v>40.884729971691797</v>
          </cell>
        </row>
        <row r="9901">
          <cell r="A9901" t="str">
            <v>NM_001001384</v>
          </cell>
          <cell r="B9901">
            <v>0</v>
          </cell>
          <cell r="C9901">
            <v>0</v>
          </cell>
          <cell r="D9901">
            <v>0</v>
          </cell>
          <cell r="E9901">
            <v>0</v>
          </cell>
          <cell r="F9901">
            <v>0</v>
          </cell>
        </row>
        <row r="9902">
          <cell r="A9902" t="str">
            <v>NM_001135030</v>
          </cell>
          <cell r="B9902">
            <v>0</v>
          </cell>
          <cell r="C9902">
            <v>0</v>
          </cell>
          <cell r="D9902">
            <v>0</v>
          </cell>
          <cell r="E9902">
            <v>0</v>
          </cell>
          <cell r="F9902">
            <v>0</v>
          </cell>
        </row>
        <row r="9903">
          <cell r="A9903" t="str">
            <v>NM_053392</v>
          </cell>
          <cell r="B9903">
            <v>3.7183858016135898</v>
          </cell>
          <cell r="C9903">
            <v>2.51214726419283</v>
          </cell>
          <cell r="D9903">
            <v>1.2922734450960001</v>
          </cell>
          <cell r="E9903">
            <v>5.4293269926153798</v>
          </cell>
          <cell r="F9903">
            <v>4.4852238695171502</v>
          </cell>
        </row>
        <row r="9904">
          <cell r="A9904" t="str">
            <v>NM_001271125</v>
          </cell>
          <cell r="B9904">
            <v>0.10389184319247401</v>
          </cell>
          <cell r="C9904">
            <v>4.8624024738614997E-2</v>
          </cell>
          <cell r="D9904">
            <v>0.35987631618300298</v>
          </cell>
          <cell r="E9904">
            <v>0.61760546873133604</v>
          </cell>
          <cell r="F9904">
            <v>0.16790265065579801</v>
          </cell>
        </row>
        <row r="9905">
          <cell r="A9905" t="str">
            <v>NM_012775</v>
          </cell>
          <cell r="B9905">
            <v>2.1482174564436298</v>
          </cell>
          <cell r="C9905">
            <v>3.11390934129144E-2</v>
          </cell>
          <cell r="D9905">
            <v>4.7849438518601204</v>
          </cell>
          <cell r="E9905">
            <v>10.69491282319</v>
          </cell>
          <cell r="F9905">
            <v>1.6328160897180699</v>
          </cell>
        </row>
        <row r="9906">
          <cell r="A9906" t="str">
            <v>NM_001106927</v>
          </cell>
          <cell r="B9906">
            <v>0</v>
          </cell>
          <cell r="C9906">
            <v>0</v>
          </cell>
          <cell r="D9906">
            <v>0</v>
          </cell>
          <cell r="E9906">
            <v>0</v>
          </cell>
          <cell r="F9906">
            <v>0</v>
          </cell>
        </row>
        <row r="9907">
          <cell r="A9907" t="str">
            <v>NM_001100502</v>
          </cell>
          <cell r="B9907">
            <v>9.8859644126147508</v>
          </cell>
          <cell r="C9907">
            <v>10.2810803614737</v>
          </cell>
          <cell r="D9907">
            <v>5.6020458453417197</v>
          </cell>
          <cell r="E9907">
            <v>9.4002490326138908</v>
          </cell>
          <cell r="F9907">
            <v>4.7711370069479404</v>
          </cell>
        </row>
        <row r="9908">
          <cell r="A9908" t="str">
            <v>NM_001001108</v>
          </cell>
          <cell r="B9908">
            <v>0</v>
          </cell>
          <cell r="C9908">
            <v>0</v>
          </cell>
          <cell r="D9908">
            <v>0</v>
          </cell>
          <cell r="E9908">
            <v>0</v>
          </cell>
          <cell r="F9908">
            <v>0</v>
          </cell>
        </row>
        <row r="9909">
          <cell r="A9909" t="str">
            <v>NM_001107037</v>
          </cell>
          <cell r="B9909">
            <v>0.32916749787278499</v>
          </cell>
          <cell r="C9909">
            <v>0</v>
          </cell>
          <cell r="D9909">
            <v>0</v>
          </cell>
          <cell r="E9909">
            <v>0</v>
          </cell>
          <cell r="F9909">
            <v>0.22693804167420001</v>
          </cell>
        </row>
        <row r="9910">
          <cell r="A9910" t="str">
            <v>NM_001012095</v>
          </cell>
          <cell r="B9910">
            <v>0.74631110292033198</v>
          </cell>
          <cell r="C9910">
            <v>3.1964439976149499E-2</v>
          </cell>
          <cell r="D9910">
            <v>5.9982753199760701</v>
          </cell>
          <cell r="E9910">
            <v>0.55577432179970299</v>
          </cell>
          <cell r="F9910">
            <v>0</v>
          </cell>
        </row>
        <row r="9911">
          <cell r="A9911" t="str">
            <v>NM_017268</v>
          </cell>
          <cell r="B9911">
            <v>51.6423059855465</v>
          </cell>
          <cell r="C9911">
            <v>25.3556331177953</v>
          </cell>
          <cell r="D9911">
            <v>15.6609849244483</v>
          </cell>
          <cell r="E9911">
            <v>31.106809906085999</v>
          </cell>
          <cell r="F9911">
            <v>33.519764358723897</v>
          </cell>
        </row>
        <row r="9912">
          <cell r="A9912" t="str">
            <v>NM_001039025</v>
          </cell>
          <cell r="B9912">
            <v>48.811586372605497</v>
          </cell>
          <cell r="C9912">
            <v>62.2421694839271</v>
          </cell>
          <cell r="D9912">
            <v>54.092337886042898</v>
          </cell>
          <cell r="E9912">
            <v>68.896380127629399</v>
          </cell>
          <cell r="F9912">
            <v>79.514433632317505</v>
          </cell>
        </row>
        <row r="9913">
          <cell r="A9913" t="str">
            <v>NM_001107464</v>
          </cell>
          <cell r="B9913">
            <v>4.56861029889735</v>
          </cell>
          <cell r="C9913">
            <v>1.6271031777847E-2</v>
          </cell>
          <cell r="D9913">
            <v>0.81607304737930797</v>
          </cell>
          <cell r="E9913">
            <v>2.1133850119864999</v>
          </cell>
          <cell r="F9913">
            <v>9.4449217468181898E-2</v>
          </cell>
        </row>
        <row r="9914">
          <cell r="A9914" t="str">
            <v>NM_001007686</v>
          </cell>
          <cell r="B9914">
            <v>11.6281704627264</v>
          </cell>
          <cell r="C9914">
            <v>15.4829036761076</v>
          </cell>
          <cell r="D9914">
            <v>4.3908278092691004</v>
          </cell>
          <cell r="E9914">
            <v>3.05350898760075</v>
          </cell>
          <cell r="F9914">
            <v>8.2571201749628997</v>
          </cell>
        </row>
        <row r="9915">
          <cell r="A9915" t="str">
            <v>NM_053489</v>
          </cell>
          <cell r="B9915">
            <v>59.500624806389801</v>
          </cell>
          <cell r="C9915">
            <v>51.358864995882499</v>
          </cell>
          <cell r="D9915">
            <v>25.008626306260499</v>
          </cell>
          <cell r="E9915">
            <v>44.979134532114301</v>
          </cell>
          <cell r="F9915">
            <v>304.35245273608302</v>
          </cell>
        </row>
        <row r="9916">
          <cell r="A9916" t="str">
            <v>NM_012545</v>
          </cell>
          <cell r="B9916">
            <v>4.2026370684663097E-2</v>
          </cell>
          <cell r="C9916">
            <v>0.17013199313675001</v>
          </cell>
          <cell r="D9916">
            <v>0</v>
          </cell>
          <cell r="E9916">
            <v>2.1371203560137299E-2</v>
          </cell>
          <cell r="F9916">
            <v>4.0400718544450397E-2</v>
          </cell>
        </row>
        <row r="9917">
          <cell r="A9917" t="str">
            <v>NM_001012045</v>
          </cell>
          <cell r="B9917">
            <v>0</v>
          </cell>
          <cell r="C9917">
            <v>0</v>
          </cell>
          <cell r="D9917">
            <v>0</v>
          </cell>
          <cell r="E9917">
            <v>0</v>
          </cell>
          <cell r="F9917">
            <v>0</v>
          </cell>
        </row>
        <row r="9918">
          <cell r="A9918" t="str">
            <v>NM_017126</v>
          </cell>
          <cell r="B9918">
            <v>2.9754258051706599</v>
          </cell>
          <cell r="C9918">
            <v>5.8126223861636799</v>
          </cell>
          <cell r="D9918">
            <v>15.5473875054609</v>
          </cell>
          <cell r="E9918">
            <v>0.74367645344968702</v>
          </cell>
          <cell r="F9918">
            <v>17.6988780244738</v>
          </cell>
        </row>
        <row r="9919">
          <cell r="A9919" t="str">
            <v>NM_001107194</v>
          </cell>
          <cell r="B9919">
            <v>23.4674563309995</v>
          </cell>
          <cell r="C9919">
            <v>26.829013845065099</v>
          </cell>
          <cell r="D9919">
            <v>16.725052408873701</v>
          </cell>
          <cell r="E9919">
            <v>19.938573632746699</v>
          </cell>
          <cell r="F9919">
            <v>22.647828353023499</v>
          </cell>
        </row>
        <row r="9920">
          <cell r="A9920" t="str">
            <v>NM_001107839</v>
          </cell>
          <cell r="B9920">
            <v>4.5831099966157698</v>
          </cell>
          <cell r="C9920">
            <v>5.7354277880456896</v>
          </cell>
          <cell r="D9920">
            <v>3.9645383339307898</v>
          </cell>
          <cell r="E9920">
            <v>11.436046178656101</v>
          </cell>
          <cell r="F9920">
            <v>3.7086286801770099</v>
          </cell>
        </row>
        <row r="9921">
          <cell r="A9921" t="str">
            <v>NM_001033680</v>
          </cell>
          <cell r="B9921">
            <v>0</v>
          </cell>
          <cell r="C9921">
            <v>0</v>
          </cell>
          <cell r="D9921">
            <v>0</v>
          </cell>
          <cell r="E9921">
            <v>0</v>
          </cell>
          <cell r="F9921">
            <v>0</v>
          </cell>
        </row>
        <row r="9922">
          <cell r="A9922" t="str">
            <v>NM_001127525</v>
          </cell>
          <cell r="B9922">
            <v>127.54987140326899</v>
          </cell>
          <cell r="C9922">
            <v>255.085263189702</v>
          </cell>
          <cell r="D9922">
            <v>174.667756335452</v>
          </cell>
          <cell r="E9922">
            <v>164.18847646628001</v>
          </cell>
          <cell r="F9922">
            <v>68.979114814144296</v>
          </cell>
        </row>
        <row r="9923">
          <cell r="A9923" t="str">
            <v>NM_001001032</v>
          </cell>
          <cell r="B9923">
            <v>0</v>
          </cell>
          <cell r="C9923">
            <v>0</v>
          </cell>
          <cell r="D9923">
            <v>0</v>
          </cell>
          <cell r="E9923">
            <v>0</v>
          </cell>
          <cell r="F9923">
            <v>0</v>
          </cell>
        </row>
        <row r="9924">
          <cell r="A9924" t="str">
            <v>NM_001134908</v>
          </cell>
          <cell r="B9924">
            <v>46.378998849924699</v>
          </cell>
          <cell r="C9924">
            <v>41.244247749385103</v>
          </cell>
          <cell r="D9924">
            <v>96.263902122733498</v>
          </cell>
          <cell r="E9924">
            <v>34.8454247489774</v>
          </cell>
          <cell r="F9924">
            <v>38.234234331375802</v>
          </cell>
        </row>
        <row r="9925">
          <cell r="A9925" t="str">
            <v>NM_172032</v>
          </cell>
          <cell r="B9925">
            <v>79.612016547745199</v>
          </cell>
          <cell r="C9925">
            <v>50.580721058498099</v>
          </cell>
          <cell r="D9925">
            <v>13.1242916494118</v>
          </cell>
          <cell r="E9925">
            <v>74.8269103373555</v>
          </cell>
          <cell r="F9925">
            <v>42.920968128040698</v>
          </cell>
        </row>
        <row r="9926">
          <cell r="A9926" t="str">
            <v>NM_001024888</v>
          </cell>
          <cell r="B9926">
            <v>3.9577938681865801</v>
          </cell>
          <cell r="C9926">
            <v>1.02435866727201</v>
          </cell>
          <cell r="D9926">
            <v>0.28595551525420498</v>
          </cell>
          <cell r="E9926">
            <v>1.02197846742489</v>
          </cell>
          <cell r="F9926">
            <v>0.87459579362046003</v>
          </cell>
        </row>
        <row r="9927">
          <cell r="A9927" t="str">
            <v>NM_053365</v>
          </cell>
          <cell r="B9927">
            <v>1.7434406398695399</v>
          </cell>
          <cell r="C9927">
            <v>0.148066389178408</v>
          </cell>
          <cell r="D9927">
            <v>0</v>
          </cell>
          <cell r="E9927">
            <v>0.81837462166285602</v>
          </cell>
          <cell r="F9927">
            <v>0</v>
          </cell>
        </row>
        <row r="9928">
          <cell r="A9928" t="str">
            <v>NM_001270039</v>
          </cell>
          <cell r="B9928">
            <v>0</v>
          </cell>
          <cell r="C9928">
            <v>5.2241165536736703E-2</v>
          </cell>
          <cell r="D9928">
            <v>0</v>
          </cell>
          <cell r="E9928">
            <v>1.0312180212485599E-2</v>
          </cell>
          <cell r="F9928">
            <v>0</v>
          </cell>
        </row>
        <row r="9929">
          <cell r="A9929" t="str">
            <v>NM_001017483</v>
          </cell>
          <cell r="B9929">
            <v>0</v>
          </cell>
          <cell r="C9929">
            <v>0</v>
          </cell>
          <cell r="D9929">
            <v>0</v>
          </cell>
          <cell r="E9929">
            <v>0</v>
          </cell>
          <cell r="F9929">
            <v>0</v>
          </cell>
        </row>
        <row r="9930">
          <cell r="A9930" t="str">
            <v>NM_021678</v>
          </cell>
          <cell r="B9930">
            <v>0.33659185807435998</v>
          </cell>
          <cell r="C9930">
            <v>0</v>
          </cell>
          <cell r="D9930">
            <v>3.5660334843465598E-2</v>
          </cell>
          <cell r="E9930">
            <v>6.0174604534033498E-2</v>
          </cell>
          <cell r="F9930">
            <v>0.148303790879451</v>
          </cell>
        </row>
        <row r="9931">
          <cell r="A9931" t="str">
            <v>NM_012985</v>
          </cell>
          <cell r="B9931">
            <v>21.378551133228498</v>
          </cell>
          <cell r="C9931">
            <v>52.451562218181401</v>
          </cell>
          <cell r="D9931">
            <v>44.711941053963301</v>
          </cell>
          <cell r="E9931">
            <v>49.034531067345497</v>
          </cell>
          <cell r="F9931">
            <v>12.606879405416301</v>
          </cell>
        </row>
        <row r="9932">
          <cell r="A9932" t="str">
            <v>NM_001106830</v>
          </cell>
          <cell r="B9932">
            <v>0.23697107622573599</v>
          </cell>
          <cell r="C9932">
            <v>0</v>
          </cell>
          <cell r="D9932">
            <v>0</v>
          </cell>
          <cell r="E9932">
            <v>0.10167547756716901</v>
          </cell>
          <cell r="F9932">
            <v>0</v>
          </cell>
        </row>
        <row r="9933">
          <cell r="A9933" t="str">
            <v>NM_001108210</v>
          </cell>
          <cell r="B9933">
            <v>7.8135556405037097</v>
          </cell>
          <cell r="C9933">
            <v>10.425359899006001</v>
          </cell>
          <cell r="D9933">
            <v>35.839291236192899</v>
          </cell>
          <cell r="E9933">
            <v>2.1223148465705899</v>
          </cell>
          <cell r="F9933">
            <v>6.8169907658062998</v>
          </cell>
        </row>
        <row r="9934">
          <cell r="A9934" t="str">
            <v>NM_023022</v>
          </cell>
          <cell r="B9934">
            <v>0</v>
          </cell>
          <cell r="C9934">
            <v>0</v>
          </cell>
          <cell r="D9934">
            <v>0</v>
          </cell>
          <cell r="E9934">
            <v>0</v>
          </cell>
          <cell r="F9934">
            <v>0</v>
          </cell>
        </row>
        <row r="9935">
          <cell r="A9935" t="str">
            <v>NR_073158</v>
          </cell>
          <cell r="B9935">
            <v>0</v>
          </cell>
          <cell r="C9935">
            <v>0</v>
          </cell>
          <cell r="D9935">
            <v>0</v>
          </cell>
          <cell r="E9935">
            <v>0</v>
          </cell>
          <cell r="F9935">
            <v>0</v>
          </cell>
        </row>
        <row r="9936">
          <cell r="A9936" t="str">
            <v>NM_001109377</v>
          </cell>
          <cell r="B9936">
            <v>0</v>
          </cell>
          <cell r="C9936">
            <v>0</v>
          </cell>
          <cell r="D9936">
            <v>0</v>
          </cell>
          <cell r="E9936">
            <v>0</v>
          </cell>
          <cell r="F9936">
            <v>0</v>
          </cell>
        </row>
        <row r="9937">
          <cell r="A9937" t="str">
            <v>NM_181477</v>
          </cell>
          <cell r="B9937">
            <v>0</v>
          </cell>
          <cell r="C9937">
            <v>0</v>
          </cell>
          <cell r="D9937">
            <v>0</v>
          </cell>
          <cell r="E9937">
            <v>0.69234040852002698</v>
          </cell>
          <cell r="F9937">
            <v>0</v>
          </cell>
        </row>
        <row r="9938">
          <cell r="A9938" t="str">
            <v>NM_053576</v>
          </cell>
          <cell r="B9938">
            <v>157.004483419487</v>
          </cell>
          <cell r="C9938">
            <v>159.90849541248201</v>
          </cell>
          <cell r="D9938">
            <v>266.66713490384399</v>
          </cell>
          <cell r="E9938">
            <v>172.011451525647</v>
          </cell>
          <cell r="F9938">
            <v>209.99161648800799</v>
          </cell>
        </row>
        <row r="9939">
          <cell r="A9939" t="str">
            <v>NM_053536</v>
          </cell>
          <cell r="B9939">
            <v>1.4285254111686301</v>
          </cell>
          <cell r="C9939">
            <v>0.33544452238351602</v>
          </cell>
          <cell r="D9939">
            <v>1.8703604677189301</v>
          </cell>
          <cell r="E9939">
            <v>2.2687452249993698</v>
          </cell>
          <cell r="F9939">
            <v>4.5775586558307202</v>
          </cell>
        </row>
        <row r="9940">
          <cell r="A9940" t="str">
            <v>NM_001134481</v>
          </cell>
          <cell r="B9940">
            <v>0</v>
          </cell>
          <cell r="C9940">
            <v>0</v>
          </cell>
          <cell r="D9940">
            <v>0</v>
          </cell>
          <cell r="E9940">
            <v>0</v>
          </cell>
          <cell r="F9940">
            <v>2.2318563463008399E-3</v>
          </cell>
        </row>
        <row r="9941">
          <cell r="A9941" t="str">
            <v>NM_001271275</v>
          </cell>
          <cell r="B9941">
            <v>11.861594301288299</v>
          </cell>
          <cell r="C9941">
            <v>18.666500692964298</v>
          </cell>
          <cell r="D9941">
            <v>23.062814617547499</v>
          </cell>
          <cell r="E9941">
            <v>17.8760093981703</v>
          </cell>
          <cell r="F9941">
            <v>23.971337964270099</v>
          </cell>
        </row>
        <row r="9942">
          <cell r="A9942" t="str">
            <v>NM_001014162</v>
          </cell>
          <cell r="B9942">
            <v>1.08701777873558E-2</v>
          </cell>
          <cell r="C9942">
            <v>0</v>
          </cell>
          <cell r="D9942">
            <v>0</v>
          </cell>
          <cell r="E9942">
            <v>0</v>
          </cell>
          <cell r="F9942">
            <v>1.7416167760090299E-2</v>
          </cell>
        </row>
        <row r="9943">
          <cell r="A9943" t="str">
            <v>NM_199099</v>
          </cell>
          <cell r="B9943">
            <v>119.752303296951</v>
          </cell>
          <cell r="C9943">
            <v>99.904234208744398</v>
          </cell>
          <cell r="D9943">
            <v>104.834217624625</v>
          </cell>
          <cell r="E9943">
            <v>55.556148665335897</v>
          </cell>
          <cell r="F9943">
            <v>115.685393501249</v>
          </cell>
        </row>
        <row r="9944">
          <cell r="A9944" t="str">
            <v>NR_032137</v>
          </cell>
          <cell r="B9944">
            <v>0</v>
          </cell>
          <cell r="C9944">
            <v>0</v>
          </cell>
          <cell r="D9944">
            <v>0</v>
          </cell>
          <cell r="E9944">
            <v>0</v>
          </cell>
          <cell r="F9944">
            <v>0</v>
          </cell>
        </row>
        <row r="9945">
          <cell r="A9945" t="str">
            <v>NM_173310</v>
          </cell>
          <cell r="B9945">
            <v>15.257652313821801</v>
          </cell>
          <cell r="C9945">
            <v>19.109026160666499</v>
          </cell>
          <cell r="D9945">
            <v>14.0391608217985</v>
          </cell>
          <cell r="E9945">
            <v>23.462654370467401</v>
          </cell>
          <cell r="F9945">
            <v>21.104810878838499</v>
          </cell>
        </row>
        <row r="9946">
          <cell r="A9946" t="str">
            <v>NM_001127296</v>
          </cell>
          <cell r="B9946">
            <v>21.955665413596002</v>
          </cell>
          <cell r="C9946">
            <v>5.9101966545575397</v>
          </cell>
          <cell r="D9946">
            <v>7.7830579617269304</v>
          </cell>
          <cell r="E9946">
            <v>8.4570398715093997</v>
          </cell>
          <cell r="F9946">
            <v>5.2862007596331999</v>
          </cell>
        </row>
        <row r="9947">
          <cell r="A9947" t="str">
            <v>NM_001108371</v>
          </cell>
          <cell r="B9947">
            <v>11.8955880762711</v>
          </cell>
          <cell r="C9947">
            <v>17.4138450740395</v>
          </cell>
          <cell r="D9947">
            <v>15.1673726817766</v>
          </cell>
          <cell r="E9947">
            <v>18.1830235937379</v>
          </cell>
          <cell r="F9947">
            <v>14.6086329891421</v>
          </cell>
        </row>
        <row r="9948">
          <cell r="A9948" t="str">
            <v>NM_001191075</v>
          </cell>
          <cell r="B9948">
            <v>0.28268864397712901</v>
          </cell>
          <cell r="C9948">
            <v>4.2960365862055099</v>
          </cell>
          <cell r="D9948">
            <v>3.4670998213431399</v>
          </cell>
          <cell r="E9948">
            <v>3.1012491474979602</v>
          </cell>
          <cell r="F9948">
            <v>1.7957062319260599</v>
          </cell>
        </row>
        <row r="9949">
          <cell r="A9949" t="str">
            <v>NM_134363</v>
          </cell>
          <cell r="B9949">
            <v>0.61559064207247205</v>
          </cell>
          <cell r="C9949">
            <v>1.32693376094311</v>
          </cell>
          <cell r="D9949">
            <v>1.92137104675722</v>
          </cell>
          <cell r="E9949">
            <v>0.14813475050591299</v>
          </cell>
          <cell r="F9949">
            <v>4.3318815320283797</v>
          </cell>
        </row>
        <row r="9950">
          <cell r="A9950" t="str">
            <v>NM_053829</v>
          </cell>
          <cell r="B9950">
            <v>6.4885411363517704</v>
          </cell>
          <cell r="C9950">
            <v>3.70029329914294</v>
          </cell>
          <cell r="D9950">
            <v>3.91618664301624</v>
          </cell>
          <cell r="E9950">
            <v>5.9928041924093396</v>
          </cell>
          <cell r="F9950">
            <v>1.76614342052905</v>
          </cell>
        </row>
        <row r="9951">
          <cell r="A9951" t="str">
            <v>NM_001270580</v>
          </cell>
          <cell r="B9951">
            <v>0</v>
          </cell>
          <cell r="C9951">
            <v>0</v>
          </cell>
          <cell r="D9951">
            <v>0</v>
          </cell>
          <cell r="E9951">
            <v>0</v>
          </cell>
          <cell r="F9951">
            <v>0</v>
          </cell>
        </row>
        <row r="9952">
          <cell r="A9952" t="str">
            <v>NM_031552</v>
          </cell>
          <cell r="B9952">
            <v>13.305896889502</v>
          </cell>
          <cell r="C9952">
            <v>7.0494843377220002</v>
          </cell>
          <cell r="D9952">
            <v>9.7118693175250801</v>
          </cell>
          <cell r="E9952">
            <v>6.4950963768922403</v>
          </cell>
          <cell r="F9952">
            <v>7.6427010413444396</v>
          </cell>
        </row>
        <row r="9953">
          <cell r="A9953" t="str">
            <v>NM_001105851</v>
          </cell>
          <cell r="B9953">
            <v>0</v>
          </cell>
          <cell r="C9953">
            <v>0</v>
          </cell>
          <cell r="D9953">
            <v>0</v>
          </cell>
          <cell r="E9953">
            <v>0</v>
          </cell>
          <cell r="F9953">
            <v>0</v>
          </cell>
        </row>
        <row r="9954">
          <cell r="A9954" t="str">
            <v>NM_053373</v>
          </cell>
          <cell r="B9954">
            <v>0</v>
          </cell>
          <cell r="C9954">
            <v>4.1289877641954904</v>
          </cell>
          <cell r="D9954">
            <v>0</v>
          </cell>
          <cell r="E9954">
            <v>0.78217964214403402</v>
          </cell>
          <cell r="F9954">
            <v>2.6416044255906002</v>
          </cell>
        </row>
        <row r="9955">
          <cell r="A9955" t="str">
            <v>NR_031955</v>
          </cell>
          <cell r="B9955">
            <v>0</v>
          </cell>
          <cell r="C9955">
            <v>0</v>
          </cell>
          <cell r="D9955">
            <v>0</v>
          </cell>
          <cell r="E9955">
            <v>0</v>
          </cell>
          <cell r="F9955">
            <v>0</v>
          </cell>
        </row>
        <row r="9956">
          <cell r="A9956" t="str">
            <v>NM_001126266</v>
          </cell>
          <cell r="B9956">
            <v>3.3305339585966398</v>
          </cell>
          <cell r="C9956">
            <v>8.2653124393989703</v>
          </cell>
          <cell r="D9956">
            <v>5.6289194719751796</v>
          </cell>
          <cell r="E9956">
            <v>12.263180875000501</v>
          </cell>
          <cell r="F9956">
            <v>3.3252110276657301</v>
          </cell>
        </row>
        <row r="9957">
          <cell r="A9957" t="str">
            <v>NM_001271179</v>
          </cell>
          <cell r="B9957">
            <v>9.6958497123721603</v>
          </cell>
          <cell r="C9957">
            <v>13.4953366777714</v>
          </cell>
          <cell r="D9957">
            <v>24.0939603108637</v>
          </cell>
          <cell r="E9957">
            <v>6.3836775205723502</v>
          </cell>
          <cell r="F9957">
            <v>14.771410892751801</v>
          </cell>
        </row>
        <row r="9958">
          <cell r="A9958" t="str">
            <v>NM_153627</v>
          </cell>
          <cell r="B9958">
            <v>0</v>
          </cell>
          <cell r="C9958">
            <v>0</v>
          </cell>
          <cell r="D9958">
            <v>0</v>
          </cell>
          <cell r="E9958">
            <v>0</v>
          </cell>
          <cell r="F9958">
            <v>0</v>
          </cell>
        </row>
        <row r="9959">
          <cell r="A9959" t="str">
            <v>NM_001039612</v>
          </cell>
          <cell r="B9959">
            <v>0</v>
          </cell>
          <cell r="C9959">
            <v>0</v>
          </cell>
          <cell r="D9959">
            <v>0</v>
          </cell>
          <cell r="E9959">
            <v>0</v>
          </cell>
          <cell r="F9959">
            <v>0</v>
          </cell>
        </row>
        <row r="9960">
          <cell r="A9960" t="str">
            <v>NM_001127579</v>
          </cell>
          <cell r="B9960">
            <v>0.19315048264738799</v>
          </cell>
          <cell r="C9960">
            <v>0.31987458055825102</v>
          </cell>
          <cell r="D9960">
            <v>1.55521773568703</v>
          </cell>
          <cell r="E9960">
            <v>0.14733100486009201</v>
          </cell>
          <cell r="F9960">
            <v>1.8299705920257401</v>
          </cell>
        </row>
        <row r="9961">
          <cell r="A9961" t="str">
            <v>NM_001270939</v>
          </cell>
          <cell r="B9961">
            <v>94.892347209179803</v>
          </cell>
          <cell r="C9961">
            <v>159.78596075518601</v>
          </cell>
          <cell r="D9961">
            <v>126.525275145748</v>
          </cell>
          <cell r="E9961">
            <v>85.660367567561806</v>
          </cell>
          <cell r="F9961">
            <v>121.413774953859</v>
          </cell>
        </row>
        <row r="9962">
          <cell r="A9962" t="str">
            <v>NM_172091</v>
          </cell>
          <cell r="B9962">
            <v>1.6713308028127001</v>
          </cell>
          <cell r="C9962">
            <v>8.2478187137821699</v>
          </cell>
          <cell r="D9962">
            <v>3.9755001432275598</v>
          </cell>
          <cell r="E9962">
            <v>6.6929884259110404</v>
          </cell>
          <cell r="F9962">
            <v>5.6492972144737399</v>
          </cell>
        </row>
        <row r="9963">
          <cell r="A9963" t="str">
            <v>NM_001108242</v>
          </cell>
          <cell r="B9963">
            <v>0</v>
          </cell>
          <cell r="C9963">
            <v>0</v>
          </cell>
          <cell r="D9963">
            <v>0</v>
          </cell>
          <cell r="E9963">
            <v>0</v>
          </cell>
          <cell r="F9963">
            <v>0</v>
          </cell>
        </row>
        <row r="9964">
          <cell r="A9964" t="str">
            <v>NM_001134729</v>
          </cell>
          <cell r="B9964">
            <v>1.5140346964087701</v>
          </cell>
          <cell r="C9964">
            <v>3.6627380167541999</v>
          </cell>
          <cell r="D9964">
            <v>0</v>
          </cell>
          <cell r="E9964">
            <v>2.5220385580437399</v>
          </cell>
          <cell r="F9964">
            <v>1.2128910300770099</v>
          </cell>
        </row>
        <row r="9965">
          <cell r="A9965" t="str">
            <v>NM_001105828</v>
          </cell>
          <cell r="B9965">
            <v>52.2662143080262</v>
          </cell>
          <cell r="C9965">
            <v>30.071142502503498</v>
          </cell>
          <cell r="D9965">
            <v>56.000891441440899</v>
          </cell>
          <cell r="E9965">
            <v>35.434024859224898</v>
          </cell>
          <cell r="F9965">
            <v>33.365466661833104</v>
          </cell>
        </row>
        <row r="9966">
          <cell r="A9966" t="str">
            <v>NM_001099486</v>
          </cell>
          <cell r="B9966">
            <v>0</v>
          </cell>
          <cell r="C9966">
            <v>0</v>
          </cell>
          <cell r="D9966">
            <v>0</v>
          </cell>
          <cell r="E9966">
            <v>0</v>
          </cell>
          <cell r="F9966">
            <v>0</v>
          </cell>
        </row>
        <row r="9967">
          <cell r="A9967" t="str">
            <v>NM_053610</v>
          </cell>
          <cell r="B9967">
            <v>23.342987161352202</v>
          </cell>
          <cell r="C9967">
            <v>33.324906128147497</v>
          </cell>
          <cell r="D9967">
            <v>46.313819864110201</v>
          </cell>
          <cell r="E9967">
            <v>25.069150775803401</v>
          </cell>
          <cell r="F9967">
            <v>45.9100774125152</v>
          </cell>
        </row>
        <row r="9968">
          <cell r="A9968" t="str">
            <v>NM_001271117</v>
          </cell>
          <cell r="B9968">
            <v>40.031691704251998</v>
          </cell>
          <cell r="C9968">
            <v>67.374486451585398</v>
          </cell>
          <cell r="D9968">
            <v>85.861531945284696</v>
          </cell>
          <cell r="E9968">
            <v>64.163172107396306</v>
          </cell>
          <cell r="F9968">
            <v>18.312556773689199</v>
          </cell>
        </row>
        <row r="9969">
          <cell r="A9969" t="str">
            <v>NM_001191700</v>
          </cell>
          <cell r="B9969">
            <v>7.2848472493126097</v>
          </cell>
          <cell r="C9969">
            <v>12.8951049333324</v>
          </cell>
          <cell r="D9969">
            <v>0.56159428233071096</v>
          </cell>
          <cell r="E9969">
            <v>32.637899251941498</v>
          </cell>
          <cell r="F9969">
            <v>11.4798311258221</v>
          </cell>
        </row>
        <row r="9970">
          <cell r="A9970" t="str">
            <v>NM_001044230</v>
          </cell>
          <cell r="B9970">
            <v>0.66338239073604299</v>
          </cell>
          <cell r="C9970">
            <v>2.52385890645014</v>
          </cell>
          <cell r="D9970">
            <v>5.3718444746442104</v>
          </cell>
          <cell r="E9970">
            <v>1.0975027304218601</v>
          </cell>
          <cell r="F9970">
            <v>9.3704861670087105</v>
          </cell>
        </row>
        <row r="9971">
          <cell r="A9971" t="str">
            <v>NM_130894</v>
          </cell>
          <cell r="B9971">
            <v>0.292039043325314</v>
          </cell>
          <cell r="C9971">
            <v>5.3738103984420998E-2</v>
          </cell>
          <cell r="D9971">
            <v>2.7502375348063501E-2</v>
          </cell>
          <cell r="E9971">
            <v>0.40839527151697103</v>
          </cell>
          <cell r="F9971">
            <v>0</v>
          </cell>
        </row>
        <row r="9972">
          <cell r="A9972" t="str">
            <v>NM_001136272</v>
          </cell>
          <cell r="B9972">
            <v>1.1025282918519801</v>
          </cell>
          <cell r="C9972">
            <v>0</v>
          </cell>
          <cell r="D9972">
            <v>0</v>
          </cell>
          <cell r="E9972">
            <v>0.31019927539444497</v>
          </cell>
          <cell r="F9972">
            <v>2.0270940541520202</v>
          </cell>
        </row>
        <row r="9973">
          <cell r="A9973" t="str">
            <v>NM_001106575</v>
          </cell>
          <cell r="B9973">
            <v>6.5956140222050497</v>
          </cell>
          <cell r="C9973">
            <v>2.9491911942912399</v>
          </cell>
          <cell r="D9973">
            <v>11.872511363429</v>
          </cell>
          <cell r="E9973">
            <v>14.507223423534599</v>
          </cell>
          <cell r="F9973">
            <v>7.7514937280485103</v>
          </cell>
        </row>
        <row r="9974">
          <cell r="A9974" t="str">
            <v>NM_001001372</v>
          </cell>
          <cell r="B9974">
            <v>0</v>
          </cell>
          <cell r="C9974">
            <v>0</v>
          </cell>
          <cell r="D9974">
            <v>0</v>
          </cell>
          <cell r="E9974">
            <v>0</v>
          </cell>
          <cell r="F9974">
            <v>0</v>
          </cell>
        </row>
        <row r="9975">
          <cell r="A9975" t="str">
            <v>NM_031736</v>
          </cell>
          <cell r="B9975">
            <v>1.9492851519113799E-2</v>
          </cell>
          <cell r="C9975">
            <v>3.2281916245292398E-2</v>
          </cell>
          <cell r="D9975">
            <v>4.9564237200674301E-2</v>
          </cell>
          <cell r="E9975">
            <v>7.8060806027071106E-2</v>
          </cell>
          <cell r="F9975">
            <v>0.84949383385626398</v>
          </cell>
        </row>
        <row r="9976">
          <cell r="A9976" t="str">
            <v>NM_022385</v>
          </cell>
          <cell r="B9976">
            <v>121.516489459285</v>
          </cell>
          <cell r="C9976">
            <v>169.32049875779299</v>
          </cell>
          <cell r="D9976">
            <v>127.041571701474</v>
          </cell>
          <cell r="E9976">
            <v>106.29961161786299</v>
          </cell>
          <cell r="F9976">
            <v>170.72507101202299</v>
          </cell>
        </row>
        <row r="9977">
          <cell r="A9977" t="str">
            <v>NM_022947</v>
          </cell>
          <cell r="B9977">
            <v>11.8510565275957</v>
          </cell>
          <cell r="C9977">
            <v>27.4302023035155</v>
          </cell>
          <cell r="D9977">
            <v>13.058954598013999</v>
          </cell>
          <cell r="E9977">
            <v>6.6622706604374997</v>
          </cell>
          <cell r="F9977">
            <v>20.6787270447834</v>
          </cell>
        </row>
        <row r="9978">
          <cell r="A9978" t="str">
            <v>NM_053865</v>
          </cell>
          <cell r="B9978">
            <v>0.21599106924839401</v>
          </cell>
          <cell r="C9978">
            <v>0.21949812451411099</v>
          </cell>
          <cell r="D9978">
            <v>0.14146005815009399</v>
          </cell>
          <cell r="E9978">
            <v>2.4319835137720802</v>
          </cell>
          <cell r="F9978">
            <v>0.66695252686536</v>
          </cell>
        </row>
        <row r="9979">
          <cell r="A9979" t="str">
            <v>NM_133605</v>
          </cell>
          <cell r="B9979">
            <v>15.243699661611601</v>
          </cell>
          <cell r="C9979">
            <v>9.1811320219544594</v>
          </cell>
          <cell r="D9979">
            <v>9.5340168381345194</v>
          </cell>
          <cell r="E9979">
            <v>25.578593583383999</v>
          </cell>
          <cell r="F9979">
            <v>43.244673155242999</v>
          </cell>
        </row>
        <row r="9980">
          <cell r="A9980" t="str">
            <v>NM_001106065</v>
          </cell>
          <cell r="B9980">
            <v>2.4876076103938001</v>
          </cell>
          <cell r="C9980">
            <v>5.9833767992915003</v>
          </cell>
          <cell r="D9980">
            <v>4.5610355716981399</v>
          </cell>
          <cell r="E9980">
            <v>3.6562241575079502</v>
          </cell>
          <cell r="F9980">
            <v>30.6071677275234</v>
          </cell>
        </row>
        <row r="9981">
          <cell r="A9981" t="str">
            <v>NM_001037194</v>
          </cell>
          <cell r="B9981">
            <v>1.5661799652330399</v>
          </cell>
          <cell r="C9981">
            <v>2.9113351596151702</v>
          </cell>
          <cell r="D9981">
            <v>7.2873505518992703</v>
          </cell>
          <cell r="E9981">
            <v>1.8955896772876</v>
          </cell>
          <cell r="F9981">
            <v>2.3454545098146302</v>
          </cell>
        </row>
        <row r="9982">
          <cell r="A9982" t="str">
            <v>NM_023999</v>
          </cell>
          <cell r="B9982">
            <v>0</v>
          </cell>
          <cell r="C9982">
            <v>0</v>
          </cell>
          <cell r="D9982">
            <v>0</v>
          </cell>
          <cell r="E9982">
            <v>0</v>
          </cell>
          <cell r="F9982">
            <v>0</v>
          </cell>
        </row>
        <row r="9983">
          <cell r="A9983" t="str">
            <v>NM_054009</v>
          </cell>
          <cell r="B9983">
            <v>0</v>
          </cell>
          <cell r="C9983">
            <v>1.6558903878532001</v>
          </cell>
          <cell r="D9983">
            <v>0</v>
          </cell>
          <cell r="E9983">
            <v>1.76144241792819</v>
          </cell>
          <cell r="F9983">
            <v>0.956116693754826</v>
          </cell>
        </row>
        <row r="9984">
          <cell r="A9984" t="str">
            <v>NM_138825</v>
          </cell>
          <cell r="B9984">
            <v>0</v>
          </cell>
          <cell r="C9984">
            <v>0</v>
          </cell>
          <cell r="D9984">
            <v>0</v>
          </cell>
          <cell r="E9984">
            <v>0</v>
          </cell>
          <cell r="F9984">
            <v>0</v>
          </cell>
        </row>
        <row r="9985">
          <cell r="A9985" t="str">
            <v>NM_001025625</v>
          </cell>
          <cell r="B9985">
            <v>159.42611901313501</v>
          </cell>
          <cell r="C9985">
            <v>336.99244710087999</v>
          </cell>
          <cell r="D9985">
            <v>239.22074511171601</v>
          </cell>
          <cell r="E9985">
            <v>187.237676782134</v>
          </cell>
          <cell r="F9985">
            <v>354.34721625546399</v>
          </cell>
        </row>
        <row r="9986">
          <cell r="A9986" t="str">
            <v>NM_001191933</v>
          </cell>
          <cell r="B9986">
            <v>0</v>
          </cell>
          <cell r="C9986">
            <v>0</v>
          </cell>
          <cell r="D9986">
            <v>0</v>
          </cell>
          <cell r="E9986">
            <v>0</v>
          </cell>
          <cell r="F9986">
            <v>2.22611783401421</v>
          </cell>
        </row>
        <row r="9987">
          <cell r="A9987" t="str">
            <v>NM_001166680</v>
          </cell>
          <cell r="B9987">
            <v>0</v>
          </cell>
          <cell r="C9987">
            <v>0</v>
          </cell>
          <cell r="D9987">
            <v>0</v>
          </cell>
          <cell r="E9987">
            <v>0</v>
          </cell>
          <cell r="F9987">
            <v>0</v>
          </cell>
        </row>
        <row r="9988">
          <cell r="A9988" t="str">
            <v>NM_001191907</v>
          </cell>
          <cell r="B9988">
            <v>10.454149507747299</v>
          </cell>
          <cell r="C9988">
            <v>8.2519965342412505</v>
          </cell>
          <cell r="D9988">
            <v>2.9518917631030299</v>
          </cell>
          <cell r="E9988">
            <v>4.1788922653745297</v>
          </cell>
          <cell r="F9988">
            <v>4.1915457735461699</v>
          </cell>
        </row>
        <row r="9989">
          <cell r="A9989" t="str">
            <v>NM_001105966</v>
          </cell>
          <cell r="B9989">
            <v>56.8783873088096</v>
          </cell>
          <cell r="C9989">
            <v>111.783039313469</v>
          </cell>
          <cell r="D9989">
            <v>85.4190854414623</v>
          </cell>
          <cell r="E9989">
            <v>28.7214251191246</v>
          </cell>
          <cell r="F9989">
            <v>85.693820199894503</v>
          </cell>
        </row>
        <row r="9990">
          <cell r="A9990" t="str">
            <v>NM_053940</v>
          </cell>
          <cell r="B9990">
            <v>7.84889377563377</v>
          </cell>
          <cell r="C9990">
            <v>1.0324309094931901</v>
          </cell>
          <cell r="D9990">
            <v>2.0962080998192598</v>
          </cell>
          <cell r="E9990">
            <v>7.9309761927438398</v>
          </cell>
          <cell r="F9990">
            <v>6.6758088826858</v>
          </cell>
        </row>
        <row r="9991">
          <cell r="A9991" t="str">
            <v>NM_021774</v>
          </cell>
          <cell r="B9991">
            <v>6.35761191244152</v>
          </cell>
          <cell r="C9991">
            <v>13.959796951431301</v>
          </cell>
          <cell r="D9991">
            <v>3.6727411490462001</v>
          </cell>
          <cell r="E9991">
            <v>1.30283695665667</v>
          </cell>
          <cell r="F9991">
            <v>10.0442510383232</v>
          </cell>
        </row>
        <row r="9992">
          <cell r="A9992" t="str">
            <v>NM_001105913</v>
          </cell>
          <cell r="B9992">
            <v>0</v>
          </cell>
          <cell r="C9992">
            <v>0</v>
          </cell>
          <cell r="D9992">
            <v>3.2655202484140701E-2</v>
          </cell>
          <cell r="E9992">
            <v>0</v>
          </cell>
          <cell r="F9992">
            <v>1.2346007358780799E-2</v>
          </cell>
        </row>
        <row r="9993">
          <cell r="A9993" t="str">
            <v>NM_001033064</v>
          </cell>
          <cell r="B9993">
            <v>0</v>
          </cell>
          <cell r="C9993">
            <v>2.7385891956548999E-2</v>
          </cell>
          <cell r="D9993">
            <v>2.5929042790389798</v>
          </cell>
          <cell r="E9993">
            <v>0</v>
          </cell>
          <cell r="F9993">
            <v>4.76904495107527E-2</v>
          </cell>
        </row>
        <row r="9994">
          <cell r="A9994" t="str">
            <v>NM_001000947</v>
          </cell>
          <cell r="B9994">
            <v>0</v>
          </cell>
          <cell r="C9994">
            <v>0</v>
          </cell>
          <cell r="D9994">
            <v>0</v>
          </cell>
          <cell r="E9994">
            <v>0</v>
          </cell>
          <cell r="F9994">
            <v>0</v>
          </cell>
        </row>
        <row r="9995">
          <cell r="A9995" t="str">
            <v>NM_031598</v>
          </cell>
          <cell r="B9995">
            <v>0.87654129706864503</v>
          </cell>
          <cell r="C9995">
            <v>6.1839491950982204</v>
          </cell>
          <cell r="D9995">
            <v>0</v>
          </cell>
          <cell r="E9995">
            <v>0</v>
          </cell>
          <cell r="F9995">
            <v>0</v>
          </cell>
        </row>
        <row r="9996">
          <cell r="A9996" t="str">
            <v>NR_033170</v>
          </cell>
          <cell r="B9996">
            <v>5.2806342598806397</v>
          </cell>
          <cell r="C9996">
            <v>5.5456057737164697</v>
          </cell>
          <cell r="D9996">
            <v>4.3460204140215399</v>
          </cell>
          <cell r="E9996">
            <v>2.9905271477203899</v>
          </cell>
          <cell r="F9996">
            <v>5.9522679046281999</v>
          </cell>
        </row>
        <row r="9997">
          <cell r="A9997" t="str">
            <v>NM_145881</v>
          </cell>
          <cell r="B9997">
            <v>2.0466412360800899</v>
          </cell>
          <cell r="C9997">
            <v>2.4465464693602099</v>
          </cell>
          <cell r="D9997">
            <v>0</v>
          </cell>
          <cell r="E9997">
            <v>2.11178800817552</v>
          </cell>
          <cell r="F9997">
            <v>9.5392661371859599E-3</v>
          </cell>
        </row>
        <row r="9998">
          <cell r="A9998" t="str">
            <v>NM_001105932</v>
          </cell>
          <cell r="B9998">
            <v>27.5003594246351</v>
          </cell>
          <cell r="C9998">
            <v>16.625830665225099</v>
          </cell>
          <cell r="D9998">
            <v>64.055257449058402</v>
          </cell>
          <cell r="E9998">
            <v>37.120852063005998</v>
          </cell>
          <cell r="F9998">
            <v>24.263391796722001</v>
          </cell>
        </row>
        <row r="9999">
          <cell r="A9999" t="str">
            <v>NM_001191788</v>
          </cell>
          <cell r="B9999">
            <v>1.8220427151389</v>
          </cell>
          <cell r="C9999">
            <v>5.2396320973085899</v>
          </cell>
          <cell r="D9999">
            <v>11.899453755625601</v>
          </cell>
          <cell r="E9999">
            <v>2.57762148805738</v>
          </cell>
          <cell r="F9999">
            <v>19.054470618343899</v>
          </cell>
        </row>
        <row r="10000">
          <cell r="A10000" t="str">
            <v>NM_001164543</v>
          </cell>
          <cell r="B10000">
            <v>6.5492309269700204</v>
          </cell>
          <cell r="C10000">
            <v>7.3370783147153196</v>
          </cell>
          <cell r="D10000">
            <v>12.177685278470401</v>
          </cell>
          <cell r="E10000">
            <v>4.7511300365846001</v>
          </cell>
          <cell r="F10000">
            <v>4.7558194385614998</v>
          </cell>
        </row>
        <row r="10001">
          <cell r="A10001" t="str">
            <v>NR_031847</v>
          </cell>
          <cell r="B10001">
            <v>0</v>
          </cell>
          <cell r="C10001">
            <v>0</v>
          </cell>
          <cell r="D10001">
            <v>0</v>
          </cell>
          <cell r="E10001">
            <v>0</v>
          </cell>
          <cell r="F10001">
            <v>0</v>
          </cell>
        </row>
        <row r="10002">
          <cell r="A10002" t="str">
            <v>NM_017311</v>
          </cell>
          <cell r="B10002">
            <v>35.0603996808929</v>
          </cell>
          <cell r="C10002">
            <v>123.146287071149</v>
          </cell>
          <cell r="D10002">
            <v>85.412869867036406</v>
          </cell>
          <cell r="E10002">
            <v>97.300723711767901</v>
          </cell>
          <cell r="F10002">
            <v>90.752711219520904</v>
          </cell>
        </row>
        <row r="10003">
          <cell r="A10003" t="str">
            <v>NM_134349</v>
          </cell>
          <cell r="B10003">
            <v>196.57665744580299</v>
          </cell>
          <cell r="C10003">
            <v>311.38361644219202</v>
          </cell>
          <cell r="D10003">
            <v>213.113590260976</v>
          </cell>
          <cell r="E10003">
            <v>194.53446735777499</v>
          </cell>
          <cell r="F10003">
            <v>311.564356123165</v>
          </cell>
        </row>
        <row r="10004">
          <cell r="A10004" t="str">
            <v>NM_001107861</v>
          </cell>
          <cell r="B10004">
            <v>12.6258714021339</v>
          </cell>
          <cell r="C10004">
            <v>2.0961335607546201</v>
          </cell>
          <cell r="D10004">
            <v>6.6021739214451403</v>
          </cell>
          <cell r="E10004">
            <v>6.0251728990762299</v>
          </cell>
          <cell r="F10004">
            <v>2.8340817913872298</v>
          </cell>
        </row>
        <row r="10005">
          <cell r="A10005" t="str">
            <v>NM_001108591</v>
          </cell>
          <cell r="B10005">
            <v>2.4935045956486799</v>
          </cell>
          <cell r="C10005">
            <v>1.1817031059941201</v>
          </cell>
          <cell r="D10005">
            <v>3.2432070268375002</v>
          </cell>
          <cell r="E10005">
            <v>2.0246039473266202</v>
          </cell>
          <cell r="F10005">
            <v>2.4238529737980499</v>
          </cell>
        </row>
        <row r="10006">
          <cell r="A10006" t="str">
            <v>NM_057137</v>
          </cell>
          <cell r="B10006">
            <v>7.2377267100811</v>
          </cell>
          <cell r="C10006">
            <v>18.180940984151501</v>
          </cell>
          <cell r="D10006">
            <v>9.92849220616284</v>
          </cell>
          <cell r="E10006">
            <v>13.9596895497933</v>
          </cell>
          <cell r="F10006">
            <v>25.527374690757501</v>
          </cell>
        </row>
        <row r="10007">
          <cell r="A10007" t="str">
            <v>NM_001190238</v>
          </cell>
          <cell r="B10007">
            <v>620.96037332153503</v>
          </cell>
          <cell r="C10007">
            <v>586.61748435647405</v>
          </cell>
          <cell r="D10007">
            <v>507.65175823985101</v>
          </cell>
          <cell r="E10007">
            <v>313.01988811709901</v>
          </cell>
          <cell r="F10007">
            <v>492.45360088372303</v>
          </cell>
        </row>
        <row r="10008">
          <cell r="A10008" t="str">
            <v>NM_001107266</v>
          </cell>
          <cell r="B10008">
            <v>3.3932179692978801</v>
          </cell>
          <cell r="C10008">
            <v>1.73798174451343</v>
          </cell>
          <cell r="D10008">
            <v>9.6878502594591005</v>
          </cell>
          <cell r="E10008">
            <v>6.4490028162093704</v>
          </cell>
          <cell r="F10008">
            <v>1.9728707753118999</v>
          </cell>
        </row>
        <row r="10009">
          <cell r="A10009" t="str">
            <v>NM_001162899</v>
          </cell>
          <cell r="B10009">
            <v>0</v>
          </cell>
          <cell r="C10009">
            <v>0</v>
          </cell>
          <cell r="D10009">
            <v>0</v>
          </cell>
          <cell r="E10009">
            <v>0</v>
          </cell>
          <cell r="F10009">
            <v>0</v>
          </cell>
        </row>
        <row r="10010">
          <cell r="A10010" t="str">
            <v>NM_053769</v>
          </cell>
          <cell r="B10010">
            <v>43.772947955961101</v>
          </cell>
          <cell r="C10010">
            <v>61.324478423405097</v>
          </cell>
          <cell r="D10010">
            <v>104.957668140365</v>
          </cell>
          <cell r="E10010">
            <v>34.429030798505003</v>
          </cell>
          <cell r="F10010">
            <v>515.37399146208099</v>
          </cell>
        </row>
        <row r="10011">
          <cell r="A10011" t="str">
            <v>NM_001271081</v>
          </cell>
          <cell r="B10011">
            <v>7.4985081605536902E-3</v>
          </cell>
          <cell r="C10011">
            <v>1.8627306438435399E-2</v>
          </cell>
          <cell r="D10011">
            <v>0</v>
          </cell>
          <cell r="E10011">
            <v>0</v>
          </cell>
          <cell r="F10011">
            <v>6.0070441638276101E-2</v>
          </cell>
        </row>
        <row r="10012">
          <cell r="A10012" t="str">
            <v>NR_037704</v>
          </cell>
          <cell r="B10012">
            <v>0.62498245491962401</v>
          </cell>
          <cell r="C10012">
            <v>8.6252265540820203E-2</v>
          </cell>
          <cell r="D10012">
            <v>0.22071323750203201</v>
          </cell>
          <cell r="E10012">
            <v>3.60521829688855</v>
          </cell>
          <cell r="F10012">
            <v>0.30040353051044999</v>
          </cell>
        </row>
        <row r="10013">
          <cell r="A10013" t="str">
            <v>NM_031604</v>
          </cell>
          <cell r="B10013">
            <v>0.80547038109010705</v>
          </cell>
          <cell r="C10013">
            <v>0.38350528728641697</v>
          </cell>
          <cell r="D10013">
            <v>1.8091194647501401</v>
          </cell>
          <cell r="E10013">
            <v>2.2041433597713902</v>
          </cell>
          <cell r="F10013">
            <v>3.9705070684709698</v>
          </cell>
        </row>
        <row r="10014">
          <cell r="A10014" t="str">
            <v>NM_001034961</v>
          </cell>
          <cell r="B10014">
            <v>0</v>
          </cell>
          <cell r="C10014">
            <v>0</v>
          </cell>
          <cell r="D10014">
            <v>0</v>
          </cell>
          <cell r="E10014">
            <v>0</v>
          </cell>
          <cell r="F10014">
            <v>0</v>
          </cell>
        </row>
        <row r="10015">
          <cell r="A10015" t="str">
            <v>NM_031678</v>
          </cell>
          <cell r="B10015">
            <v>5.0812607373012497</v>
          </cell>
          <cell r="C10015">
            <v>1.27266648104379</v>
          </cell>
          <cell r="D10015">
            <v>3.4342964425346598</v>
          </cell>
          <cell r="E10015">
            <v>4.7080698357297299</v>
          </cell>
          <cell r="F10015">
            <v>9.5395841679375408</v>
          </cell>
        </row>
        <row r="10016">
          <cell r="A10016" t="str">
            <v>NM_001037179</v>
          </cell>
          <cell r="B10016">
            <v>7.0048160587572301</v>
          </cell>
          <cell r="C10016">
            <v>2.95085910382068</v>
          </cell>
          <cell r="D10016">
            <v>5.0864826925696596</v>
          </cell>
          <cell r="E10016">
            <v>7.0518361124285001</v>
          </cell>
          <cell r="F10016">
            <v>6.6654937144303998</v>
          </cell>
        </row>
        <row r="10017">
          <cell r="A10017" t="str">
            <v>NM_012933</v>
          </cell>
          <cell r="B10017">
            <v>4.08407517172448E-2</v>
          </cell>
          <cell r="C10017">
            <v>0</v>
          </cell>
          <cell r="D10017">
            <v>0</v>
          </cell>
          <cell r="E10017">
            <v>0</v>
          </cell>
          <cell r="F10017">
            <v>0</v>
          </cell>
        </row>
        <row r="10018">
          <cell r="A10018" t="str">
            <v>NM_001106407</v>
          </cell>
          <cell r="B10018">
            <v>0.89322143592818204</v>
          </cell>
          <cell r="C10018">
            <v>0.50189011555478402</v>
          </cell>
          <cell r="D10018">
            <v>0.61646404251875797</v>
          </cell>
          <cell r="E10018">
            <v>0.96359523721007101</v>
          </cell>
          <cell r="F10018">
            <v>2.4001873689333402</v>
          </cell>
        </row>
        <row r="10019">
          <cell r="A10019" t="str">
            <v>NM_001004216</v>
          </cell>
          <cell r="B10019">
            <v>0</v>
          </cell>
          <cell r="C10019">
            <v>0</v>
          </cell>
          <cell r="D10019">
            <v>0</v>
          </cell>
          <cell r="E10019">
            <v>0</v>
          </cell>
          <cell r="F10019">
            <v>0</v>
          </cell>
        </row>
        <row r="10020">
          <cell r="A10020" t="str">
            <v>NM_001009482</v>
          </cell>
          <cell r="B10020">
            <v>4.3861906453106503</v>
          </cell>
          <cell r="C10020">
            <v>5.5757217682245699</v>
          </cell>
          <cell r="D10020">
            <v>9.7259273600921592</v>
          </cell>
          <cell r="E10020">
            <v>4.8794302756048902</v>
          </cell>
          <cell r="F10020">
            <v>1.36654976571118</v>
          </cell>
        </row>
        <row r="10021">
          <cell r="A10021" t="str">
            <v>NR_031803</v>
          </cell>
          <cell r="B10021">
            <v>0</v>
          </cell>
          <cell r="C10021">
            <v>0</v>
          </cell>
          <cell r="D10021">
            <v>0</v>
          </cell>
          <cell r="E10021">
            <v>0</v>
          </cell>
          <cell r="F10021">
            <v>0</v>
          </cell>
        </row>
        <row r="10022">
          <cell r="A10022" t="str">
            <v>NM_001107211</v>
          </cell>
          <cell r="B10022">
            <v>0.15950966512987499</v>
          </cell>
          <cell r="C10022">
            <v>1.63577461054829</v>
          </cell>
          <cell r="D10022">
            <v>0</v>
          </cell>
          <cell r="E10022">
            <v>1.1792680961747499</v>
          </cell>
          <cell r="F10022">
            <v>3.9317835268090399E-2</v>
          </cell>
        </row>
        <row r="10023">
          <cell r="A10023" t="str">
            <v>NM_001024974</v>
          </cell>
          <cell r="B10023">
            <v>0.43803206897605701</v>
          </cell>
          <cell r="C10023">
            <v>0.20553581513605901</v>
          </cell>
          <cell r="D10023">
            <v>2.4936270483048002</v>
          </cell>
          <cell r="E10023">
            <v>2.0089047684055199</v>
          </cell>
          <cell r="F10023">
            <v>1.8106794183870201</v>
          </cell>
        </row>
        <row r="10024">
          <cell r="A10024" t="str">
            <v>NM_001108347</v>
          </cell>
          <cell r="B10024">
            <v>1.7658389123898499</v>
          </cell>
          <cell r="C10024">
            <v>3.4169166733478802</v>
          </cell>
          <cell r="D10024">
            <v>6.4435111269910603</v>
          </cell>
          <cell r="E10024">
            <v>7.4330023459243302</v>
          </cell>
          <cell r="F10024">
            <v>13.270540501205099</v>
          </cell>
        </row>
        <row r="10025">
          <cell r="A10025" t="str">
            <v>NM_019226</v>
          </cell>
          <cell r="B10025">
            <v>19.805057945118701</v>
          </cell>
          <cell r="C10025">
            <v>16.267136287157498</v>
          </cell>
          <cell r="D10025">
            <v>13.844561525669199</v>
          </cell>
          <cell r="E10025">
            <v>22.407772879271601</v>
          </cell>
          <cell r="F10025">
            <v>32.465680688632503</v>
          </cell>
        </row>
        <row r="10026">
          <cell r="A10026" t="str">
            <v>NM_001100472</v>
          </cell>
          <cell r="B10026">
            <v>0.82545034716164101</v>
          </cell>
          <cell r="C10026">
            <v>0.255286877893807</v>
          </cell>
          <cell r="D10026">
            <v>0.32030834689764698</v>
          </cell>
          <cell r="E10026">
            <v>0.98712456102965496</v>
          </cell>
          <cell r="F10026">
            <v>0.71225636243107804</v>
          </cell>
        </row>
        <row r="10027">
          <cell r="A10027" t="str">
            <v>NM_001008831</v>
          </cell>
          <cell r="B10027">
            <v>80.921104014804996</v>
          </cell>
          <cell r="C10027">
            <v>65.282616281381095</v>
          </cell>
          <cell r="D10027">
            <v>84.971643094337196</v>
          </cell>
          <cell r="E10027">
            <v>109.34171182832701</v>
          </cell>
          <cell r="F10027">
            <v>91.001441885652497</v>
          </cell>
        </row>
        <row r="10028">
          <cell r="A10028" t="str">
            <v>NM_199101</v>
          </cell>
          <cell r="B10028">
            <v>0.90938813368256699</v>
          </cell>
          <cell r="C10028">
            <v>2.3779398690322501E-2</v>
          </cell>
          <cell r="D10028">
            <v>3.7889105771182199</v>
          </cell>
          <cell r="E10028">
            <v>0.66262934436031595</v>
          </cell>
          <cell r="F10028">
            <v>0.74844768903051795</v>
          </cell>
        </row>
        <row r="10029">
          <cell r="A10029" t="str">
            <v>NM_001008842</v>
          </cell>
          <cell r="B10029">
            <v>18.987800552115999</v>
          </cell>
          <cell r="C10029">
            <v>15.7088022187394</v>
          </cell>
          <cell r="D10029">
            <v>17.764088283674901</v>
          </cell>
          <cell r="E10029">
            <v>8.5782829767581106</v>
          </cell>
          <cell r="F10029">
            <v>22.129653365947899</v>
          </cell>
        </row>
        <row r="10030">
          <cell r="A10030" t="str">
            <v>NM_130747</v>
          </cell>
          <cell r="B10030">
            <v>0</v>
          </cell>
          <cell r="C10030">
            <v>0</v>
          </cell>
          <cell r="D10030">
            <v>0</v>
          </cell>
          <cell r="E10030">
            <v>0</v>
          </cell>
          <cell r="F10030">
            <v>1.5712758299094201E-2</v>
          </cell>
        </row>
        <row r="10031">
          <cell r="A10031" t="str">
            <v>NM_001100782</v>
          </cell>
          <cell r="B10031">
            <v>15.5843172018894</v>
          </cell>
          <cell r="C10031">
            <v>21.697026312632801</v>
          </cell>
          <cell r="D10031">
            <v>11.4761113669528</v>
          </cell>
          <cell r="E10031">
            <v>14.003797834603301</v>
          </cell>
          <cell r="F10031">
            <v>16.225397622638798</v>
          </cell>
        </row>
        <row r="10032">
          <cell r="A10032" t="str">
            <v>NM_001106844</v>
          </cell>
          <cell r="B10032">
            <v>4.2490556341070199E-2</v>
          </cell>
          <cell r="C10032">
            <v>0</v>
          </cell>
          <cell r="D10032">
            <v>0</v>
          </cell>
          <cell r="E10032">
            <v>0.54997205391451798</v>
          </cell>
          <cell r="F10032">
            <v>8.5097809798064892E-3</v>
          </cell>
        </row>
        <row r="10033">
          <cell r="A10033" t="str">
            <v>NM_001100651</v>
          </cell>
          <cell r="B10033">
            <v>0.818717524943115</v>
          </cell>
          <cell r="C10033">
            <v>0.83982986117138003</v>
          </cell>
          <cell r="D10033">
            <v>4.07545233374766</v>
          </cell>
          <cell r="E10033">
            <v>1.88049065968657</v>
          </cell>
          <cell r="F10033">
            <v>8.7573787758317003</v>
          </cell>
        </row>
        <row r="10034">
          <cell r="A10034" t="str">
            <v>NM_001000777</v>
          </cell>
          <cell r="B10034">
            <v>0</v>
          </cell>
          <cell r="C10034">
            <v>0</v>
          </cell>
          <cell r="D10034">
            <v>0</v>
          </cell>
          <cell r="E10034">
            <v>0</v>
          </cell>
          <cell r="F10034">
            <v>0</v>
          </cell>
        </row>
        <row r="10035">
          <cell r="A10035" t="str">
            <v>NM_053550</v>
          </cell>
          <cell r="B10035">
            <v>8.7418821238216307</v>
          </cell>
          <cell r="C10035">
            <v>7.8856061625028904</v>
          </cell>
          <cell r="D10035">
            <v>9.9595925345386505</v>
          </cell>
          <cell r="E10035">
            <v>10.174316449944</v>
          </cell>
          <cell r="F10035">
            <v>6.0203057689829897</v>
          </cell>
        </row>
        <row r="10036">
          <cell r="A10036" t="str">
            <v>NM_001109390</v>
          </cell>
          <cell r="B10036">
            <v>0.30222156270761202</v>
          </cell>
          <cell r="C10036">
            <v>4.7548079905178904</v>
          </cell>
          <cell r="D10036">
            <v>0</v>
          </cell>
          <cell r="E10036">
            <v>5.1868814049054197E-2</v>
          </cell>
          <cell r="F10036">
            <v>1.2105463083950101</v>
          </cell>
        </row>
        <row r="10037">
          <cell r="A10037" t="str">
            <v>NM_001003964</v>
          </cell>
          <cell r="B10037">
            <v>0</v>
          </cell>
          <cell r="C10037">
            <v>2.6315116560143601E-2</v>
          </cell>
          <cell r="D10037">
            <v>0</v>
          </cell>
          <cell r="E10037">
            <v>0</v>
          </cell>
          <cell r="F10037">
            <v>0</v>
          </cell>
        </row>
        <row r="10038">
          <cell r="A10038" t="str">
            <v>NM_001106725</v>
          </cell>
          <cell r="B10038">
            <v>0</v>
          </cell>
          <cell r="C10038">
            <v>0</v>
          </cell>
          <cell r="D10038">
            <v>0</v>
          </cell>
          <cell r="E10038">
            <v>0</v>
          </cell>
          <cell r="F10038">
            <v>0</v>
          </cell>
        </row>
        <row r="10039">
          <cell r="A10039" t="str">
            <v>NM_001106940</v>
          </cell>
          <cell r="B10039">
            <v>1.28643470936693E-2</v>
          </cell>
          <cell r="C10039">
            <v>0</v>
          </cell>
          <cell r="D10039">
            <v>0.109033397902683</v>
          </cell>
          <cell r="E10039">
            <v>3.6797420038797497E-2</v>
          </cell>
          <cell r="F10039">
            <v>0</v>
          </cell>
        </row>
        <row r="10040">
          <cell r="A10040" t="str">
            <v>NM_138537</v>
          </cell>
          <cell r="B10040">
            <v>0</v>
          </cell>
          <cell r="C10040">
            <v>0</v>
          </cell>
          <cell r="D10040">
            <v>0</v>
          </cell>
          <cell r="E10040">
            <v>7.8023004183958702E-2</v>
          </cell>
          <cell r="F10040">
            <v>0</v>
          </cell>
        </row>
        <row r="10041">
          <cell r="A10041" t="str">
            <v>NM_053318</v>
          </cell>
          <cell r="B10041">
            <v>1.3022223774117601</v>
          </cell>
          <cell r="C10041">
            <v>0.47924387596517798</v>
          </cell>
          <cell r="D10041">
            <v>3.97030818397957</v>
          </cell>
          <cell r="E10041">
            <v>0.879490595600254</v>
          </cell>
          <cell r="F10041">
            <v>4.8045546301970097</v>
          </cell>
        </row>
        <row r="10042">
          <cell r="A10042" t="str">
            <v>NM_012949</v>
          </cell>
          <cell r="B10042">
            <v>6.9109036938390904</v>
          </cell>
          <cell r="C10042">
            <v>11.348963418218499</v>
          </cell>
          <cell r="D10042">
            <v>8.6045099724036191</v>
          </cell>
          <cell r="E10042">
            <v>10.6911082086823</v>
          </cell>
          <cell r="F10042">
            <v>14.723450816013701</v>
          </cell>
        </row>
        <row r="10043">
          <cell r="A10043" t="str">
            <v>NM_031125</v>
          </cell>
          <cell r="B10043">
            <v>136.016845494563</v>
          </cell>
          <cell r="C10043">
            <v>109.281361978807</v>
          </cell>
          <cell r="D10043">
            <v>158.95907200337899</v>
          </cell>
          <cell r="E10043">
            <v>70.022528897629897</v>
          </cell>
          <cell r="F10043">
            <v>101.666819655117</v>
          </cell>
        </row>
        <row r="10044">
          <cell r="A10044" t="str">
            <v>NM_001270786</v>
          </cell>
          <cell r="B10044">
            <v>1.6133632294917599</v>
          </cell>
          <cell r="C10044">
            <v>0.75585928785178602</v>
          </cell>
          <cell r="D10044">
            <v>6.6662035717719004</v>
          </cell>
          <cell r="E10044">
            <v>0.69223417245918295</v>
          </cell>
          <cell r="F10044">
            <v>3.7175316648348899</v>
          </cell>
        </row>
        <row r="10045">
          <cell r="A10045" t="str">
            <v>NM_001106170</v>
          </cell>
          <cell r="B10045">
            <v>23.775829238915598</v>
          </cell>
          <cell r="C10045">
            <v>17.209732532530701</v>
          </cell>
          <cell r="D10045">
            <v>12.3445151060948</v>
          </cell>
          <cell r="E10045">
            <v>12.890225265607</v>
          </cell>
          <cell r="F10045">
            <v>17.010697604425701</v>
          </cell>
        </row>
        <row r="10046">
          <cell r="A10046" t="str">
            <v>NM_001001019</v>
          </cell>
          <cell r="B10046">
            <v>0</v>
          </cell>
          <cell r="C10046">
            <v>0</v>
          </cell>
          <cell r="D10046">
            <v>0</v>
          </cell>
          <cell r="E10046">
            <v>0</v>
          </cell>
          <cell r="F10046">
            <v>0</v>
          </cell>
        </row>
        <row r="10047">
          <cell r="A10047" t="str">
            <v>NM_022380</v>
          </cell>
          <cell r="B10047">
            <v>12.6235326250725</v>
          </cell>
          <cell r="C10047">
            <v>10.5234803841555</v>
          </cell>
          <cell r="D10047">
            <v>8.7136107569596</v>
          </cell>
          <cell r="E10047">
            <v>8.2203969774566907</v>
          </cell>
          <cell r="F10047">
            <v>9.9669253718755293</v>
          </cell>
        </row>
        <row r="10048">
          <cell r="A10048" t="str">
            <v>NM_001111064</v>
          </cell>
          <cell r="B10048">
            <v>15.9339006060579</v>
          </cell>
          <cell r="C10048">
            <v>19.914719068872198</v>
          </cell>
          <cell r="D10048">
            <v>34.137446882062697</v>
          </cell>
          <cell r="E10048">
            <v>12.333953325449199</v>
          </cell>
          <cell r="F10048">
            <v>25.039133445616599</v>
          </cell>
        </row>
        <row r="10049">
          <cell r="A10049" t="str">
            <v>NM_001106461</v>
          </cell>
          <cell r="B10049">
            <v>113.814110066583</v>
          </cell>
          <cell r="C10049">
            <v>162.03094436632401</v>
          </cell>
          <cell r="D10049">
            <v>125.1417905779</v>
          </cell>
          <cell r="E10049">
            <v>198.157682013715</v>
          </cell>
          <cell r="F10049">
            <v>108.61048252456</v>
          </cell>
        </row>
        <row r="10050">
          <cell r="A10050" t="str">
            <v>NM_130408</v>
          </cell>
          <cell r="B10050">
            <v>1.1965855180493301</v>
          </cell>
          <cell r="C10050">
            <v>0</v>
          </cell>
          <cell r="D10050">
            <v>0</v>
          </cell>
          <cell r="E10050">
            <v>1.5646791723565601</v>
          </cell>
          <cell r="F10050">
            <v>3.7496777106443999</v>
          </cell>
        </row>
        <row r="10051">
          <cell r="A10051" t="str">
            <v>NM_001107876</v>
          </cell>
          <cell r="B10051">
            <v>6.7280137330916299</v>
          </cell>
          <cell r="C10051">
            <v>4.61490756681349</v>
          </cell>
          <cell r="D10051">
            <v>2.72813282853601</v>
          </cell>
          <cell r="E10051">
            <v>7.3637101615690597</v>
          </cell>
          <cell r="F10051">
            <v>2.8339391523341599</v>
          </cell>
        </row>
        <row r="10052">
          <cell r="A10052" t="str">
            <v>NM_030856</v>
          </cell>
          <cell r="B10052">
            <v>1.6528165480711701</v>
          </cell>
          <cell r="C10052">
            <v>0</v>
          </cell>
          <cell r="D10052">
            <v>0.76163562902286597</v>
          </cell>
          <cell r="E10052">
            <v>0.72522728587382901</v>
          </cell>
          <cell r="F10052">
            <v>0</v>
          </cell>
        </row>
        <row r="10053">
          <cell r="A10053" t="str">
            <v>NM_001106405</v>
          </cell>
          <cell r="B10053">
            <v>0.24182266287273199</v>
          </cell>
          <cell r="C10053">
            <v>0</v>
          </cell>
          <cell r="D10053">
            <v>0.222039838478753</v>
          </cell>
          <cell r="E10053">
            <v>0.21904279411524599</v>
          </cell>
          <cell r="F10053">
            <v>0</v>
          </cell>
        </row>
        <row r="10054">
          <cell r="A10054" t="str">
            <v>NM_001012738</v>
          </cell>
          <cell r="B10054">
            <v>5.8058101152422701</v>
          </cell>
          <cell r="C10054">
            <v>9.6430578775051803</v>
          </cell>
          <cell r="D10054">
            <v>0.115106144114984</v>
          </cell>
          <cell r="E10054">
            <v>0</v>
          </cell>
          <cell r="F10054">
            <v>3.2638780213688198E-2</v>
          </cell>
        </row>
        <row r="10055">
          <cell r="A10055" t="str">
            <v>NM_152845</v>
          </cell>
          <cell r="B10055">
            <v>0</v>
          </cell>
          <cell r="C10055">
            <v>0</v>
          </cell>
          <cell r="D10055">
            <v>0</v>
          </cell>
          <cell r="E10055">
            <v>0</v>
          </cell>
          <cell r="F10055">
            <v>0</v>
          </cell>
        </row>
        <row r="10056">
          <cell r="A10056" t="str">
            <v>NM_001008507</v>
          </cell>
          <cell r="B10056">
            <v>37.7353035734534</v>
          </cell>
          <cell r="C10056">
            <v>42.7075459168408</v>
          </cell>
          <cell r="D10056">
            <v>30.664144991303299</v>
          </cell>
          <cell r="E10056">
            <v>20.392989737333501</v>
          </cell>
          <cell r="F10056">
            <v>15.503586702164499</v>
          </cell>
        </row>
        <row r="10057">
          <cell r="A10057" t="str">
            <v>NM_001107149</v>
          </cell>
          <cell r="B10057">
            <v>8.7452035257563896</v>
          </cell>
          <cell r="C10057">
            <v>5.3886730947104704</v>
          </cell>
          <cell r="D10057">
            <v>1.3992790688235599</v>
          </cell>
          <cell r="E10057">
            <v>8.9212013380440496</v>
          </cell>
          <cell r="F10057">
            <v>12.853836070870599</v>
          </cell>
        </row>
        <row r="10058">
          <cell r="A10058" t="str">
            <v>NM_001000495</v>
          </cell>
          <cell r="B10058">
            <v>0</v>
          </cell>
          <cell r="C10058">
            <v>0</v>
          </cell>
          <cell r="D10058">
            <v>0</v>
          </cell>
          <cell r="E10058">
            <v>0</v>
          </cell>
          <cell r="F10058">
            <v>0</v>
          </cell>
        </row>
        <row r="10059">
          <cell r="A10059" t="str">
            <v>NM_001270567</v>
          </cell>
          <cell r="B10059">
            <v>0.69307916512404499</v>
          </cell>
          <cell r="C10059">
            <v>0</v>
          </cell>
          <cell r="D10059">
            <v>0</v>
          </cell>
          <cell r="E10059">
            <v>0</v>
          </cell>
          <cell r="F10059">
            <v>8.8835956481700794E-3</v>
          </cell>
        </row>
        <row r="10060">
          <cell r="A10060" t="str">
            <v>NM_001106199</v>
          </cell>
          <cell r="B10060">
            <v>1.6963732349490199</v>
          </cell>
          <cell r="C10060">
            <v>4.5018629991257804</v>
          </cell>
          <cell r="D10060">
            <v>3.1466224699551</v>
          </cell>
          <cell r="E10060">
            <v>2.2352572772867698</v>
          </cell>
          <cell r="F10060">
            <v>2.87387082389577</v>
          </cell>
        </row>
        <row r="10061">
          <cell r="A10061" t="str">
            <v>NM_001107357</v>
          </cell>
          <cell r="B10061">
            <v>11.5304096206926</v>
          </cell>
          <cell r="C10061">
            <v>7.12677170203483</v>
          </cell>
          <cell r="D10061">
            <v>7.3086762510241199</v>
          </cell>
          <cell r="E10061">
            <v>13.8473446202216</v>
          </cell>
          <cell r="F10061">
            <v>5.0193811424900199</v>
          </cell>
        </row>
        <row r="10062">
          <cell r="A10062" t="str">
            <v>NM_001008309</v>
          </cell>
          <cell r="B10062">
            <v>87.067646256357406</v>
          </cell>
          <cell r="C10062">
            <v>95.441904158698804</v>
          </cell>
          <cell r="D10062">
            <v>62.3527166879351</v>
          </cell>
          <cell r="E10062">
            <v>79.884798479497405</v>
          </cell>
          <cell r="F10062">
            <v>89.599540710310393</v>
          </cell>
        </row>
        <row r="10063">
          <cell r="A10063" t="str">
            <v>NM_001080208</v>
          </cell>
          <cell r="B10063">
            <v>0</v>
          </cell>
          <cell r="C10063">
            <v>0</v>
          </cell>
          <cell r="D10063">
            <v>0</v>
          </cell>
          <cell r="E10063">
            <v>0</v>
          </cell>
          <cell r="F10063">
            <v>0</v>
          </cell>
        </row>
        <row r="10064">
          <cell r="A10064" t="str">
            <v>NM_001011994</v>
          </cell>
          <cell r="B10064">
            <v>13.862073977995999</v>
          </cell>
          <cell r="C10064">
            <v>12.093081117773099</v>
          </cell>
          <cell r="D10064">
            <v>11.3283244318601</v>
          </cell>
          <cell r="E10064">
            <v>10.4288447362346</v>
          </cell>
          <cell r="F10064">
            <v>18.5021533911696</v>
          </cell>
        </row>
        <row r="10065">
          <cell r="A10065" t="str">
            <v>NM_001001800</v>
          </cell>
          <cell r="B10065">
            <v>21.532602848817099</v>
          </cell>
          <cell r="C10065">
            <v>20.344298911150599</v>
          </cell>
          <cell r="D10065">
            <v>21.264513898047301</v>
          </cell>
          <cell r="E10065">
            <v>71.471612772937107</v>
          </cell>
          <cell r="F10065">
            <v>32.058075940238602</v>
          </cell>
        </row>
        <row r="10066">
          <cell r="A10066" t="str">
            <v>NM_001013203</v>
          </cell>
          <cell r="B10066">
            <v>11.9919065485368</v>
          </cell>
          <cell r="C10066">
            <v>18.207457043846599</v>
          </cell>
          <cell r="D10066">
            <v>7.1324814695165699</v>
          </cell>
          <cell r="E10066">
            <v>17.504800292728099</v>
          </cell>
          <cell r="F10066">
            <v>7.3065261200078897</v>
          </cell>
        </row>
        <row r="10067">
          <cell r="A10067" t="str">
            <v>NR_032764</v>
          </cell>
          <cell r="B10067">
            <v>0</v>
          </cell>
          <cell r="C10067">
            <v>0</v>
          </cell>
          <cell r="D10067">
            <v>0</v>
          </cell>
          <cell r="E10067">
            <v>0</v>
          </cell>
          <cell r="F10067">
            <v>0</v>
          </cell>
        </row>
        <row r="10068">
          <cell r="A10068" t="str">
            <v>NM_013091</v>
          </cell>
          <cell r="B10068">
            <v>91.961704081030405</v>
          </cell>
          <cell r="C10068">
            <v>57.121827670033397</v>
          </cell>
          <cell r="D10068">
            <v>90.847823714743697</v>
          </cell>
          <cell r="E10068">
            <v>75.953217015256499</v>
          </cell>
          <cell r="F10068">
            <v>94.783542678358998</v>
          </cell>
        </row>
        <row r="10069">
          <cell r="A10069" t="str">
            <v>NM_001108697</v>
          </cell>
          <cell r="B10069">
            <v>1.42250720808901</v>
          </cell>
          <cell r="C10069">
            <v>3.3112077014263899</v>
          </cell>
          <cell r="D10069">
            <v>0</v>
          </cell>
          <cell r="E10069">
            <v>1.74513445029019</v>
          </cell>
          <cell r="F10069">
            <v>0.101294976895752</v>
          </cell>
        </row>
        <row r="10070">
          <cell r="A10070" t="str">
            <v>NM_001134962</v>
          </cell>
          <cell r="B10070">
            <v>4.2354871307161499</v>
          </cell>
          <cell r="C10070">
            <v>6.7507472269790902</v>
          </cell>
          <cell r="D10070">
            <v>0.76337581753489003</v>
          </cell>
          <cell r="E10070">
            <v>2.9583016610261699</v>
          </cell>
          <cell r="F10070">
            <v>7.7750748928974396</v>
          </cell>
        </row>
        <row r="10071">
          <cell r="A10071" t="str">
            <v>NR_031817</v>
          </cell>
          <cell r="B10071">
            <v>0</v>
          </cell>
          <cell r="C10071">
            <v>0</v>
          </cell>
          <cell r="D10071">
            <v>0</v>
          </cell>
          <cell r="E10071">
            <v>0</v>
          </cell>
          <cell r="F10071">
            <v>0</v>
          </cell>
        </row>
        <row r="10072">
          <cell r="A10072" t="str">
            <v>NM_001126292</v>
          </cell>
          <cell r="B10072">
            <v>10.1476176850889</v>
          </cell>
          <cell r="C10072">
            <v>1.0728964091708599</v>
          </cell>
          <cell r="D10072">
            <v>25.2069463947693</v>
          </cell>
          <cell r="E10072">
            <v>2.6463242562799998</v>
          </cell>
          <cell r="F10072">
            <v>2.84038432234335</v>
          </cell>
        </row>
        <row r="10073">
          <cell r="A10073" t="str">
            <v>NM_001271031</v>
          </cell>
          <cell r="B10073">
            <v>0</v>
          </cell>
          <cell r="C10073">
            <v>8.28529386103218</v>
          </cell>
          <cell r="D10073">
            <v>2.12620942058768</v>
          </cell>
          <cell r="E10073">
            <v>1.11864418635014</v>
          </cell>
          <cell r="F10073">
            <v>2.4207482223921799</v>
          </cell>
        </row>
        <row r="10074">
          <cell r="A10074" t="str">
            <v>NM_001108537</v>
          </cell>
          <cell r="B10074">
            <v>21.094919076236401</v>
          </cell>
          <cell r="C10074">
            <v>15.836665972994901</v>
          </cell>
          <cell r="D10074">
            <v>10.1367085874786</v>
          </cell>
          <cell r="E10074">
            <v>12.8982956675124</v>
          </cell>
          <cell r="F10074">
            <v>1.8684519107836</v>
          </cell>
        </row>
        <row r="10075">
          <cell r="A10075" t="str">
            <v>NM_001000813</v>
          </cell>
          <cell r="B10075">
            <v>0</v>
          </cell>
          <cell r="C10075">
            <v>0</v>
          </cell>
          <cell r="D10075">
            <v>0</v>
          </cell>
          <cell r="E10075">
            <v>0</v>
          </cell>
          <cell r="F10075">
            <v>0</v>
          </cell>
        </row>
        <row r="10076">
          <cell r="A10076" t="str">
            <v>NM_001008558</v>
          </cell>
          <cell r="B10076">
            <v>5.50198229544627</v>
          </cell>
          <cell r="C10076">
            <v>5.8476500791847803</v>
          </cell>
          <cell r="D10076">
            <v>17.4588449857455</v>
          </cell>
          <cell r="E10076">
            <v>3.4162918071291801</v>
          </cell>
          <cell r="F10076">
            <v>10.2128015636327</v>
          </cell>
        </row>
        <row r="10077">
          <cell r="A10077" t="str">
            <v>NM_001012103</v>
          </cell>
          <cell r="B10077">
            <v>12.8349568037896</v>
          </cell>
          <cell r="C10077">
            <v>9.2299137844155794</v>
          </cell>
          <cell r="D10077">
            <v>15.583885819601299</v>
          </cell>
          <cell r="E10077">
            <v>5.2064925749312501</v>
          </cell>
          <cell r="F10077">
            <v>11.1597185662405</v>
          </cell>
        </row>
        <row r="10078">
          <cell r="A10078" t="str">
            <v>NM_001109123</v>
          </cell>
          <cell r="B10078">
            <v>0.369420451494123</v>
          </cell>
          <cell r="C10078">
            <v>0</v>
          </cell>
          <cell r="D10078">
            <v>0</v>
          </cell>
          <cell r="E10078">
            <v>0</v>
          </cell>
          <cell r="F10078">
            <v>0</v>
          </cell>
        </row>
        <row r="10079">
          <cell r="A10079" t="str">
            <v>NM_001000587</v>
          </cell>
          <cell r="B10079">
            <v>0</v>
          </cell>
          <cell r="C10079">
            <v>0</v>
          </cell>
          <cell r="D10079">
            <v>0</v>
          </cell>
          <cell r="E10079">
            <v>0</v>
          </cell>
          <cell r="F10079">
            <v>0</v>
          </cell>
        </row>
        <row r="10080">
          <cell r="A10080" t="str">
            <v>NM_023975</v>
          </cell>
          <cell r="B10080">
            <v>2.87702296488099</v>
          </cell>
          <cell r="C10080">
            <v>1.4313300663673401</v>
          </cell>
          <cell r="D10080">
            <v>4.00651131609344</v>
          </cell>
          <cell r="E10080">
            <v>3.1796778099460998</v>
          </cell>
          <cell r="F10080">
            <v>3.9187522758389899</v>
          </cell>
        </row>
        <row r="10081">
          <cell r="A10081" t="str">
            <v>NM_001191658</v>
          </cell>
          <cell r="B10081">
            <v>0</v>
          </cell>
          <cell r="C10081">
            <v>0</v>
          </cell>
          <cell r="D10081">
            <v>0</v>
          </cell>
          <cell r="E10081">
            <v>0</v>
          </cell>
          <cell r="F10081">
            <v>0</v>
          </cell>
        </row>
        <row r="10082">
          <cell r="A10082" t="str">
            <v>NM_031670</v>
          </cell>
          <cell r="B10082">
            <v>30.039352618198102</v>
          </cell>
          <cell r="C10082">
            <v>19.835212998574299</v>
          </cell>
          <cell r="D10082">
            <v>29.573758500495</v>
          </cell>
          <cell r="E10082">
            <v>20.329654005409999</v>
          </cell>
          <cell r="F10082">
            <v>33.8846763521627</v>
          </cell>
        </row>
        <row r="10083">
          <cell r="A10083" t="str">
            <v>NM_001033072</v>
          </cell>
          <cell r="B10083">
            <v>15.816108680602801</v>
          </cell>
          <cell r="C10083">
            <v>14.401594084222101</v>
          </cell>
          <cell r="D10083">
            <v>19.624023171457299</v>
          </cell>
          <cell r="E10083">
            <v>12.1263716735758</v>
          </cell>
          <cell r="F10083">
            <v>8.0375614212816604</v>
          </cell>
        </row>
        <row r="10084">
          <cell r="A10084" t="str">
            <v>NM_001013107</v>
          </cell>
          <cell r="B10084">
            <v>121.217830713851</v>
          </cell>
          <cell r="C10084">
            <v>102.08090124755699</v>
          </cell>
          <cell r="D10084">
            <v>111.654696805781</v>
          </cell>
          <cell r="E10084">
            <v>72.023553222401006</v>
          </cell>
          <cell r="F10084">
            <v>87.370315132475099</v>
          </cell>
        </row>
        <row r="10085">
          <cell r="A10085" t="str">
            <v>NM_001191773</v>
          </cell>
          <cell r="B10085">
            <v>2.3117361743184399</v>
          </cell>
          <cell r="C10085">
            <v>1.8206928259444899</v>
          </cell>
          <cell r="D10085">
            <v>9.2286884242216907</v>
          </cell>
          <cell r="E10085">
            <v>0.24554684921453601</v>
          </cell>
          <cell r="F10085">
            <v>0.76731371563566697</v>
          </cell>
        </row>
        <row r="10086">
          <cell r="A10086" t="str">
            <v>NM_001107550</v>
          </cell>
          <cell r="B10086">
            <v>0.216822055508849</v>
          </cell>
          <cell r="C10086">
            <v>0</v>
          </cell>
          <cell r="D10086">
            <v>1.9458028641406</v>
          </cell>
          <cell r="E10086">
            <v>4.2830412171549304</v>
          </cell>
          <cell r="F10086">
            <v>4.6141788651752398</v>
          </cell>
        </row>
        <row r="10087">
          <cell r="A10087" t="str">
            <v>NM_001083122</v>
          </cell>
          <cell r="B10087">
            <v>0.38408826286826597</v>
          </cell>
          <cell r="C10087">
            <v>0.29153883310784401</v>
          </cell>
          <cell r="D10087">
            <v>0</v>
          </cell>
          <cell r="E10087">
            <v>0</v>
          </cell>
          <cell r="F10087">
            <v>5.1282093016733601E-2</v>
          </cell>
        </row>
        <row r="10088">
          <cell r="A10088" t="str">
            <v>NM_001108923</v>
          </cell>
          <cell r="B10088">
            <v>2.68429721958787</v>
          </cell>
          <cell r="C10088">
            <v>4.65220229769242</v>
          </cell>
          <cell r="D10088">
            <v>5.6730779005726601</v>
          </cell>
          <cell r="E10088">
            <v>4.3370997938203102</v>
          </cell>
          <cell r="F10088">
            <v>4.8542061744236698</v>
          </cell>
        </row>
        <row r="10089">
          <cell r="A10089" t="str">
            <v>NM_001001096</v>
          </cell>
          <cell r="B10089">
            <v>0</v>
          </cell>
          <cell r="C10089">
            <v>0</v>
          </cell>
          <cell r="D10089">
            <v>0</v>
          </cell>
          <cell r="E10089">
            <v>0</v>
          </cell>
          <cell r="F10089">
            <v>0</v>
          </cell>
        </row>
        <row r="10090">
          <cell r="A10090" t="str">
            <v>NM_001109011</v>
          </cell>
          <cell r="B10090">
            <v>0</v>
          </cell>
          <cell r="C10090">
            <v>0</v>
          </cell>
          <cell r="D10090">
            <v>0</v>
          </cell>
          <cell r="E10090">
            <v>0.67917090964043003</v>
          </cell>
          <cell r="F10090">
            <v>0.28310460243679397</v>
          </cell>
        </row>
        <row r="10091">
          <cell r="A10091" t="str">
            <v>NM_023985</v>
          </cell>
          <cell r="B10091">
            <v>3.68191726606657</v>
          </cell>
          <cell r="C10091">
            <v>7.4283095667986103</v>
          </cell>
          <cell r="D10091">
            <v>10.576975687010201</v>
          </cell>
          <cell r="E10091">
            <v>3.9580671311436699</v>
          </cell>
          <cell r="F10091">
            <v>10.173628676977801</v>
          </cell>
        </row>
        <row r="10092">
          <cell r="A10092" t="str">
            <v>NM_001002820</v>
          </cell>
          <cell r="B10092">
            <v>0.12752217285404399</v>
          </cell>
          <cell r="C10092">
            <v>6.9457450391139099</v>
          </cell>
          <cell r="D10092">
            <v>2.4018450568102801E-2</v>
          </cell>
          <cell r="E10092">
            <v>0</v>
          </cell>
          <cell r="F10092">
            <v>0</v>
          </cell>
        </row>
        <row r="10093">
          <cell r="A10093" t="str">
            <v>NM_031840</v>
          </cell>
          <cell r="B10093">
            <v>81.818159162381406</v>
          </cell>
          <cell r="C10093">
            <v>126.08960621767601</v>
          </cell>
          <cell r="D10093">
            <v>61.577255363559097</v>
          </cell>
          <cell r="E10093">
            <v>88.551194913883904</v>
          </cell>
          <cell r="F10093">
            <v>86.043534591363994</v>
          </cell>
        </row>
        <row r="10094">
          <cell r="A10094" t="str">
            <v>NM_138877</v>
          </cell>
          <cell r="B10094">
            <v>563.20873101916504</v>
          </cell>
          <cell r="C10094">
            <v>703.73403526874097</v>
          </cell>
          <cell r="D10094">
            <v>351.38340671430802</v>
          </cell>
          <cell r="E10094">
            <v>475.655918200695</v>
          </cell>
          <cell r="F10094">
            <v>643.42570930338798</v>
          </cell>
        </row>
        <row r="10095">
          <cell r="A10095" t="str">
            <v>NM_001004097</v>
          </cell>
          <cell r="B10095">
            <v>0</v>
          </cell>
          <cell r="C10095">
            <v>0</v>
          </cell>
          <cell r="D10095">
            <v>0</v>
          </cell>
          <cell r="E10095">
            <v>0</v>
          </cell>
          <cell r="F10095">
            <v>0</v>
          </cell>
        </row>
        <row r="10096">
          <cell r="A10096" t="str">
            <v>NM_001271303</v>
          </cell>
          <cell r="B10096">
            <v>4.6458713089435097E-2</v>
          </cell>
          <cell r="C10096">
            <v>0</v>
          </cell>
          <cell r="D10096">
            <v>0</v>
          </cell>
          <cell r="E10096">
            <v>1.7718850064871301E-2</v>
          </cell>
          <cell r="F10096">
            <v>6.94736160822539E-2</v>
          </cell>
        </row>
        <row r="10097">
          <cell r="A10097" t="str">
            <v>NR_031894</v>
          </cell>
          <cell r="B10097">
            <v>0</v>
          </cell>
          <cell r="C10097">
            <v>0.208468923391982</v>
          </cell>
          <cell r="D10097">
            <v>9.0277291729170497E-2</v>
          </cell>
          <cell r="E10097">
            <v>3.32372364393759E-2</v>
          </cell>
          <cell r="F10097">
            <v>1.32181168388864</v>
          </cell>
        </row>
        <row r="10098">
          <cell r="A10098" t="str">
            <v>NM_001000853</v>
          </cell>
          <cell r="B10098">
            <v>0</v>
          </cell>
          <cell r="C10098">
            <v>0</v>
          </cell>
          <cell r="D10098">
            <v>0</v>
          </cell>
          <cell r="E10098">
            <v>0</v>
          </cell>
          <cell r="F10098">
            <v>0</v>
          </cell>
        </row>
        <row r="10099">
          <cell r="A10099" t="str">
            <v>NM_175582</v>
          </cell>
          <cell r="B10099">
            <v>0.771202562245484</v>
          </cell>
          <cell r="C10099">
            <v>5.2602532997592304</v>
          </cell>
          <cell r="D10099">
            <v>6.1043559298015699</v>
          </cell>
          <cell r="E10099">
            <v>0.38136975241964199</v>
          </cell>
          <cell r="F10099">
            <v>2.88590228364402</v>
          </cell>
        </row>
        <row r="10100">
          <cell r="A10100" t="str">
            <v>NM_001107073</v>
          </cell>
          <cell r="B10100">
            <v>56.223381581591497</v>
          </cell>
          <cell r="C10100">
            <v>52.7421797117144</v>
          </cell>
          <cell r="D10100">
            <v>15.950518653322799</v>
          </cell>
          <cell r="E10100">
            <v>24.2418443982518</v>
          </cell>
          <cell r="F10100">
            <v>33.763448671750702</v>
          </cell>
        </row>
        <row r="10101">
          <cell r="A10101" t="str">
            <v>NM_001008805</v>
          </cell>
          <cell r="B10101">
            <v>2.4175001072826101E-2</v>
          </cell>
          <cell r="C10101">
            <v>0.33029681227269903</v>
          </cell>
          <cell r="D10101">
            <v>0</v>
          </cell>
          <cell r="E10101">
            <v>0.54628995418571702</v>
          </cell>
          <cell r="F10101">
            <v>5.0353052845812998E-2</v>
          </cell>
        </row>
        <row r="10102">
          <cell r="A10102" t="str">
            <v>NM_001109334</v>
          </cell>
          <cell r="B10102">
            <v>1.1738364853523199E-2</v>
          </cell>
          <cell r="C10102">
            <v>1.94397885135765E-2</v>
          </cell>
          <cell r="D10102">
            <v>0</v>
          </cell>
          <cell r="E10102">
            <v>0</v>
          </cell>
          <cell r="F10102">
            <v>0</v>
          </cell>
        </row>
        <row r="10103">
          <cell r="A10103" t="str">
            <v>NM_001010921</v>
          </cell>
          <cell r="B10103">
            <v>6.3710602589787502E-2</v>
          </cell>
          <cell r="C10103">
            <v>0.896839174358528</v>
          </cell>
          <cell r="D10103">
            <v>0</v>
          </cell>
          <cell r="E10103">
            <v>0.127567302961104</v>
          </cell>
          <cell r="F10103">
            <v>0.979938674349212</v>
          </cell>
        </row>
        <row r="10104">
          <cell r="A10104" t="str">
            <v>NM_001107838</v>
          </cell>
          <cell r="B10104">
            <v>32.292973281523302</v>
          </cell>
          <cell r="C10104">
            <v>21.0594627587015</v>
          </cell>
          <cell r="D10104">
            <v>48.208558698744099</v>
          </cell>
          <cell r="E10104">
            <v>50.380463164336902</v>
          </cell>
          <cell r="F10104">
            <v>18.841949981095901</v>
          </cell>
        </row>
        <row r="10105">
          <cell r="A10105" t="str">
            <v>NM_182953</v>
          </cell>
          <cell r="B10105">
            <v>1.16524283127613</v>
          </cell>
          <cell r="C10105">
            <v>1.0274115902363401</v>
          </cell>
          <cell r="D10105">
            <v>5.5416246413523096</v>
          </cell>
          <cell r="E10105">
            <v>4.96876184461936</v>
          </cell>
          <cell r="F10105">
            <v>3.55065990222199</v>
          </cell>
        </row>
        <row r="10106">
          <cell r="A10106" t="str">
            <v>NM_001270854</v>
          </cell>
          <cell r="B10106">
            <v>2.58293137792002</v>
          </cell>
          <cell r="C10106">
            <v>0.59848136315198197</v>
          </cell>
          <cell r="D10106">
            <v>0.72865731705748105</v>
          </cell>
          <cell r="E10106">
            <v>3.6930446026145201</v>
          </cell>
          <cell r="F10106">
            <v>1.34816847841478</v>
          </cell>
        </row>
        <row r="10107">
          <cell r="A10107" t="str">
            <v>NM_001127639</v>
          </cell>
          <cell r="B10107">
            <v>23.966036898155799</v>
          </cell>
          <cell r="C10107">
            <v>43.359614017404802</v>
          </cell>
          <cell r="D10107">
            <v>31.796830053987499</v>
          </cell>
          <cell r="E10107">
            <v>32.9776086275075</v>
          </cell>
          <cell r="F10107">
            <v>14.7103816764689</v>
          </cell>
        </row>
        <row r="10108">
          <cell r="A10108" t="str">
            <v>NR_031825</v>
          </cell>
          <cell r="B10108">
            <v>0</v>
          </cell>
          <cell r="C10108">
            <v>0</v>
          </cell>
          <cell r="D10108">
            <v>0</v>
          </cell>
          <cell r="E10108">
            <v>3.7324518217731599</v>
          </cell>
          <cell r="F10108">
            <v>20.906461920659702</v>
          </cell>
        </row>
        <row r="10109">
          <cell r="A10109" t="str">
            <v>NM_173096</v>
          </cell>
          <cell r="B10109">
            <v>1.00179165590279</v>
          </cell>
          <cell r="C10109">
            <v>6.1813257650985998</v>
          </cell>
          <cell r="D10109">
            <v>0.41769315398351398</v>
          </cell>
          <cell r="E10109">
            <v>17.692421225858901</v>
          </cell>
          <cell r="F10109">
            <v>2.8088685200966701</v>
          </cell>
        </row>
        <row r="10110">
          <cell r="A10110" t="str">
            <v>NM_001107771</v>
          </cell>
          <cell r="B10110">
            <v>5.5058227454514599</v>
          </cell>
          <cell r="C10110">
            <v>5.4693944852310103</v>
          </cell>
          <cell r="D10110">
            <v>6.9794830309345404</v>
          </cell>
          <cell r="E10110">
            <v>12.088482622033</v>
          </cell>
          <cell r="F10110">
            <v>7.0235345212794797</v>
          </cell>
        </row>
        <row r="10111">
          <cell r="A10111" t="str">
            <v>NM_016997</v>
          </cell>
          <cell r="B10111">
            <v>0.28631130576739999</v>
          </cell>
          <cell r="C10111">
            <v>0</v>
          </cell>
          <cell r="D10111">
            <v>0</v>
          </cell>
          <cell r="E10111">
            <v>7.4451839670929398E-3</v>
          </cell>
          <cell r="F10111">
            <v>0.42536518027155001</v>
          </cell>
        </row>
        <row r="10112">
          <cell r="A10112" t="str">
            <v>NM_001034083</v>
          </cell>
          <cell r="B10112">
            <v>7.7029642202305899</v>
          </cell>
          <cell r="C10112">
            <v>6.0350659828299902</v>
          </cell>
          <cell r="D10112">
            <v>12.7607280309402</v>
          </cell>
          <cell r="E10112">
            <v>10.294694495711701</v>
          </cell>
          <cell r="F10112">
            <v>8.52401754228387</v>
          </cell>
        </row>
        <row r="10113">
          <cell r="A10113" t="str">
            <v>NM_130401</v>
          </cell>
          <cell r="B10113">
            <v>8.3361471027071907</v>
          </cell>
          <cell r="C10113">
            <v>36.1020129661268</v>
          </cell>
          <cell r="D10113">
            <v>25.719262955210802</v>
          </cell>
          <cell r="E10113">
            <v>19.874052093047901</v>
          </cell>
          <cell r="F10113">
            <v>28.802344136295101</v>
          </cell>
        </row>
        <row r="10114">
          <cell r="A10114" t="str">
            <v>NM_001009715</v>
          </cell>
          <cell r="B10114">
            <v>0</v>
          </cell>
          <cell r="C10114">
            <v>0</v>
          </cell>
          <cell r="D10114">
            <v>0</v>
          </cell>
          <cell r="E10114">
            <v>0</v>
          </cell>
          <cell r="F10114">
            <v>0</v>
          </cell>
        </row>
        <row r="10115">
          <cell r="A10115" t="str">
            <v>NM_001168000</v>
          </cell>
          <cell r="B10115">
            <v>3.0960926750803099</v>
          </cell>
          <cell r="C10115">
            <v>1.89414559738344</v>
          </cell>
          <cell r="D10115">
            <v>3.9271810146806398</v>
          </cell>
          <cell r="E10115">
            <v>6.6618729428549903</v>
          </cell>
          <cell r="F10115">
            <v>6.1367639116573502E-2</v>
          </cell>
        </row>
        <row r="10116">
          <cell r="A10116" t="str">
            <v>NM_001277057</v>
          </cell>
          <cell r="B10116">
            <v>2.6273480562096099</v>
          </cell>
          <cell r="C10116">
            <v>0.99895301904394096</v>
          </cell>
          <cell r="D10116">
            <v>1.37128156213563</v>
          </cell>
          <cell r="E10116">
            <v>2.9658836357470699</v>
          </cell>
          <cell r="F10116">
            <v>1.8832995616875401</v>
          </cell>
        </row>
        <row r="10117">
          <cell r="A10117" t="str">
            <v>NM_017035</v>
          </cell>
          <cell r="B10117">
            <v>47.985315966173502</v>
          </cell>
          <cell r="C10117">
            <v>20.340406244613298</v>
          </cell>
          <cell r="D10117">
            <v>38.017775422283698</v>
          </cell>
          <cell r="E10117">
            <v>36.2436773602223</v>
          </cell>
          <cell r="F10117">
            <v>44.312686129496598</v>
          </cell>
        </row>
        <row r="10118">
          <cell r="A10118" t="str">
            <v>NM_001034936</v>
          </cell>
          <cell r="B10118">
            <v>1.68138936566063</v>
          </cell>
          <cell r="C10118">
            <v>1.5106560175238399</v>
          </cell>
          <cell r="D10118">
            <v>1.58988827628329</v>
          </cell>
          <cell r="E10118">
            <v>1.45265857683226</v>
          </cell>
          <cell r="F10118">
            <v>2.4575122509295699</v>
          </cell>
        </row>
        <row r="10119">
          <cell r="A10119" t="str">
            <v>NM_001017988</v>
          </cell>
          <cell r="B10119">
            <v>0.110090970370637</v>
          </cell>
          <cell r="C10119">
            <v>0.91160276919542205</v>
          </cell>
          <cell r="D10119">
            <v>0</v>
          </cell>
          <cell r="E10119">
            <v>1.4084899038880301</v>
          </cell>
          <cell r="F10119">
            <v>3.7105502834225601</v>
          </cell>
        </row>
        <row r="10120">
          <cell r="A10120" t="str">
            <v>NM_001100536</v>
          </cell>
          <cell r="B10120">
            <v>6.23541074719164</v>
          </cell>
          <cell r="C10120">
            <v>14.8954241143039</v>
          </cell>
          <cell r="D10120">
            <v>19.133299353454898</v>
          </cell>
          <cell r="E10120">
            <v>10.7723089325202</v>
          </cell>
          <cell r="F10120">
            <v>13.9574277023068</v>
          </cell>
        </row>
        <row r="10121">
          <cell r="A10121" t="str">
            <v>NM_001108711</v>
          </cell>
          <cell r="B10121">
            <v>25.7403584429393</v>
          </cell>
          <cell r="C10121">
            <v>25.1708302909046</v>
          </cell>
          <cell r="D10121">
            <v>13.4035044738572</v>
          </cell>
          <cell r="E10121">
            <v>34.581870943111802</v>
          </cell>
          <cell r="F10121">
            <v>13.879353217818901</v>
          </cell>
        </row>
        <row r="10122">
          <cell r="A10122" t="str">
            <v>NM_001108790</v>
          </cell>
          <cell r="B10122">
            <v>0.81428831810480096</v>
          </cell>
          <cell r="C10122">
            <v>0.77642908768806396</v>
          </cell>
          <cell r="D10122">
            <v>0.46010689620938799</v>
          </cell>
          <cell r="E10122">
            <v>0.71993627595685905</v>
          </cell>
          <cell r="F10122">
            <v>0.45069741583022899</v>
          </cell>
        </row>
        <row r="10123">
          <cell r="A10123" t="str">
            <v>NM_001025151</v>
          </cell>
          <cell r="B10123">
            <v>0</v>
          </cell>
          <cell r="C10123">
            <v>0</v>
          </cell>
          <cell r="D10123">
            <v>0</v>
          </cell>
          <cell r="E10123">
            <v>5.7962752878198798E-2</v>
          </cell>
          <cell r="F10123">
            <v>0</v>
          </cell>
        </row>
        <row r="10124">
          <cell r="A10124" t="str">
            <v>NM_138850</v>
          </cell>
          <cell r="B10124">
            <v>0.36277795567160398</v>
          </cell>
          <cell r="C10124">
            <v>0</v>
          </cell>
          <cell r="D10124">
            <v>0</v>
          </cell>
          <cell r="E10124">
            <v>0.120506734210826</v>
          </cell>
          <cell r="F10124">
            <v>0</v>
          </cell>
        </row>
        <row r="10125">
          <cell r="A10125" t="str">
            <v>NM_019315</v>
          </cell>
          <cell r="B10125">
            <v>6.4193451193379894E-2</v>
          </cell>
          <cell r="C10125">
            <v>0</v>
          </cell>
          <cell r="D10125">
            <v>0</v>
          </cell>
          <cell r="E10125">
            <v>0</v>
          </cell>
          <cell r="F10125">
            <v>6.8567042597563197E-3</v>
          </cell>
        </row>
        <row r="10126">
          <cell r="A10126" t="str">
            <v>NM_001191790</v>
          </cell>
          <cell r="B10126">
            <v>30.521772475169598</v>
          </cell>
          <cell r="C10126">
            <v>26.6136570204294</v>
          </cell>
          <cell r="D10126">
            <v>43.025366014732498</v>
          </cell>
          <cell r="E10126">
            <v>24.642732579839901</v>
          </cell>
          <cell r="F10126">
            <v>44.070364483335098</v>
          </cell>
        </row>
        <row r="10127">
          <cell r="A10127" t="str">
            <v>NM_001106755</v>
          </cell>
          <cell r="B10127">
            <v>0</v>
          </cell>
          <cell r="C10127">
            <v>8.5014194743583509E-3</v>
          </cell>
          <cell r="D10127">
            <v>0</v>
          </cell>
          <cell r="E10127">
            <v>0.143900800699091</v>
          </cell>
          <cell r="F10127">
            <v>3.2899057567864301E-3</v>
          </cell>
        </row>
        <row r="10128">
          <cell r="A10128" t="str">
            <v>NM_001079711</v>
          </cell>
          <cell r="B10128">
            <v>2.00590208497447</v>
          </cell>
          <cell r="C10128">
            <v>0.14589664421318599</v>
          </cell>
          <cell r="D10128">
            <v>0</v>
          </cell>
          <cell r="E10128">
            <v>3.6519812418191502</v>
          </cell>
          <cell r="F10128">
            <v>0.99021342295595605</v>
          </cell>
        </row>
        <row r="10129">
          <cell r="A10129" t="str">
            <v>NM_001191648</v>
          </cell>
          <cell r="B10129">
            <v>0</v>
          </cell>
          <cell r="C10129">
            <v>0</v>
          </cell>
          <cell r="D10129">
            <v>0</v>
          </cell>
          <cell r="E10129">
            <v>0</v>
          </cell>
          <cell r="F10129">
            <v>0</v>
          </cell>
        </row>
        <row r="10130">
          <cell r="A10130" t="str">
            <v>NM_001014172</v>
          </cell>
          <cell r="B10130">
            <v>13.1957953566068</v>
          </cell>
          <cell r="C10130">
            <v>7.6060543638388998</v>
          </cell>
          <cell r="D10130">
            <v>3.9212898890666299</v>
          </cell>
          <cell r="E10130">
            <v>6.52999580080371</v>
          </cell>
          <cell r="F10130">
            <v>13.640345878875101</v>
          </cell>
        </row>
        <row r="10131">
          <cell r="A10131" t="str">
            <v>NM_001107700</v>
          </cell>
          <cell r="B10131">
            <v>9.3439975235883903</v>
          </cell>
          <cell r="C10131">
            <v>3.1972108987660099E-2</v>
          </cell>
          <cell r="D10131">
            <v>0.239988577821307</v>
          </cell>
          <cell r="E10131">
            <v>4.7417819369380902</v>
          </cell>
          <cell r="F10131">
            <v>3.6128185315228301</v>
          </cell>
        </row>
        <row r="10132">
          <cell r="A10132" t="str">
            <v>NM_001100992</v>
          </cell>
          <cell r="B10132">
            <v>0</v>
          </cell>
          <cell r="C10132">
            <v>0</v>
          </cell>
          <cell r="D10132">
            <v>0</v>
          </cell>
          <cell r="E10132">
            <v>0</v>
          </cell>
          <cell r="F10132">
            <v>0</v>
          </cell>
        </row>
        <row r="10133">
          <cell r="A10133" t="str">
            <v>NM_152861</v>
          </cell>
          <cell r="B10133">
            <v>15.885833964642099</v>
          </cell>
          <cell r="C10133">
            <v>13.0805611213411</v>
          </cell>
          <cell r="D10133">
            <v>15.240571322198299</v>
          </cell>
          <cell r="E10133">
            <v>7.4360993148331698</v>
          </cell>
          <cell r="F10133">
            <v>9.5852910258178596</v>
          </cell>
        </row>
        <row r="10134">
          <cell r="A10134" t="str">
            <v>NM_032063</v>
          </cell>
          <cell r="B10134">
            <v>4.7475143570046896</v>
          </cell>
          <cell r="C10134">
            <v>4.2807500886786802E-2</v>
          </cell>
          <cell r="D10134">
            <v>0.503889810127511</v>
          </cell>
          <cell r="E10134">
            <v>1.8533700876078201</v>
          </cell>
          <cell r="F10134">
            <v>0.71232853444200905</v>
          </cell>
        </row>
        <row r="10135">
          <cell r="A10135" t="str">
            <v>NM_001024780</v>
          </cell>
          <cell r="B10135">
            <v>61.627457908446203</v>
          </cell>
          <cell r="C10135">
            <v>25.210334885139599</v>
          </cell>
          <cell r="D10135">
            <v>37.318118170755298</v>
          </cell>
          <cell r="E10135">
            <v>43.176088422229</v>
          </cell>
          <cell r="F10135">
            <v>64.993566735168997</v>
          </cell>
        </row>
        <row r="10136">
          <cell r="A10136" t="str">
            <v>NM_001079708</v>
          </cell>
          <cell r="B10136">
            <v>7.9946836632788496E-2</v>
          </cell>
          <cell r="C10136">
            <v>1.5225902911043401</v>
          </cell>
          <cell r="D10136">
            <v>0.54207960566818003</v>
          </cell>
          <cell r="E10136">
            <v>0</v>
          </cell>
          <cell r="F10136">
            <v>1.7078745731951402E-2</v>
          </cell>
        </row>
        <row r="10137">
          <cell r="A10137" t="str">
            <v>NM_001106453</v>
          </cell>
          <cell r="B10137">
            <v>1.1596266186900399</v>
          </cell>
          <cell r="C10137">
            <v>1.08505200889495</v>
          </cell>
          <cell r="D10137">
            <v>0</v>
          </cell>
          <cell r="E10137">
            <v>0.61696530329641397</v>
          </cell>
          <cell r="F10137">
            <v>0.58339644183653905</v>
          </cell>
        </row>
        <row r="10138">
          <cell r="A10138" t="str">
            <v>NM_001000150</v>
          </cell>
          <cell r="B10138">
            <v>0</v>
          </cell>
          <cell r="C10138">
            <v>0</v>
          </cell>
          <cell r="D10138">
            <v>0</v>
          </cell>
          <cell r="E10138">
            <v>0</v>
          </cell>
          <cell r="F10138">
            <v>0</v>
          </cell>
        </row>
        <row r="10139">
          <cell r="A10139" t="str">
            <v>NM_138860</v>
          </cell>
          <cell r="B10139">
            <v>0</v>
          </cell>
          <cell r="C10139">
            <v>0</v>
          </cell>
          <cell r="D10139">
            <v>0</v>
          </cell>
          <cell r="E10139">
            <v>0</v>
          </cell>
          <cell r="F10139">
            <v>0</v>
          </cell>
        </row>
        <row r="10140">
          <cell r="A10140" t="str">
            <v>NM_001130547</v>
          </cell>
          <cell r="B10140">
            <v>3.7801317754968999</v>
          </cell>
          <cell r="C10140">
            <v>0</v>
          </cell>
          <cell r="D10140">
            <v>3.4663337747373002</v>
          </cell>
          <cell r="E10140">
            <v>0.67902656198577505</v>
          </cell>
          <cell r="F10140">
            <v>0.30179228073166497</v>
          </cell>
        </row>
        <row r="10141">
          <cell r="A10141" t="str">
            <v>NM_001000418</v>
          </cell>
          <cell r="B10141">
            <v>0</v>
          </cell>
          <cell r="C10141">
            <v>0</v>
          </cell>
          <cell r="D10141">
            <v>0</v>
          </cell>
          <cell r="E10141">
            <v>0</v>
          </cell>
          <cell r="F10141">
            <v>0</v>
          </cell>
        </row>
        <row r="10142">
          <cell r="A10142" t="str">
            <v>NM_001134863</v>
          </cell>
          <cell r="B10142">
            <v>0.42712120765132799</v>
          </cell>
          <cell r="C10142">
            <v>4.9905142894246503E-2</v>
          </cell>
          <cell r="D10142">
            <v>0</v>
          </cell>
          <cell r="E10142">
            <v>2.8587346195615999</v>
          </cell>
          <cell r="F10142">
            <v>1.0621846100869199</v>
          </cell>
        </row>
        <row r="10143">
          <cell r="A10143" t="str">
            <v>NM_001191918</v>
          </cell>
          <cell r="B10143">
            <v>33.724650570042201</v>
          </cell>
          <cell r="C10143">
            <v>38.528324065234699</v>
          </cell>
          <cell r="D10143">
            <v>18.335147687872801</v>
          </cell>
          <cell r="E10143">
            <v>18.112976766174398</v>
          </cell>
          <cell r="F10143">
            <v>13.1347378425752</v>
          </cell>
        </row>
        <row r="10144">
          <cell r="A10144" t="str">
            <v>NM_033351</v>
          </cell>
          <cell r="B10144">
            <v>38.058475506507499</v>
          </cell>
          <cell r="C10144">
            <v>46.435106027089503</v>
          </cell>
          <cell r="D10144">
            <v>26.185907077380701</v>
          </cell>
          <cell r="E10144">
            <v>60.509166041867502</v>
          </cell>
          <cell r="F10144">
            <v>17.0072408481557</v>
          </cell>
        </row>
        <row r="10145">
          <cell r="A10145" t="str">
            <v>NM_053675</v>
          </cell>
          <cell r="B10145">
            <v>11.681308549836301</v>
          </cell>
          <cell r="C10145">
            <v>5.3992361659005503</v>
          </cell>
          <cell r="D10145">
            <v>18.280890204885701</v>
          </cell>
          <cell r="E10145">
            <v>7.50529671439413</v>
          </cell>
          <cell r="F10145">
            <v>10.120880358140999</v>
          </cell>
        </row>
        <row r="10146">
          <cell r="A10146" t="str">
            <v>NM_001134555</v>
          </cell>
          <cell r="B10146">
            <v>34.187835584528202</v>
          </cell>
          <cell r="C10146">
            <v>24.273133636778599</v>
          </cell>
          <cell r="D10146">
            <v>43.338293966104999</v>
          </cell>
          <cell r="E10146">
            <v>27.264641182018199</v>
          </cell>
          <cell r="F10146">
            <v>25.301134675246001</v>
          </cell>
        </row>
        <row r="10147">
          <cell r="A10147" t="str">
            <v>NM_001012218</v>
          </cell>
          <cell r="B10147">
            <v>0</v>
          </cell>
          <cell r="C10147">
            <v>0</v>
          </cell>
          <cell r="D10147">
            <v>0</v>
          </cell>
          <cell r="E10147">
            <v>0</v>
          </cell>
          <cell r="F10147">
            <v>0</v>
          </cell>
        </row>
        <row r="10148">
          <cell r="A10148" t="str">
            <v>NM_001024287</v>
          </cell>
          <cell r="B10148">
            <v>2.1753579635280299E-2</v>
          </cell>
          <cell r="C10148">
            <v>1.8373201576882701</v>
          </cell>
          <cell r="D10148">
            <v>9.2187605282681703E-2</v>
          </cell>
          <cell r="E10148">
            <v>0</v>
          </cell>
          <cell r="F10148">
            <v>0.31368170764980102</v>
          </cell>
        </row>
        <row r="10149">
          <cell r="A10149" t="str">
            <v>NM_001025049</v>
          </cell>
          <cell r="B10149">
            <v>1.4070157650903099</v>
          </cell>
          <cell r="C10149">
            <v>0.20031068663009399</v>
          </cell>
          <cell r="D10149">
            <v>3.5608646064357798</v>
          </cell>
          <cell r="E10149">
            <v>0.42364782319653599</v>
          </cell>
          <cell r="F10149">
            <v>3.3015851341624698</v>
          </cell>
        </row>
        <row r="10150">
          <cell r="A10150" t="str">
            <v>NM_130822</v>
          </cell>
          <cell r="B10150">
            <v>8.4559154130833994E-2</v>
          </cell>
          <cell r="C10150">
            <v>0.136536629365335</v>
          </cell>
          <cell r="D10150">
            <v>1.5050527513142999</v>
          </cell>
          <cell r="E10150">
            <v>0.13303102594417099</v>
          </cell>
          <cell r="F10150">
            <v>2.7096086978576801E-3</v>
          </cell>
        </row>
        <row r="10151">
          <cell r="A10151" t="str">
            <v>NM_001135119</v>
          </cell>
          <cell r="B10151">
            <v>5.0049672036437602</v>
          </cell>
          <cell r="C10151">
            <v>1.71096524545849</v>
          </cell>
          <cell r="D10151">
            <v>0.88954613696099005</v>
          </cell>
          <cell r="E10151">
            <v>4.2367248159270199</v>
          </cell>
          <cell r="F10151">
            <v>1.3725741867478001</v>
          </cell>
        </row>
        <row r="10152">
          <cell r="A10152" t="str">
            <v>NM_001008902</v>
          </cell>
          <cell r="B10152">
            <v>0</v>
          </cell>
          <cell r="C10152">
            <v>0</v>
          </cell>
          <cell r="D10152">
            <v>0</v>
          </cell>
          <cell r="E10152">
            <v>0</v>
          </cell>
          <cell r="F10152">
            <v>0</v>
          </cell>
        </row>
        <row r="10153">
          <cell r="A10153" t="str">
            <v>NM_001007753</v>
          </cell>
          <cell r="B10153">
            <v>6.6109901481451399</v>
          </cell>
          <cell r="C10153">
            <v>17.136617630800501</v>
          </cell>
          <cell r="D10153">
            <v>8.9754226869128608</v>
          </cell>
          <cell r="E10153">
            <v>13.189540222231299</v>
          </cell>
          <cell r="F10153">
            <v>24.635743941776798</v>
          </cell>
        </row>
        <row r="10154">
          <cell r="A10154" t="str">
            <v>NM_012829</v>
          </cell>
          <cell r="B10154">
            <v>0</v>
          </cell>
          <cell r="C10154">
            <v>0</v>
          </cell>
          <cell r="D10154">
            <v>0</v>
          </cell>
          <cell r="E10154">
            <v>0</v>
          </cell>
          <cell r="F10154">
            <v>0</v>
          </cell>
        </row>
        <row r="10155">
          <cell r="A10155" t="str">
            <v>NM_001108063</v>
          </cell>
          <cell r="B10155">
            <v>2.4478015020577502</v>
          </cell>
          <cell r="C10155">
            <v>6.6022468420812103E-3</v>
          </cell>
          <cell r="D10155">
            <v>0</v>
          </cell>
          <cell r="E10155">
            <v>3.6536753415871002</v>
          </cell>
          <cell r="F10155">
            <v>5.1099160461382598E-3</v>
          </cell>
        </row>
        <row r="10156">
          <cell r="A10156" t="str">
            <v>NM_001017507</v>
          </cell>
          <cell r="B10156">
            <v>1.14050202479638</v>
          </cell>
          <cell r="C10156">
            <v>0.202368641246116</v>
          </cell>
          <cell r="D10156">
            <v>2.6064942922316701</v>
          </cell>
          <cell r="E10156">
            <v>2.2137126724934899</v>
          </cell>
          <cell r="F10156">
            <v>2.26455804099679</v>
          </cell>
        </row>
        <row r="10157">
          <cell r="A10157" t="str">
            <v>NM_001192012</v>
          </cell>
          <cell r="B10157">
            <v>0</v>
          </cell>
          <cell r="C10157">
            <v>0</v>
          </cell>
          <cell r="D10157">
            <v>0</v>
          </cell>
          <cell r="E10157">
            <v>0</v>
          </cell>
          <cell r="F10157">
            <v>0</v>
          </cell>
        </row>
        <row r="10158">
          <cell r="A10158" t="str">
            <v>NM_001270417</v>
          </cell>
          <cell r="B10158">
            <v>14.3467387180677</v>
          </cell>
          <cell r="C10158">
            <v>7.2368882462780002</v>
          </cell>
          <cell r="D10158">
            <v>9.1580024646934906</v>
          </cell>
          <cell r="E10158">
            <v>9.3256642933674296</v>
          </cell>
          <cell r="F10158">
            <v>3.9643045579959</v>
          </cell>
        </row>
        <row r="10159">
          <cell r="A10159" t="str">
            <v>NM_001005555</v>
          </cell>
          <cell r="B10159">
            <v>7.5960510052544397</v>
          </cell>
          <cell r="C10159">
            <v>6.1497693513342799</v>
          </cell>
          <cell r="D10159">
            <v>4.1436492168085701</v>
          </cell>
          <cell r="E10159">
            <v>13.057110030639301</v>
          </cell>
          <cell r="F10159">
            <v>3.7609728568057101</v>
          </cell>
        </row>
        <row r="10160">
          <cell r="A10160" t="str">
            <v>NM_017342</v>
          </cell>
          <cell r="B10160">
            <v>0</v>
          </cell>
          <cell r="C10160">
            <v>0</v>
          </cell>
          <cell r="D10160">
            <v>0</v>
          </cell>
          <cell r="E10160">
            <v>0</v>
          </cell>
          <cell r="F10160">
            <v>0</v>
          </cell>
        </row>
        <row r="10161">
          <cell r="A10161" t="str">
            <v>NM_001106477</v>
          </cell>
          <cell r="B10161">
            <v>0</v>
          </cell>
          <cell r="C10161">
            <v>0</v>
          </cell>
          <cell r="D10161">
            <v>0</v>
          </cell>
          <cell r="E10161">
            <v>0</v>
          </cell>
          <cell r="F10161">
            <v>0</v>
          </cell>
        </row>
        <row r="10162">
          <cell r="A10162" t="str">
            <v>NM_001037201</v>
          </cell>
          <cell r="B10162">
            <v>10.753360602778001</v>
          </cell>
          <cell r="C10162">
            <v>3.70673049621288</v>
          </cell>
          <cell r="D10162">
            <v>6.3425325003266604</v>
          </cell>
          <cell r="E10162">
            <v>4.5402975585404999</v>
          </cell>
          <cell r="F10162">
            <v>4.8154868834907703</v>
          </cell>
        </row>
        <row r="10163">
          <cell r="A10163" t="str">
            <v>NR_031934</v>
          </cell>
          <cell r="B10163">
            <v>0.388727010004356</v>
          </cell>
          <cell r="C10163">
            <v>0.278965660770914</v>
          </cell>
          <cell r="D10163">
            <v>0</v>
          </cell>
          <cell r="E10163">
            <v>1.08227078589472</v>
          </cell>
          <cell r="F10163">
            <v>0.1328676914335</v>
          </cell>
        </row>
        <row r="10164">
          <cell r="A10164" t="str">
            <v>NM_138889</v>
          </cell>
          <cell r="B10164">
            <v>1.50553789984356</v>
          </cell>
          <cell r="C10164">
            <v>1.1892036689057299</v>
          </cell>
          <cell r="D10164">
            <v>0</v>
          </cell>
          <cell r="E10164">
            <v>0.30165127673811898</v>
          </cell>
          <cell r="F10164">
            <v>2.2054112155426102</v>
          </cell>
        </row>
        <row r="10165">
          <cell r="A10165" t="str">
            <v>NM_019299</v>
          </cell>
          <cell r="B10165">
            <v>87.285613262863393</v>
          </cell>
          <cell r="C10165">
            <v>13.061579130864001</v>
          </cell>
          <cell r="D10165">
            <v>20.3546730006465</v>
          </cell>
          <cell r="E10165">
            <v>97.673471002048302</v>
          </cell>
          <cell r="F10165">
            <v>19.9925833361484</v>
          </cell>
        </row>
        <row r="10166">
          <cell r="A10166" t="str">
            <v>NM_001006971</v>
          </cell>
          <cell r="B10166">
            <v>6.7029082013648598</v>
          </cell>
          <cell r="C10166">
            <v>9.5833310781549095</v>
          </cell>
          <cell r="D10166">
            <v>2.9052777216772201</v>
          </cell>
          <cell r="E10166">
            <v>7.2324700626196901</v>
          </cell>
          <cell r="F10166">
            <v>12.0588140379473</v>
          </cell>
        </row>
        <row r="10167">
          <cell r="A10167" t="str">
            <v>NM_053566</v>
          </cell>
          <cell r="B10167">
            <v>25.229234867242901</v>
          </cell>
          <cell r="C10167">
            <v>20.881927856938599</v>
          </cell>
          <cell r="D10167">
            <v>25.252227880452701</v>
          </cell>
          <cell r="E10167">
            <v>35.594231020832503</v>
          </cell>
          <cell r="F10167">
            <v>34.229523361359398</v>
          </cell>
        </row>
        <row r="10168">
          <cell r="A10168" t="str">
            <v>NM_001134762</v>
          </cell>
          <cell r="B10168">
            <v>8.0840753820068603</v>
          </cell>
          <cell r="C10168">
            <v>6.6650535556680603</v>
          </cell>
          <cell r="D10168">
            <v>7.4015927553007002</v>
          </cell>
          <cell r="E10168">
            <v>7.8535415727715696</v>
          </cell>
          <cell r="F10168">
            <v>9.2041157791560604</v>
          </cell>
        </row>
        <row r="10169">
          <cell r="A10169" t="str">
            <v>NM_001108403</v>
          </cell>
          <cell r="B10169">
            <v>7.2395858744042698</v>
          </cell>
          <cell r="C10169">
            <v>3.8933239574983798</v>
          </cell>
          <cell r="D10169">
            <v>2.4723646061544899</v>
          </cell>
          <cell r="E10169">
            <v>3.99965918689329</v>
          </cell>
          <cell r="F10169">
            <v>4.4466746576286402</v>
          </cell>
        </row>
        <row r="10170">
          <cell r="A10170" t="str">
            <v>NM_022545</v>
          </cell>
          <cell r="B10170">
            <v>9.0525755758847808</v>
          </cell>
          <cell r="C10170">
            <v>5.3488298962515604</v>
          </cell>
          <cell r="D10170">
            <v>6.6060846343158701</v>
          </cell>
          <cell r="E10170">
            <v>9.5854192695832499</v>
          </cell>
          <cell r="F10170">
            <v>13.238117259962401</v>
          </cell>
        </row>
        <row r="10171">
          <cell r="A10171" t="str">
            <v>NM_001000734</v>
          </cell>
          <cell r="B10171">
            <v>0</v>
          </cell>
          <cell r="C10171">
            <v>0</v>
          </cell>
          <cell r="D10171">
            <v>0</v>
          </cell>
          <cell r="E10171">
            <v>0</v>
          </cell>
          <cell r="F10171">
            <v>0</v>
          </cell>
        </row>
        <row r="10172">
          <cell r="A10172" t="str">
            <v>NM_001009177</v>
          </cell>
          <cell r="B10172">
            <v>0</v>
          </cell>
          <cell r="C10172">
            <v>0</v>
          </cell>
          <cell r="D10172">
            <v>0</v>
          </cell>
          <cell r="E10172">
            <v>0</v>
          </cell>
          <cell r="F10172">
            <v>0</v>
          </cell>
        </row>
        <row r="10173">
          <cell r="A10173" t="str">
            <v>NM_001106200</v>
          </cell>
          <cell r="B10173">
            <v>0</v>
          </cell>
          <cell r="C10173">
            <v>0</v>
          </cell>
          <cell r="D10173">
            <v>0</v>
          </cell>
          <cell r="E10173">
            <v>5.5838879753197096E-3</v>
          </cell>
          <cell r="F10173">
            <v>0</v>
          </cell>
        </row>
        <row r="10174">
          <cell r="A10174" t="str">
            <v>NM_001191623</v>
          </cell>
          <cell r="B10174">
            <v>0</v>
          </cell>
          <cell r="C10174">
            <v>0</v>
          </cell>
          <cell r="D10174">
            <v>0</v>
          </cell>
          <cell r="E10174">
            <v>6.4758489791848697E-3</v>
          </cell>
          <cell r="F10174">
            <v>3.6272963872566199E-3</v>
          </cell>
        </row>
        <row r="10175">
          <cell r="A10175" t="str">
            <v>NM_133314</v>
          </cell>
          <cell r="B10175">
            <v>1.6423789186773099</v>
          </cell>
          <cell r="C10175">
            <v>2.9618840059166902</v>
          </cell>
          <cell r="D10175">
            <v>1.0589592296679</v>
          </cell>
          <cell r="E10175">
            <v>0.657128382345738</v>
          </cell>
          <cell r="F10175">
            <v>0.66834707342154098</v>
          </cell>
        </row>
        <row r="10176">
          <cell r="A10176" t="str">
            <v>NM_012742</v>
          </cell>
          <cell r="B10176">
            <v>0</v>
          </cell>
          <cell r="C10176">
            <v>0</v>
          </cell>
          <cell r="D10176">
            <v>0</v>
          </cell>
          <cell r="E10176">
            <v>0</v>
          </cell>
          <cell r="F10176">
            <v>0</v>
          </cell>
        </row>
        <row r="10177">
          <cell r="A10177" t="str">
            <v>NM_001108222</v>
          </cell>
          <cell r="B10177">
            <v>6.9261179266072102</v>
          </cell>
          <cell r="C10177">
            <v>0.25570675762718498</v>
          </cell>
          <cell r="D10177">
            <v>5.5038911541296196</v>
          </cell>
          <cell r="E10177">
            <v>2.1250146939971</v>
          </cell>
          <cell r="F10177">
            <v>3.7235050545753898</v>
          </cell>
        </row>
        <row r="10178">
          <cell r="A10178" t="str">
            <v>NM_001107015</v>
          </cell>
          <cell r="B10178">
            <v>0</v>
          </cell>
          <cell r="C10178">
            <v>0</v>
          </cell>
          <cell r="D10178">
            <v>0</v>
          </cell>
          <cell r="E10178">
            <v>0</v>
          </cell>
          <cell r="F10178">
            <v>0</v>
          </cell>
        </row>
        <row r="10179">
          <cell r="A10179" t="str">
            <v>NM_001100564</v>
          </cell>
          <cell r="B10179">
            <v>1.93452989510285</v>
          </cell>
          <cell r="C10179">
            <v>0</v>
          </cell>
          <cell r="D10179">
            <v>0</v>
          </cell>
          <cell r="E10179">
            <v>2.6084267640257099</v>
          </cell>
          <cell r="F10179">
            <v>0</v>
          </cell>
        </row>
        <row r="10180">
          <cell r="A10180" t="str">
            <v>NM_138882</v>
          </cell>
          <cell r="B10180">
            <v>12.444236409802199</v>
          </cell>
          <cell r="C10180">
            <v>2.9182852285744398</v>
          </cell>
          <cell r="D10180">
            <v>30.8619983636199</v>
          </cell>
          <cell r="E10180">
            <v>6.9139571052548696</v>
          </cell>
          <cell r="F10180">
            <v>10.5736997202344</v>
          </cell>
        </row>
        <row r="10181">
          <cell r="A10181" t="str">
            <v>NM_001135018</v>
          </cell>
          <cell r="B10181">
            <v>10.7548985133689</v>
          </cell>
          <cell r="C10181">
            <v>5.0624154443846097</v>
          </cell>
          <cell r="D10181">
            <v>6.24704819448427</v>
          </cell>
          <cell r="E10181">
            <v>9.5408779254370693</v>
          </cell>
          <cell r="F10181">
            <v>3.9520279784775498</v>
          </cell>
        </row>
        <row r="10182">
          <cell r="A10182" t="str">
            <v>NM_001012040</v>
          </cell>
          <cell r="B10182">
            <v>2.2493869620220299</v>
          </cell>
          <cell r="C10182">
            <v>2.4468598211686099</v>
          </cell>
          <cell r="D10182">
            <v>3.8571430769180202</v>
          </cell>
          <cell r="E10182">
            <v>7.3715484161302696</v>
          </cell>
          <cell r="F10182">
            <v>4.2458458427460304</v>
          </cell>
        </row>
        <row r="10183">
          <cell r="A10183" t="str">
            <v>NM_001025417</v>
          </cell>
          <cell r="B10183">
            <v>7.7835646228382294E-2</v>
          </cell>
          <cell r="C10183">
            <v>2.5780566891191199E-2</v>
          </cell>
          <cell r="D10183">
            <v>0</v>
          </cell>
          <cell r="E10183">
            <v>1.70989474056081</v>
          </cell>
          <cell r="F10183">
            <v>0</v>
          </cell>
        </row>
        <row r="10184">
          <cell r="A10184" t="str">
            <v>NM_031815</v>
          </cell>
          <cell r="B10184">
            <v>0</v>
          </cell>
          <cell r="C10184">
            <v>0</v>
          </cell>
          <cell r="D10184">
            <v>0</v>
          </cell>
          <cell r="E10184">
            <v>0</v>
          </cell>
          <cell r="F10184">
            <v>0</v>
          </cell>
        </row>
        <row r="10185">
          <cell r="A10185" t="str">
            <v>NM_001134609</v>
          </cell>
          <cell r="B10185">
            <v>0.45247274958137501</v>
          </cell>
          <cell r="C10185">
            <v>0.121984863583624</v>
          </cell>
          <cell r="D10185">
            <v>0</v>
          </cell>
          <cell r="E10185">
            <v>1.07754798899802</v>
          </cell>
          <cell r="F10185">
            <v>0</v>
          </cell>
        </row>
        <row r="10186">
          <cell r="A10186" t="str">
            <v>NM_001015024</v>
          </cell>
          <cell r="B10186">
            <v>41.129455734482399</v>
          </cell>
          <cell r="C10186">
            <v>45.954283480759798</v>
          </cell>
          <cell r="D10186">
            <v>38.342144102443797</v>
          </cell>
          <cell r="E10186">
            <v>24.889238132427799</v>
          </cell>
          <cell r="F10186">
            <v>50.457088342639302</v>
          </cell>
        </row>
        <row r="10187">
          <cell r="A10187" t="str">
            <v>NM_001034187</v>
          </cell>
          <cell r="B10187">
            <v>0.74525178249355795</v>
          </cell>
          <cell r="C10187">
            <v>0</v>
          </cell>
          <cell r="D10187">
            <v>0</v>
          </cell>
          <cell r="E10187">
            <v>2.3330624585288202</v>
          </cell>
          <cell r="F10187">
            <v>0.54395168053581699</v>
          </cell>
        </row>
        <row r="10188">
          <cell r="A10188" t="str">
            <v>NM_001024742</v>
          </cell>
          <cell r="B10188">
            <v>9.9066163214406502E-3</v>
          </cell>
          <cell r="C10188">
            <v>0</v>
          </cell>
          <cell r="D10188">
            <v>0</v>
          </cell>
          <cell r="E10188">
            <v>0</v>
          </cell>
          <cell r="F10188">
            <v>0</v>
          </cell>
        </row>
        <row r="10189">
          <cell r="A10189" t="str">
            <v>NM_001100515</v>
          </cell>
          <cell r="B10189">
            <v>12.3388451379668</v>
          </cell>
          <cell r="C10189">
            <v>10.634144213706699</v>
          </cell>
          <cell r="D10189">
            <v>18.2721417413781</v>
          </cell>
          <cell r="E10189">
            <v>16.1298738177152</v>
          </cell>
          <cell r="F10189">
            <v>16.583274611923301</v>
          </cell>
        </row>
        <row r="10190">
          <cell r="A10190" t="str">
            <v>NM_024485</v>
          </cell>
          <cell r="B10190">
            <v>0</v>
          </cell>
          <cell r="C10190">
            <v>0</v>
          </cell>
          <cell r="D10190">
            <v>0</v>
          </cell>
          <cell r="E10190">
            <v>0</v>
          </cell>
          <cell r="F10190">
            <v>0</v>
          </cell>
        </row>
        <row r="10191">
          <cell r="A10191" t="str">
            <v>NM_001031638</v>
          </cell>
          <cell r="B10191">
            <v>31.475216273772201</v>
          </cell>
          <cell r="C10191">
            <v>31.4162547180876</v>
          </cell>
          <cell r="D10191">
            <v>53.468195967339597</v>
          </cell>
          <cell r="E10191">
            <v>17.0466273361383</v>
          </cell>
          <cell r="F10191">
            <v>41.096280317600403</v>
          </cell>
        </row>
        <row r="10192">
          <cell r="A10192" t="str">
            <v>NM_133399</v>
          </cell>
          <cell r="B10192">
            <v>1.4577562973215299</v>
          </cell>
          <cell r="C10192">
            <v>2.3135849590614899</v>
          </cell>
          <cell r="D10192">
            <v>0.96643545137405495</v>
          </cell>
          <cell r="E10192">
            <v>9.1182643287306995</v>
          </cell>
          <cell r="F10192">
            <v>2.1339009408673402</v>
          </cell>
        </row>
        <row r="10193">
          <cell r="A10193" t="str">
            <v>NM_001137642</v>
          </cell>
          <cell r="B10193">
            <v>0.83609398583936401</v>
          </cell>
          <cell r="C10193">
            <v>6.6729970085411705E-2</v>
          </cell>
          <cell r="D10193">
            <v>0</v>
          </cell>
          <cell r="E10193">
            <v>0.80295582089166695</v>
          </cell>
          <cell r="F10193">
            <v>0.95116084752258701</v>
          </cell>
        </row>
        <row r="10194">
          <cell r="A10194" t="str">
            <v>NM_012661</v>
          </cell>
          <cell r="B10194">
            <v>7.0417747315750301</v>
          </cell>
          <cell r="C10194">
            <v>14.8307834574541</v>
          </cell>
          <cell r="D10194">
            <v>14.754045590148101</v>
          </cell>
          <cell r="E10194">
            <v>10.615433140250699</v>
          </cell>
          <cell r="F10194">
            <v>33.538597543454799</v>
          </cell>
        </row>
        <row r="10195">
          <cell r="A10195" t="str">
            <v>NM_001107759</v>
          </cell>
          <cell r="B10195">
            <v>0</v>
          </cell>
          <cell r="C10195">
            <v>0</v>
          </cell>
          <cell r="D10195">
            <v>0</v>
          </cell>
          <cell r="E10195">
            <v>0</v>
          </cell>
          <cell r="F10195">
            <v>0</v>
          </cell>
        </row>
        <row r="10196">
          <cell r="A10196" t="str">
            <v>NM_001047107</v>
          </cell>
          <cell r="B10196">
            <v>0</v>
          </cell>
          <cell r="C10196">
            <v>0</v>
          </cell>
          <cell r="D10196">
            <v>0.366668765527569</v>
          </cell>
          <cell r="E10196">
            <v>0.219993177866359</v>
          </cell>
          <cell r="F10196">
            <v>7.1880706723096599E-2</v>
          </cell>
        </row>
        <row r="10197">
          <cell r="A10197" t="str">
            <v>NM_001271380</v>
          </cell>
          <cell r="B10197">
            <v>0</v>
          </cell>
          <cell r="C10197">
            <v>0</v>
          </cell>
          <cell r="D10197">
            <v>4.4654220119248302E-3</v>
          </cell>
          <cell r="E10197">
            <v>0.50636025500648096</v>
          </cell>
          <cell r="F10197">
            <v>0.308949679532043</v>
          </cell>
        </row>
        <row r="10198">
          <cell r="A10198" t="str">
            <v>NM_001034135</v>
          </cell>
          <cell r="B10198">
            <v>23.412822298845001</v>
          </cell>
          <cell r="C10198">
            <v>35.900686375034702</v>
          </cell>
          <cell r="D10198">
            <v>33.729401920487703</v>
          </cell>
          <cell r="E10198">
            <v>30.119454052341499</v>
          </cell>
          <cell r="F10198">
            <v>9.6486940742692209</v>
          </cell>
        </row>
        <row r="10199">
          <cell r="A10199" t="str">
            <v>NM_001047861</v>
          </cell>
          <cell r="B10199">
            <v>13.629810714386799</v>
          </cell>
          <cell r="C10199">
            <v>9.6382838238775008</v>
          </cell>
          <cell r="D10199">
            <v>8.4332643481748608</v>
          </cell>
          <cell r="E10199">
            <v>4.6421233935864796</v>
          </cell>
          <cell r="F10199">
            <v>13.9409098883512</v>
          </cell>
        </row>
        <row r="10200">
          <cell r="A10200" t="str">
            <v>NM_001101022</v>
          </cell>
          <cell r="B10200">
            <v>0</v>
          </cell>
          <cell r="C10200">
            <v>0</v>
          </cell>
          <cell r="D10200">
            <v>0</v>
          </cell>
          <cell r="E10200">
            <v>0</v>
          </cell>
          <cell r="F10200">
            <v>0</v>
          </cell>
        </row>
        <row r="10201">
          <cell r="A10201" t="str">
            <v>NM_182736</v>
          </cell>
          <cell r="B10201">
            <v>10.778063738323899</v>
          </cell>
          <cell r="C10201">
            <v>8.8945451515629905</v>
          </cell>
          <cell r="D10201">
            <v>6.2779571315158504</v>
          </cell>
          <cell r="E10201">
            <v>15.7875555941117</v>
          </cell>
          <cell r="F10201">
            <v>7.5540926861758697</v>
          </cell>
        </row>
        <row r="10202">
          <cell r="A10202" t="str">
            <v>NM_053911</v>
          </cell>
          <cell r="B10202">
            <v>12.1499480019137</v>
          </cell>
          <cell r="C10202">
            <v>20.783630774583902</v>
          </cell>
          <cell r="D10202">
            <v>35.282057208944899</v>
          </cell>
          <cell r="E10202">
            <v>7.0798320552398701</v>
          </cell>
          <cell r="F10202">
            <v>40.319706615453804</v>
          </cell>
        </row>
        <row r="10203">
          <cell r="A10203" t="str">
            <v>NM_053875</v>
          </cell>
          <cell r="B10203">
            <v>8.8973562810718594</v>
          </cell>
          <cell r="C10203">
            <v>8.2666757770947896</v>
          </cell>
          <cell r="D10203">
            <v>5.5707053023340798</v>
          </cell>
          <cell r="E10203">
            <v>9.9632623106018006</v>
          </cell>
          <cell r="F10203">
            <v>3.0667513521743799</v>
          </cell>
        </row>
        <row r="10204">
          <cell r="A10204" t="str">
            <v>NM_012493</v>
          </cell>
          <cell r="B10204">
            <v>0</v>
          </cell>
          <cell r="C10204">
            <v>0</v>
          </cell>
          <cell r="D10204">
            <v>0</v>
          </cell>
          <cell r="E10204">
            <v>0</v>
          </cell>
          <cell r="F10204">
            <v>0</v>
          </cell>
        </row>
        <row r="10205">
          <cell r="A10205" t="str">
            <v>NM_001105887</v>
          </cell>
          <cell r="B10205">
            <v>1.95105755157669E-2</v>
          </cell>
          <cell r="C10205">
            <v>0</v>
          </cell>
          <cell r="D10205">
            <v>0</v>
          </cell>
          <cell r="E10205">
            <v>0</v>
          </cell>
          <cell r="F10205">
            <v>2.18818518011391E-2</v>
          </cell>
        </row>
        <row r="10206">
          <cell r="A10206" t="str">
            <v>NM_172045</v>
          </cell>
          <cell r="B10206">
            <v>5.0593817779207697</v>
          </cell>
          <cell r="C10206">
            <v>15.8642559834009</v>
          </cell>
          <cell r="D10206">
            <v>6.9682322125641498</v>
          </cell>
          <cell r="E10206">
            <v>7.8531614613451897</v>
          </cell>
          <cell r="F10206">
            <v>10.645252093088599</v>
          </cell>
        </row>
        <row r="10207">
          <cell r="A10207" t="str">
            <v>NM_001100174</v>
          </cell>
          <cell r="B10207">
            <v>0</v>
          </cell>
          <cell r="C10207">
            <v>0</v>
          </cell>
          <cell r="D10207">
            <v>0</v>
          </cell>
          <cell r="E10207">
            <v>0</v>
          </cell>
          <cell r="F10207">
            <v>0</v>
          </cell>
        </row>
        <row r="10208">
          <cell r="A10208" t="str">
            <v>NM_001109084</v>
          </cell>
          <cell r="B10208">
            <v>0</v>
          </cell>
          <cell r="C10208">
            <v>0</v>
          </cell>
          <cell r="D10208">
            <v>0</v>
          </cell>
          <cell r="E10208">
            <v>0</v>
          </cell>
          <cell r="F10208">
            <v>0</v>
          </cell>
        </row>
        <row r="10209">
          <cell r="A10209" t="str">
            <v>NM_001271112</v>
          </cell>
          <cell r="B10209">
            <v>0</v>
          </cell>
          <cell r="C10209">
            <v>0</v>
          </cell>
          <cell r="D10209">
            <v>0</v>
          </cell>
          <cell r="E10209">
            <v>0</v>
          </cell>
          <cell r="F10209">
            <v>0</v>
          </cell>
        </row>
        <row r="10210">
          <cell r="A10210" t="str">
            <v>NM_138910</v>
          </cell>
          <cell r="B10210">
            <v>18.858044317642101</v>
          </cell>
          <cell r="C10210">
            <v>112.177374386011</v>
          </cell>
          <cell r="D10210">
            <v>123.04049917201699</v>
          </cell>
          <cell r="E10210">
            <v>118.223656883296</v>
          </cell>
          <cell r="F10210">
            <v>45.685086489359598</v>
          </cell>
        </row>
        <row r="10211">
          <cell r="A10211" t="str">
            <v>NM_053424</v>
          </cell>
          <cell r="B10211">
            <v>7.2121978193870799E-3</v>
          </cell>
          <cell r="C10211">
            <v>0.29860121506804499</v>
          </cell>
          <cell r="D10211">
            <v>0</v>
          </cell>
          <cell r="E10211">
            <v>6.3952708905826203E-2</v>
          </cell>
          <cell r="F10211">
            <v>9.01318291999402E-2</v>
          </cell>
        </row>
        <row r="10212">
          <cell r="A10212" t="str">
            <v>NM_001191922</v>
          </cell>
          <cell r="B10212">
            <v>1.7138762741406102E-2</v>
          </cell>
          <cell r="C10212">
            <v>7.0958333472080498E-2</v>
          </cell>
          <cell r="D10212">
            <v>0</v>
          </cell>
          <cell r="E10212">
            <v>0</v>
          </cell>
          <cell r="F10212">
            <v>0.23615321913929399</v>
          </cell>
        </row>
        <row r="10213">
          <cell r="A10213" t="str">
            <v>NM_001009646</v>
          </cell>
          <cell r="B10213">
            <v>2.6663987493306398</v>
          </cell>
          <cell r="C10213">
            <v>6.7920934210314403</v>
          </cell>
          <cell r="D10213">
            <v>2.7770448206342402</v>
          </cell>
          <cell r="E10213">
            <v>2.9603167917143098</v>
          </cell>
          <cell r="F10213">
            <v>3.2583786481230401</v>
          </cell>
        </row>
        <row r="10214">
          <cell r="A10214" t="str">
            <v>NM_001014083</v>
          </cell>
          <cell r="B10214">
            <v>12.4273431437033</v>
          </cell>
          <cell r="C10214">
            <v>5.0255438349405797</v>
          </cell>
          <cell r="D10214">
            <v>5.9165416720188304</v>
          </cell>
          <cell r="E10214">
            <v>9.7485103735688803</v>
          </cell>
          <cell r="F10214">
            <v>13.549489811709799</v>
          </cell>
        </row>
        <row r="10215">
          <cell r="A10215" t="str">
            <v>NM_001000818</v>
          </cell>
          <cell r="B10215">
            <v>0</v>
          </cell>
          <cell r="C10215">
            <v>0</v>
          </cell>
          <cell r="D10215">
            <v>0</v>
          </cell>
          <cell r="E10215">
            <v>0</v>
          </cell>
          <cell r="F10215">
            <v>0</v>
          </cell>
        </row>
        <row r="10216">
          <cell r="A10216" t="str">
            <v>NM_001135877</v>
          </cell>
          <cell r="B10216">
            <v>0</v>
          </cell>
          <cell r="C10216">
            <v>0</v>
          </cell>
          <cell r="D10216">
            <v>0</v>
          </cell>
          <cell r="E10216">
            <v>0</v>
          </cell>
          <cell r="F10216">
            <v>0</v>
          </cell>
        </row>
        <row r="10217">
          <cell r="A10217" t="str">
            <v>NM_001109302</v>
          </cell>
          <cell r="B10217">
            <v>23.587393127932099</v>
          </cell>
          <cell r="C10217">
            <v>22.939520594674502</v>
          </cell>
          <cell r="D10217">
            <v>13.5163295200623</v>
          </cell>
          <cell r="E10217">
            <v>26.2354639901626</v>
          </cell>
          <cell r="F10217">
            <v>23.939419547488399</v>
          </cell>
        </row>
        <row r="10218">
          <cell r="A10218" t="str">
            <v>NM_001109582</v>
          </cell>
          <cell r="B10218">
            <v>0</v>
          </cell>
          <cell r="C10218">
            <v>0</v>
          </cell>
          <cell r="D10218">
            <v>0</v>
          </cell>
          <cell r="E10218">
            <v>0</v>
          </cell>
          <cell r="F10218">
            <v>0</v>
          </cell>
        </row>
        <row r="10219">
          <cell r="A10219" t="str">
            <v>NM_172326</v>
          </cell>
          <cell r="B10219">
            <v>6.5463170774042796</v>
          </cell>
          <cell r="C10219">
            <v>1.4085666418685301</v>
          </cell>
          <cell r="D10219">
            <v>27.229591794077699</v>
          </cell>
          <cell r="E10219">
            <v>6.8489986089345196</v>
          </cell>
          <cell r="F10219">
            <v>14.185295892311</v>
          </cell>
        </row>
        <row r="10220">
          <cell r="A10220" t="str">
            <v>NM_001033926</v>
          </cell>
          <cell r="B10220">
            <v>44.572465286901497</v>
          </cell>
          <cell r="C10220">
            <v>19.4888073073047</v>
          </cell>
          <cell r="D10220">
            <v>28.755183292779801</v>
          </cell>
          <cell r="E10220">
            <v>38.255394779359698</v>
          </cell>
          <cell r="F10220">
            <v>13.8044580386962</v>
          </cell>
        </row>
        <row r="10221">
          <cell r="A10221" t="str">
            <v>NM_022668</v>
          </cell>
          <cell r="B10221">
            <v>0.61346753040077495</v>
          </cell>
          <cell r="C10221">
            <v>0</v>
          </cell>
          <cell r="D10221">
            <v>0.245532959889491</v>
          </cell>
          <cell r="E10221">
            <v>0.12673368108660801</v>
          </cell>
          <cell r="F10221">
            <v>0.283947710965335</v>
          </cell>
        </row>
        <row r="10222">
          <cell r="A10222" t="str">
            <v>NM_001198591</v>
          </cell>
          <cell r="B10222">
            <v>0.60546644899098301</v>
          </cell>
          <cell r="C10222">
            <v>1.8048724640257401</v>
          </cell>
          <cell r="D10222">
            <v>5.6961951339971399</v>
          </cell>
          <cell r="E10222">
            <v>2.5631936513706801</v>
          </cell>
          <cell r="F10222">
            <v>1.35810725795106</v>
          </cell>
        </row>
        <row r="10223">
          <cell r="A10223" t="str">
            <v>NM_001106804</v>
          </cell>
          <cell r="B10223">
            <v>13.3738805085479</v>
          </cell>
          <cell r="C10223">
            <v>32.852871856887397</v>
          </cell>
          <cell r="D10223">
            <v>39.665321825365197</v>
          </cell>
          <cell r="E10223">
            <v>42.670972168013897</v>
          </cell>
          <cell r="F10223">
            <v>20.122268234192099</v>
          </cell>
        </row>
        <row r="10224">
          <cell r="A10224" t="str">
            <v>NM_001106759</v>
          </cell>
          <cell r="B10224">
            <v>29.058029005581499</v>
          </cell>
          <cell r="C10224">
            <v>9.9920989571208807</v>
          </cell>
          <cell r="D10224">
            <v>29.88165025791</v>
          </cell>
          <cell r="E10224">
            <v>16.040506250911701</v>
          </cell>
          <cell r="F10224">
            <v>30.805120271046601</v>
          </cell>
        </row>
        <row r="10225">
          <cell r="A10225" t="str">
            <v>NM_001000222</v>
          </cell>
          <cell r="B10225">
            <v>0</v>
          </cell>
          <cell r="C10225">
            <v>0</v>
          </cell>
          <cell r="D10225">
            <v>0</v>
          </cell>
          <cell r="E10225">
            <v>0</v>
          </cell>
          <cell r="F10225">
            <v>0</v>
          </cell>
        </row>
        <row r="10226">
          <cell r="A10226" t="str">
            <v>NM_001108209</v>
          </cell>
          <cell r="B10226">
            <v>0</v>
          </cell>
          <cell r="C10226">
            <v>0</v>
          </cell>
          <cell r="D10226">
            <v>0</v>
          </cell>
          <cell r="E10226">
            <v>0</v>
          </cell>
          <cell r="F10226">
            <v>0</v>
          </cell>
        </row>
        <row r="10227">
          <cell r="A10227" t="str">
            <v>NM_001015007</v>
          </cell>
          <cell r="B10227">
            <v>9.7869308197584903</v>
          </cell>
          <cell r="C10227">
            <v>9.6163888303664091</v>
          </cell>
          <cell r="D10227">
            <v>21.604092258566101</v>
          </cell>
          <cell r="E10227">
            <v>3.5354835100745401</v>
          </cell>
          <cell r="F10227">
            <v>4.0342557402169499</v>
          </cell>
        </row>
        <row r="10228">
          <cell r="A10228" t="str">
            <v>NM_001000326</v>
          </cell>
          <cell r="B10228">
            <v>0</v>
          </cell>
          <cell r="C10228">
            <v>0</v>
          </cell>
          <cell r="D10228">
            <v>0</v>
          </cell>
          <cell r="E10228">
            <v>0</v>
          </cell>
          <cell r="F10228">
            <v>0</v>
          </cell>
        </row>
        <row r="10229">
          <cell r="A10229" t="str">
            <v>NM_080908</v>
          </cell>
          <cell r="B10229">
            <v>0.181639934697295</v>
          </cell>
          <cell r="C10229">
            <v>0.52140760071854697</v>
          </cell>
          <cell r="D10229">
            <v>0</v>
          </cell>
          <cell r="E10229">
            <v>0.478000978228587</v>
          </cell>
          <cell r="F10229">
            <v>1.77135989501331</v>
          </cell>
        </row>
        <row r="10230">
          <cell r="A10230" t="str">
            <v>NM_022228</v>
          </cell>
          <cell r="B10230">
            <v>0</v>
          </cell>
          <cell r="C10230">
            <v>0</v>
          </cell>
          <cell r="D10230">
            <v>0</v>
          </cell>
          <cell r="E10230">
            <v>0</v>
          </cell>
          <cell r="F10230">
            <v>0</v>
          </cell>
        </row>
        <row r="10231">
          <cell r="A10231" t="str">
            <v>NM_001170324</v>
          </cell>
          <cell r="B10231">
            <v>0</v>
          </cell>
          <cell r="C10231">
            <v>0</v>
          </cell>
          <cell r="D10231">
            <v>0</v>
          </cell>
          <cell r="E10231">
            <v>0</v>
          </cell>
          <cell r="F10231">
            <v>0</v>
          </cell>
        </row>
        <row r="10232">
          <cell r="A10232" t="str">
            <v>NM_001109663</v>
          </cell>
          <cell r="B10232">
            <v>3.0038642669422</v>
          </cell>
          <cell r="C10232">
            <v>2.6408182216270899</v>
          </cell>
          <cell r="D10232">
            <v>4.4773833527165303</v>
          </cell>
          <cell r="E10232">
            <v>7.2481044997883997</v>
          </cell>
          <cell r="F10232">
            <v>3.5829464222518199</v>
          </cell>
        </row>
        <row r="10233">
          <cell r="A10233" t="str">
            <v>NM_001113793</v>
          </cell>
          <cell r="B10233">
            <v>0.52043004175209995</v>
          </cell>
          <cell r="C10233">
            <v>1.4143655085698701</v>
          </cell>
          <cell r="D10233">
            <v>0.135722169926623</v>
          </cell>
          <cell r="E10233">
            <v>4.6338936133335196</v>
          </cell>
          <cell r="F10233">
            <v>0.37201714163959998</v>
          </cell>
        </row>
        <row r="10234">
          <cell r="A10234" t="str">
            <v>NM_001013037</v>
          </cell>
          <cell r="B10234">
            <v>0</v>
          </cell>
          <cell r="C10234">
            <v>0</v>
          </cell>
          <cell r="D10234">
            <v>0</v>
          </cell>
          <cell r="E10234">
            <v>0</v>
          </cell>
          <cell r="F10234">
            <v>0</v>
          </cell>
        </row>
        <row r="10235">
          <cell r="A10235" t="str">
            <v>NM_031788</v>
          </cell>
          <cell r="B10235">
            <v>1.22138073125395</v>
          </cell>
          <cell r="C10235">
            <v>1.6700717652987001</v>
          </cell>
          <cell r="D10235">
            <v>1.36210086654939E-2</v>
          </cell>
          <cell r="E10235">
            <v>6.5598070613741104</v>
          </cell>
          <cell r="F10235">
            <v>5.3299577874420097</v>
          </cell>
        </row>
        <row r="10236">
          <cell r="A10236" t="str">
            <v>NM_173128</v>
          </cell>
          <cell r="B10236">
            <v>4.1075288959112603E-2</v>
          </cell>
          <cell r="C10236">
            <v>0</v>
          </cell>
          <cell r="D10236">
            <v>0</v>
          </cell>
          <cell r="E10236">
            <v>0</v>
          </cell>
          <cell r="F10236">
            <v>3.9486426292210802E-2</v>
          </cell>
        </row>
        <row r="10237">
          <cell r="A10237" t="str">
            <v>NM_198130</v>
          </cell>
          <cell r="B10237">
            <v>35.406746881591701</v>
          </cell>
          <cell r="C10237">
            <v>24.555428737993999</v>
          </cell>
          <cell r="D10237">
            <v>26.8610770233309</v>
          </cell>
          <cell r="E10237">
            <v>21.5775707911802</v>
          </cell>
          <cell r="F10237">
            <v>81.673243745959695</v>
          </cell>
        </row>
        <row r="10238">
          <cell r="A10238" t="str">
            <v>NM_001014014</v>
          </cell>
          <cell r="B10238">
            <v>13.282827954377399</v>
          </cell>
          <cell r="C10238">
            <v>15.5405988641985</v>
          </cell>
          <cell r="D10238">
            <v>7.6092243021500696</v>
          </cell>
          <cell r="E10238">
            <v>12.7129162518036</v>
          </cell>
          <cell r="F10238">
            <v>10.138778757071</v>
          </cell>
        </row>
        <row r="10239">
          <cell r="A10239" t="str">
            <v>NM_001108100</v>
          </cell>
          <cell r="B10239">
            <v>4.6778571890251799</v>
          </cell>
          <cell r="C10239">
            <v>2.58907747931808</v>
          </cell>
          <cell r="D10239">
            <v>2.3491130255942201</v>
          </cell>
          <cell r="E10239">
            <v>4.1356189743710603</v>
          </cell>
          <cell r="F10239">
            <v>0.803113008190107</v>
          </cell>
        </row>
        <row r="10240">
          <cell r="A10240" t="str">
            <v>NM_001009669</v>
          </cell>
          <cell r="B10240">
            <v>18.807291609083101</v>
          </cell>
          <cell r="C10240">
            <v>20.114679284613899</v>
          </cell>
          <cell r="D10240">
            <v>12.808147032083699</v>
          </cell>
          <cell r="E10240">
            <v>11.836627234121099</v>
          </cell>
          <cell r="F10240">
            <v>22.941047686338099</v>
          </cell>
        </row>
        <row r="10241">
          <cell r="A10241" t="str">
            <v>NM_001109669</v>
          </cell>
          <cell r="B10241">
            <v>9.8610895920222603</v>
          </cell>
          <cell r="C10241">
            <v>17.3454493455557</v>
          </cell>
          <cell r="D10241">
            <v>19.930902572750799</v>
          </cell>
          <cell r="E10241">
            <v>14.125028181313301</v>
          </cell>
          <cell r="F10241">
            <v>23.407329469561301</v>
          </cell>
        </row>
        <row r="10242">
          <cell r="A10242" t="str">
            <v>NM_001108496</v>
          </cell>
          <cell r="B10242">
            <v>19.540065054215798</v>
          </cell>
          <cell r="C10242">
            <v>16.654575353913199</v>
          </cell>
          <cell r="D10242">
            <v>22.721616947095601</v>
          </cell>
          <cell r="E10242">
            <v>21.561495251243102</v>
          </cell>
          <cell r="F10242">
            <v>17.180799915019801</v>
          </cell>
        </row>
        <row r="10243">
          <cell r="A10243" t="str">
            <v>NM_181772</v>
          </cell>
          <cell r="B10243">
            <v>0</v>
          </cell>
          <cell r="C10243">
            <v>0</v>
          </cell>
          <cell r="D10243">
            <v>0</v>
          </cell>
          <cell r="E10243">
            <v>0</v>
          </cell>
          <cell r="F10243">
            <v>0</v>
          </cell>
        </row>
        <row r="10244">
          <cell r="A10244" t="str">
            <v>NM_001191874</v>
          </cell>
          <cell r="B10244">
            <v>0</v>
          </cell>
          <cell r="C10244">
            <v>0</v>
          </cell>
          <cell r="D10244">
            <v>0</v>
          </cell>
          <cell r="E10244">
            <v>0.224891560349855</v>
          </cell>
          <cell r="F10244">
            <v>0</v>
          </cell>
        </row>
        <row r="10245">
          <cell r="A10245" t="str">
            <v>NR_106690</v>
          </cell>
          <cell r="B10245">
            <v>0</v>
          </cell>
          <cell r="C10245">
            <v>0</v>
          </cell>
          <cell r="D10245">
            <v>0</v>
          </cell>
          <cell r="E10245">
            <v>0</v>
          </cell>
          <cell r="F10245">
            <v>0</v>
          </cell>
        </row>
        <row r="10246">
          <cell r="A10246" t="str">
            <v>NM_001105754</v>
          </cell>
          <cell r="B10246">
            <v>4.0496472607398901E-2</v>
          </cell>
          <cell r="C10246">
            <v>3.3532901424400401E-2</v>
          </cell>
          <cell r="D10246">
            <v>2.45983625791771</v>
          </cell>
          <cell r="E10246">
            <v>2.5754397614924698</v>
          </cell>
          <cell r="F10246">
            <v>1.6804783139211701</v>
          </cell>
        </row>
        <row r="10247">
          <cell r="A10247" t="str">
            <v>NM_001000112</v>
          </cell>
          <cell r="B10247">
            <v>0</v>
          </cell>
          <cell r="C10247">
            <v>0</v>
          </cell>
          <cell r="D10247">
            <v>0</v>
          </cell>
          <cell r="E10247">
            <v>0</v>
          </cell>
          <cell r="F10247">
            <v>0</v>
          </cell>
        </row>
        <row r="10248">
          <cell r="A10248" t="str">
            <v>NM_001191665</v>
          </cell>
          <cell r="B10248">
            <v>19.427515795445</v>
          </cell>
          <cell r="C10248">
            <v>11.7414305647898</v>
          </cell>
          <cell r="D10248">
            <v>20.2624348254583</v>
          </cell>
          <cell r="E10248">
            <v>12.5748274376061</v>
          </cell>
          <cell r="F10248">
            <v>16.111151248893101</v>
          </cell>
        </row>
        <row r="10249">
          <cell r="A10249" t="str">
            <v>NM_001025666</v>
          </cell>
          <cell r="B10249">
            <v>0</v>
          </cell>
          <cell r="C10249">
            <v>0</v>
          </cell>
          <cell r="D10249">
            <v>0</v>
          </cell>
          <cell r="E10249">
            <v>0</v>
          </cell>
          <cell r="F10249">
            <v>0</v>
          </cell>
        </row>
        <row r="10250">
          <cell r="A10250" t="str">
            <v>NM_001002287</v>
          </cell>
          <cell r="B10250">
            <v>0</v>
          </cell>
          <cell r="C10250">
            <v>0</v>
          </cell>
          <cell r="D10250">
            <v>0</v>
          </cell>
          <cell r="E10250">
            <v>0</v>
          </cell>
          <cell r="F10250">
            <v>0</v>
          </cell>
        </row>
        <row r="10251">
          <cell r="A10251" t="str">
            <v>NM_001014144</v>
          </cell>
          <cell r="B10251">
            <v>0</v>
          </cell>
          <cell r="C10251">
            <v>0</v>
          </cell>
          <cell r="D10251">
            <v>0</v>
          </cell>
          <cell r="E10251">
            <v>0.27380563550058401</v>
          </cell>
          <cell r="F10251">
            <v>6.0707322305756997E-2</v>
          </cell>
        </row>
        <row r="10252">
          <cell r="A10252" t="str">
            <v>NM_001108478</v>
          </cell>
          <cell r="B10252">
            <v>0</v>
          </cell>
          <cell r="C10252">
            <v>0</v>
          </cell>
          <cell r="D10252">
            <v>0</v>
          </cell>
          <cell r="E10252">
            <v>0</v>
          </cell>
          <cell r="F10252">
            <v>0</v>
          </cell>
        </row>
        <row r="10253">
          <cell r="A10253" t="str">
            <v>NM_001108268</v>
          </cell>
          <cell r="B10253">
            <v>17.623839107822199</v>
          </cell>
          <cell r="C10253">
            <v>9.7392930619107396</v>
          </cell>
          <cell r="D10253">
            <v>10.7676418649797</v>
          </cell>
          <cell r="E10253">
            <v>16.757126169150698</v>
          </cell>
          <cell r="F10253">
            <v>31.7340078429953</v>
          </cell>
        </row>
        <row r="10254">
          <cell r="A10254" t="str">
            <v>NM_001107350</v>
          </cell>
          <cell r="B10254">
            <v>7.0248523950787103</v>
          </cell>
          <cell r="C10254">
            <v>3.6477996011214899</v>
          </cell>
          <cell r="D10254">
            <v>3.27770835639592</v>
          </cell>
          <cell r="E10254">
            <v>2.4999125554267998</v>
          </cell>
          <cell r="F10254">
            <v>4.27849124932255</v>
          </cell>
        </row>
        <row r="10255">
          <cell r="A10255" t="str">
            <v>NM_001291383</v>
          </cell>
          <cell r="B10255">
            <v>0</v>
          </cell>
          <cell r="C10255">
            <v>0</v>
          </cell>
          <cell r="D10255">
            <v>0</v>
          </cell>
          <cell r="E10255">
            <v>0</v>
          </cell>
          <cell r="F10255">
            <v>0</v>
          </cell>
        </row>
        <row r="10256">
          <cell r="A10256" t="str">
            <v>NM_013067</v>
          </cell>
          <cell r="B10256">
            <v>217.76062588095499</v>
          </cell>
          <cell r="C10256">
            <v>281.66356510023502</v>
          </cell>
          <cell r="D10256">
            <v>227.765503519437</v>
          </cell>
          <cell r="E10256">
            <v>164.02576182831999</v>
          </cell>
          <cell r="F10256">
            <v>188.73438482894699</v>
          </cell>
        </row>
        <row r="10257">
          <cell r="A10257" t="str">
            <v>NM_001107020</v>
          </cell>
          <cell r="B10257">
            <v>9.0640807885711006</v>
          </cell>
          <cell r="C10257">
            <v>6.1901242514726098</v>
          </cell>
          <cell r="D10257">
            <v>9.7236104600635205</v>
          </cell>
          <cell r="E10257">
            <v>7.7944059235269103</v>
          </cell>
          <cell r="F10257">
            <v>9.4706040748964604</v>
          </cell>
        </row>
        <row r="10258">
          <cell r="A10258" t="str">
            <v>NM_001108009</v>
          </cell>
          <cell r="B10258">
            <v>42.963980660692499</v>
          </cell>
          <cell r="C10258">
            <v>28.900759845085101</v>
          </cell>
          <cell r="D10258">
            <v>25.859841902734001</v>
          </cell>
          <cell r="E10258">
            <v>44.215146716261202</v>
          </cell>
          <cell r="F10258">
            <v>20.121823140319599</v>
          </cell>
        </row>
        <row r="10259">
          <cell r="A10259" t="str">
            <v>NM_001004020</v>
          </cell>
          <cell r="B10259">
            <v>0</v>
          </cell>
          <cell r="C10259">
            <v>0</v>
          </cell>
          <cell r="D10259">
            <v>0</v>
          </cell>
          <cell r="E10259">
            <v>0</v>
          </cell>
          <cell r="F10259">
            <v>0</v>
          </cell>
        </row>
        <row r="10260">
          <cell r="A10260" t="str">
            <v>NM_001099498</v>
          </cell>
          <cell r="B10260">
            <v>0</v>
          </cell>
          <cell r="C10260">
            <v>0</v>
          </cell>
          <cell r="D10260">
            <v>0</v>
          </cell>
          <cell r="E10260">
            <v>0</v>
          </cell>
          <cell r="F10260">
            <v>2.4945229399519799E-3</v>
          </cell>
        </row>
        <row r="10261">
          <cell r="A10261" t="str">
            <v>NM_001009536</v>
          </cell>
          <cell r="B10261">
            <v>13.904356751464499</v>
          </cell>
          <cell r="C10261">
            <v>12.601138749830801</v>
          </cell>
          <cell r="D10261">
            <v>7.8534622813667596</v>
          </cell>
          <cell r="E10261">
            <v>15.422478454878901</v>
          </cell>
          <cell r="F10261">
            <v>20.9990302148782</v>
          </cell>
        </row>
        <row r="10262">
          <cell r="A10262" t="str">
            <v>NM_032612</v>
          </cell>
          <cell r="B10262">
            <v>26.4394532531233</v>
          </cell>
          <cell r="C10262">
            <v>21.949454632801601</v>
          </cell>
          <cell r="D10262">
            <v>29.9878298566742</v>
          </cell>
          <cell r="E10262">
            <v>28.579408171417001</v>
          </cell>
          <cell r="F10262">
            <v>22.634566524642999</v>
          </cell>
        </row>
        <row r="10263">
          <cell r="A10263" t="str">
            <v>NM_013106</v>
          </cell>
          <cell r="B10263">
            <v>168.68257797023901</v>
          </cell>
          <cell r="C10263">
            <v>88.087444037604001</v>
          </cell>
          <cell r="D10263">
            <v>127.52214146297</v>
          </cell>
          <cell r="E10263">
            <v>167.100368595883</v>
          </cell>
          <cell r="F10263">
            <v>87.208623549244905</v>
          </cell>
        </row>
        <row r="10264">
          <cell r="A10264" t="str">
            <v>NM_001000685</v>
          </cell>
          <cell r="B10264">
            <v>0</v>
          </cell>
          <cell r="C10264">
            <v>0</v>
          </cell>
          <cell r="D10264">
            <v>0</v>
          </cell>
          <cell r="E10264">
            <v>0</v>
          </cell>
          <cell r="F10264">
            <v>0</v>
          </cell>
        </row>
        <row r="10265">
          <cell r="A10265" t="str">
            <v>NM_001007621</v>
          </cell>
          <cell r="B10265">
            <v>45.476611927547097</v>
          </cell>
          <cell r="C10265">
            <v>84.674583843253004</v>
          </cell>
          <cell r="D10265">
            <v>40.105124671976</v>
          </cell>
          <cell r="E10265">
            <v>33.547246391035003</v>
          </cell>
          <cell r="F10265">
            <v>45.498763942172303</v>
          </cell>
        </row>
        <row r="10266">
          <cell r="A10266" t="str">
            <v>NM_032613</v>
          </cell>
          <cell r="B10266">
            <v>54.969504474371298</v>
          </cell>
          <cell r="C10266">
            <v>39.320140943739602</v>
          </cell>
          <cell r="D10266">
            <v>33.7779741271654</v>
          </cell>
          <cell r="E10266">
            <v>39.367984086437602</v>
          </cell>
          <cell r="F10266">
            <v>57.5652680919302</v>
          </cell>
        </row>
        <row r="10267">
          <cell r="A10267" t="str">
            <v>NM_078623</v>
          </cell>
          <cell r="B10267">
            <v>7.3435081972075406E-2</v>
          </cell>
          <cell r="C10267">
            <v>0.121615104047974</v>
          </cell>
          <cell r="D10267">
            <v>0.18672249250685299</v>
          </cell>
          <cell r="E10267">
            <v>0.15754131577185401</v>
          </cell>
          <cell r="F10267">
            <v>9.4125982637695296E-2</v>
          </cell>
        </row>
        <row r="10268">
          <cell r="A10268" t="str">
            <v>NM_001080939</v>
          </cell>
          <cell r="B10268">
            <v>0</v>
          </cell>
          <cell r="C10268">
            <v>0</v>
          </cell>
          <cell r="D10268">
            <v>0</v>
          </cell>
          <cell r="E10268">
            <v>0</v>
          </cell>
          <cell r="F10268">
            <v>0</v>
          </cell>
        </row>
        <row r="10269">
          <cell r="A10269" t="str">
            <v>NM_017194</v>
          </cell>
          <cell r="B10269">
            <v>0.36537931962019299</v>
          </cell>
          <cell r="C10269">
            <v>1.3752296208520901E-2</v>
          </cell>
          <cell r="D10269">
            <v>0</v>
          </cell>
          <cell r="E10269">
            <v>1.2731679485621801</v>
          </cell>
          <cell r="F10269">
            <v>1.9371739191430699</v>
          </cell>
        </row>
        <row r="10270">
          <cell r="A10270" t="str">
            <v>NM_001012113</v>
          </cell>
          <cell r="B10270">
            <v>16.6556984205899</v>
          </cell>
          <cell r="C10270">
            <v>17.8691126219103</v>
          </cell>
          <cell r="D10270">
            <v>21.611888415213201</v>
          </cell>
          <cell r="E10270">
            <v>18.7147872891532</v>
          </cell>
          <cell r="F10270">
            <v>14.877947202688301</v>
          </cell>
        </row>
        <row r="10271">
          <cell r="A10271" t="str">
            <v>NM_001110336</v>
          </cell>
          <cell r="B10271">
            <v>2.9082995057943601</v>
          </cell>
          <cell r="C10271">
            <v>10.072264463699399</v>
          </cell>
          <cell r="D10271">
            <v>32.008572615876403</v>
          </cell>
          <cell r="E10271">
            <v>2.44710852193904</v>
          </cell>
          <cell r="F10271">
            <v>19.0944398594539</v>
          </cell>
        </row>
        <row r="10272">
          <cell r="A10272" t="str">
            <v>NM_001030026</v>
          </cell>
          <cell r="B10272">
            <v>15.432386387407099</v>
          </cell>
          <cell r="C10272">
            <v>22.0443595392281</v>
          </cell>
          <cell r="D10272">
            <v>20.392719843257598</v>
          </cell>
          <cell r="E10272">
            <v>18.414518603899701</v>
          </cell>
          <cell r="F10272">
            <v>29.1856633210644</v>
          </cell>
        </row>
        <row r="10273">
          <cell r="A10273" t="str">
            <v>NM_001271362</v>
          </cell>
          <cell r="B10273">
            <v>0.65297402242304703</v>
          </cell>
          <cell r="C10273">
            <v>1.21655670883945</v>
          </cell>
          <cell r="D10273">
            <v>2.34146159260114</v>
          </cell>
          <cell r="E10273">
            <v>0.47412855538753901</v>
          </cell>
          <cell r="F10273">
            <v>0.284349922502523</v>
          </cell>
        </row>
        <row r="10274">
          <cell r="A10274" t="str">
            <v>NM_001134912</v>
          </cell>
          <cell r="B10274">
            <v>0</v>
          </cell>
          <cell r="C10274">
            <v>0</v>
          </cell>
          <cell r="D10274">
            <v>0</v>
          </cell>
          <cell r="E10274">
            <v>0</v>
          </cell>
          <cell r="F10274">
            <v>0</v>
          </cell>
        </row>
        <row r="10275">
          <cell r="A10275" t="str">
            <v>NM_001024792</v>
          </cell>
          <cell r="B10275">
            <v>30.9657255293539</v>
          </cell>
          <cell r="C10275">
            <v>62.963955563728497</v>
          </cell>
          <cell r="D10275">
            <v>45.017483739719097</v>
          </cell>
          <cell r="E10275">
            <v>44.044075543458703</v>
          </cell>
          <cell r="F10275">
            <v>82.585918079974903</v>
          </cell>
        </row>
        <row r="10276">
          <cell r="A10276" t="str">
            <v>NM_017244</v>
          </cell>
          <cell r="B10276">
            <v>0.33569666696245998</v>
          </cell>
          <cell r="C10276">
            <v>3.39125772461185</v>
          </cell>
          <cell r="D10276">
            <v>5.5482169902732297</v>
          </cell>
          <cell r="E10276">
            <v>0.88341440698900298</v>
          </cell>
          <cell r="F10276">
            <v>0</v>
          </cell>
        </row>
        <row r="10277">
          <cell r="A10277" t="str">
            <v>NM_001007628</v>
          </cell>
          <cell r="B10277">
            <v>33.936658221900103</v>
          </cell>
          <cell r="C10277">
            <v>40.463835106548501</v>
          </cell>
          <cell r="D10277">
            <v>57.702944045715199</v>
          </cell>
          <cell r="E10277">
            <v>31.008416433710298</v>
          </cell>
          <cell r="F10277">
            <v>69.824029818355697</v>
          </cell>
        </row>
        <row r="10278">
          <cell r="A10278" t="str">
            <v>NM_012919</v>
          </cell>
          <cell r="B10278">
            <v>2.2748508969148</v>
          </cell>
          <cell r="C10278">
            <v>0</v>
          </cell>
          <cell r="D10278">
            <v>0</v>
          </cell>
          <cell r="E10278">
            <v>0.31391723988388598</v>
          </cell>
          <cell r="F10278">
            <v>3.9591637833160102E-2</v>
          </cell>
        </row>
        <row r="10279">
          <cell r="A10279" t="str">
            <v>NM_031781</v>
          </cell>
          <cell r="B10279">
            <v>10.7674188941556</v>
          </cell>
          <cell r="C10279">
            <v>35.743439174099798</v>
          </cell>
          <cell r="D10279">
            <v>46.015424247157497</v>
          </cell>
          <cell r="E10279">
            <v>31.854854049068798</v>
          </cell>
          <cell r="F10279">
            <v>33.898590215878698</v>
          </cell>
        </row>
        <row r="10280">
          <cell r="A10280" t="str">
            <v>NM_001277194</v>
          </cell>
          <cell r="B10280">
            <v>22.941443900129201</v>
          </cell>
          <cell r="C10280">
            <v>105.552149659227</v>
          </cell>
          <cell r="D10280">
            <v>81.845752245756401</v>
          </cell>
          <cell r="E10280">
            <v>40.327299685296701</v>
          </cell>
          <cell r="F10280">
            <v>172.01743464795999</v>
          </cell>
        </row>
        <row r="10281">
          <cell r="A10281" t="str">
            <v>NM_001113522</v>
          </cell>
          <cell r="B10281">
            <v>42.090259160959903</v>
          </cell>
          <cell r="C10281">
            <v>20.010347643436798</v>
          </cell>
          <cell r="D10281">
            <v>19.507417180403699</v>
          </cell>
          <cell r="E10281">
            <v>51.116753900373801</v>
          </cell>
          <cell r="F10281">
            <v>30.5628530274086</v>
          </cell>
        </row>
        <row r="10282">
          <cell r="A10282" t="str">
            <v>NM_130752</v>
          </cell>
          <cell r="B10282">
            <v>4.2846906853515297E-2</v>
          </cell>
          <cell r="C10282">
            <v>0.141916666944161</v>
          </cell>
          <cell r="D10282">
            <v>0</v>
          </cell>
          <cell r="E10282">
            <v>0.14707211651289301</v>
          </cell>
          <cell r="F10282">
            <v>5.5743143587531101</v>
          </cell>
        </row>
        <row r="10283">
          <cell r="A10283" t="str">
            <v>NM_001107410</v>
          </cell>
          <cell r="B10283">
            <v>0.43814613982735301</v>
          </cell>
          <cell r="C10283">
            <v>0.33914354055423701</v>
          </cell>
          <cell r="D10283">
            <v>0.36328332948221498</v>
          </cell>
          <cell r="E10283">
            <v>0.158022443369736</v>
          </cell>
          <cell r="F10283">
            <v>4.4469951691952501</v>
          </cell>
        </row>
        <row r="10284">
          <cell r="A10284" t="str">
            <v>NM_001009976</v>
          </cell>
          <cell r="B10284">
            <v>0</v>
          </cell>
          <cell r="C10284">
            <v>0</v>
          </cell>
          <cell r="D10284">
            <v>0</v>
          </cell>
          <cell r="E10284">
            <v>0</v>
          </cell>
          <cell r="F10284">
            <v>0</v>
          </cell>
        </row>
        <row r="10285">
          <cell r="A10285" t="str">
            <v>NM_001109241</v>
          </cell>
          <cell r="B10285">
            <v>3.0618392418161098</v>
          </cell>
          <cell r="C10285">
            <v>15.38044295341</v>
          </cell>
          <cell r="D10285">
            <v>8.9823035922583507</v>
          </cell>
          <cell r="E10285">
            <v>4.8541439095577497</v>
          </cell>
          <cell r="F10285">
            <v>8.6057400517649594</v>
          </cell>
        </row>
        <row r="10286">
          <cell r="A10286" t="str">
            <v>NM_001008321</v>
          </cell>
          <cell r="B10286">
            <v>29.641120501673299</v>
          </cell>
          <cell r="C10286">
            <v>57.9897658323436</v>
          </cell>
          <cell r="D10286">
            <v>85.584803624317402</v>
          </cell>
          <cell r="E10286">
            <v>123.321834532048</v>
          </cell>
          <cell r="F10286">
            <v>250.343540085917</v>
          </cell>
        </row>
        <row r="10287">
          <cell r="A10287" t="str">
            <v>NM_031639</v>
          </cell>
          <cell r="B10287">
            <v>0.63746532033342695</v>
          </cell>
          <cell r="C10287">
            <v>7.1572876944245606E-2</v>
          </cell>
          <cell r="D10287">
            <v>9.15748779968149E-3</v>
          </cell>
          <cell r="E10287">
            <v>0.99824396826700301</v>
          </cell>
          <cell r="F10287">
            <v>0.650891122838129</v>
          </cell>
        </row>
        <row r="10288">
          <cell r="A10288" t="str">
            <v>NM_001106235</v>
          </cell>
          <cell r="B10288">
            <v>10.8215436839932</v>
          </cell>
          <cell r="C10288">
            <v>16.853084947135901</v>
          </cell>
          <cell r="D10288">
            <v>17.1656131634075</v>
          </cell>
          <cell r="E10288">
            <v>18.993526851855201</v>
          </cell>
          <cell r="F10288">
            <v>15.9203242620453</v>
          </cell>
        </row>
        <row r="10289">
          <cell r="A10289" t="str">
            <v>NM_001106635</v>
          </cell>
          <cell r="B10289">
            <v>18.7990561198582</v>
          </cell>
          <cell r="C10289">
            <v>23.300962844022798</v>
          </cell>
          <cell r="D10289">
            <v>16.6542572790941</v>
          </cell>
          <cell r="E10289">
            <v>14.080295240706301</v>
          </cell>
          <cell r="F10289">
            <v>30.6247309080332</v>
          </cell>
        </row>
        <row r="10290">
          <cell r="A10290" t="str">
            <v>NM_138865</v>
          </cell>
          <cell r="B10290">
            <v>14.7071254410218</v>
          </cell>
          <cell r="C10290">
            <v>12.7682672929179</v>
          </cell>
          <cell r="D10290">
            <v>18.777757916189401</v>
          </cell>
          <cell r="E10290">
            <v>19.625322637884</v>
          </cell>
          <cell r="F10290">
            <v>15.5330213707414</v>
          </cell>
        </row>
        <row r="10291">
          <cell r="A10291" t="str">
            <v>NM_001001010</v>
          </cell>
          <cell r="B10291">
            <v>0</v>
          </cell>
          <cell r="C10291">
            <v>0</v>
          </cell>
          <cell r="D10291">
            <v>0</v>
          </cell>
          <cell r="E10291">
            <v>0</v>
          </cell>
          <cell r="F10291">
            <v>0</v>
          </cell>
        </row>
        <row r="10292">
          <cell r="A10292" t="str">
            <v>NM_013050</v>
          </cell>
          <cell r="B10292">
            <v>58.800769188590998</v>
          </cell>
          <cell r="C10292">
            <v>41.172741901992701</v>
          </cell>
          <cell r="D10292">
            <v>41.169971795956599</v>
          </cell>
          <cell r="E10292">
            <v>41.224464736227702</v>
          </cell>
          <cell r="F10292">
            <v>21.403886355695299</v>
          </cell>
        </row>
        <row r="10293">
          <cell r="A10293" t="str">
            <v>NM_001039003</v>
          </cell>
          <cell r="B10293">
            <v>20.439095739956699</v>
          </cell>
          <cell r="C10293">
            <v>14.293537569202799</v>
          </cell>
          <cell r="D10293">
            <v>0.78779328831170803</v>
          </cell>
          <cell r="E10293">
            <v>15.279413021145301</v>
          </cell>
          <cell r="F10293">
            <v>15.509075835697301</v>
          </cell>
        </row>
        <row r="10294">
          <cell r="A10294" t="str">
            <v>NM_001106545</v>
          </cell>
          <cell r="B10294">
            <v>2.5710197642272298E-2</v>
          </cell>
          <cell r="C10294">
            <v>0</v>
          </cell>
          <cell r="D10294">
            <v>0</v>
          </cell>
          <cell r="E10294">
            <v>0</v>
          </cell>
          <cell r="F10294">
            <v>4.1192805126309797E-3</v>
          </cell>
        </row>
        <row r="10295">
          <cell r="A10295" t="str">
            <v>NM_001191832</v>
          </cell>
          <cell r="B10295">
            <v>0</v>
          </cell>
          <cell r="C10295">
            <v>0</v>
          </cell>
          <cell r="D10295">
            <v>0</v>
          </cell>
          <cell r="E10295">
            <v>0</v>
          </cell>
          <cell r="F10295">
            <v>0</v>
          </cell>
        </row>
        <row r="10296">
          <cell r="A10296" t="str">
            <v>NM_001271333</v>
          </cell>
          <cell r="B10296">
            <v>0.34773315929762699</v>
          </cell>
          <cell r="C10296">
            <v>0.82513777251125198</v>
          </cell>
          <cell r="D10296">
            <v>1.2668803168073299</v>
          </cell>
          <cell r="E10296">
            <v>0.33848215050393898</v>
          </cell>
          <cell r="F10296">
            <v>3.3261914820451001E-3</v>
          </cell>
        </row>
        <row r="10297">
          <cell r="A10297" t="str">
            <v>NM_001025657</v>
          </cell>
          <cell r="B10297">
            <v>18.5576092651946</v>
          </cell>
          <cell r="C10297">
            <v>23.745299664844499</v>
          </cell>
          <cell r="D10297">
            <v>21.813379417098901</v>
          </cell>
          <cell r="E10297">
            <v>16.1242163732724</v>
          </cell>
          <cell r="F10297">
            <v>23.8930013028593</v>
          </cell>
        </row>
        <row r="10298">
          <cell r="A10298" t="str">
            <v>NM_022627</v>
          </cell>
          <cell r="B10298">
            <v>2.3688128620970299</v>
          </cell>
          <cell r="C10298">
            <v>6.0521787143723103</v>
          </cell>
          <cell r="D10298">
            <v>3.8389842851858602</v>
          </cell>
          <cell r="E10298">
            <v>7.2296625246018502</v>
          </cell>
          <cell r="F10298">
            <v>0.34076611941163398</v>
          </cell>
        </row>
        <row r="10299">
          <cell r="A10299" t="str">
            <v>NM_001271315</v>
          </cell>
          <cell r="B10299">
            <v>0</v>
          </cell>
          <cell r="C10299">
            <v>0</v>
          </cell>
          <cell r="D10299">
            <v>0</v>
          </cell>
          <cell r="E10299">
            <v>0</v>
          </cell>
          <cell r="F10299">
            <v>0</v>
          </cell>
        </row>
        <row r="10300">
          <cell r="A10300" t="str">
            <v>NM_001106488</v>
          </cell>
          <cell r="B10300">
            <v>16.955096033493898</v>
          </cell>
          <cell r="C10300">
            <v>43.055127357540698</v>
          </cell>
          <cell r="D10300">
            <v>27.588364036861901</v>
          </cell>
          <cell r="E10300">
            <v>29.420556373295799</v>
          </cell>
          <cell r="F10300">
            <v>27.2388263872257</v>
          </cell>
        </row>
        <row r="10301">
          <cell r="A10301" t="str">
            <v>NM_133392</v>
          </cell>
          <cell r="B10301">
            <v>22.918507251681401</v>
          </cell>
          <cell r="C10301">
            <v>9.0411615176784803</v>
          </cell>
          <cell r="D10301">
            <v>13.9618440220209</v>
          </cell>
          <cell r="E10301">
            <v>22.384119699828499</v>
          </cell>
          <cell r="F10301">
            <v>15.391444478614901</v>
          </cell>
        </row>
        <row r="10302">
          <cell r="A10302" t="str">
            <v>NM_001109136</v>
          </cell>
          <cell r="B10302">
            <v>0</v>
          </cell>
          <cell r="C10302">
            <v>0</v>
          </cell>
          <cell r="D10302">
            <v>0</v>
          </cell>
          <cell r="E10302">
            <v>0</v>
          </cell>
          <cell r="F10302">
            <v>0</v>
          </cell>
        </row>
        <row r="10303">
          <cell r="A10303" t="str">
            <v>NM_001107029</v>
          </cell>
          <cell r="B10303">
            <v>9.6969191311511391</v>
          </cell>
          <cell r="C10303">
            <v>5.2772678440455403</v>
          </cell>
          <cell r="D10303">
            <v>8.1024854040970204</v>
          </cell>
          <cell r="E10303">
            <v>6.1873081274913497</v>
          </cell>
          <cell r="F10303">
            <v>8.2094278918803507</v>
          </cell>
        </row>
        <row r="10304">
          <cell r="A10304" t="str">
            <v>NM_023092</v>
          </cell>
          <cell r="B10304">
            <v>180.077447884946</v>
          </cell>
          <cell r="C10304">
            <v>176.709799836065</v>
          </cell>
          <cell r="D10304">
            <v>147.51436695376799</v>
          </cell>
          <cell r="E10304">
            <v>184.80435643118099</v>
          </cell>
          <cell r="F10304">
            <v>183.07467144075599</v>
          </cell>
        </row>
        <row r="10305">
          <cell r="A10305" t="str">
            <v>NM_001025759</v>
          </cell>
          <cell r="B10305">
            <v>0</v>
          </cell>
          <cell r="C10305">
            <v>0</v>
          </cell>
          <cell r="D10305">
            <v>0</v>
          </cell>
          <cell r="E10305">
            <v>0</v>
          </cell>
          <cell r="F10305">
            <v>0</v>
          </cell>
        </row>
        <row r="10306">
          <cell r="A10306" t="str">
            <v>NM_001011958</v>
          </cell>
          <cell r="B10306">
            <v>54.954682336558001</v>
          </cell>
          <cell r="C10306">
            <v>50.420812785528703</v>
          </cell>
          <cell r="D10306">
            <v>46.237552805510397</v>
          </cell>
          <cell r="E10306">
            <v>32.356598793935802</v>
          </cell>
          <cell r="F10306">
            <v>90.147681821176306</v>
          </cell>
        </row>
        <row r="10307">
          <cell r="A10307" t="str">
            <v>NM_001107885</v>
          </cell>
          <cell r="B10307">
            <v>12.7601450268684</v>
          </cell>
          <cell r="C10307">
            <v>13.851689466357699</v>
          </cell>
          <cell r="D10307">
            <v>13.392186587739699</v>
          </cell>
          <cell r="E10307">
            <v>6.86116522275936</v>
          </cell>
          <cell r="F10307">
            <v>11.2264889509163</v>
          </cell>
        </row>
        <row r="10308">
          <cell r="A10308" t="str">
            <v>NM_001107077</v>
          </cell>
          <cell r="B10308">
            <v>14.260160078853</v>
          </cell>
          <cell r="C10308">
            <v>12.7274599139557</v>
          </cell>
          <cell r="D10308">
            <v>18.083436845336902</v>
          </cell>
          <cell r="E10308">
            <v>14.871235261751</v>
          </cell>
          <cell r="F10308">
            <v>4.0637312458966299</v>
          </cell>
        </row>
        <row r="10309">
          <cell r="A10309" t="str">
            <v>NM_001004225</v>
          </cell>
          <cell r="B10309">
            <v>99.467169620289795</v>
          </cell>
          <cell r="C10309">
            <v>127.06124199488799</v>
          </cell>
          <cell r="D10309">
            <v>88.406053421625799</v>
          </cell>
          <cell r="E10309">
            <v>51.445963536878502</v>
          </cell>
          <cell r="F10309">
            <v>79.993131827549306</v>
          </cell>
        </row>
        <row r="10310">
          <cell r="A10310" t="str">
            <v>NM_001134728</v>
          </cell>
          <cell r="B10310">
            <v>0</v>
          </cell>
          <cell r="C10310">
            <v>0</v>
          </cell>
          <cell r="D10310">
            <v>0</v>
          </cell>
          <cell r="E10310">
            <v>0</v>
          </cell>
          <cell r="F10310">
            <v>0</v>
          </cell>
        </row>
        <row r="10311">
          <cell r="A10311" t="str">
            <v>NM_022257</v>
          </cell>
          <cell r="B10311">
            <v>0</v>
          </cell>
          <cell r="C10311">
            <v>0</v>
          </cell>
          <cell r="D10311">
            <v>0</v>
          </cell>
          <cell r="E10311">
            <v>0.360341076074643</v>
          </cell>
          <cell r="F10311">
            <v>0</v>
          </cell>
        </row>
        <row r="10312">
          <cell r="A10312" t="str">
            <v>NM_138897</v>
          </cell>
          <cell r="B10312">
            <v>0</v>
          </cell>
          <cell r="C10312">
            <v>0</v>
          </cell>
          <cell r="D10312">
            <v>0</v>
          </cell>
          <cell r="E10312">
            <v>0</v>
          </cell>
          <cell r="F10312">
            <v>0</v>
          </cell>
        </row>
        <row r="10313">
          <cell r="A10313" t="str">
            <v>NM_001001350</v>
          </cell>
          <cell r="B10313">
            <v>0</v>
          </cell>
          <cell r="C10313">
            <v>0</v>
          </cell>
          <cell r="D10313">
            <v>0</v>
          </cell>
          <cell r="E10313">
            <v>0</v>
          </cell>
          <cell r="F10313">
            <v>0</v>
          </cell>
        </row>
        <row r="10314">
          <cell r="A10314" t="str">
            <v>NM_012752</v>
          </cell>
          <cell r="B10314">
            <v>90.020559931562801</v>
          </cell>
          <cell r="C10314">
            <v>17.111630200565401</v>
          </cell>
          <cell r="D10314">
            <v>74.088697327237696</v>
          </cell>
          <cell r="E10314">
            <v>30.729535183481602</v>
          </cell>
          <cell r="F10314">
            <v>36.5150061505583</v>
          </cell>
        </row>
        <row r="10315">
          <cell r="A10315" t="str">
            <v>NM_001009670</v>
          </cell>
          <cell r="B10315">
            <v>5.8424514968971497</v>
          </cell>
          <cell r="C10315">
            <v>21.236112959958401</v>
          </cell>
          <cell r="D10315">
            <v>1.10934156925526</v>
          </cell>
          <cell r="E10315">
            <v>10.634818722103899</v>
          </cell>
          <cell r="F10315">
            <v>15.1291748990988</v>
          </cell>
        </row>
        <row r="10316">
          <cell r="A10316" t="str">
            <v>NR_031921</v>
          </cell>
          <cell r="B10316">
            <v>0</v>
          </cell>
          <cell r="C10316">
            <v>0</v>
          </cell>
          <cell r="D10316">
            <v>0</v>
          </cell>
          <cell r="E10316">
            <v>0</v>
          </cell>
          <cell r="F10316">
            <v>0</v>
          </cell>
        </row>
        <row r="10317">
          <cell r="A10317" t="str">
            <v>NM_001107647</v>
          </cell>
          <cell r="B10317">
            <v>8.3361645729183493</v>
          </cell>
          <cell r="C10317">
            <v>1.85778264408671</v>
          </cell>
          <cell r="D10317">
            <v>1.4176389687489599</v>
          </cell>
          <cell r="E10317">
            <v>5.0956271052073001</v>
          </cell>
          <cell r="F10317">
            <v>2.3914125557852901</v>
          </cell>
        </row>
        <row r="10318">
          <cell r="A10318" t="str">
            <v>NM_001078647</v>
          </cell>
          <cell r="B10318">
            <v>2.9812381470303899</v>
          </cell>
          <cell r="C10318">
            <v>14.1275262523757</v>
          </cell>
          <cell r="D10318">
            <v>5.99731141902073</v>
          </cell>
          <cell r="E10318">
            <v>4.8288760317401502</v>
          </cell>
          <cell r="F10318">
            <v>31.317931284250399</v>
          </cell>
        </row>
        <row r="10319">
          <cell r="A10319" t="str">
            <v>NM_001106152</v>
          </cell>
          <cell r="B10319">
            <v>2.54583248585904</v>
          </cell>
          <cell r="C10319">
            <v>3.1073408638057298</v>
          </cell>
          <cell r="D10319">
            <v>0</v>
          </cell>
          <cell r="E10319">
            <v>0.94100471712774503</v>
          </cell>
          <cell r="F10319">
            <v>0.55091981147542302</v>
          </cell>
        </row>
        <row r="10320">
          <cell r="A10320" t="str">
            <v>NM_001134543</v>
          </cell>
          <cell r="B10320">
            <v>9.5577142701113296</v>
          </cell>
          <cell r="C10320">
            <v>7.3406325879727303</v>
          </cell>
          <cell r="D10320">
            <v>4.1033163659053304</v>
          </cell>
          <cell r="E10320">
            <v>15.1842793371612</v>
          </cell>
          <cell r="F10320">
            <v>8.1739892976495998</v>
          </cell>
        </row>
        <row r="10321">
          <cell r="A10321" t="str">
            <v>NM_001024344</v>
          </cell>
          <cell r="B10321">
            <v>0</v>
          </cell>
          <cell r="C10321">
            <v>0</v>
          </cell>
          <cell r="D10321">
            <v>0</v>
          </cell>
          <cell r="E10321">
            <v>0</v>
          </cell>
          <cell r="F10321">
            <v>0</v>
          </cell>
        </row>
        <row r="10322">
          <cell r="A10322" t="str">
            <v>NM_001034940</v>
          </cell>
          <cell r="B10322">
            <v>1.1422366286363701</v>
          </cell>
          <cell r="C10322">
            <v>15.724312736703199</v>
          </cell>
          <cell r="D10322">
            <v>27.280156155251198</v>
          </cell>
          <cell r="E10322">
            <v>4.6558670253347803</v>
          </cell>
          <cell r="F10322">
            <v>75.889838498934196</v>
          </cell>
        </row>
        <row r="10323">
          <cell r="A10323" t="str">
            <v>NM_001014026</v>
          </cell>
          <cell r="B10323">
            <v>0</v>
          </cell>
          <cell r="C10323">
            <v>0</v>
          </cell>
          <cell r="D10323">
            <v>0</v>
          </cell>
          <cell r="E10323">
            <v>0</v>
          </cell>
          <cell r="F10323">
            <v>1.4101523854970601E-2</v>
          </cell>
        </row>
        <row r="10324">
          <cell r="A10324" t="str">
            <v>NM_001024904</v>
          </cell>
          <cell r="B10324">
            <v>4.1566989489544497</v>
          </cell>
          <cell r="C10324">
            <v>4.0652760909263903E-2</v>
          </cell>
          <cell r="D10324">
            <v>1.17897766585131</v>
          </cell>
          <cell r="E10324">
            <v>0.53364116955593499</v>
          </cell>
          <cell r="F10324">
            <v>9.4391591344040196E-2</v>
          </cell>
        </row>
        <row r="10325">
          <cell r="A10325" t="str">
            <v>NM_001191784</v>
          </cell>
          <cell r="B10325">
            <v>11.235169904929</v>
          </cell>
          <cell r="C10325">
            <v>18.714324339778202</v>
          </cell>
          <cell r="D10325">
            <v>8.8958328409472909</v>
          </cell>
          <cell r="E10325">
            <v>6.8504498103391001</v>
          </cell>
          <cell r="F10325">
            <v>2.9006869740185501</v>
          </cell>
        </row>
        <row r="10326">
          <cell r="A10326" t="str">
            <v>NM_053920</v>
          </cell>
          <cell r="B10326">
            <v>11.437257699238099</v>
          </cell>
          <cell r="C10326">
            <v>3.9536051560726699</v>
          </cell>
          <cell r="D10326">
            <v>16.240077447473499</v>
          </cell>
          <cell r="E10326">
            <v>6.7662299653189901</v>
          </cell>
          <cell r="F10326">
            <v>8.61987843704377</v>
          </cell>
        </row>
        <row r="10327">
          <cell r="A10327" t="str">
            <v>NM_001000663</v>
          </cell>
          <cell r="B10327">
            <v>0</v>
          </cell>
          <cell r="C10327">
            <v>0</v>
          </cell>
          <cell r="D10327">
            <v>0</v>
          </cell>
          <cell r="E10327">
            <v>0</v>
          </cell>
          <cell r="F10327">
            <v>0</v>
          </cell>
        </row>
        <row r="10328">
          <cell r="A10328" t="str">
            <v>NM_001107841</v>
          </cell>
          <cell r="B10328">
            <v>0.94094096262565197</v>
          </cell>
          <cell r="C10328">
            <v>0.42055930751291898</v>
          </cell>
          <cell r="D10328">
            <v>0.167657593805111</v>
          </cell>
          <cell r="E10328">
            <v>0.96954637383069597</v>
          </cell>
          <cell r="F10328">
            <v>0.55848724046463705</v>
          </cell>
        </row>
        <row r="10329">
          <cell r="A10329" t="str">
            <v>NM_001107188</v>
          </cell>
          <cell r="B10329">
            <v>1.43707045503196</v>
          </cell>
          <cell r="C10329">
            <v>5.9758905748775897</v>
          </cell>
          <cell r="D10329">
            <v>7.0115546457069602</v>
          </cell>
          <cell r="E10329">
            <v>2.4609652770748101</v>
          </cell>
          <cell r="F10329">
            <v>3.9808497460487802</v>
          </cell>
        </row>
        <row r="10330">
          <cell r="A10330" t="str">
            <v>NM_001100833</v>
          </cell>
          <cell r="B10330">
            <v>72.308459241416301</v>
          </cell>
          <cell r="C10330">
            <v>64.560934002033093</v>
          </cell>
          <cell r="D10330">
            <v>122.087118596031</v>
          </cell>
          <cell r="E10330">
            <v>108.238310125233</v>
          </cell>
          <cell r="F10330">
            <v>169.33647554670401</v>
          </cell>
        </row>
        <row r="10331">
          <cell r="A10331" t="str">
            <v>NM_001134982</v>
          </cell>
          <cell r="B10331">
            <v>0.41819263341984603</v>
          </cell>
          <cell r="C10331">
            <v>1.60247667836973</v>
          </cell>
          <cell r="D10331">
            <v>0</v>
          </cell>
          <cell r="E10331">
            <v>1.7841286172634201</v>
          </cell>
          <cell r="F10331">
            <v>0.56025665356022403</v>
          </cell>
        </row>
        <row r="10332">
          <cell r="A10332" t="str">
            <v>NM_001135715</v>
          </cell>
          <cell r="B10332">
            <v>0</v>
          </cell>
          <cell r="C10332">
            <v>0</v>
          </cell>
          <cell r="D10332">
            <v>0</v>
          </cell>
          <cell r="E10332">
            <v>0</v>
          </cell>
          <cell r="F10332">
            <v>0</v>
          </cell>
        </row>
        <row r="10333">
          <cell r="A10333" t="str">
            <v>NM_001107664</v>
          </cell>
          <cell r="B10333">
            <v>8.3377870471998197</v>
          </cell>
          <cell r="C10333">
            <v>4.1293098325413098</v>
          </cell>
          <cell r="D10333">
            <v>7.9096816722752701</v>
          </cell>
          <cell r="E10333">
            <v>9.5398250664688806</v>
          </cell>
          <cell r="F10333">
            <v>4.2512551992643699</v>
          </cell>
        </row>
        <row r="10334">
          <cell r="A10334" t="str">
            <v>NM_001107377</v>
          </cell>
          <cell r="B10334">
            <v>9.7777840886570004</v>
          </cell>
          <cell r="C10334">
            <v>14.700712729626099</v>
          </cell>
          <cell r="D10334">
            <v>2.9839880501596698</v>
          </cell>
          <cell r="E10334">
            <v>11.2065140649167</v>
          </cell>
          <cell r="F10334">
            <v>3.34705699676047</v>
          </cell>
        </row>
        <row r="10335">
          <cell r="A10335" t="str">
            <v>NM_206849</v>
          </cell>
          <cell r="B10335">
            <v>16.842327159849699</v>
          </cell>
          <cell r="C10335">
            <v>33.960263232263202</v>
          </cell>
          <cell r="D10335">
            <v>19.027119944172401</v>
          </cell>
          <cell r="E10335">
            <v>18.230136850601099</v>
          </cell>
          <cell r="F10335">
            <v>31.2995101684388</v>
          </cell>
        </row>
        <row r="10336">
          <cell r="A10336" t="str">
            <v>NM_012966</v>
          </cell>
          <cell r="B10336">
            <v>30.954037470268499</v>
          </cell>
          <cell r="C10336">
            <v>42.535259711107898</v>
          </cell>
          <cell r="D10336">
            <v>40.748100958616</v>
          </cell>
          <cell r="E10336">
            <v>34.615323422815301</v>
          </cell>
          <cell r="F10336">
            <v>47.013762569769</v>
          </cell>
        </row>
        <row r="10337">
          <cell r="A10337" t="str">
            <v>NM_024371</v>
          </cell>
          <cell r="B10337">
            <v>0</v>
          </cell>
          <cell r="C10337">
            <v>0</v>
          </cell>
          <cell r="D10337">
            <v>0</v>
          </cell>
          <cell r="E10337">
            <v>0</v>
          </cell>
          <cell r="F10337">
            <v>0</v>
          </cell>
        </row>
        <row r="10338">
          <cell r="A10338" t="str">
            <v>NM_214824</v>
          </cell>
          <cell r="B10338">
            <v>0</v>
          </cell>
          <cell r="C10338">
            <v>0</v>
          </cell>
          <cell r="D10338">
            <v>0</v>
          </cell>
          <cell r="E10338">
            <v>0</v>
          </cell>
          <cell r="F10338">
            <v>0</v>
          </cell>
        </row>
        <row r="10339">
          <cell r="A10339" t="str">
            <v>NM_080886</v>
          </cell>
          <cell r="B10339">
            <v>75.906723243550601</v>
          </cell>
          <cell r="C10339">
            <v>79.400601196921301</v>
          </cell>
          <cell r="D10339">
            <v>27.406453174488401</v>
          </cell>
          <cell r="E10339">
            <v>93.328805812134902</v>
          </cell>
          <cell r="F10339">
            <v>64.982058582071303</v>
          </cell>
        </row>
        <row r="10340">
          <cell r="A10340" t="str">
            <v>NM_001270671</v>
          </cell>
          <cell r="B10340">
            <v>4.9325597305415803E-2</v>
          </cell>
          <cell r="C10340">
            <v>4.53820154817352E-3</v>
          </cell>
          <cell r="D10340">
            <v>6.5032384241505994E-2</v>
          </cell>
          <cell r="E10340">
            <v>0.42327559482715699</v>
          </cell>
          <cell r="F10340">
            <v>3.5124147076438699E-3</v>
          </cell>
        </row>
        <row r="10341">
          <cell r="A10341" t="str">
            <v>NM_001000845</v>
          </cell>
          <cell r="B10341">
            <v>0</v>
          </cell>
          <cell r="C10341">
            <v>0</v>
          </cell>
          <cell r="D10341">
            <v>0</v>
          </cell>
          <cell r="E10341">
            <v>0</v>
          </cell>
          <cell r="F10341">
            <v>0</v>
          </cell>
        </row>
        <row r="10342">
          <cell r="A10342" t="str">
            <v>NM_001006954</v>
          </cell>
          <cell r="B10342">
            <v>27.787179929527699</v>
          </cell>
          <cell r="C10342">
            <v>28.799605958234899</v>
          </cell>
          <cell r="D10342">
            <v>17.344209679780199</v>
          </cell>
          <cell r="E10342">
            <v>14.1496326743273</v>
          </cell>
          <cell r="F10342">
            <v>28.444855136616301</v>
          </cell>
        </row>
        <row r="10343">
          <cell r="A10343" t="str">
            <v>NM_001270704</v>
          </cell>
          <cell r="B10343">
            <v>29.716456287499501</v>
          </cell>
          <cell r="C10343">
            <v>20.3364435028743</v>
          </cell>
          <cell r="D10343">
            <v>32.469351924749198</v>
          </cell>
          <cell r="E10343">
            <v>24.689158669938799</v>
          </cell>
          <cell r="F10343">
            <v>41.053404456474503</v>
          </cell>
        </row>
        <row r="10344">
          <cell r="A10344" t="str">
            <v>NM_181086</v>
          </cell>
          <cell r="B10344">
            <v>38.218108885143302</v>
          </cell>
          <cell r="C10344">
            <v>80.876470192682703</v>
          </cell>
          <cell r="D10344">
            <v>72.464387161962506</v>
          </cell>
          <cell r="E10344">
            <v>44.395763154456503</v>
          </cell>
          <cell r="F10344">
            <v>121.10317813704999</v>
          </cell>
        </row>
        <row r="10345">
          <cell r="A10345" t="str">
            <v>NM_001079939</v>
          </cell>
          <cell r="B10345">
            <v>52.962659132118297</v>
          </cell>
          <cell r="C10345">
            <v>120.10556496781101</v>
          </cell>
          <cell r="D10345">
            <v>69.573608807238202</v>
          </cell>
          <cell r="E10345">
            <v>65.328675772105996</v>
          </cell>
          <cell r="F10345">
            <v>61.553894359142099</v>
          </cell>
        </row>
        <row r="10346">
          <cell r="A10346" t="str">
            <v>NM_012701</v>
          </cell>
          <cell r="B10346">
            <v>0.37983456206307997</v>
          </cell>
          <cell r="C10346">
            <v>3.9597275101633098</v>
          </cell>
          <cell r="D10346">
            <v>1.8160355707320399</v>
          </cell>
          <cell r="E10346">
            <v>3.1535950153947199</v>
          </cell>
          <cell r="F10346">
            <v>3.5328259948556102</v>
          </cell>
        </row>
        <row r="10347">
          <cell r="A10347" t="str">
            <v>NM_181767</v>
          </cell>
          <cell r="B10347">
            <v>0</v>
          </cell>
          <cell r="C10347">
            <v>0.47827635804600199</v>
          </cell>
          <cell r="D10347">
            <v>12.361129527502801</v>
          </cell>
          <cell r="E10347">
            <v>0</v>
          </cell>
          <cell r="F10347">
            <v>0</v>
          </cell>
        </row>
        <row r="10348">
          <cell r="A10348" t="str">
            <v>NM_001108964</v>
          </cell>
          <cell r="B10348">
            <v>1.52978119906657</v>
          </cell>
          <cell r="C10348">
            <v>0</v>
          </cell>
          <cell r="D10348">
            <v>0</v>
          </cell>
          <cell r="E10348">
            <v>0</v>
          </cell>
          <cell r="F10348">
            <v>3.2680147488990702E-2</v>
          </cell>
        </row>
        <row r="10349">
          <cell r="A10349" t="str">
            <v>NM_012613</v>
          </cell>
          <cell r="B10349">
            <v>37.390689222428001</v>
          </cell>
          <cell r="C10349">
            <v>54.474568307462199</v>
          </cell>
          <cell r="D10349">
            <v>33.648752730050802</v>
          </cell>
          <cell r="E10349">
            <v>51.516302677471799</v>
          </cell>
          <cell r="F10349">
            <v>80.358069687876394</v>
          </cell>
        </row>
        <row r="10350">
          <cell r="A10350" t="str">
            <v>NM_001013045</v>
          </cell>
          <cell r="B10350">
            <v>0</v>
          </cell>
          <cell r="C10350">
            <v>1.6125038273539001</v>
          </cell>
          <cell r="D10350">
            <v>0</v>
          </cell>
          <cell r="E10350">
            <v>0</v>
          </cell>
          <cell r="F10350">
            <v>0</v>
          </cell>
        </row>
        <row r="10351">
          <cell r="A10351" t="str">
            <v>NM_001126090</v>
          </cell>
          <cell r="B10351">
            <v>20.675417844606699</v>
          </cell>
          <cell r="C10351">
            <v>48.072870433910801</v>
          </cell>
          <cell r="D10351">
            <v>46.0153218773699</v>
          </cell>
          <cell r="E10351">
            <v>34.945807754805799</v>
          </cell>
          <cell r="F10351">
            <v>47.874982731569197</v>
          </cell>
        </row>
        <row r="10352">
          <cell r="A10352" t="str">
            <v>NM_001109451</v>
          </cell>
          <cell r="B10352">
            <v>5.03687161388068E-2</v>
          </cell>
          <cell r="C10352">
            <v>1.4980675783860101E-2</v>
          </cell>
          <cell r="D10352">
            <v>6.9350511113261307E-2</v>
          </cell>
          <cell r="E10352">
            <v>2.7874222310051398E-2</v>
          </cell>
          <cell r="F10352">
            <v>5.6259855873517603E-2</v>
          </cell>
        </row>
        <row r="10353">
          <cell r="A10353" t="str">
            <v>NM_001109259</v>
          </cell>
          <cell r="B10353">
            <v>0</v>
          </cell>
          <cell r="C10353">
            <v>0</v>
          </cell>
          <cell r="D10353">
            <v>0</v>
          </cell>
          <cell r="E10353">
            <v>0</v>
          </cell>
          <cell r="F10353">
            <v>0</v>
          </cell>
        </row>
        <row r="10354">
          <cell r="A10354" t="str">
            <v>NM_017184</v>
          </cell>
          <cell r="B10354">
            <v>0.12978466301758301</v>
          </cell>
          <cell r="C10354">
            <v>2.57922097278517</v>
          </cell>
          <cell r="D10354">
            <v>6.18447984523167</v>
          </cell>
          <cell r="E10354">
            <v>0.52798362687926204</v>
          </cell>
          <cell r="F10354">
            <v>2.59694724718159</v>
          </cell>
        </row>
        <row r="10355">
          <cell r="A10355" t="str">
            <v>NM_198744</v>
          </cell>
          <cell r="B10355">
            <v>42.536158579567498</v>
          </cell>
          <cell r="C10355">
            <v>36.119225238975297</v>
          </cell>
          <cell r="D10355">
            <v>25.9100248556468</v>
          </cell>
          <cell r="E10355">
            <v>22.848874774646301</v>
          </cell>
          <cell r="F10355">
            <v>14.1149903354533</v>
          </cell>
        </row>
        <row r="10356">
          <cell r="A10356" t="str">
            <v>NM_001127455</v>
          </cell>
          <cell r="B10356">
            <v>34.1123982832652</v>
          </cell>
          <cell r="C10356">
            <v>36.708367969132397</v>
          </cell>
          <cell r="D10356">
            <v>29.001684731688801</v>
          </cell>
          <cell r="E10356">
            <v>30.387702590515399</v>
          </cell>
          <cell r="F10356">
            <v>28.262500088990301</v>
          </cell>
        </row>
        <row r="10357">
          <cell r="A10357" t="str">
            <v>NM_001109073</v>
          </cell>
          <cell r="B10357">
            <v>0</v>
          </cell>
          <cell r="C10357">
            <v>0</v>
          </cell>
          <cell r="D10357">
            <v>0</v>
          </cell>
          <cell r="E10357">
            <v>0.45747649658172101</v>
          </cell>
          <cell r="F10357">
            <v>0</v>
          </cell>
        </row>
        <row r="10358">
          <cell r="A10358" t="str">
            <v>NM_019146</v>
          </cell>
          <cell r="B10358">
            <v>0</v>
          </cell>
          <cell r="C10358">
            <v>0</v>
          </cell>
          <cell r="D10358">
            <v>0</v>
          </cell>
          <cell r="E10358">
            <v>3.8481565281952498E-3</v>
          </cell>
          <cell r="F10358">
            <v>0</v>
          </cell>
        </row>
        <row r="10359">
          <cell r="A10359" t="str">
            <v>NM_001107163</v>
          </cell>
          <cell r="B10359">
            <v>1.9513221407493699</v>
          </cell>
          <cell r="C10359">
            <v>1.8776924171935301</v>
          </cell>
          <cell r="D10359">
            <v>8.2899603701098901</v>
          </cell>
          <cell r="E10359">
            <v>4.54879398969444</v>
          </cell>
          <cell r="F10359">
            <v>5.6696261391513296</v>
          </cell>
        </row>
        <row r="10360">
          <cell r="A10360" t="str">
            <v>NM_001099460</v>
          </cell>
          <cell r="B10360">
            <v>0</v>
          </cell>
          <cell r="C10360">
            <v>0</v>
          </cell>
          <cell r="D10360">
            <v>0</v>
          </cell>
          <cell r="E10360">
            <v>0</v>
          </cell>
          <cell r="F10360">
            <v>0</v>
          </cell>
        </row>
        <row r="10361">
          <cell r="A10361" t="str">
            <v>NM_001030039</v>
          </cell>
          <cell r="B10361">
            <v>10.5612896685527</v>
          </cell>
          <cell r="C10361">
            <v>15.0060549302023</v>
          </cell>
          <cell r="D10361">
            <v>11.5793529758618</v>
          </cell>
          <cell r="E10361">
            <v>8.9495372837569604</v>
          </cell>
          <cell r="F10361">
            <v>16.3457038260212</v>
          </cell>
        </row>
        <row r="10362">
          <cell r="A10362" t="str">
            <v>NM_001017446</v>
          </cell>
          <cell r="B10362">
            <v>42.001094237459903</v>
          </cell>
          <cell r="C10362">
            <v>12.347710829931801</v>
          </cell>
          <cell r="D10362">
            <v>61.600352608631702</v>
          </cell>
          <cell r="E10362">
            <v>24.700345137106201</v>
          </cell>
          <cell r="F10362">
            <v>22.1769094694735</v>
          </cell>
        </row>
        <row r="10363">
          <cell r="A10363" t="str">
            <v>NM_001108707</v>
          </cell>
          <cell r="B10363">
            <v>3.2340685010682999</v>
          </cell>
          <cell r="C10363">
            <v>3.8759863900660401</v>
          </cell>
          <cell r="D10363">
            <v>3.8192826057925102</v>
          </cell>
          <cell r="E10363">
            <v>3.49274990395313</v>
          </cell>
          <cell r="F10363">
            <v>2.5290875797066201</v>
          </cell>
        </row>
        <row r="10364">
          <cell r="A10364" t="str">
            <v>NM_001108133</v>
          </cell>
          <cell r="B10364">
            <v>6.4649936739005902</v>
          </cell>
          <cell r="C10364">
            <v>4.8449123414970998</v>
          </cell>
          <cell r="D10364">
            <v>6.2018006747432102</v>
          </cell>
          <cell r="E10364">
            <v>1.86105434760621</v>
          </cell>
          <cell r="F10364">
            <v>6.8374360306095596</v>
          </cell>
        </row>
        <row r="10365">
          <cell r="A10365" t="str">
            <v>NM_001107977</v>
          </cell>
          <cell r="B10365">
            <v>1.3765293369082701</v>
          </cell>
          <cell r="C10365">
            <v>1.84566327932287</v>
          </cell>
          <cell r="D10365">
            <v>4.5447400652313403</v>
          </cell>
          <cell r="E10365">
            <v>9.6871163880534503</v>
          </cell>
          <cell r="F10365">
            <v>2.4084854671320501</v>
          </cell>
        </row>
        <row r="10366">
          <cell r="A10366" t="str">
            <v>NM_175603</v>
          </cell>
          <cell r="B10366">
            <v>0.98099580163599198</v>
          </cell>
          <cell r="C10366">
            <v>1.7445785206437401</v>
          </cell>
          <cell r="D10366">
            <v>0.76129036595801203</v>
          </cell>
          <cell r="E10366">
            <v>0.74354638658025696</v>
          </cell>
          <cell r="F10366">
            <v>0.53452718398312205</v>
          </cell>
        </row>
        <row r="10367">
          <cell r="A10367" t="str">
            <v>NM_001127548</v>
          </cell>
          <cell r="B10367">
            <v>42.868991453041303</v>
          </cell>
          <cell r="C10367">
            <v>76.640589991493002</v>
          </cell>
          <cell r="D10367">
            <v>37.928082111715597</v>
          </cell>
          <cell r="E10367">
            <v>34.3694079231785</v>
          </cell>
          <cell r="F10367">
            <v>35.442823119124597</v>
          </cell>
        </row>
        <row r="10368">
          <cell r="A10368" t="str">
            <v>NM_001101017</v>
          </cell>
          <cell r="B10368">
            <v>119.52951755338199</v>
          </cell>
          <cell r="C10368">
            <v>39.067378308153401</v>
          </cell>
          <cell r="D10368">
            <v>125.207226398149</v>
          </cell>
          <cell r="E10368">
            <v>56.564336622810501</v>
          </cell>
          <cell r="F10368">
            <v>183.48637704095501</v>
          </cell>
        </row>
        <row r="10369">
          <cell r="A10369" t="str">
            <v>NM_001037349</v>
          </cell>
          <cell r="B10369">
            <v>24.271352734162502</v>
          </cell>
          <cell r="C10369">
            <v>28.738534037941701</v>
          </cell>
          <cell r="D10369">
            <v>17.197504780868002</v>
          </cell>
          <cell r="E10369">
            <v>11.2762353309093</v>
          </cell>
          <cell r="F10369">
            <v>35.983314586737798</v>
          </cell>
        </row>
        <row r="10370">
          <cell r="A10370" t="str">
            <v>NM_001001359</v>
          </cell>
          <cell r="B10370">
            <v>0</v>
          </cell>
          <cell r="C10370">
            <v>0</v>
          </cell>
          <cell r="D10370">
            <v>0</v>
          </cell>
          <cell r="E10370">
            <v>0</v>
          </cell>
          <cell r="F10370">
            <v>0</v>
          </cell>
        </row>
        <row r="10371">
          <cell r="A10371" t="str">
            <v>NM_001287624</v>
          </cell>
          <cell r="B10371">
            <v>1.76999049732948</v>
          </cell>
          <cell r="C10371">
            <v>2.3675590147816501</v>
          </cell>
          <cell r="D10371">
            <v>1.1732159655036101</v>
          </cell>
          <cell r="E10371">
            <v>1.4539650638680199</v>
          </cell>
          <cell r="F10371">
            <v>1.78878188006998</v>
          </cell>
        </row>
        <row r="10372">
          <cell r="A10372" t="str">
            <v>NM_001108854</v>
          </cell>
          <cell r="B10372">
            <v>2.0606969327012798</v>
          </cell>
          <cell r="C10372">
            <v>1.1786833819200599</v>
          </cell>
          <cell r="D10372">
            <v>0.37877415210931897</v>
          </cell>
          <cell r="E10372">
            <v>5.2979088339289699</v>
          </cell>
          <cell r="F10372">
            <v>1.41877820192485</v>
          </cell>
        </row>
        <row r="10373">
          <cell r="A10373" t="str">
            <v>NM_001109324</v>
          </cell>
          <cell r="B10373">
            <v>35.9407908889929</v>
          </cell>
          <cell r="C10373">
            <v>26.234455491601899</v>
          </cell>
          <cell r="D10373">
            <v>46.352396289757799</v>
          </cell>
          <cell r="E10373">
            <v>23.3870816944296</v>
          </cell>
          <cell r="F10373">
            <v>31.981536698490402</v>
          </cell>
        </row>
        <row r="10374">
          <cell r="A10374" t="str">
            <v>NM_053526</v>
          </cell>
          <cell r="B10374">
            <v>7.2525416937834901</v>
          </cell>
          <cell r="C10374">
            <v>2.4705886386014999</v>
          </cell>
          <cell r="D10374">
            <v>3.4495728928012999</v>
          </cell>
          <cell r="E10374">
            <v>1.0503952645415999</v>
          </cell>
          <cell r="F10374">
            <v>0.32359498009920201</v>
          </cell>
        </row>
        <row r="10375">
          <cell r="A10375" t="str">
            <v>NM_145081</v>
          </cell>
          <cell r="B10375">
            <v>96.1405194385773</v>
          </cell>
          <cell r="C10375">
            <v>72.406533559021995</v>
          </cell>
          <cell r="D10375">
            <v>93.769653382158594</v>
          </cell>
          <cell r="E10375">
            <v>66.413515007228298</v>
          </cell>
          <cell r="F10375">
            <v>34.675353377625598</v>
          </cell>
        </row>
        <row r="10376">
          <cell r="A10376" t="str">
            <v>NM_212548</v>
          </cell>
          <cell r="B10376">
            <v>16.2728608162911</v>
          </cell>
          <cell r="C10376">
            <v>26.1594279625869</v>
          </cell>
          <cell r="D10376">
            <v>37.9683716828374</v>
          </cell>
          <cell r="E10376">
            <v>10.5292969105158</v>
          </cell>
          <cell r="F10376">
            <v>25.712712696934101</v>
          </cell>
        </row>
        <row r="10377">
          <cell r="A10377" t="str">
            <v>NM_001000216</v>
          </cell>
          <cell r="B10377">
            <v>0</v>
          </cell>
          <cell r="C10377">
            <v>0</v>
          </cell>
          <cell r="D10377">
            <v>0</v>
          </cell>
          <cell r="E10377">
            <v>0</v>
          </cell>
          <cell r="F10377">
            <v>0</v>
          </cell>
        </row>
        <row r="10378">
          <cell r="A10378" t="str">
            <v>NM_012961</v>
          </cell>
          <cell r="B10378">
            <v>0</v>
          </cell>
          <cell r="C10378">
            <v>0</v>
          </cell>
          <cell r="D10378">
            <v>0</v>
          </cell>
          <cell r="E10378">
            <v>0</v>
          </cell>
          <cell r="F10378">
            <v>0</v>
          </cell>
        </row>
        <row r="10379">
          <cell r="A10379" t="str">
            <v>NM_001108585</v>
          </cell>
          <cell r="B10379">
            <v>0.16475530522297599</v>
          </cell>
          <cell r="C10379">
            <v>0</v>
          </cell>
          <cell r="D10379">
            <v>1.0333392483049699</v>
          </cell>
          <cell r="E10379">
            <v>0</v>
          </cell>
          <cell r="F10379">
            <v>0</v>
          </cell>
        </row>
        <row r="10380">
          <cell r="A10380" t="str">
            <v>NM_001106022</v>
          </cell>
          <cell r="B10380">
            <v>0.64765486661643301</v>
          </cell>
          <cell r="C10380">
            <v>1.6241846070622199</v>
          </cell>
          <cell r="D10380">
            <v>0.32935683526519199</v>
          </cell>
          <cell r="E10380">
            <v>2.4877289939302898</v>
          </cell>
          <cell r="F10380">
            <v>3.30275783774387</v>
          </cell>
        </row>
        <row r="10381">
          <cell r="A10381" t="str">
            <v>NM_024125</v>
          </cell>
          <cell r="B10381">
            <v>0</v>
          </cell>
          <cell r="C10381">
            <v>0.11813807647213399</v>
          </cell>
          <cell r="D10381">
            <v>0</v>
          </cell>
          <cell r="E10381">
            <v>1.6323961868275099E-2</v>
          </cell>
          <cell r="F10381">
            <v>0.1737262734069</v>
          </cell>
        </row>
        <row r="10382">
          <cell r="A10382" t="str">
            <v>NM_001134602</v>
          </cell>
          <cell r="B10382">
            <v>2.9854234368334498</v>
          </cell>
          <cell r="C10382">
            <v>0</v>
          </cell>
          <cell r="D10382">
            <v>17.613492126325198</v>
          </cell>
          <cell r="E10382">
            <v>8.0058386901801101E-2</v>
          </cell>
          <cell r="F10382">
            <v>2.24214229294032E-2</v>
          </cell>
        </row>
        <row r="10383">
          <cell r="A10383" t="str">
            <v>NM_030842</v>
          </cell>
          <cell r="B10383">
            <v>10.4304330711254</v>
          </cell>
          <cell r="C10383">
            <v>9.5346395717172996</v>
          </cell>
          <cell r="D10383">
            <v>7.1334107056185703</v>
          </cell>
          <cell r="E10383">
            <v>15.027036742149599</v>
          </cell>
          <cell r="F10383">
            <v>15.708206809502</v>
          </cell>
        </row>
        <row r="10384">
          <cell r="A10384" t="str">
            <v>NR_032270</v>
          </cell>
          <cell r="B10384">
            <v>0</v>
          </cell>
          <cell r="C10384">
            <v>0</v>
          </cell>
          <cell r="D10384">
            <v>0</v>
          </cell>
          <cell r="E10384">
            <v>0</v>
          </cell>
          <cell r="F10384">
            <v>0</v>
          </cell>
        </row>
        <row r="10385">
          <cell r="A10385" t="str">
            <v>NM_021597</v>
          </cell>
          <cell r="B10385">
            <v>0.86523108678388905</v>
          </cell>
          <cell r="C10385">
            <v>3.3564137659130702</v>
          </cell>
          <cell r="D10385">
            <v>0</v>
          </cell>
          <cell r="E10385">
            <v>1.6302211848955499</v>
          </cell>
          <cell r="F10385">
            <v>0</v>
          </cell>
        </row>
        <row r="10386">
          <cell r="A10386" t="str">
            <v>NM_001191868</v>
          </cell>
          <cell r="B10386">
            <v>4.1402876805197698E-2</v>
          </cell>
          <cell r="C10386">
            <v>7.9994704727207794E-2</v>
          </cell>
          <cell r="D10386">
            <v>3.6904593375275501</v>
          </cell>
          <cell r="E10386">
            <v>0.789530442818552</v>
          </cell>
          <cell r="F10386">
            <v>0.53068456637640604</v>
          </cell>
        </row>
        <row r="10387">
          <cell r="A10387" t="str">
            <v>NM_001030041</v>
          </cell>
          <cell r="B10387">
            <v>14.6015735226527</v>
          </cell>
          <cell r="C10387">
            <v>19.323525824478999</v>
          </cell>
          <cell r="D10387">
            <v>11.3766938099974</v>
          </cell>
          <cell r="E10387">
            <v>14.787379795931701</v>
          </cell>
          <cell r="F10387">
            <v>17.831118260141199</v>
          </cell>
        </row>
        <row r="10388">
          <cell r="A10388" t="str">
            <v>NM_001009362</v>
          </cell>
          <cell r="B10388">
            <v>0.107863929049466</v>
          </cell>
          <cell r="C10388">
            <v>1.4836410980007999</v>
          </cell>
          <cell r="D10388">
            <v>8.9339057709798197</v>
          </cell>
          <cell r="E10388">
            <v>5.1491231641153199</v>
          </cell>
          <cell r="F10388">
            <v>1.2519796628288999</v>
          </cell>
        </row>
        <row r="10389">
          <cell r="A10389" t="str">
            <v>NM_001134850</v>
          </cell>
          <cell r="B10389">
            <v>6.0246440936761196</v>
          </cell>
          <cell r="C10389">
            <v>8.8140419650707198</v>
          </cell>
          <cell r="D10389">
            <v>15.0667636220559</v>
          </cell>
          <cell r="E10389">
            <v>7.2679397834856001</v>
          </cell>
          <cell r="F10389">
            <v>7.6889918220626798</v>
          </cell>
        </row>
        <row r="10390">
          <cell r="A10390" t="str">
            <v>NM_053799</v>
          </cell>
          <cell r="B10390">
            <v>66.461414458987804</v>
          </cell>
          <cell r="C10390">
            <v>63.263405061365098</v>
          </cell>
          <cell r="D10390">
            <v>85.697997108441598</v>
          </cell>
          <cell r="E10390">
            <v>54.226883841298303</v>
          </cell>
          <cell r="F10390">
            <v>38.393560419901803</v>
          </cell>
        </row>
        <row r="10391">
          <cell r="A10391" t="str">
            <v>NM_001106088</v>
          </cell>
          <cell r="B10391">
            <v>4.9068159413715504</v>
          </cell>
          <cell r="C10391">
            <v>4.47375147776477</v>
          </cell>
          <cell r="D10391">
            <v>0.112097946068586</v>
          </cell>
          <cell r="E10391">
            <v>9.4730494297512493</v>
          </cell>
          <cell r="F10391">
            <v>0.69081126366151002</v>
          </cell>
        </row>
        <row r="10392">
          <cell r="A10392" t="str">
            <v>NM_001109431</v>
          </cell>
          <cell r="B10392">
            <v>0</v>
          </cell>
          <cell r="C10392">
            <v>0</v>
          </cell>
          <cell r="D10392">
            <v>0</v>
          </cell>
          <cell r="E10392">
            <v>0</v>
          </cell>
          <cell r="F10392">
            <v>0</v>
          </cell>
        </row>
        <row r="10393">
          <cell r="A10393" t="str">
            <v>NM_001108298</v>
          </cell>
          <cell r="B10393">
            <v>3.0427239229356302</v>
          </cell>
          <cell r="C10393">
            <v>1.4385334328639801</v>
          </cell>
          <cell r="D10393">
            <v>0.97027885988351203</v>
          </cell>
          <cell r="E10393">
            <v>2.3036893248324999</v>
          </cell>
          <cell r="F10393">
            <v>2.8703226807664799</v>
          </cell>
        </row>
        <row r="10394">
          <cell r="A10394" t="str">
            <v>NM_012941</v>
          </cell>
          <cell r="B10394">
            <v>31.279067470266199</v>
          </cell>
          <cell r="C10394">
            <v>17.9110410870991</v>
          </cell>
          <cell r="D10394">
            <v>17.9773655979944</v>
          </cell>
          <cell r="E10394">
            <v>16.610147160029499</v>
          </cell>
          <cell r="F10394">
            <v>23.026616865587101</v>
          </cell>
        </row>
        <row r="10395">
          <cell r="A10395" t="str">
            <v>NM_001126283</v>
          </cell>
          <cell r="B10395">
            <v>14.1697264937072</v>
          </cell>
          <cell r="C10395">
            <v>10.3937205867873</v>
          </cell>
          <cell r="D10395">
            <v>23.328635951681601</v>
          </cell>
          <cell r="E10395">
            <v>28.795193998551099</v>
          </cell>
          <cell r="F10395">
            <v>3.0618502279937698</v>
          </cell>
        </row>
        <row r="10396">
          <cell r="A10396" t="str">
            <v>NM_001106531</v>
          </cell>
          <cell r="B10396">
            <v>1.29513103284889E-2</v>
          </cell>
          <cell r="C10396">
            <v>0</v>
          </cell>
          <cell r="D10396">
            <v>0</v>
          </cell>
          <cell r="E10396">
            <v>0</v>
          </cell>
          <cell r="F10396">
            <v>0</v>
          </cell>
        </row>
        <row r="10397">
          <cell r="A10397" t="str">
            <v>NM_001127568</v>
          </cell>
          <cell r="B10397">
            <v>1.5820917470107301</v>
          </cell>
          <cell r="C10397">
            <v>0.26335919023827498</v>
          </cell>
          <cell r="D10397">
            <v>0</v>
          </cell>
          <cell r="E10397">
            <v>0.27525902256446799</v>
          </cell>
          <cell r="F10397">
            <v>0</v>
          </cell>
        </row>
        <row r="10398">
          <cell r="A10398" t="str">
            <v>NM_001000547</v>
          </cell>
          <cell r="B10398">
            <v>0</v>
          </cell>
          <cell r="C10398">
            <v>0</v>
          </cell>
          <cell r="D10398">
            <v>0</v>
          </cell>
          <cell r="E10398">
            <v>0</v>
          </cell>
          <cell r="F10398">
            <v>0</v>
          </cell>
        </row>
        <row r="10399">
          <cell r="A10399" t="str">
            <v>NM_001000286</v>
          </cell>
          <cell r="B10399">
            <v>0</v>
          </cell>
          <cell r="C10399">
            <v>0</v>
          </cell>
          <cell r="D10399">
            <v>0</v>
          </cell>
          <cell r="E10399">
            <v>0</v>
          </cell>
          <cell r="F10399">
            <v>0</v>
          </cell>
        </row>
        <row r="10400">
          <cell r="A10400" t="str">
            <v>NM_001037532</v>
          </cell>
          <cell r="B10400">
            <v>0</v>
          </cell>
          <cell r="C10400">
            <v>0</v>
          </cell>
          <cell r="D10400">
            <v>0</v>
          </cell>
          <cell r="E10400">
            <v>0</v>
          </cell>
          <cell r="F10400">
            <v>0</v>
          </cell>
        </row>
        <row r="10401">
          <cell r="A10401" t="str">
            <v>NM_022647</v>
          </cell>
          <cell r="B10401">
            <v>3.9130477532268699</v>
          </cell>
          <cell r="C10401">
            <v>4.12386495059227</v>
          </cell>
          <cell r="D10401">
            <v>3.3165530250636901</v>
          </cell>
          <cell r="E10401">
            <v>1.7094695346405799</v>
          </cell>
          <cell r="F10401">
            <v>0.68394260925235195</v>
          </cell>
        </row>
        <row r="10402">
          <cell r="A10402" t="str">
            <v>NM_001044287</v>
          </cell>
          <cell r="B10402">
            <v>9.8282672792196202</v>
          </cell>
          <cell r="C10402">
            <v>0</v>
          </cell>
          <cell r="D10402">
            <v>1.8253145845970999</v>
          </cell>
          <cell r="E10402">
            <v>2.1952749887671499</v>
          </cell>
          <cell r="F10402">
            <v>0.77793063497150705</v>
          </cell>
        </row>
        <row r="10403">
          <cell r="A10403" t="str">
            <v>NM_001108633</v>
          </cell>
          <cell r="B10403">
            <v>0</v>
          </cell>
          <cell r="C10403">
            <v>0</v>
          </cell>
          <cell r="D10403">
            <v>0</v>
          </cell>
          <cell r="E10403">
            <v>0.65881380887940499</v>
          </cell>
          <cell r="F10403">
            <v>0</v>
          </cell>
        </row>
        <row r="10404">
          <cell r="A10404" t="str">
            <v>NM_001107584</v>
          </cell>
          <cell r="B10404">
            <v>11.2248470918046</v>
          </cell>
          <cell r="C10404">
            <v>7.3885815966929496</v>
          </cell>
          <cell r="D10404">
            <v>8.4929926539517808</v>
          </cell>
          <cell r="E10404">
            <v>5.7121951238328901</v>
          </cell>
          <cell r="F10404">
            <v>1.9106067647760601</v>
          </cell>
        </row>
        <row r="10405">
          <cell r="A10405" t="str">
            <v>NM_001008870</v>
          </cell>
          <cell r="B10405">
            <v>0</v>
          </cell>
          <cell r="C10405">
            <v>0</v>
          </cell>
          <cell r="D10405">
            <v>0</v>
          </cell>
          <cell r="E10405">
            <v>0</v>
          </cell>
          <cell r="F10405">
            <v>0</v>
          </cell>
        </row>
        <row r="10406">
          <cell r="A10406" t="str">
            <v>NM_001000937</v>
          </cell>
          <cell r="B10406">
            <v>0</v>
          </cell>
          <cell r="C10406">
            <v>0</v>
          </cell>
          <cell r="D10406">
            <v>0</v>
          </cell>
          <cell r="E10406">
            <v>0</v>
          </cell>
          <cell r="F10406">
            <v>0</v>
          </cell>
        </row>
        <row r="10407">
          <cell r="A10407" t="str">
            <v>NM_001166344</v>
          </cell>
          <cell r="B10407">
            <v>0</v>
          </cell>
          <cell r="C10407">
            <v>0</v>
          </cell>
          <cell r="D10407">
            <v>0</v>
          </cell>
          <cell r="E10407">
            <v>0</v>
          </cell>
          <cell r="F10407">
            <v>0</v>
          </cell>
        </row>
        <row r="10408">
          <cell r="A10408" t="str">
            <v>NM_001110143</v>
          </cell>
          <cell r="B10408">
            <v>3.1899500920079902</v>
          </cell>
          <cell r="C10408">
            <v>0</v>
          </cell>
          <cell r="D10408">
            <v>1.4644946730189301</v>
          </cell>
          <cell r="E10408">
            <v>0.121661242070791</v>
          </cell>
          <cell r="F10408">
            <v>0</v>
          </cell>
        </row>
        <row r="10409">
          <cell r="A10409" t="str">
            <v>NM_001107696</v>
          </cell>
          <cell r="B10409">
            <v>3.0173038860202399</v>
          </cell>
          <cell r="C10409">
            <v>3.2141036429908798</v>
          </cell>
          <cell r="D10409">
            <v>8.8029522170468493</v>
          </cell>
          <cell r="E10409">
            <v>5.7682920089648002</v>
          </cell>
          <cell r="F10409">
            <v>1.5401789577753799</v>
          </cell>
        </row>
        <row r="10410">
          <cell r="A10410" t="str">
            <v>NM_001135169</v>
          </cell>
          <cell r="B10410">
            <v>30.2988447899539</v>
          </cell>
          <cell r="C10410">
            <v>32.500056928394002</v>
          </cell>
          <cell r="D10410">
            <v>47.037691138964099</v>
          </cell>
          <cell r="E10410">
            <v>26.201576330957302</v>
          </cell>
          <cell r="F10410">
            <v>35.990767207888801</v>
          </cell>
        </row>
        <row r="10411">
          <cell r="A10411" t="str">
            <v>NM_001098838</v>
          </cell>
          <cell r="B10411">
            <v>0</v>
          </cell>
          <cell r="C10411">
            <v>0</v>
          </cell>
          <cell r="D10411">
            <v>0</v>
          </cell>
          <cell r="E10411">
            <v>0</v>
          </cell>
          <cell r="F10411">
            <v>0</v>
          </cell>
        </row>
        <row r="10412">
          <cell r="A10412" t="str">
            <v>NM_153473</v>
          </cell>
          <cell r="B10412">
            <v>0.182067361460091</v>
          </cell>
          <cell r="C10412">
            <v>3.0151993452024401E-3</v>
          </cell>
          <cell r="D10412">
            <v>0</v>
          </cell>
          <cell r="E10412">
            <v>0</v>
          </cell>
          <cell r="F10412">
            <v>4.9006911371625203E-2</v>
          </cell>
        </row>
        <row r="10413">
          <cell r="A10413" t="str">
            <v>NM_012504</v>
          </cell>
          <cell r="B10413">
            <v>199.01528937856801</v>
          </cell>
          <cell r="C10413">
            <v>162.97282524989001</v>
          </cell>
          <cell r="D10413">
            <v>106.70656220103101</v>
          </cell>
          <cell r="E10413">
            <v>141.61708291374899</v>
          </cell>
          <cell r="F10413">
            <v>118.240468674485</v>
          </cell>
        </row>
        <row r="10414">
          <cell r="A10414" t="str">
            <v>NM_001034007</v>
          </cell>
          <cell r="B10414">
            <v>114.386115929616</v>
          </cell>
          <cell r="C10414">
            <v>84.222177142001399</v>
          </cell>
          <cell r="D10414">
            <v>101.66267362402</v>
          </cell>
          <cell r="E10414">
            <v>90.282379114892905</v>
          </cell>
          <cell r="F10414">
            <v>11.7039306111422</v>
          </cell>
        </row>
        <row r="10415">
          <cell r="A10415" t="str">
            <v>NM_001270591</v>
          </cell>
          <cell r="B10415">
            <v>166.438352357382</v>
          </cell>
          <cell r="C10415">
            <v>327.52090781975897</v>
          </cell>
          <cell r="D10415">
            <v>261.88900136816801</v>
          </cell>
          <cell r="E10415">
            <v>198.664134860562</v>
          </cell>
          <cell r="F10415">
            <v>311.21270467843402</v>
          </cell>
        </row>
        <row r="10416">
          <cell r="A10416" t="str">
            <v>NM_172320</v>
          </cell>
          <cell r="B10416">
            <v>1.4978870266362901E-2</v>
          </cell>
          <cell r="C10416">
            <v>0</v>
          </cell>
          <cell r="D10416">
            <v>0</v>
          </cell>
          <cell r="E10416">
            <v>0</v>
          </cell>
          <cell r="F10416">
            <v>9.5996412393200507E-3</v>
          </cell>
        </row>
        <row r="10417">
          <cell r="A10417" t="str">
            <v>NM_001005564</v>
          </cell>
          <cell r="B10417">
            <v>8.7366798742265299</v>
          </cell>
          <cell r="C10417">
            <v>15.655255930507501</v>
          </cell>
          <cell r="D10417">
            <v>5.0702226602515603</v>
          </cell>
          <cell r="E10417">
            <v>5.3880927664589597</v>
          </cell>
          <cell r="F10417">
            <v>11.8759113565905</v>
          </cell>
        </row>
        <row r="10418">
          <cell r="A10418" t="str">
            <v>NM_001000651</v>
          </cell>
          <cell r="B10418">
            <v>0</v>
          </cell>
          <cell r="C10418">
            <v>0</v>
          </cell>
          <cell r="D10418">
            <v>0</v>
          </cell>
          <cell r="E10418">
            <v>0</v>
          </cell>
          <cell r="F10418">
            <v>0</v>
          </cell>
        </row>
        <row r="10419">
          <cell r="A10419" t="str">
            <v>NM_001145401</v>
          </cell>
          <cell r="B10419">
            <v>0</v>
          </cell>
          <cell r="C10419">
            <v>0</v>
          </cell>
          <cell r="D10419">
            <v>0</v>
          </cell>
          <cell r="E10419">
            <v>0</v>
          </cell>
          <cell r="F10419">
            <v>0</v>
          </cell>
        </row>
        <row r="10420">
          <cell r="A10420" t="str">
            <v>NM_001105984</v>
          </cell>
          <cell r="B10420">
            <v>3.4890619434537302</v>
          </cell>
          <cell r="C10420">
            <v>8.8362199993566097</v>
          </cell>
          <cell r="D10420">
            <v>9.7480232786597707</v>
          </cell>
          <cell r="E10420">
            <v>6.4629703107324303</v>
          </cell>
          <cell r="F10420">
            <v>5.5000011137254399</v>
          </cell>
        </row>
        <row r="10421">
          <cell r="A10421" t="str">
            <v>NM_001170335</v>
          </cell>
          <cell r="B10421">
            <v>0.37122690430682098</v>
          </cell>
          <cell r="C10421">
            <v>0.21618818800193401</v>
          </cell>
          <cell r="D10421">
            <v>0.45639804974564702</v>
          </cell>
          <cell r="E10421">
            <v>0.55076923206967898</v>
          </cell>
          <cell r="F10421">
            <v>1.5660326676724301</v>
          </cell>
        </row>
        <row r="10422">
          <cell r="A10422" t="str">
            <v>NM_020092</v>
          </cell>
          <cell r="B10422">
            <v>28.382498983511699</v>
          </cell>
          <cell r="C10422">
            <v>23.308182031225801</v>
          </cell>
          <cell r="D10422">
            <v>3.9542208117219801</v>
          </cell>
          <cell r="E10422">
            <v>25.208223511953602</v>
          </cell>
          <cell r="F10422">
            <v>5.6549202507520304</v>
          </cell>
        </row>
        <row r="10423">
          <cell r="A10423" t="str">
            <v>NM_001025002</v>
          </cell>
          <cell r="B10423">
            <v>0.71160842443654504</v>
          </cell>
          <cell r="C10423">
            <v>0.46837327189088201</v>
          </cell>
          <cell r="D10423">
            <v>0.18557929357313699</v>
          </cell>
          <cell r="E10423">
            <v>0.16701522891078699</v>
          </cell>
          <cell r="F10423">
            <v>1.7774443211155</v>
          </cell>
        </row>
        <row r="10424">
          <cell r="A10424" t="str">
            <v>NM_013225</v>
          </cell>
          <cell r="B10424">
            <v>0</v>
          </cell>
          <cell r="C10424">
            <v>0</v>
          </cell>
          <cell r="D10424">
            <v>0</v>
          </cell>
          <cell r="E10424">
            <v>0.69161016328929703</v>
          </cell>
          <cell r="F10424">
            <v>0</v>
          </cell>
        </row>
        <row r="10425">
          <cell r="A10425" t="str">
            <v>NM_001191822</v>
          </cell>
          <cell r="B10425">
            <v>3.4901969668575901E-2</v>
          </cell>
          <cell r="C10425">
            <v>5.5922276459379203</v>
          </cell>
          <cell r="D10425">
            <v>4.4372407539445602E-2</v>
          </cell>
          <cell r="E10425">
            <v>1.0083259204775801</v>
          </cell>
          <cell r="F10425">
            <v>4.9041696151484704</v>
          </cell>
        </row>
        <row r="10426">
          <cell r="A10426" t="str">
            <v>NM_001106185</v>
          </cell>
          <cell r="B10426">
            <v>11.202269363394601</v>
          </cell>
          <cell r="C10426">
            <v>11.911148276466299</v>
          </cell>
          <cell r="D10426">
            <v>7.9732156336997697</v>
          </cell>
          <cell r="E10426">
            <v>10.6833812693539</v>
          </cell>
          <cell r="F10426">
            <v>14.081718379883</v>
          </cell>
        </row>
        <row r="10427">
          <cell r="A10427" t="str">
            <v>NM_134456</v>
          </cell>
          <cell r="B10427">
            <v>18.7592805903918</v>
          </cell>
          <cell r="C10427">
            <v>31.485267154144299</v>
          </cell>
          <cell r="D10427">
            <v>18.926716722820501</v>
          </cell>
          <cell r="E10427">
            <v>31.762236282930399</v>
          </cell>
          <cell r="F10427">
            <v>42.971503941704803</v>
          </cell>
        </row>
        <row r="10428">
          <cell r="A10428" t="str">
            <v>NM_001024263</v>
          </cell>
          <cell r="B10428">
            <v>12.4231398434766</v>
          </cell>
          <cell r="C10428">
            <v>18.738935621838799</v>
          </cell>
          <cell r="D10428">
            <v>24.670307595935</v>
          </cell>
          <cell r="E10428">
            <v>12.439364677384001</v>
          </cell>
          <cell r="F10428">
            <v>10.583091714428701</v>
          </cell>
        </row>
        <row r="10429">
          <cell r="A10429" t="str">
            <v>NM_133594</v>
          </cell>
          <cell r="B10429">
            <v>40.337112684137601</v>
          </cell>
          <cell r="C10429">
            <v>30.972520542718001</v>
          </cell>
          <cell r="D10429">
            <v>34.747503379220802</v>
          </cell>
          <cell r="E10429">
            <v>36.162744173080497</v>
          </cell>
          <cell r="F10429">
            <v>51.706320918782701</v>
          </cell>
        </row>
        <row r="10430">
          <cell r="A10430" t="str">
            <v>NM_001107619</v>
          </cell>
          <cell r="B10430">
            <v>0</v>
          </cell>
          <cell r="C10430">
            <v>0</v>
          </cell>
          <cell r="D10430">
            <v>0</v>
          </cell>
          <cell r="E10430">
            <v>0</v>
          </cell>
          <cell r="F10430">
            <v>0</v>
          </cell>
        </row>
        <row r="10431">
          <cell r="A10431" t="str">
            <v>NM_001000214</v>
          </cell>
          <cell r="B10431">
            <v>0</v>
          </cell>
          <cell r="C10431">
            <v>0</v>
          </cell>
          <cell r="D10431">
            <v>0</v>
          </cell>
          <cell r="E10431">
            <v>0</v>
          </cell>
          <cell r="F10431">
            <v>0</v>
          </cell>
        </row>
        <row r="10432">
          <cell r="A10432" t="str">
            <v>NM_212545</v>
          </cell>
          <cell r="B10432">
            <v>0</v>
          </cell>
          <cell r="C10432">
            <v>0.61940122963079003</v>
          </cell>
          <cell r="D10432">
            <v>0</v>
          </cell>
          <cell r="E10432">
            <v>0</v>
          </cell>
          <cell r="F10432">
            <v>0</v>
          </cell>
        </row>
        <row r="10433">
          <cell r="A10433" t="str">
            <v>NM_053729</v>
          </cell>
          <cell r="B10433">
            <v>27.075645811279902</v>
          </cell>
          <cell r="C10433">
            <v>15.5322005028943</v>
          </cell>
          <cell r="D10433">
            <v>26.791589597109599</v>
          </cell>
          <cell r="E10433">
            <v>30.323830376543299</v>
          </cell>
          <cell r="F10433">
            <v>27.589651165370402</v>
          </cell>
        </row>
        <row r="10434">
          <cell r="A10434" t="str">
            <v>NM_001114392</v>
          </cell>
          <cell r="B10434">
            <v>7.3816630796556701</v>
          </cell>
          <cell r="C10434">
            <v>13.102909410094</v>
          </cell>
          <cell r="D10434">
            <v>3.54171000565736</v>
          </cell>
          <cell r="E10434">
            <v>4.7143911701663601</v>
          </cell>
          <cell r="F10434">
            <v>5.1793575624188701</v>
          </cell>
        </row>
        <row r="10435">
          <cell r="A10435" t="str">
            <v>NM_001107105</v>
          </cell>
          <cell r="B10435">
            <v>4.4089358127058897</v>
          </cell>
          <cell r="C10435">
            <v>5.5411868163904199</v>
          </cell>
          <cell r="D10435">
            <v>4.0521097088111597</v>
          </cell>
          <cell r="E10435">
            <v>3.2992679165320302</v>
          </cell>
          <cell r="F10435">
            <v>2.35539044692216</v>
          </cell>
        </row>
        <row r="10436">
          <cell r="A10436" t="str">
            <v>NM_001191552</v>
          </cell>
          <cell r="B10436">
            <v>4.16593688144689</v>
          </cell>
          <cell r="C10436">
            <v>2.2801222160581398</v>
          </cell>
          <cell r="D10436">
            <v>3.9020373379882001</v>
          </cell>
          <cell r="E10436">
            <v>6.2041619216553698</v>
          </cell>
          <cell r="F10436">
            <v>6.0792428444195199</v>
          </cell>
        </row>
        <row r="10437">
          <cell r="A10437" t="str">
            <v>NM_001134712</v>
          </cell>
          <cell r="B10437">
            <v>1.8903639249233</v>
          </cell>
          <cell r="C10437">
            <v>0.91309539137036999</v>
          </cell>
          <cell r="D10437">
            <v>7.1208969342863901E-2</v>
          </cell>
          <cell r="E10437">
            <v>2.1268447734092399</v>
          </cell>
          <cell r="F10437">
            <v>1.0903448425340101</v>
          </cell>
        </row>
        <row r="10438">
          <cell r="A10438" t="str">
            <v>NM_001108781</v>
          </cell>
          <cell r="B10438">
            <v>14.1646702110588</v>
          </cell>
          <cell r="C10438">
            <v>7.91561992095808</v>
          </cell>
          <cell r="D10438">
            <v>9.2849993851336095</v>
          </cell>
          <cell r="E10438">
            <v>8.2790174557529408</v>
          </cell>
          <cell r="F10438">
            <v>4.2929675536006098</v>
          </cell>
        </row>
        <row r="10439">
          <cell r="A10439" t="str">
            <v>NM_001013877</v>
          </cell>
          <cell r="B10439">
            <v>0</v>
          </cell>
          <cell r="C10439">
            <v>0.139550245963217</v>
          </cell>
          <cell r="D10439">
            <v>13.2950656306806</v>
          </cell>
          <cell r="E10439">
            <v>0.91963315387440303</v>
          </cell>
          <cell r="F10439">
            <v>5.6039108202883199</v>
          </cell>
        </row>
        <row r="10440">
          <cell r="A10440" t="str">
            <v>NM_213563</v>
          </cell>
          <cell r="B10440">
            <v>1.45923688470547</v>
          </cell>
          <cell r="C10440">
            <v>3.2483241055037002</v>
          </cell>
          <cell r="D10440">
            <v>0.428327149556463</v>
          </cell>
          <cell r="E10440">
            <v>1.3118375573934999</v>
          </cell>
          <cell r="F10440">
            <v>4.9330474823990302</v>
          </cell>
        </row>
        <row r="10441">
          <cell r="A10441" t="str">
            <v>NM_001135045</v>
          </cell>
          <cell r="B10441">
            <v>0.70342233842811297</v>
          </cell>
          <cell r="C10441">
            <v>0.67260879255255601</v>
          </cell>
          <cell r="D10441">
            <v>0</v>
          </cell>
          <cell r="E10441">
            <v>0.60841541299864998</v>
          </cell>
          <cell r="F10441">
            <v>0.448125119532925</v>
          </cell>
        </row>
        <row r="10442">
          <cell r="A10442" t="str">
            <v>NM_001047910</v>
          </cell>
          <cell r="B10442">
            <v>7.2580168305740598</v>
          </cell>
          <cell r="C10442">
            <v>17.653149469089701</v>
          </cell>
          <cell r="D10442">
            <v>12.2971265742011</v>
          </cell>
          <cell r="E10442">
            <v>10.622178676773</v>
          </cell>
          <cell r="F10442">
            <v>8.1135285504452206</v>
          </cell>
        </row>
        <row r="10443">
          <cell r="A10443" t="str">
            <v>NM_001271238</v>
          </cell>
          <cell r="B10443">
            <v>0</v>
          </cell>
          <cell r="C10443">
            <v>0</v>
          </cell>
          <cell r="D10443">
            <v>0</v>
          </cell>
          <cell r="E10443">
            <v>0</v>
          </cell>
          <cell r="F10443">
            <v>0</v>
          </cell>
        </row>
        <row r="10444">
          <cell r="A10444" t="str">
            <v>NM_001009532</v>
          </cell>
          <cell r="B10444">
            <v>0</v>
          </cell>
          <cell r="C10444">
            <v>0</v>
          </cell>
          <cell r="D10444">
            <v>0</v>
          </cell>
          <cell r="E10444">
            <v>0</v>
          </cell>
          <cell r="F10444">
            <v>0</v>
          </cell>
        </row>
        <row r="10445">
          <cell r="A10445" t="str">
            <v>NM_001106794</v>
          </cell>
          <cell r="B10445">
            <v>31.382421867993301</v>
          </cell>
          <cell r="C10445">
            <v>51.698042967479303</v>
          </cell>
          <cell r="D10445">
            <v>59.649366425692001</v>
          </cell>
          <cell r="E10445">
            <v>46.545524142850603</v>
          </cell>
          <cell r="F10445">
            <v>17.6336430011585</v>
          </cell>
        </row>
        <row r="10446">
          <cell r="A10446" t="str">
            <v>NM_013222</v>
          </cell>
          <cell r="B10446">
            <v>7.3290577783447697</v>
          </cell>
          <cell r="C10446">
            <v>2.9347579584301098</v>
          </cell>
          <cell r="D10446">
            <v>21.416925203449601</v>
          </cell>
          <cell r="E10446">
            <v>12.878886914117199</v>
          </cell>
          <cell r="F10446">
            <v>16.5658226589197</v>
          </cell>
        </row>
        <row r="10447">
          <cell r="A10447" t="str">
            <v>NM_024002</v>
          </cell>
          <cell r="B10447">
            <v>3.1463366112295201</v>
          </cell>
          <cell r="C10447">
            <v>2.8882376869991999</v>
          </cell>
          <cell r="D10447">
            <v>10.268671659641999</v>
          </cell>
          <cell r="E10447">
            <v>9.0894315065261502</v>
          </cell>
          <cell r="F10447">
            <v>11.628633776381101</v>
          </cell>
        </row>
        <row r="10448">
          <cell r="A10448" t="str">
            <v>NM_001013165</v>
          </cell>
          <cell r="B10448">
            <v>0</v>
          </cell>
          <cell r="C10448">
            <v>0</v>
          </cell>
          <cell r="D10448">
            <v>0</v>
          </cell>
          <cell r="E10448">
            <v>1.03679217271477E-2</v>
          </cell>
          <cell r="F10448">
            <v>0</v>
          </cell>
        </row>
        <row r="10449">
          <cell r="A10449" t="str">
            <v>NM_053293</v>
          </cell>
          <cell r="B10449">
            <v>9.4543556532510191</v>
          </cell>
          <cell r="C10449">
            <v>9.7533507574676701</v>
          </cell>
          <cell r="D10449">
            <v>21.538130427669099</v>
          </cell>
          <cell r="E10449">
            <v>12.1272042584533</v>
          </cell>
          <cell r="F10449">
            <v>9.1500170171707005</v>
          </cell>
        </row>
        <row r="10450">
          <cell r="A10450" t="str">
            <v>NM_031091</v>
          </cell>
          <cell r="B10450">
            <v>0</v>
          </cell>
          <cell r="C10450">
            <v>0</v>
          </cell>
          <cell r="D10450">
            <v>0</v>
          </cell>
          <cell r="E10450">
            <v>0</v>
          </cell>
          <cell r="F10450">
            <v>0</v>
          </cell>
        </row>
        <row r="10451">
          <cell r="A10451" t="str">
            <v>NM_001047943</v>
          </cell>
          <cell r="B10451">
            <v>0</v>
          </cell>
          <cell r="C10451">
            <v>0</v>
          </cell>
          <cell r="D10451">
            <v>0</v>
          </cell>
          <cell r="E10451">
            <v>6.4472790572178806E-2</v>
          </cell>
          <cell r="F10451">
            <v>0.36112936090775399</v>
          </cell>
        </row>
        <row r="10452">
          <cell r="A10452" t="str">
            <v>NM_001107181</v>
          </cell>
          <cell r="B10452">
            <v>3.29742498885971</v>
          </cell>
          <cell r="C10452">
            <v>0</v>
          </cell>
          <cell r="D10452">
            <v>0</v>
          </cell>
          <cell r="E10452">
            <v>0.186640606591225</v>
          </cell>
          <cell r="F10452">
            <v>1.1462327490914801</v>
          </cell>
        </row>
        <row r="10453">
          <cell r="A10453" t="str">
            <v>NM_001005887</v>
          </cell>
          <cell r="B10453">
            <v>10.942402200589401</v>
          </cell>
          <cell r="C10453">
            <v>8.6524145787827003</v>
          </cell>
          <cell r="D10453">
            <v>8.2224488984137505</v>
          </cell>
          <cell r="E10453">
            <v>14.9197515133423</v>
          </cell>
          <cell r="F10453">
            <v>9.91823656646425</v>
          </cell>
        </row>
        <row r="10454">
          <cell r="A10454" t="str">
            <v>NM_001108871</v>
          </cell>
          <cell r="B10454">
            <v>3.3506171083901499</v>
          </cell>
          <cell r="C10454">
            <v>3.78724723765581</v>
          </cell>
          <cell r="D10454">
            <v>9.2277128506308799</v>
          </cell>
          <cell r="E10454">
            <v>22.1002539628969</v>
          </cell>
          <cell r="F10454">
            <v>5.2220650834719997</v>
          </cell>
        </row>
        <row r="10455">
          <cell r="A10455" t="str">
            <v>NM_001000268</v>
          </cell>
          <cell r="B10455">
            <v>0</v>
          </cell>
          <cell r="C10455">
            <v>0</v>
          </cell>
          <cell r="D10455">
            <v>0</v>
          </cell>
          <cell r="E10455">
            <v>0</v>
          </cell>
          <cell r="F10455">
            <v>0</v>
          </cell>
        </row>
        <row r="10456">
          <cell r="A10456" t="str">
            <v>NM_001012163</v>
          </cell>
          <cell r="B10456">
            <v>138.09029027280599</v>
          </cell>
          <cell r="C10456">
            <v>213.55812588528499</v>
          </cell>
          <cell r="D10456">
            <v>154.91817976076601</v>
          </cell>
          <cell r="E10456">
            <v>98.402658571101099</v>
          </cell>
          <cell r="F10456">
            <v>174.24659098105101</v>
          </cell>
        </row>
        <row r="10457">
          <cell r="A10457" t="str">
            <v>NM_130740</v>
          </cell>
          <cell r="B10457">
            <v>53.306516754778698</v>
          </cell>
          <cell r="C10457">
            <v>59.706745787401502</v>
          </cell>
          <cell r="D10457">
            <v>61.615130191121402</v>
          </cell>
          <cell r="E10457">
            <v>57.493651592734501</v>
          </cell>
          <cell r="F10457">
            <v>61.195212238453301</v>
          </cell>
        </row>
        <row r="10458">
          <cell r="A10458" t="str">
            <v>NM_001135094</v>
          </cell>
          <cell r="B10458">
            <v>0</v>
          </cell>
          <cell r="C10458">
            <v>0</v>
          </cell>
          <cell r="D10458">
            <v>0</v>
          </cell>
          <cell r="E10458">
            <v>0</v>
          </cell>
          <cell r="F10458">
            <v>0</v>
          </cell>
        </row>
        <row r="10459">
          <cell r="A10459" t="str">
            <v>NM_001106592</v>
          </cell>
          <cell r="B10459">
            <v>4.5513891337185699</v>
          </cell>
          <cell r="C10459">
            <v>2.7323473668287002</v>
          </cell>
          <cell r="D10459">
            <v>7.6757220445823302</v>
          </cell>
          <cell r="E10459">
            <v>4.5211016025146202</v>
          </cell>
          <cell r="F10459">
            <v>7.0502534460042003</v>
          </cell>
        </row>
        <row r="10460">
          <cell r="A10460" t="str">
            <v>NM_001127339</v>
          </cell>
          <cell r="B10460">
            <v>0</v>
          </cell>
          <cell r="C10460">
            <v>0</v>
          </cell>
          <cell r="D10460">
            <v>0</v>
          </cell>
          <cell r="E10460">
            <v>0</v>
          </cell>
          <cell r="F10460">
            <v>0</v>
          </cell>
        </row>
        <row r="10461">
          <cell r="A10461" t="str">
            <v>NM_001191577</v>
          </cell>
          <cell r="B10461">
            <v>5.9340343782396898</v>
          </cell>
          <cell r="C10461">
            <v>5.4165657363153796</v>
          </cell>
          <cell r="D10461">
            <v>7.9372343362764104</v>
          </cell>
          <cell r="E10461">
            <v>10.353327957274701</v>
          </cell>
          <cell r="F10461">
            <v>8.6606290863426505</v>
          </cell>
        </row>
        <row r="10462">
          <cell r="A10462" t="str">
            <v>NM_022230</v>
          </cell>
          <cell r="B10462">
            <v>4.7323014604123701</v>
          </cell>
          <cell r="C10462">
            <v>0.64710140948802497</v>
          </cell>
          <cell r="D10462">
            <v>0.72858947323024303</v>
          </cell>
          <cell r="E10462">
            <v>1.80816017897345</v>
          </cell>
          <cell r="F10462">
            <v>1.0795768761303199</v>
          </cell>
        </row>
        <row r="10463">
          <cell r="A10463" t="str">
            <v>NM_001105733</v>
          </cell>
          <cell r="B10463">
            <v>0.40852733710570099</v>
          </cell>
          <cell r="C10463">
            <v>0</v>
          </cell>
          <cell r="D10463">
            <v>0</v>
          </cell>
          <cell r="E10463">
            <v>0.68581019324743098</v>
          </cell>
          <cell r="F10463">
            <v>4.2920743019248704E-3</v>
          </cell>
        </row>
        <row r="10464">
          <cell r="A10464" t="str">
            <v>NM_001004444</v>
          </cell>
          <cell r="B10464">
            <v>2.26229250871646</v>
          </cell>
          <cell r="C10464">
            <v>1.2655603926955601</v>
          </cell>
          <cell r="D10464">
            <v>1.07735454491824</v>
          </cell>
          <cell r="E10464">
            <v>0.385236290521831</v>
          </cell>
          <cell r="F10464">
            <v>0.35397808273124498</v>
          </cell>
        </row>
        <row r="10465">
          <cell r="A10465" t="str">
            <v>NR_002154</v>
          </cell>
          <cell r="B10465">
            <v>0</v>
          </cell>
          <cell r="C10465">
            <v>0</v>
          </cell>
          <cell r="D10465">
            <v>0</v>
          </cell>
          <cell r="E10465">
            <v>0</v>
          </cell>
          <cell r="F10465">
            <v>0</v>
          </cell>
        </row>
        <row r="10466">
          <cell r="A10466" t="str">
            <v>NM_001142941</v>
          </cell>
          <cell r="B10466">
            <v>4.71762688066568</v>
          </cell>
          <cell r="C10466">
            <v>2.2006683787558901</v>
          </cell>
          <cell r="D10466">
            <v>1.2076869766302001</v>
          </cell>
          <cell r="E10466">
            <v>1.9600446693725899</v>
          </cell>
          <cell r="F10466">
            <v>6.4795057170337502</v>
          </cell>
        </row>
        <row r="10467">
          <cell r="A10467" t="str">
            <v>NM_013138</v>
          </cell>
          <cell r="B10467">
            <v>12.3182576920033</v>
          </cell>
          <cell r="C10467">
            <v>7.7469388928887897</v>
          </cell>
          <cell r="D10467">
            <v>4.1829414101250997</v>
          </cell>
          <cell r="E10467">
            <v>10.320270172742999</v>
          </cell>
          <cell r="F10467">
            <v>11.511078720923001</v>
          </cell>
        </row>
        <row r="10468">
          <cell r="A10468" t="str">
            <v>NM_012497</v>
          </cell>
          <cell r="B10468">
            <v>0</v>
          </cell>
          <cell r="C10468">
            <v>0</v>
          </cell>
          <cell r="D10468">
            <v>8.6329608086237894E-2</v>
          </cell>
          <cell r="E10468">
            <v>0.28164000033492298</v>
          </cell>
          <cell r="F10468">
            <v>4.91757621886235</v>
          </cell>
        </row>
        <row r="10469">
          <cell r="A10469" t="str">
            <v>NM_019136</v>
          </cell>
          <cell r="B10469">
            <v>0.548474323482399</v>
          </cell>
          <cell r="C10469">
            <v>0.30765773477043901</v>
          </cell>
          <cell r="D10469">
            <v>8.9974129799641006E-2</v>
          </cell>
          <cell r="E10469">
            <v>7.0852024467842903E-2</v>
          </cell>
          <cell r="F10469">
            <v>0.16441390824441399</v>
          </cell>
        </row>
        <row r="10470">
          <cell r="A10470" t="str">
            <v>NM_001013147</v>
          </cell>
          <cell r="B10470">
            <v>102.10338518382299</v>
          </cell>
          <cell r="C10470">
            <v>85.786099590786094</v>
          </cell>
          <cell r="D10470">
            <v>83.008731288264201</v>
          </cell>
          <cell r="E10470">
            <v>88.116921263515806</v>
          </cell>
          <cell r="F10470">
            <v>62.276203653004998</v>
          </cell>
        </row>
        <row r="10471">
          <cell r="A10471" t="str">
            <v>NM_001024271</v>
          </cell>
          <cell r="B10471">
            <v>15.645686520352999</v>
          </cell>
          <cell r="C10471">
            <v>16.473005440399799</v>
          </cell>
          <cell r="D10471">
            <v>19.2382593197174</v>
          </cell>
          <cell r="E10471">
            <v>3.56445037055706</v>
          </cell>
          <cell r="F10471">
            <v>12.7827517409133</v>
          </cell>
        </row>
        <row r="10472">
          <cell r="A10472" t="str">
            <v>NM_080785</v>
          </cell>
          <cell r="B10472">
            <v>2.3021452236209399</v>
          </cell>
          <cell r="C10472">
            <v>0.18882960563238299</v>
          </cell>
          <cell r="D10472">
            <v>4.8320114647459</v>
          </cell>
          <cell r="E10472">
            <v>0.88836718798928405</v>
          </cell>
          <cell r="F10472">
            <v>2.1400204273711698</v>
          </cell>
        </row>
        <row r="10473">
          <cell r="A10473" t="str">
            <v>NM_001145062</v>
          </cell>
          <cell r="B10473">
            <v>0</v>
          </cell>
          <cell r="C10473">
            <v>0</v>
          </cell>
          <cell r="D10473">
            <v>0</v>
          </cell>
          <cell r="E10473">
            <v>0</v>
          </cell>
          <cell r="F10473">
            <v>0</v>
          </cell>
        </row>
        <row r="10474">
          <cell r="A10474" t="str">
            <v>NM_001106422</v>
          </cell>
          <cell r="B10474">
            <v>1.6862715572515601</v>
          </cell>
          <cell r="C10474">
            <v>0.63266377483597103</v>
          </cell>
          <cell r="D10474">
            <v>0</v>
          </cell>
          <cell r="E10474">
            <v>3.2440854452808798</v>
          </cell>
          <cell r="F10474">
            <v>0.52217690209459</v>
          </cell>
        </row>
        <row r="10475">
          <cell r="A10475" t="str">
            <v>NM_017105</v>
          </cell>
          <cell r="B10475">
            <v>4.0802200522820797</v>
          </cell>
          <cell r="C10475">
            <v>0.40045227982342202</v>
          </cell>
          <cell r="D10475">
            <v>2.3215688445251601</v>
          </cell>
          <cell r="E10475">
            <v>6.6585935126205102</v>
          </cell>
          <cell r="F10475">
            <v>0.75530752999555095</v>
          </cell>
        </row>
        <row r="10476">
          <cell r="A10476" t="str">
            <v>NR_110377</v>
          </cell>
          <cell r="B10476">
            <v>0</v>
          </cell>
          <cell r="C10476">
            <v>0</v>
          </cell>
          <cell r="D10476">
            <v>0</v>
          </cell>
          <cell r="E10476">
            <v>0</v>
          </cell>
          <cell r="F10476">
            <v>0</v>
          </cell>
        </row>
        <row r="10477">
          <cell r="A10477" t="str">
            <v>NM_001108525</v>
          </cell>
          <cell r="B10477">
            <v>24.7999306499078</v>
          </cell>
          <cell r="C10477">
            <v>9.9099951358954996</v>
          </cell>
          <cell r="D10477">
            <v>21.7362450517337</v>
          </cell>
          <cell r="E10477">
            <v>22.422567169960701</v>
          </cell>
          <cell r="F10477">
            <v>6.5094866775277804</v>
          </cell>
        </row>
        <row r="10478">
          <cell r="A10478" t="str">
            <v>NM_017136</v>
          </cell>
          <cell r="B10478">
            <v>24.229832182593</v>
          </cell>
          <cell r="C10478">
            <v>50.730176904277798</v>
          </cell>
          <cell r="D10478">
            <v>20.304438711958401</v>
          </cell>
          <cell r="E10478">
            <v>25.3680234228421</v>
          </cell>
          <cell r="F10478">
            <v>28.330957914058299</v>
          </cell>
        </row>
        <row r="10479">
          <cell r="A10479" t="str">
            <v>NM_057119</v>
          </cell>
          <cell r="B10479">
            <v>107.694436360148</v>
          </cell>
          <cell r="C10479">
            <v>55.149689887630899</v>
          </cell>
          <cell r="D10479">
            <v>29.245116133823199</v>
          </cell>
          <cell r="E10479">
            <v>55.814449187350398</v>
          </cell>
          <cell r="F10479">
            <v>40.031417297421903</v>
          </cell>
        </row>
        <row r="10480">
          <cell r="A10480" t="str">
            <v>NM_001000148</v>
          </cell>
          <cell r="B10480">
            <v>0</v>
          </cell>
          <cell r="C10480">
            <v>0</v>
          </cell>
          <cell r="D10480">
            <v>0</v>
          </cell>
          <cell r="E10480">
            <v>0</v>
          </cell>
          <cell r="F10480">
            <v>0</v>
          </cell>
        </row>
        <row r="10481">
          <cell r="A10481" t="str">
            <v>NM_053400</v>
          </cell>
          <cell r="B10481">
            <v>3.8887360724257198</v>
          </cell>
          <cell r="C10481">
            <v>5.3140105732791296</v>
          </cell>
          <cell r="D10481">
            <v>4.8391365761811498</v>
          </cell>
          <cell r="E10481">
            <v>2.2761204907970698</v>
          </cell>
          <cell r="F10481">
            <v>4.7881380057738303</v>
          </cell>
        </row>
        <row r="10482">
          <cell r="A10482" t="str">
            <v>NM_001109474</v>
          </cell>
          <cell r="B10482">
            <v>0</v>
          </cell>
          <cell r="C10482">
            <v>0</v>
          </cell>
          <cell r="D10482">
            <v>0</v>
          </cell>
          <cell r="E10482">
            <v>0</v>
          </cell>
          <cell r="F10482">
            <v>0</v>
          </cell>
        </row>
        <row r="10483">
          <cell r="A10483" t="str">
            <v>NM_022279</v>
          </cell>
          <cell r="B10483">
            <v>3.70256986534657</v>
          </cell>
          <cell r="C10483">
            <v>0.93691726485772298</v>
          </cell>
          <cell r="D10483">
            <v>1.7125019557596498E-2</v>
          </cell>
          <cell r="E10483">
            <v>1.83498546877088</v>
          </cell>
          <cell r="F10483">
            <v>1.8630330483681401</v>
          </cell>
        </row>
        <row r="10484">
          <cell r="A10484" t="str">
            <v>NM_001000316</v>
          </cell>
          <cell r="B10484">
            <v>0</v>
          </cell>
          <cell r="C10484">
            <v>0</v>
          </cell>
          <cell r="D10484">
            <v>0</v>
          </cell>
          <cell r="E10484">
            <v>0</v>
          </cell>
          <cell r="F10484">
            <v>0</v>
          </cell>
        </row>
        <row r="10485">
          <cell r="A10485" t="str">
            <v>NM_139099</v>
          </cell>
          <cell r="B10485">
            <v>72.224640233450799</v>
          </cell>
          <cell r="C10485">
            <v>286.81377515650399</v>
          </cell>
          <cell r="D10485">
            <v>303.68475719996599</v>
          </cell>
          <cell r="E10485">
            <v>221.89588166549299</v>
          </cell>
          <cell r="F10485">
            <v>202.825239361153</v>
          </cell>
        </row>
        <row r="10486">
          <cell r="A10486" t="str">
            <v>NM_012798</v>
          </cell>
          <cell r="B10486">
            <v>24.014928761697099</v>
          </cell>
          <cell r="C10486">
            <v>9.8815492777962994</v>
          </cell>
          <cell r="D10486">
            <v>0.46237552805510401</v>
          </cell>
          <cell r="E10486">
            <v>13.829577491606701</v>
          </cell>
          <cell r="F10486">
            <v>10.266509876226801</v>
          </cell>
        </row>
        <row r="10487">
          <cell r="A10487" t="str">
            <v>NM_019305</v>
          </cell>
          <cell r="B10487">
            <v>0.211406216278231</v>
          </cell>
          <cell r="C10487">
            <v>0</v>
          </cell>
          <cell r="D10487">
            <v>0</v>
          </cell>
          <cell r="E10487">
            <v>0</v>
          </cell>
          <cell r="F10487">
            <v>0.86372180939868404</v>
          </cell>
        </row>
        <row r="10488">
          <cell r="A10488" t="str">
            <v>NM_001166576</v>
          </cell>
          <cell r="B10488">
            <v>0.92560111475344498</v>
          </cell>
          <cell r="C10488">
            <v>0.39720580472293299</v>
          </cell>
          <cell r="D10488">
            <v>0.84176804257387094</v>
          </cell>
          <cell r="E10488">
            <v>1.7315735067929401</v>
          </cell>
          <cell r="F10488">
            <v>0.27927943674029898</v>
          </cell>
        </row>
        <row r="10489">
          <cell r="A10489" t="str">
            <v>NM_201420</v>
          </cell>
          <cell r="B10489">
            <v>0</v>
          </cell>
          <cell r="C10489">
            <v>0</v>
          </cell>
          <cell r="D10489">
            <v>0</v>
          </cell>
          <cell r="E10489">
            <v>0</v>
          </cell>
          <cell r="F10489">
            <v>0</v>
          </cell>
        </row>
        <row r="10490">
          <cell r="A10490" t="str">
            <v>NM_001034154</v>
          </cell>
          <cell r="B10490">
            <v>5.7014651613937302</v>
          </cell>
          <cell r="C10490">
            <v>2.9303191156773898</v>
          </cell>
          <cell r="D10490">
            <v>13.8900271523465</v>
          </cell>
          <cell r="E10490">
            <v>7.2786067463339101</v>
          </cell>
          <cell r="F10490">
            <v>8.4958801857452304</v>
          </cell>
        </row>
        <row r="10491">
          <cell r="A10491" t="str">
            <v>NM_001033701</v>
          </cell>
          <cell r="B10491">
            <v>11.895229580078301</v>
          </cell>
          <cell r="C10491">
            <v>4.16218803960105</v>
          </cell>
          <cell r="D10491">
            <v>12.5087581533432</v>
          </cell>
          <cell r="E10491">
            <v>5.0315345103952804</v>
          </cell>
          <cell r="F10491">
            <v>3.4642623692793899</v>
          </cell>
        </row>
        <row r="10492">
          <cell r="A10492" t="str">
            <v>NM_080769</v>
          </cell>
          <cell r="B10492">
            <v>6.30862336894564E-2</v>
          </cell>
          <cell r="C10492">
            <v>8.70637333467707E-2</v>
          </cell>
          <cell r="D10492">
            <v>0</v>
          </cell>
          <cell r="E10492">
            <v>0.19248325088111101</v>
          </cell>
          <cell r="F10492">
            <v>0.25269145794603698</v>
          </cell>
        </row>
        <row r="10493">
          <cell r="A10493" t="str">
            <v>NM_001110055</v>
          </cell>
          <cell r="B10493">
            <v>5.4837278706855503</v>
          </cell>
          <cell r="C10493">
            <v>17.764780193750902</v>
          </cell>
          <cell r="D10493">
            <v>44.863527966939202</v>
          </cell>
          <cell r="E10493">
            <v>10.446164579780101</v>
          </cell>
          <cell r="F10493">
            <v>38.535145218815202</v>
          </cell>
        </row>
        <row r="10494">
          <cell r="A10494" t="str">
            <v>NM_144762</v>
          </cell>
          <cell r="B10494">
            <v>0</v>
          </cell>
          <cell r="C10494">
            <v>0</v>
          </cell>
          <cell r="D10494">
            <v>0</v>
          </cell>
          <cell r="E10494">
            <v>0</v>
          </cell>
          <cell r="F10494">
            <v>1.8583521707253099E-2</v>
          </cell>
        </row>
        <row r="10495">
          <cell r="A10495" t="str">
            <v>NM_019164</v>
          </cell>
          <cell r="B10495">
            <v>0.11283362129333201</v>
          </cell>
          <cell r="C10495">
            <v>0</v>
          </cell>
          <cell r="D10495">
            <v>0</v>
          </cell>
          <cell r="E10495">
            <v>0</v>
          </cell>
          <cell r="F10495">
            <v>0</v>
          </cell>
        </row>
        <row r="10496">
          <cell r="A10496" t="str">
            <v>NM_001106602</v>
          </cell>
          <cell r="B10496">
            <v>46.938786458026001</v>
          </cell>
          <cell r="C10496">
            <v>11.460338522408801</v>
          </cell>
          <cell r="D10496">
            <v>14.549416616134</v>
          </cell>
          <cell r="E10496">
            <v>23.968146731950899</v>
          </cell>
          <cell r="F10496">
            <v>20.490191034417201</v>
          </cell>
        </row>
        <row r="10497">
          <cell r="A10497" t="str">
            <v>NM_001011917</v>
          </cell>
          <cell r="B10497">
            <v>9.1340341215618093</v>
          </cell>
          <cell r="C10497">
            <v>8.4562915846655002</v>
          </cell>
          <cell r="D10497">
            <v>2.9031247259811201</v>
          </cell>
          <cell r="E10497">
            <v>13.524953893064099</v>
          </cell>
          <cell r="F10497">
            <v>6.3096863546657698</v>
          </cell>
        </row>
        <row r="10498">
          <cell r="A10498" t="str">
            <v>NM_012738</v>
          </cell>
          <cell r="B10498">
            <v>1.1780004323442801</v>
          </cell>
          <cell r="C10498">
            <v>0.350157001435424</v>
          </cell>
          <cell r="D10498">
            <v>0.40961195428304997</v>
          </cell>
          <cell r="E10498">
            <v>0</v>
          </cell>
          <cell r="F10498">
            <v>7.2495092493398703</v>
          </cell>
        </row>
        <row r="10499">
          <cell r="A10499" t="str">
            <v>NM_001013066</v>
          </cell>
          <cell r="B10499">
            <v>0</v>
          </cell>
          <cell r="C10499">
            <v>1.0390623801993499E-2</v>
          </cell>
          <cell r="D10499">
            <v>0</v>
          </cell>
          <cell r="E10499">
            <v>0.111270233647143</v>
          </cell>
          <cell r="F10499">
            <v>0.124650873673797</v>
          </cell>
        </row>
        <row r="10500">
          <cell r="A10500" t="str">
            <v>NM_001134578</v>
          </cell>
          <cell r="B10500">
            <v>0</v>
          </cell>
          <cell r="C10500">
            <v>0</v>
          </cell>
          <cell r="D10500">
            <v>0</v>
          </cell>
          <cell r="E10500">
            <v>5.2784740819327696E-3</v>
          </cell>
          <cell r="F10500">
            <v>0</v>
          </cell>
        </row>
        <row r="10501">
          <cell r="A10501" t="str">
            <v>NM_001047089</v>
          </cell>
          <cell r="B10501">
            <v>21.359601085080801</v>
          </cell>
          <cell r="C10501">
            <v>21.049804046918201</v>
          </cell>
          <cell r="D10501">
            <v>63.852384469752003</v>
          </cell>
          <cell r="E10501">
            <v>13.292349990575801</v>
          </cell>
          <cell r="F10501">
            <v>2.6693038192105201</v>
          </cell>
        </row>
        <row r="10502">
          <cell r="A10502" t="str">
            <v>NM_031316</v>
          </cell>
          <cell r="B10502">
            <v>0</v>
          </cell>
          <cell r="C10502">
            <v>0</v>
          </cell>
          <cell r="D10502">
            <v>0</v>
          </cell>
          <cell r="E10502">
            <v>0</v>
          </cell>
          <cell r="F10502">
            <v>0</v>
          </cell>
        </row>
        <row r="10503">
          <cell r="A10503" t="str">
            <v>NM_133321</v>
          </cell>
          <cell r="B10503">
            <v>1.01237667724779</v>
          </cell>
          <cell r="C10503">
            <v>1.47905796565416</v>
          </cell>
          <cell r="D10503">
            <v>2.6234712716185098</v>
          </cell>
          <cell r="E10503">
            <v>0</v>
          </cell>
          <cell r="F10503">
            <v>0.34677818977580199</v>
          </cell>
        </row>
        <row r="10504">
          <cell r="A10504" t="str">
            <v>NM_001108749</v>
          </cell>
          <cell r="B10504">
            <v>2.3687888382669899</v>
          </cell>
          <cell r="C10504">
            <v>0.24455909223849401</v>
          </cell>
          <cell r="D10504">
            <v>0.29630132153643601</v>
          </cell>
          <cell r="E10504">
            <v>1.0861854177969099</v>
          </cell>
          <cell r="F10504">
            <v>3.1540308007694899</v>
          </cell>
        </row>
        <row r="10505">
          <cell r="A10505" t="str">
            <v>NM_001008318</v>
          </cell>
          <cell r="B10505">
            <v>19.897403160641201</v>
          </cell>
          <cell r="C10505">
            <v>34.233233921104002</v>
          </cell>
          <cell r="D10505">
            <v>29.258404658496499</v>
          </cell>
          <cell r="E10505">
            <v>18.136784922098499</v>
          </cell>
          <cell r="F10505">
            <v>12.7456267435266</v>
          </cell>
        </row>
        <row r="10506">
          <cell r="A10506" t="str">
            <v>NM_001108735</v>
          </cell>
          <cell r="B10506">
            <v>22.702771215228601</v>
          </cell>
          <cell r="C10506">
            <v>30.9793917988749</v>
          </cell>
          <cell r="D10506">
            <v>39.812873548446802</v>
          </cell>
          <cell r="E10506">
            <v>13.955163229716501</v>
          </cell>
          <cell r="F10506">
            <v>63.641506498842602</v>
          </cell>
        </row>
        <row r="10507">
          <cell r="A10507" t="str">
            <v>NM_053947</v>
          </cell>
          <cell r="B10507">
            <v>8.52029054771487</v>
          </cell>
          <cell r="C10507">
            <v>6.1848451321032298</v>
          </cell>
          <cell r="D10507">
            <v>7.7392883206382397</v>
          </cell>
          <cell r="E10507">
            <v>5.3478466505613698</v>
          </cell>
          <cell r="F10507">
            <v>2.76181263089914</v>
          </cell>
        </row>
        <row r="10508">
          <cell r="A10508" t="str">
            <v>NM_001107451</v>
          </cell>
          <cell r="B10508">
            <v>1.12003208417861</v>
          </cell>
          <cell r="C10508">
            <v>6.1739262785607103</v>
          </cell>
          <cell r="D10508">
            <v>7.8537796813389997</v>
          </cell>
          <cell r="E10508">
            <v>2.0451914935037698</v>
          </cell>
          <cell r="F10508">
            <v>0.141891662464945</v>
          </cell>
        </row>
        <row r="10509">
          <cell r="A10509" t="str">
            <v>NM_031010</v>
          </cell>
          <cell r="B10509">
            <v>6.7300584396595102</v>
          </cell>
          <cell r="C10509">
            <v>21.448648103334701</v>
          </cell>
          <cell r="D10509">
            <v>2.3481548183602801</v>
          </cell>
          <cell r="E10509">
            <v>23.893415813574201</v>
          </cell>
          <cell r="F10509">
            <v>9.0662615385773808</v>
          </cell>
        </row>
        <row r="10510">
          <cell r="A10510" t="str">
            <v>NM_001145840</v>
          </cell>
          <cell r="B10510">
            <v>3.3161604280716799</v>
          </cell>
          <cell r="C10510">
            <v>4.1110719010172598</v>
          </cell>
          <cell r="D10510">
            <v>0.33231374910265399</v>
          </cell>
          <cell r="E10510">
            <v>2.2079035286364701</v>
          </cell>
          <cell r="F10510">
            <v>2.01626955754725</v>
          </cell>
        </row>
        <row r="10511">
          <cell r="A10511" t="str">
            <v>NM_199401</v>
          </cell>
          <cell r="B10511">
            <v>18.933292016682699</v>
          </cell>
          <cell r="C10511">
            <v>12.116624871861401</v>
          </cell>
          <cell r="D10511">
            <v>9.1241542580681294</v>
          </cell>
          <cell r="E10511">
            <v>15.0250129816616</v>
          </cell>
          <cell r="F10511">
            <v>10.2458471776129</v>
          </cell>
        </row>
        <row r="10512">
          <cell r="A10512" t="str">
            <v>NM_001100863</v>
          </cell>
          <cell r="B10512">
            <v>1.90593175600165</v>
          </cell>
          <cell r="C10512">
            <v>0.40318907841630802</v>
          </cell>
          <cell r="D10512">
            <v>0</v>
          </cell>
          <cell r="E10512">
            <v>1.1858579353063301</v>
          </cell>
          <cell r="F10512">
            <v>1.9570289360147299</v>
          </cell>
        </row>
        <row r="10513">
          <cell r="A10513" t="str">
            <v>NM_001017452</v>
          </cell>
          <cell r="B10513">
            <v>0</v>
          </cell>
          <cell r="C10513">
            <v>0</v>
          </cell>
          <cell r="D10513">
            <v>0</v>
          </cell>
          <cell r="E10513">
            <v>0</v>
          </cell>
          <cell r="F10513">
            <v>0</v>
          </cell>
        </row>
        <row r="10514">
          <cell r="A10514" t="str">
            <v>NM_001009275</v>
          </cell>
          <cell r="B10514">
            <v>32.750154277948702</v>
          </cell>
          <cell r="C10514">
            <v>45.2783789702654</v>
          </cell>
          <cell r="D10514">
            <v>43.495491788662299</v>
          </cell>
          <cell r="E10514">
            <v>41.653767753987204</v>
          </cell>
          <cell r="F10514">
            <v>30.090593978471802</v>
          </cell>
        </row>
        <row r="10515">
          <cell r="A10515" t="str">
            <v>NR_037671</v>
          </cell>
          <cell r="B10515">
            <v>0</v>
          </cell>
          <cell r="C10515">
            <v>0</v>
          </cell>
          <cell r="D10515">
            <v>0</v>
          </cell>
          <cell r="E10515">
            <v>0</v>
          </cell>
          <cell r="F10515">
            <v>0</v>
          </cell>
        </row>
        <row r="10516">
          <cell r="A10516" t="str">
            <v>NM_001013900</v>
          </cell>
          <cell r="B10516">
            <v>26.127184608576702</v>
          </cell>
          <cell r="C10516">
            <v>27.230760082660701</v>
          </cell>
          <cell r="D10516">
            <v>11.8319866163406</v>
          </cell>
          <cell r="E10516">
            <v>35.246884815375203</v>
          </cell>
          <cell r="F10516">
            <v>32.681841015221799</v>
          </cell>
        </row>
        <row r="10517">
          <cell r="A10517" t="str">
            <v>NM_001100964</v>
          </cell>
          <cell r="B10517">
            <v>0</v>
          </cell>
          <cell r="C10517">
            <v>0</v>
          </cell>
          <cell r="D10517">
            <v>0</v>
          </cell>
          <cell r="E10517">
            <v>0</v>
          </cell>
          <cell r="F10517">
            <v>0</v>
          </cell>
        </row>
        <row r="10518">
          <cell r="A10518" t="str">
            <v>NM_001025693</v>
          </cell>
          <cell r="B10518">
            <v>12.392737149057799</v>
          </cell>
          <cell r="C10518">
            <v>1.5721334758325201</v>
          </cell>
          <cell r="D10518">
            <v>2.9062943422940202</v>
          </cell>
          <cell r="E10518">
            <v>3.97601569726806</v>
          </cell>
          <cell r="F10518">
            <v>1.5080675353703401</v>
          </cell>
        </row>
        <row r="10519">
          <cell r="A10519" t="str">
            <v>NM_001000914</v>
          </cell>
          <cell r="B10519">
            <v>0</v>
          </cell>
          <cell r="C10519">
            <v>0</v>
          </cell>
          <cell r="D10519">
            <v>0</v>
          </cell>
          <cell r="E10519">
            <v>0</v>
          </cell>
          <cell r="F10519">
            <v>0</v>
          </cell>
        </row>
        <row r="10520">
          <cell r="A10520" t="str">
            <v>NM_001134522</v>
          </cell>
          <cell r="B10520">
            <v>0</v>
          </cell>
          <cell r="C10520">
            <v>0</v>
          </cell>
          <cell r="D10520">
            <v>0</v>
          </cell>
          <cell r="E10520">
            <v>0</v>
          </cell>
          <cell r="F10520">
            <v>0</v>
          </cell>
        </row>
        <row r="10521">
          <cell r="A10521" t="str">
            <v>NM_001013141</v>
          </cell>
          <cell r="B10521">
            <v>8.5723289185768898</v>
          </cell>
          <cell r="C10521">
            <v>1.4244294336941099</v>
          </cell>
          <cell r="D10521">
            <v>4.7324049702021096</v>
          </cell>
          <cell r="E10521">
            <v>6.5314563588463299</v>
          </cell>
          <cell r="F10521">
            <v>0.94540587187696001</v>
          </cell>
        </row>
        <row r="10522">
          <cell r="A10522" t="str">
            <v>NM_001191733</v>
          </cell>
          <cell r="B10522">
            <v>1.43555242286116</v>
          </cell>
          <cell r="C10522">
            <v>2.7201418710056601E-3</v>
          </cell>
          <cell r="D10522">
            <v>0</v>
          </cell>
          <cell r="E10522">
            <v>0.49237787249464499</v>
          </cell>
          <cell r="F10522">
            <v>0</v>
          </cell>
        </row>
        <row r="10523">
          <cell r="A10523" t="str">
            <v>NM_001105898</v>
          </cell>
          <cell r="B10523">
            <v>0</v>
          </cell>
          <cell r="C10523">
            <v>0</v>
          </cell>
          <cell r="D10523">
            <v>0</v>
          </cell>
          <cell r="E10523">
            <v>1.19073507451946</v>
          </cell>
          <cell r="F10523">
            <v>0</v>
          </cell>
        </row>
        <row r="10524">
          <cell r="A10524" t="str">
            <v>NM_001164060</v>
          </cell>
          <cell r="B10524">
            <v>29.0271939171189</v>
          </cell>
          <cell r="C10524">
            <v>18.509648140457902</v>
          </cell>
          <cell r="D10524">
            <v>14.4663727576227</v>
          </cell>
          <cell r="E10524">
            <v>18.166730658837</v>
          </cell>
          <cell r="F10524">
            <v>24.913554960315601</v>
          </cell>
        </row>
        <row r="10525">
          <cell r="A10525" t="str">
            <v>NM_001107788</v>
          </cell>
          <cell r="B10525">
            <v>5.2452231216587704</v>
          </cell>
          <cell r="C10525">
            <v>10.5153112876175</v>
          </cell>
          <cell r="D10525">
            <v>6.4345007695621597</v>
          </cell>
          <cell r="E10525">
            <v>3.5247538529514202</v>
          </cell>
          <cell r="F10525">
            <v>3.8299986185255399</v>
          </cell>
        </row>
        <row r="10526">
          <cell r="A10526" t="str">
            <v>NR_110721</v>
          </cell>
          <cell r="B10526">
            <v>0</v>
          </cell>
          <cell r="C10526">
            <v>0</v>
          </cell>
          <cell r="D10526">
            <v>0</v>
          </cell>
          <cell r="E10526">
            <v>0</v>
          </cell>
          <cell r="F10526">
            <v>0</v>
          </cell>
        </row>
        <row r="10527">
          <cell r="A10527" t="str">
            <v>NM_001270835</v>
          </cell>
          <cell r="B10527">
            <v>3.9560713407522901</v>
          </cell>
          <cell r="C10527">
            <v>5.6343847209482698</v>
          </cell>
          <cell r="D10527">
            <v>4.17450767124972</v>
          </cell>
          <cell r="E10527">
            <v>1.92372352990439</v>
          </cell>
          <cell r="F10527">
            <v>4.2213785205579901</v>
          </cell>
        </row>
        <row r="10528">
          <cell r="A10528" t="str">
            <v>NM_001126097</v>
          </cell>
          <cell r="B10528">
            <v>95.549209180036698</v>
          </cell>
          <cell r="C10528">
            <v>169.65765655222799</v>
          </cell>
          <cell r="D10528">
            <v>169.11635992372399</v>
          </cell>
          <cell r="E10528">
            <v>128.928778037466</v>
          </cell>
          <cell r="F10528">
            <v>79.484367729926504</v>
          </cell>
        </row>
        <row r="10529">
          <cell r="A10529" t="str">
            <v>NM_212515</v>
          </cell>
          <cell r="B10529">
            <v>39.665639581838697</v>
          </cell>
          <cell r="C10529">
            <v>94.166537217322002</v>
          </cell>
          <cell r="D10529">
            <v>78.369134625804506</v>
          </cell>
          <cell r="E10529">
            <v>52.145914041121301</v>
          </cell>
          <cell r="F10529">
            <v>87.617834897512296</v>
          </cell>
        </row>
        <row r="10530">
          <cell r="A10530" t="str">
            <v>NM_001109107</v>
          </cell>
          <cell r="B10530">
            <v>8.79163821768784</v>
          </cell>
          <cell r="C10530">
            <v>10.607662350025301</v>
          </cell>
          <cell r="D10530">
            <v>7.2456822565757601</v>
          </cell>
          <cell r="E10530">
            <v>6.4294945189895403</v>
          </cell>
          <cell r="F10530">
            <v>8.3819518257839505</v>
          </cell>
        </row>
        <row r="10531">
          <cell r="A10531" t="str">
            <v>NM_001000236</v>
          </cell>
          <cell r="B10531">
            <v>0</v>
          </cell>
          <cell r="C10531">
            <v>0</v>
          </cell>
          <cell r="D10531">
            <v>0</v>
          </cell>
          <cell r="E10531">
            <v>0</v>
          </cell>
          <cell r="F10531">
            <v>0</v>
          </cell>
        </row>
        <row r="10532">
          <cell r="A10532" t="str">
            <v>NM_130414</v>
          </cell>
          <cell r="B10532">
            <v>0</v>
          </cell>
          <cell r="C10532">
            <v>0</v>
          </cell>
          <cell r="D10532">
            <v>0</v>
          </cell>
          <cell r="E10532">
            <v>0</v>
          </cell>
          <cell r="F10532">
            <v>0</v>
          </cell>
        </row>
        <row r="10533">
          <cell r="A10533" t="str">
            <v>NM_013011</v>
          </cell>
          <cell r="B10533">
            <v>654.97546286691102</v>
          </cell>
          <cell r="C10533">
            <v>409.22053198097399</v>
          </cell>
          <cell r="D10533">
            <v>471.21184857096199</v>
          </cell>
          <cell r="E10533">
            <v>376.62030415063299</v>
          </cell>
          <cell r="F10533">
            <v>207.82163189904699</v>
          </cell>
        </row>
        <row r="10534">
          <cell r="A10534" t="str">
            <v>NM_001277212</v>
          </cell>
          <cell r="B10534">
            <v>28.0170549215214</v>
          </cell>
          <cell r="C10534">
            <v>29.6078533636279</v>
          </cell>
          <cell r="D10534">
            <v>22.713475071622501</v>
          </cell>
          <cell r="E10534">
            <v>20.750185948595501</v>
          </cell>
          <cell r="F10534">
            <v>12.969148138417101</v>
          </cell>
        </row>
        <row r="10535">
          <cell r="A10535" t="str">
            <v>NM_001025023</v>
          </cell>
          <cell r="B10535">
            <v>2.2411773416962499</v>
          </cell>
          <cell r="C10535">
            <v>1.4897442376133401</v>
          </cell>
          <cell r="D10535">
            <v>1.7426955509934301E-2</v>
          </cell>
          <cell r="E10535">
            <v>1.6114985123775101</v>
          </cell>
          <cell r="F10535">
            <v>0.28331145109466899</v>
          </cell>
        </row>
        <row r="10536">
          <cell r="A10536" t="str">
            <v>NM_001100681</v>
          </cell>
          <cell r="B10536">
            <v>5.9227644893266804</v>
          </cell>
          <cell r="C10536">
            <v>4.9430847794668198</v>
          </cell>
          <cell r="D10536">
            <v>3.12504516288607</v>
          </cell>
          <cell r="E10536">
            <v>3.6996943470602899</v>
          </cell>
          <cell r="F10536">
            <v>2.1848208138532201</v>
          </cell>
        </row>
        <row r="10537">
          <cell r="A10537" t="str">
            <v>NM_012640</v>
          </cell>
          <cell r="B10537">
            <v>0</v>
          </cell>
          <cell r="C10537">
            <v>0</v>
          </cell>
          <cell r="D10537">
            <v>0</v>
          </cell>
          <cell r="E10537">
            <v>0.467108802318982</v>
          </cell>
          <cell r="F10537">
            <v>0</v>
          </cell>
        </row>
        <row r="10538">
          <cell r="A10538" t="str">
            <v>NM_001009635</v>
          </cell>
          <cell r="B10538">
            <v>17.200866183039501</v>
          </cell>
          <cell r="C10538">
            <v>8.0826647273093393</v>
          </cell>
          <cell r="D10538">
            <v>19.319888135670599</v>
          </cell>
          <cell r="E10538">
            <v>12.944442171374799</v>
          </cell>
          <cell r="F10538">
            <v>61.132083653694103</v>
          </cell>
        </row>
        <row r="10539">
          <cell r="A10539" t="str">
            <v>NM_001108832</v>
          </cell>
          <cell r="B10539">
            <v>3.0721007098873101</v>
          </cell>
          <cell r="C10539">
            <v>0.48231783515208199</v>
          </cell>
          <cell r="D10539">
            <v>2.8187902156914499</v>
          </cell>
          <cell r="E10539">
            <v>2.5475672329347199</v>
          </cell>
          <cell r="F10539">
            <v>5.4639947471566597</v>
          </cell>
        </row>
        <row r="10540">
          <cell r="A10540" t="str">
            <v>NM_012666</v>
          </cell>
          <cell r="B10540">
            <v>0.46557275450859198</v>
          </cell>
          <cell r="C10540">
            <v>2.5701012586415999</v>
          </cell>
          <cell r="D10540">
            <v>0</v>
          </cell>
          <cell r="E10540">
            <v>0.35512881364347698</v>
          </cell>
          <cell r="F10540">
            <v>0.51386932011136199</v>
          </cell>
        </row>
        <row r="10541">
          <cell r="A10541" t="str">
            <v>NM_001007707</v>
          </cell>
          <cell r="B10541">
            <v>35.640246708837402</v>
          </cell>
          <cell r="C10541">
            <v>22.8683951958953</v>
          </cell>
          <cell r="D10541">
            <v>8.8720861832343392</v>
          </cell>
          <cell r="E10541">
            <v>18.481325111999102</v>
          </cell>
          <cell r="F10541">
            <v>29.1275117918501</v>
          </cell>
        </row>
        <row r="10542">
          <cell r="A10542" t="str">
            <v>NM_001164439</v>
          </cell>
          <cell r="B10542">
            <v>0</v>
          </cell>
          <cell r="C10542">
            <v>0</v>
          </cell>
          <cell r="D10542">
            <v>0</v>
          </cell>
          <cell r="E10542">
            <v>0</v>
          </cell>
          <cell r="F10542">
            <v>0</v>
          </cell>
        </row>
        <row r="10543">
          <cell r="A10543" t="str">
            <v>NM_130756</v>
          </cell>
          <cell r="B10543">
            <v>8.2155571127923395</v>
          </cell>
          <cell r="C10543">
            <v>7.8296963667777097</v>
          </cell>
          <cell r="D10543">
            <v>8.1592203460222095</v>
          </cell>
          <cell r="E10543">
            <v>5.9139716456854003</v>
          </cell>
          <cell r="F10543">
            <v>11.845791492408299</v>
          </cell>
        </row>
        <row r="10544">
          <cell r="A10544" t="str">
            <v>NM_001108709</v>
          </cell>
          <cell r="B10544">
            <v>1.5879170012496699</v>
          </cell>
          <cell r="C10544">
            <v>2.68617974686796</v>
          </cell>
          <cell r="D10544">
            <v>7.4769950094125404E-2</v>
          </cell>
          <cell r="E10544">
            <v>2.8078483431249102</v>
          </cell>
          <cell r="F10544">
            <v>1.7988982367239299E-2</v>
          </cell>
        </row>
        <row r="10545">
          <cell r="A10545" t="str">
            <v>NM_001271038</v>
          </cell>
          <cell r="B10545">
            <v>0.98712355488640702</v>
          </cell>
          <cell r="C10545">
            <v>0</v>
          </cell>
          <cell r="D10545">
            <v>0</v>
          </cell>
          <cell r="E10545">
            <v>5.4650066246777602E-2</v>
          </cell>
          <cell r="F10545">
            <v>0.26869625024881699</v>
          </cell>
        </row>
        <row r="10546">
          <cell r="A10546" t="str">
            <v>NM_001024767</v>
          </cell>
          <cell r="B10546">
            <v>0</v>
          </cell>
          <cell r="C10546">
            <v>0</v>
          </cell>
          <cell r="D10546">
            <v>0</v>
          </cell>
          <cell r="E10546">
            <v>0.19240782640976201</v>
          </cell>
          <cell r="F10546">
            <v>0</v>
          </cell>
        </row>
        <row r="10547">
          <cell r="A10547" t="str">
            <v>NM_199269</v>
          </cell>
          <cell r="B10547">
            <v>1.6008453411101499E-2</v>
          </cell>
          <cell r="C10547">
            <v>0</v>
          </cell>
          <cell r="D10547">
            <v>0</v>
          </cell>
          <cell r="E10547">
            <v>0</v>
          </cell>
          <cell r="F10547">
            <v>0</v>
          </cell>
        </row>
        <row r="10548">
          <cell r="A10548" t="str">
            <v>NM_001107650</v>
          </cell>
          <cell r="B10548">
            <v>19.627011843219901</v>
          </cell>
          <cell r="C10548">
            <v>15.970017689956901</v>
          </cell>
          <cell r="D10548">
            <v>5.3315384549449201</v>
          </cell>
          <cell r="E10548">
            <v>12.385223068915501</v>
          </cell>
          <cell r="F10548">
            <v>4.08597809124851</v>
          </cell>
        </row>
        <row r="10549">
          <cell r="A10549" t="str">
            <v>NM_024142</v>
          </cell>
          <cell r="B10549">
            <v>0</v>
          </cell>
          <cell r="C10549">
            <v>0</v>
          </cell>
          <cell r="D10549">
            <v>0</v>
          </cell>
          <cell r="E10549">
            <v>0</v>
          </cell>
          <cell r="F10549">
            <v>0</v>
          </cell>
        </row>
        <row r="10550">
          <cell r="A10550" t="str">
            <v>NM_147146</v>
          </cell>
          <cell r="B10550">
            <v>44.434777481118701</v>
          </cell>
          <cell r="C10550">
            <v>55.794172837838502</v>
          </cell>
          <cell r="D10550">
            <v>59.6229730389582</v>
          </cell>
          <cell r="E10550">
            <v>52.239844605418703</v>
          </cell>
          <cell r="F10550">
            <v>83.206096216336604</v>
          </cell>
        </row>
        <row r="10551">
          <cell r="A10551" t="str">
            <v>NM_001258237</v>
          </cell>
          <cell r="B10551">
            <v>0</v>
          </cell>
          <cell r="C10551">
            <v>0</v>
          </cell>
          <cell r="D10551">
            <v>0</v>
          </cell>
          <cell r="E10551">
            <v>0</v>
          </cell>
          <cell r="F10551">
            <v>0</v>
          </cell>
        </row>
        <row r="10552">
          <cell r="A10552" t="str">
            <v>NM_001000648</v>
          </cell>
          <cell r="B10552">
            <v>0</v>
          </cell>
          <cell r="C10552">
            <v>0</v>
          </cell>
          <cell r="D10552">
            <v>0</v>
          </cell>
          <cell r="E10552">
            <v>0</v>
          </cell>
          <cell r="F10552">
            <v>0</v>
          </cell>
        </row>
        <row r="10553">
          <cell r="A10553" t="str">
            <v>NM_001000641</v>
          </cell>
          <cell r="B10553">
            <v>0</v>
          </cell>
          <cell r="C10553">
            <v>0</v>
          </cell>
          <cell r="D10553">
            <v>0</v>
          </cell>
          <cell r="E10553">
            <v>0</v>
          </cell>
          <cell r="F10553">
            <v>0</v>
          </cell>
        </row>
        <row r="10554">
          <cell r="A10554" t="str">
            <v>NM_021857</v>
          </cell>
          <cell r="B10554">
            <v>0</v>
          </cell>
          <cell r="C10554">
            <v>1.7216323254713399</v>
          </cell>
          <cell r="D10554">
            <v>0</v>
          </cell>
          <cell r="E10554">
            <v>0</v>
          </cell>
          <cell r="F10554">
            <v>0</v>
          </cell>
        </row>
        <row r="10555">
          <cell r="A10555" t="str">
            <v>NM_001105711</v>
          </cell>
          <cell r="B10555">
            <v>0</v>
          </cell>
          <cell r="C10555">
            <v>0</v>
          </cell>
          <cell r="D10555">
            <v>0</v>
          </cell>
          <cell r="E10555">
            <v>0</v>
          </cell>
          <cell r="F10555">
            <v>0</v>
          </cell>
        </row>
        <row r="10556">
          <cell r="A10556" t="str">
            <v>NM_130411</v>
          </cell>
          <cell r="B10556">
            <v>62.266336221635797</v>
          </cell>
          <cell r="C10556">
            <v>56.768042455173898</v>
          </cell>
          <cell r="D10556">
            <v>62.015864680636597</v>
          </cell>
          <cell r="E10556">
            <v>15.0758270477527</v>
          </cell>
          <cell r="F10556">
            <v>43.565661406969902</v>
          </cell>
        </row>
        <row r="10557">
          <cell r="A10557" t="str">
            <v>NM_001137647</v>
          </cell>
          <cell r="B10557">
            <v>0.172912349731179</v>
          </cell>
          <cell r="C10557">
            <v>0.18326938320174299</v>
          </cell>
          <cell r="D10557">
            <v>0.14069188321429199</v>
          </cell>
          <cell r="E10557">
            <v>3.5611324756474202E-2</v>
          </cell>
          <cell r="F10557">
            <v>0.16179116855109099</v>
          </cell>
        </row>
        <row r="10558">
          <cell r="A10558" t="str">
            <v>NM_001130500</v>
          </cell>
          <cell r="B10558">
            <v>0.973001828640632</v>
          </cell>
          <cell r="C10558">
            <v>1.06061442156278</v>
          </cell>
          <cell r="D10558">
            <v>1.22091294492941</v>
          </cell>
          <cell r="E10558">
            <v>0.173949544068908</v>
          </cell>
          <cell r="F10558">
            <v>1.1728593275314101</v>
          </cell>
        </row>
        <row r="10559">
          <cell r="A10559" t="str">
            <v>NR_037376</v>
          </cell>
          <cell r="B10559">
            <v>0</v>
          </cell>
          <cell r="C10559">
            <v>0</v>
          </cell>
          <cell r="D10559">
            <v>0</v>
          </cell>
          <cell r="E10559">
            <v>0</v>
          </cell>
          <cell r="F10559">
            <v>0</v>
          </cell>
        </row>
        <row r="10560">
          <cell r="A10560" t="str">
            <v>NM_203336</v>
          </cell>
          <cell r="B10560">
            <v>0.10664876218807399</v>
          </cell>
          <cell r="C10560">
            <v>9.8122192961171608E-3</v>
          </cell>
          <cell r="D10560">
            <v>0</v>
          </cell>
          <cell r="E10560">
            <v>7.7959809055026905E-2</v>
          </cell>
          <cell r="F10560">
            <v>0.84676738240857696</v>
          </cell>
        </row>
        <row r="10561">
          <cell r="A10561" t="str">
            <v>NM_173328</v>
          </cell>
          <cell r="B10561">
            <v>18.5014620411573</v>
          </cell>
          <cell r="C10561">
            <v>18.999170915772901</v>
          </cell>
          <cell r="D10561">
            <v>15.1078690881527</v>
          </cell>
          <cell r="E10561">
            <v>21.9660199061817</v>
          </cell>
          <cell r="F10561">
            <v>19.4337683240602</v>
          </cell>
        </row>
        <row r="10562">
          <cell r="A10562" t="str">
            <v>NM_001191750</v>
          </cell>
          <cell r="B10562">
            <v>3.1811223985333703E-2</v>
          </cell>
          <cell r="C10562">
            <v>3.5121499706283803E-2</v>
          </cell>
          <cell r="D10562">
            <v>0</v>
          </cell>
          <cell r="E10562">
            <v>4.5496711275484901E-2</v>
          </cell>
          <cell r="F10562">
            <v>9.5139990555021703E-2</v>
          </cell>
        </row>
        <row r="10563">
          <cell r="A10563" t="str">
            <v>NM_001000874</v>
          </cell>
          <cell r="B10563">
            <v>0</v>
          </cell>
          <cell r="C10563">
            <v>0</v>
          </cell>
          <cell r="D10563">
            <v>0</v>
          </cell>
          <cell r="E10563">
            <v>0</v>
          </cell>
          <cell r="F10563">
            <v>0</v>
          </cell>
        </row>
        <row r="10564">
          <cell r="A10564" t="str">
            <v>NM_001013914</v>
          </cell>
          <cell r="B10564">
            <v>3.6083628282915503E-2</v>
          </cell>
          <cell r="C10564">
            <v>2.5895018735237301</v>
          </cell>
          <cell r="D10564">
            <v>0</v>
          </cell>
          <cell r="E10564">
            <v>6.8809525364029404E-3</v>
          </cell>
          <cell r="F10564">
            <v>2.3125234411492099E-2</v>
          </cell>
        </row>
        <row r="10565">
          <cell r="A10565" t="str">
            <v>NM_001163543</v>
          </cell>
          <cell r="B10565">
            <v>0</v>
          </cell>
          <cell r="C10565">
            <v>0</v>
          </cell>
          <cell r="D10565">
            <v>0</v>
          </cell>
          <cell r="E10565">
            <v>0</v>
          </cell>
          <cell r="F10565">
            <v>0</v>
          </cell>
        </row>
        <row r="10566">
          <cell r="A10566" t="str">
            <v>NM_031342</v>
          </cell>
          <cell r="B10566">
            <v>66.137312132065503</v>
          </cell>
          <cell r="C10566">
            <v>58.984988625678703</v>
          </cell>
          <cell r="D10566">
            <v>55.822797677465303</v>
          </cell>
          <cell r="E10566">
            <v>60.946133052819199</v>
          </cell>
          <cell r="F10566">
            <v>76.507068841822203</v>
          </cell>
        </row>
        <row r="10567">
          <cell r="A10567" t="str">
            <v>NM_001025009</v>
          </cell>
          <cell r="B10567">
            <v>17.9277674406672</v>
          </cell>
          <cell r="C10567">
            <v>20.1056840079785</v>
          </cell>
          <cell r="D10567">
            <v>22.716636324690999</v>
          </cell>
          <cell r="E10567">
            <v>24.981703095125599</v>
          </cell>
          <cell r="F10567">
            <v>13.690732165232401</v>
          </cell>
        </row>
        <row r="10568">
          <cell r="A10568" t="str">
            <v>NM_001017374</v>
          </cell>
          <cell r="B10568">
            <v>67.0763231935411</v>
          </cell>
          <cell r="C10568">
            <v>40.930398926686202</v>
          </cell>
          <cell r="D10568">
            <v>66.108734490584297</v>
          </cell>
          <cell r="E10568">
            <v>104.970902677764</v>
          </cell>
          <cell r="F10568">
            <v>40.168073875393603</v>
          </cell>
        </row>
        <row r="10569">
          <cell r="A10569" t="str">
            <v>NM_001106889</v>
          </cell>
          <cell r="B10569">
            <v>8.0685150014029094</v>
          </cell>
          <cell r="C10569">
            <v>3.5246238293555798</v>
          </cell>
          <cell r="D10569">
            <v>4.8185058426394702</v>
          </cell>
          <cell r="E10569">
            <v>10.269989944746699</v>
          </cell>
          <cell r="F10569">
            <v>9.9658553791420097</v>
          </cell>
        </row>
        <row r="10570">
          <cell r="A10570" t="str">
            <v>NM_001109937</v>
          </cell>
          <cell r="B10570">
            <v>9.3996180083349508</v>
          </cell>
          <cell r="C10570">
            <v>22.988639798056401</v>
          </cell>
          <cell r="D10570">
            <v>11.776020239685201</v>
          </cell>
          <cell r="E10570">
            <v>9.6933191131892293</v>
          </cell>
          <cell r="F10570">
            <v>13.4963486742006</v>
          </cell>
        </row>
        <row r="10571">
          <cell r="A10571" t="str">
            <v>NM_131909</v>
          </cell>
          <cell r="B10571">
            <v>0</v>
          </cell>
          <cell r="C10571">
            <v>0</v>
          </cell>
          <cell r="D10571">
            <v>0</v>
          </cell>
          <cell r="E10571">
            <v>0</v>
          </cell>
          <cell r="F10571">
            <v>0</v>
          </cell>
        </row>
        <row r="10572">
          <cell r="A10572" t="str">
            <v>NM_001025718</v>
          </cell>
          <cell r="B10572">
            <v>29.279554905591201</v>
          </cell>
          <cell r="C10572">
            <v>9.9391264582164407</v>
          </cell>
          <cell r="D10572">
            <v>24.6073440488864</v>
          </cell>
          <cell r="E10572">
            <v>24.480306012460801</v>
          </cell>
          <cell r="F10572">
            <v>20.097799274940002</v>
          </cell>
        </row>
        <row r="10573">
          <cell r="A10573" t="str">
            <v>NM_001191905</v>
          </cell>
          <cell r="B10573">
            <v>0</v>
          </cell>
          <cell r="C10573">
            <v>0</v>
          </cell>
          <cell r="D10573">
            <v>0</v>
          </cell>
          <cell r="E10573">
            <v>0</v>
          </cell>
          <cell r="F10573">
            <v>0</v>
          </cell>
        </row>
        <row r="10574">
          <cell r="A10574" t="str">
            <v>NM_001044239</v>
          </cell>
          <cell r="B10574">
            <v>66.003423065430496</v>
          </cell>
          <cell r="C10574">
            <v>71.244931416363798</v>
          </cell>
          <cell r="D10574">
            <v>36.928592336567299</v>
          </cell>
          <cell r="E10574">
            <v>72.354413384744205</v>
          </cell>
          <cell r="F10574">
            <v>50.430730352510899</v>
          </cell>
        </row>
        <row r="10575">
          <cell r="A10575" t="str">
            <v>NM_012685</v>
          </cell>
          <cell r="B10575">
            <v>0</v>
          </cell>
          <cell r="C10575">
            <v>4.8546357107674798E-2</v>
          </cell>
          <cell r="D10575">
            <v>0</v>
          </cell>
          <cell r="E10575">
            <v>0.15428374014955501</v>
          </cell>
          <cell r="F10575">
            <v>0.77025143251100903</v>
          </cell>
        </row>
        <row r="10576">
          <cell r="A10576" t="str">
            <v>NM_001037441</v>
          </cell>
          <cell r="B10576">
            <v>0</v>
          </cell>
          <cell r="C10576">
            <v>0</v>
          </cell>
          <cell r="D10576">
            <v>0</v>
          </cell>
          <cell r="E10576">
            <v>0</v>
          </cell>
          <cell r="F10576">
            <v>0</v>
          </cell>
        </row>
        <row r="10577">
          <cell r="A10577" t="str">
            <v>NM_001134690</v>
          </cell>
          <cell r="B10577">
            <v>4.0527532597883598</v>
          </cell>
          <cell r="C10577">
            <v>7.7491171389765601</v>
          </cell>
          <cell r="D10577">
            <v>17.246075730331199</v>
          </cell>
          <cell r="E10577">
            <v>3.72790163668915</v>
          </cell>
          <cell r="F10577">
            <v>15.7644626325944</v>
          </cell>
        </row>
        <row r="10578">
          <cell r="A10578" t="str">
            <v>NM_001037220</v>
          </cell>
          <cell r="B10578">
            <v>7.3410916794128598</v>
          </cell>
          <cell r="C10578">
            <v>3.2871647710129701</v>
          </cell>
          <cell r="D10578">
            <v>8.2836366353372703</v>
          </cell>
          <cell r="E10578">
            <v>5.82369453133163</v>
          </cell>
          <cell r="F10578">
            <v>8.4294911527114404</v>
          </cell>
        </row>
        <row r="10579">
          <cell r="A10579" t="str">
            <v>NM_001034950</v>
          </cell>
          <cell r="B10579">
            <v>0</v>
          </cell>
          <cell r="C10579">
            <v>0</v>
          </cell>
          <cell r="D10579">
            <v>0</v>
          </cell>
          <cell r="E10579">
            <v>0</v>
          </cell>
          <cell r="F10579">
            <v>0</v>
          </cell>
        </row>
        <row r="10580">
          <cell r="A10580" t="str">
            <v>NM_001000917</v>
          </cell>
          <cell r="B10580">
            <v>0</v>
          </cell>
          <cell r="C10580">
            <v>0</v>
          </cell>
          <cell r="D10580">
            <v>0</v>
          </cell>
          <cell r="E10580">
            <v>0</v>
          </cell>
          <cell r="F10580">
            <v>0</v>
          </cell>
        </row>
        <row r="10581">
          <cell r="A10581" t="str">
            <v>NM_001106587</v>
          </cell>
          <cell r="B10581">
            <v>14.4471038075955</v>
          </cell>
          <cell r="C10581">
            <v>12.831250834725999</v>
          </cell>
          <cell r="D10581">
            <v>11.835407399898701</v>
          </cell>
          <cell r="E10581">
            <v>13.802799454230801</v>
          </cell>
          <cell r="F10581">
            <v>12.491088060816301</v>
          </cell>
        </row>
        <row r="10582">
          <cell r="A10582" t="str">
            <v>NM_001013984</v>
          </cell>
          <cell r="B10582">
            <v>27.711535878980101</v>
          </cell>
          <cell r="C10582">
            <v>32.960188937611598</v>
          </cell>
          <cell r="D10582">
            <v>27.4125305482406</v>
          </cell>
          <cell r="E10582">
            <v>26.283624878921302</v>
          </cell>
          <cell r="F10582">
            <v>14.7951471926189</v>
          </cell>
        </row>
        <row r="10583">
          <cell r="A10583" t="str">
            <v>NM_001024800</v>
          </cell>
          <cell r="B10583">
            <v>69.986384176022497</v>
          </cell>
          <cell r="C10583">
            <v>63.940648740310799</v>
          </cell>
          <cell r="D10583">
            <v>64.998769084663493</v>
          </cell>
          <cell r="E10583">
            <v>87.389338088257702</v>
          </cell>
          <cell r="F10583">
            <v>46.6500054870722</v>
          </cell>
        </row>
        <row r="10584">
          <cell r="A10584" t="str">
            <v>NM_001109611</v>
          </cell>
          <cell r="B10584">
            <v>0.823018216946933</v>
          </cell>
          <cell r="C10584">
            <v>2.4533860127750899</v>
          </cell>
          <cell r="D10584">
            <v>1.7508742955323799</v>
          </cell>
          <cell r="E10584">
            <v>0</v>
          </cell>
          <cell r="F10584">
            <v>0.36921848129629897</v>
          </cell>
        </row>
        <row r="10585">
          <cell r="A10585" t="str">
            <v>NM_001199315</v>
          </cell>
          <cell r="B10585">
            <v>6.6034659436600602</v>
          </cell>
          <cell r="C10585">
            <v>8.5953059057606307</v>
          </cell>
          <cell r="D10585">
            <v>3.3674275503896101</v>
          </cell>
          <cell r="E10585">
            <v>15.0839906664074</v>
          </cell>
          <cell r="F10585">
            <v>6.4914482661533199</v>
          </cell>
        </row>
        <row r="10586">
          <cell r="A10586" t="str">
            <v>NM_053639</v>
          </cell>
          <cell r="B10586">
            <v>0</v>
          </cell>
          <cell r="C10586">
            <v>0.70507804370670502</v>
          </cell>
          <cell r="D10586">
            <v>1.7641488401397001</v>
          </cell>
          <cell r="E10586">
            <v>0</v>
          </cell>
          <cell r="F10586">
            <v>0</v>
          </cell>
        </row>
        <row r="10587">
          <cell r="A10587" t="str">
            <v>NM_001107867</v>
          </cell>
          <cell r="B10587">
            <v>4.8814565526675802</v>
          </cell>
          <cell r="C10587">
            <v>8.3226193146398693</v>
          </cell>
          <cell r="D10587">
            <v>2.5036854033820801</v>
          </cell>
          <cell r="E10587">
            <v>0</v>
          </cell>
          <cell r="F10587">
            <v>0.27687247202195298</v>
          </cell>
        </row>
        <row r="10588">
          <cell r="A10588" t="str">
            <v>NM_001106081</v>
          </cell>
          <cell r="B10588">
            <v>0</v>
          </cell>
          <cell r="C10588">
            <v>0</v>
          </cell>
          <cell r="D10588">
            <v>0</v>
          </cell>
          <cell r="E10588">
            <v>5.5869376137551597E-3</v>
          </cell>
          <cell r="F10588">
            <v>0.44750324664607699</v>
          </cell>
        </row>
        <row r="10589">
          <cell r="A10589" t="str">
            <v>NM_001000552</v>
          </cell>
          <cell r="B10589">
            <v>0</v>
          </cell>
          <cell r="C10589">
            <v>0</v>
          </cell>
          <cell r="D10589">
            <v>0</v>
          </cell>
          <cell r="E10589">
            <v>0</v>
          </cell>
          <cell r="F10589">
            <v>0</v>
          </cell>
        </row>
        <row r="10590">
          <cell r="A10590" t="str">
            <v>NM_001109618</v>
          </cell>
          <cell r="B10590">
            <v>0</v>
          </cell>
          <cell r="C10590">
            <v>0</v>
          </cell>
          <cell r="D10590">
            <v>0</v>
          </cell>
          <cell r="E10590">
            <v>0</v>
          </cell>
          <cell r="F10590">
            <v>2.03863348899539E-3</v>
          </cell>
        </row>
        <row r="10591">
          <cell r="A10591" t="str">
            <v>NM_053918</v>
          </cell>
          <cell r="B10591">
            <v>0</v>
          </cell>
          <cell r="C10591">
            <v>0</v>
          </cell>
          <cell r="D10591">
            <v>0</v>
          </cell>
          <cell r="E10591">
            <v>0</v>
          </cell>
          <cell r="F10591">
            <v>0</v>
          </cell>
        </row>
        <row r="10592">
          <cell r="A10592" t="str">
            <v>NM_053574</v>
          </cell>
          <cell r="B10592">
            <v>0</v>
          </cell>
          <cell r="C10592">
            <v>0</v>
          </cell>
          <cell r="D10592">
            <v>0</v>
          </cell>
          <cell r="E10592">
            <v>0</v>
          </cell>
          <cell r="F10592">
            <v>0</v>
          </cell>
        </row>
        <row r="10593">
          <cell r="A10593" t="str">
            <v>NM_057187</v>
          </cell>
          <cell r="B10593">
            <v>0</v>
          </cell>
          <cell r="C10593">
            <v>0</v>
          </cell>
          <cell r="D10593">
            <v>0</v>
          </cell>
          <cell r="E10593">
            <v>0</v>
          </cell>
          <cell r="F10593">
            <v>0</v>
          </cell>
        </row>
        <row r="10594">
          <cell r="A10594" t="str">
            <v>NM_053680</v>
          </cell>
          <cell r="B10594">
            <v>0</v>
          </cell>
          <cell r="C10594">
            <v>0</v>
          </cell>
          <cell r="D10594">
            <v>6.8132258129997902E-2</v>
          </cell>
          <cell r="E10594">
            <v>0</v>
          </cell>
          <cell r="F10594">
            <v>1.0131825146586799</v>
          </cell>
        </row>
        <row r="10595">
          <cell r="A10595" t="str">
            <v>NM_134409</v>
          </cell>
          <cell r="B10595">
            <v>0</v>
          </cell>
          <cell r="C10595">
            <v>1.19673309795544</v>
          </cell>
          <cell r="D10595">
            <v>1.3330240065297101</v>
          </cell>
          <cell r="E10595">
            <v>3.5990326071543999</v>
          </cell>
          <cell r="F10595">
            <v>3.0374928210488301</v>
          </cell>
        </row>
        <row r="10596">
          <cell r="A10596" t="str">
            <v>NM_031533</v>
          </cell>
          <cell r="B10596">
            <v>0</v>
          </cell>
          <cell r="C10596">
            <v>0</v>
          </cell>
          <cell r="D10596">
            <v>0</v>
          </cell>
          <cell r="E10596">
            <v>0</v>
          </cell>
          <cell r="F10596">
            <v>0</v>
          </cell>
        </row>
        <row r="10597">
          <cell r="A10597" t="str">
            <v>NM_001270570</v>
          </cell>
          <cell r="B10597">
            <v>0.679217581821564</v>
          </cell>
          <cell r="C10597">
            <v>0</v>
          </cell>
          <cell r="D10597">
            <v>0</v>
          </cell>
          <cell r="E10597">
            <v>0</v>
          </cell>
          <cell r="F10597">
            <v>8.8835956481700794E-3</v>
          </cell>
        </row>
        <row r="10598">
          <cell r="A10598" t="str">
            <v>NM_001000730</v>
          </cell>
          <cell r="B10598">
            <v>0</v>
          </cell>
          <cell r="C10598">
            <v>0</v>
          </cell>
          <cell r="D10598">
            <v>0</v>
          </cell>
          <cell r="E10598">
            <v>0</v>
          </cell>
          <cell r="F10598">
            <v>0</v>
          </cell>
        </row>
        <row r="10599">
          <cell r="A10599" t="str">
            <v>NM_001134506</v>
          </cell>
          <cell r="B10599">
            <v>0</v>
          </cell>
          <cell r="C10599">
            <v>0</v>
          </cell>
          <cell r="D10599">
            <v>0</v>
          </cell>
          <cell r="E10599">
            <v>0</v>
          </cell>
          <cell r="F10599">
            <v>0</v>
          </cell>
        </row>
        <row r="10600">
          <cell r="A10600" t="str">
            <v>NM_181635</v>
          </cell>
          <cell r="B10600">
            <v>3.79279115736853</v>
          </cell>
          <cell r="C10600">
            <v>3.4506927400954801</v>
          </cell>
          <cell r="D10600">
            <v>4.1465146693403696</v>
          </cell>
          <cell r="E10600">
            <v>3.29068316540409</v>
          </cell>
          <cell r="F10600">
            <v>5.6822391997843598</v>
          </cell>
        </row>
        <row r="10601">
          <cell r="A10601" t="str">
            <v>NM_021841</v>
          </cell>
          <cell r="B10601">
            <v>0</v>
          </cell>
          <cell r="C10601">
            <v>0</v>
          </cell>
          <cell r="D10601">
            <v>0</v>
          </cell>
          <cell r="E10601">
            <v>0</v>
          </cell>
          <cell r="F10601">
            <v>0</v>
          </cell>
        </row>
        <row r="10602">
          <cell r="A10602" t="str">
            <v>NM_001191610</v>
          </cell>
          <cell r="B10602">
            <v>3.4146296948906598</v>
          </cell>
          <cell r="C10602">
            <v>6.2286230134090497</v>
          </cell>
          <cell r="D10602">
            <v>4.26776735669866</v>
          </cell>
          <cell r="E10602">
            <v>6.3805758887430599</v>
          </cell>
          <cell r="F10602">
            <v>5.04076954842352</v>
          </cell>
        </row>
        <row r="10603">
          <cell r="A10603" t="str">
            <v>NM_134351</v>
          </cell>
          <cell r="B10603">
            <v>86.604263564996003</v>
          </cell>
          <cell r="C10603">
            <v>114.16242838624299</v>
          </cell>
          <cell r="D10603">
            <v>69.527891904198498</v>
          </cell>
          <cell r="E10603">
            <v>117.055198508191</v>
          </cell>
          <cell r="F10603">
            <v>45.145071364959399</v>
          </cell>
        </row>
        <row r="10604">
          <cell r="A10604" t="str">
            <v>NM_001191991</v>
          </cell>
          <cell r="B10604">
            <v>0</v>
          </cell>
          <cell r="C10604">
            <v>0.39293854787997301</v>
          </cell>
          <cell r="D10604">
            <v>0</v>
          </cell>
          <cell r="E10604">
            <v>1.2339786213251699E-2</v>
          </cell>
          <cell r="F10604">
            <v>0</v>
          </cell>
        </row>
        <row r="10605">
          <cell r="A10605" t="str">
            <v>NM_053689</v>
          </cell>
          <cell r="B10605">
            <v>0.56915789571072894</v>
          </cell>
          <cell r="C10605">
            <v>0.26930762653704698</v>
          </cell>
          <cell r="D10605">
            <v>1.38233078473322</v>
          </cell>
          <cell r="E10605">
            <v>0.72508896244424303</v>
          </cell>
          <cell r="F10605">
            <v>0.461315712494823</v>
          </cell>
        </row>
        <row r="10606">
          <cell r="A10606" t="str">
            <v>NM_001102381</v>
          </cell>
          <cell r="B10606">
            <v>0</v>
          </cell>
          <cell r="C10606">
            <v>0</v>
          </cell>
          <cell r="D10606">
            <v>0</v>
          </cell>
          <cell r="E10606">
            <v>0</v>
          </cell>
          <cell r="F10606">
            <v>0</v>
          </cell>
        </row>
        <row r="10607">
          <cell r="A10607" t="str">
            <v>NM_012505</v>
          </cell>
          <cell r="B10607">
            <v>0.24046375555521801</v>
          </cell>
          <cell r="C10607">
            <v>0.181800477845249</v>
          </cell>
          <cell r="D10607">
            <v>0</v>
          </cell>
          <cell r="E10607">
            <v>0.35886628313027202</v>
          </cell>
          <cell r="F10607">
            <v>0.49750126690948199</v>
          </cell>
        </row>
        <row r="10608">
          <cell r="A10608" t="str">
            <v>NM_001184973</v>
          </cell>
          <cell r="B10608">
            <v>0</v>
          </cell>
          <cell r="C10608">
            <v>0</v>
          </cell>
          <cell r="D10608">
            <v>0</v>
          </cell>
          <cell r="E10608">
            <v>0</v>
          </cell>
          <cell r="F10608">
            <v>0.351762790698806</v>
          </cell>
        </row>
        <row r="10609">
          <cell r="A10609" t="str">
            <v>NM_022205</v>
          </cell>
          <cell r="B10609">
            <v>3.1111824315638601</v>
          </cell>
          <cell r="C10609">
            <v>0.80668858779097496</v>
          </cell>
          <cell r="D10609">
            <v>2.8100531872476102</v>
          </cell>
          <cell r="E10609">
            <v>0.92588517169677198</v>
          </cell>
          <cell r="F10609">
            <v>0.33735025126157298</v>
          </cell>
        </row>
        <row r="10610">
          <cell r="A10610" t="str">
            <v>NM_001011977</v>
          </cell>
          <cell r="B10610">
            <v>0</v>
          </cell>
          <cell r="C10610">
            <v>0</v>
          </cell>
          <cell r="D10610">
            <v>0</v>
          </cell>
          <cell r="E10610">
            <v>0</v>
          </cell>
          <cell r="F10610">
            <v>0</v>
          </cell>
        </row>
        <row r="10611">
          <cell r="A10611" t="str">
            <v>NM_172062</v>
          </cell>
          <cell r="B10611">
            <v>21.172066060911099</v>
          </cell>
          <cell r="C10611">
            <v>33.712665377732201</v>
          </cell>
          <cell r="D10611">
            <v>30.297000316937702</v>
          </cell>
          <cell r="E10611">
            <v>11.830179792416599</v>
          </cell>
          <cell r="F10611">
            <v>17.797312630312199</v>
          </cell>
        </row>
        <row r="10612">
          <cell r="A10612" t="str">
            <v>NM_001106566</v>
          </cell>
          <cell r="B10612">
            <v>7.1900904997309203</v>
          </cell>
          <cell r="C10612">
            <v>2.7151257067680099</v>
          </cell>
          <cell r="D10612">
            <v>2.6849156537154699</v>
          </cell>
          <cell r="E10612">
            <v>3.9941069093394099</v>
          </cell>
          <cell r="F10612">
            <v>7.6799616224127698</v>
          </cell>
        </row>
        <row r="10613">
          <cell r="A10613" t="str">
            <v>NM_001107033</v>
          </cell>
          <cell r="B10613">
            <v>3.0150461374498398</v>
          </cell>
          <cell r="C10613">
            <v>12.0722742125753</v>
          </cell>
          <cell r="D10613">
            <v>23.773339650297899</v>
          </cell>
          <cell r="E10613">
            <v>9.5128582846576499</v>
          </cell>
          <cell r="F10613">
            <v>42.819644305582202</v>
          </cell>
        </row>
        <row r="10614">
          <cell r="A10614" t="str">
            <v>NM_031705</v>
          </cell>
          <cell r="B10614">
            <v>2.5815364475746401E-2</v>
          </cell>
          <cell r="C10614">
            <v>0</v>
          </cell>
          <cell r="D10614">
            <v>0</v>
          </cell>
          <cell r="E10614">
            <v>0</v>
          </cell>
          <cell r="F10614">
            <v>0.186125864067471</v>
          </cell>
        </row>
        <row r="10615">
          <cell r="A10615" t="str">
            <v>NM_001006973</v>
          </cell>
          <cell r="B10615">
            <v>17.655873805312499</v>
          </cell>
          <cell r="C10615">
            <v>20.783630774583902</v>
          </cell>
          <cell r="D10615">
            <v>14.0259212648367</v>
          </cell>
          <cell r="E10615">
            <v>11.7899440190821</v>
          </cell>
          <cell r="F10615">
            <v>9.1862695320085308</v>
          </cell>
        </row>
        <row r="10616">
          <cell r="A10616" t="str">
            <v>NM_001000132</v>
          </cell>
          <cell r="B10616">
            <v>0</v>
          </cell>
          <cell r="C10616">
            <v>0</v>
          </cell>
          <cell r="D10616">
            <v>0</v>
          </cell>
          <cell r="E10616">
            <v>0</v>
          </cell>
          <cell r="F10616">
            <v>0</v>
          </cell>
        </row>
        <row r="10617">
          <cell r="A10617" t="str">
            <v>NM_001047102</v>
          </cell>
          <cell r="B10617">
            <v>0</v>
          </cell>
          <cell r="C10617">
            <v>0</v>
          </cell>
          <cell r="D10617">
            <v>0</v>
          </cell>
          <cell r="E10617">
            <v>0</v>
          </cell>
          <cell r="F10617">
            <v>0</v>
          </cell>
        </row>
        <row r="10618">
          <cell r="A10618" t="str">
            <v>NM_012584</v>
          </cell>
          <cell r="B10618">
            <v>0</v>
          </cell>
          <cell r="C10618">
            <v>0</v>
          </cell>
          <cell r="D10618">
            <v>0</v>
          </cell>
          <cell r="E10618">
            <v>0</v>
          </cell>
          <cell r="F10618">
            <v>0</v>
          </cell>
        </row>
        <row r="10619">
          <cell r="A10619" t="str">
            <v>NM_001000474</v>
          </cell>
          <cell r="B10619">
            <v>0</v>
          </cell>
          <cell r="C10619">
            <v>0</v>
          </cell>
          <cell r="D10619">
            <v>0</v>
          </cell>
          <cell r="E10619">
            <v>0</v>
          </cell>
          <cell r="F10619">
            <v>0</v>
          </cell>
        </row>
        <row r="10620">
          <cell r="A10620" t="str">
            <v>NM_022623</v>
          </cell>
          <cell r="B10620">
            <v>6.95621534958729</v>
          </cell>
          <cell r="C10620">
            <v>8.6498187778653808</v>
          </cell>
          <cell r="D10620">
            <v>4.2426060609437002</v>
          </cell>
          <cell r="E10620">
            <v>5.8483072499453899</v>
          </cell>
          <cell r="F10620">
            <v>2.8001131103399199</v>
          </cell>
        </row>
        <row r="10621">
          <cell r="A10621" t="str">
            <v>NM_001109417</v>
          </cell>
          <cell r="B10621">
            <v>1.48565876727713</v>
          </cell>
          <cell r="C10621">
            <v>0</v>
          </cell>
          <cell r="D10621">
            <v>6.8064261864399095E-2</v>
          </cell>
          <cell r="E10621">
            <v>0</v>
          </cell>
          <cell r="F10621">
            <v>2.26451896253054</v>
          </cell>
        </row>
        <row r="10622">
          <cell r="A10622" t="str">
            <v>NM_022684</v>
          </cell>
          <cell r="B10622">
            <v>2.12582706351697</v>
          </cell>
          <cell r="C10622">
            <v>8.6927430046032095E-2</v>
          </cell>
          <cell r="D10622">
            <v>0.111220467038695</v>
          </cell>
          <cell r="E10622">
            <v>0.58555424862129501</v>
          </cell>
          <cell r="F10622">
            <v>2.2328183156947201</v>
          </cell>
        </row>
        <row r="10623">
          <cell r="A10623" t="str">
            <v>NM_001099482</v>
          </cell>
          <cell r="B10623">
            <v>0</v>
          </cell>
          <cell r="C10623">
            <v>0</v>
          </cell>
          <cell r="D10623">
            <v>0</v>
          </cell>
          <cell r="E10623">
            <v>0</v>
          </cell>
          <cell r="F10623">
            <v>0</v>
          </cell>
        </row>
        <row r="10624">
          <cell r="A10624" t="str">
            <v>NM_001106672</v>
          </cell>
          <cell r="B10624">
            <v>15.7854862941406</v>
          </cell>
          <cell r="C10624">
            <v>19.166464646763298</v>
          </cell>
          <cell r="D10624">
            <v>27.170307785178402</v>
          </cell>
          <cell r="E10624">
            <v>25.3598817499999</v>
          </cell>
          <cell r="F10624">
            <v>21.333079668421998</v>
          </cell>
        </row>
        <row r="10625">
          <cell r="A10625" t="str">
            <v>NM_001270668</v>
          </cell>
          <cell r="B10625">
            <v>4.3979772396475603E-2</v>
          </cell>
          <cell r="C10625">
            <v>4.5521537972455801E-3</v>
          </cell>
          <cell r="D10625">
            <v>6.5232319835607802E-2</v>
          </cell>
          <cell r="E10625">
            <v>0.40570682847858802</v>
          </cell>
          <cell r="F10625">
            <v>3.5232132771488198E-3</v>
          </cell>
        </row>
        <row r="10626">
          <cell r="A10626" t="str">
            <v>NM_001135913</v>
          </cell>
          <cell r="B10626">
            <v>0</v>
          </cell>
          <cell r="C10626">
            <v>0</v>
          </cell>
          <cell r="D10626">
            <v>0</v>
          </cell>
          <cell r="E10626">
            <v>0</v>
          </cell>
          <cell r="F10626">
            <v>0</v>
          </cell>
        </row>
        <row r="10627">
          <cell r="A10627" t="str">
            <v>NM_001109238</v>
          </cell>
          <cell r="B10627">
            <v>0</v>
          </cell>
          <cell r="C10627">
            <v>0</v>
          </cell>
          <cell r="D10627">
            <v>0</v>
          </cell>
          <cell r="E10627">
            <v>0</v>
          </cell>
          <cell r="F10627">
            <v>0</v>
          </cell>
        </row>
        <row r="10628">
          <cell r="A10628" t="str">
            <v>NM_001134630</v>
          </cell>
          <cell r="B10628">
            <v>0</v>
          </cell>
          <cell r="C10628">
            <v>0</v>
          </cell>
          <cell r="D10628">
            <v>0</v>
          </cell>
          <cell r="E10628">
            <v>0</v>
          </cell>
          <cell r="F10628">
            <v>0</v>
          </cell>
        </row>
        <row r="10629">
          <cell r="A10629" t="str">
            <v>NM_001108354</v>
          </cell>
          <cell r="B10629">
            <v>144.33853554024299</v>
          </cell>
          <cell r="C10629">
            <v>103.162067662034</v>
          </cell>
          <cell r="D10629">
            <v>148.308785447199</v>
          </cell>
          <cell r="E10629">
            <v>102.815562984674</v>
          </cell>
          <cell r="F10629">
            <v>120.434528383016</v>
          </cell>
        </row>
        <row r="10630">
          <cell r="A10630" t="str">
            <v>NM_175846</v>
          </cell>
          <cell r="B10630">
            <v>2.01495595477554</v>
          </cell>
          <cell r="C10630">
            <v>0.192516252904604</v>
          </cell>
          <cell r="D10630">
            <v>0.57802507504143796</v>
          </cell>
          <cell r="E10630">
            <v>0.25271247526789298</v>
          </cell>
          <cell r="F10630">
            <v>1.4726273106719201</v>
          </cell>
        </row>
        <row r="10631">
          <cell r="A10631" t="str">
            <v>NM_031819</v>
          </cell>
          <cell r="B10631">
            <v>11.235156775284899</v>
          </cell>
          <cell r="C10631">
            <v>9.3092387745025196</v>
          </cell>
          <cell r="D10631">
            <v>6.3288087990971897</v>
          </cell>
          <cell r="E10631">
            <v>6.0133805425935298</v>
          </cell>
          <cell r="F10631">
            <v>13.1449373419967</v>
          </cell>
        </row>
        <row r="10632">
          <cell r="A10632" t="str">
            <v>NM_198739</v>
          </cell>
          <cell r="B10632">
            <v>0</v>
          </cell>
          <cell r="C10632">
            <v>0</v>
          </cell>
          <cell r="D10632">
            <v>0</v>
          </cell>
          <cell r="E10632">
            <v>0</v>
          </cell>
          <cell r="F10632">
            <v>0</v>
          </cell>
        </row>
        <row r="10633">
          <cell r="A10633" t="str">
            <v>NM_031812</v>
          </cell>
          <cell r="B10633">
            <v>118.096706273343</v>
          </cell>
          <cell r="C10633">
            <v>65.499845841013695</v>
          </cell>
          <cell r="D10633">
            <v>97.659646119013104</v>
          </cell>
          <cell r="E10633">
            <v>116.756214425797</v>
          </cell>
          <cell r="F10633">
            <v>76.603476850313399</v>
          </cell>
        </row>
        <row r="10634">
          <cell r="A10634" t="str">
            <v>NM_001108630</v>
          </cell>
          <cell r="B10634">
            <v>9.1764931986940805</v>
          </cell>
          <cell r="C10634">
            <v>12.8543409342254</v>
          </cell>
          <cell r="D10634">
            <v>10.8618942359996</v>
          </cell>
          <cell r="E10634">
            <v>9.5464024330423793</v>
          </cell>
          <cell r="F10634">
            <v>3.63239499158166</v>
          </cell>
        </row>
        <row r="10635">
          <cell r="A10635" t="str">
            <v>NM_001106397</v>
          </cell>
          <cell r="B10635">
            <v>6.1535430701085598</v>
          </cell>
          <cell r="C10635">
            <v>1.45762668837584</v>
          </cell>
          <cell r="D10635">
            <v>14.019505049138999</v>
          </cell>
          <cell r="E10635">
            <v>6.5632024113555802</v>
          </cell>
          <cell r="F10635">
            <v>10.2895408875832</v>
          </cell>
        </row>
        <row r="10636">
          <cell r="A10636" t="str">
            <v>NM_019312</v>
          </cell>
          <cell r="B10636">
            <v>6.2485446866984597</v>
          </cell>
          <cell r="C10636">
            <v>18.160206792007699</v>
          </cell>
          <cell r="D10636">
            <v>21.228824006789502</v>
          </cell>
          <cell r="E10636">
            <v>9.9397523777080607</v>
          </cell>
          <cell r="F10636">
            <v>17.515022487531301</v>
          </cell>
        </row>
        <row r="10637">
          <cell r="A10637" t="str">
            <v>NM_212507</v>
          </cell>
          <cell r="B10637">
            <v>0.34475788805013602</v>
          </cell>
          <cell r="C10637">
            <v>3.7492389033607201</v>
          </cell>
          <cell r="D10637">
            <v>1.9675062636963501</v>
          </cell>
          <cell r="E10637">
            <v>5.2594770029746503E-2</v>
          </cell>
          <cell r="F10637">
            <v>2.5850920781072801</v>
          </cell>
        </row>
        <row r="10638">
          <cell r="A10638" t="str">
            <v>NM_001047894</v>
          </cell>
          <cell r="B10638">
            <v>0.19966871233474401</v>
          </cell>
          <cell r="C10638">
            <v>2.6177990642584499</v>
          </cell>
          <cell r="D10638">
            <v>5.97952140706498</v>
          </cell>
          <cell r="E10638">
            <v>0.57113613484535497</v>
          </cell>
          <cell r="F10638">
            <v>0.46919933839032302</v>
          </cell>
        </row>
        <row r="10639">
          <cell r="A10639" t="str">
            <v>NM_001107061</v>
          </cell>
          <cell r="B10639">
            <v>21.0354876282803</v>
          </cell>
          <cell r="C10639">
            <v>23.5941124436949</v>
          </cell>
          <cell r="D10639">
            <v>13.3402580525409</v>
          </cell>
          <cell r="E10639">
            <v>41.000615336310901</v>
          </cell>
          <cell r="F10639">
            <v>19.196375935844401</v>
          </cell>
        </row>
        <row r="10640">
          <cell r="A10640" t="str">
            <v>NM_138978</v>
          </cell>
          <cell r="B10640">
            <v>0</v>
          </cell>
          <cell r="C10640">
            <v>0</v>
          </cell>
          <cell r="D10640">
            <v>0</v>
          </cell>
          <cell r="E10640">
            <v>0</v>
          </cell>
          <cell r="F10640">
            <v>0</v>
          </cell>
        </row>
        <row r="10641">
          <cell r="A10641" t="str">
            <v>NM_022242</v>
          </cell>
          <cell r="B10641">
            <v>5.6838192543880099</v>
          </cell>
          <cell r="C10641">
            <v>5.2545299097390403</v>
          </cell>
          <cell r="D10641">
            <v>9.1984597559650307</v>
          </cell>
          <cell r="E10641">
            <v>6.0945348587407198</v>
          </cell>
          <cell r="F10641">
            <v>1.6529907895400799</v>
          </cell>
        </row>
        <row r="10642">
          <cell r="A10642" t="str">
            <v>NM_173139</v>
          </cell>
          <cell r="B10642">
            <v>0</v>
          </cell>
          <cell r="C10642">
            <v>0</v>
          </cell>
          <cell r="D10642">
            <v>0</v>
          </cell>
          <cell r="E10642">
            <v>0</v>
          </cell>
          <cell r="F10642">
            <v>0</v>
          </cell>
        </row>
        <row r="10643">
          <cell r="A10643" t="str">
            <v>NM_001034131</v>
          </cell>
          <cell r="B10643">
            <v>1.76730527228784</v>
          </cell>
          <cell r="C10643">
            <v>2.5982963408044299</v>
          </cell>
          <cell r="D10643">
            <v>1.3960038074366501</v>
          </cell>
          <cell r="E10643">
            <v>1.4443523410118799</v>
          </cell>
          <cell r="F10643">
            <v>5.4011743895229003</v>
          </cell>
        </row>
        <row r="10644">
          <cell r="A10644" t="str">
            <v>NM_001047873</v>
          </cell>
          <cell r="B10644">
            <v>0</v>
          </cell>
          <cell r="C10644">
            <v>0</v>
          </cell>
          <cell r="D10644">
            <v>0</v>
          </cell>
          <cell r="E10644">
            <v>0</v>
          </cell>
          <cell r="F10644">
            <v>0</v>
          </cell>
        </row>
        <row r="10645">
          <cell r="A10645" t="str">
            <v>NM_001107005</v>
          </cell>
          <cell r="B10645">
            <v>0</v>
          </cell>
          <cell r="C10645">
            <v>0</v>
          </cell>
          <cell r="D10645">
            <v>0</v>
          </cell>
          <cell r="E10645">
            <v>0</v>
          </cell>
          <cell r="F10645">
            <v>0</v>
          </cell>
        </row>
        <row r="10646">
          <cell r="A10646" t="str">
            <v>NM_001106632</v>
          </cell>
          <cell r="B10646">
            <v>0.27012842579094198</v>
          </cell>
          <cell r="C10646">
            <v>0.19297752144105301</v>
          </cell>
          <cell r="D10646">
            <v>9.8763071915403705E-2</v>
          </cell>
          <cell r="E10646">
            <v>0.49693956587940002</v>
          </cell>
          <cell r="F10646">
            <v>0</v>
          </cell>
        </row>
        <row r="10647">
          <cell r="A10647" t="str">
            <v>NM_001105957</v>
          </cell>
          <cell r="B10647">
            <v>5.1676765625916303</v>
          </cell>
          <cell r="C10647">
            <v>1.1236066632425601</v>
          </cell>
          <cell r="D10647">
            <v>2.1037079384758401</v>
          </cell>
          <cell r="E10647">
            <v>2.6296581237295902</v>
          </cell>
          <cell r="F10647">
            <v>3.7412362353569599</v>
          </cell>
        </row>
        <row r="10648">
          <cell r="A10648" t="str">
            <v>NM_001100851</v>
          </cell>
          <cell r="B10648">
            <v>8.2521501217963795</v>
          </cell>
          <cell r="C10648">
            <v>7.2851499543885501</v>
          </cell>
          <cell r="D10648">
            <v>5.6606868318956902</v>
          </cell>
          <cell r="E10648">
            <v>7.92330975981446</v>
          </cell>
          <cell r="F10648">
            <v>11.589024513197799</v>
          </cell>
        </row>
        <row r="10649">
          <cell r="A10649" t="str">
            <v>NM_001107806</v>
          </cell>
          <cell r="B10649">
            <v>22.173559031588201</v>
          </cell>
          <cell r="C10649">
            <v>34.430748871151302</v>
          </cell>
          <cell r="D10649">
            <v>52.549228674035099</v>
          </cell>
          <cell r="E10649">
            <v>19.170458143019498</v>
          </cell>
          <cell r="F10649">
            <v>96.0469708439594</v>
          </cell>
        </row>
        <row r="10650">
          <cell r="A10650" t="str">
            <v>NM_053832</v>
          </cell>
          <cell r="B10650">
            <v>0</v>
          </cell>
          <cell r="C10650">
            <v>0</v>
          </cell>
          <cell r="D10650">
            <v>0.15535396443764901</v>
          </cell>
          <cell r="E10650">
            <v>0.183505129430381</v>
          </cell>
          <cell r="F10650">
            <v>0</v>
          </cell>
        </row>
        <row r="10651">
          <cell r="A10651" t="str">
            <v>NM_182675</v>
          </cell>
          <cell r="B10651">
            <v>13.310330812924599</v>
          </cell>
          <cell r="C10651">
            <v>18.205491757912799</v>
          </cell>
          <cell r="D10651">
            <v>10.4843393682361</v>
          </cell>
          <cell r="E10651">
            <v>15.933712896733001</v>
          </cell>
          <cell r="F10651">
            <v>32.754523467395302</v>
          </cell>
        </row>
        <row r="10652">
          <cell r="A10652" t="str">
            <v>NM_001002853</v>
          </cell>
          <cell r="B10652">
            <v>6.09644290801943</v>
          </cell>
          <cell r="C10652">
            <v>1.80936524454266E-2</v>
          </cell>
          <cell r="D10652">
            <v>0</v>
          </cell>
          <cell r="E10652">
            <v>2.7438884336303002</v>
          </cell>
          <cell r="F10652">
            <v>7.0019379141381304E-3</v>
          </cell>
        </row>
        <row r="10653">
          <cell r="A10653" t="str">
            <v>NM_001014010</v>
          </cell>
          <cell r="B10653">
            <v>14.8530920867879</v>
          </cell>
          <cell r="C10653">
            <v>13.278597196138</v>
          </cell>
          <cell r="D10653">
            <v>2.6999674103880702</v>
          </cell>
          <cell r="E10653">
            <v>15.959366721098901</v>
          </cell>
          <cell r="F10653">
            <v>5.6985359515971403</v>
          </cell>
        </row>
        <row r="10654">
          <cell r="A10654" t="str">
            <v>NM_001107120</v>
          </cell>
          <cell r="B10654">
            <v>25.2884252628089</v>
          </cell>
          <cell r="C10654">
            <v>15.8750553407755</v>
          </cell>
          <cell r="D10654">
            <v>25.684119487367699</v>
          </cell>
          <cell r="E10654">
            <v>16.9148396529874</v>
          </cell>
          <cell r="F10654">
            <v>26.3872725262876</v>
          </cell>
        </row>
        <row r="10655">
          <cell r="A10655" t="str">
            <v>NM_001108017</v>
          </cell>
          <cell r="B10655">
            <v>23.079536198630699</v>
          </cell>
          <cell r="C10655">
            <v>19.525557904758301</v>
          </cell>
          <cell r="D10655">
            <v>63.732628161588202</v>
          </cell>
          <cell r="E10655">
            <v>15.2289250551002</v>
          </cell>
          <cell r="F10655">
            <v>37.265119730755103</v>
          </cell>
        </row>
        <row r="10656">
          <cell r="A10656" t="str">
            <v>NM_001191118</v>
          </cell>
          <cell r="B10656">
            <v>0</v>
          </cell>
          <cell r="C10656">
            <v>0</v>
          </cell>
          <cell r="D10656">
            <v>0</v>
          </cell>
          <cell r="E10656">
            <v>0</v>
          </cell>
          <cell r="F10656">
            <v>0</v>
          </cell>
        </row>
        <row r="10657">
          <cell r="A10657" t="str">
            <v>NM_001000049</v>
          </cell>
          <cell r="B10657">
            <v>0</v>
          </cell>
          <cell r="C10657">
            <v>0</v>
          </cell>
          <cell r="D10657">
            <v>0</v>
          </cell>
          <cell r="E10657">
            <v>0</v>
          </cell>
          <cell r="F10657">
            <v>0</v>
          </cell>
        </row>
        <row r="10658">
          <cell r="A10658" t="str">
            <v>NM_001010966</v>
          </cell>
          <cell r="B10658">
            <v>0.86552498321282301</v>
          </cell>
          <cell r="C10658">
            <v>7.3517678118728904</v>
          </cell>
          <cell r="D10658">
            <v>2.11967925289188</v>
          </cell>
          <cell r="E10658">
            <v>3.8908584519657898</v>
          </cell>
          <cell r="F10658">
            <v>4.7762301969405696</v>
          </cell>
        </row>
        <row r="10659">
          <cell r="A10659" t="str">
            <v>NM_001047965</v>
          </cell>
          <cell r="B10659">
            <v>0</v>
          </cell>
          <cell r="C10659">
            <v>0</v>
          </cell>
          <cell r="D10659">
            <v>0</v>
          </cell>
          <cell r="E10659">
            <v>0</v>
          </cell>
          <cell r="F10659">
            <v>0</v>
          </cell>
        </row>
        <row r="10660">
          <cell r="A10660" t="str">
            <v>NM_199387</v>
          </cell>
          <cell r="B10660">
            <v>11.3618368906406</v>
          </cell>
          <cell r="C10660">
            <v>4.84819150407177</v>
          </cell>
          <cell r="D10660">
            <v>14.337505865272099</v>
          </cell>
          <cell r="E10660">
            <v>2.2179400697721201</v>
          </cell>
          <cell r="F10660">
            <v>21.8903196075061</v>
          </cell>
        </row>
        <row r="10661">
          <cell r="A10661" t="str">
            <v>NM_001270862</v>
          </cell>
          <cell r="B10661">
            <v>15.558548717061999</v>
          </cell>
          <cell r="C10661">
            <v>7.6537700495469396</v>
          </cell>
          <cell r="D10661">
            <v>11.0334716670614</v>
          </cell>
          <cell r="E10661">
            <v>5.0248644733358701</v>
          </cell>
          <cell r="F10661">
            <v>1.65927294630165</v>
          </cell>
        </row>
        <row r="10662">
          <cell r="A10662" t="str">
            <v>NM_001134867</v>
          </cell>
          <cell r="B10662">
            <v>4.9682273716233203</v>
          </cell>
          <cell r="C10662">
            <v>3.47851194544808</v>
          </cell>
          <cell r="D10662">
            <v>6.1487531450007804</v>
          </cell>
          <cell r="E10662">
            <v>5.7471973412281603</v>
          </cell>
          <cell r="F10662">
            <v>7.4896258026476703</v>
          </cell>
        </row>
        <row r="10663">
          <cell r="A10663" t="str">
            <v>NM_138903</v>
          </cell>
          <cell r="B10663">
            <v>0</v>
          </cell>
          <cell r="C10663">
            <v>0</v>
          </cell>
          <cell r="D10663">
            <v>0</v>
          </cell>
          <cell r="E10663">
            <v>5.9313970452951502E-3</v>
          </cell>
          <cell r="F10663">
            <v>0</v>
          </cell>
        </row>
        <row r="10664">
          <cell r="A10664" t="str">
            <v>NM_017338</v>
          </cell>
          <cell r="B10664">
            <v>0</v>
          </cell>
          <cell r="C10664">
            <v>0</v>
          </cell>
          <cell r="D10664">
            <v>0</v>
          </cell>
          <cell r="E10664">
            <v>0</v>
          </cell>
          <cell r="F10664">
            <v>2.5665931435922499E-2</v>
          </cell>
        </row>
        <row r="10665">
          <cell r="A10665" t="str">
            <v>NM_001144862</v>
          </cell>
          <cell r="B10665">
            <v>1.1410639234570701</v>
          </cell>
          <cell r="C10665">
            <v>0</v>
          </cell>
          <cell r="D10665">
            <v>0</v>
          </cell>
          <cell r="E10665">
            <v>0.39877189868317298</v>
          </cell>
          <cell r="F10665">
            <v>9.1792938301223405E-3</v>
          </cell>
        </row>
        <row r="10666">
          <cell r="A10666" t="str">
            <v>NM_001100979</v>
          </cell>
          <cell r="B10666">
            <v>1.1960046760265199</v>
          </cell>
          <cell r="C10666">
            <v>8.7383442793814506E-2</v>
          </cell>
          <cell r="D10666">
            <v>0.50684443129974799</v>
          </cell>
          <cell r="E10666">
            <v>1.76084703431557</v>
          </cell>
          <cell r="F10666">
            <v>1.92750724330804</v>
          </cell>
        </row>
        <row r="10667">
          <cell r="A10667" t="str">
            <v>NM_001277253</v>
          </cell>
          <cell r="B10667">
            <v>103.074988742683</v>
          </cell>
          <cell r="C10667">
            <v>145.02645626949101</v>
          </cell>
          <cell r="D10667">
            <v>211.54682305656601</v>
          </cell>
          <cell r="E10667">
            <v>162.82152717834501</v>
          </cell>
          <cell r="F10667">
            <v>86.414382630043605</v>
          </cell>
        </row>
        <row r="10668">
          <cell r="A10668" t="str">
            <v>NM_001001388</v>
          </cell>
          <cell r="B10668">
            <v>0</v>
          </cell>
          <cell r="C10668">
            <v>0</v>
          </cell>
          <cell r="D10668">
            <v>0</v>
          </cell>
          <cell r="E10668">
            <v>0</v>
          </cell>
          <cell r="F10668">
            <v>0</v>
          </cell>
        </row>
        <row r="10669">
          <cell r="A10669" t="str">
            <v>NR_032142</v>
          </cell>
          <cell r="B10669">
            <v>0</v>
          </cell>
          <cell r="C10669">
            <v>0</v>
          </cell>
          <cell r="D10669">
            <v>0</v>
          </cell>
          <cell r="E10669">
            <v>0</v>
          </cell>
          <cell r="F10669">
            <v>0</v>
          </cell>
        </row>
        <row r="10670">
          <cell r="A10670" t="str">
            <v>NM_001024969</v>
          </cell>
          <cell r="B10670">
            <v>14.161073867990201</v>
          </cell>
          <cell r="C10670">
            <v>18.706858345183502</v>
          </cell>
          <cell r="D10670">
            <v>27.881054367755599</v>
          </cell>
          <cell r="E10670">
            <v>16.910148967365899</v>
          </cell>
          <cell r="F10670">
            <v>33.9361363393242</v>
          </cell>
        </row>
        <row r="10671">
          <cell r="A10671" t="str">
            <v>NM_001007673</v>
          </cell>
          <cell r="B10671">
            <v>17.2957761319886</v>
          </cell>
          <cell r="C10671">
            <v>8.2751226969833507</v>
          </cell>
          <cell r="D10671">
            <v>2.4360356531415102</v>
          </cell>
          <cell r="E10671">
            <v>13.340033117222999</v>
          </cell>
          <cell r="F10671">
            <v>2.8508571827692499</v>
          </cell>
        </row>
        <row r="10672">
          <cell r="A10672" t="str">
            <v>NM_001006599</v>
          </cell>
          <cell r="B10672">
            <v>0</v>
          </cell>
          <cell r="C10672">
            <v>0</v>
          </cell>
          <cell r="D10672">
            <v>0</v>
          </cell>
          <cell r="E10672">
            <v>0</v>
          </cell>
          <cell r="F10672">
            <v>0</v>
          </cell>
        </row>
        <row r="10673">
          <cell r="A10673" t="str">
            <v>NM_001177825</v>
          </cell>
          <cell r="B10673">
            <v>0.88724714497177404</v>
          </cell>
          <cell r="C10673">
            <v>3.7016597294602001</v>
          </cell>
          <cell r="D10673">
            <v>3.96244846614653</v>
          </cell>
          <cell r="E10673">
            <v>2.47933151124005</v>
          </cell>
          <cell r="F10673">
            <v>1.4106098776831899</v>
          </cell>
        </row>
        <row r="10674">
          <cell r="A10674" t="str">
            <v>NM_020088</v>
          </cell>
          <cell r="B10674">
            <v>1.8641605715487501E-2</v>
          </cell>
          <cell r="C10674">
            <v>0</v>
          </cell>
          <cell r="D10674">
            <v>0</v>
          </cell>
          <cell r="E10674">
            <v>0</v>
          </cell>
          <cell r="F10674">
            <v>0</v>
          </cell>
        </row>
        <row r="10675">
          <cell r="A10675" t="str">
            <v>NM_198790</v>
          </cell>
          <cell r="B10675">
            <v>0</v>
          </cell>
          <cell r="C10675">
            <v>0</v>
          </cell>
          <cell r="D10675">
            <v>0</v>
          </cell>
          <cell r="E10675">
            <v>0</v>
          </cell>
          <cell r="F10675">
            <v>0</v>
          </cell>
        </row>
        <row r="10676">
          <cell r="A10676" t="str">
            <v>NM_001109244</v>
          </cell>
          <cell r="B10676">
            <v>4.1779071168692401E-2</v>
          </cell>
          <cell r="C10676">
            <v>5.1892426113927997E-2</v>
          </cell>
          <cell r="D10676">
            <v>0.26557784419052899</v>
          </cell>
          <cell r="E10676">
            <v>4.7802255938250902E-2</v>
          </cell>
          <cell r="F10676">
            <v>0.66268925246951005</v>
          </cell>
        </row>
        <row r="10677">
          <cell r="A10677" t="str">
            <v>NM_001106965</v>
          </cell>
          <cell r="B10677">
            <v>0</v>
          </cell>
          <cell r="C10677">
            <v>0</v>
          </cell>
          <cell r="D10677">
            <v>0</v>
          </cell>
          <cell r="E10677">
            <v>0</v>
          </cell>
          <cell r="F10677">
            <v>0</v>
          </cell>
        </row>
        <row r="10678">
          <cell r="A10678" t="str">
            <v>NM_001109005</v>
          </cell>
          <cell r="B10678">
            <v>0.25379845633563902</v>
          </cell>
          <cell r="C10678">
            <v>1.0251538599935901E-2</v>
          </cell>
          <cell r="D10678">
            <v>0</v>
          </cell>
          <cell r="E10678">
            <v>1.1084320472845299</v>
          </cell>
          <cell r="F10678">
            <v>0.117031582872529</v>
          </cell>
        </row>
        <row r="10679">
          <cell r="A10679" t="str">
            <v>NM_001107735</v>
          </cell>
          <cell r="B10679">
            <v>1.19454361349728</v>
          </cell>
          <cell r="C10679">
            <v>0.31568165728182401</v>
          </cell>
          <cell r="D10679">
            <v>0</v>
          </cell>
          <cell r="E10679">
            <v>0.83362544373427405</v>
          </cell>
          <cell r="F10679">
            <v>0.63389267131164295</v>
          </cell>
        </row>
        <row r="10680">
          <cell r="A10680" t="str">
            <v>NM_053546</v>
          </cell>
          <cell r="B10680">
            <v>3.80890015607274</v>
          </cell>
          <cell r="C10680">
            <v>1.3755325348654901</v>
          </cell>
          <cell r="D10680">
            <v>1.8085445149136401</v>
          </cell>
          <cell r="E10680">
            <v>5.6662210216518396</v>
          </cell>
          <cell r="F10680">
            <v>0.204905117554708</v>
          </cell>
        </row>
        <row r="10681">
          <cell r="A10681" t="str">
            <v>NM_144744</v>
          </cell>
          <cell r="B10681">
            <v>0</v>
          </cell>
          <cell r="C10681">
            <v>0</v>
          </cell>
          <cell r="D10681">
            <v>1.05685834984024</v>
          </cell>
          <cell r="E10681">
            <v>0</v>
          </cell>
          <cell r="F10681">
            <v>0</v>
          </cell>
        </row>
        <row r="10682">
          <cell r="A10682" t="str">
            <v>NM_001106827</v>
          </cell>
          <cell r="B10682">
            <v>0</v>
          </cell>
          <cell r="C10682">
            <v>0</v>
          </cell>
          <cell r="D10682">
            <v>0</v>
          </cell>
          <cell r="E10682">
            <v>0</v>
          </cell>
          <cell r="F10682">
            <v>0</v>
          </cell>
        </row>
        <row r="10683">
          <cell r="A10683" t="str">
            <v>NM_001107925</v>
          </cell>
          <cell r="B10683">
            <v>0</v>
          </cell>
          <cell r="C10683">
            <v>0</v>
          </cell>
          <cell r="D10683">
            <v>0</v>
          </cell>
          <cell r="E10683">
            <v>0</v>
          </cell>
          <cell r="F10683">
            <v>0</v>
          </cell>
        </row>
        <row r="10684">
          <cell r="A10684" t="str">
            <v>NM_001271342</v>
          </cell>
          <cell r="B10684">
            <v>0.42084205734573199</v>
          </cell>
          <cell r="C10684">
            <v>0.26829580377370499</v>
          </cell>
          <cell r="D10684">
            <v>4.6780051168751999</v>
          </cell>
          <cell r="E10684">
            <v>0.56247630897405398</v>
          </cell>
          <cell r="F10684">
            <v>1.24471793634512</v>
          </cell>
        </row>
        <row r="10685">
          <cell r="A10685" t="str">
            <v>NM_001108010</v>
          </cell>
          <cell r="B10685">
            <v>11.135555322688001</v>
          </cell>
          <cell r="C10685">
            <v>2.4766820813235499</v>
          </cell>
          <cell r="D10685">
            <v>31.113749432316101</v>
          </cell>
          <cell r="E10685">
            <v>8.7155419996585692</v>
          </cell>
          <cell r="F10685">
            <v>0.85500599270835498</v>
          </cell>
        </row>
        <row r="10686">
          <cell r="A10686" t="str">
            <v>NM_001100804</v>
          </cell>
          <cell r="B10686">
            <v>214.98098757125501</v>
          </cell>
          <cell r="C10686">
            <v>294.449080285891</v>
          </cell>
          <cell r="D10686">
            <v>348.072895425696</v>
          </cell>
          <cell r="E10686">
            <v>216.08066541668799</v>
          </cell>
          <cell r="F10686">
            <v>296.95449945153803</v>
          </cell>
        </row>
        <row r="10687">
          <cell r="A10687" t="str">
            <v>NM_052799</v>
          </cell>
          <cell r="B10687">
            <v>0</v>
          </cell>
          <cell r="C10687">
            <v>0</v>
          </cell>
          <cell r="D10687">
            <v>0</v>
          </cell>
          <cell r="E10687">
            <v>1.6704250115587401E-2</v>
          </cell>
          <cell r="F10687">
            <v>7.4851981620766804E-3</v>
          </cell>
        </row>
        <row r="10688">
          <cell r="A10688" t="str">
            <v>NM_001024991</v>
          </cell>
          <cell r="B10688">
            <v>26.710637022149601</v>
          </cell>
          <cell r="C10688">
            <v>24.118506428541099</v>
          </cell>
          <cell r="D10688">
            <v>25.852816037634099</v>
          </cell>
          <cell r="E10688">
            <v>20.353027882831402</v>
          </cell>
          <cell r="F10688">
            <v>54.898820376843503</v>
          </cell>
        </row>
        <row r="10689">
          <cell r="A10689" t="str">
            <v>NM_001108493</v>
          </cell>
          <cell r="B10689">
            <v>0.96477499653025001</v>
          </cell>
          <cell r="C10689">
            <v>0.54041686608358397</v>
          </cell>
          <cell r="D10689">
            <v>0.62530552767039604</v>
          </cell>
          <cell r="E10689">
            <v>0.26379107911970501</v>
          </cell>
          <cell r="F10689">
            <v>0.145483269646837</v>
          </cell>
        </row>
        <row r="10690">
          <cell r="A10690" t="str">
            <v>NM_012490</v>
          </cell>
          <cell r="B10690">
            <v>1.23135681612158</v>
          </cell>
          <cell r="C10690">
            <v>5.9108338993376502E-2</v>
          </cell>
          <cell r="D10690">
            <v>0</v>
          </cell>
          <cell r="E10690">
            <v>0.38795204120744198</v>
          </cell>
          <cell r="F10690">
            <v>0.80058751200574696</v>
          </cell>
        </row>
        <row r="10691">
          <cell r="A10691" t="str">
            <v>NM_001014098</v>
          </cell>
          <cell r="B10691">
            <v>9.0119620367145306</v>
          </cell>
          <cell r="C10691">
            <v>19.1276998769318</v>
          </cell>
          <cell r="D10691">
            <v>0.120762090107354</v>
          </cell>
          <cell r="E10691">
            <v>6.4903465388351496</v>
          </cell>
          <cell r="F10691">
            <v>15.643135964346699</v>
          </cell>
        </row>
        <row r="10692">
          <cell r="A10692" t="str">
            <v>NM_001031648</v>
          </cell>
          <cell r="B10692">
            <v>2.2020050896026002</v>
          </cell>
          <cell r="C10692">
            <v>4.8262363170281199</v>
          </cell>
          <cell r="D10692">
            <v>2.4515446452133198</v>
          </cell>
          <cell r="E10692">
            <v>2.8717604346094801</v>
          </cell>
          <cell r="F10692">
            <v>7.5623771168273803</v>
          </cell>
        </row>
        <row r="10693">
          <cell r="A10693" t="str">
            <v>NM_001109287</v>
          </cell>
          <cell r="B10693">
            <v>1.0313975609783199</v>
          </cell>
          <cell r="C10693">
            <v>0.93607037260301396</v>
          </cell>
          <cell r="D10693">
            <v>6.9143708120341096E-2</v>
          </cell>
          <cell r="E10693">
            <v>0.46336929344097699</v>
          </cell>
          <cell r="F10693">
            <v>0.25767831261469198</v>
          </cell>
        </row>
        <row r="10694">
          <cell r="A10694" t="str">
            <v>NM_001107406</v>
          </cell>
          <cell r="B10694">
            <v>0.73428711085843001</v>
          </cell>
          <cell r="C10694">
            <v>0.43674874772115702</v>
          </cell>
          <cell r="D10694">
            <v>0.89408647510944605</v>
          </cell>
          <cell r="E10694">
            <v>0.44669811983477198</v>
          </cell>
          <cell r="F10694">
            <v>0.94283517086658697</v>
          </cell>
        </row>
        <row r="10695">
          <cell r="A10695" t="str">
            <v>NM_012567</v>
          </cell>
          <cell r="B10695">
            <v>5.0971534320437</v>
          </cell>
          <cell r="C10695">
            <v>5.1073682629409296</v>
          </cell>
          <cell r="D10695">
            <v>9.8020363061825506</v>
          </cell>
          <cell r="E10695">
            <v>3.0091146061621301</v>
          </cell>
          <cell r="F10695">
            <v>2.1109747011197402</v>
          </cell>
        </row>
        <row r="10696">
          <cell r="A10696" t="str">
            <v>NM_133410</v>
          </cell>
          <cell r="B10696">
            <v>1.3143346998876899</v>
          </cell>
          <cell r="C10696">
            <v>0</v>
          </cell>
          <cell r="D10696">
            <v>2.2279619364542702</v>
          </cell>
          <cell r="E10696">
            <v>0</v>
          </cell>
          <cell r="F10696">
            <v>0</v>
          </cell>
        </row>
        <row r="10697">
          <cell r="A10697" t="str">
            <v>NM_001286936</v>
          </cell>
          <cell r="B10697">
            <v>35.385494538470198</v>
          </cell>
          <cell r="C10697">
            <v>41.726767541298102</v>
          </cell>
          <cell r="D10697">
            <v>21.3551491008106</v>
          </cell>
          <cell r="E10697">
            <v>30.842140264797901</v>
          </cell>
          <cell r="F10697">
            <v>53.627294366450499</v>
          </cell>
        </row>
        <row r="10698">
          <cell r="A10698" t="str">
            <v>NM_001108246</v>
          </cell>
          <cell r="B10698">
            <v>94.203323300008407</v>
          </cell>
          <cell r="C10698">
            <v>73.103538525159905</v>
          </cell>
          <cell r="D10698">
            <v>78.087675826308995</v>
          </cell>
          <cell r="E10698">
            <v>160.143527198247</v>
          </cell>
          <cell r="F10698">
            <v>21.254796493449199</v>
          </cell>
        </row>
        <row r="10699">
          <cell r="A10699" t="str">
            <v>NM_001107437</v>
          </cell>
          <cell r="B10699">
            <v>1.28716624644161</v>
          </cell>
          <cell r="C10699">
            <v>0</v>
          </cell>
          <cell r="D10699">
            <v>0</v>
          </cell>
          <cell r="E10699">
            <v>0.35754231043522799</v>
          </cell>
          <cell r="F10699">
            <v>0.66517924613028301</v>
          </cell>
        </row>
        <row r="10700">
          <cell r="A10700" t="str">
            <v>NM_001039914</v>
          </cell>
          <cell r="B10700">
            <v>15.557217157304599</v>
          </cell>
          <cell r="C10700">
            <v>41.585560147710197</v>
          </cell>
          <cell r="D10700">
            <v>27.231035910092</v>
          </cell>
          <cell r="E10700">
            <v>24.130585253031601</v>
          </cell>
          <cell r="F10700">
            <v>41.076672567738697</v>
          </cell>
        </row>
        <row r="10701">
          <cell r="A10701" t="str">
            <v>NM_001106880</v>
          </cell>
          <cell r="B10701">
            <v>1.35636731682936E-2</v>
          </cell>
          <cell r="C10701">
            <v>1.32810496993781</v>
          </cell>
          <cell r="D10701">
            <v>2.2992124867468301E-2</v>
          </cell>
          <cell r="E10701">
            <v>0.211447930849995</v>
          </cell>
          <cell r="F10701">
            <v>0.38682387472809399</v>
          </cell>
        </row>
        <row r="10702">
          <cell r="A10702" t="str">
            <v>NM_001108378</v>
          </cell>
          <cell r="B10702">
            <v>26.173946801638799</v>
          </cell>
          <cell r="C10702">
            <v>11.9391219752283</v>
          </cell>
          <cell r="D10702">
            <v>24.648954505615599</v>
          </cell>
          <cell r="E10702">
            <v>26.008517429969501</v>
          </cell>
          <cell r="F10702">
            <v>23.308907076706799</v>
          </cell>
        </row>
        <row r="10703">
          <cell r="A10703" t="str">
            <v>NM_001000557</v>
          </cell>
          <cell r="B10703">
            <v>0</v>
          </cell>
          <cell r="C10703">
            <v>0</v>
          </cell>
          <cell r="D10703">
            <v>0</v>
          </cell>
          <cell r="E10703">
            <v>0</v>
          </cell>
          <cell r="F10703">
            <v>0</v>
          </cell>
        </row>
        <row r="10704">
          <cell r="A10704" t="str">
            <v>NM_001005384</v>
          </cell>
          <cell r="B10704">
            <v>7.76553331613942</v>
          </cell>
          <cell r="C10704">
            <v>2.3566218286299199</v>
          </cell>
          <cell r="D10704">
            <v>13.9511986689732</v>
          </cell>
          <cell r="E10704">
            <v>17.667136192811</v>
          </cell>
          <cell r="F10704">
            <v>10.783613622123999</v>
          </cell>
        </row>
        <row r="10705">
          <cell r="A10705" t="str">
            <v>NM_001011698</v>
          </cell>
          <cell r="B10705">
            <v>0</v>
          </cell>
          <cell r="C10705">
            <v>0</v>
          </cell>
          <cell r="D10705">
            <v>0</v>
          </cell>
          <cell r="E10705">
            <v>0</v>
          </cell>
          <cell r="F10705">
            <v>0</v>
          </cell>
        </row>
        <row r="10706">
          <cell r="A10706" t="str">
            <v>NM_001000821</v>
          </cell>
          <cell r="B10706">
            <v>9.4460868780773203E-3</v>
          </cell>
          <cell r="C10706">
            <v>7.8217849539571095E-3</v>
          </cell>
          <cell r="D10706">
            <v>2.4018450568102801E-2</v>
          </cell>
          <cell r="E10706">
            <v>2.1615811454380799E-2</v>
          </cell>
          <cell r="F10706">
            <v>1.6647942716261702E-2</v>
          </cell>
        </row>
        <row r="10707">
          <cell r="A10707" t="str">
            <v>NM_001108541</v>
          </cell>
          <cell r="B10707">
            <v>6.1671051993970103</v>
          </cell>
          <cell r="C10707">
            <v>4.7216784522226698</v>
          </cell>
          <cell r="D10707">
            <v>4.5595591734546099</v>
          </cell>
          <cell r="E10707">
            <v>3.5389564024861699</v>
          </cell>
          <cell r="F10707">
            <v>11.002782575019101</v>
          </cell>
        </row>
        <row r="10708">
          <cell r="A10708" t="str">
            <v>NM_001105774</v>
          </cell>
          <cell r="B10708">
            <v>7.5533303839189898</v>
          </cell>
          <cell r="C10708">
            <v>18.428043418087402</v>
          </cell>
          <cell r="D10708">
            <v>2.39795120081684</v>
          </cell>
          <cell r="E10708">
            <v>8.4142567297339603</v>
          </cell>
          <cell r="F10708">
            <v>6.6099956976325398</v>
          </cell>
        </row>
        <row r="10709">
          <cell r="A10709" t="str">
            <v>NM_001134839</v>
          </cell>
          <cell r="B10709">
            <v>0</v>
          </cell>
          <cell r="C10709">
            <v>0</v>
          </cell>
          <cell r="D10709">
            <v>0</v>
          </cell>
          <cell r="E10709">
            <v>0</v>
          </cell>
          <cell r="F10709">
            <v>0</v>
          </cell>
        </row>
        <row r="10710">
          <cell r="A10710" t="str">
            <v>NM_182474</v>
          </cell>
          <cell r="B10710">
            <v>0</v>
          </cell>
          <cell r="C10710">
            <v>0</v>
          </cell>
          <cell r="D10710">
            <v>0</v>
          </cell>
          <cell r="E10710">
            <v>0</v>
          </cell>
          <cell r="F10710">
            <v>9.1727628490976994E-3</v>
          </cell>
        </row>
        <row r="10711">
          <cell r="A10711" t="str">
            <v>NM_001130495</v>
          </cell>
          <cell r="B10711">
            <v>10.9129391485046</v>
          </cell>
          <cell r="C10711">
            <v>6.0750768501140904</v>
          </cell>
          <cell r="D10711">
            <v>13.461776403408299</v>
          </cell>
          <cell r="E10711">
            <v>11.628742326202</v>
          </cell>
          <cell r="F10711">
            <v>16.296564293230599</v>
          </cell>
        </row>
        <row r="10712">
          <cell r="A10712" t="str">
            <v>NM_001001062</v>
          </cell>
          <cell r="B10712">
            <v>0</v>
          </cell>
          <cell r="C10712">
            <v>0</v>
          </cell>
          <cell r="D10712">
            <v>0</v>
          </cell>
          <cell r="E10712">
            <v>0</v>
          </cell>
          <cell r="F10712">
            <v>0</v>
          </cell>
        </row>
        <row r="10713">
          <cell r="A10713" t="str">
            <v>NM_054005</v>
          </cell>
          <cell r="B10713">
            <v>0</v>
          </cell>
          <cell r="C10713">
            <v>0</v>
          </cell>
          <cell r="D10713">
            <v>0</v>
          </cell>
          <cell r="E10713">
            <v>0</v>
          </cell>
          <cell r="F10713">
            <v>0</v>
          </cell>
        </row>
        <row r="10714">
          <cell r="A10714" t="str">
            <v>NM_001001352</v>
          </cell>
          <cell r="B10714">
            <v>0</v>
          </cell>
          <cell r="C10714">
            <v>0</v>
          </cell>
          <cell r="D10714">
            <v>0</v>
          </cell>
          <cell r="E10714">
            <v>0</v>
          </cell>
          <cell r="F10714">
            <v>0</v>
          </cell>
        </row>
        <row r="10715">
          <cell r="A10715" t="str">
            <v>NM_001172067</v>
          </cell>
          <cell r="B10715">
            <v>0</v>
          </cell>
          <cell r="C10715">
            <v>1.38078696778124E-2</v>
          </cell>
          <cell r="D10715">
            <v>0</v>
          </cell>
          <cell r="E10715">
            <v>2.86189446493849E-2</v>
          </cell>
          <cell r="F10715">
            <v>0</v>
          </cell>
        </row>
        <row r="10716">
          <cell r="A10716" t="str">
            <v>NM_001169108</v>
          </cell>
          <cell r="B10716">
            <v>7.04154841978478</v>
          </cell>
          <cell r="C10716">
            <v>15.5324545510683</v>
          </cell>
          <cell r="D10716">
            <v>1.2382060709536701E-2</v>
          </cell>
          <cell r="E10716">
            <v>5.4825750797674999</v>
          </cell>
          <cell r="F10716">
            <v>3.5811994956685602</v>
          </cell>
        </row>
        <row r="10717">
          <cell r="A10717" t="str">
            <v>NM_001001101</v>
          </cell>
          <cell r="B10717">
            <v>0</v>
          </cell>
          <cell r="C10717">
            <v>0</v>
          </cell>
          <cell r="D10717">
            <v>0</v>
          </cell>
          <cell r="E10717">
            <v>0</v>
          </cell>
          <cell r="F10717">
            <v>0</v>
          </cell>
        </row>
        <row r="10718">
          <cell r="A10718" t="str">
            <v>NM_001000880</v>
          </cell>
          <cell r="B10718">
            <v>0</v>
          </cell>
          <cell r="C10718">
            <v>0</v>
          </cell>
          <cell r="D10718">
            <v>0</v>
          </cell>
          <cell r="E10718">
            <v>0</v>
          </cell>
          <cell r="F10718">
            <v>0</v>
          </cell>
        </row>
        <row r="10719">
          <cell r="A10719" t="str">
            <v>NM_001134561</v>
          </cell>
          <cell r="B10719">
            <v>3.5912349864976898</v>
          </cell>
          <cell r="C10719">
            <v>0.73583144774072096</v>
          </cell>
          <cell r="D10719">
            <v>0</v>
          </cell>
          <cell r="E10719">
            <v>2.7354296102123801</v>
          </cell>
          <cell r="F10719">
            <v>2.2897906562578698</v>
          </cell>
        </row>
        <row r="10720">
          <cell r="A10720" t="str">
            <v>NM_017270</v>
          </cell>
          <cell r="B10720">
            <v>2.0121653181020702E-2</v>
          </cell>
          <cell r="C10720">
            <v>0</v>
          </cell>
          <cell r="D10720">
            <v>0.52868519680719295</v>
          </cell>
          <cell r="E10720">
            <v>0</v>
          </cell>
          <cell r="F10720">
            <v>0</v>
          </cell>
        </row>
        <row r="10721">
          <cell r="A10721" t="str">
            <v>NM_001000386</v>
          </cell>
          <cell r="B10721">
            <v>0</v>
          </cell>
          <cell r="C10721">
            <v>0</v>
          </cell>
          <cell r="D10721">
            <v>0</v>
          </cell>
          <cell r="E10721">
            <v>0</v>
          </cell>
          <cell r="F10721">
            <v>0</v>
          </cell>
        </row>
        <row r="10722">
          <cell r="A10722" t="str">
            <v>NM_001168650</v>
          </cell>
          <cell r="B10722">
            <v>4.0551474596183201</v>
          </cell>
          <cell r="C10722">
            <v>0.57218875818096604</v>
          </cell>
          <cell r="D10722">
            <v>0.23118776402755201</v>
          </cell>
          <cell r="E10722">
            <v>8.0519740317845407</v>
          </cell>
          <cell r="F10722">
            <v>9.3261718662793793</v>
          </cell>
        </row>
        <row r="10723">
          <cell r="A10723" t="str">
            <v>NM_001047926</v>
          </cell>
          <cell r="B10723">
            <v>0</v>
          </cell>
          <cell r="C10723">
            <v>0</v>
          </cell>
          <cell r="D10723">
            <v>0</v>
          </cell>
          <cell r="E10723">
            <v>0</v>
          </cell>
          <cell r="F10723">
            <v>0</v>
          </cell>
        </row>
        <row r="10724">
          <cell r="A10724" t="str">
            <v>NM_001201354</v>
          </cell>
          <cell r="B10724">
            <v>25.495615184507599</v>
          </cell>
          <cell r="C10724">
            <v>18.539555122700499</v>
          </cell>
          <cell r="D10724">
            <v>64.662855060396296</v>
          </cell>
          <cell r="E10724">
            <v>21.822911918135699</v>
          </cell>
          <cell r="F10724">
            <v>31.155139641449502</v>
          </cell>
        </row>
        <row r="10725">
          <cell r="A10725" t="str">
            <v>NM_001044702</v>
          </cell>
          <cell r="B10725">
            <v>0</v>
          </cell>
          <cell r="C10725">
            <v>0</v>
          </cell>
          <cell r="D10725">
            <v>0</v>
          </cell>
          <cell r="E10725">
            <v>0</v>
          </cell>
          <cell r="F10725">
            <v>0</v>
          </cell>
        </row>
        <row r="10726">
          <cell r="A10726" t="str">
            <v>NM_139327</v>
          </cell>
          <cell r="B10726">
            <v>18.640955233593498</v>
          </cell>
          <cell r="C10726">
            <v>18.733617065615999</v>
          </cell>
          <cell r="D10726">
            <v>23.949969868740599</v>
          </cell>
          <cell r="E10726">
            <v>18.3826373001443</v>
          </cell>
          <cell r="F10726">
            <v>21.501569681017401</v>
          </cell>
        </row>
        <row r="10727">
          <cell r="A10727" t="str">
            <v>NM_001008374</v>
          </cell>
          <cell r="B10727">
            <v>30.523088125519799</v>
          </cell>
          <cell r="C10727">
            <v>27.6913634669007</v>
          </cell>
          <cell r="D10727">
            <v>13.1048877215689</v>
          </cell>
          <cell r="E10727">
            <v>20.2938425806643</v>
          </cell>
          <cell r="F10727">
            <v>34.856329202222703</v>
          </cell>
        </row>
        <row r="10728">
          <cell r="A10728" t="str">
            <v>NM_001131013</v>
          </cell>
          <cell r="B10728">
            <v>32.255628148941803</v>
          </cell>
          <cell r="C10728">
            <v>52.855828714807799</v>
          </cell>
          <cell r="D10728">
            <v>80.218267399236396</v>
          </cell>
          <cell r="E10728">
            <v>26.8895428498579</v>
          </cell>
          <cell r="F10728">
            <v>87.575713893579604</v>
          </cell>
        </row>
        <row r="10729">
          <cell r="A10729" t="str">
            <v>NM_130406</v>
          </cell>
          <cell r="B10729">
            <v>3.4503956768052899</v>
          </cell>
          <cell r="C10729">
            <v>4.3628427580600002</v>
          </cell>
          <cell r="D10729">
            <v>8.6942406984720506</v>
          </cell>
          <cell r="E10729">
            <v>5.5416338869119404</v>
          </cell>
          <cell r="F10729">
            <v>6.2827406015275304</v>
          </cell>
        </row>
        <row r="10730">
          <cell r="A10730" t="str">
            <v>NM_001033686</v>
          </cell>
          <cell r="B10730">
            <v>0</v>
          </cell>
          <cell r="C10730">
            <v>0.290748546023056</v>
          </cell>
          <cell r="D10730">
            <v>0</v>
          </cell>
          <cell r="E10730">
            <v>0.55798269658831101</v>
          </cell>
          <cell r="F10730">
            <v>0.95637560349781503</v>
          </cell>
        </row>
        <row r="10731">
          <cell r="A10731" t="str">
            <v>NR_031839</v>
          </cell>
          <cell r="B10731">
            <v>2.0975299073548799</v>
          </cell>
          <cell r="C10731">
            <v>0</v>
          </cell>
          <cell r="D10731">
            <v>0</v>
          </cell>
          <cell r="E10731">
            <v>3.25489906343181</v>
          </cell>
          <cell r="F10731">
            <v>2.5793038009859202</v>
          </cell>
        </row>
        <row r="10732">
          <cell r="A10732" t="str">
            <v>NM_001127575</v>
          </cell>
          <cell r="B10732">
            <v>104.62142284116101</v>
          </cell>
          <cell r="C10732">
            <v>73.627873188659706</v>
          </cell>
          <cell r="D10732">
            <v>123.31951409101001</v>
          </cell>
          <cell r="E10732">
            <v>106.21153871232001</v>
          </cell>
          <cell r="F10732">
            <v>24.977966180738999</v>
          </cell>
        </row>
        <row r="10733">
          <cell r="A10733" t="str">
            <v>NM_053630</v>
          </cell>
          <cell r="B10733">
            <v>0</v>
          </cell>
          <cell r="C10733">
            <v>0</v>
          </cell>
          <cell r="D10733">
            <v>0</v>
          </cell>
          <cell r="E10733">
            <v>0</v>
          </cell>
          <cell r="F10733">
            <v>0</v>
          </cell>
        </row>
        <row r="10734">
          <cell r="A10734" t="str">
            <v>NM_001024355</v>
          </cell>
          <cell r="B10734">
            <v>13.1965045356279</v>
          </cell>
          <cell r="C10734">
            <v>16.524209032310299</v>
          </cell>
          <cell r="D10734">
            <v>17.428988654743801</v>
          </cell>
          <cell r="E10734">
            <v>15.146750289276699</v>
          </cell>
          <cell r="F10734">
            <v>13.3774513427534</v>
          </cell>
        </row>
        <row r="10735">
          <cell r="A10735" t="str">
            <v>NM_001034032</v>
          </cell>
          <cell r="B10735">
            <v>15.213087674472799</v>
          </cell>
          <cell r="C10735">
            <v>5.7868323936005703</v>
          </cell>
          <cell r="D10735">
            <v>1.0182085271842201</v>
          </cell>
          <cell r="E10735">
            <v>5.6302905172541404</v>
          </cell>
          <cell r="F10735">
            <v>1.1474644378886401</v>
          </cell>
        </row>
        <row r="10736">
          <cell r="A10736" t="str">
            <v>NM_001014187</v>
          </cell>
          <cell r="B10736">
            <v>24.221921071622099</v>
          </cell>
          <cell r="C10736">
            <v>8.7292508112410108</v>
          </cell>
          <cell r="D10736">
            <v>11.489998950261899</v>
          </cell>
          <cell r="E10736">
            <v>24.607715373694202</v>
          </cell>
          <cell r="F10736">
            <v>9.6597060336666303</v>
          </cell>
        </row>
        <row r="10737">
          <cell r="A10737" t="str">
            <v>NM_214829</v>
          </cell>
          <cell r="B10737">
            <v>0</v>
          </cell>
          <cell r="C10737">
            <v>0</v>
          </cell>
          <cell r="D10737">
            <v>0</v>
          </cell>
          <cell r="E10737">
            <v>0</v>
          </cell>
          <cell r="F10737">
            <v>0</v>
          </cell>
        </row>
        <row r="10738">
          <cell r="A10738" t="str">
            <v>NM_001170426</v>
          </cell>
          <cell r="B10738">
            <v>11.978058878880001</v>
          </cell>
          <cell r="C10738">
            <v>7.2468598140251803</v>
          </cell>
          <cell r="D10738">
            <v>6.2906542190906096</v>
          </cell>
          <cell r="E10738">
            <v>15.5930430147222</v>
          </cell>
          <cell r="F10738">
            <v>21.875095414348099</v>
          </cell>
        </row>
        <row r="10739">
          <cell r="A10739" t="str">
            <v>NM_001270621</v>
          </cell>
          <cell r="B10739">
            <v>0.36472890522573498</v>
          </cell>
          <cell r="C10739">
            <v>0</v>
          </cell>
          <cell r="D10739">
            <v>0</v>
          </cell>
          <cell r="E10739">
            <v>7.0942863925764293E-2</v>
          </cell>
          <cell r="F10739">
            <v>0</v>
          </cell>
        </row>
        <row r="10740">
          <cell r="A10740" t="str">
            <v>NM_001107116</v>
          </cell>
          <cell r="B10740">
            <v>14.227408566159401</v>
          </cell>
          <cell r="C10740">
            <v>18.878464620247001</v>
          </cell>
          <cell r="D10740">
            <v>0.84014973666534398</v>
          </cell>
          <cell r="E10740">
            <v>4.3364959571808903</v>
          </cell>
          <cell r="F10740">
            <v>3.4192669967339802</v>
          </cell>
        </row>
        <row r="10741">
          <cell r="A10741" t="str">
            <v>NM_001005559</v>
          </cell>
          <cell r="B10741">
            <v>0</v>
          </cell>
          <cell r="C10741">
            <v>0</v>
          </cell>
          <cell r="D10741">
            <v>0</v>
          </cell>
          <cell r="E10741">
            <v>0</v>
          </cell>
          <cell r="F10741">
            <v>0</v>
          </cell>
        </row>
        <row r="10742">
          <cell r="A10742" t="str">
            <v>NM_173095</v>
          </cell>
          <cell r="B10742">
            <v>0</v>
          </cell>
          <cell r="C10742">
            <v>0</v>
          </cell>
          <cell r="D10742">
            <v>0</v>
          </cell>
          <cell r="E10742">
            <v>0</v>
          </cell>
          <cell r="F10742">
            <v>0</v>
          </cell>
        </row>
        <row r="10743">
          <cell r="A10743" t="str">
            <v>NM_183332</v>
          </cell>
          <cell r="B10743">
            <v>1.0299205374603</v>
          </cell>
          <cell r="C10743">
            <v>5.6244299776250397</v>
          </cell>
          <cell r="D10743">
            <v>1.7244229057697</v>
          </cell>
          <cell r="E10743">
            <v>1.10610704164679</v>
          </cell>
          <cell r="F10743">
            <v>6.3332817088063704</v>
          </cell>
        </row>
        <row r="10744">
          <cell r="A10744" t="str">
            <v>NM_001033068</v>
          </cell>
          <cell r="B10744">
            <v>12.2258375310566</v>
          </cell>
          <cell r="C10744">
            <v>14.4990131145488</v>
          </cell>
          <cell r="D10744">
            <v>5.2218396352858996</v>
          </cell>
          <cell r="E10744">
            <v>13.6000190896989</v>
          </cell>
          <cell r="F10744">
            <v>15.38956465829</v>
          </cell>
        </row>
        <row r="10745">
          <cell r="A10745" t="str">
            <v>NM_001191615</v>
          </cell>
          <cell r="B10745">
            <v>48.322013671890502</v>
          </cell>
          <cell r="C10745">
            <v>33.037511247087998</v>
          </cell>
          <cell r="D10745">
            <v>29.4134128741882</v>
          </cell>
          <cell r="E10745">
            <v>37.629314888825199</v>
          </cell>
          <cell r="F10745">
            <v>33.483831858430896</v>
          </cell>
        </row>
        <row r="10746">
          <cell r="A10746" t="str">
            <v>NM_183325</v>
          </cell>
          <cell r="B10746">
            <v>89.619245215549697</v>
          </cell>
          <cell r="C10746">
            <v>40.6889948918135</v>
          </cell>
          <cell r="D10746">
            <v>94.453197667528002</v>
          </cell>
          <cell r="E10746">
            <v>40.645804764159401</v>
          </cell>
          <cell r="F10746">
            <v>79.720614860100198</v>
          </cell>
        </row>
        <row r="10747">
          <cell r="A10747" t="str">
            <v>NM_153722</v>
          </cell>
          <cell r="B10747">
            <v>47.146308033966399</v>
          </cell>
          <cell r="C10747">
            <v>94.145307123156996</v>
          </cell>
          <cell r="D10747">
            <v>93.879970005578997</v>
          </cell>
          <cell r="E10747">
            <v>32.707283597889301</v>
          </cell>
          <cell r="F10747">
            <v>75.811984526681101</v>
          </cell>
        </row>
        <row r="10748">
          <cell r="A10748" t="str">
            <v>NM_145088</v>
          </cell>
          <cell r="B10748">
            <v>0</v>
          </cell>
          <cell r="C10748">
            <v>0</v>
          </cell>
          <cell r="D10748">
            <v>0</v>
          </cell>
          <cell r="E10748">
            <v>0</v>
          </cell>
          <cell r="F10748">
            <v>0</v>
          </cell>
        </row>
        <row r="10749">
          <cell r="A10749" t="str">
            <v>NM_024355</v>
          </cell>
          <cell r="B10749">
            <v>1.3726798203838601E-2</v>
          </cell>
          <cell r="C10749">
            <v>0.10229765884895101</v>
          </cell>
          <cell r="D10749">
            <v>0</v>
          </cell>
          <cell r="E10749">
            <v>0.14920468729139799</v>
          </cell>
          <cell r="F10749">
            <v>0</v>
          </cell>
        </row>
        <row r="10750">
          <cell r="A10750" t="str">
            <v>NM_017045</v>
          </cell>
          <cell r="B10750">
            <v>10.295314968924499</v>
          </cell>
          <cell r="C10750">
            <v>7.7199855321295097</v>
          </cell>
          <cell r="D10750">
            <v>8.1373721084439001</v>
          </cell>
          <cell r="E10750">
            <v>14.439466675557499</v>
          </cell>
          <cell r="F10750">
            <v>6.9018308515352196</v>
          </cell>
        </row>
        <row r="10751">
          <cell r="A10751" t="str">
            <v>NM_001127607</v>
          </cell>
          <cell r="B10751">
            <v>7.8113669694559498</v>
          </cell>
          <cell r="C10751">
            <v>3.3665621118459099</v>
          </cell>
          <cell r="D10751">
            <v>4.6503891925472001</v>
          </cell>
          <cell r="E10751">
            <v>2.7781664788028499</v>
          </cell>
          <cell r="F10751">
            <v>3.4198570341794898</v>
          </cell>
        </row>
        <row r="10752">
          <cell r="A10752" t="str">
            <v>NM_001191601</v>
          </cell>
          <cell r="B10752">
            <v>40.396839648498201</v>
          </cell>
          <cell r="C10752">
            <v>81.566960175755099</v>
          </cell>
          <cell r="D10752">
            <v>44.086526866961897</v>
          </cell>
          <cell r="E10752">
            <v>34.212174352010997</v>
          </cell>
          <cell r="F10752">
            <v>24.542817340659902</v>
          </cell>
        </row>
        <row r="10753">
          <cell r="A10753" t="str">
            <v>NM_001124770</v>
          </cell>
          <cell r="B10753">
            <v>0.49114847042259402</v>
          </cell>
          <cell r="C10753">
            <v>2.50794036604323</v>
          </cell>
          <cell r="D10753">
            <v>0</v>
          </cell>
          <cell r="E10753">
            <v>0.359027523491461</v>
          </cell>
          <cell r="F10753">
            <v>0.50712407914248603</v>
          </cell>
        </row>
        <row r="10754">
          <cell r="A10754" t="str">
            <v>NM_001001027</v>
          </cell>
          <cell r="B10754">
            <v>0</v>
          </cell>
          <cell r="C10754">
            <v>0</v>
          </cell>
          <cell r="D10754">
            <v>0</v>
          </cell>
          <cell r="E10754">
            <v>0</v>
          </cell>
          <cell r="F10754">
            <v>0</v>
          </cell>
        </row>
        <row r="10755">
          <cell r="A10755" t="str">
            <v>NM_001107282</v>
          </cell>
          <cell r="B10755">
            <v>0</v>
          </cell>
          <cell r="C10755">
            <v>0</v>
          </cell>
          <cell r="D10755">
            <v>0</v>
          </cell>
          <cell r="E10755">
            <v>0</v>
          </cell>
          <cell r="F10755">
            <v>0</v>
          </cell>
        </row>
        <row r="10756">
          <cell r="A10756" t="str">
            <v>NM_001009647</v>
          </cell>
          <cell r="B10756">
            <v>18.697131923816102</v>
          </cell>
          <cell r="C10756">
            <v>13.6853236042124</v>
          </cell>
          <cell r="D10756">
            <v>15.8712954110647</v>
          </cell>
          <cell r="E10756">
            <v>8.45425315233501</v>
          </cell>
          <cell r="F10756">
            <v>26.433999983708901</v>
          </cell>
        </row>
        <row r="10757">
          <cell r="A10757" t="str">
            <v>NM_001037552</v>
          </cell>
          <cell r="B10757">
            <v>0</v>
          </cell>
          <cell r="C10757">
            <v>0</v>
          </cell>
          <cell r="D10757">
            <v>0</v>
          </cell>
          <cell r="E10757">
            <v>0</v>
          </cell>
          <cell r="F10757">
            <v>0</v>
          </cell>
        </row>
        <row r="10758">
          <cell r="A10758" t="str">
            <v>NM_001025115</v>
          </cell>
          <cell r="B10758">
            <v>2.59108176888313</v>
          </cell>
          <cell r="C10758">
            <v>8.8780646409438502E-2</v>
          </cell>
          <cell r="D10758">
            <v>15.2515640952354</v>
          </cell>
          <cell r="E10758">
            <v>1.3903099835045201</v>
          </cell>
          <cell r="F10758">
            <v>0</v>
          </cell>
        </row>
        <row r="10759">
          <cell r="A10759" t="str">
            <v>NM_031525</v>
          </cell>
          <cell r="B10759">
            <v>55.968657560589101</v>
          </cell>
          <cell r="C10759">
            <v>32.931377428700998</v>
          </cell>
          <cell r="D10759">
            <v>41.844715950172002</v>
          </cell>
          <cell r="E10759">
            <v>38.508004546133499</v>
          </cell>
          <cell r="F10759">
            <v>25.548736632297999</v>
          </cell>
        </row>
        <row r="10760">
          <cell r="A10760" t="str">
            <v>NM_001000519</v>
          </cell>
          <cell r="B10760">
            <v>0</v>
          </cell>
          <cell r="C10760">
            <v>0</v>
          </cell>
          <cell r="D10760">
            <v>0</v>
          </cell>
          <cell r="E10760">
            <v>0</v>
          </cell>
          <cell r="F10760">
            <v>0</v>
          </cell>
        </row>
        <row r="10761">
          <cell r="A10761" t="str">
            <v>NM_001108447</v>
          </cell>
          <cell r="B10761">
            <v>2.9922575084609502</v>
          </cell>
          <cell r="C10761">
            <v>8.0227504217131305</v>
          </cell>
          <cell r="D10761">
            <v>6.91323401671771</v>
          </cell>
          <cell r="E10761">
            <v>6.9117387874184599</v>
          </cell>
          <cell r="F10761">
            <v>7.45264943433284</v>
          </cell>
        </row>
        <row r="10762">
          <cell r="A10762" t="str">
            <v>NM_013085</v>
          </cell>
          <cell r="B10762">
            <v>28.094835736483098</v>
          </cell>
          <cell r="C10762">
            <v>5.9352485008623299</v>
          </cell>
          <cell r="D10762">
            <v>0.101761250952145</v>
          </cell>
          <cell r="E10762">
            <v>4.6569325773899104</v>
          </cell>
          <cell r="F10762">
            <v>1.2426794310842699</v>
          </cell>
        </row>
        <row r="10763">
          <cell r="A10763" t="str">
            <v>NM_001005528</v>
          </cell>
          <cell r="B10763">
            <v>32.334410878089102</v>
          </cell>
          <cell r="C10763">
            <v>47.530840888958501</v>
          </cell>
          <cell r="D10763">
            <v>60.787871876750799</v>
          </cell>
          <cell r="E10763">
            <v>34.582435038551701</v>
          </cell>
          <cell r="F10763">
            <v>42.313249425745497</v>
          </cell>
        </row>
        <row r="10764">
          <cell r="A10764" t="str">
            <v>NM_001190459</v>
          </cell>
          <cell r="B10764">
            <v>21.714181106646102</v>
          </cell>
          <cell r="C10764">
            <v>33.494798774567002</v>
          </cell>
          <cell r="D10764">
            <v>25.530605910707202</v>
          </cell>
          <cell r="E10764">
            <v>17.6975115333146</v>
          </cell>
          <cell r="F10764">
            <v>38.425484745374199</v>
          </cell>
        </row>
        <row r="10765">
          <cell r="A10765" t="str">
            <v>NM_001000575</v>
          </cell>
          <cell r="B10765">
            <v>0</v>
          </cell>
          <cell r="C10765">
            <v>0</v>
          </cell>
          <cell r="D10765">
            <v>0</v>
          </cell>
          <cell r="E10765">
            <v>0</v>
          </cell>
          <cell r="F10765">
            <v>0</v>
          </cell>
        </row>
        <row r="10766">
          <cell r="A10766" t="str">
            <v>NM_001193292</v>
          </cell>
          <cell r="B10766">
            <v>7.1484742500293796</v>
          </cell>
          <cell r="C10766">
            <v>9.0518789423462191</v>
          </cell>
          <cell r="D10766">
            <v>4.1508268029968001</v>
          </cell>
          <cell r="E10766">
            <v>6.4835756578274104</v>
          </cell>
          <cell r="F10766">
            <v>3.8610009778201801</v>
          </cell>
        </row>
        <row r="10767">
          <cell r="A10767" t="str">
            <v>NM_001242627</v>
          </cell>
          <cell r="B10767">
            <v>0.55944257986721901</v>
          </cell>
          <cell r="C10767">
            <v>5.1471514198751303E-2</v>
          </cell>
          <cell r="D10767">
            <v>0</v>
          </cell>
          <cell r="E10767">
            <v>5.7786446706350303E-2</v>
          </cell>
          <cell r="F10767">
            <v>1.0507065032483001</v>
          </cell>
        </row>
        <row r="10768">
          <cell r="A10768" t="str">
            <v>NM_001109273</v>
          </cell>
          <cell r="B10768">
            <v>11.162307912818401</v>
          </cell>
          <cell r="C10768">
            <v>14.298504915013099</v>
          </cell>
          <cell r="D10768">
            <v>13.7138153468936</v>
          </cell>
          <cell r="E10768">
            <v>5.5147855423740504</v>
          </cell>
          <cell r="F10768">
            <v>7.5121182122868602</v>
          </cell>
        </row>
        <row r="10769">
          <cell r="A10769" t="str">
            <v>NM_001271136</v>
          </cell>
          <cell r="B10769">
            <v>5.6087088843109001</v>
          </cell>
          <cell r="C10769">
            <v>1.7299548166440699</v>
          </cell>
          <cell r="D10769">
            <v>3.1146706481762698</v>
          </cell>
          <cell r="E10769">
            <v>17.7441172087625</v>
          </cell>
          <cell r="F10769">
            <v>17.727044789344198</v>
          </cell>
        </row>
        <row r="10770">
          <cell r="A10770" t="str">
            <v>NM_001017512</v>
          </cell>
          <cell r="B10770">
            <v>2.4643617124879502</v>
          </cell>
          <cell r="C10770">
            <v>1.10444974168123</v>
          </cell>
          <cell r="D10770">
            <v>6.3360848912168697</v>
          </cell>
          <cell r="E10770">
            <v>5.7264906630682901</v>
          </cell>
          <cell r="F10770">
            <v>9.6532110109150793</v>
          </cell>
        </row>
        <row r="10771">
          <cell r="A10771" t="str">
            <v>NM_021657</v>
          </cell>
          <cell r="B10771">
            <v>4.0189418470597396</v>
          </cell>
          <cell r="C10771">
            <v>1.07783621534282</v>
          </cell>
          <cell r="D10771">
            <v>1.7161536143417799</v>
          </cell>
          <cell r="E10771">
            <v>3.7107672795987301</v>
          </cell>
          <cell r="F10771">
            <v>6.31555064000844</v>
          </cell>
        </row>
        <row r="10772">
          <cell r="A10772" t="str">
            <v>NR_032128</v>
          </cell>
          <cell r="B10772">
            <v>0</v>
          </cell>
          <cell r="C10772">
            <v>0</v>
          </cell>
          <cell r="D10772">
            <v>0</v>
          </cell>
          <cell r="E10772">
            <v>0</v>
          </cell>
          <cell r="F10772">
            <v>0</v>
          </cell>
        </row>
        <row r="10773">
          <cell r="A10773" t="str">
            <v>NR_110710</v>
          </cell>
          <cell r="B10773">
            <v>0</v>
          </cell>
          <cell r="C10773">
            <v>0</v>
          </cell>
          <cell r="D10773">
            <v>0</v>
          </cell>
          <cell r="E10773">
            <v>0</v>
          </cell>
          <cell r="F10773">
            <v>0</v>
          </cell>
        </row>
        <row r="10774">
          <cell r="A10774" t="str">
            <v>NM_001012476</v>
          </cell>
          <cell r="B10774">
            <v>0</v>
          </cell>
          <cell r="C10774">
            <v>0</v>
          </cell>
          <cell r="D10774">
            <v>0</v>
          </cell>
          <cell r="E10774">
            <v>0</v>
          </cell>
          <cell r="F10774">
            <v>0</v>
          </cell>
        </row>
        <row r="10775">
          <cell r="A10775" t="str">
            <v>NM_001127594</v>
          </cell>
          <cell r="B10775">
            <v>0</v>
          </cell>
          <cell r="C10775">
            <v>0</v>
          </cell>
          <cell r="D10775">
            <v>0</v>
          </cell>
          <cell r="E10775">
            <v>0.41014431423130099</v>
          </cell>
          <cell r="F10775">
            <v>0.20675952985350099</v>
          </cell>
        </row>
        <row r="10776">
          <cell r="A10776" t="str">
            <v>NM_031588</v>
          </cell>
          <cell r="B10776">
            <v>0.107889080950842</v>
          </cell>
          <cell r="C10776">
            <v>5.0494833665249303E-2</v>
          </cell>
          <cell r="D10776">
            <v>0.37372255430127199</v>
          </cell>
          <cell r="E10776">
            <v>0.64136783374023698</v>
          </cell>
          <cell r="F10776">
            <v>0.17436270367158599</v>
          </cell>
        </row>
        <row r="10777">
          <cell r="A10777" t="str">
            <v>NM_001009491</v>
          </cell>
          <cell r="B10777">
            <v>0</v>
          </cell>
          <cell r="C10777">
            <v>0</v>
          </cell>
          <cell r="D10777">
            <v>0</v>
          </cell>
          <cell r="E10777">
            <v>0</v>
          </cell>
          <cell r="F10777">
            <v>0</v>
          </cell>
        </row>
        <row r="10778">
          <cell r="A10778" t="str">
            <v>NM_001000608</v>
          </cell>
          <cell r="B10778">
            <v>0</v>
          </cell>
          <cell r="C10778">
            <v>0</v>
          </cell>
          <cell r="D10778">
            <v>0</v>
          </cell>
          <cell r="E10778">
            <v>0</v>
          </cell>
          <cell r="F10778">
            <v>0</v>
          </cell>
        </row>
        <row r="10779">
          <cell r="A10779" t="str">
            <v>NM_017209</v>
          </cell>
          <cell r="B10779">
            <v>2.7130464422373</v>
          </cell>
          <cell r="C10779">
            <v>9.6498439843858996</v>
          </cell>
          <cell r="D10779">
            <v>2.0730131433428398</v>
          </cell>
          <cell r="E10779">
            <v>4.6562693991162503</v>
          </cell>
          <cell r="F10779">
            <v>11.1832215975084</v>
          </cell>
        </row>
        <row r="10780">
          <cell r="A10780" t="str">
            <v>NM_012899</v>
          </cell>
          <cell r="B10780">
            <v>18.023163058609899</v>
          </cell>
          <cell r="C10780">
            <v>17.2199884037604</v>
          </cell>
          <cell r="D10780">
            <v>24.039083923466801</v>
          </cell>
          <cell r="E10780">
            <v>14.2517599732207</v>
          </cell>
          <cell r="F10780">
            <v>13.481698225458301</v>
          </cell>
        </row>
        <row r="10781">
          <cell r="A10781" t="str">
            <v>NM_001106219</v>
          </cell>
          <cell r="B10781">
            <v>7.6580053362742498E-2</v>
          </cell>
          <cell r="C10781">
            <v>0</v>
          </cell>
          <cell r="D10781">
            <v>0</v>
          </cell>
          <cell r="E10781">
            <v>0.42714949471160801</v>
          </cell>
          <cell r="F10781">
            <v>3.0674085616004799E-3</v>
          </cell>
        </row>
        <row r="10782">
          <cell r="A10782" t="str">
            <v>NM_013181</v>
          </cell>
          <cell r="B10782">
            <v>163.52946556753099</v>
          </cell>
          <cell r="C10782">
            <v>127.70895092196101</v>
          </cell>
          <cell r="D10782">
            <v>152.186178084761</v>
          </cell>
          <cell r="E10782">
            <v>119.37899660866201</v>
          </cell>
          <cell r="F10782">
            <v>109.912408850075</v>
          </cell>
        </row>
        <row r="10783">
          <cell r="A10783" t="str">
            <v>NM_031115</v>
          </cell>
          <cell r="B10783">
            <v>0</v>
          </cell>
          <cell r="C10783">
            <v>0.60345148671120596</v>
          </cell>
          <cell r="D10783">
            <v>2.1392656141184401</v>
          </cell>
          <cell r="E10783">
            <v>4.5657331650922304</v>
          </cell>
          <cell r="F10783">
            <v>0</v>
          </cell>
        </row>
        <row r="10784">
          <cell r="A10784" t="str">
            <v>NM_001011998</v>
          </cell>
          <cell r="B10784">
            <v>5.6663781480240196</v>
          </cell>
          <cell r="C10784">
            <v>8.9132069801475904</v>
          </cell>
          <cell r="D10784">
            <v>10.2948688707225</v>
          </cell>
          <cell r="E10784">
            <v>9.9436554564709692</v>
          </cell>
          <cell r="F10784">
            <v>14.4221814777319</v>
          </cell>
        </row>
        <row r="10785">
          <cell r="A10785" t="str">
            <v>NM_172010</v>
          </cell>
          <cell r="B10785">
            <v>0</v>
          </cell>
          <cell r="C10785">
            <v>0</v>
          </cell>
          <cell r="D10785">
            <v>0</v>
          </cell>
          <cell r="E10785">
            <v>0</v>
          </cell>
          <cell r="F10785">
            <v>0</v>
          </cell>
        </row>
        <row r="10786">
          <cell r="A10786" t="str">
            <v>NM_001107671</v>
          </cell>
          <cell r="B10786">
            <v>0</v>
          </cell>
          <cell r="C10786">
            <v>0</v>
          </cell>
          <cell r="D10786">
            <v>0</v>
          </cell>
          <cell r="E10786">
            <v>0</v>
          </cell>
          <cell r="F10786">
            <v>0</v>
          </cell>
        </row>
        <row r="10787">
          <cell r="A10787" t="str">
            <v>NM_001107634</v>
          </cell>
          <cell r="B10787">
            <v>10.9684817583951</v>
          </cell>
          <cell r="C10787">
            <v>9.6168812154223993</v>
          </cell>
          <cell r="D10787">
            <v>14.7279467239367</v>
          </cell>
          <cell r="E10787">
            <v>13.4317718375413</v>
          </cell>
          <cell r="F10787">
            <v>19.453055820031199</v>
          </cell>
        </row>
        <row r="10788">
          <cell r="A10788" t="str">
            <v>NM_001024980</v>
          </cell>
          <cell r="B10788">
            <v>0.225396333531937</v>
          </cell>
          <cell r="C10788">
            <v>0.42983367370355302</v>
          </cell>
          <cell r="D10788">
            <v>0</v>
          </cell>
          <cell r="E10788">
            <v>0.84400744021761298</v>
          </cell>
          <cell r="F10788">
            <v>3.0641279107324601E-2</v>
          </cell>
        </row>
        <row r="10789">
          <cell r="A10789" t="str">
            <v>NM_001270788</v>
          </cell>
          <cell r="B10789">
            <v>267.35974218287998</v>
          </cell>
          <cell r="C10789">
            <v>408.28640707511403</v>
          </cell>
          <cell r="D10789">
            <v>399.35507088026702</v>
          </cell>
          <cell r="E10789">
            <v>349.93601521979201</v>
          </cell>
          <cell r="F10789">
            <v>454.58954667537</v>
          </cell>
        </row>
        <row r="10790">
          <cell r="A10790" t="str">
            <v>NM_199120</v>
          </cell>
          <cell r="B10790">
            <v>3.09100670858302</v>
          </cell>
          <cell r="C10790">
            <v>2.8606094122476402</v>
          </cell>
          <cell r="D10790">
            <v>2.38600399596926</v>
          </cell>
          <cell r="E10790">
            <v>5.9182947306439004</v>
          </cell>
          <cell r="F10790">
            <v>2.8026778661753999</v>
          </cell>
        </row>
        <row r="10791">
          <cell r="A10791" t="str">
            <v>NM_031149</v>
          </cell>
          <cell r="B10791">
            <v>103.14132719758901</v>
          </cell>
          <cell r="C10791">
            <v>122.077113875065</v>
          </cell>
          <cell r="D10791">
            <v>110.3818284215</v>
          </cell>
          <cell r="E10791">
            <v>101.593387983526</v>
          </cell>
          <cell r="F10791">
            <v>19.954543763277702</v>
          </cell>
        </row>
        <row r="10792">
          <cell r="A10792" t="str">
            <v>NM_134400</v>
          </cell>
          <cell r="B10792">
            <v>5.9744754157039397</v>
          </cell>
          <cell r="C10792">
            <v>7.5317968280523404</v>
          </cell>
          <cell r="D10792">
            <v>3.37892229498823</v>
          </cell>
          <cell r="E10792">
            <v>4.6898229199263604</v>
          </cell>
          <cell r="F10792">
            <v>11.649938808530999</v>
          </cell>
        </row>
        <row r="10793">
          <cell r="A10793" t="str">
            <v>NM_001108273</v>
          </cell>
          <cell r="B10793">
            <v>0</v>
          </cell>
          <cell r="C10793">
            <v>0</v>
          </cell>
          <cell r="D10793">
            <v>0</v>
          </cell>
          <cell r="E10793">
            <v>0</v>
          </cell>
          <cell r="F10793">
            <v>0</v>
          </cell>
        </row>
        <row r="10794">
          <cell r="A10794" t="str">
            <v>NM_001013183</v>
          </cell>
          <cell r="B10794">
            <v>17.602044921759699</v>
          </cell>
          <cell r="C10794">
            <v>10.836310337048801</v>
          </cell>
          <cell r="D10794">
            <v>24.738683274188201</v>
          </cell>
          <cell r="E10794">
            <v>15.468270318728401</v>
          </cell>
          <cell r="F10794">
            <v>15.9984311340774</v>
          </cell>
        </row>
        <row r="10795">
          <cell r="A10795" t="str">
            <v>NM_001025024</v>
          </cell>
          <cell r="B10795">
            <v>16.4797192164982</v>
          </cell>
          <cell r="C10795">
            <v>19.747413556739001</v>
          </cell>
          <cell r="D10795">
            <v>10.0502458528644</v>
          </cell>
          <cell r="E10795">
            <v>11.7684697977471</v>
          </cell>
          <cell r="F10795">
            <v>5.4264277103859202</v>
          </cell>
        </row>
        <row r="10796">
          <cell r="A10796" t="str">
            <v>NM_001009617</v>
          </cell>
          <cell r="B10796">
            <v>0.42991891934586801</v>
          </cell>
          <cell r="C10796">
            <v>1.3844141463698001</v>
          </cell>
          <cell r="D10796">
            <v>4.0487023085858102E-2</v>
          </cell>
          <cell r="E10796">
            <v>0.16396642019068799</v>
          </cell>
          <cell r="F10796">
            <v>1.5306996953881701E-2</v>
          </cell>
        </row>
        <row r="10797">
          <cell r="A10797" t="str">
            <v>NM_001271091</v>
          </cell>
          <cell r="B10797">
            <v>15.755612403779001</v>
          </cell>
          <cell r="C10797">
            <v>12.7576189239076</v>
          </cell>
          <cell r="D10797">
            <v>4.6742427441287298</v>
          </cell>
          <cell r="E10797">
            <v>1.6116212507515599</v>
          </cell>
          <cell r="F10797">
            <v>4.45181200392107</v>
          </cell>
        </row>
        <row r="10798">
          <cell r="A10798" t="str">
            <v>NM_001001078</v>
          </cell>
          <cell r="B10798">
            <v>0</v>
          </cell>
          <cell r="C10798">
            <v>0</v>
          </cell>
          <cell r="D10798">
            <v>0</v>
          </cell>
          <cell r="E10798">
            <v>0</v>
          </cell>
          <cell r="F10798">
            <v>0</v>
          </cell>
        </row>
        <row r="10799">
          <cell r="A10799" t="str">
            <v>NM_001106491</v>
          </cell>
          <cell r="B10799">
            <v>0.180014521411413</v>
          </cell>
          <cell r="C10799">
            <v>1.0178676993376701</v>
          </cell>
          <cell r="D10799">
            <v>9.5903393323030606E-2</v>
          </cell>
          <cell r="E10799">
            <v>1.7654294331173801</v>
          </cell>
          <cell r="F10799">
            <v>0.11042317908025</v>
          </cell>
        </row>
        <row r="10800">
          <cell r="A10800" t="str">
            <v>NM_001106719</v>
          </cell>
          <cell r="B10800">
            <v>38.704272503002699</v>
          </cell>
          <cell r="C10800">
            <v>20.994996441018099</v>
          </cell>
          <cell r="D10800">
            <v>32.316152943795103</v>
          </cell>
          <cell r="E10800">
            <v>27.484427597736001</v>
          </cell>
          <cell r="F10800">
            <v>21.0455889380424</v>
          </cell>
        </row>
        <row r="10801">
          <cell r="A10801" t="str">
            <v>NM_001107858</v>
          </cell>
          <cell r="B10801">
            <v>0</v>
          </cell>
          <cell r="C10801">
            <v>0</v>
          </cell>
          <cell r="D10801">
            <v>0</v>
          </cell>
          <cell r="E10801">
            <v>1.4177262848332499E-2</v>
          </cell>
          <cell r="F10801">
            <v>0.45793471838669098</v>
          </cell>
        </row>
        <row r="10802">
          <cell r="A10802" t="str">
            <v>NM_012556</v>
          </cell>
          <cell r="B10802">
            <v>0</v>
          </cell>
          <cell r="C10802">
            <v>0</v>
          </cell>
          <cell r="D10802">
            <v>0</v>
          </cell>
          <cell r="E10802">
            <v>0</v>
          </cell>
          <cell r="F10802">
            <v>0</v>
          </cell>
        </row>
        <row r="10803">
          <cell r="A10803" t="str">
            <v>NM_012716</v>
          </cell>
          <cell r="B10803">
            <v>3.04202588194872</v>
          </cell>
          <cell r="C10803">
            <v>0</v>
          </cell>
          <cell r="D10803">
            <v>0</v>
          </cell>
          <cell r="E10803">
            <v>1.0292058885241699</v>
          </cell>
          <cell r="F10803">
            <v>4.4546627872950398E-2</v>
          </cell>
        </row>
        <row r="10804">
          <cell r="A10804" t="str">
            <v>NM_001191651</v>
          </cell>
          <cell r="B10804">
            <v>3.7518728274528801</v>
          </cell>
          <cell r="C10804">
            <v>0.97727931718032202</v>
          </cell>
          <cell r="D10804">
            <v>5.6017612608436096</v>
          </cell>
          <cell r="E10804">
            <v>1.0518710398862601</v>
          </cell>
          <cell r="F10804">
            <v>4.4905156436655496</v>
          </cell>
        </row>
        <row r="10805">
          <cell r="A10805" t="str">
            <v>NM_145679</v>
          </cell>
          <cell r="B10805">
            <v>11.9839403054022</v>
          </cell>
          <cell r="C10805">
            <v>5.14600545031373</v>
          </cell>
          <cell r="D10805">
            <v>9.0304751717277991</v>
          </cell>
          <cell r="E10805">
            <v>10.333909727318201</v>
          </cell>
          <cell r="F10805">
            <v>27.077652096155401</v>
          </cell>
        </row>
        <row r="10806">
          <cell r="A10806" t="str">
            <v>NR_003722</v>
          </cell>
          <cell r="B10806">
            <v>0</v>
          </cell>
          <cell r="C10806">
            <v>1.41599989651012E-2</v>
          </cell>
          <cell r="D10806">
            <v>2.8987521151047899E-2</v>
          </cell>
          <cell r="E10806">
            <v>9.7829290125460901E-3</v>
          </cell>
          <cell r="F10806">
            <v>1.6439041357229001E-2</v>
          </cell>
        </row>
        <row r="10807">
          <cell r="A10807" t="str">
            <v>NM_031334</v>
          </cell>
          <cell r="B10807">
            <v>6.6521407104499604</v>
          </cell>
          <cell r="C10807">
            <v>11.860471515417199</v>
          </cell>
          <cell r="D10807">
            <v>1.882816996684</v>
          </cell>
          <cell r="E10807">
            <v>0.99503740261908702</v>
          </cell>
          <cell r="F10807">
            <v>0.308985403585328</v>
          </cell>
        </row>
        <row r="10808">
          <cell r="A10808" t="str">
            <v>NM_001100995</v>
          </cell>
          <cell r="B10808">
            <v>33.523753203964297</v>
          </cell>
          <cell r="C10808">
            <v>26.3064327267472</v>
          </cell>
          <cell r="D10808">
            <v>22.941105586263799</v>
          </cell>
          <cell r="E10808">
            <v>44.998246589995603</v>
          </cell>
          <cell r="F10808">
            <v>21.5353120880369</v>
          </cell>
        </row>
        <row r="10809">
          <cell r="A10809" t="str">
            <v>NM_182815</v>
          </cell>
          <cell r="B10809">
            <v>0</v>
          </cell>
          <cell r="C10809">
            <v>0</v>
          </cell>
          <cell r="D10809">
            <v>0.57311252426998205</v>
          </cell>
          <cell r="E10809">
            <v>0</v>
          </cell>
          <cell r="F10809">
            <v>0</v>
          </cell>
        </row>
        <row r="10810">
          <cell r="A10810" t="str">
            <v>NM_001025643</v>
          </cell>
          <cell r="B10810">
            <v>83.057784851150998</v>
          </cell>
          <cell r="C10810">
            <v>55.844869918517396</v>
          </cell>
          <cell r="D10810">
            <v>100.142833117935</v>
          </cell>
          <cell r="E10810">
            <v>33.484872628948999</v>
          </cell>
          <cell r="F10810">
            <v>46.179264005163397</v>
          </cell>
        </row>
        <row r="10811">
          <cell r="A10811" t="str">
            <v>NM_001109561</v>
          </cell>
          <cell r="B10811">
            <v>0</v>
          </cell>
          <cell r="C10811">
            <v>0</v>
          </cell>
          <cell r="D10811">
            <v>0</v>
          </cell>
          <cell r="E10811">
            <v>1.42383164903869</v>
          </cell>
          <cell r="F10811">
            <v>0.61961652944329704</v>
          </cell>
        </row>
        <row r="10812">
          <cell r="A10812" t="str">
            <v>NM_053483</v>
          </cell>
          <cell r="B10812">
            <v>12.6003709549209</v>
          </cell>
          <cell r="C10812">
            <v>9.1479541674774598</v>
          </cell>
          <cell r="D10812">
            <v>5.1825774799721502</v>
          </cell>
          <cell r="E10812">
            <v>6.5324280603403597</v>
          </cell>
          <cell r="F10812">
            <v>8.97354660513016</v>
          </cell>
        </row>
        <row r="10813">
          <cell r="A10813" t="str">
            <v>NM_001011930</v>
          </cell>
          <cell r="B10813">
            <v>8.0153043415088394</v>
          </cell>
          <cell r="C10813">
            <v>6.1797324364944901E-2</v>
          </cell>
          <cell r="D10813">
            <v>8.1218049766607496</v>
          </cell>
          <cell r="E10813">
            <v>1.3833126952147601</v>
          </cell>
          <cell r="F10813">
            <v>8.1070225644850904</v>
          </cell>
        </row>
        <row r="10814">
          <cell r="A10814" t="str">
            <v>NM_013034</v>
          </cell>
          <cell r="B10814">
            <v>2.6720564585413</v>
          </cell>
          <cell r="C10814">
            <v>1.6825726043000901E-2</v>
          </cell>
          <cell r="D10814">
            <v>1.3088963811862899</v>
          </cell>
          <cell r="E10814">
            <v>0.133683354390949</v>
          </cell>
          <cell r="F10814">
            <v>5.00065675031537</v>
          </cell>
        </row>
        <row r="10815">
          <cell r="A10815" t="str">
            <v>NM_001108656</v>
          </cell>
          <cell r="B10815">
            <v>2.22775445932729</v>
          </cell>
          <cell r="C10815">
            <v>3.4434043994978598</v>
          </cell>
          <cell r="D10815">
            <v>3.8707309051955199</v>
          </cell>
          <cell r="E10815">
            <v>4.4733621086533804</v>
          </cell>
          <cell r="F10815">
            <v>0.42831621875105702</v>
          </cell>
        </row>
        <row r="10816">
          <cell r="A10816" t="str">
            <v>NM_012906</v>
          </cell>
          <cell r="B10816">
            <v>246.174099209931</v>
          </cell>
          <cell r="C10816">
            <v>265.918707580751</v>
          </cell>
          <cell r="D10816">
            <v>174.81226688878601</v>
          </cell>
          <cell r="E10816">
            <v>239.04072855049799</v>
          </cell>
          <cell r="F10816">
            <v>105.07851811653801</v>
          </cell>
        </row>
        <row r="10817">
          <cell r="A10817" t="str">
            <v>NM_001107138</v>
          </cell>
          <cell r="B10817">
            <v>0.956890192102685</v>
          </cell>
          <cell r="C10817">
            <v>2.44087244473572</v>
          </cell>
          <cell r="D10817">
            <v>1.2751105262009199</v>
          </cell>
          <cell r="E10817">
            <v>0.85306491444021104</v>
          </cell>
          <cell r="F10817">
            <v>1.2767538703416099</v>
          </cell>
        </row>
        <row r="10818">
          <cell r="A10818" t="str">
            <v>NM_153318</v>
          </cell>
          <cell r="B10818">
            <v>9.0168772882782093</v>
          </cell>
          <cell r="C10818">
            <v>7.9204167294753196</v>
          </cell>
          <cell r="D10818">
            <v>5.6414102971061704</v>
          </cell>
          <cell r="E10818">
            <v>17.2527869558396</v>
          </cell>
          <cell r="F10818">
            <v>15.720672675364099</v>
          </cell>
        </row>
        <row r="10819">
          <cell r="A10819" t="str">
            <v>NM_001109171</v>
          </cell>
          <cell r="B10819">
            <v>1.0346828723261301</v>
          </cell>
          <cell r="C10819">
            <v>4.5108257039515003</v>
          </cell>
          <cell r="D10819">
            <v>0.65209736935565699</v>
          </cell>
          <cell r="E10819">
            <v>2.5903054295955901</v>
          </cell>
          <cell r="F10819">
            <v>2.1990194331464301</v>
          </cell>
        </row>
        <row r="10820">
          <cell r="A10820" t="str">
            <v>NM_001008834</v>
          </cell>
          <cell r="B10820">
            <v>25.502224344352602</v>
          </cell>
          <cell r="C10820">
            <v>18.559853796736402</v>
          </cell>
          <cell r="D10820">
            <v>45.8890896638162</v>
          </cell>
          <cell r="E10820">
            <v>18.222512902277</v>
          </cell>
          <cell r="F10820">
            <v>48.800077807271897</v>
          </cell>
        </row>
        <row r="10821">
          <cell r="A10821" t="str">
            <v>NM_001170546</v>
          </cell>
          <cell r="B10821">
            <v>22.2801583481269</v>
          </cell>
          <cell r="C10821">
            <v>20.6451200635512</v>
          </cell>
          <cell r="D10821">
            <v>7.8711265995773099</v>
          </cell>
          <cell r="E10821">
            <v>8.8809855563730693</v>
          </cell>
          <cell r="F10821">
            <v>2.0791965623476402E-2</v>
          </cell>
        </row>
        <row r="10822">
          <cell r="A10822" t="str">
            <v>NM_022507</v>
          </cell>
          <cell r="B10822">
            <v>0.79724864425086905</v>
          </cell>
          <cell r="C10822">
            <v>2.4359309187415499</v>
          </cell>
          <cell r="D10822">
            <v>1.5714375665467298E-2</v>
          </cell>
          <cell r="E10822">
            <v>0.18738704614688101</v>
          </cell>
          <cell r="F10822">
            <v>0.71888041489088805</v>
          </cell>
        </row>
        <row r="10823">
          <cell r="A10823" t="str">
            <v>NM_001006983</v>
          </cell>
          <cell r="B10823">
            <v>10.1849412966946</v>
          </cell>
          <cell r="C10823">
            <v>15.531484547607301</v>
          </cell>
          <cell r="D10823">
            <v>16.274042409098101</v>
          </cell>
          <cell r="E10823">
            <v>8.53266102118703</v>
          </cell>
          <cell r="F10823">
            <v>29.687540363047201</v>
          </cell>
        </row>
        <row r="10824">
          <cell r="A10824" t="str">
            <v>NM_001014263</v>
          </cell>
          <cell r="B10824">
            <v>71.424868668920993</v>
          </cell>
          <cell r="C10824">
            <v>43.439104067600702</v>
          </cell>
          <cell r="D10824">
            <v>89.773755617215102</v>
          </cell>
          <cell r="E10824">
            <v>104.83668025055501</v>
          </cell>
          <cell r="F10824">
            <v>284.52085257147701</v>
          </cell>
        </row>
        <row r="10825">
          <cell r="A10825" t="str">
            <v>NM_001012025</v>
          </cell>
          <cell r="B10825">
            <v>37.518262125263298</v>
          </cell>
          <cell r="C10825">
            <v>46.106013070082803</v>
          </cell>
          <cell r="D10825">
            <v>45.585950294333301</v>
          </cell>
          <cell r="E10825">
            <v>26.022759770971199</v>
          </cell>
          <cell r="F10825">
            <v>82.288839510943404</v>
          </cell>
        </row>
        <row r="10826">
          <cell r="A10826" t="str">
            <v>NM_001004283</v>
          </cell>
          <cell r="B10826">
            <v>114.692386495672</v>
          </cell>
          <cell r="C10826">
            <v>91.0319226743824</v>
          </cell>
          <cell r="D10826">
            <v>94.8049533775675</v>
          </cell>
          <cell r="E10826">
            <v>70.614767890092807</v>
          </cell>
          <cell r="F10826">
            <v>64.4988788994294</v>
          </cell>
        </row>
        <row r="10827">
          <cell r="A10827" t="str">
            <v>NM_019276</v>
          </cell>
          <cell r="B10827">
            <v>46.4922486256227</v>
          </cell>
          <cell r="C10827">
            <v>22.915429331052302</v>
          </cell>
          <cell r="D10827">
            <v>41.7867535423498</v>
          </cell>
          <cell r="E10827">
            <v>45.670160779130498</v>
          </cell>
          <cell r="F10827">
            <v>18.890054024073802</v>
          </cell>
        </row>
        <row r="10828">
          <cell r="A10828" t="str">
            <v>NM_001100967</v>
          </cell>
          <cell r="B10828">
            <v>0</v>
          </cell>
          <cell r="C10828">
            <v>0</v>
          </cell>
          <cell r="D10828">
            <v>0</v>
          </cell>
          <cell r="E10828">
            <v>0</v>
          </cell>
          <cell r="F10828">
            <v>0</v>
          </cell>
        </row>
        <row r="10829">
          <cell r="A10829" t="str">
            <v>NM_001191686</v>
          </cell>
          <cell r="B10829">
            <v>9.5076298894218407</v>
          </cell>
          <cell r="C10829">
            <v>5.5798563338979097</v>
          </cell>
          <cell r="D10829">
            <v>11.1078119063831</v>
          </cell>
          <cell r="E10829">
            <v>16.534148914257099</v>
          </cell>
          <cell r="F10829">
            <v>5.9421101529302804</v>
          </cell>
        </row>
        <row r="10830">
          <cell r="A10830" t="str">
            <v>NM_031042</v>
          </cell>
          <cell r="B10830">
            <v>2.9704248796586401</v>
          </cell>
          <cell r="C10830">
            <v>2.9259722851229202</v>
          </cell>
          <cell r="D10830">
            <v>2.77967832376478</v>
          </cell>
          <cell r="E10830">
            <v>3.7082073609208801</v>
          </cell>
          <cell r="F10830">
            <v>6.9778101988885002</v>
          </cell>
        </row>
        <row r="10831">
          <cell r="A10831" t="str">
            <v>NM_012959</v>
          </cell>
          <cell r="B10831">
            <v>0.53025151696198303</v>
          </cell>
          <cell r="C10831">
            <v>0.179992295293006</v>
          </cell>
          <cell r="D10831">
            <v>0</v>
          </cell>
          <cell r="E10831">
            <v>7.5366032201269898E-3</v>
          </cell>
          <cell r="F10831">
            <v>4.2214532365444698E-3</v>
          </cell>
        </row>
        <row r="10832">
          <cell r="A10832" t="str">
            <v>NM_001271376</v>
          </cell>
          <cell r="B10832">
            <v>0</v>
          </cell>
          <cell r="C10832">
            <v>0</v>
          </cell>
          <cell r="D10832">
            <v>0</v>
          </cell>
          <cell r="E10832">
            <v>0</v>
          </cell>
          <cell r="F10832">
            <v>0</v>
          </cell>
        </row>
        <row r="10833">
          <cell r="A10833" t="str">
            <v>NM_001014173</v>
          </cell>
          <cell r="B10833">
            <v>7.3568681915605403</v>
          </cell>
          <cell r="C10833">
            <v>7.4888879434422604</v>
          </cell>
          <cell r="D10833">
            <v>12.546608085776199</v>
          </cell>
          <cell r="E10833">
            <v>7.3397234905748503</v>
          </cell>
          <cell r="F10833">
            <v>7.5670848823346599</v>
          </cell>
        </row>
        <row r="10834">
          <cell r="A10834" t="str">
            <v>NM_001000623</v>
          </cell>
          <cell r="B10834">
            <v>0</v>
          </cell>
          <cell r="C10834">
            <v>0</v>
          </cell>
          <cell r="D10834">
            <v>0</v>
          </cell>
          <cell r="E10834">
            <v>0</v>
          </cell>
          <cell r="F10834">
            <v>0</v>
          </cell>
        </row>
        <row r="10835">
          <cell r="A10835" t="str">
            <v>NM_138529</v>
          </cell>
          <cell r="B10835">
            <v>0.66388956381764597</v>
          </cell>
          <cell r="C10835">
            <v>0.97211018124585502</v>
          </cell>
          <cell r="D10835">
            <v>0.76473424492294295</v>
          </cell>
          <cell r="E10835">
            <v>1.4268178520605601</v>
          </cell>
          <cell r="F10835">
            <v>0.390153614780405</v>
          </cell>
        </row>
        <row r="10836">
          <cell r="A10836" t="str">
            <v>NM_001000798</v>
          </cell>
          <cell r="B10836">
            <v>0</v>
          </cell>
          <cell r="C10836">
            <v>0</v>
          </cell>
          <cell r="D10836">
            <v>0</v>
          </cell>
          <cell r="E10836">
            <v>0</v>
          </cell>
          <cell r="F10836">
            <v>0</v>
          </cell>
        </row>
        <row r="10837">
          <cell r="A10837" t="str">
            <v>NM_001191958</v>
          </cell>
          <cell r="B10837">
            <v>2.3349754634721198</v>
          </cell>
          <cell r="C10837">
            <v>2.61496320829648</v>
          </cell>
          <cell r="D10837">
            <v>9.9814051783348692</v>
          </cell>
          <cell r="E10837">
            <v>3.2270848940765098</v>
          </cell>
          <cell r="F10837">
            <v>3.0225052113072399</v>
          </cell>
        </row>
        <row r="10838">
          <cell r="A10838" t="str">
            <v>NM_001000826</v>
          </cell>
          <cell r="B10838">
            <v>0</v>
          </cell>
          <cell r="C10838">
            <v>0</v>
          </cell>
          <cell r="D10838">
            <v>0</v>
          </cell>
          <cell r="E10838">
            <v>0</v>
          </cell>
          <cell r="F10838">
            <v>0</v>
          </cell>
        </row>
        <row r="10839">
          <cell r="A10839" t="str">
            <v>NM_001013970</v>
          </cell>
          <cell r="B10839">
            <v>7.52527114548906</v>
          </cell>
          <cell r="C10839">
            <v>8.3226193146398693</v>
          </cell>
          <cell r="D10839">
            <v>3.79308338612385</v>
          </cell>
          <cell r="E10839">
            <v>13.7517693084695</v>
          </cell>
          <cell r="F10839">
            <v>3.77919092153041</v>
          </cell>
        </row>
        <row r="10840">
          <cell r="A10840" t="str">
            <v>NM_023099</v>
          </cell>
          <cell r="B10840">
            <v>0.135237800119162</v>
          </cell>
          <cell r="C10840">
            <v>0.25196171267754303</v>
          </cell>
          <cell r="D10840">
            <v>0.97429129125896996</v>
          </cell>
          <cell r="E10840">
            <v>2.308125902484</v>
          </cell>
          <cell r="F10840">
            <v>5.6047276812883497</v>
          </cell>
        </row>
        <row r="10841">
          <cell r="A10841" t="str">
            <v>NM_001108951</v>
          </cell>
          <cell r="B10841">
            <v>1.7786580696485799E-2</v>
          </cell>
          <cell r="C10841">
            <v>0.10309662376480699</v>
          </cell>
          <cell r="D10841">
            <v>0</v>
          </cell>
          <cell r="E10841">
            <v>1.01754138966701E-2</v>
          </cell>
          <cell r="F10841">
            <v>0.12538947836293099</v>
          </cell>
        </row>
        <row r="10842">
          <cell r="A10842" t="str">
            <v>NM_001024876</v>
          </cell>
          <cell r="B10842">
            <v>3.5664837257836202</v>
          </cell>
          <cell r="C10842">
            <v>5.51823845892799</v>
          </cell>
          <cell r="D10842">
            <v>4.5965536130906397</v>
          </cell>
          <cell r="E10842">
            <v>5.6845204293450999</v>
          </cell>
          <cell r="F10842">
            <v>5.0220247896764096</v>
          </cell>
        </row>
        <row r="10843">
          <cell r="A10843" t="str">
            <v>NM_017344</v>
          </cell>
          <cell r="B10843">
            <v>3.75995447079795</v>
          </cell>
          <cell r="C10843">
            <v>2.3960355613172601</v>
          </cell>
          <cell r="D10843">
            <v>0.69022789583161304</v>
          </cell>
          <cell r="E10843">
            <v>2.02214659422508</v>
          </cell>
          <cell r="F10843">
            <v>1.6767786785920999</v>
          </cell>
        </row>
        <row r="10844">
          <cell r="A10844" t="str">
            <v>NM_181625</v>
          </cell>
          <cell r="B10844">
            <v>0</v>
          </cell>
          <cell r="C10844">
            <v>5.56906418999385</v>
          </cell>
          <cell r="D10844">
            <v>23.683518652195701</v>
          </cell>
          <cell r="E10844">
            <v>8.9776917451074496</v>
          </cell>
          <cell r="F10844">
            <v>0</v>
          </cell>
        </row>
        <row r="10845">
          <cell r="A10845" t="str">
            <v>NM_012862</v>
          </cell>
          <cell r="B10845">
            <v>3833.5100281037999</v>
          </cell>
          <cell r="C10845">
            <v>3954.0380579811499</v>
          </cell>
          <cell r="D10845">
            <v>5664.6767449654699</v>
          </cell>
          <cell r="E10845">
            <v>5331.1014767774896</v>
          </cell>
          <cell r="F10845">
            <v>5276.80490901549</v>
          </cell>
        </row>
        <row r="10846">
          <cell r="A10846" t="str">
            <v>NM_001003974</v>
          </cell>
          <cell r="B10846">
            <v>2.09855559435114</v>
          </cell>
          <cell r="C10846">
            <v>3.2943866540917202</v>
          </cell>
          <cell r="D10846">
            <v>5.5768317051960103</v>
          </cell>
          <cell r="E10846">
            <v>5.9527249375232199</v>
          </cell>
          <cell r="F10846">
            <v>8.4757973393818293</v>
          </cell>
        </row>
        <row r="10847">
          <cell r="A10847" t="str">
            <v>NM_001106144</v>
          </cell>
          <cell r="B10847">
            <v>13.281670694790799</v>
          </cell>
          <cell r="C10847">
            <v>37.336192090949503</v>
          </cell>
          <cell r="D10847">
            <v>20.031772020213602</v>
          </cell>
          <cell r="E10847">
            <v>24.594879754646801</v>
          </cell>
          <cell r="F10847">
            <v>11.497669239115501</v>
          </cell>
        </row>
        <row r="10848">
          <cell r="A10848" t="str">
            <v>NM_001001421</v>
          </cell>
          <cell r="B10848">
            <v>0</v>
          </cell>
          <cell r="C10848">
            <v>0</v>
          </cell>
          <cell r="D10848">
            <v>0</v>
          </cell>
          <cell r="E10848">
            <v>0</v>
          </cell>
          <cell r="F10848">
            <v>0</v>
          </cell>
        </row>
        <row r="10849">
          <cell r="A10849" t="str">
            <v>NM_207595</v>
          </cell>
          <cell r="B10849">
            <v>6.9313858403593596</v>
          </cell>
          <cell r="C10849">
            <v>2.81534683649086</v>
          </cell>
          <cell r="D10849">
            <v>7.7541574701341602</v>
          </cell>
          <cell r="E10849">
            <v>5.6755006676863697</v>
          </cell>
          <cell r="F10849">
            <v>9.9685856873919292</v>
          </cell>
        </row>
        <row r="10850">
          <cell r="A10850" t="str">
            <v>NM_172335</v>
          </cell>
          <cell r="B10850">
            <v>100.76036753882499</v>
          </cell>
          <cell r="C10850">
            <v>90.545735546955598</v>
          </cell>
          <cell r="D10850">
            <v>46.090538142600202</v>
          </cell>
          <cell r="E10850">
            <v>45.214687638255803</v>
          </cell>
          <cell r="F10850">
            <v>37.980362132616598</v>
          </cell>
        </row>
        <row r="10851">
          <cell r="A10851" t="str">
            <v>NM_001127658</v>
          </cell>
          <cell r="B10851">
            <v>0.15340099336746099</v>
          </cell>
          <cell r="C10851">
            <v>0</v>
          </cell>
          <cell r="D10851">
            <v>0</v>
          </cell>
          <cell r="E10851">
            <v>0.32909331189974</v>
          </cell>
          <cell r="F10851">
            <v>0.82090063360821297</v>
          </cell>
        </row>
        <row r="10852">
          <cell r="A10852" t="str">
            <v>NR_032749</v>
          </cell>
          <cell r="B10852">
            <v>21.883702487287099</v>
          </cell>
          <cell r="C10852">
            <v>12.0546196425353</v>
          </cell>
          <cell r="D10852">
            <v>5.4552377419241296</v>
          </cell>
          <cell r="E10852">
            <v>6.6412600187299802</v>
          </cell>
          <cell r="F10852">
            <v>3.1199560004149198</v>
          </cell>
        </row>
        <row r="10853">
          <cell r="A10853" t="str">
            <v>NM_001109021</v>
          </cell>
          <cell r="B10853">
            <v>16.010247936698899</v>
          </cell>
          <cell r="C10853">
            <v>18.1729418598843</v>
          </cell>
          <cell r="D10853">
            <v>16.4113706992838</v>
          </cell>
          <cell r="E10853">
            <v>7.2323387937951598</v>
          </cell>
          <cell r="F10853">
            <v>27.765795355866999</v>
          </cell>
        </row>
        <row r="10854">
          <cell r="A10854" t="str">
            <v>NM_057193</v>
          </cell>
          <cell r="B10854">
            <v>1.1999747863479699</v>
          </cell>
          <cell r="C10854">
            <v>3.4720702597122899</v>
          </cell>
          <cell r="D10854">
            <v>2.6582087424621998</v>
          </cell>
          <cell r="E10854">
            <v>2.3402934656093399</v>
          </cell>
          <cell r="F10854">
            <v>2.6807107968593802</v>
          </cell>
        </row>
        <row r="10855">
          <cell r="A10855" t="str">
            <v>NM_053843</v>
          </cell>
          <cell r="B10855">
            <v>0.94112855053686095</v>
          </cell>
          <cell r="C10855">
            <v>0.46180550231082401</v>
          </cell>
          <cell r="D10855">
            <v>1.6396455129049601</v>
          </cell>
          <cell r="E10855">
            <v>0.219349922960317</v>
          </cell>
          <cell r="F10855">
            <v>0.32949827718432001</v>
          </cell>
        </row>
        <row r="10856">
          <cell r="A10856" t="str">
            <v>NM_001024770</v>
          </cell>
          <cell r="B10856">
            <v>7.0437334212789304</v>
          </cell>
          <cell r="C10856">
            <v>0.570806659731254</v>
          </cell>
          <cell r="D10856">
            <v>5.20563366247546</v>
          </cell>
          <cell r="E10856">
            <v>3.7568139335030399</v>
          </cell>
          <cell r="F10856">
            <v>2.4132094456609501</v>
          </cell>
        </row>
        <row r="10857">
          <cell r="A10857" t="str">
            <v>NM_001276441</v>
          </cell>
          <cell r="B10857">
            <v>2.4383785173000501</v>
          </cell>
          <cell r="C10857">
            <v>7.3245607412723102</v>
          </cell>
          <cell r="D10857">
            <v>35.463323564168398</v>
          </cell>
          <cell r="E10857">
            <v>6.6186245393187901</v>
          </cell>
          <cell r="F10857">
            <v>28.170255529951501</v>
          </cell>
        </row>
        <row r="10858">
          <cell r="A10858" t="str">
            <v>NM_001107872</v>
          </cell>
          <cell r="B10858">
            <v>10.079666609730801</v>
          </cell>
          <cell r="C10858">
            <v>17.450087192232399</v>
          </cell>
          <cell r="D10858">
            <v>19.4456714444981</v>
          </cell>
          <cell r="E10858">
            <v>6.5655476157197104</v>
          </cell>
          <cell r="F10858">
            <v>4.4471815692933196</v>
          </cell>
        </row>
        <row r="10859">
          <cell r="A10859" t="str">
            <v>NM_212459</v>
          </cell>
          <cell r="B10859">
            <v>0</v>
          </cell>
          <cell r="C10859">
            <v>0</v>
          </cell>
          <cell r="D10859">
            <v>0</v>
          </cell>
          <cell r="E10859">
            <v>0</v>
          </cell>
          <cell r="F10859">
            <v>0</v>
          </cell>
        </row>
        <row r="10860">
          <cell r="A10860" t="str">
            <v>NM_001013178</v>
          </cell>
          <cell r="B10860">
            <v>32.930181164329397</v>
          </cell>
          <cell r="C10860">
            <v>57.404522310893398</v>
          </cell>
          <cell r="D10860">
            <v>9.7000398084638899</v>
          </cell>
          <cell r="E10860">
            <v>30.399665489986901</v>
          </cell>
          <cell r="F10860">
            <v>14.9772145244594</v>
          </cell>
        </row>
        <row r="10861">
          <cell r="A10861" t="str">
            <v>NM_001107131</v>
          </cell>
          <cell r="B10861">
            <v>3.8261459332022998</v>
          </cell>
          <cell r="C10861">
            <v>0.769772362565602</v>
          </cell>
          <cell r="D10861">
            <v>2.8282054143684299</v>
          </cell>
          <cell r="E10861">
            <v>0.83972222671535302</v>
          </cell>
          <cell r="F10861">
            <v>5.3964926657823504</v>
          </cell>
        </row>
        <row r="10862">
          <cell r="A10862" t="str">
            <v>NM_001013979</v>
          </cell>
          <cell r="B10862">
            <v>4.0354796126192403</v>
          </cell>
          <cell r="C10862">
            <v>0.76493512234162397</v>
          </cell>
          <cell r="D10862">
            <v>11.0439302864159</v>
          </cell>
          <cell r="E10862">
            <v>2.6794969674535301</v>
          </cell>
          <cell r="F10862">
            <v>1.41257222403168</v>
          </cell>
        </row>
        <row r="10863">
          <cell r="A10863" t="str">
            <v>NM_001109508</v>
          </cell>
          <cell r="B10863">
            <v>1.11050783339647</v>
          </cell>
          <cell r="C10863">
            <v>0.88201778091066896</v>
          </cell>
          <cell r="D10863">
            <v>5.3496151874647602</v>
          </cell>
          <cell r="E10863">
            <v>4.4860205813584901</v>
          </cell>
          <cell r="F10863">
            <v>6.3254241028690901</v>
          </cell>
        </row>
        <row r="10864">
          <cell r="A10864" t="str">
            <v>NM_001000536</v>
          </cell>
          <cell r="B10864">
            <v>0</v>
          </cell>
          <cell r="C10864">
            <v>0</v>
          </cell>
          <cell r="D10864">
            <v>0</v>
          </cell>
          <cell r="E10864">
            <v>0</v>
          </cell>
          <cell r="F10864">
            <v>0</v>
          </cell>
        </row>
        <row r="10865">
          <cell r="A10865" t="str">
            <v>NM_001099470</v>
          </cell>
          <cell r="B10865">
            <v>0</v>
          </cell>
          <cell r="C10865">
            <v>0</v>
          </cell>
          <cell r="D10865">
            <v>0</v>
          </cell>
          <cell r="E10865">
            <v>0</v>
          </cell>
          <cell r="F10865">
            <v>0</v>
          </cell>
        </row>
        <row r="10866">
          <cell r="A10866" t="str">
            <v>NM_001107807</v>
          </cell>
          <cell r="B10866">
            <v>0.77371626029713103</v>
          </cell>
          <cell r="C10866">
            <v>2.1355729208424199</v>
          </cell>
          <cell r="D10866">
            <v>0.93681854928747099</v>
          </cell>
          <cell r="E10866">
            <v>3.4988887498978598</v>
          </cell>
          <cell r="F10866">
            <v>13.3173396630136</v>
          </cell>
        </row>
        <row r="10867">
          <cell r="A10867" t="str">
            <v>NM_053018</v>
          </cell>
          <cell r="B10867">
            <v>583.71030352598098</v>
          </cell>
          <cell r="C10867">
            <v>877.81754196263796</v>
          </cell>
          <cell r="D10867">
            <v>869.55497744863101</v>
          </cell>
          <cell r="E10867">
            <v>740.091616578203</v>
          </cell>
          <cell r="F10867">
            <v>883.61214101764097</v>
          </cell>
        </row>
        <row r="10868">
          <cell r="A10868" t="str">
            <v>NM_130818</v>
          </cell>
          <cell r="B10868">
            <v>0</v>
          </cell>
          <cell r="C10868">
            <v>0</v>
          </cell>
          <cell r="D10868">
            <v>0</v>
          </cell>
          <cell r="E10868">
            <v>0</v>
          </cell>
          <cell r="F10868">
            <v>0</v>
          </cell>
        </row>
        <row r="10869">
          <cell r="A10869" t="str">
            <v>NM_001002270</v>
          </cell>
          <cell r="B10869">
            <v>0</v>
          </cell>
          <cell r="C10869">
            <v>0</v>
          </cell>
          <cell r="D10869">
            <v>0</v>
          </cell>
          <cell r="E10869">
            <v>0</v>
          </cell>
          <cell r="F10869">
            <v>0</v>
          </cell>
        </row>
        <row r="10870">
          <cell r="A10870" t="str">
            <v>NM_001024925</v>
          </cell>
          <cell r="B10870">
            <v>1.3943327127992999</v>
          </cell>
          <cell r="C10870">
            <v>0</v>
          </cell>
          <cell r="D10870">
            <v>0</v>
          </cell>
          <cell r="E10870">
            <v>1.7154303137147602E-2</v>
          </cell>
          <cell r="F10870">
            <v>0</v>
          </cell>
        </row>
        <row r="10871">
          <cell r="A10871" t="str">
            <v>NM_001025276</v>
          </cell>
          <cell r="B10871">
            <v>0</v>
          </cell>
          <cell r="C10871">
            <v>3.16649277744835</v>
          </cell>
          <cell r="D10871">
            <v>1.30165837175547E-2</v>
          </cell>
          <cell r="E10871">
            <v>0.11860926201454899</v>
          </cell>
          <cell r="F10871">
            <v>0</v>
          </cell>
        </row>
        <row r="10872">
          <cell r="A10872" t="str">
            <v>NM_001290110</v>
          </cell>
          <cell r="B10872">
            <v>4.1600535875411904</v>
          </cell>
          <cell r="C10872">
            <v>4.1192005232387903</v>
          </cell>
          <cell r="D10872">
            <v>9.39419694066404</v>
          </cell>
          <cell r="E10872">
            <v>5.93310505604952</v>
          </cell>
          <cell r="F10872">
            <v>15.3253587094467</v>
          </cell>
        </row>
        <row r="10873">
          <cell r="A10873" t="str">
            <v>NM_177930</v>
          </cell>
          <cell r="B10873">
            <v>8.3972656259176208</v>
          </cell>
          <cell r="C10873">
            <v>8.7605946930558094</v>
          </cell>
          <cell r="D10873">
            <v>12.993734508587799</v>
          </cell>
          <cell r="E10873">
            <v>8.2088189685177397</v>
          </cell>
          <cell r="F10873">
            <v>13.2490337420146</v>
          </cell>
        </row>
        <row r="10874">
          <cell r="A10874" t="str">
            <v>NM_001000353</v>
          </cell>
          <cell r="B10874">
            <v>0</v>
          </cell>
          <cell r="C10874">
            <v>0</v>
          </cell>
          <cell r="D10874">
            <v>0</v>
          </cell>
          <cell r="E10874">
            <v>0</v>
          </cell>
          <cell r="F10874">
            <v>0</v>
          </cell>
        </row>
        <row r="10875">
          <cell r="A10875" t="str">
            <v>NM_001012154</v>
          </cell>
          <cell r="B10875">
            <v>12.811124265128401</v>
          </cell>
          <cell r="C10875">
            <v>7.1493206076557199</v>
          </cell>
          <cell r="D10875">
            <v>8.71717065169479</v>
          </cell>
          <cell r="E10875">
            <v>12.552264630953999</v>
          </cell>
          <cell r="F10875">
            <v>10.609890735906101</v>
          </cell>
        </row>
        <row r="10876">
          <cell r="A10876" t="str">
            <v>NM_001108986</v>
          </cell>
          <cell r="B10876">
            <v>0.97273125539034899</v>
          </cell>
          <cell r="C10876">
            <v>2.6774261441428</v>
          </cell>
          <cell r="D10876">
            <v>9.9468444902317703</v>
          </cell>
          <cell r="E10876">
            <v>1.24178318389491</v>
          </cell>
          <cell r="F10876">
            <v>0.88026797542961299</v>
          </cell>
        </row>
        <row r="10877">
          <cell r="A10877" t="str">
            <v>NM_001108801</v>
          </cell>
          <cell r="B10877">
            <v>10.327511931849299</v>
          </cell>
          <cell r="C10877">
            <v>16.934417776928299</v>
          </cell>
          <cell r="D10877">
            <v>17.7899031294255</v>
          </cell>
          <cell r="E10877">
            <v>17.724605457775599</v>
          </cell>
          <cell r="F10877">
            <v>2.76301304154866</v>
          </cell>
        </row>
        <row r="10878">
          <cell r="A10878" t="str">
            <v>NM_001109555</v>
          </cell>
          <cell r="B10878">
            <v>0</v>
          </cell>
          <cell r="C10878">
            <v>0</v>
          </cell>
          <cell r="D10878">
            <v>0</v>
          </cell>
          <cell r="E10878">
            <v>0</v>
          </cell>
          <cell r="F10878">
            <v>0</v>
          </cell>
        </row>
        <row r="10879">
          <cell r="A10879" t="str">
            <v>NM_001106378</v>
          </cell>
          <cell r="B10879">
            <v>3.7672582457386499</v>
          </cell>
          <cell r="C10879">
            <v>6.1797118442504502</v>
          </cell>
          <cell r="D10879">
            <v>8.2267715163286592</v>
          </cell>
          <cell r="E10879">
            <v>3.8450790288058201</v>
          </cell>
          <cell r="F10879">
            <v>9.0101595041972402</v>
          </cell>
        </row>
        <row r="10880">
          <cell r="A10880" t="str">
            <v>NM_017232</v>
          </cell>
          <cell r="B10880">
            <v>5.4011580802234098</v>
          </cell>
          <cell r="C10880">
            <v>15.5878673876561</v>
          </cell>
          <cell r="D10880">
            <v>4.6368537374364598</v>
          </cell>
          <cell r="E10880">
            <v>2.5900223729149299</v>
          </cell>
          <cell r="F10880">
            <v>3.7617812266116202</v>
          </cell>
        </row>
        <row r="10881">
          <cell r="A10881" t="str">
            <v>NM_001007092</v>
          </cell>
          <cell r="B10881">
            <v>50.273265385174398</v>
          </cell>
          <cell r="C10881">
            <v>39.411568895679302</v>
          </cell>
          <cell r="D10881">
            <v>44.332320848374899</v>
          </cell>
          <cell r="E10881">
            <v>45.379360587963099</v>
          </cell>
          <cell r="F10881">
            <v>45.789568431342403</v>
          </cell>
        </row>
        <row r="10882">
          <cell r="A10882" t="str">
            <v>NM_001009700</v>
          </cell>
          <cell r="B10882">
            <v>35.321234835540402</v>
          </cell>
          <cell r="C10882">
            <v>52.4654518763491</v>
          </cell>
          <cell r="D10882">
            <v>30.4391032870172</v>
          </cell>
          <cell r="E10882">
            <v>35.945626266260803</v>
          </cell>
          <cell r="F10882">
            <v>40.993084540298703</v>
          </cell>
        </row>
        <row r="10883">
          <cell r="A10883" t="str">
            <v>NM_001205348</v>
          </cell>
          <cell r="B10883">
            <v>1.2284960468839901</v>
          </cell>
          <cell r="C10883">
            <v>2.2170833376684702</v>
          </cell>
          <cell r="D10883">
            <v>0</v>
          </cell>
          <cell r="E10883">
            <v>1.9912741271376699</v>
          </cell>
          <cell r="F10883">
            <v>0.26748595176103401</v>
          </cell>
        </row>
        <row r="10884">
          <cell r="A10884" t="str">
            <v>NM_001014785</v>
          </cell>
          <cell r="B10884">
            <v>18.479805637834801</v>
          </cell>
          <cell r="C10884">
            <v>11.353820968819401</v>
          </cell>
          <cell r="D10884">
            <v>21.150882946781199</v>
          </cell>
          <cell r="E10884">
            <v>25.494741210788401</v>
          </cell>
          <cell r="F10884">
            <v>21.177760794104799</v>
          </cell>
        </row>
        <row r="10885">
          <cell r="A10885" t="str">
            <v>NM_183052</v>
          </cell>
          <cell r="B10885">
            <v>17.1200895589492</v>
          </cell>
          <cell r="C10885">
            <v>5.6739101281512401</v>
          </cell>
          <cell r="D10885">
            <v>19.7038946246122</v>
          </cell>
          <cell r="E10885">
            <v>21.1712588241795</v>
          </cell>
          <cell r="F10885">
            <v>7.0757942183520897E-2</v>
          </cell>
        </row>
        <row r="10886">
          <cell r="A10886" t="str">
            <v>NM_001271311</v>
          </cell>
          <cell r="B10886">
            <v>0</v>
          </cell>
          <cell r="C10886">
            <v>0</v>
          </cell>
          <cell r="D10886">
            <v>0</v>
          </cell>
          <cell r="E10886">
            <v>0</v>
          </cell>
          <cell r="F10886">
            <v>0</v>
          </cell>
        </row>
        <row r="10887">
          <cell r="A10887" t="str">
            <v>NM_138906</v>
          </cell>
          <cell r="B10887">
            <v>0</v>
          </cell>
          <cell r="C10887">
            <v>0</v>
          </cell>
          <cell r="D10887">
            <v>0</v>
          </cell>
          <cell r="E10887">
            <v>0</v>
          </cell>
          <cell r="F10887">
            <v>0</v>
          </cell>
        </row>
        <row r="10888">
          <cell r="A10888" t="str">
            <v>NM_201416</v>
          </cell>
          <cell r="B10888">
            <v>0.13452185746041001</v>
          </cell>
          <cell r="C10888">
            <v>0.14852020090339099</v>
          </cell>
          <cell r="D10888">
            <v>0.101347287657662</v>
          </cell>
          <cell r="E10888">
            <v>0.16674183396237499</v>
          </cell>
          <cell r="F10888">
            <v>0.27061056094324698</v>
          </cell>
        </row>
        <row r="10889">
          <cell r="A10889" t="str">
            <v>NM_021662</v>
          </cell>
          <cell r="B10889">
            <v>6.3134508208971196</v>
          </cell>
          <cell r="C10889">
            <v>6.1156896126940898</v>
          </cell>
          <cell r="D10889">
            <v>7.4941757536675899</v>
          </cell>
          <cell r="E10889">
            <v>10.8354679825998</v>
          </cell>
          <cell r="F10889">
            <v>12.402574196097</v>
          </cell>
        </row>
        <row r="10890">
          <cell r="A10890" t="str">
            <v>NM_001107628</v>
          </cell>
          <cell r="B10890">
            <v>0</v>
          </cell>
          <cell r="C10890">
            <v>0</v>
          </cell>
          <cell r="D10890">
            <v>0</v>
          </cell>
          <cell r="E10890">
            <v>0</v>
          </cell>
          <cell r="F10890">
            <v>3.4959848645940801E-3</v>
          </cell>
        </row>
        <row r="10891">
          <cell r="A10891" t="str">
            <v>NM_001108113</v>
          </cell>
          <cell r="B10891">
            <v>2.2574927357269998</v>
          </cell>
          <cell r="C10891">
            <v>6.2860833456247196</v>
          </cell>
          <cell r="D10891">
            <v>3.90237765840596</v>
          </cell>
          <cell r="E10891">
            <v>1.8411026243369399</v>
          </cell>
          <cell r="F10891">
            <v>6.4331212549320398</v>
          </cell>
        </row>
        <row r="10892">
          <cell r="A10892" t="str">
            <v>NM_001177817</v>
          </cell>
          <cell r="B10892">
            <v>17.05762247122</v>
          </cell>
          <cell r="C10892">
            <v>12.9443002184516</v>
          </cell>
          <cell r="D10892">
            <v>14.4445522510375</v>
          </cell>
          <cell r="E10892">
            <v>20.540324025907701</v>
          </cell>
          <cell r="F10892">
            <v>8.3130794850273499</v>
          </cell>
        </row>
        <row r="10893">
          <cell r="A10893" t="str">
            <v>NM_031607</v>
          </cell>
          <cell r="B10893">
            <v>2.1694397102448999</v>
          </cell>
          <cell r="C10893">
            <v>0</v>
          </cell>
          <cell r="D10893">
            <v>0</v>
          </cell>
          <cell r="E10893">
            <v>6.9432236000807904E-2</v>
          </cell>
          <cell r="F10893">
            <v>1.00630085376026</v>
          </cell>
        </row>
        <row r="10894">
          <cell r="A10894" t="str">
            <v>NM_001191632</v>
          </cell>
          <cell r="B10894">
            <v>7.4273370284562699</v>
          </cell>
          <cell r="C10894">
            <v>5.2650558682790498</v>
          </cell>
          <cell r="D10894">
            <v>2.3676799456848001</v>
          </cell>
          <cell r="E10894">
            <v>6.1466356007699599</v>
          </cell>
          <cell r="F10894">
            <v>4.0255389565115802</v>
          </cell>
        </row>
        <row r="10895">
          <cell r="A10895" t="str">
            <v>NM_017061</v>
          </cell>
          <cell r="B10895">
            <v>1.20196211934734</v>
          </cell>
          <cell r="C10895">
            <v>4.2859750117447897</v>
          </cell>
          <cell r="D10895">
            <v>0</v>
          </cell>
          <cell r="E10895">
            <v>0.83629824831816901</v>
          </cell>
          <cell r="F10895">
            <v>1.8459731594952</v>
          </cell>
        </row>
        <row r="10896">
          <cell r="A10896" t="str">
            <v>NM_147177</v>
          </cell>
          <cell r="B10896">
            <v>21.9330604353597</v>
          </cell>
          <cell r="C10896">
            <v>15.828109577362699</v>
          </cell>
          <cell r="D10896">
            <v>19.6255975716047</v>
          </cell>
          <cell r="E10896">
            <v>11.6152220827782</v>
          </cell>
          <cell r="F10896">
            <v>23.217052325336901</v>
          </cell>
        </row>
        <row r="10897">
          <cell r="A10897" t="str">
            <v>NM_001109534</v>
          </cell>
          <cell r="B10897">
            <v>0</v>
          </cell>
          <cell r="C10897">
            <v>0</v>
          </cell>
          <cell r="D10897">
            <v>0</v>
          </cell>
          <cell r="E10897">
            <v>0</v>
          </cell>
          <cell r="F10897">
            <v>0</v>
          </cell>
        </row>
        <row r="10898">
          <cell r="A10898" t="str">
            <v>NM_001164505</v>
          </cell>
          <cell r="B10898">
            <v>0</v>
          </cell>
          <cell r="C10898">
            <v>0</v>
          </cell>
          <cell r="D10898">
            <v>0</v>
          </cell>
          <cell r="E10898">
            <v>0</v>
          </cell>
          <cell r="F10898">
            <v>0</v>
          </cell>
        </row>
        <row r="10899">
          <cell r="A10899" t="str">
            <v>NM_139102</v>
          </cell>
          <cell r="B10899">
            <v>0</v>
          </cell>
          <cell r="C10899">
            <v>1.4896531782042799</v>
          </cell>
          <cell r="D10899">
            <v>0</v>
          </cell>
          <cell r="E10899">
            <v>0</v>
          </cell>
          <cell r="F10899">
            <v>0.124239358045744</v>
          </cell>
        </row>
        <row r="10900">
          <cell r="A10900" t="str">
            <v>NM_001107542</v>
          </cell>
          <cell r="B10900">
            <v>23.828787523875999</v>
          </cell>
          <cell r="C10900">
            <v>12.1269818569869</v>
          </cell>
          <cell r="D10900">
            <v>11.783565335043299</v>
          </cell>
          <cell r="E10900">
            <v>11.7356392435653</v>
          </cell>
          <cell r="F10900">
            <v>6.7143702250948101</v>
          </cell>
        </row>
        <row r="10901">
          <cell r="A10901" t="str">
            <v>NM_001165936</v>
          </cell>
          <cell r="B10901">
            <v>105.97553117764799</v>
          </cell>
          <cell r="C10901">
            <v>53.8849953233942</v>
          </cell>
          <cell r="D10901">
            <v>52.144653753148603</v>
          </cell>
          <cell r="E10901">
            <v>77.202906849986604</v>
          </cell>
          <cell r="F10901">
            <v>107.753291791663</v>
          </cell>
        </row>
        <row r="10902">
          <cell r="A10902" t="str">
            <v>NM_001106472</v>
          </cell>
          <cell r="B10902">
            <v>313.987283233325</v>
          </cell>
          <cell r="C10902">
            <v>156.006090670578</v>
          </cell>
          <cell r="D10902">
            <v>170.73399237480999</v>
          </cell>
          <cell r="E10902">
            <v>305.49004213768001</v>
          </cell>
          <cell r="F10902">
            <v>103.58265041692501</v>
          </cell>
        </row>
        <row r="10903">
          <cell r="A10903" t="str">
            <v>NM_001014042</v>
          </cell>
          <cell r="B10903">
            <v>0</v>
          </cell>
          <cell r="C10903">
            <v>0</v>
          </cell>
          <cell r="D10903">
            <v>0</v>
          </cell>
          <cell r="E10903">
            <v>0</v>
          </cell>
          <cell r="F10903">
            <v>0</v>
          </cell>
        </row>
        <row r="10904">
          <cell r="A10904" t="str">
            <v>NM_001037154</v>
          </cell>
          <cell r="B10904">
            <v>34.149838578908501</v>
          </cell>
          <cell r="C10904">
            <v>25.369892459077299</v>
          </cell>
          <cell r="D10904">
            <v>25.295666544214601</v>
          </cell>
          <cell r="E10904">
            <v>36.853818570088997</v>
          </cell>
          <cell r="F10904">
            <v>40.510295422097997</v>
          </cell>
        </row>
        <row r="10905">
          <cell r="A10905" t="str">
            <v>NM_001109214</v>
          </cell>
          <cell r="B10905">
            <v>0</v>
          </cell>
          <cell r="C10905">
            <v>0</v>
          </cell>
          <cell r="D10905">
            <v>0</v>
          </cell>
          <cell r="E10905">
            <v>0</v>
          </cell>
          <cell r="F10905">
            <v>8.1796064615563102E-2</v>
          </cell>
        </row>
        <row r="10906">
          <cell r="A10906" t="str">
            <v>NM_001191758</v>
          </cell>
          <cell r="B10906">
            <v>1.8113939383319599</v>
          </cell>
          <cell r="C10906">
            <v>1.3059610689226899</v>
          </cell>
          <cell r="D10906">
            <v>8.8233896614435495E-2</v>
          </cell>
          <cell r="E10906">
            <v>3.3589410533998501</v>
          </cell>
          <cell r="F10906">
            <v>1.4177463557469201</v>
          </cell>
        </row>
        <row r="10907">
          <cell r="A10907" t="str">
            <v>NM_001000143</v>
          </cell>
          <cell r="B10907">
            <v>0</v>
          </cell>
          <cell r="C10907">
            <v>0</v>
          </cell>
          <cell r="D10907">
            <v>0</v>
          </cell>
          <cell r="E10907">
            <v>0</v>
          </cell>
          <cell r="F10907">
            <v>0</v>
          </cell>
        </row>
        <row r="10908">
          <cell r="A10908" t="str">
            <v>NM_001013864</v>
          </cell>
          <cell r="B10908">
            <v>6.5067243453559298E-2</v>
          </cell>
          <cell r="C10908">
            <v>0</v>
          </cell>
          <cell r="D10908">
            <v>0</v>
          </cell>
          <cell r="E10908">
            <v>0.12407971015777799</v>
          </cell>
          <cell r="F10908">
            <v>0.94983835680265905</v>
          </cell>
        </row>
        <row r="10909">
          <cell r="A10909" t="str">
            <v>NM_001110493</v>
          </cell>
          <cell r="B10909">
            <v>5.4133550033160098</v>
          </cell>
          <cell r="C10909">
            <v>0.93348754478060503</v>
          </cell>
          <cell r="D10909">
            <v>8.4822320057135006</v>
          </cell>
          <cell r="E10909">
            <v>5.9260771324813302</v>
          </cell>
          <cell r="F10909">
            <v>2.3105978665154199</v>
          </cell>
        </row>
        <row r="10910">
          <cell r="A10910" t="str">
            <v>NM_013112</v>
          </cell>
          <cell r="B10910">
            <v>0.90789306734226305</v>
          </cell>
          <cell r="C10910">
            <v>1.60418409384389</v>
          </cell>
          <cell r="D10910">
            <v>0.90279479102976701</v>
          </cell>
          <cell r="E10910">
            <v>2.39655947641808</v>
          </cell>
          <cell r="F10910">
            <v>3.4177929515165202</v>
          </cell>
        </row>
        <row r="10911">
          <cell r="A10911" t="str">
            <v>NM_013028</v>
          </cell>
          <cell r="B10911">
            <v>0</v>
          </cell>
          <cell r="C10911">
            <v>0</v>
          </cell>
          <cell r="D10911">
            <v>0</v>
          </cell>
          <cell r="E10911">
            <v>0</v>
          </cell>
          <cell r="F10911">
            <v>2.1595172838202399E-2</v>
          </cell>
        </row>
        <row r="10912">
          <cell r="A10912" t="str">
            <v>NM_001134621</v>
          </cell>
          <cell r="B10912">
            <v>0.68563476067131801</v>
          </cell>
          <cell r="C10912">
            <v>1.0426697922972601</v>
          </cell>
          <cell r="D10912">
            <v>0.234682429748996</v>
          </cell>
          <cell r="E10912">
            <v>7.3545095500917201E-2</v>
          </cell>
          <cell r="F10912">
            <v>0.48588475399018</v>
          </cell>
        </row>
        <row r="10913">
          <cell r="A10913" t="str">
            <v>NM_001130577</v>
          </cell>
          <cell r="B10913">
            <v>1.46596823787922</v>
          </cell>
          <cell r="C10913">
            <v>0.41021031302725203</v>
          </cell>
          <cell r="D10913">
            <v>0</v>
          </cell>
          <cell r="E10913">
            <v>9.2541419713100898E-2</v>
          </cell>
          <cell r="F10913">
            <v>0.40172068221295298</v>
          </cell>
        </row>
        <row r="10914">
          <cell r="A10914" t="str">
            <v>NM_053588</v>
          </cell>
          <cell r="B10914">
            <v>9.7885781986755607</v>
          </cell>
          <cell r="C10914">
            <v>1.5623795049334499</v>
          </cell>
          <cell r="D10914">
            <v>1.9967985785356801</v>
          </cell>
          <cell r="E10914">
            <v>12.8934555871193</v>
          </cell>
          <cell r="F10914">
            <v>8.9623240546090202</v>
          </cell>
        </row>
        <row r="10915">
          <cell r="A10915" t="str">
            <v>NM_001106919</v>
          </cell>
          <cell r="B10915">
            <v>90.411488144939497</v>
          </cell>
          <cell r="C10915">
            <v>104.868093727252</v>
          </cell>
          <cell r="D10915">
            <v>89.713568535741501</v>
          </cell>
          <cell r="E10915">
            <v>75.459671874201305</v>
          </cell>
          <cell r="F10915">
            <v>132.759265916168</v>
          </cell>
        </row>
        <row r="10916">
          <cell r="A10916" t="str">
            <v>NM_001164726</v>
          </cell>
          <cell r="B10916">
            <v>0</v>
          </cell>
          <cell r="C10916">
            <v>0</v>
          </cell>
          <cell r="D10916">
            <v>0</v>
          </cell>
          <cell r="E10916">
            <v>0</v>
          </cell>
          <cell r="F10916">
            <v>0</v>
          </cell>
        </row>
        <row r="10917">
          <cell r="A10917" t="str">
            <v>NM_181636</v>
          </cell>
          <cell r="B10917">
            <v>0</v>
          </cell>
          <cell r="C10917">
            <v>0</v>
          </cell>
          <cell r="D10917">
            <v>0</v>
          </cell>
          <cell r="E10917">
            <v>0</v>
          </cell>
          <cell r="F10917">
            <v>0</v>
          </cell>
        </row>
        <row r="10918">
          <cell r="A10918" t="str">
            <v>NM_001107534</v>
          </cell>
          <cell r="B10918">
            <v>2.8447749368500599</v>
          </cell>
          <cell r="C10918">
            <v>1.20542514934932</v>
          </cell>
          <cell r="D10918">
            <v>5.1409912850993403E-2</v>
          </cell>
          <cell r="E10918">
            <v>3.09180710609568</v>
          </cell>
          <cell r="F10918">
            <v>0.69583143525066204</v>
          </cell>
        </row>
        <row r="10919">
          <cell r="A10919" t="str">
            <v>NM_019171</v>
          </cell>
          <cell r="B10919">
            <v>0</v>
          </cell>
          <cell r="C10919">
            <v>0</v>
          </cell>
          <cell r="D10919">
            <v>0</v>
          </cell>
          <cell r="E10919">
            <v>0</v>
          </cell>
          <cell r="F10919">
            <v>0</v>
          </cell>
        </row>
        <row r="10920">
          <cell r="A10920" t="str">
            <v>NM_001012200</v>
          </cell>
          <cell r="B10920">
            <v>2.4281707579392999</v>
          </cell>
          <cell r="C10920">
            <v>2.0571233033420899</v>
          </cell>
          <cell r="D10920">
            <v>9.5168868499044698E-2</v>
          </cell>
          <cell r="E10920">
            <v>2.2804002408972801</v>
          </cell>
          <cell r="F10920">
            <v>1.7360665687008701</v>
          </cell>
        </row>
        <row r="10921">
          <cell r="A10921" t="str">
            <v>NM_001170483</v>
          </cell>
          <cell r="B10921">
            <v>2.3207374484829399</v>
          </cell>
          <cell r="C10921">
            <v>6.0926839566234898</v>
          </cell>
          <cell r="D10921">
            <v>0.41696145107042598</v>
          </cell>
          <cell r="E10921">
            <v>2.4717654541850602</v>
          </cell>
          <cell r="F10921">
            <v>4.8560379764233002</v>
          </cell>
        </row>
        <row r="10922">
          <cell r="A10922" t="str">
            <v>NM_139254</v>
          </cell>
          <cell r="B10922">
            <v>0</v>
          </cell>
          <cell r="C10922">
            <v>0</v>
          </cell>
          <cell r="D10922">
            <v>2.5804158300464598E-2</v>
          </cell>
          <cell r="E10922">
            <v>1.06244718902031</v>
          </cell>
          <cell r="F10922">
            <v>6.8290750882215506E-2</v>
          </cell>
        </row>
        <row r="10923">
          <cell r="A10923" t="str">
            <v>NM_001001506</v>
          </cell>
          <cell r="B10923">
            <v>0</v>
          </cell>
          <cell r="C10923">
            <v>0</v>
          </cell>
          <cell r="D10923">
            <v>0</v>
          </cell>
          <cell r="E10923">
            <v>2.54408690389196</v>
          </cell>
          <cell r="F10923">
            <v>0</v>
          </cell>
        </row>
        <row r="10924">
          <cell r="A10924" t="str">
            <v>NM_001000097</v>
          </cell>
          <cell r="B10924">
            <v>0</v>
          </cell>
          <cell r="C10924">
            <v>0</v>
          </cell>
          <cell r="D10924">
            <v>0</v>
          </cell>
          <cell r="E10924">
            <v>0</v>
          </cell>
          <cell r="F10924">
            <v>0</v>
          </cell>
        </row>
        <row r="10925">
          <cell r="A10925" t="str">
            <v>NM_001004267</v>
          </cell>
          <cell r="B10925">
            <v>28.4392026509496</v>
          </cell>
          <cell r="C10925">
            <v>29.6677712491542</v>
          </cell>
          <cell r="D10925">
            <v>30.430808609914799</v>
          </cell>
          <cell r="E10925">
            <v>19.792446160090101</v>
          </cell>
          <cell r="F10925">
            <v>35.186885475843397</v>
          </cell>
        </row>
        <row r="10926">
          <cell r="A10926" t="str">
            <v>NM_080692</v>
          </cell>
          <cell r="B10926">
            <v>0</v>
          </cell>
          <cell r="C10926">
            <v>0</v>
          </cell>
          <cell r="D10926">
            <v>0</v>
          </cell>
          <cell r="E10926">
            <v>0</v>
          </cell>
          <cell r="F10926">
            <v>1.0411724760272001E-2</v>
          </cell>
        </row>
        <row r="10927">
          <cell r="A10927" t="str">
            <v>NM_017019</v>
          </cell>
          <cell r="B10927">
            <v>0</v>
          </cell>
          <cell r="C10927">
            <v>0</v>
          </cell>
          <cell r="D10927">
            <v>0</v>
          </cell>
          <cell r="E10927">
            <v>0</v>
          </cell>
          <cell r="F10927">
            <v>0</v>
          </cell>
        </row>
        <row r="10928">
          <cell r="A10928" t="str">
            <v>NM_001127689</v>
          </cell>
          <cell r="B10928">
            <v>0</v>
          </cell>
          <cell r="C10928">
            <v>0</v>
          </cell>
          <cell r="D10928">
            <v>0</v>
          </cell>
          <cell r="E10928">
            <v>0</v>
          </cell>
          <cell r="F10928">
            <v>0</v>
          </cell>
        </row>
        <row r="10929">
          <cell r="A10929" t="str">
            <v>NM_001001071</v>
          </cell>
          <cell r="B10929">
            <v>0</v>
          </cell>
          <cell r="C10929">
            <v>0</v>
          </cell>
          <cell r="D10929">
            <v>0</v>
          </cell>
          <cell r="E10929">
            <v>0</v>
          </cell>
          <cell r="F10929">
            <v>0</v>
          </cell>
        </row>
        <row r="10930">
          <cell r="A10930" t="str">
            <v>NR_032283</v>
          </cell>
          <cell r="B10930">
            <v>0</v>
          </cell>
          <cell r="C10930">
            <v>0</v>
          </cell>
          <cell r="D10930">
            <v>0</v>
          </cell>
          <cell r="E10930">
            <v>0</v>
          </cell>
          <cell r="F10930">
            <v>0</v>
          </cell>
        </row>
        <row r="10931">
          <cell r="A10931" t="str">
            <v>NM_001100529</v>
          </cell>
          <cell r="B10931">
            <v>2.8724056242603702</v>
          </cell>
          <cell r="C10931">
            <v>6.5716071765497102</v>
          </cell>
          <cell r="D10931">
            <v>3.0116698021797599</v>
          </cell>
          <cell r="E10931">
            <v>9.0401500645825799</v>
          </cell>
          <cell r="F10931">
            <v>0.95554386309872597</v>
          </cell>
        </row>
        <row r="10932">
          <cell r="A10932" t="str">
            <v>NM_001134715</v>
          </cell>
          <cell r="B10932">
            <v>115.241136549781</v>
          </cell>
          <cell r="C10932">
            <v>87.010425284267598</v>
          </cell>
          <cell r="D10932">
            <v>68.257399459311401</v>
          </cell>
          <cell r="E10932">
            <v>115.172730500947</v>
          </cell>
          <cell r="F10932">
            <v>93.858928078376394</v>
          </cell>
        </row>
        <row r="10933">
          <cell r="A10933" t="str">
            <v>NM_019234</v>
          </cell>
          <cell r="B10933">
            <v>0.67994134213020696</v>
          </cell>
          <cell r="C10933">
            <v>0</v>
          </cell>
          <cell r="D10933">
            <v>1.7202772200309701E-2</v>
          </cell>
          <cell r="E10933">
            <v>0</v>
          </cell>
          <cell r="F10933">
            <v>0</v>
          </cell>
        </row>
        <row r="10934">
          <cell r="A10934" t="str">
            <v>NM_001109113</v>
          </cell>
          <cell r="B10934">
            <v>0</v>
          </cell>
          <cell r="C10934">
            <v>0</v>
          </cell>
          <cell r="D10934">
            <v>0</v>
          </cell>
          <cell r="E10934">
            <v>0.12011369202488099</v>
          </cell>
          <cell r="F10934">
            <v>0</v>
          </cell>
        </row>
        <row r="10935">
          <cell r="A10935" t="str">
            <v>NM_001000950</v>
          </cell>
          <cell r="B10935">
            <v>0</v>
          </cell>
          <cell r="C10935">
            <v>0</v>
          </cell>
          <cell r="D10935">
            <v>0</v>
          </cell>
          <cell r="E10935">
            <v>0</v>
          </cell>
          <cell r="F10935">
            <v>0</v>
          </cell>
        </row>
        <row r="10936">
          <cell r="A10936" t="str">
            <v>NM_001106057</v>
          </cell>
          <cell r="B10936">
            <v>0</v>
          </cell>
          <cell r="C10936">
            <v>0</v>
          </cell>
          <cell r="D10936">
            <v>0</v>
          </cell>
          <cell r="E10936">
            <v>0</v>
          </cell>
          <cell r="F10936">
            <v>0</v>
          </cell>
        </row>
        <row r="10937">
          <cell r="A10937" t="str">
            <v>NM_001107027</v>
          </cell>
          <cell r="B10937">
            <v>19.099305792522301</v>
          </cell>
          <cell r="C10937">
            <v>8.3513791286190209</v>
          </cell>
          <cell r="D10937">
            <v>6.50852012676261</v>
          </cell>
          <cell r="E10937">
            <v>12.6035365622119</v>
          </cell>
          <cell r="F10937">
            <v>6.2814122312281198</v>
          </cell>
        </row>
        <row r="10938">
          <cell r="A10938" t="str">
            <v>NM_001012057</v>
          </cell>
          <cell r="B10938">
            <v>0.73646797612027903</v>
          </cell>
          <cell r="C10938">
            <v>1.82948586299516</v>
          </cell>
          <cell r="D10938">
            <v>0</v>
          </cell>
          <cell r="E10938">
            <v>0.13482283717674701</v>
          </cell>
          <cell r="F10938">
            <v>8.9677483252326495E-2</v>
          </cell>
        </row>
        <row r="10939">
          <cell r="A10939" t="str">
            <v>NM_001025752</v>
          </cell>
          <cell r="B10939">
            <v>31.627643276493</v>
          </cell>
          <cell r="C10939">
            <v>17.843361185290501</v>
          </cell>
          <cell r="D10939">
            <v>23.773136237760099</v>
          </cell>
          <cell r="E10939">
            <v>14.7512893703197</v>
          </cell>
          <cell r="F10939">
            <v>38.808653544574597</v>
          </cell>
        </row>
        <row r="10940">
          <cell r="A10940" t="str">
            <v>NM_001113747</v>
          </cell>
          <cell r="B10940">
            <v>2.4786157865624299</v>
          </cell>
          <cell r="C10940">
            <v>7.9851397381796101</v>
          </cell>
          <cell r="D10940">
            <v>7.07138261175034</v>
          </cell>
          <cell r="E10940">
            <v>2.7283374221588099</v>
          </cell>
          <cell r="F10940">
            <v>2.0476660482659401</v>
          </cell>
        </row>
        <row r="10941">
          <cell r="A10941" t="str">
            <v>NM_001270636</v>
          </cell>
          <cell r="B10941">
            <v>1.38723370521337E-2</v>
          </cell>
          <cell r="C10941">
            <v>0</v>
          </cell>
          <cell r="D10941">
            <v>0</v>
          </cell>
          <cell r="E10941">
            <v>0</v>
          </cell>
          <cell r="F10941">
            <v>0</v>
          </cell>
        </row>
        <row r="10942">
          <cell r="A10942" t="str">
            <v>NM_001037514</v>
          </cell>
          <cell r="B10942">
            <v>0</v>
          </cell>
          <cell r="C10942">
            <v>0</v>
          </cell>
          <cell r="D10942">
            <v>0</v>
          </cell>
          <cell r="E10942">
            <v>0</v>
          </cell>
          <cell r="F10942">
            <v>0</v>
          </cell>
        </row>
        <row r="10943">
          <cell r="A10943" t="str">
            <v>NM_001106717</v>
          </cell>
          <cell r="B10943">
            <v>1.10290760098318</v>
          </cell>
          <cell r="C10943">
            <v>1.20125521334811</v>
          </cell>
          <cell r="D10943">
            <v>0.12412059901155099</v>
          </cell>
          <cell r="E10943">
            <v>1.6362954440558899</v>
          </cell>
          <cell r="F10943">
            <v>0.1055845884408</v>
          </cell>
        </row>
        <row r="10944">
          <cell r="A10944" t="str">
            <v>NM_013168</v>
          </cell>
          <cell r="B10944">
            <v>26.403340054277599</v>
          </cell>
          <cell r="C10944">
            <v>69.288712047215299</v>
          </cell>
          <cell r="D10944">
            <v>42.1537871624733</v>
          </cell>
          <cell r="E10944">
            <v>32.256446030327197</v>
          </cell>
          <cell r="F10944">
            <v>46.407871876986398</v>
          </cell>
        </row>
        <row r="10945">
          <cell r="A10945" t="str">
            <v>NM_207616</v>
          </cell>
          <cell r="B10945">
            <v>19.069532096258101</v>
          </cell>
          <cell r="C10945">
            <v>20.8739922489622</v>
          </cell>
          <cell r="D10945">
            <v>21.894966189179499</v>
          </cell>
          <cell r="E10945">
            <v>26.2486043174892</v>
          </cell>
          <cell r="F10945">
            <v>29.5206384900447</v>
          </cell>
        </row>
        <row r="10946">
          <cell r="A10946" t="str">
            <v>NM_013108</v>
          </cell>
          <cell r="B10946">
            <v>0</v>
          </cell>
          <cell r="C10946">
            <v>0</v>
          </cell>
          <cell r="D10946">
            <v>0</v>
          </cell>
          <cell r="E10946">
            <v>0</v>
          </cell>
          <cell r="F10946">
            <v>0</v>
          </cell>
        </row>
        <row r="10947">
          <cell r="A10947" t="str">
            <v>NM_013057</v>
          </cell>
          <cell r="B10947">
            <v>18.417481176484699</v>
          </cell>
          <cell r="C10947">
            <v>4.0575885496005997</v>
          </cell>
          <cell r="D10947">
            <v>22.604880524571801</v>
          </cell>
          <cell r="E10947">
            <v>8.4533747330983608</v>
          </cell>
          <cell r="F10947">
            <v>22.950465365227998</v>
          </cell>
        </row>
        <row r="10948">
          <cell r="A10948" t="str">
            <v>NM_001006964</v>
          </cell>
          <cell r="B10948">
            <v>60.970118628862402</v>
          </cell>
          <cell r="C10948">
            <v>68.926899230429299</v>
          </cell>
          <cell r="D10948">
            <v>51.940913971244797</v>
          </cell>
          <cell r="E10948">
            <v>39.741535250816398</v>
          </cell>
          <cell r="F10948">
            <v>44.226379205066401</v>
          </cell>
        </row>
        <row r="10949">
          <cell r="A10949" t="str">
            <v>NM_001025051</v>
          </cell>
          <cell r="B10949">
            <v>0</v>
          </cell>
          <cell r="C10949">
            <v>0</v>
          </cell>
          <cell r="D10949">
            <v>0</v>
          </cell>
          <cell r="E10949">
            <v>0</v>
          </cell>
          <cell r="F10949">
            <v>3.73609162773508E-3</v>
          </cell>
        </row>
        <row r="10950">
          <cell r="A10950" t="str">
            <v>NM_001009699</v>
          </cell>
          <cell r="B10950">
            <v>15.277348898035299</v>
          </cell>
          <cell r="C10950">
            <v>15.5972846852983</v>
          </cell>
          <cell r="D10950">
            <v>12.341548530321999</v>
          </cell>
          <cell r="E10950">
            <v>6.2942344232868299</v>
          </cell>
          <cell r="F10950">
            <v>27.439637300792501</v>
          </cell>
        </row>
        <row r="10951">
          <cell r="A10951" t="str">
            <v>NM_001009694</v>
          </cell>
          <cell r="B10951">
            <v>10.124819082627999</v>
          </cell>
          <cell r="C10951">
            <v>19.462869009273799</v>
          </cell>
          <cell r="D10951">
            <v>8.80689599722227</v>
          </cell>
          <cell r="E10951">
            <v>10.796672189236499</v>
          </cell>
          <cell r="F10951">
            <v>8.3291094921430293</v>
          </cell>
        </row>
        <row r="10952">
          <cell r="A10952" t="str">
            <v>NM_001108053</v>
          </cell>
          <cell r="B10952">
            <v>3.5627712029232899</v>
          </cell>
          <cell r="C10952">
            <v>10.9770600616606</v>
          </cell>
          <cell r="D10952">
            <v>13.838116168265501</v>
          </cell>
          <cell r="E10952">
            <v>14.957873079529</v>
          </cell>
          <cell r="F10952">
            <v>3.0413124010731698</v>
          </cell>
        </row>
        <row r="10953">
          <cell r="A10953" t="str">
            <v>NM_001105835</v>
          </cell>
          <cell r="B10953">
            <v>7.6888231085756802</v>
          </cell>
          <cell r="C10953">
            <v>5.5096368630333696</v>
          </cell>
          <cell r="D10953">
            <v>16.141510992265498</v>
          </cell>
          <cell r="E10953">
            <v>10.7259408103828</v>
          </cell>
          <cell r="F10953">
            <v>9.2771624421420693</v>
          </cell>
        </row>
        <row r="10954">
          <cell r="A10954" t="str">
            <v>NM_001077648</v>
          </cell>
          <cell r="B10954">
            <v>3.32069765360299</v>
          </cell>
          <cell r="C10954">
            <v>2.7188955007181699</v>
          </cell>
          <cell r="D10954">
            <v>1.8122475379256699</v>
          </cell>
          <cell r="E10954">
            <v>6.3884106531268801</v>
          </cell>
          <cell r="F10954">
            <v>3.9000468984300101</v>
          </cell>
        </row>
        <row r="10955">
          <cell r="A10955" t="str">
            <v>NM_012809</v>
          </cell>
          <cell r="B10955">
            <v>24.933771461778701</v>
          </cell>
          <cell r="C10955">
            <v>46.205593546091201</v>
          </cell>
          <cell r="D10955">
            <v>47.630607281061103</v>
          </cell>
          <cell r="E10955">
            <v>20.0592475713973</v>
          </cell>
          <cell r="F10955">
            <v>21.7542694787731</v>
          </cell>
        </row>
        <row r="10956">
          <cell r="A10956" t="str">
            <v>NM_001047844</v>
          </cell>
          <cell r="B10956">
            <v>4.7353211986168899</v>
          </cell>
          <cell r="C10956">
            <v>3.1559743286127202</v>
          </cell>
          <cell r="D10956">
            <v>8.7697732658830496</v>
          </cell>
          <cell r="E10956">
            <v>2.60017392616095</v>
          </cell>
          <cell r="F10956">
            <v>4.7938001759648499</v>
          </cell>
        </row>
        <row r="10957">
          <cell r="A10957" t="str">
            <v>NM_001038601</v>
          </cell>
          <cell r="B10957">
            <v>0</v>
          </cell>
          <cell r="C10957">
            <v>0</v>
          </cell>
          <cell r="D10957">
            <v>0</v>
          </cell>
          <cell r="E10957">
            <v>0</v>
          </cell>
          <cell r="F10957">
            <v>0</v>
          </cell>
        </row>
        <row r="10958">
          <cell r="A10958" t="str">
            <v>NM_133624</v>
          </cell>
          <cell r="B10958">
            <v>42.1603182817882</v>
          </cell>
          <cell r="C10958">
            <v>42.852045840542999</v>
          </cell>
          <cell r="D10958">
            <v>39.588892721819199</v>
          </cell>
          <cell r="E10958">
            <v>31.6953516926913</v>
          </cell>
          <cell r="F10958">
            <v>20.5752925410291</v>
          </cell>
        </row>
        <row r="10959">
          <cell r="A10959" t="str">
            <v>NM_012802</v>
          </cell>
          <cell r="B10959">
            <v>0.38293847454681501</v>
          </cell>
          <cell r="C10959">
            <v>0.12956377315273701</v>
          </cell>
          <cell r="D10959">
            <v>0</v>
          </cell>
          <cell r="E10959">
            <v>6.5957426523334306E-2</v>
          </cell>
          <cell r="F10959">
            <v>9.2361301085710605E-3</v>
          </cell>
        </row>
        <row r="10960">
          <cell r="A10960" t="str">
            <v>NM_001191768</v>
          </cell>
          <cell r="B10960">
            <v>0</v>
          </cell>
          <cell r="C10960">
            <v>0</v>
          </cell>
          <cell r="D10960">
            <v>0</v>
          </cell>
          <cell r="E10960">
            <v>0</v>
          </cell>
          <cell r="F10960">
            <v>0</v>
          </cell>
        </row>
        <row r="10961">
          <cell r="A10961" t="str">
            <v>NM_001109460</v>
          </cell>
          <cell r="B10961">
            <v>0</v>
          </cell>
          <cell r="C10961">
            <v>0</v>
          </cell>
          <cell r="D10961">
            <v>0</v>
          </cell>
          <cell r="E10961">
            <v>0</v>
          </cell>
          <cell r="F10961">
            <v>0</v>
          </cell>
        </row>
        <row r="10962">
          <cell r="A10962" t="str">
            <v>NM_001105987</v>
          </cell>
          <cell r="B10962">
            <v>3.4985430900391998</v>
          </cell>
          <cell r="C10962">
            <v>0.38626014568280298</v>
          </cell>
          <cell r="D10962">
            <v>0.118609374588049</v>
          </cell>
          <cell r="E10962">
            <v>7.3119993370311702</v>
          </cell>
          <cell r="F10962">
            <v>4.9850296979706403</v>
          </cell>
        </row>
        <row r="10963">
          <cell r="A10963" t="str">
            <v>NM_001170594</v>
          </cell>
          <cell r="B10963">
            <v>0.175654846853568</v>
          </cell>
          <cell r="C10963">
            <v>0</v>
          </cell>
          <cell r="D10963">
            <v>0</v>
          </cell>
          <cell r="E10963">
            <v>4.1712533230684301E-2</v>
          </cell>
          <cell r="F10963">
            <v>0</v>
          </cell>
        </row>
        <row r="10964">
          <cell r="A10964" t="str">
            <v>NM_001106766</v>
          </cell>
          <cell r="B10964">
            <v>10.9538163147622</v>
          </cell>
          <cell r="C10964">
            <v>3.3991202323408598</v>
          </cell>
          <cell r="D10964">
            <v>2.3316372782265899</v>
          </cell>
          <cell r="E10964">
            <v>6.5206030802564303</v>
          </cell>
          <cell r="F10964">
            <v>9.7036732488403903</v>
          </cell>
        </row>
        <row r="10965">
          <cell r="A10965" t="str">
            <v>NM_031006</v>
          </cell>
          <cell r="B10965">
            <v>19.976011562404999</v>
          </cell>
          <cell r="C10965">
            <v>17.4114163211426</v>
          </cell>
          <cell r="D10965">
            <v>11.2182491580334</v>
          </cell>
          <cell r="E10965">
            <v>17.1775327997922</v>
          </cell>
          <cell r="F10965">
            <v>16.974073099442499</v>
          </cell>
        </row>
        <row r="10966">
          <cell r="A10966" t="str">
            <v>NM_031751</v>
          </cell>
          <cell r="B10966">
            <v>1.6002086322144098E-2</v>
          </cell>
          <cell r="C10966">
            <v>3.75429345137656E-2</v>
          </cell>
          <cell r="D10966">
            <v>0</v>
          </cell>
          <cell r="E10966">
            <v>9.1545336518913493E-3</v>
          </cell>
          <cell r="F10966">
            <v>0</v>
          </cell>
        </row>
        <row r="10967">
          <cell r="A10967" t="str">
            <v>NM_001109193</v>
          </cell>
          <cell r="B10967">
            <v>0.162879390862611</v>
          </cell>
          <cell r="C10967">
            <v>5.0576799096920901E-2</v>
          </cell>
          <cell r="D10967">
            <v>0.19327067768509501</v>
          </cell>
          <cell r="E10967">
            <v>0.94345411921243505</v>
          </cell>
          <cell r="F10967">
            <v>0.54802627776437096</v>
          </cell>
        </row>
        <row r="10968">
          <cell r="A10968" t="str">
            <v>NR_032272</v>
          </cell>
          <cell r="B10968">
            <v>0</v>
          </cell>
          <cell r="C10968">
            <v>0</v>
          </cell>
          <cell r="D10968">
            <v>0</v>
          </cell>
          <cell r="E10968">
            <v>0</v>
          </cell>
          <cell r="F10968">
            <v>0</v>
          </cell>
        </row>
        <row r="10969">
          <cell r="A10969" t="str">
            <v>NM_001107146</v>
          </cell>
          <cell r="B10969">
            <v>19.298173447411099</v>
          </cell>
          <cell r="C10969">
            <v>45.085739916851402</v>
          </cell>
          <cell r="D10969">
            <v>8.7136829974838594</v>
          </cell>
          <cell r="E10969">
            <v>15.4513115298565</v>
          </cell>
          <cell r="F10969">
            <v>14.2450453600726</v>
          </cell>
        </row>
        <row r="10970">
          <cell r="A10970" t="str">
            <v>NM_001009283</v>
          </cell>
          <cell r="B10970">
            <v>0</v>
          </cell>
          <cell r="C10970">
            <v>0</v>
          </cell>
          <cell r="D10970">
            <v>0</v>
          </cell>
          <cell r="E10970">
            <v>2.6920217817857101E-2</v>
          </cell>
          <cell r="F10970">
            <v>1.50787347186045E-2</v>
          </cell>
        </row>
        <row r="10971">
          <cell r="A10971" t="str">
            <v>NM_021742</v>
          </cell>
          <cell r="B10971">
            <v>0.30574487108114601</v>
          </cell>
          <cell r="C10971">
            <v>0</v>
          </cell>
          <cell r="D10971">
            <v>0</v>
          </cell>
          <cell r="E10971">
            <v>0</v>
          </cell>
          <cell r="F10971">
            <v>0</v>
          </cell>
        </row>
        <row r="10972">
          <cell r="A10972" t="str">
            <v>NM_001044303</v>
          </cell>
          <cell r="B10972">
            <v>0</v>
          </cell>
          <cell r="C10972">
            <v>0</v>
          </cell>
          <cell r="D10972">
            <v>0</v>
          </cell>
          <cell r="E10972">
            <v>0</v>
          </cell>
          <cell r="F10972">
            <v>0</v>
          </cell>
        </row>
        <row r="10973">
          <cell r="A10973" t="str">
            <v>NM_001014052</v>
          </cell>
          <cell r="B10973">
            <v>0</v>
          </cell>
          <cell r="C10973">
            <v>0</v>
          </cell>
          <cell r="D10973">
            <v>0</v>
          </cell>
          <cell r="E10973">
            <v>0</v>
          </cell>
          <cell r="F10973">
            <v>0</v>
          </cell>
        </row>
        <row r="10974">
          <cell r="A10974" t="str">
            <v>NM_001277434</v>
          </cell>
          <cell r="B10974">
            <v>0</v>
          </cell>
          <cell r="C10974">
            <v>0</v>
          </cell>
          <cell r="D10974">
            <v>0</v>
          </cell>
          <cell r="E10974">
            <v>0</v>
          </cell>
          <cell r="F10974">
            <v>0</v>
          </cell>
        </row>
        <row r="10975">
          <cell r="A10975" t="str">
            <v>NR_031906</v>
          </cell>
          <cell r="B10975">
            <v>0</v>
          </cell>
          <cell r="C10975">
            <v>0</v>
          </cell>
          <cell r="D10975">
            <v>0</v>
          </cell>
          <cell r="E10975">
            <v>0</v>
          </cell>
          <cell r="F10975">
            <v>0</v>
          </cell>
        </row>
        <row r="10976">
          <cell r="A10976" t="str">
            <v>NM_001173973</v>
          </cell>
          <cell r="B10976">
            <v>0.14286105827057499</v>
          </cell>
          <cell r="C10976">
            <v>0.26616461436864303</v>
          </cell>
          <cell r="D10976">
            <v>0</v>
          </cell>
          <cell r="E10976">
            <v>2.9217935477144201</v>
          </cell>
          <cell r="F10976">
            <v>7.6297192983617798E-3</v>
          </cell>
        </row>
        <row r="10977">
          <cell r="A10977" t="str">
            <v>NR_032754</v>
          </cell>
          <cell r="B10977">
            <v>5.3805906679940296</v>
          </cell>
          <cell r="C10977">
            <v>1.0302209608497701</v>
          </cell>
          <cell r="D10977">
            <v>0</v>
          </cell>
          <cell r="E10977">
            <v>4.2705844338280103</v>
          </cell>
          <cell r="F10977">
            <v>0</v>
          </cell>
        </row>
        <row r="10978">
          <cell r="A10978" t="str">
            <v>NM_001166763</v>
          </cell>
          <cell r="B10978">
            <v>0</v>
          </cell>
          <cell r="C10978">
            <v>0</v>
          </cell>
          <cell r="D10978">
            <v>0</v>
          </cell>
          <cell r="E10978">
            <v>0</v>
          </cell>
          <cell r="F10978">
            <v>0</v>
          </cell>
        </row>
        <row r="10979">
          <cell r="A10979" t="str">
            <v>NM_212527</v>
          </cell>
          <cell r="B10979">
            <v>0</v>
          </cell>
          <cell r="C10979">
            <v>0</v>
          </cell>
          <cell r="D10979">
            <v>0</v>
          </cell>
          <cell r="E10979">
            <v>0</v>
          </cell>
          <cell r="F10979">
            <v>0</v>
          </cell>
        </row>
        <row r="10980">
          <cell r="A10980" t="str">
            <v>NM_019342</v>
          </cell>
          <cell r="B10980">
            <v>2.0391409443766402</v>
          </cell>
          <cell r="C10980">
            <v>0.41182937839349498</v>
          </cell>
          <cell r="D10980">
            <v>1.0032568707815299</v>
          </cell>
          <cell r="E10980">
            <v>2.7172298477935302</v>
          </cell>
          <cell r="F10980">
            <v>1.85189118366781</v>
          </cell>
        </row>
        <row r="10981">
          <cell r="A10981" t="str">
            <v>NM_001024823</v>
          </cell>
          <cell r="B10981">
            <v>184.108654402436</v>
          </cell>
          <cell r="C10981">
            <v>201.05705344310101</v>
          </cell>
          <cell r="D10981">
            <v>212.065890510348</v>
          </cell>
          <cell r="E10981">
            <v>166.96256248457101</v>
          </cell>
          <cell r="F10981">
            <v>408.09499592289501</v>
          </cell>
        </row>
        <row r="10982">
          <cell r="A10982" t="str">
            <v>NM_001164296</v>
          </cell>
          <cell r="B10982">
            <v>8.5504540351794205</v>
          </cell>
          <cell r="C10982">
            <v>8.1152631474016292</v>
          </cell>
          <cell r="D10982">
            <v>3.6471858312008898</v>
          </cell>
          <cell r="E10982">
            <v>5.7849814393114203</v>
          </cell>
          <cell r="F10982">
            <v>13.1806226606279</v>
          </cell>
        </row>
        <row r="10983">
          <cell r="A10983" t="str">
            <v>NM_022407</v>
          </cell>
          <cell r="B10983">
            <v>15.143613949547699</v>
          </cell>
          <cell r="C10983">
            <v>34.696418229724998</v>
          </cell>
          <cell r="D10983">
            <v>0.64175805947361197</v>
          </cell>
          <cell r="E10983">
            <v>4.7722204313474004</v>
          </cell>
          <cell r="F10983">
            <v>15.4049837061525</v>
          </cell>
        </row>
        <row r="10984">
          <cell r="A10984" t="str">
            <v>NM_001195199</v>
          </cell>
          <cell r="B10984">
            <v>0</v>
          </cell>
          <cell r="C10984">
            <v>0</v>
          </cell>
          <cell r="D10984">
            <v>0</v>
          </cell>
          <cell r="E10984">
            <v>0</v>
          </cell>
          <cell r="F10984">
            <v>0</v>
          </cell>
        </row>
        <row r="10985">
          <cell r="A10985" t="str">
            <v>NM_001276470</v>
          </cell>
          <cell r="B10985">
            <v>6.8945860232115797</v>
          </cell>
          <cell r="C10985">
            <v>7.5138167642774203</v>
          </cell>
          <cell r="D10985">
            <v>2.0358325488993398</v>
          </cell>
          <cell r="E10985">
            <v>4.0778772736776299</v>
          </cell>
          <cell r="F10985">
            <v>1.9064096817738101</v>
          </cell>
        </row>
        <row r="10986">
          <cell r="A10986" t="str">
            <v>NM_053703</v>
          </cell>
          <cell r="B10986">
            <v>9.7338497263187502</v>
          </cell>
          <cell r="C10986">
            <v>5.9704189184841896</v>
          </cell>
          <cell r="D10986">
            <v>20.997897972545498</v>
          </cell>
          <cell r="E10986">
            <v>3.4731422955651401</v>
          </cell>
          <cell r="F10986">
            <v>2.4906664879553002</v>
          </cell>
        </row>
        <row r="10987">
          <cell r="A10987" t="str">
            <v>NM_001107743</v>
          </cell>
          <cell r="B10987">
            <v>8.3974004784248706</v>
          </cell>
          <cell r="C10987">
            <v>4.3309418834684301</v>
          </cell>
          <cell r="D10987">
            <v>2.16842266875073</v>
          </cell>
          <cell r="E10987">
            <v>10.6349355882437</v>
          </cell>
          <cell r="F10987">
            <v>9.0312341743075493</v>
          </cell>
        </row>
        <row r="10988">
          <cell r="A10988" t="str">
            <v>NM_139183</v>
          </cell>
          <cell r="B10988">
            <v>0</v>
          </cell>
          <cell r="C10988">
            <v>0</v>
          </cell>
          <cell r="D10988">
            <v>0</v>
          </cell>
          <cell r="E10988">
            <v>0</v>
          </cell>
          <cell r="F10988">
            <v>0</v>
          </cell>
        </row>
        <row r="10989">
          <cell r="A10989" t="str">
            <v>NM_001130680</v>
          </cell>
          <cell r="B10989">
            <v>0</v>
          </cell>
          <cell r="C10989">
            <v>0</v>
          </cell>
          <cell r="D10989">
            <v>0</v>
          </cell>
          <cell r="E10989">
            <v>0</v>
          </cell>
          <cell r="F10989">
            <v>0.42974393948022699</v>
          </cell>
        </row>
        <row r="10990">
          <cell r="A10990" t="str">
            <v>NM_031698</v>
          </cell>
          <cell r="B10990">
            <v>224.718127561914</v>
          </cell>
          <cell r="C10990">
            <v>239.90729983524301</v>
          </cell>
          <cell r="D10990">
            <v>268.081952135645</v>
          </cell>
          <cell r="E10990">
            <v>126.54598176585399</v>
          </cell>
          <cell r="F10990">
            <v>229.342899890128</v>
          </cell>
        </row>
        <row r="10991">
          <cell r="A10991" t="str">
            <v>NM_001012087</v>
          </cell>
          <cell r="B10991">
            <v>13.9529820157794</v>
          </cell>
          <cell r="C10991">
            <v>8.9178725214404206</v>
          </cell>
          <cell r="D10991">
            <v>27.801760346596701</v>
          </cell>
          <cell r="E10991">
            <v>8.3248054195712893</v>
          </cell>
          <cell r="F10991">
            <v>4.9252371249838998</v>
          </cell>
        </row>
        <row r="10992">
          <cell r="A10992" t="str">
            <v>NM_001271292</v>
          </cell>
          <cell r="B10992">
            <v>0.49277242423324402</v>
          </cell>
          <cell r="C10992">
            <v>6.8413513151739699E-2</v>
          </cell>
          <cell r="D10992">
            <v>0.68650557981448901</v>
          </cell>
          <cell r="E10992">
            <v>0.37475075496937699</v>
          </cell>
          <cell r="F10992">
            <v>0.23591003938463501</v>
          </cell>
        </row>
        <row r="10993">
          <cell r="A10993" t="str">
            <v>NM_001025762</v>
          </cell>
          <cell r="B10993">
            <v>2.6002097537204101</v>
          </cell>
          <cell r="C10993">
            <v>3.19651153371731</v>
          </cell>
          <cell r="D10993">
            <v>2.27165108426775</v>
          </cell>
          <cell r="E10993">
            <v>1.8079305120628</v>
          </cell>
          <cell r="F10993">
            <v>0.98062375451864003</v>
          </cell>
        </row>
        <row r="10994">
          <cell r="A10994" t="str">
            <v>NM_001047899</v>
          </cell>
          <cell r="B10994">
            <v>33.713233413105002</v>
          </cell>
          <cell r="C10994">
            <v>2.0128166682496702</v>
          </cell>
          <cell r="D10994">
            <v>1.6302370749656001</v>
          </cell>
          <cell r="E10994">
            <v>29.6839863122912</v>
          </cell>
          <cell r="F10994">
            <v>6.5905394671276003</v>
          </cell>
        </row>
        <row r="10995">
          <cell r="A10995" t="str">
            <v>NM_001034923</v>
          </cell>
          <cell r="B10995">
            <v>46.155021934608101</v>
          </cell>
          <cell r="C10995">
            <v>54.870356709021401</v>
          </cell>
          <cell r="D10995">
            <v>19.951396255734402</v>
          </cell>
          <cell r="E10995">
            <v>15.9960149420303</v>
          </cell>
          <cell r="F10995">
            <v>18.945654394867599</v>
          </cell>
        </row>
        <row r="10996">
          <cell r="A10996" t="str">
            <v>NM_001109086</v>
          </cell>
          <cell r="B10996">
            <v>8.6719683374792105</v>
          </cell>
          <cell r="C10996">
            <v>10.534398293346699</v>
          </cell>
          <cell r="D10996">
            <v>1.06873500025669</v>
          </cell>
          <cell r="E10996">
            <v>13.8588781613301</v>
          </cell>
          <cell r="F10996">
            <v>9.2017174877870502</v>
          </cell>
        </row>
        <row r="10997">
          <cell r="A10997" t="str">
            <v>NM_001013130</v>
          </cell>
          <cell r="B10997">
            <v>90.958186710271093</v>
          </cell>
          <cell r="C10997">
            <v>46.268739936071697</v>
          </cell>
          <cell r="D10997">
            <v>38.349197550694903</v>
          </cell>
          <cell r="E10997">
            <v>48.604857024763099</v>
          </cell>
          <cell r="F10997">
            <v>41.969017812050502</v>
          </cell>
        </row>
        <row r="10998">
          <cell r="A10998" t="str">
            <v>NM_177935</v>
          </cell>
          <cell r="B10998">
            <v>0</v>
          </cell>
          <cell r="C10998">
            <v>0</v>
          </cell>
          <cell r="D10998">
            <v>0</v>
          </cell>
          <cell r="E10998">
            <v>0</v>
          </cell>
          <cell r="F10998">
            <v>0</v>
          </cell>
        </row>
        <row r="10999">
          <cell r="A10999" t="str">
            <v>NM_001270798</v>
          </cell>
          <cell r="B10999">
            <v>4.2653672170524199</v>
          </cell>
          <cell r="C10999">
            <v>3.33258385403653</v>
          </cell>
          <cell r="D10999">
            <v>10.0134355260651</v>
          </cell>
          <cell r="E10999">
            <v>4.5876490675883703</v>
          </cell>
          <cell r="F10999">
            <v>13.365392076556599</v>
          </cell>
        </row>
        <row r="11000">
          <cell r="A11000" t="str">
            <v>NM_001135260</v>
          </cell>
          <cell r="B11000">
            <v>7.52050005389024</v>
          </cell>
          <cell r="C11000">
            <v>6.7640136207833503</v>
          </cell>
          <cell r="D11000">
            <v>9.7833064155440503</v>
          </cell>
          <cell r="E11000">
            <v>12.4435693405826</v>
          </cell>
          <cell r="F11000">
            <v>6.5790223570746997</v>
          </cell>
        </row>
        <row r="11001">
          <cell r="A11001" t="str">
            <v>NM_001011953</v>
          </cell>
          <cell r="B11001">
            <v>52.173434533068502</v>
          </cell>
          <cell r="C11001">
            <v>48.595798328507897</v>
          </cell>
          <cell r="D11001">
            <v>49.290758337348997</v>
          </cell>
          <cell r="E11001">
            <v>58.3021205841899</v>
          </cell>
          <cell r="F11001">
            <v>105.487284241262</v>
          </cell>
        </row>
        <row r="11002">
          <cell r="A11002" t="str">
            <v>NM_001100479</v>
          </cell>
          <cell r="B11002">
            <v>1.52687838844216E-2</v>
          </cell>
          <cell r="C11002">
            <v>0.67430613667586203</v>
          </cell>
          <cell r="D11002">
            <v>4.3137501826772898E-3</v>
          </cell>
          <cell r="E11002">
            <v>1.83435488015038</v>
          </cell>
          <cell r="F11002">
            <v>0.33596679898644</v>
          </cell>
        </row>
        <row r="11003">
          <cell r="A11003" t="str">
            <v>NM_019267</v>
          </cell>
          <cell r="B11003">
            <v>0.51504893349173897</v>
          </cell>
          <cell r="C11003">
            <v>0.62332231781161396</v>
          </cell>
          <cell r="D11003">
            <v>6.0376318029470202</v>
          </cell>
          <cell r="E11003">
            <v>2.0172269570160899</v>
          </cell>
          <cell r="F11003">
            <v>7.07903162937001</v>
          </cell>
        </row>
        <row r="11004">
          <cell r="A11004" t="str">
            <v>NM_134463</v>
          </cell>
          <cell r="B11004">
            <v>1.5756354630542599</v>
          </cell>
          <cell r="C11004">
            <v>0</v>
          </cell>
          <cell r="D11004">
            <v>0</v>
          </cell>
          <cell r="E11004">
            <v>1.3867622373410301E-2</v>
          </cell>
          <cell r="F11004">
            <v>8.9327705450024705E-2</v>
          </cell>
        </row>
        <row r="11005">
          <cell r="A11005" t="str">
            <v>NM_001048233</v>
          </cell>
          <cell r="B11005">
            <v>0</v>
          </cell>
          <cell r="C11005">
            <v>8.3747957680095006E-2</v>
          </cell>
          <cell r="D11005">
            <v>0.13715513401332899</v>
          </cell>
          <cell r="E11005">
            <v>0.208296708002424</v>
          </cell>
          <cell r="F11005">
            <v>1.0630166828771801</v>
          </cell>
        </row>
        <row r="11006">
          <cell r="A11006" t="str">
            <v>NM_133572</v>
          </cell>
          <cell r="B11006">
            <v>10.831370560287001</v>
          </cell>
          <cell r="C11006">
            <v>32.699566106932203</v>
          </cell>
          <cell r="D11006">
            <v>12.0690075134829</v>
          </cell>
          <cell r="E11006">
            <v>16.830108660471002</v>
          </cell>
          <cell r="F11006">
            <v>19.270046712998699</v>
          </cell>
        </row>
        <row r="11007">
          <cell r="A11007" t="str">
            <v>NM_001107330</v>
          </cell>
          <cell r="B11007">
            <v>0</v>
          </cell>
          <cell r="C11007">
            <v>0</v>
          </cell>
          <cell r="D11007">
            <v>0</v>
          </cell>
          <cell r="E11007">
            <v>0</v>
          </cell>
          <cell r="F11007">
            <v>0</v>
          </cell>
        </row>
        <row r="11008">
          <cell r="A11008" t="str">
            <v>NM_001000933</v>
          </cell>
          <cell r="B11008">
            <v>0</v>
          </cell>
          <cell r="C11008">
            <v>0</v>
          </cell>
          <cell r="D11008">
            <v>0</v>
          </cell>
          <cell r="E11008">
            <v>0</v>
          </cell>
          <cell r="F11008">
            <v>0</v>
          </cell>
        </row>
        <row r="11009">
          <cell r="A11009" t="str">
            <v>NM_001191069</v>
          </cell>
          <cell r="B11009">
            <v>14.9373993021107</v>
          </cell>
          <cell r="C11009">
            <v>19.5123925820129</v>
          </cell>
          <cell r="D11009">
            <v>16.6180288470097</v>
          </cell>
          <cell r="E11009">
            <v>17.0908870043626</v>
          </cell>
          <cell r="F11009">
            <v>15.9679934327786</v>
          </cell>
        </row>
        <row r="11010">
          <cell r="A11010" t="str">
            <v>NM_178345</v>
          </cell>
          <cell r="B11010">
            <v>4.1367516139269496</v>
          </cell>
          <cell r="C11010">
            <v>0.96434011947945497</v>
          </cell>
          <cell r="D11010">
            <v>2.80184025037914</v>
          </cell>
          <cell r="E11010">
            <v>7.1482857896263701</v>
          </cell>
          <cell r="F11010">
            <v>4.5578902672145301</v>
          </cell>
        </row>
        <row r="11011">
          <cell r="A11011" t="str">
            <v>NM_001105925</v>
          </cell>
          <cell r="B11011">
            <v>1.07808582677662</v>
          </cell>
          <cell r="C11011">
            <v>0.42419247754931599</v>
          </cell>
          <cell r="D11011">
            <v>2.4690563224892399</v>
          </cell>
          <cell r="E11011">
            <v>0.21433343319633699</v>
          </cell>
          <cell r="F11011">
            <v>1.71505563076488E-2</v>
          </cell>
        </row>
        <row r="11012">
          <cell r="A11012" t="str">
            <v>NM_001017481</v>
          </cell>
          <cell r="B11012">
            <v>0</v>
          </cell>
          <cell r="C11012">
            <v>0</v>
          </cell>
          <cell r="D11012">
            <v>0</v>
          </cell>
          <cell r="E11012">
            <v>0</v>
          </cell>
          <cell r="F11012">
            <v>0</v>
          </cell>
        </row>
        <row r="11013">
          <cell r="A11013" t="str">
            <v>NM_133532</v>
          </cell>
          <cell r="B11013">
            <v>0</v>
          </cell>
          <cell r="C11013">
            <v>0</v>
          </cell>
          <cell r="D11013">
            <v>0</v>
          </cell>
          <cell r="E11013">
            <v>0</v>
          </cell>
          <cell r="F11013">
            <v>0</v>
          </cell>
        </row>
        <row r="11014">
          <cell r="A11014" t="str">
            <v>NM_031724</v>
          </cell>
          <cell r="B11014">
            <v>18.869274955660899</v>
          </cell>
          <cell r="C11014">
            <v>15.7955966982459</v>
          </cell>
          <cell r="D11014">
            <v>10.326082134643</v>
          </cell>
          <cell r="E11014">
            <v>20.730752256776402</v>
          </cell>
          <cell r="F11014">
            <v>25.589704660934601</v>
          </cell>
        </row>
        <row r="11015">
          <cell r="A11015" t="str">
            <v>NM_001107312</v>
          </cell>
          <cell r="B11015">
            <v>1.4823821920826299</v>
          </cell>
          <cell r="C11015">
            <v>1.4499082619844099</v>
          </cell>
          <cell r="D11015">
            <v>1.68645871385084E-2</v>
          </cell>
          <cell r="E11015">
            <v>0.170747672361037</v>
          </cell>
          <cell r="F11015">
            <v>0.82250694648292799</v>
          </cell>
        </row>
        <row r="11016">
          <cell r="A11016" t="str">
            <v>NM_001128155</v>
          </cell>
          <cell r="B11016">
            <v>25.6255088411476</v>
          </cell>
          <cell r="C11016">
            <v>52.743342837356401</v>
          </cell>
          <cell r="D11016">
            <v>47.2490913651339</v>
          </cell>
          <cell r="E11016">
            <v>22.9434376484352</v>
          </cell>
          <cell r="F11016">
            <v>86.178861133243302</v>
          </cell>
        </row>
        <row r="11017">
          <cell r="A11017" t="str">
            <v>NM_017125</v>
          </cell>
          <cell r="B11017">
            <v>445.54213997293903</v>
          </cell>
          <cell r="C11017">
            <v>547.85508296962405</v>
          </cell>
          <cell r="D11017">
            <v>516.49037142573695</v>
          </cell>
          <cell r="E11017">
            <v>489.94830765512501</v>
          </cell>
          <cell r="F11017">
            <v>451.48328213301602</v>
          </cell>
        </row>
        <row r="11018">
          <cell r="A11018" t="str">
            <v>NM_031976</v>
          </cell>
          <cell r="B11018">
            <v>47.428611865468497</v>
          </cell>
          <cell r="C11018">
            <v>24.235148536052801</v>
          </cell>
          <cell r="D11018">
            <v>34.094468880849199</v>
          </cell>
          <cell r="E11018">
            <v>20.338258465947501</v>
          </cell>
          <cell r="F11018">
            <v>44.381615916093999</v>
          </cell>
        </row>
        <row r="11019">
          <cell r="A11019" t="str">
            <v>NM_022504</v>
          </cell>
          <cell r="B11019">
            <v>2.73393954970006</v>
          </cell>
          <cell r="C11019">
            <v>5.7513390837894001</v>
          </cell>
          <cell r="D11019">
            <v>7.0141815642519001</v>
          </cell>
          <cell r="E11019">
            <v>3.0012705649825802</v>
          </cell>
          <cell r="F11019">
            <v>5.91933800936952</v>
          </cell>
        </row>
        <row r="11020">
          <cell r="A11020" t="str">
            <v>NM_053323</v>
          </cell>
          <cell r="B11020">
            <v>425.09427369543101</v>
          </cell>
          <cell r="C11020">
            <v>843.59276009043697</v>
          </cell>
          <cell r="D11020">
            <v>770.53890161427898</v>
          </cell>
          <cell r="E11020">
            <v>588.89223004902999</v>
          </cell>
          <cell r="F11020">
            <v>574.38740719593204</v>
          </cell>
        </row>
        <row r="11021">
          <cell r="A11021" t="str">
            <v>NM_001024320</v>
          </cell>
          <cell r="B11021">
            <v>0</v>
          </cell>
          <cell r="C11021">
            <v>0</v>
          </cell>
          <cell r="D11021">
            <v>0</v>
          </cell>
          <cell r="E11021">
            <v>0</v>
          </cell>
          <cell r="F11021">
            <v>0</v>
          </cell>
        </row>
        <row r="11022">
          <cell r="A11022" t="str">
            <v>NR_037338</v>
          </cell>
          <cell r="B11022">
            <v>0</v>
          </cell>
          <cell r="C11022">
            <v>0</v>
          </cell>
          <cell r="D11022">
            <v>0.47361382213977699</v>
          </cell>
          <cell r="E11022">
            <v>0.15983879329352699</v>
          </cell>
          <cell r="F11022">
            <v>0</v>
          </cell>
        </row>
        <row r="11023">
          <cell r="A11023" t="str">
            <v>NM_001106735</v>
          </cell>
          <cell r="B11023">
            <v>0.51097560099453698</v>
          </cell>
          <cell r="C11023">
            <v>1.3801470959856099</v>
          </cell>
          <cell r="D11023">
            <v>0</v>
          </cell>
          <cell r="E11023">
            <v>0.208800600855166</v>
          </cell>
          <cell r="F11023">
            <v>0.70172883979232803</v>
          </cell>
        </row>
        <row r="11024">
          <cell r="A11024" t="str">
            <v>NR_031890</v>
          </cell>
          <cell r="B11024">
            <v>0</v>
          </cell>
          <cell r="C11024">
            <v>0</v>
          </cell>
          <cell r="D11024">
            <v>0</v>
          </cell>
          <cell r="E11024">
            <v>0</v>
          </cell>
          <cell r="F11024">
            <v>0</v>
          </cell>
        </row>
        <row r="11025">
          <cell r="A11025" t="str">
            <v>NM_001037974</v>
          </cell>
          <cell r="B11025">
            <v>0.28918774868248598</v>
          </cell>
          <cell r="C11025">
            <v>1.82089730627085</v>
          </cell>
          <cell r="D11025">
            <v>2.04253939467289E-2</v>
          </cell>
          <cell r="E11025">
            <v>2.6401404994682802</v>
          </cell>
          <cell r="F11025">
            <v>1.7645371099951801</v>
          </cell>
        </row>
        <row r="11026">
          <cell r="A11026" t="str">
            <v>NM_012801</v>
          </cell>
          <cell r="B11026">
            <v>7.4415149262724096</v>
          </cell>
          <cell r="C11026">
            <v>9.2428637756948309</v>
          </cell>
          <cell r="D11026">
            <v>13.8445406301103</v>
          </cell>
          <cell r="E11026">
            <v>3.12270422995402</v>
          </cell>
          <cell r="F11026">
            <v>27.808887547158001</v>
          </cell>
        </row>
        <row r="11027">
          <cell r="A11027" t="str">
            <v>NM_001110345</v>
          </cell>
          <cell r="B11027">
            <v>0.48990253315617399</v>
          </cell>
          <cell r="C11027">
            <v>15.706700016442401</v>
          </cell>
          <cell r="D11027">
            <v>7.40913677922775</v>
          </cell>
          <cell r="E11027">
            <v>5.9381206494800596</v>
          </cell>
          <cell r="F11027">
            <v>2.3498555594866302</v>
          </cell>
        </row>
        <row r="11028">
          <cell r="A11028" t="str">
            <v>NM_001106316</v>
          </cell>
          <cell r="B11028">
            <v>16.0850600272266</v>
          </cell>
          <cell r="C11028">
            <v>31.0325474222522</v>
          </cell>
          <cell r="D11028">
            <v>51.966358378668197</v>
          </cell>
          <cell r="E11028">
            <v>22.940201074030899</v>
          </cell>
          <cell r="F11028">
            <v>23.3691828466775</v>
          </cell>
        </row>
        <row r="11029">
          <cell r="A11029" t="str">
            <v>NM_001007729</v>
          </cell>
          <cell r="B11029">
            <v>5.68214401639624</v>
          </cell>
          <cell r="C11029">
            <v>9.8148791004366096</v>
          </cell>
          <cell r="D11029">
            <v>0.31070792887529802</v>
          </cell>
          <cell r="E11029">
            <v>0</v>
          </cell>
          <cell r="F11029">
            <v>4.4442767317545204</v>
          </cell>
        </row>
        <row r="11030">
          <cell r="A11030" t="str">
            <v>NM_001099479</v>
          </cell>
          <cell r="B11030">
            <v>0</v>
          </cell>
          <cell r="C11030">
            <v>0</v>
          </cell>
          <cell r="D11030">
            <v>0</v>
          </cell>
          <cell r="E11030">
            <v>0</v>
          </cell>
          <cell r="F11030">
            <v>0</v>
          </cell>
        </row>
        <row r="11031">
          <cell r="A11031" t="str">
            <v>NM_001109062</v>
          </cell>
          <cell r="B11031">
            <v>4.9612460736708801</v>
          </cell>
          <cell r="C11031">
            <v>2.5293888902961199</v>
          </cell>
          <cell r="D11031">
            <v>9.5741184977983398</v>
          </cell>
          <cell r="E11031">
            <v>8.2645411633532397</v>
          </cell>
          <cell r="F11031">
            <v>16.005087661966801</v>
          </cell>
        </row>
        <row r="11032">
          <cell r="A11032" t="str">
            <v>NM_001002823</v>
          </cell>
          <cell r="B11032">
            <v>14.779903855580701</v>
          </cell>
          <cell r="C11032">
            <v>20.364117271774301</v>
          </cell>
          <cell r="D11032">
            <v>11.6465596284248</v>
          </cell>
          <cell r="E11032">
            <v>12.263211353927099</v>
          </cell>
          <cell r="F11032">
            <v>4.3460896521019201</v>
          </cell>
        </row>
        <row r="11033">
          <cell r="A11033" t="str">
            <v>NM_021750</v>
          </cell>
          <cell r="B11033">
            <v>19.447243025892199</v>
          </cell>
          <cell r="C11033">
            <v>23.658856712197899</v>
          </cell>
          <cell r="D11033">
            <v>6.6488413279727698</v>
          </cell>
          <cell r="E11033">
            <v>17.3667228300007</v>
          </cell>
          <cell r="F11033">
            <v>27.839279021670102</v>
          </cell>
        </row>
        <row r="11034">
          <cell r="A11034" t="str">
            <v>NM_019248</v>
          </cell>
          <cell r="B11034">
            <v>0.18846934545699401</v>
          </cell>
          <cell r="C11034">
            <v>0.147847356058322</v>
          </cell>
          <cell r="D11034">
            <v>1.58898838552221</v>
          </cell>
          <cell r="E11034">
            <v>0.66394575675772605</v>
          </cell>
          <cell r="F11034">
            <v>0</v>
          </cell>
        </row>
        <row r="11035">
          <cell r="A11035" t="str">
            <v>NM_023970</v>
          </cell>
          <cell r="B11035">
            <v>3.36752508148997</v>
          </cell>
          <cell r="C11035">
            <v>5.5941727933183101</v>
          </cell>
          <cell r="D11035">
            <v>1.9184853970601199</v>
          </cell>
          <cell r="E11035">
            <v>3.0824102369129101</v>
          </cell>
          <cell r="F11035">
            <v>4.9749285460926203</v>
          </cell>
        </row>
        <row r="11036">
          <cell r="A11036" t="str">
            <v>NM_001108156</v>
          </cell>
          <cell r="B11036">
            <v>0</v>
          </cell>
          <cell r="C11036">
            <v>0</v>
          </cell>
          <cell r="D11036">
            <v>0</v>
          </cell>
          <cell r="E11036">
            <v>5.7064054132311397E-3</v>
          </cell>
          <cell r="F11036">
            <v>0</v>
          </cell>
        </row>
        <row r="11037">
          <cell r="A11037" t="str">
            <v>NM_001008515</v>
          </cell>
          <cell r="B11037">
            <v>80.1181512827159</v>
          </cell>
          <cell r="C11037">
            <v>37.874524424706699</v>
          </cell>
          <cell r="D11037">
            <v>63.249446297348101</v>
          </cell>
          <cell r="E11037">
            <v>77.1824966297293</v>
          </cell>
          <cell r="F11037">
            <v>45.473005064680997</v>
          </cell>
        </row>
        <row r="11038">
          <cell r="A11038" t="str">
            <v>NM_080695</v>
          </cell>
          <cell r="B11038">
            <v>0</v>
          </cell>
          <cell r="C11038">
            <v>0</v>
          </cell>
          <cell r="D11038">
            <v>0</v>
          </cell>
          <cell r="E11038">
            <v>0</v>
          </cell>
          <cell r="F11038">
            <v>0</v>
          </cell>
        </row>
        <row r="11039">
          <cell r="A11039" t="str">
            <v>NM_001009620</v>
          </cell>
          <cell r="B11039">
            <v>119.544507405961</v>
          </cell>
          <cell r="C11039">
            <v>96.852104760837506</v>
          </cell>
          <cell r="D11039">
            <v>162.31089238798</v>
          </cell>
          <cell r="E11039">
            <v>51.576583056688897</v>
          </cell>
          <cell r="F11039">
            <v>94.334918010384399</v>
          </cell>
        </row>
        <row r="11040">
          <cell r="A11040" t="str">
            <v>NM_133539</v>
          </cell>
          <cell r="B11040">
            <v>106.530966521363</v>
          </cell>
          <cell r="C11040">
            <v>140.68398305129199</v>
          </cell>
          <cell r="D11040">
            <v>223.33166130550501</v>
          </cell>
          <cell r="E11040">
            <v>116.326519756491</v>
          </cell>
          <cell r="F11040">
            <v>210.14559571645199</v>
          </cell>
        </row>
        <row r="11041">
          <cell r="A11041" t="str">
            <v>NM_053931</v>
          </cell>
          <cell r="B11041">
            <v>0.82326180688234096</v>
          </cell>
          <cell r="C11041">
            <v>0.82168933430056501</v>
          </cell>
          <cell r="D11041">
            <v>3.6632711745884001</v>
          </cell>
          <cell r="E11041">
            <v>2.8931303424091102</v>
          </cell>
          <cell r="F11041">
            <v>3.54017616354498</v>
          </cell>
        </row>
        <row r="11042">
          <cell r="A11042" t="str">
            <v>NM_001106785</v>
          </cell>
          <cell r="B11042">
            <v>5.8120397268467299</v>
          </cell>
          <cell r="C11042">
            <v>1.1951207913250801</v>
          </cell>
          <cell r="D11042">
            <v>4.6125026336003598</v>
          </cell>
          <cell r="E11042">
            <v>9.0211953425638907</v>
          </cell>
          <cell r="F11042">
            <v>7.2849738910611599</v>
          </cell>
        </row>
        <row r="11043">
          <cell r="A11043" t="str">
            <v>NM_001106516</v>
          </cell>
          <cell r="B11043">
            <v>0</v>
          </cell>
          <cell r="C11043">
            <v>0</v>
          </cell>
          <cell r="D11043">
            <v>0</v>
          </cell>
          <cell r="E11043">
            <v>0</v>
          </cell>
          <cell r="F11043">
            <v>0</v>
          </cell>
        </row>
        <row r="11044">
          <cell r="A11044" t="str">
            <v>NM_001134615</v>
          </cell>
          <cell r="B11044">
            <v>0</v>
          </cell>
          <cell r="C11044">
            <v>0</v>
          </cell>
          <cell r="D11044">
            <v>0</v>
          </cell>
          <cell r="E11044">
            <v>0</v>
          </cell>
          <cell r="F11044">
            <v>0</v>
          </cell>
        </row>
        <row r="11045">
          <cell r="A11045" t="str">
            <v>NM_001105814</v>
          </cell>
          <cell r="B11045">
            <v>27.9990045103503</v>
          </cell>
          <cell r="C11045">
            <v>14.355492089143601</v>
          </cell>
          <cell r="D11045">
            <v>34.836735397659801</v>
          </cell>
          <cell r="E11045">
            <v>25.387192616712198</v>
          </cell>
          <cell r="F11045">
            <v>28.743872515143099</v>
          </cell>
        </row>
        <row r="11046">
          <cell r="A11046" t="str">
            <v>NM_001109345</v>
          </cell>
          <cell r="B11046">
            <v>2.2036000520027099</v>
          </cell>
          <cell r="C11046">
            <v>5.4236772592823397E-2</v>
          </cell>
          <cell r="D11046">
            <v>0</v>
          </cell>
          <cell r="E11046">
            <v>2.8371176705999099</v>
          </cell>
          <cell r="F11046">
            <v>4.4975817841991401E-3</v>
          </cell>
        </row>
        <row r="11047">
          <cell r="A11047" t="str">
            <v>NM_053629</v>
          </cell>
          <cell r="B11047">
            <v>0.66156543150339198</v>
          </cell>
          <cell r="C11047">
            <v>6.4426742529907797</v>
          </cell>
          <cell r="D11047">
            <v>9.6053454201688595</v>
          </cell>
          <cell r="E11047">
            <v>3.2992783842507198</v>
          </cell>
          <cell r="F11047">
            <v>37.665385709082003</v>
          </cell>
        </row>
        <row r="11048">
          <cell r="A11048" t="str">
            <v>NM_133292</v>
          </cell>
          <cell r="B11048">
            <v>0</v>
          </cell>
          <cell r="C11048">
            <v>0</v>
          </cell>
          <cell r="D11048">
            <v>0</v>
          </cell>
          <cell r="E11048">
            <v>0</v>
          </cell>
          <cell r="F11048">
            <v>0</v>
          </cell>
        </row>
        <row r="11049">
          <cell r="A11049" t="str">
            <v>NM_001099473</v>
          </cell>
          <cell r="B11049">
            <v>0</v>
          </cell>
          <cell r="C11049">
            <v>0</v>
          </cell>
          <cell r="D11049">
            <v>0</v>
          </cell>
          <cell r="E11049">
            <v>0</v>
          </cell>
          <cell r="F11049">
            <v>0</v>
          </cell>
        </row>
        <row r="11050">
          <cell r="A11050" t="str">
            <v>NM_022390</v>
          </cell>
          <cell r="B11050">
            <v>42.650959828028</v>
          </cell>
          <cell r="C11050">
            <v>69.624284002343103</v>
          </cell>
          <cell r="D11050">
            <v>36.342015936149302</v>
          </cell>
          <cell r="E11050">
            <v>28.230141513832301</v>
          </cell>
          <cell r="F11050">
            <v>29.810588837287899</v>
          </cell>
        </row>
        <row r="11051">
          <cell r="A11051" t="str">
            <v>NR_032266</v>
          </cell>
          <cell r="B11051">
            <v>0</v>
          </cell>
          <cell r="C11051">
            <v>0</v>
          </cell>
          <cell r="D11051">
            <v>0</v>
          </cell>
          <cell r="E11051">
            <v>0</v>
          </cell>
          <cell r="F11051">
            <v>0</v>
          </cell>
        </row>
        <row r="11052">
          <cell r="A11052" t="str">
            <v>NM_013042</v>
          </cell>
          <cell r="B11052">
            <v>1.83551230551726</v>
          </cell>
          <cell r="C11052">
            <v>0</v>
          </cell>
          <cell r="D11052">
            <v>0.30110547632727602</v>
          </cell>
          <cell r="E11052">
            <v>0</v>
          </cell>
          <cell r="F11052">
            <v>0.73995645208516003</v>
          </cell>
        </row>
        <row r="11053">
          <cell r="A11053" t="str">
            <v>NM_001191589</v>
          </cell>
          <cell r="B11053">
            <v>0.85572050379243003</v>
          </cell>
          <cell r="C11053">
            <v>0.91697951475099904</v>
          </cell>
          <cell r="D11053">
            <v>0.82279291352969297</v>
          </cell>
          <cell r="E11053">
            <v>0.71580353972521904</v>
          </cell>
          <cell r="F11053">
            <v>2.0623100580954601</v>
          </cell>
        </row>
        <row r="11054">
          <cell r="A11054" t="str">
            <v>NM_001012126</v>
          </cell>
          <cell r="B11054">
            <v>0</v>
          </cell>
          <cell r="C11054">
            <v>0</v>
          </cell>
          <cell r="D11054">
            <v>0</v>
          </cell>
          <cell r="E11054">
            <v>0</v>
          </cell>
          <cell r="F11054">
            <v>0</v>
          </cell>
        </row>
        <row r="11055">
          <cell r="A11055" t="str">
            <v>NM_022955</v>
          </cell>
          <cell r="B11055">
            <v>5.3483021378329001</v>
          </cell>
          <cell r="C11055">
            <v>5.3803112850301096</v>
          </cell>
          <cell r="D11055">
            <v>10.5015698536627</v>
          </cell>
          <cell r="E11055">
            <v>6.4336841556914797</v>
          </cell>
          <cell r="F11055">
            <v>12.8220537176999</v>
          </cell>
        </row>
        <row r="11056">
          <cell r="A11056" t="str">
            <v>NM_001135897</v>
          </cell>
          <cell r="B11056">
            <v>2.8515257079389298</v>
          </cell>
          <cell r="C11056">
            <v>3.4270072356907302</v>
          </cell>
          <cell r="D11056">
            <v>0.78883188095041501</v>
          </cell>
          <cell r="E11056">
            <v>2.2317248126741802</v>
          </cell>
          <cell r="F11056">
            <v>5.2159397305684303</v>
          </cell>
        </row>
        <row r="11057">
          <cell r="A11057" t="str">
            <v>NM_001170473</v>
          </cell>
          <cell r="B11057">
            <v>5.2624926292667702</v>
          </cell>
          <cell r="C11057">
            <v>5.5305646599585501</v>
          </cell>
          <cell r="D11057">
            <v>4.3480834609081196</v>
          </cell>
          <cell r="E11057">
            <v>2.9840782416260399</v>
          </cell>
          <cell r="F11057">
            <v>5.9752649433159002</v>
          </cell>
        </row>
        <row r="11058">
          <cell r="A11058" t="str">
            <v>NM_001100741</v>
          </cell>
          <cell r="B11058">
            <v>14.774541832740599</v>
          </cell>
          <cell r="C11058">
            <v>5.4229315036591901</v>
          </cell>
          <cell r="D11058">
            <v>2.1407344760717901</v>
          </cell>
          <cell r="E11058">
            <v>23.106295958512199</v>
          </cell>
          <cell r="F11058">
            <v>5.2381011289978803</v>
          </cell>
        </row>
        <row r="11059">
          <cell r="A11059" t="str">
            <v>NM_001107489</v>
          </cell>
          <cell r="B11059">
            <v>0</v>
          </cell>
          <cell r="C11059">
            <v>1.40643535895058</v>
          </cell>
          <cell r="D11059">
            <v>0.139959757466108</v>
          </cell>
          <cell r="E11059">
            <v>0.14845186078976599</v>
          </cell>
          <cell r="F11059">
            <v>3.0237040596673901E-2</v>
          </cell>
        </row>
        <row r="11060">
          <cell r="A11060" t="str">
            <v>NM_001106702</v>
          </cell>
          <cell r="B11060">
            <v>4.9746651586217103</v>
          </cell>
          <cell r="C11060">
            <v>3.9776917169342898</v>
          </cell>
          <cell r="D11060">
            <v>2.7964043647564698</v>
          </cell>
          <cell r="E11060">
            <v>2.2297970093108401</v>
          </cell>
          <cell r="F11060">
            <v>2.3116882404162702</v>
          </cell>
        </row>
        <row r="11061">
          <cell r="A11061" t="str">
            <v>NM_001004268</v>
          </cell>
          <cell r="B11061">
            <v>0</v>
          </cell>
          <cell r="C11061">
            <v>0</v>
          </cell>
          <cell r="D11061">
            <v>0</v>
          </cell>
          <cell r="E11061">
            <v>0</v>
          </cell>
          <cell r="F11061">
            <v>0</v>
          </cell>
        </row>
        <row r="11062">
          <cell r="A11062" t="str">
            <v>NM_001126286</v>
          </cell>
          <cell r="B11062">
            <v>16.648928728778198</v>
          </cell>
          <cell r="C11062">
            <v>29.144364159073401</v>
          </cell>
          <cell r="D11062">
            <v>31.457557116431602</v>
          </cell>
          <cell r="E11062">
            <v>15.8590573804915</v>
          </cell>
          <cell r="F11062">
            <v>34.065693205593597</v>
          </cell>
        </row>
        <row r="11063">
          <cell r="A11063" t="str">
            <v>NM_012551</v>
          </cell>
          <cell r="B11063">
            <v>85.725547538370506</v>
          </cell>
          <cell r="C11063">
            <v>66.856095150126905</v>
          </cell>
          <cell r="D11063">
            <v>114.436401381219</v>
          </cell>
          <cell r="E11063">
            <v>89.203652433572003</v>
          </cell>
          <cell r="F11063">
            <v>661.47112622825603</v>
          </cell>
        </row>
        <row r="11064">
          <cell r="A11064" t="str">
            <v>NM_030828</v>
          </cell>
          <cell r="B11064">
            <v>142.31416061107899</v>
          </cell>
          <cell r="C11064">
            <v>200.538369879519</v>
          </cell>
          <cell r="D11064">
            <v>187.50550247793601</v>
          </cell>
          <cell r="E11064">
            <v>200.014905653189</v>
          </cell>
          <cell r="F11064">
            <v>325.07938459788397</v>
          </cell>
        </row>
        <row r="11065">
          <cell r="A11065" t="str">
            <v>NM_030991</v>
          </cell>
          <cell r="B11065">
            <v>0</v>
          </cell>
          <cell r="C11065">
            <v>0</v>
          </cell>
          <cell r="D11065">
            <v>1.17303733037716E-2</v>
          </cell>
          <cell r="E11065">
            <v>0</v>
          </cell>
          <cell r="F11065">
            <v>0</v>
          </cell>
        </row>
        <row r="11066">
          <cell r="A11066" t="str">
            <v>NM_001025133</v>
          </cell>
          <cell r="B11066">
            <v>0</v>
          </cell>
          <cell r="C11066">
            <v>0</v>
          </cell>
          <cell r="D11066">
            <v>0</v>
          </cell>
          <cell r="E11066">
            <v>0</v>
          </cell>
          <cell r="F11066">
            <v>0</v>
          </cell>
        </row>
        <row r="11067">
          <cell r="A11067" t="str">
            <v>NM_198728</v>
          </cell>
          <cell r="B11067">
            <v>89.353108087809105</v>
          </cell>
          <cell r="C11067">
            <v>107.79053929296499</v>
          </cell>
          <cell r="D11067">
            <v>96.299088798163496</v>
          </cell>
          <cell r="E11067">
            <v>83.176142286819598</v>
          </cell>
          <cell r="F11067">
            <v>57.4075489502331</v>
          </cell>
        </row>
        <row r="11068">
          <cell r="A11068" t="str">
            <v>NM_017001</v>
          </cell>
          <cell r="B11068">
            <v>0</v>
          </cell>
          <cell r="C11068">
            <v>0</v>
          </cell>
          <cell r="D11068">
            <v>0</v>
          </cell>
          <cell r="E11068">
            <v>0</v>
          </cell>
          <cell r="F11068">
            <v>0</v>
          </cell>
        </row>
        <row r="11069">
          <cell r="A11069" t="str">
            <v>NM_001000439</v>
          </cell>
          <cell r="B11069">
            <v>0</v>
          </cell>
          <cell r="C11069">
            <v>0</v>
          </cell>
          <cell r="D11069">
            <v>0</v>
          </cell>
          <cell r="E11069">
            <v>0</v>
          </cell>
          <cell r="F11069">
            <v>0</v>
          </cell>
        </row>
        <row r="11070">
          <cell r="A11070" t="str">
            <v>NM_001000786</v>
          </cell>
          <cell r="B11070">
            <v>0</v>
          </cell>
          <cell r="C11070">
            <v>0</v>
          </cell>
          <cell r="D11070">
            <v>0</v>
          </cell>
          <cell r="E11070">
            <v>0</v>
          </cell>
          <cell r="F11070">
            <v>0</v>
          </cell>
        </row>
        <row r="11071">
          <cell r="A11071" t="str">
            <v>NM_001135759</v>
          </cell>
          <cell r="B11071">
            <v>0.72052606100460703</v>
          </cell>
          <cell r="C11071">
            <v>1.1822582448635</v>
          </cell>
          <cell r="D11071">
            <v>1.0862982045810601</v>
          </cell>
          <cell r="E11071">
            <v>0.48628350878704002</v>
          </cell>
          <cell r="F11071">
            <v>2.4737674159235699</v>
          </cell>
        </row>
        <row r="11072">
          <cell r="A11072" t="str">
            <v>NM_001195482</v>
          </cell>
          <cell r="B11072">
            <v>11.630206478179099</v>
          </cell>
          <cell r="C11072">
            <v>12.3388657648673</v>
          </cell>
          <cell r="D11072">
            <v>34.038586891996999</v>
          </cell>
          <cell r="E11072">
            <v>13.681161104018299</v>
          </cell>
          <cell r="F11072">
            <v>25.132450444399201</v>
          </cell>
        </row>
        <row r="11073">
          <cell r="A11073" t="str">
            <v>NM_001013955</v>
          </cell>
          <cell r="B11073">
            <v>0</v>
          </cell>
          <cell r="C11073">
            <v>0</v>
          </cell>
          <cell r="D11073">
            <v>0</v>
          </cell>
          <cell r="E11073">
            <v>0</v>
          </cell>
          <cell r="F11073">
            <v>0</v>
          </cell>
        </row>
        <row r="11074">
          <cell r="A11074" t="str">
            <v>NM_170788</v>
          </cell>
          <cell r="B11074">
            <v>2.0750577416350899</v>
          </cell>
          <cell r="C11074">
            <v>2.7329505312535098</v>
          </cell>
          <cell r="D11074">
            <v>5.2042127005885401</v>
          </cell>
          <cell r="E11074">
            <v>2.3386939229263399</v>
          </cell>
          <cell r="F11074">
            <v>7.2482640084847301</v>
          </cell>
        </row>
        <row r="11075">
          <cell r="A11075" t="str">
            <v>NM_001001507</v>
          </cell>
          <cell r="B11075">
            <v>0</v>
          </cell>
          <cell r="C11075">
            <v>0</v>
          </cell>
          <cell r="D11075">
            <v>0</v>
          </cell>
          <cell r="E11075">
            <v>0</v>
          </cell>
          <cell r="F11075">
            <v>0</v>
          </cell>
        </row>
        <row r="11076">
          <cell r="A11076" t="str">
            <v>NM_001013123</v>
          </cell>
          <cell r="B11076">
            <v>10.4050047990157</v>
          </cell>
          <cell r="C11076">
            <v>14.5823896340423</v>
          </cell>
          <cell r="D11076">
            <v>11.402349232079599</v>
          </cell>
          <cell r="E11076">
            <v>7.7988776419432702</v>
          </cell>
          <cell r="F11076">
            <v>12.214531106262701</v>
          </cell>
        </row>
        <row r="11077">
          <cell r="A11077" t="str">
            <v>NM_001014105</v>
          </cell>
          <cell r="B11077">
            <v>13.829583689963499</v>
          </cell>
          <cell r="C11077">
            <v>6.1431799765509698</v>
          </cell>
          <cell r="D11077">
            <v>0.90288932901540497</v>
          </cell>
          <cell r="E11077">
            <v>12.776220822236599</v>
          </cell>
          <cell r="F11077">
            <v>2.7796203745104102</v>
          </cell>
        </row>
        <row r="11078">
          <cell r="A11078" t="str">
            <v>NM_001012030</v>
          </cell>
          <cell r="B11078">
            <v>5.6700128709822</v>
          </cell>
          <cell r="C11078">
            <v>5.3020150882949899</v>
          </cell>
          <cell r="D11078">
            <v>9.4916139844304901</v>
          </cell>
          <cell r="E11078">
            <v>6.4419717810759503</v>
          </cell>
          <cell r="F11078">
            <v>0.70468383885792996</v>
          </cell>
        </row>
        <row r="11079">
          <cell r="A11079" t="str">
            <v>NM_053810</v>
          </cell>
          <cell r="B11079">
            <v>12.9225872597289</v>
          </cell>
          <cell r="C11079">
            <v>13.7528468687927</v>
          </cell>
          <cell r="D11079">
            <v>9.9543323609641607</v>
          </cell>
          <cell r="E11079">
            <v>9.81875131357641</v>
          </cell>
          <cell r="F11079">
            <v>8.2485080608062304</v>
          </cell>
        </row>
        <row r="11080">
          <cell r="A11080" t="str">
            <v>NM_134384</v>
          </cell>
          <cell r="B11080">
            <v>0</v>
          </cell>
          <cell r="C11080">
            <v>0</v>
          </cell>
          <cell r="D11080">
            <v>0</v>
          </cell>
          <cell r="E11080">
            <v>0</v>
          </cell>
          <cell r="F11080">
            <v>0</v>
          </cell>
        </row>
        <row r="11081">
          <cell r="A11081" t="str">
            <v>NM_019203</v>
          </cell>
          <cell r="B11081">
            <v>3.1078577575663102</v>
          </cell>
          <cell r="C11081">
            <v>8.3916719307661994E-2</v>
          </cell>
          <cell r="D11081">
            <v>5.7263132147882402E-2</v>
          </cell>
          <cell r="E11081">
            <v>2.66693241001592</v>
          </cell>
          <cell r="F11081">
            <v>2.1216577364766902</v>
          </cell>
        </row>
        <row r="11082">
          <cell r="A11082" t="str">
            <v>NM_171995</v>
          </cell>
          <cell r="B11082">
            <v>77.470095692819498</v>
          </cell>
          <cell r="C11082">
            <v>94.027217139231993</v>
          </cell>
          <cell r="D11082">
            <v>60.870817440452598</v>
          </cell>
          <cell r="E11082">
            <v>54.452627909399098</v>
          </cell>
          <cell r="F11082">
            <v>33.145887729035898</v>
          </cell>
        </row>
        <row r="11083">
          <cell r="A11083" t="str">
            <v>NM_001014790</v>
          </cell>
          <cell r="B11083">
            <v>0</v>
          </cell>
          <cell r="C11083">
            <v>0</v>
          </cell>
          <cell r="D11083">
            <v>0</v>
          </cell>
          <cell r="E11083">
            <v>0</v>
          </cell>
          <cell r="F11083">
            <v>2.58298385863397E-2</v>
          </cell>
        </row>
        <row r="11084">
          <cell r="A11084" t="str">
            <v>NM_001039005</v>
          </cell>
          <cell r="B11084">
            <v>0</v>
          </cell>
          <cell r="C11084">
            <v>0</v>
          </cell>
          <cell r="D11084">
            <v>0</v>
          </cell>
          <cell r="E11084">
            <v>0</v>
          </cell>
          <cell r="F11084">
            <v>0</v>
          </cell>
        </row>
        <row r="11085">
          <cell r="A11085" t="str">
            <v>NR_032134</v>
          </cell>
          <cell r="B11085">
            <v>0</v>
          </cell>
          <cell r="C11085">
            <v>0</v>
          </cell>
          <cell r="D11085">
            <v>0</v>
          </cell>
          <cell r="E11085">
            <v>0</v>
          </cell>
          <cell r="F11085">
            <v>0</v>
          </cell>
        </row>
        <row r="11086">
          <cell r="A11086" t="str">
            <v>NM_001106601</v>
          </cell>
          <cell r="B11086">
            <v>2.08021481029358</v>
          </cell>
          <cell r="C11086">
            <v>4.8869738026422302</v>
          </cell>
          <cell r="D11086">
            <v>3.0787681128992301</v>
          </cell>
          <cell r="E11086">
            <v>4.5438543917238503</v>
          </cell>
          <cell r="F11086">
            <v>4.1333186188550703</v>
          </cell>
        </row>
        <row r="11087">
          <cell r="A11087" t="str">
            <v>NM_001012035</v>
          </cell>
          <cell r="B11087">
            <v>0.216822055508849</v>
          </cell>
          <cell r="C11087">
            <v>0</v>
          </cell>
          <cell r="D11087">
            <v>0</v>
          </cell>
          <cell r="E11087">
            <v>1.16014233991079</v>
          </cell>
          <cell r="F11087">
            <v>0</v>
          </cell>
        </row>
        <row r="11088">
          <cell r="A11088" t="str">
            <v>NM_001000005</v>
          </cell>
          <cell r="B11088">
            <v>0</v>
          </cell>
          <cell r="C11088">
            <v>0</v>
          </cell>
          <cell r="D11088">
            <v>0</v>
          </cell>
          <cell r="E11088">
            <v>0</v>
          </cell>
          <cell r="F11088">
            <v>0</v>
          </cell>
        </row>
        <row r="11089">
          <cell r="A11089" t="str">
            <v>NM_212498</v>
          </cell>
          <cell r="B11089">
            <v>3.7932677401723298</v>
          </cell>
          <cell r="C11089">
            <v>4.6672822346179803</v>
          </cell>
          <cell r="D11089">
            <v>11.636290714770899</v>
          </cell>
          <cell r="E11089">
            <v>6.1356847500038896</v>
          </cell>
          <cell r="F11089">
            <v>14.910485585843301</v>
          </cell>
        </row>
        <row r="11090">
          <cell r="A11090" t="str">
            <v>NM_001008850</v>
          </cell>
          <cell r="B11090">
            <v>0</v>
          </cell>
          <cell r="C11090">
            <v>0</v>
          </cell>
          <cell r="D11090">
            <v>0</v>
          </cell>
          <cell r="E11090">
            <v>0</v>
          </cell>
          <cell r="F11090">
            <v>0</v>
          </cell>
        </row>
        <row r="11091">
          <cell r="A11091" t="str">
            <v>NM_134449</v>
          </cell>
          <cell r="B11091">
            <v>20.2701847735859</v>
          </cell>
          <cell r="C11091">
            <v>68.558411592387898</v>
          </cell>
          <cell r="D11091">
            <v>108.960102073653</v>
          </cell>
          <cell r="E11091">
            <v>31.245433730233799</v>
          </cell>
          <cell r="F11091">
            <v>714.36728718368704</v>
          </cell>
        </row>
        <row r="11092">
          <cell r="A11092" t="str">
            <v>NM_001106695</v>
          </cell>
          <cell r="B11092">
            <v>1.57546192589026</v>
          </cell>
          <cell r="C11092">
            <v>0.59093012141100798</v>
          </cell>
          <cell r="D11092">
            <v>7.1762906082960598E-2</v>
          </cell>
          <cell r="E11092">
            <v>1.4427658563982999</v>
          </cell>
          <cell r="F11092">
            <v>0.87014669143910806</v>
          </cell>
        </row>
        <row r="11093">
          <cell r="A11093" t="str">
            <v>NM_001025676</v>
          </cell>
          <cell r="B11093">
            <v>5.2455676581223596</v>
          </cell>
          <cell r="C11093">
            <v>7.5744944753116199</v>
          </cell>
          <cell r="D11093">
            <v>11.903311552969701</v>
          </cell>
          <cell r="E11093">
            <v>2.7495968141129201</v>
          </cell>
          <cell r="F11093">
            <v>3.3038117890676402</v>
          </cell>
        </row>
        <row r="11094">
          <cell r="A11094" t="str">
            <v>NM_001008522</v>
          </cell>
          <cell r="B11094">
            <v>0</v>
          </cell>
          <cell r="C11094">
            <v>0</v>
          </cell>
          <cell r="D11094">
            <v>2.47596262073436E-2</v>
          </cell>
          <cell r="E11094">
            <v>1.39267781413855E-2</v>
          </cell>
          <cell r="F11094">
            <v>4.6804567741538699E-3</v>
          </cell>
        </row>
        <row r="11095">
          <cell r="A11095" t="str">
            <v>NM_001008858</v>
          </cell>
          <cell r="B11095">
            <v>10.2648672139951</v>
          </cell>
          <cell r="C11095">
            <v>10.4842602374185</v>
          </cell>
          <cell r="D11095">
            <v>5.4909059036817203</v>
          </cell>
          <cell r="E11095">
            <v>9.8227492456320498</v>
          </cell>
          <cell r="F11095">
            <v>9.7170171872681408</v>
          </cell>
        </row>
        <row r="11096">
          <cell r="A11096" t="str">
            <v>NM_001000077</v>
          </cell>
          <cell r="B11096">
            <v>0</v>
          </cell>
          <cell r="C11096">
            <v>0</v>
          </cell>
          <cell r="D11096">
            <v>0</v>
          </cell>
          <cell r="E11096">
            <v>0</v>
          </cell>
          <cell r="F11096">
            <v>0</v>
          </cell>
        </row>
        <row r="11097">
          <cell r="A11097" t="str">
            <v>NM_023961</v>
          </cell>
          <cell r="B11097">
            <v>0</v>
          </cell>
          <cell r="C11097">
            <v>0</v>
          </cell>
          <cell r="D11097">
            <v>0</v>
          </cell>
          <cell r="E11097">
            <v>0</v>
          </cell>
          <cell r="F11097">
            <v>0</v>
          </cell>
        </row>
        <row r="11098">
          <cell r="A11098" t="str">
            <v>NM_031121</v>
          </cell>
          <cell r="B11098">
            <v>55.443836950218703</v>
          </cell>
          <cell r="C11098">
            <v>72.127467228486196</v>
          </cell>
          <cell r="D11098">
            <v>38.073734888287497</v>
          </cell>
          <cell r="E11098">
            <v>52.269994539072897</v>
          </cell>
          <cell r="F11098">
            <v>21.726955245331599</v>
          </cell>
        </row>
        <row r="11099">
          <cell r="A11099" t="str">
            <v>NM_001270737</v>
          </cell>
          <cell r="B11099">
            <v>2.78630237738047</v>
          </cell>
          <cell r="C11099">
            <v>0.37127094599958999</v>
          </cell>
          <cell r="D11099">
            <v>5.7681922218814599</v>
          </cell>
          <cell r="E11099">
            <v>1.1451137429984</v>
          </cell>
          <cell r="F11099">
            <v>0.55417725927002504</v>
          </cell>
        </row>
        <row r="11100">
          <cell r="A11100" t="str">
            <v>NM_001108548</v>
          </cell>
          <cell r="B11100">
            <v>3.7996896811664702</v>
          </cell>
          <cell r="C11100">
            <v>6.30423805466876</v>
          </cell>
          <cell r="D11100">
            <v>6.4409499199103202</v>
          </cell>
          <cell r="E11100">
            <v>11.045169766365801</v>
          </cell>
          <cell r="F11100">
            <v>4.2053353617720104</v>
          </cell>
        </row>
        <row r="11101">
          <cell r="A11101" t="str">
            <v>NM_001142371</v>
          </cell>
          <cell r="B11101">
            <v>0.96684543534804301</v>
          </cell>
          <cell r="C11101">
            <v>1.3171021828079299</v>
          </cell>
          <cell r="D11101">
            <v>2.0090037478673302</v>
          </cell>
          <cell r="E11101">
            <v>2.4354971480446199</v>
          </cell>
          <cell r="F11101">
            <v>2.45353807307897</v>
          </cell>
        </row>
        <row r="11102">
          <cell r="A11102" t="str">
            <v>NM_001108148</v>
          </cell>
          <cell r="B11102">
            <v>0</v>
          </cell>
          <cell r="C11102">
            <v>5.56989551768306E-2</v>
          </cell>
          <cell r="D11102">
            <v>0</v>
          </cell>
          <cell r="E11102">
            <v>0</v>
          </cell>
          <cell r="F11102">
            <v>5.3886387395639798E-3</v>
          </cell>
        </row>
        <row r="11103">
          <cell r="A11103" t="str">
            <v>NM_053957</v>
          </cell>
          <cell r="B11103">
            <v>29.540374633463799</v>
          </cell>
          <cell r="C11103">
            <v>30.134011087766702</v>
          </cell>
          <cell r="D11103">
            <v>11.424591078437</v>
          </cell>
          <cell r="E11103">
            <v>10.8711089695092</v>
          </cell>
          <cell r="F11103">
            <v>20.395436572462799</v>
          </cell>
        </row>
        <row r="11104">
          <cell r="A11104" t="str">
            <v>NM_021765</v>
          </cell>
          <cell r="B11104">
            <v>37.733127328369399</v>
          </cell>
          <cell r="C11104">
            <v>43.233408125715499</v>
          </cell>
          <cell r="D11104">
            <v>63.0262186818129</v>
          </cell>
          <cell r="E11104">
            <v>36.0685976826367</v>
          </cell>
          <cell r="F11104">
            <v>13.396914574113699</v>
          </cell>
        </row>
        <row r="11105">
          <cell r="A11105" t="str">
            <v>NM_001127304</v>
          </cell>
          <cell r="B11105">
            <v>5.4720802177536196</v>
          </cell>
          <cell r="C11105">
            <v>3.9814507324227399</v>
          </cell>
          <cell r="D11105">
            <v>6.0217067098547696</v>
          </cell>
          <cell r="E11105">
            <v>1.5190565719828899</v>
          </cell>
          <cell r="F11105">
            <v>8.4741480507539197</v>
          </cell>
        </row>
        <row r="11106">
          <cell r="A11106" t="str">
            <v>NM_031098</v>
          </cell>
          <cell r="B11106">
            <v>12.8805436916614</v>
          </cell>
          <cell r="C11106">
            <v>7.5790432438070496</v>
          </cell>
          <cell r="D11106">
            <v>11.155585011886799</v>
          </cell>
          <cell r="E11106">
            <v>16.801383002792001</v>
          </cell>
          <cell r="F11106">
            <v>4.8355432612309004</v>
          </cell>
        </row>
        <row r="11107">
          <cell r="A11107" t="str">
            <v>NM_001105728</v>
          </cell>
          <cell r="B11107">
            <v>225.995631475609</v>
          </cell>
          <cell r="C11107">
            <v>217.00604338498201</v>
          </cell>
          <cell r="D11107">
            <v>311.28443830758999</v>
          </cell>
          <cell r="E11107">
            <v>209.47878103893399</v>
          </cell>
          <cell r="F11107">
            <v>341.34357841772498</v>
          </cell>
        </row>
        <row r="11108">
          <cell r="A11108" t="str">
            <v>NM_031241</v>
          </cell>
          <cell r="B11108">
            <v>0</v>
          </cell>
          <cell r="C11108">
            <v>0</v>
          </cell>
          <cell r="D11108">
            <v>0</v>
          </cell>
          <cell r="E11108">
            <v>0</v>
          </cell>
          <cell r="F11108">
            <v>0</v>
          </cell>
        </row>
        <row r="11109">
          <cell r="A11109" t="str">
            <v>NM_022863</v>
          </cell>
          <cell r="B11109">
            <v>4.0447952130665001</v>
          </cell>
          <cell r="C11109">
            <v>0.45880444228117501</v>
          </cell>
          <cell r="D11109">
            <v>10.5585960444809</v>
          </cell>
          <cell r="E11109">
            <v>10.367921727147699</v>
          </cell>
          <cell r="F11109">
            <v>0.106529742270878</v>
          </cell>
        </row>
        <row r="11110">
          <cell r="A11110" t="str">
            <v>NM_017293</v>
          </cell>
          <cell r="B11110">
            <v>12.9008401708361</v>
          </cell>
          <cell r="C11110">
            <v>21.767472059486401</v>
          </cell>
          <cell r="D11110">
            <v>21.2140031798547</v>
          </cell>
          <cell r="E11110">
            <v>23.902350674643699</v>
          </cell>
          <cell r="F11110">
            <v>10.261931757922399</v>
          </cell>
        </row>
        <row r="11111">
          <cell r="A11111" t="str">
            <v>NM_031032</v>
          </cell>
          <cell r="B11111">
            <v>73.985348171326095</v>
          </cell>
          <cell r="C11111">
            <v>27.8608188495887</v>
          </cell>
          <cell r="D11111">
            <v>65.157328349812502</v>
          </cell>
          <cell r="E11111">
            <v>103.05071304000499</v>
          </cell>
          <cell r="F11111">
            <v>45.0490927897063</v>
          </cell>
        </row>
        <row r="11112">
          <cell r="A11112" t="str">
            <v>NM_145782</v>
          </cell>
          <cell r="B11112">
            <v>0</v>
          </cell>
          <cell r="C11112">
            <v>0</v>
          </cell>
          <cell r="D11112">
            <v>0</v>
          </cell>
          <cell r="E11112">
            <v>0</v>
          </cell>
          <cell r="F11112">
            <v>0</v>
          </cell>
        </row>
        <row r="11113">
          <cell r="A11113" t="str">
            <v>NM_001170434</v>
          </cell>
          <cell r="B11113">
            <v>7.32219819785902</v>
          </cell>
          <cell r="C11113">
            <v>4.3878471956019904</v>
          </cell>
          <cell r="D11113">
            <v>4.6339391489881701</v>
          </cell>
          <cell r="E11113">
            <v>3.7333527273540899</v>
          </cell>
          <cell r="F11113">
            <v>9.9443764127370091</v>
          </cell>
        </row>
        <row r="11114">
          <cell r="A11114" t="str">
            <v>NM_001007635</v>
          </cell>
          <cell r="B11114">
            <v>6.5086541349916403E-3</v>
          </cell>
          <cell r="C11114">
            <v>0</v>
          </cell>
          <cell r="D11114">
            <v>0</v>
          </cell>
          <cell r="E11114">
            <v>0</v>
          </cell>
          <cell r="F11114">
            <v>4.1712588156294804E-3</v>
          </cell>
        </row>
        <row r="11115">
          <cell r="A11115" t="str">
            <v>NM_053949</v>
          </cell>
          <cell r="B11115">
            <v>0.25577836508791801</v>
          </cell>
          <cell r="C11115">
            <v>0</v>
          </cell>
          <cell r="D11115">
            <v>0</v>
          </cell>
          <cell r="E11115">
            <v>0.58135181725728002</v>
          </cell>
          <cell r="F11115">
            <v>0.112973922234493</v>
          </cell>
        </row>
        <row r="11116">
          <cell r="A11116" t="str">
            <v>NM_001106987</v>
          </cell>
          <cell r="B11116">
            <v>0.25238990641001402</v>
          </cell>
          <cell r="C11116">
            <v>0</v>
          </cell>
          <cell r="D11116">
            <v>0.35004477530262401</v>
          </cell>
          <cell r="E11116">
            <v>0</v>
          </cell>
          <cell r="F11116">
            <v>0.24997936599363099</v>
          </cell>
        </row>
        <row r="11117">
          <cell r="A11117" t="str">
            <v>NM_001100532</v>
          </cell>
          <cell r="B11117">
            <v>106.664883512591</v>
          </cell>
          <cell r="C11117">
            <v>37.380376307774803</v>
          </cell>
          <cell r="D11117">
            <v>44.486301157147203</v>
          </cell>
          <cell r="E11117">
            <v>63.254433787097597</v>
          </cell>
          <cell r="F11117">
            <v>52.681513241158299</v>
          </cell>
        </row>
        <row r="11118">
          <cell r="A11118" t="str">
            <v>NM_012652</v>
          </cell>
          <cell r="B11118">
            <v>11.801517050769601</v>
          </cell>
          <cell r="C11118">
            <v>5.7689467005779198</v>
          </cell>
          <cell r="D11118">
            <v>2.1508664511367499</v>
          </cell>
          <cell r="E11118">
            <v>14.742975793507499</v>
          </cell>
          <cell r="F11118">
            <v>18.4584716186733</v>
          </cell>
        </row>
        <row r="11119">
          <cell r="A11119" t="str">
            <v>NM_001191835</v>
          </cell>
          <cell r="B11119">
            <v>0</v>
          </cell>
          <cell r="C11119">
            <v>0</v>
          </cell>
          <cell r="D11119">
            <v>0</v>
          </cell>
          <cell r="E11119">
            <v>0</v>
          </cell>
          <cell r="F11119">
            <v>0</v>
          </cell>
        </row>
        <row r="11120">
          <cell r="A11120" t="str">
            <v>NM_001134436</v>
          </cell>
          <cell r="B11120">
            <v>7.9958394251244904</v>
          </cell>
          <cell r="C11120">
            <v>18.113405734985701</v>
          </cell>
          <cell r="D11120">
            <v>8.6468756839716807</v>
          </cell>
          <cell r="E11120">
            <v>13.722869559413899</v>
          </cell>
          <cell r="F11120">
            <v>66.269686061223098</v>
          </cell>
        </row>
        <row r="11121">
          <cell r="A11121" t="str">
            <v>NM_001253859</v>
          </cell>
          <cell r="B11121">
            <v>1.80037427665132</v>
          </cell>
          <cell r="C11121">
            <v>2.3421667574030001</v>
          </cell>
          <cell r="D11121">
            <v>4.5235506269841501</v>
          </cell>
          <cell r="E11121">
            <v>2.10630258418675</v>
          </cell>
          <cell r="F11121">
            <v>1.9029857285079601</v>
          </cell>
        </row>
        <row r="11122">
          <cell r="A11122" t="str">
            <v>NM_001024886</v>
          </cell>
          <cell r="B11122">
            <v>1.2474321928468699</v>
          </cell>
          <cell r="C11122">
            <v>0.93867021256338201</v>
          </cell>
          <cell r="D11122">
            <v>0.38592617018922898</v>
          </cell>
          <cell r="E11122">
            <v>1.75559807763882</v>
          </cell>
          <cell r="F11122">
            <v>4.8635918880167203E-2</v>
          </cell>
        </row>
        <row r="11123">
          <cell r="A11123" t="str">
            <v>NR_037621</v>
          </cell>
          <cell r="B11123">
            <v>0</v>
          </cell>
          <cell r="C11123">
            <v>0</v>
          </cell>
          <cell r="D11123">
            <v>0</v>
          </cell>
          <cell r="E11123">
            <v>0</v>
          </cell>
          <cell r="F11123">
            <v>0</v>
          </cell>
        </row>
        <row r="11124">
          <cell r="A11124" t="str">
            <v>NM_001271365</v>
          </cell>
          <cell r="B11124">
            <v>6.5050430212356796</v>
          </cell>
          <cell r="C11124">
            <v>2.1767234953968599</v>
          </cell>
          <cell r="D11124">
            <v>5.00362775549665</v>
          </cell>
          <cell r="E11124">
            <v>3.7214294465150601</v>
          </cell>
          <cell r="F11124">
            <v>7.0386631948090397</v>
          </cell>
        </row>
        <row r="11125">
          <cell r="A11125" t="str">
            <v>NM_021759</v>
          </cell>
          <cell r="B11125">
            <v>3.2789931161736598E-2</v>
          </cell>
          <cell r="C11125">
            <v>0</v>
          </cell>
          <cell r="D11125">
            <v>2.0287809691659899</v>
          </cell>
          <cell r="E11125">
            <v>0</v>
          </cell>
          <cell r="F11125">
            <v>0.72499588812067695</v>
          </cell>
        </row>
        <row r="11126">
          <cell r="A11126" t="str">
            <v>NM_053385</v>
          </cell>
          <cell r="B11126">
            <v>14.66623130882</v>
          </cell>
          <cell r="C11126">
            <v>10.8719195003658</v>
          </cell>
          <cell r="D11126">
            <v>14.4743691077091</v>
          </cell>
          <cell r="E11126">
            <v>13.499351654131001</v>
          </cell>
          <cell r="F11126">
            <v>11.5833420329554</v>
          </cell>
        </row>
        <row r="11127">
          <cell r="A11127" t="str">
            <v>NM_001007690</v>
          </cell>
          <cell r="B11127">
            <v>3.8087242305832198</v>
          </cell>
          <cell r="C11127">
            <v>2.7917279298116799</v>
          </cell>
          <cell r="D11127">
            <v>8.6116037055222296</v>
          </cell>
          <cell r="E11127">
            <v>9.6964753676752498</v>
          </cell>
          <cell r="F11127">
            <v>4.14073311056453</v>
          </cell>
        </row>
        <row r="11128">
          <cell r="A11128" t="str">
            <v>NM_001128494</v>
          </cell>
          <cell r="B11128">
            <v>0.17149721029603901</v>
          </cell>
          <cell r="C11128">
            <v>0.11360592520082501</v>
          </cell>
          <cell r="D11128">
            <v>5.8141850288259099E-2</v>
          </cell>
          <cell r="E11128">
            <v>0.156977229219218</v>
          </cell>
          <cell r="F11128">
            <v>1.1870165080272299</v>
          </cell>
        </row>
        <row r="11129">
          <cell r="A11129" t="str">
            <v>NR_037333</v>
          </cell>
          <cell r="B11129">
            <v>0</v>
          </cell>
          <cell r="C11129">
            <v>0</v>
          </cell>
          <cell r="D11129">
            <v>0</v>
          </cell>
          <cell r="E11129">
            <v>0</v>
          </cell>
          <cell r="F11129">
            <v>0</v>
          </cell>
        </row>
        <row r="11130">
          <cell r="A11130" t="str">
            <v>NM_001108552</v>
          </cell>
          <cell r="B11130">
            <v>1.5083368334398799</v>
          </cell>
          <cell r="C11130">
            <v>6.7878845894747006E-2</v>
          </cell>
          <cell r="D11130">
            <v>0.173697000784759</v>
          </cell>
          <cell r="E11130">
            <v>1.8477208183173399</v>
          </cell>
          <cell r="F11130">
            <v>0.54637371278659697</v>
          </cell>
        </row>
        <row r="11131">
          <cell r="A11131" t="str">
            <v>NM_017225</v>
          </cell>
          <cell r="B11131">
            <v>7.3474785195459997</v>
          </cell>
          <cell r="C11131">
            <v>7.68510670476166E-2</v>
          </cell>
          <cell r="D11131">
            <v>3.7889105771182199</v>
          </cell>
          <cell r="E11131">
            <v>2.8228968891700998</v>
          </cell>
          <cell r="F11131">
            <v>5.50191202794755</v>
          </cell>
        </row>
        <row r="11132">
          <cell r="A11132" t="str">
            <v>NM_001005533</v>
          </cell>
          <cell r="B11132">
            <v>20.534590839312699</v>
          </cell>
          <cell r="C11132">
            <v>10.454180035282301</v>
          </cell>
          <cell r="D11132">
            <v>8.0972369343259505</v>
          </cell>
          <cell r="E11132">
            <v>14.384895600542601</v>
          </cell>
          <cell r="F11132">
            <v>7.3169489964929202</v>
          </cell>
        </row>
        <row r="11133">
          <cell r="A11133" t="str">
            <v>NM_001108990</v>
          </cell>
          <cell r="B11133">
            <v>0</v>
          </cell>
          <cell r="C11133">
            <v>0</v>
          </cell>
          <cell r="D11133">
            <v>0</v>
          </cell>
          <cell r="E11133">
            <v>0</v>
          </cell>
          <cell r="F11133">
            <v>0</v>
          </cell>
        </row>
        <row r="11134">
          <cell r="A11134" t="str">
            <v>NM_001108504</v>
          </cell>
          <cell r="B11134">
            <v>20.944697923438</v>
          </cell>
          <cell r="C11134">
            <v>32.582854443159398</v>
          </cell>
          <cell r="D11134">
            <v>20.8337311399202</v>
          </cell>
          <cell r="E11134">
            <v>23.095147313988299</v>
          </cell>
          <cell r="F11134">
            <v>54.458173500706998</v>
          </cell>
        </row>
        <row r="11135">
          <cell r="A11135" t="str">
            <v>NR_102365</v>
          </cell>
          <cell r="B11135">
            <v>0</v>
          </cell>
          <cell r="C11135">
            <v>0</v>
          </cell>
          <cell r="D11135">
            <v>0</v>
          </cell>
          <cell r="E11135">
            <v>0</v>
          </cell>
          <cell r="F11135">
            <v>0</v>
          </cell>
        </row>
        <row r="11136">
          <cell r="A11136" t="str">
            <v>NM_001000698</v>
          </cell>
          <cell r="B11136">
            <v>0</v>
          </cell>
          <cell r="C11136">
            <v>0</v>
          </cell>
          <cell r="D11136">
            <v>0</v>
          </cell>
          <cell r="E11136">
            <v>0</v>
          </cell>
          <cell r="F11136">
            <v>0</v>
          </cell>
        </row>
        <row r="11137">
          <cell r="A11137" t="str">
            <v>NM_001012143</v>
          </cell>
          <cell r="B11137">
            <v>8.4224185500943793</v>
          </cell>
          <cell r="C11137">
            <v>10.040287761178</v>
          </cell>
          <cell r="D11137">
            <v>14.6065248335282</v>
          </cell>
          <cell r="E11137">
            <v>3.6408319114529899</v>
          </cell>
          <cell r="F11137">
            <v>6.3814819106762899</v>
          </cell>
        </row>
        <row r="11138">
          <cell r="A11138" t="str">
            <v>NM_173103</v>
          </cell>
          <cell r="B11138">
            <v>42.208258094630303</v>
          </cell>
          <cell r="C11138">
            <v>45.718120292244997</v>
          </cell>
          <cell r="D11138">
            <v>0.258857757039959</v>
          </cell>
          <cell r="E11138">
            <v>3.88272372372939E-3</v>
          </cell>
          <cell r="F11138">
            <v>1.70723174338046</v>
          </cell>
        </row>
        <row r="11139">
          <cell r="A11139" t="str">
            <v>NM_057202</v>
          </cell>
          <cell r="B11139">
            <v>14.239696043988699</v>
          </cell>
          <cell r="C11139">
            <v>23.698365426608099</v>
          </cell>
          <cell r="D11139">
            <v>12.020599506720201</v>
          </cell>
          <cell r="E11139">
            <v>20.298876619542799</v>
          </cell>
          <cell r="F11139">
            <v>9.51046727193701</v>
          </cell>
        </row>
        <row r="11140">
          <cell r="A11140" t="str">
            <v>NM_001108259</v>
          </cell>
          <cell r="B11140">
            <v>45.652981703800201</v>
          </cell>
          <cell r="C11140">
            <v>45.190777851822403</v>
          </cell>
          <cell r="D11140">
            <v>47.162171451675597</v>
          </cell>
          <cell r="E11140">
            <v>43.713438231862597</v>
          </cell>
          <cell r="F11140">
            <v>24.939916322824999</v>
          </cell>
        </row>
        <row r="11141">
          <cell r="A11141" t="str">
            <v>NM_175869</v>
          </cell>
          <cell r="B11141">
            <v>8.1493776181879998</v>
          </cell>
          <cell r="C11141">
            <v>6.71433701978453</v>
          </cell>
          <cell r="D11141">
            <v>3.6765351349664201</v>
          </cell>
          <cell r="E11141">
            <v>7.618509658112</v>
          </cell>
          <cell r="F11141">
            <v>6.0517420716155303</v>
          </cell>
        </row>
        <row r="11142">
          <cell r="A11142" t="str">
            <v>NM_080884</v>
          </cell>
          <cell r="B11142">
            <v>9.6361285037903893E-2</v>
          </cell>
          <cell r="C11142">
            <v>1.59582959416283E-2</v>
          </cell>
          <cell r="D11142">
            <v>1.6334444736992498E-2</v>
          </cell>
          <cell r="E11142">
            <v>0.132304142176499</v>
          </cell>
          <cell r="F11142">
            <v>5.5580319099292903E-2</v>
          </cell>
        </row>
        <row r="11143">
          <cell r="A11143" t="str">
            <v>NM_001000346</v>
          </cell>
          <cell r="B11143">
            <v>0</v>
          </cell>
          <cell r="C11143">
            <v>0</v>
          </cell>
          <cell r="D11143">
            <v>0</v>
          </cell>
          <cell r="E11143">
            <v>0</v>
          </cell>
          <cell r="F11143">
            <v>0</v>
          </cell>
        </row>
        <row r="11144">
          <cell r="A11144" t="str">
            <v>NM_013192</v>
          </cell>
          <cell r="B11144">
            <v>0</v>
          </cell>
          <cell r="C11144">
            <v>0</v>
          </cell>
          <cell r="D11144">
            <v>0</v>
          </cell>
          <cell r="E11144">
            <v>0</v>
          </cell>
          <cell r="F11144">
            <v>0</v>
          </cell>
        </row>
        <row r="11145">
          <cell r="A11145" t="str">
            <v>NM_019196</v>
          </cell>
          <cell r="B11145">
            <v>11.976607633385701</v>
          </cell>
          <cell r="C11145">
            <v>3.21093556687239</v>
          </cell>
          <cell r="D11145">
            <v>3.9233264498193998</v>
          </cell>
          <cell r="E11145">
            <v>10.0195772564217</v>
          </cell>
          <cell r="F11145">
            <v>8.0572690066858392</v>
          </cell>
        </row>
        <row r="11146">
          <cell r="A11146" t="str">
            <v>NM_001109264</v>
          </cell>
          <cell r="B11146">
            <v>0.940811137872262</v>
          </cell>
          <cell r="C11146">
            <v>4.2472331870568603</v>
          </cell>
          <cell r="D11146">
            <v>8.5030053895934596</v>
          </cell>
          <cell r="E11146">
            <v>0.60032539700395005</v>
          </cell>
          <cell r="F11146">
            <v>4.2641034399690696</v>
          </cell>
        </row>
        <row r="11147">
          <cell r="A11147" t="str">
            <v>NM_001270802</v>
          </cell>
          <cell r="B11147">
            <v>12.5495707706262</v>
          </cell>
          <cell r="C11147">
            <v>9.1895528336826793</v>
          </cell>
          <cell r="D11147">
            <v>5.2435302675748297</v>
          </cell>
          <cell r="E11147">
            <v>6.5274379440294199</v>
          </cell>
          <cell r="F11147">
            <v>9.0339697141114108</v>
          </cell>
        </row>
        <row r="11148">
          <cell r="A11148" t="str">
            <v>NM_001077435</v>
          </cell>
          <cell r="B11148">
            <v>6.9307916512404505E-2</v>
          </cell>
          <cell r="C11148">
            <v>0</v>
          </cell>
          <cell r="D11148">
            <v>0.176228398935731</v>
          </cell>
          <cell r="E11148">
            <v>4.9364166859024001</v>
          </cell>
          <cell r="F11148">
            <v>3.6755876994303698</v>
          </cell>
        </row>
        <row r="11149">
          <cell r="A11149" t="str">
            <v>NM_001000364</v>
          </cell>
          <cell r="B11149">
            <v>0</v>
          </cell>
          <cell r="C11149">
            <v>0</v>
          </cell>
          <cell r="D11149">
            <v>0</v>
          </cell>
          <cell r="E11149">
            <v>0</v>
          </cell>
          <cell r="F11149">
            <v>0</v>
          </cell>
        </row>
        <row r="11150">
          <cell r="A11150" t="str">
            <v>NM_001025061</v>
          </cell>
          <cell r="B11150">
            <v>0</v>
          </cell>
          <cell r="C11150">
            <v>0</v>
          </cell>
          <cell r="D11150">
            <v>0</v>
          </cell>
          <cell r="E11150">
            <v>0</v>
          </cell>
          <cell r="F11150">
            <v>0</v>
          </cell>
        </row>
        <row r="11151">
          <cell r="A11151" t="str">
            <v>NM_001024746</v>
          </cell>
          <cell r="B11151">
            <v>23.7663230562476</v>
          </cell>
          <cell r="C11151">
            <v>23.643177764669701</v>
          </cell>
          <cell r="D11151">
            <v>20.4975509459052</v>
          </cell>
          <cell r="E11151">
            <v>9.9975003847999098</v>
          </cell>
          <cell r="F11151">
            <v>18.777151748183702</v>
          </cell>
        </row>
        <row r="11152">
          <cell r="A11152" t="str">
            <v>NM_001108263</v>
          </cell>
          <cell r="B11152">
            <v>10.9777802611105</v>
          </cell>
          <cell r="C11152">
            <v>15.8217877193168</v>
          </cell>
          <cell r="D11152">
            <v>20.238327228997299</v>
          </cell>
          <cell r="E11152">
            <v>11.4559058988721</v>
          </cell>
          <cell r="F11152">
            <v>34.635162951089399</v>
          </cell>
        </row>
        <row r="11153">
          <cell r="A11153" t="str">
            <v>NM_001034020</v>
          </cell>
          <cell r="B11153">
            <v>0</v>
          </cell>
          <cell r="C11153">
            <v>0</v>
          </cell>
          <cell r="D11153">
            <v>0</v>
          </cell>
          <cell r="E11153">
            <v>0</v>
          </cell>
          <cell r="F11153">
            <v>0</v>
          </cell>
        </row>
        <row r="11154">
          <cell r="A11154" t="str">
            <v>NM_001130574</v>
          </cell>
          <cell r="B11154">
            <v>0.119209616401336</v>
          </cell>
          <cell r="C11154">
            <v>4.93554630594693E-2</v>
          </cell>
          <cell r="D11154">
            <v>0.30984868719544501</v>
          </cell>
          <cell r="E11154">
            <v>0.30916374596152302</v>
          </cell>
          <cell r="F11154">
            <v>0.12605822224753299</v>
          </cell>
        </row>
        <row r="11155">
          <cell r="A11155" t="str">
            <v>NM_001106749</v>
          </cell>
          <cell r="B11155">
            <v>7.5385037484650699</v>
          </cell>
          <cell r="C11155">
            <v>5.4611553921304496</v>
          </cell>
          <cell r="D11155">
            <v>14.738711706112699</v>
          </cell>
          <cell r="E11155">
            <v>6.2274571944105199</v>
          </cell>
          <cell r="F11155">
            <v>10.301179173247</v>
          </cell>
        </row>
        <row r="11156">
          <cell r="A11156" t="str">
            <v>NM_001014034</v>
          </cell>
          <cell r="B11156">
            <v>9.6366227279069498</v>
          </cell>
          <cell r="C11156">
            <v>1.7401616872513901</v>
          </cell>
          <cell r="D11156">
            <v>2.0506990236979998</v>
          </cell>
          <cell r="E11156">
            <v>3.4090154182025501</v>
          </cell>
          <cell r="F11156">
            <v>3.0525110752770801</v>
          </cell>
        </row>
        <row r="11157">
          <cell r="A11157" t="str">
            <v>NM_019377</v>
          </cell>
          <cell r="B11157">
            <v>209.747723500788</v>
          </cell>
          <cell r="C11157">
            <v>153.66845457254601</v>
          </cell>
          <cell r="D11157">
            <v>186.054115593803</v>
          </cell>
          <cell r="E11157">
            <v>192.40594742708299</v>
          </cell>
          <cell r="F11157">
            <v>247.08038270428301</v>
          </cell>
        </row>
        <row r="11158">
          <cell r="A11158" t="str">
            <v>NM_001192000</v>
          </cell>
          <cell r="B11158">
            <v>0.28752702271378799</v>
          </cell>
          <cell r="C11158">
            <v>0</v>
          </cell>
          <cell r="D11158">
            <v>6.0924289524871798E-2</v>
          </cell>
          <cell r="E11158">
            <v>0</v>
          </cell>
          <cell r="F11158">
            <v>0</v>
          </cell>
        </row>
        <row r="11159">
          <cell r="A11159" t="str">
            <v>NM_001025687</v>
          </cell>
          <cell r="B11159">
            <v>6.1781689828969304</v>
          </cell>
          <cell r="C11159">
            <v>5.2358076781718399</v>
          </cell>
          <cell r="D11159">
            <v>2.3475019305099099</v>
          </cell>
          <cell r="E11159">
            <v>5.50277912504942</v>
          </cell>
          <cell r="F11159">
            <v>2.1465696876979101</v>
          </cell>
        </row>
        <row r="11160">
          <cell r="A11160" t="str">
            <v>NM_001106131</v>
          </cell>
          <cell r="B11160">
            <v>10.1652477775623</v>
          </cell>
          <cell r="C11160">
            <v>4.6074799741659502</v>
          </cell>
          <cell r="D11160">
            <v>20.795848511987899</v>
          </cell>
          <cell r="E11160">
            <v>3.4464516866463701</v>
          </cell>
          <cell r="F11160">
            <v>8.3645148445601993</v>
          </cell>
        </row>
        <row r="11161">
          <cell r="A11161" t="str">
            <v>NM_001025018</v>
          </cell>
          <cell r="B11161">
            <v>15.4824019593123</v>
          </cell>
          <cell r="C11161">
            <v>8.6468663573582791</v>
          </cell>
          <cell r="D11161">
            <v>10.323095864205399</v>
          </cell>
          <cell r="E11161">
            <v>22.672763094823299</v>
          </cell>
          <cell r="F11161">
            <v>22.4629145305537</v>
          </cell>
        </row>
        <row r="11162">
          <cell r="A11162" t="str">
            <v>NM_001109892</v>
          </cell>
          <cell r="B11162">
            <v>2.5053350733426698</v>
          </cell>
          <cell r="C11162">
            <v>4.6148691892037901</v>
          </cell>
          <cell r="D11162">
            <v>9.4915282046468494</v>
          </cell>
          <cell r="E11162">
            <v>5.2387034902931697</v>
          </cell>
          <cell r="F11162">
            <v>6.2849470413929902</v>
          </cell>
        </row>
        <row r="11163">
          <cell r="A11163" t="str">
            <v>NM_134371</v>
          </cell>
          <cell r="B11163">
            <v>0</v>
          </cell>
          <cell r="C11163">
            <v>0</v>
          </cell>
          <cell r="D11163">
            <v>0</v>
          </cell>
          <cell r="E11163">
            <v>0</v>
          </cell>
          <cell r="F11163">
            <v>0</v>
          </cell>
        </row>
        <row r="11164">
          <cell r="A11164" t="str">
            <v>NM_001108309</v>
          </cell>
          <cell r="B11164">
            <v>18.743637648434099</v>
          </cell>
          <cell r="C11164">
            <v>24.170769642621298</v>
          </cell>
          <cell r="D11164">
            <v>12.7137569857665</v>
          </cell>
          <cell r="E11164">
            <v>19.5961817831537</v>
          </cell>
          <cell r="F11164">
            <v>29.426880419552699</v>
          </cell>
        </row>
        <row r="11165">
          <cell r="A11165" t="str">
            <v>NM_001108121</v>
          </cell>
          <cell r="B11165">
            <v>1.2439976926940499</v>
          </cell>
          <cell r="C11165">
            <v>2.4347488742993999</v>
          </cell>
          <cell r="D11165">
            <v>6.5554056877803397</v>
          </cell>
          <cell r="E11165">
            <v>5.4880232133280202</v>
          </cell>
          <cell r="F11165">
            <v>1.38337370802434</v>
          </cell>
        </row>
        <row r="11166">
          <cell r="A11166" t="str">
            <v>NM_139113</v>
          </cell>
          <cell r="B11166">
            <v>3.3137255394599201</v>
          </cell>
          <cell r="C11166">
            <v>9.9298193654076705</v>
          </cell>
          <cell r="D11166">
            <v>4.9265429681213098</v>
          </cell>
          <cell r="E11166">
            <v>5.7726488344509699</v>
          </cell>
          <cell r="F11166">
            <v>16.262816221140401</v>
          </cell>
        </row>
        <row r="11167">
          <cell r="A11167" t="str">
            <v>NM_001107991</v>
          </cell>
          <cell r="B11167">
            <v>0</v>
          </cell>
          <cell r="C11167">
            <v>0</v>
          </cell>
          <cell r="D11167">
            <v>0</v>
          </cell>
          <cell r="E11167">
            <v>0</v>
          </cell>
          <cell r="F11167">
            <v>0</v>
          </cell>
        </row>
        <row r="11168">
          <cell r="A11168" t="str">
            <v>NR_031879</v>
          </cell>
          <cell r="B11168">
            <v>0</v>
          </cell>
          <cell r="C11168">
            <v>0</v>
          </cell>
          <cell r="D11168">
            <v>0</v>
          </cell>
          <cell r="E11168">
            <v>0</v>
          </cell>
          <cell r="F11168">
            <v>0</v>
          </cell>
        </row>
        <row r="11169">
          <cell r="A11169" t="str">
            <v>NM_153738</v>
          </cell>
          <cell r="B11169">
            <v>0</v>
          </cell>
          <cell r="C11169">
            <v>0</v>
          </cell>
          <cell r="D11169">
            <v>0</v>
          </cell>
          <cell r="E11169">
            <v>0</v>
          </cell>
          <cell r="F11169">
            <v>0</v>
          </cell>
        </row>
        <row r="11170">
          <cell r="A11170" t="str">
            <v>NM_001191897</v>
          </cell>
          <cell r="B11170">
            <v>0</v>
          </cell>
          <cell r="C11170">
            <v>0</v>
          </cell>
          <cell r="D11170">
            <v>0</v>
          </cell>
          <cell r="E11170">
            <v>0</v>
          </cell>
          <cell r="F11170">
            <v>0</v>
          </cell>
        </row>
        <row r="11171">
          <cell r="A11171" t="str">
            <v>NM_001014201</v>
          </cell>
          <cell r="B11171">
            <v>36.264305869457303</v>
          </cell>
          <cell r="C11171">
            <v>92.442484218719599</v>
          </cell>
          <cell r="D11171">
            <v>155.30937333712899</v>
          </cell>
          <cell r="E11171">
            <v>80.284033203681403</v>
          </cell>
          <cell r="F11171">
            <v>135.76052286565201</v>
          </cell>
        </row>
        <row r="11172">
          <cell r="A11172" t="str">
            <v>NM_001172305</v>
          </cell>
          <cell r="B11172">
            <v>5.35633242437485</v>
          </cell>
          <cell r="C11172">
            <v>0.729432381569734</v>
          </cell>
          <cell r="D11172">
            <v>3.5872358351878</v>
          </cell>
          <cell r="E11172">
            <v>0.60242752444038095</v>
          </cell>
          <cell r="F11172">
            <v>0.123293844471488</v>
          </cell>
        </row>
        <row r="11173">
          <cell r="A11173" t="str">
            <v>NM_001077641</v>
          </cell>
          <cell r="B11173">
            <v>10.546635875891599</v>
          </cell>
          <cell r="C11173">
            <v>9.4130848522007309</v>
          </cell>
          <cell r="D11173">
            <v>11.1860969801201</v>
          </cell>
          <cell r="E11173">
            <v>8.9932916034170791</v>
          </cell>
          <cell r="F11173">
            <v>6.6012277975851799</v>
          </cell>
        </row>
        <row r="11174">
          <cell r="A11174" t="str">
            <v>NM_001134527</v>
          </cell>
          <cell r="B11174">
            <v>1.1241148669204399</v>
          </cell>
          <cell r="C11174">
            <v>0</v>
          </cell>
          <cell r="D11174">
            <v>0.18012335520912301</v>
          </cell>
          <cell r="E11174">
            <v>1.9196652405561201E-2</v>
          </cell>
          <cell r="F11174">
            <v>0.85124425042997498</v>
          </cell>
        </row>
        <row r="11175">
          <cell r="A11175" t="str">
            <v>NM_001000770</v>
          </cell>
          <cell r="B11175">
            <v>0</v>
          </cell>
          <cell r="C11175">
            <v>0</v>
          </cell>
          <cell r="D11175">
            <v>0</v>
          </cell>
          <cell r="E11175">
            <v>0</v>
          </cell>
          <cell r="F11175">
            <v>0</v>
          </cell>
        </row>
        <row r="11176">
          <cell r="A11176" t="str">
            <v>NM_001135859</v>
          </cell>
          <cell r="B11176">
            <v>0</v>
          </cell>
          <cell r="C11176">
            <v>0</v>
          </cell>
          <cell r="D11176">
            <v>0</v>
          </cell>
          <cell r="E11176">
            <v>0</v>
          </cell>
          <cell r="F11176">
            <v>0</v>
          </cell>
        </row>
        <row r="11177">
          <cell r="A11177" t="str">
            <v>NM_021592</v>
          </cell>
          <cell r="B11177">
            <v>0</v>
          </cell>
          <cell r="C11177">
            <v>0</v>
          </cell>
          <cell r="D11177">
            <v>0</v>
          </cell>
          <cell r="E11177">
            <v>0</v>
          </cell>
          <cell r="F11177">
            <v>0</v>
          </cell>
        </row>
        <row r="11178">
          <cell r="A11178" t="str">
            <v>NM_001106656</v>
          </cell>
          <cell r="B11178">
            <v>0.59189443683590104</v>
          </cell>
          <cell r="C11178">
            <v>0.32244422730489503</v>
          </cell>
          <cell r="D11178">
            <v>1.5578099236931999</v>
          </cell>
          <cell r="E11178">
            <v>0.60593939757267201</v>
          </cell>
          <cell r="F11178">
            <v>2.58046012440508</v>
          </cell>
        </row>
        <row r="11179">
          <cell r="A11179" t="str">
            <v>NM_001108482</v>
          </cell>
          <cell r="B11179">
            <v>3.8204145681811101</v>
          </cell>
          <cell r="C11179">
            <v>6.7207439059702896</v>
          </cell>
          <cell r="D11179">
            <v>16.485791766397298</v>
          </cell>
          <cell r="E11179">
            <v>7.8445705644766202</v>
          </cell>
          <cell r="F11179">
            <v>6.4563185233968001</v>
          </cell>
        </row>
        <row r="11180">
          <cell r="A11180" t="str">
            <v>NM_001106742</v>
          </cell>
          <cell r="B11180">
            <v>4.9441776387650798</v>
          </cell>
          <cell r="C11180">
            <v>6.4685224396834498</v>
          </cell>
          <cell r="D11180">
            <v>9.7638654134769904</v>
          </cell>
          <cell r="E11180">
            <v>6.6327943126707298</v>
          </cell>
          <cell r="F11180">
            <v>0.69709615989419405</v>
          </cell>
        </row>
        <row r="11181">
          <cell r="A11181" t="str">
            <v>NM_001109291</v>
          </cell>
          <cell r="B11181">
            <v>1.76937811450258</v>
          </cell>
          <cell r="C11181">
            <v>14.018579425212099</v>
          </cell>
          <cell r="D11181">
            <v>11.281523847311499</v>
          </cell>
          <cell r="E11181">
            <v>3.0366974342062498</v>
          </cell>
          <cell r="F11181">
            <v>40.10084376799</v>
          </cell>
        </row>
        <row r="11182">
          <cell r="A11182" t="str">
            <v>NM_001100987</v>
          </cell>
          <cell r="B11182">
            <v>5.8298761668035599</v>
          </cell>
          <cell r="C11182">
            <v>6.4310894182121796</v>
          </cell>
          <cell r="D11182">
            <v>4.8074588910846998</v>
          </cell>
          <cell r="E11182">
            <v>6.8757007505700098</v>
          </cell>
          <cell r="F11182">
            <v>3.32040390886635</v>
          </cell>
        </row>
        <row r="11183">
          <cell r="A11183" t="str">
            <v>NM_001107570</v>
          </cell>
          <cell r="B11183">
            <v>0</v>
          </cell>
          <cell r="C11183">
            <v>0</v>
          </cell>
          <cell r="D11183">
            <v>0</v>
          </cell>
          <cell r="E11183">
            <v>0</v>
          </cell>
          <cell r="F11183">
            <v>0</v>
          </cell>
        </row>
        <row r="11184">
          <cell r="A11184" t="str">
            <v>NR_028365</v>
          </cell>
          <cell r="B11184">
            <v>0</v>
          </cell>
          <cell r="C11184">
            <v>0</v>
          </cell>
          <cell r="D11184">
            <v>0</v>
          </cell>
          <cell r="E11184">
            <v>0</v>
          </cell>
          <cell r="F11184">
            <v>0</v>
          </cell>
        </row>
        <row r="11185">
          <cell r="A11185" t="str">
            <v>NM_144746</v>
          </cell>
          <cell r="B11185">
            <v>6.9529170018634501</v>
          </cell>
          <cell r="C11185">
            <v>16.933317995071299</v>
          </cell>
          <cell r="D11185">
            <v>10.3882870422316</v>
          </cell>
          <cell r="E11185">
            <v>8.4157129533394404</v>
          </cell>
          <cell r="F11185">
            <v>6.4007115039160301</v>
          </cell>
        </row>
        <row r="11186">
          <cell r="A11186" t="str">
            <v>NM_001100760</v>
          </cell>
          <cell r="B11186">
            <v>19.656675917440499</v>
          </cell>
          <cell r="C11186">
            <v>24.992216700492701</v>
          </cell>
          <cell r="D11186">
            <v>22.963260205292599</v>
          </cell>
          <cell r="E11186">
            <v>29.775024310274301</v>
          </cell>
          <cell r="F11186">
            <v>57.331254655423599</v>
          </cell>
        </row>
        <row r="11187">
          <cell r="A11187" t="str">
            <v>NM_001109629</v>
          </cell>
          <cell r="B11187">
            <v>0</v>
          </cell>
          <cell r="C11187">
            <v>0</v>
          </cell>
          <cell r="D11187">
            <v>0</v>
          </cell>
          <cell r="E11187">
            <v>0</v>
          </cell>
          <cell r="F11187">
            <v>0</v>
          </cell>
        </row>
        <row r="11188">
          <cell r="A11188" t="str">
            <v>NM_001108076</v>
          </cell>
          <cell r="B11188">
            <v>3.4749931452946399</v>
          </cell>
          <cell r="C11188">
            <v>5.4694862092260097</v>
          </cell>
          <cell r="D11188">
            <v>8.1203716853422705</v>
          </cell>
          <cell r="E11188">
            <v>3.3240432606880401</v>
          </cell>
          <cell r="F11188">
            <v>0.66495915104467396</v>
          </cell>
        </row>
        <row r="11189">
          <cell r="A11189" t="str">
            <v>NR_037147</v>
          </cell>
          <cell r="B11189">
            <v>4.5302315161445099</v>
          </cell>
          <cell r="C11189">
            <v>6.0812981269703297</v>
          </cell>
          <cell r="D11189">
            <v>12.872147094584699</v>
          </cell>
          <cell r="E11189">
            <v>2.8314300526281899</v>
          </cell>
          <cell r="F11189">
            <v>26.718306237327202</v>
          </cell>
        </row>
        <row r="11190">
          <cell r="A11190" t="str">
            <v>NM_019251</v>
          </cell>
          <cell r="B11190">
            <v>52.645936176667199</v>
          </cell>
          <cell r="C11190">
            <v>22.957179596308599</v>
          </cell>
          <cell r="D11190">
            <v>42.244861237790502</v>
          </cell>
          <cell r="E11190">
            <v>43.408417655846499</v>
          </cell>
          <cell r="F11190">
            <v>62.329790277368403</v>
          </cell>
        </row>
        <row r="11191">
          <cell r="A11191" t="str">
            <v>NM_001271243</v>
          </cell>
          <cell r="B11191">
            <v>3.5095365009556101</v>
          </cell>
          <cell r="C11191">
            <v>16.448098888370701</v>
          </cell>
          <cell r="D11191">
            <v>2.44307582461242</v>
          </cell>
          <cell r="E11191">
            <v>10.6809923047909</v>
          </cell>
          <cell r="F11191">
            <v>7.3827804987628802</v>
          </cell>
        </row>
        <row r="11192">
          <cell r="A11192" t="str">
            <v>NM_001012132</v>
          </cell>
          <cell r="B11192">
            <v>0</v>
          </cell>
          <cell r="C11192">
            <v>0</v>
          </cell>
          <cell r="D11192">
            <v>0</v>
          </cell>
          <cell r="E11192">
            <v>0</v>
          </cell>
          <cell r="F11192">
            <v>0</v>
          </cell>
        </row>
        <row r="11193">
          <cell r="A11193" t="str">
            <v>NM_001134887</v>
          </cell>
          <cell r="B11193">
            <v>0.361728438169933</v>
          </cell>
          <cell r="C11193">
            <v>1.5201016690770499</v>
          </cell>
          <cell r="D11193">
            <v>0.39089906830686899</v>
          </cell>
          <cell r="E11193">
            <v>0.53286783145191896</v>
          </cell>
          <cell r="F11193">
            <v>1.5010610967684299</v>
          </cell>
        </row>
        <row r="11194">
          <cell r="A11194" t="str">
            <v>NM_001107460</v>
          </cell>
          <cell r="B11194">
            <v>7.8183939808049203</v>
          </cell>
          <cell r="C11194">
            <v>6.5753642667424703</v>
          </cell>
          <cell r="D11194">
            <v>15.4694288381723</v>
          </cell>
          <cell r="E11194">
            <v>3.9174315012350198</v>
          </cell>
          <cell r="F11194">
            <v>1.8775900844587701</v>
          </cell>
        </row>
        <row r="11195">
          <cell r="A11195" t="str">
            <v>NM_001107416</v>
          </cell>
          <cell r="B11195">
            <v>12.1201935951647</v>
          </cell>
          <cell r="C11195">
            <v>12.1515655657726</v>
          </cell>
          <cell r="D11195">
            <v>18.871231419283401</v>
          </cell>
          <cell r="E11195">
            <v>17.858881972169598</v>
          </cell>
          <cell r="F11195">
            <v>17.384162980331102</v>
          </cell>
        </row>
        <row r="11196">
          <cell r="A11196" t="str">
            <v>NM_001106074</v>
          </cell>
          <cell r="B11196">
            <v>4.2260534253226698</v>
          </cell>
          <cell r="C11196">
            <v>9.2339195891009709</v>
          </cell>
          <cell r="D11196">
            <v>10.717405130079101</v>
          </cell>
          <cell r="E11196">
            <v>2.7404326498763898</v>
          </cell>
          <cell r="F11196">
            <v>5.9591632276037299</v>
          </cell>
        </row>
        <row r="11197">
          <cell r="A11197" t="str">
            <v>NM_153739</v>
          </cell>
          <cell r="B11197">
            <v>0</v>
          </cell>
          <cell r="C11197">
            <v>0</v>
          </cell>
          <cell r="D11197">
            <v>0</v>
          </cell>
          <cell r="E11197">
            <v>0</v>
          </cell>
          <cell r="F11197">
            <v>0.17011385767280299</v>
          </cell>
        </row>
        <row r="11198">
          <cell r="A11198" t="str">
            <v>NM_001169115</v>
          </cell>
          <cell r="B11198">
            <v>13.2760407435544</v>
          </cell>
          <cell r="C11198">
            <v>8.4883886568601792</v>
          </cell>
          <cell r="D11198">
            <v>6.9741728367362796</v>
          </cell>
          <cell r="E11198">
            <v>12.7899647531361</v>
          </cell>
          <cell r="F11198">
            <v>8.7410436560198406</v>
          </cell>
        </row>
        <row r="11199">
          <cell r="A11199" t="str">
            <v>NM_001108368</v>
          </cell>
          <cell r="B11199">
            <v>0</v>
          </cell>
          <cell r="C11199">
            <v>0</v>
          </cell>
          <cell r="D11199">
            <v>0</v>
          </cell>
          <cell r="E11199">
            <v>0</v>
          </cell>
          <cell r="F11199">
            <v>0</v>
          </cell>
        </row>
        <row r="11200">
          <cell r="A11200" t="str">
            <v>NM_013199</v>
          </cell>
          <cell r="B11200">
            <v>45.303168148982202</v>
          </cell>
          <cell r="C11200">
            <v>36.683802536316001</v>
          </cell>
          <cell r="D11200">
            <v>40.5974648425194</v>
          </cell>
          <cell r="E11200">
            <v>39.1132712278715</v>
          </cell>
          <cell r="F11200">
            <v>29.3294168865602</v>
          </cell>
        </row>
        <row r="11201">
          <cell r="A11201" t="str">
            <v>NM_001099514</v>
          </cell>
          <cell r="B11201">
            <v>0</v>
          </cell>
          <cell r="C11201">
            <v>0</v>
          </cell>
          <cell r="D11201">
            <v>0</v>
          </cell>
          <cell r="E11201">
            <v>0</v>
          </cell>
          <cell r="F11201">
            <v>0</v>
          </cell>
        </row>
        <row r="11202">
          <cell r="A11202" t="str">
            <v>NM_001004249</v>
          </cell>
          <cell r="B11202">
            <v>51.570025288165901</v>
          </cell>
          <cell r="C11202">
            <v>87.105211949288602</v>
          </cell>
          <cell r="D11202">
            <v>63.3264472261382</v>
          </cell>
          <cell r="E11202">
            <v>48.101440961251903</v>
          </cell>
          <cell r="F11202">
            <v>70.950526976054107</v>
          </cell>
        </row>
        <row r="11203">
          <cell r="A11203" t="str">
            <v>NM_001109180</v>
          </cell>
          <cell r="B11203">
            <v>0</v>
          </cell>
          <cell r="C11203">
            <v>0</v>
          </cell>
          <cell r="D11203">
            <v>0</v>
          </cell>
          <cell r="E11203">
            <v>0</v>
          </cell>
          <cell r="F11203">
            <v>0</v>
          </cell>
        </row>
        <row r="11204">
          <cell r="A11204" t="str">
            <v>NM_001047880</v>
          </cell>
          <cell r="B11204">
            <v>5.2630348195189196</v>
          </cell>
          <cell r="C11204">
            <v>6.7369540710787801</v>
          </cell>
          <cell r="D11204">
            <v>25.618628492630101</v>
          </cell>
          <cell r="E11204">
            <v>4.9583115860198896</v>
          </cell>
          <cell r="F11204">
            <v>4.5372604951422799</v>
          </cell>
        </row>
        <row r="11205">
          <cell r="A11205" t="str">
            <v>NM_053806</v>
          </cell>
          <cell r="B11205">
            <v>0</v>
          </cell>
          <cell r="C11205">
            <v>0</v>
          </cell>
          <cell r="D11205">
            <v>0</v>
          </cell>
          <cell r="E11205">
            <v>0</v>
          </cell>
          <cell r="F11205">
            <v>0</v>
          </cell>
        </row>
        <row r="11206">
          <cell r="A11206" t="str">
            <v>NM_001270773</v>
          </cell>
          <cell r="B11206">
            <v>16.163307124301799</v>
          </cell>
          <cell r="C11206">
            <v>22.1954657448677</v>
          </cell>
          <cell r="D11206">
            <v>19.774033798232601</v>
          </cell>
          <cell r="E11206">
            <v>16.846435166571201</v>
          </cell>
          <cell r="F11206">
            <v>11.5841580032158</v>
          </cell>
        </row>
        <row r="11207">
          <cell r="A11207" t="str">
            <v>NM_198754</v>
          </cell>
          <cell r="B11207">
            <v>23.289394814842201</v>
          </cell>
          <cell r="C11207">
            <v>24.769588511806699</v>
          </cell>
          <cell r="D11207">
            <v>81.121199256697096</v>
          </cell>
          <cell r="E11207">
            <v>24.208540615760601</v>
          </cell>
          <cell r="F11207">
            <v>59.598132308446203</v>
          </cell>
        </row>
        <row r="11208">
          <cell r="A11208" t="str">
            <v>NM_001191965</v>
          </cell>
          <cell r="B11208">
            <v>0</v>
          </cell>
          <cell r="C11208">
            <v>0</v>
          </cell>
          <cell r="D11208">
            <v>0</v>
          </cell>
          <cell r="E11208">
            <v>0</v>
          </cell>
          <cell r="F11208">
            <v>0</v>
          </cell>
        </row>
        <row r="11209">
          <cell r="A11209" t="str">
            <v>NM_001135921</v>
          </cell>
          <cell r="B11209">
            <v>4.3815132627771099E-2</v>
          </cell>
          <cell r="C11209">
            <v>0.28420039305956302</v>
          </cell>
          <cell r="D11209">
            <v>0.47657954985805001</v>
          </cell>
          <cell r="E11209">
            <v>0.28408049077597097</v>
          </cell>
          <cell r="F11209">
            <v>1.68013149222327</v>
          </cell>
        </row>
        <row r="11210">
          <cell r="A11210" t="str">
            <v>NM_017135</v>
          </cell>
          <cell r="B11210">
            <v>0.33836790681601903</v>
          </cell>
          <cell r="C11210">
            <v>0.107763019780501</v>
          </cell>
          <cell r="D11210">
            <v>0</v>
          </cell>
          <cell r="E11210">
            <v>1.4331979136653901</v>
          </cell>
          <cell r="F11210">
            <v>6.5869049239109101</v>
          </cell>
        </row>
        <row r="11211">
          <cell r="A11211" t="str">
            <v>NM_031559</v>
          </cell>
          <cell r="B11211">
            <v>29.9401549859375</v>
          </cell>
          <cell r="C11211">
            <v>30.9923107647063</v>
          </cell>
          <cell r="D11211">
            <v>39.0414529677358</v>
          </cell>
          <cell r="E11211">
            <v>30.525921871131299</v>
          </cell>
          <cell r="F11211">
            <v>14.462517325424299</v>
          </cell>
        </row>
        <row r="11212">
          <cell r="A11212" t="str">
            <v>NM_001107998</v>
          </cell>
          <cell r="B11212">
            <v>1.75446344686555</v>
          </cell>
          <cell r="C11212">
            <v>1.77223298006348</v>
          </cell>
          <cell r="D11212">
            <v>1.1561367548672401</v>
          </cell>
          <cell r="E11212">
            <v>1.13244690262208</v>
          </cell>
          <cell r="F11212">
            <v>0.724089103507781</v>
          </cell>
        </row>
        <row r="11213">
          <cell r="A11213" t="str">
            <v>NM_031776</v>
          </cell>
          <cell r="B11213">
            <v>1.7117278252499499</v>
          </cell>
          <cell r="C11213">
            <v>0</v>
          </cell>
          <cell r="D11213">
            <v>0.28929573637255901</v>
          </cell>
          <cell r="E11213">
            <v>1.6699738540342499</v>
          </cell>
          <cell r="F11213">
            <v>0.82275762772282901</v>
          </cell>
        </row>
        <row r="11214">
          <cell r="A11214" t="str">
            <v>NM_053592</v>
          </cell>
          <cell r="B11214">
            <v>3.8656869110651702</v>
          </cell>
          <cell r="C11214">
            <v>12.9088003796415</v>
          </cell>
          <cell r="D11214">
            <v>10.393207749637901</v>
          </cell>
          <cell r="E11214">
            <v>8.5559544025000296</v>
          </cell>
          <cell r="F11214">
            <v>15.4789045655666</v>
          </cell>
        </row>
        <row r="11215">
          <cell r="A11215" t="str">
            <v>NM_001113332</v>
          </cell>
          <cell r="B11215">
            <v>0.848729063455544</v>
          </cell>
          <cell r="C11215">
            <v>2.8881610372901399E-2</v>
          </cell>
          <cell r="D11215">
            <v>0</v>
          </cell>
          <cell r="E11215">
            <v>2.3878128184083698</v>
          </cell>
          <cell r="F11215">
            <v>2.4067150836950799</v>
          </cell>
        </row>
        <row r="11216">
          <cell r="A11216" t="str">
            <v>NM_017162</v>
          </cell>
          <cell r="B11216">
            <v>0</v>
          </cell>
          <cell r="C11216">
            <v>0</v>
          </cell>
          <cell r="D11216">
            <v>0</v>
          </cell>
          <cell r="E11216">
            <v>0</v>
          </cell>
          <cell r="F11216">
            <v>0</v>
          </cell>
        </row>
        <row r="11217">
          <cell r="A11217" t="str">
            <v>NM_001047970</v>
          </cell>
          <cell r="B11217">
            <v>0</v>
          </cell>
          <cell r="C11217">
            <v>0</v>
          </cell>
          <cell r="D11217">
            <v>0</v>
          </cell>
          <cell r="E11217">
            <v>0</v>
          </cell>
          <cell r="F11217">
            <v>0</v>
          </cell>
        </row>
        <row r="11218">
          <cell r="A11218" t="str">
            <v>NM_001033971</v>
          </cell>
          <cell r="B11218">
            <v>23.4255401076406</v>
          </cell>
          <cell r="C11218">
            <v>35.414452060923601</v>
          </cell>
          <cell r="D11218">
            <v>28.504681595038001</v>
          </cell>
          <cell r="E11218">
            <v>16.0378558065172</v>
          </cell>
          <cell r="F11218">
            <v>51.579492569719598</v>
          </cell>
        </row>
        <row r="11219">
          <cell r="A11219" t="str">
            <v>NM_031618</v>
          </cell>
          <cell r="B11219">
            <v>83.474219135202304</v>
          </cell>
          <cell r="C11219">
            <v>57.233768952930497</v>
          </cell>
          <cell r="D11219">
            <v>84.505580808590494</v>
          </cell>
          <cell r="E11219">
            <v>149.73574009102001</v>
          </cell>
          <cell r="F11219">
            <v>37.229176427010401</v>
          </cell>
        </row>
        <row r="11220">
          <cell r="A11220" t="str">
            <v>NM_013193</v>
          </cell>
          <cell r="B11220">
            <v>4.6806168979251401</v>
          </cell>
          <cell r="C11220">
            <v>9.0028400333921503</v>
          </cell>
          <cell r="D11220">
            <v>7.4506215636467896</v>
          </cell>
          <cell r="E11220">
            <v>5.9139025291969496</v>
          </cell>
          <cell r="F11220">
            <v>7.18930113812194</v>
          </cell>
        </row>
        <row r="11221">
          <cell r="A11221" t="str">
            <v>NM_001106458</v>
          </cell>
          <cell r="B11221">
            <v>123.616296665744</v>
          </cell>
          <cell r="C11221">
            <v>54.881587555871498</v>
          </cell>
          <cell r="D11221">
            <v>99.699082878244596</v>
          </cell>
          <cell r="E11221">
            <v>55.796944913587502</v>
          </cell>
          <cell r="F11221">
            <v>50.042926741752602</v>
          </cell>
        </row>
        <row r="11222">
          <cell r="A11222" t="str">
            <v>NM_017149</v>
          </cell>
          <cell r="B11222">
            <v>0</v>
          </cell>
          <cell r="C11222">
            <v>0</v>
          </cell>
          <cell r="D11222">
            <v>0</v>
          </cell>
          <cell r="E11222">
            <v>0</v>
          </cell>
          <cell r="F11222">
            <v>0</v>
          </cell>
        </row>
        <row r="11223">
          <cell r="A11223" t="str">
            <v>NM_001037651</v>
          </cell>
          <cell r="B11223">
            <v>0.161670604273803</v>
          </cell>
          <cell r="C11223">
            <v>0</v>
          </cell>
          <cell r="D11223">
            <v>0</v>
          </cell>
          <cell r="E11223">
            <v>0</v>
          </cell>
          <cell r="F11223">
            <v>0</v>
          </cell>
        </row>
        <row r="11224">
          <cell r="A11224" t="str">
            <v>NM_001271140</v>
          </cell>
          <cell r="B11224">
            <v>0</v>
          </cell>
          <cell r="C11224">
            <v>0</v>
          </cell>
          <cell r="D11224">
            <v>0</v>
          </cell>
          <cell r="E11224">
            <v>0</v>
          </cell>
          <cell r="F11224">
            <v>0</v>
          </cell>
        </row>
        <row r="11225">
          <cell r="A11225" t="str">
            <v>NM_130421</v>
          </cell>
          <cell r="B11225">
            <v>8.2145846860134899</v>
          </cell>
          <cell r="C11225">
            <v>1.74478704318325</v>
          </cell>
          <cell r="D11225">
            <v>8.3185945748071006</v>
          </cell>
          <cell r="E11225">
            <v>9.3716703942638002</v>
          </cell>
          <cell r="F11225">
            <v>2.0687614334104301</v>
          </cell>
        </row>
        <row r="11226">
          <cell r="A11226" t="str">
            <v>NM_030863</v>
          </cell>
          <cell r="B11226">
            <v>207.15841318253399</v>
          </cell>
          <cell r="C11226">
            <v>158.75962975427399</v>
          </cell>
          <cell r="D11226">
            <v>187.73322291774599</v>
          </cell>
          <cell r="E11226">
            <v>181.51005802949601</v>
          </cell>
          <cell r="F11226">
            <v>72.617813764795102</v>
          </cell>
        </row>
        <row r="11227">
          <cell r="A11227" t="str">
            <v>NM_001271054</v>
          </cell>
          <cell r="B11227">
            <v>24.5371625901257</v>
          </cell>
          <cell r="C11227">
            <v>38.538095513586804</v>
          </cell>
          <cell r="D11227">
            <v>24.919208249735899</v>
          </cell>
          <cell r="E11227">
            <v>40.488790694684198</v>
          </cell>
          <cell r="F11227">
            <v>22.281094920387801</v>
          </cell>
        </row>
        <row r="11228">
          <cell r="A11228" t="str">
            <v>NM_001036626</v>
          </cell>
          <cell r="B11228">
            <v>0</v>
          </cell>
          <cell r="C11228">
            <v>0</v>
          </cell>
          <cell r="D11228">
            <v>0</v>
          </cell>
          <cell r="E11228">
            <v>0</v>
          </cell>
          <cell r="F11228">
            <v>1.21293801716124E-2</v>
          </cell>
        </row>
        <row r="11229">
          <cell r="A11229" t="str">
            <v>NM_001047847</v>
          </cell>
          <cell r="B11229">
            <v>34.0769639375917</v>
          </cell>
          <cell r="C11229">
            <v>36.612320464080803</v>
          </cell>
          <cell r="D11229">
            <v>14.1987160876307</v>
          </cell>
          <cell r="E11229">
            <v>12.1237451950694</v>
          </cell>
          <cell r="F11229">
            <v>15.3783795407856</v>
          </cell>
        </row>
        <row r="11230">
          <cell r="A11230" t="str">
            <v>NM_053819</v>
          </cell>
          <cell r="B11230">
            <v>61.399276564268902</v>
          </cell>
          <cell r="C11230">
            <v>86.394970714907998</v>
          </cell>
          <cell r="D11230">
            <v>185.606367475383</v>
          </cell>
          <cell r="E11230">
            <v>114.79901958223201</v>
          </cell>
          <cell r="F11230">
            <v>179.44374258084201</v>
          </cell>
        </row>
        <row r="11231">
          <cell r="A11231" t="str">
            <v>NM_022241</v>
          </cell>
          <cell r="B11231">
            <v>0</v>
          </cell>
          <cell r="C11231">
            <v>0</v>
          </cell>
          <cell r="D11231">
            <v>0</v>
          </cell>
          <cell r="E11231">
            <v>0</v>
          </cell>
          <cell r="F11231">
            <v>0</v>
          </cell>
        </row>
        <row r="11232">
          <cell r="A11232" t="str">
            <v>NM_001000411</v>
          </cell>
          <cell r="B11232">
            <v>0</v>
          </cell>
          <cell r="C11232">
            <v>0</v>
          </cell>
          <cell r="D11232">
            <v>0</v>
          </cell>
          <cell r="E11232">
            <v>0</v>
          </cell>
          <cell r="F11232">
            <v>0</v>
          </cell>
        </row>
        <row r="11233">
          <cell r="A11233" t="str">
            <v>NM_001107659</v>
          </cell>
          <cell r="B11233">
            <v>30.143801283018998</v>
          </cell>
          <cell r="C11233">
            <v>32.006136446511199</v>
          </cell>
          <cell r="D11233">
            <v>24.209108814261899</v>
          </cell>
          <cell r="E11233">
            <v>62.169983674916999</v>
          </cell>
          <cell r="F11233">
            <v>16.707063047185802</v>
          </cell>
        </row>
        <row r="11234">
          <cell r="A11234" t="str">
            <v>NM_001134788</v>
          </cell>
          <cell r="B11234">
            <v>8.6106464495346896E-2</v>
          </cell>
          <cell r="C11234">
            <v>0</v>
          </cell>
          <cell r="D11234">
            <v>0</v>
          </cell>
          <cell r="E11234">
            <v>0</v>
          </cell>
          <cell r="F11234">
            <v>0</v>
          </cell>
        </row>
        <row r="11235">
          <cell r="A11235" t="str">
            <v>NM_012841</v>
          </cell>
          <cell r="B11235">
            <v>0</v>
          </cell>
          <cell r="C11235">
            <v>0</v>
          </cell>
          <cell r="D11235">
            <v>0</v>
          </cell>
          <cell r="E11235">
            <v>0</v>
          </cell>
          <cell r="F11235">
            <v>0</v>
          </cell>
        </row>
        <row r="11236">
          <cell r="A11236" t="str">
            <v>NM_017240</v>
          </cell>
          <cell r="B11236">
            <v>0</v>
          </cell>
          <cell r="C11236">
            <v>0</v>
          </cell>
          <cell r="D11236">
            <v>0</v>
          </cell>
          <cell r="E11236">
            <v>0</v>
          </cell>
          <cell r="F11236">
            <v>0</v>
          </cell>
        </row>
        <row r="11237">
          <cell r="A11237" t="str">
            <v>NM_001108165</v>
          </cell>
          <cell r="B11237">
            <v>6.0075521719284</v>
          </cell>
          <cell r="C11237">
            <v>4.9914292755385299</v>
          </cell>
          <cell r="D11237">
            <v>3.7031103185688199</v>
          </cell>
          <cell r="E11237">
            <v>10.4944281288879</v>
          </cell>
          <cell r="F11237">
            <v>1.9528611369719899</v>
          </cell>
        </row>
        <row r="11238">
          <cell r="A11238" t="str">
            <v>NM_001009540</v>
          </cell>
          <cell r="B11238">
            <v>4.4188078567216703E-2</v>
          </cell>
          <cell r="C11238">
            <v>7.3179434519806304E-3</v>
          </cell>
          <cell r="D11238">
            <v>2.24712983156929E-2</v>
          </cell>
          <cell r="E11238">
            <v>5.5614420335408303E-2</v>
          </cell>
          <cell r="F11238">
            <v>1.5887074138280599</v>
          </cell>
        </row>
        <row r="11239">
          <cell r="A11239" t="str">
            <v>NM_138837</v>
          </cell>
          <cell r="B11239">
            <v>0.25534784949116002</v>
          </cell>
          <cell r="C11239">
            <v>0.51097881231739395</v>
          </cell>
          <cell r="D11239">
            <v>0</v>
          </cell>
          <cell r="E11239">
            <v>0.14608035690134299</v>
          </cell>
          <cell r="F11239">
            <v>0.105688711811877</v>
          </cell>
        </row>
        <row r="11240">
          <cell r="A11240" t="str">
            <v>NM_001106048</v>
          </cell>
          <cell r="B11240">
            <v>6.7393416329254601</v>
          </cell>
          <cell r="C11240">
            <v>1.34344843225077</v>
          </cell>
          <cell r="D11240">
            <v>0</v>
          </cell>
          <cell r="E11240">
            <v>2.1062278213599099</v>
          </cell>
          <cell r="F11240">
            <v>3.4426172119664602</v>
          </cell>
        </row>
        <row r="11241">
          <cell r="A11241" t="str">
            <v>NM_001001086</v>
          </cell>
          <cell r="B11241">
            <v>0</v>
          </cell>
          <cell r="C11241">
            <v>0</v>
          </cell>
          <cell r="D11241">
            <v>0</v>
          </cell>
          <cell r="E11241">
            <v>0</v>
          </cell>
          <cell r="F11241">
            <v>0</v>
          </cell>
        </row>
        <row r="11242">
          <cell r="A11242" t="str">
            <v>NM_001135006</v>
          </cell>
          <cell r="B11242">
            <v>9.4539348354533703E-2</v>
          </cell>
          <cell r="C11242">
            <v>0.43614721887899599</v>
          </cell>
          <cell r="D11242">
            <v>0.26327777424084298</v>
          </cell>
          <cell r="E11242">
            <v>0</v>
          </cell>
          <cell r="F11242">
            <v>0</v>
          </cell>
        </row>
        <row r="11243">
          <cell r="A11243" t="str">
            <v>NM_001131003</v>
          </cell>
          <cell r="B11243">
            <v>11.683552658317399</v>
          </cell>
          <cell r="C11243">
            <v>24.186268232320501</v>
          </cell>
          <cell r="D11243">
            <v>52.787872786291103</v>
          </cell>
          <cell r="E11243">
            <v>22.925759396053198</v>
          </cell>
          <cell r="F11243">
            <v>2.2871118135049402</v>
          </cell>
        </row>
        <row r="11244">
          <cell r="A11244" t="str">
            <v>NM_145723</v>
          </cell>
          <cell r="B11244">
            <v>7.14547627315845</v>
          </cell>
          <cell r="C11244">
            <v>3.17504239225799</v>
          </cell>
          <cell r="D11244">
            <v>4.1604750121671001</v>
          </cell>
          <cell r="E11244">
            <v>6.1462873001267697</v>
          </cell>
          <cell r="F11244">
            <v>4.6832592299709903</v>
          </cell>
        </row>
        <row r="11245">
          <cell r="A11245" t="str">
            <v>NM_001109367</v>
          </cell>
          <cell r="B11245">
            <v>0</v>
          </cell>
          <cell r="C11245">
            <v>0</v>
          </cell>
          <cell r="D11245">
            <v>0</v>
          </cell>
          <cell r="E11245">
            <v>0</v>
          </cell>
          <cell r="F11245">
            <v>0</v>
          </cell>
        </row>
        <row r="11246">
          <cell r="A11246" t="str">
            <v>NM_001012129</v>
          </cell>
          <cell r="B11246">
            <v>4.1479427914218601</v>
          </cell>
          <cell r="C11246">
            <v>5.1333986318646296</v>
          </cell>
          <cell r="D11246">
            <v>0</v>
          </cell>
          <cell r="E11246">
            <v>4.6481399909524397</v>
          </cell>
          <cell r="F11246">
            <v>1.4675589748100399</v>
          </cell>
        </row>
        <row r="11247">
          <cell r="A11247" t="str">
            <v>NR_032745</v>
          </cell>
          <cell r="B11247">
            <v>11.682849648610301</v>
          </cell>
          <cell r="C11247">
            <v>3.7321888818681201</v>
          </cell>
          <cell r="D11247">
            <v>2.0858538641042599</v>
          </cell>
          <cell r="E11247">
            <v>17.258634901433801</v>
          </cell>
          <cell r="F11247">
            <v>9.4322149191072597</v>
          </cell>
        </row>
        <row r="11248">
          <cell r="A11248" t="str">
            <v>NM_001107709</v>
          </cell>
          <cell r="B11248">
            <v>26.895649070274001</v>
          </cell>
          <cell r="C11248">
            <v>13.4704918785082</v>
          </cell>
          <cell r="D11248">
            <v>18.6149695682664</v>
          </cell>
          <cell r="E11248">
            <v>23.274279961546199</v>
          </cell>
          <cell r="F11248">
            <v>11.3646667831038</v>
          </cell>
        </row>
        <row r="11249">
          <cell r="A11249" t="str">
            <v>NM_001017500</v>
          </cell>
          <cell r="B11249">
            <v>2.64451675904782</v>
          </cell>
          <cell r="C11249">
            <v>2.1851881329760898</v>
          </cell>
          <cell r="D11249">
            <v>0.26314054442160401</v>
          </cell>
          <cell r="E11249">
            <v>0.95150005102388702</v>
          </cell>
          <cell r="F11249">
            <v>2.0963118999035499</v>
          </cell>
        </row>
        <row r="11250">
          <cell r="A11250" t="str">
            <v>NM_001134755</v>
          </cell>
          <cell r="B11250">
            <v>4.0439341352259897</v>
          </cell>
          <cell r="C11250">
            <v>4.9967025283451401</v>
          </cell>
          <cell r="D11250">
            <v>1.1047273536495901</v>
          </cell>
          <cell r="E11250">
            <v>3.6730835201485101</v>
          </cell>
          <cell r="F11250">
            <v>3.0224272636848299</v>
          </cell>
        </row>
        <row r="11251">
          <cell r="A11251" t="str">
            <v>NM_001191872</v>
          </cell>
          <cell r="B11251">
            <v>1.52735530864998</v>
          </cell>
          <cell r="C11251">
            <v>2.4120377670101099</v>
          </cell>
          <cell r="D11251">
            <v>1.0924297675497E-2</v>
          </cell>
          <cell r="E11251">
            <v>2.35956161940276</v>
          </cell>
          <cell r="F11251">
            <v>1.6520670426918901E-2</v>
          </cell>
        </row>
        <row r="11252">
          <cell r="A11252" t="str">
            <v>NM_023988</v>
          </cell>
          <cell r="B11252">
            <v>2.82876694573691</v>
          </cell>
          <cell r="C11252">
            <v>7.5256106316852894E-2</v>
          </cell>
          <cell r="D11252">
            <v>6.0853659078493303</v>
          </cell>
          <cell r="E11252">
            <v>0.90988283857051999</v>
          </cell>
          <cell r="F11252">
            <v>3.5529867423354702</v>
          </cell>
        </row>
        <row r="11253">
          <cell r="A11253" t="str">
            <v>NR_037365</v>
          </cell>
          <cell r="B11253">
            <v>0</v>
          </cell>
          <cell r="C11253">
            <v>0</v>
          </cell>
          <cell r="D11253">
            <v>0</v>
          </cell>
          <cell r="E11253">
            <v>0</v>
          </cell>
          <cell r="F11253">
            <v>0</v>
          </cell>
        </row>
        <row r="11254">
          <cell r="A11254" t="str">
            <v>NM_001107287</v>
          </cell>
          <cell r="B11254">
            <v>24.922617486461402</v>
          </cell>
          <cell r="C11254">
            <v>26.307802134773802</v>
          </cell>
          <cell r="D11254">
            <v>21.341371717122701</v>
          </cell>
          <cell r="E11254">
            <v>21.213110138699999</v>
          </cell>
          <cell r="F11254">
            <v>25.0832704611955</v>
          </cell>
        </row>
        <row r="11255">
          <cell r="A11255" t="str">
            <v>NM_053605</v>
          </cell>
          <cell r="B11255">
            <v>3.7327066765825798E-2</v>
          </cell>
          <cell r="C11255">
            <v>5.29859841990327E-2</v>
          </cell>
          <cell r="D11255">
            <v>0.42484007266295698</v>
          </cell>
          <cell r="E11255">
            <v>0.43318537379271499</v>
          </cell>
          <cell r="F11255">
            <v>0.367375534744528</v>
          </cell>
        </row>
        <row r="11256">
          <cell r="A11256" t="str">
            <v>NM_001024749</v>
          </cell>
          <cell r="B11256">
            <v>1.33456619337105</v>
          </cell>
          <cell r="C11256">
            <v>5.2003804979733497</v>
          </cell>
          <cell r="D11256">
            <v>3.50428022156885</v>
          </cell>
          <cell r="E11256">
            <v>1.4146902758623101</v>
          </cell>
          <cell r="F11256">
            <v>5.6265011393411202</v>
          </cell>
        </row>
        <row r="11257">
          <cell r="A11257" t="str">
            <v>NM_001109447</v>
          </cell>
          <cell r="B11257">
            <v>5.0697789204606902</v>
          </cell>
          <cell r="C11257">
            <v>1.60265720112332</v>
          </cell>
          <cell r="D11257">
            <v>3.6726112217624098E-2</v>
          </cell>
          <cell r="E11257">
            <v>3.30522868199861E-2</v>
          </cell>
          <cell r="F11257">
            <v>0.14810776589517799</v>
          </cell>
        </row>
        <row r="11258">
          <cell r="A11258" t="str">
            <v>NM_001108314</v>
          </cell>
          <cell r="B11258">
            <v>0</v>
          </cell>
          <cell r="C11258">
            <v>0</v>
          </cell>
          <cell r="D11258">
            <v>0</v>
          </cell>
          <cell r="E11258">
            <v>0</v>
          </cell>
          <cell r="F11258">
            <v>0</v>
          </cell>
        </row>
        <row r="11259">
          <cell r="A11259" t="str">
            <v>NM_139042</v>
          </cell>
          <cell r="B11259">
            <v>3.3594894401679002E-3</v>
          </cell>
          <cell r="C11259">
            <v>0</v>
          </cell>
          <cell r="D11259">
            <v>0</v>
          </cell>
          <cell r="E11259">
            <v>7.6876373527948599E-3</v>
          </cell>
          <cell r="F11259">
            <v>2.1530257488989401E-3</v>
          </cell>
        </row>
        <row r="11260">
          <cell r="A11260" t="str">
            <v>NR_037359</v>
          </cell>
          <cell r="B11260">
            <v>0</v>
          </cell>
          <cell r="C11260">
            <v>0</v>
          </cell>
          <cell r="D11260">
            <v>0</v>
          </cell>
          <cell r="E11260">
            <v>0</v>
          </cell>
          <cell r="F11260">
            <v>0</v>
          </cell>
        </row>
        <row r="11261">
          <cell r="A11261" t="str">
            <v>NM_053817</v>
          </cell>
          <cell r="B11261">
            <v>2.6813225948317799E-2</v>
          </cell>
          <cell r="C11261">
            <v>0</v>
          </cell>
          <cell r="D11261">
            <v>0</v>
          </cell>
          <cell r="E11261">
            <v>9.9706171624619006E-2</v>
          </cell>
          <cell r="F11261">
            <v>2.8640049282254399E-3</v>
          </cell>
        </row>
        <row r="11262">
          <cell r="A11262" t="str">
            <v>NM_022859</v>
          </cell>
          <cell r="B11262">
            <v>0</v>
          </cell>
          <cell r="C11262">
            <v>0</v>
          </cell>
          <cell r="D11262">
            <v>0</v>
          </cell>
          <cell r="E11262">
            <v>0</v>
          </cell>
          <cell r="F11262">
            <v>0</v>
          </cell>
        </row>
        <row r="11263">
          <cell r="A11263" t="str">
            <v>NM_022303</v>
          </cell>
          <cell r="B11263">
            <v>3.64215196894131</v>
          </cell>
          <cell r="C11263">
            <v>0.69596900905738801</v>
          </cell>
          <cell r="D11263">
            <v>3.9243032035682899</v>
          </cell>
          <cell r="E11263">
            <v>1.4425033703719301</v>
          </cell>
          <cell r="F11263">
            <v>2.9248103192771899</v>
          </cell>
        </row>
        <row r="11264">
          <cell r="A11264" t="str">
            <v>NM_001109144</v>
          </cell>
          <cell r="B11264">
            <v>0</v>
          </cell>
          <cell r="C11264">
            <v>0</v>
          </cell>
          <cell r="D11264">
            <v>0</v>
          </cell>
          <cell r="E11264">
            <v>0</v>
          </cell>
          <cell r="F11264">
            <v>0</v>
          </cell>
        </row>
        <row r="11265">
          <cell r="A11265" t="str">
            <v>NM_001077659</v>
          </cell>
          <cell r="B11265">
            <v>5.8620230682740697</v>
          </cell>
          <cell r="C11265">
            <v>37.646867185005597</v>
          </cell>
          <cell r="D11265">
            <v>48.644412288694397</v>
          </cell>
          <cell r="E11265">
            <v>3.52904558102709</v>
          </cell>
          <cell r="F11265">
            <v>84.976813039279506</v>
          </cell>
        </row>
        <row r="11266">
          <cell r="A11266" t="str">
            <v>NM_001106307</v>
          </cell>
          <cell r="B11266">
            <v>13.360887255052701</v>
          </cell>
          <cell r="C11266">
            <v>14.244903552295</v>
          </cell>
          <cell r="D11266">
            <v>35.156036555976101</v>
          </cell>
          <cell r="E11266">
            <v>17.594775912324501</v>
          </cell>
          <cell r="F11266">
            <v>8.6065764810500802</v>
          </cell>
        </row>
        <row r="11267">
          <cell r="A11267" t="str">
            <v>NM_001130556</v>
          </cell>
          <cell r="B11267">
            <v>0.25945388492952498</v>
          </cell>
          <cell r="C11267">
            <v>0</v>
          </cell>
          <cell r="D11267">
            <v>0</v>
          </cell>
          <cell r="E11267">
            <v>0</v>
          </cell>
          <cell r="F11267">
            <v>0</v>
          </cell>
        </row>
        <row r="11268">
          <cell r="A11268" t="str">
            <v>NM_001107426</v>
          </cell>
          <cell r="B11268">
            <v>64.089253127674695</v>
          </cell>
          <cell r="C11268">
            <v>123.729201013828</v>
          </cell>
          <cell r="D11268">
            <v>54.205057178885902</v>
          </cell>
          <cell r="E11268">
            <v>71.230692790527598</v>
          </cell>
          <cell r="F11268">
            <v>105.27237171539601</v>
          </cell>
        </row>
        <row r="11269">
          <cell r="A11269" t="str">
            <v>NM_001173527</v>
          </cell>
          <cell r="B11269">
            <v>8.6248630179337002</v>
          </cell>
          <cell r="C11269">
            <v>13.0345393790077</v>
          </cell>
          <cell r="D11269">
            <v>54.596371156658002</v>
          </cell>
          <cell r="E11269">
            <v>7.2573957076086</v>
          </cell>
          <cell r="F11269">
            <v>54.103739518411899</v>
          </cell>
        </row>
        <row r="11270">
          <cell r="A11270" t="str">
            <v>NM_133524</v>
          </cell>
          <cell r="B11270">
            <v>18.974058532314601</v>
          </cell>
          <cell r="C11270">
            <v>18.565167721357</v>
          </cell>
          <cell r="D11270">
            <v>22.5310530862082</v>
          </cell>
          <cell r="E11270">
            <v>11.069059674114801</v>
          </cell>
          <cell r="F11270">
            <v>18.519202866846999</v>
          </cell>
        </row>
        <row r="11271">
          <cell r="A11271" t="str">
            <v>NM_030833</v>
          </cell>
          <cell r="B11271">
            <v>12.259380041583301</v>
          </cell>
          <cell r="C11271">
            <v>39.737786366284901</v>
          </cell>
          <cell r="D11271">
            <v>36.152440085032801</v>
          </cell>
          <cell r="E11271">
            <v>28.228208949493499</v>
          </cell>
          <cell r="F11271">
            <v>20.191073245522102</v>
          </cell>
        </row>
        <row r="11272">
          <cell r="A11272" t="str">
            <v>NM_017302</v>
          </cell>
          <cell r="B11272">
            <v>4.66908041825927</v>
          </cell>
          <cell r="C11272">
            <v>0.50609169255974396</v>
          </cell>
          <cell r="D11272">
            <v>0</v>
          </cell>
          <cell r="E11272">
            <v>1.4215323088278999</v>
          </cell>
          <cell r="F11272">
            <v>0.70634043097235799</v>
          </cell>
        </row>
        <row r="11273">
          <cell r="A11273" t="str">
            <v>NM_001025410</v>
          </cell>
          <cell r="B11273">
            <v>39.640206749122797</v>
          </cell>
          <cell r="C11273">
            <v>32.584143321895297</v>
          </cell>
          <cell r="D11273">
            <v>36.755862670296203</v>
          </cell>
          <cell r="E11273">
            <v>30.686376911912099</v>
          </cell>
          <cell r="F11273">
            <v>26.691408051700201</v>
          </cell>
        </row>
        <row r="11274">
          <cell r="A11274" t="str">
            <v>NM_001289778</v>
          </cell>
          <cell r="B11274">
            <v>1.3217802655378199</v>
          </cell>
          <cell r="C11274">
            <v>0</v>
          </cell>
          <cell r="D11274">
            <v>0</v>
          </cell>
          <cell r="E11274">
            <v>0.83463938924820602</v>
          </cell>
          <cell r="F11274">
            <v>0</v>
          </cell>
        </row>
        <row r="11275">
          <cell r="A11275" t="str">
            <v>NR_031801</v>
          </cell>
          <cell r="B11275">
            <v>0</v>
          </cell>
          <cell r="C11275">
            <v>0</v>
          </cell>
          <cell r="D11275">
            <v>0</v>
          </cell>
          <cell r="E11275">
            <v>0</v>
          </cell>
          <cell r="F11275">
            <v>0</v>
          </cell>
        </row>
        <row r="11276">
          <cell r="A11276" t="str">
            <v>NM_001114391</v>
          </cell>
          <cell r="B11276">
            <v>0</v>
          </cell>
          <cell r="C11276">
            <v>0</v>
          </cell>
          <cell r="D11276">
            <v>0</v>
          </cell>
          <cell r="E11276">
            <v>0</v>
          </cell>
          <cell r="F11276">
            <v>0</v>
          </cell>
        </row>
        <row r="11277">
          <cell r="A11277" t="str">
            <v>NM_001106274</v>
          </cell>
          <cell r="B11277">
            <v>0</v>
          </cell>
          <cell r="C11277">
            <v>0</v>
          </cell>
          <cell r="D11277">
            <v>0</v>
          </cell>
          <cell r="E11277">
            <v>0</v>
          </cell>
          <cell r="F11277">
            <v>0</v>
          </cell>
        </row>
        <row r="11278">
          <cell r="A11278" t="str">
            <v>NM_001024894</v>
          </cell>
          <cell r="B11278">
            <v>0</v>
          </cell>
          <cell r="C11278">
            <v>0</v>
          </cell>
          <cell r="D11278">
            <v>0</v>
          </cell>
          <cell r="E11278">
            <v>0</v>
          </cell>
          <cell r="F11278">
            <v>0</v>
          </cell>
        </row>
        <row r="11279">
          <cell r="A11279" t="str">
            <v>NM_001107051</v>
          </cell>
          <cell r="B11279">
            <v>17.344962937778</v>
          </cell>
          <cell r="C11279">
            <v>9.0811850893831991</v>
          </cell>
          <cell r="D11279">
            <v>16.631881134587001</v>
          </cell>
          <cell r="E11279">
            <v>31.681325467398899</v>
          </cell>
          <cell r="F11279">
            <v>13.3061198694932</v>
          </cell>
        </row>
        <row r="11280">
          <cell r="A11280" t="str">
            <v>NM_172022</v>
          </cell>
          <cell r="B11280">
            <v>0</v>
          </cell>
          <cell r="C11280">
            <v>0</v>
          </cell>
          <cell r="D11280">
            <v>0</v>
          </cell>
          <cell r="E11280">
            <v>7.8508693559368407E-3</v>
          </cell>
          <cell r="F11280">
            <v>0.312221230013775</v>
          </cell>
        </row>
        <row r="11281">
          <cell r="A11281" t="str">
            <v>NM_001001512</v>
          </cell>
          <cell r="B11281">
            <v>56.568166571671</v>
          </cell>
          <cell r="C11281">
            <v>43.865088118826598</v>
          </cell>
          <cell r="D11281">
            <v>67.460391198955705</v>
          </cell>
          <cell r="E11281">
            <v>55.624384059465299</v>
          </cell>
          <cell r="F11281">
            <v>47.596066090502497</v>
          </cell>
        </row>
        <row r="11282">
          <cell r="A11282" t="str">
            <v>NM_001108394</v>
          </cell>
          <cell r="B11282">
            <v>15.054864377956999</v>
          </cell>
          <cell r="C11282">
            <v>10.7081934100531</v>
          </cell>
          <cell r="D11282">
            <v>20.224659715580799</v>
          </cell>
          <cell r="E11282">
            <v>16.073232901722999</v>
          </cell>
          <cell r="F11282">
            <v>15.724235506083399</v>
          </cell>
        </row>
        <row r="11283">
          <cell r="A11283" t="str">
            <v>NM_001001289</v>
          </cell>
          <cell r="B11283">
            <v>0</v>
          </cell>
          <cell r="C11283">
            <v>0</v>
          </cell>
          <cell r="D11283">
            <v>0</v>
          </cell>
          <cell r="E11283">
            <v>0</v>
          </cell>
          <cell r="F11283">
            <v>0</v>
          </cell>
        </row>
        <row r="11284">
          <cell r="A11284" t="str">
            <v>NM_001191637</v>
          </cell>
          <cell r="B11284">
            <v>3.0047074261115299</v>
          </cell>
          <cell r="C11284">
            <v>2.9468191596285398</v>
          </cell>
          <cell r="D11284">
            <v>2.4082058752869999E-2</v>
          </cell>
          <cell r="E11284">
            <v>7.2171278870161801</v>
          </cell>
          <cell r="F11284">
            <v>0.27769470665565499</v>
          </cell>
        </row>
        <row r="11285">
          <cell r="A11285" t="str">
            <v>NM_001109545</v>
          </cell>
          <cell r="B11285">
            <v>5.7153064997284204</v>
          </cell>
          <cell r="C11285">
            <v>6.1678919688195704</v>
          </cell>
          <cell r="D11285">
            <v>4.84408017898817</v>
          </cell>
          <cell r="E11285">
            <v>7.3776357166765401</v>
          </cell>
          <cell r="F11285">
            <v>11.574776665301</v>
          </cell>
        </row>
        <row r="11286">
          <cell r="A11286" t="str">
            <v>NM_001013177</v>
          </cell>
          <cell r="B11286">
            <v>0</v>
          </cell>
          <cell r="C11286">
            <v>0.502163141593438</v>
          </cell>
          <cell r="D11286">
            <v>0.27168544835925201</v>
          </cell>
          <cell r="E11286">
            <v>7.9299866440199193E-2</v>
          </cell>
          <cell r="F11286">
            <v>0.152686800202923</v>
          </cell>
        </row>
        <row r="11287">
          <cell r="A11287" t="str">
            <v>NM_001106518</v>
          </cell>
          <cell r="B11287">
            <v>58.792015361567898</v>
          </cell>
          <cell r="C11287">
            <v>29.001433252299702</v>
          </cell>
          <cell r="D11287">
            <v>45.0911671987622</v>
          </cell>
          <cell r="E11287">
            <v>37.064986953928099</v>
          </cell>
          <cell r="F11287">
            <v>42.031246091863203</v>
          </cell>
        </row>
        <row r="11288">
          <cell r="A11288" t="str">
            <v>NM_001007601</v>
          </cell>
          <cell r="B11288">
            <v>27.206836181295699</v>
          </cell>
          <cell r="C11288">
            <v>17.779549469793199</v>
          </cell>
          <cell r="D11288">
            <v>40.398579790968398</v>
          </cell>
          <cell r="E11288">
            <v>20.165945696777001</v>
          </cell>
          <cell r="F11288">
            <v>28.249921028152599</v>
          </cell>
        </row>
        <row r="11289">
          <cell r="A11289" t="str">
            <v>NM_001047114</v>
          </cell>
          <cell r="B11289">
            <v>5.7271523893880198</v>
          </cell>
          <cell r="C11289">
            <v>6.1826060487306798</v>
          </cell>
          <cell r="D11289">
            <v>2.8585375172564498</v>
          </cell>
          <cell r="E11289">
            <v>10.6847398335431</v>
          </cell>
          <cell r="F11289">
            <v>8.9398294409073795</v>
          </cell>
        </row>
        <row r="11290">
          <cell r="A11290" t="str">
            <v>NM_022289</v>
          </cell>
          <cell r="B11290">
            <v>27.863576430648699</v>
          </cell>
          <cell r="C11290">
            <v>13.7590596328857</v>
          </cell>
          <cell r="D11290">
            <v>22.851151798150401</v>
          </cell>
          <cell r="E11290">
            <v>9.01606639375116</v>
          </cell>
          <cell r="F11290">
            <v>13.459624679147799</v>
          </cell>
        </row>
        <row r="11291">
          <cell r="A11291" t="str">
            <v>NM_001106974</v>
          </cell>
          <cell r="B11291">
            <v>0</v>
          </cell>
          <cell r="C11291">
            <v>0</v>
          </cell>
          <cell r="D11291">
            <v>0</v>
          </cell>
          <cell r="E11291">
            <v>4.4348335711498703E-2</v>
          </cell>
          <cell r="F11291">
            <v>0</v>
          </cell>
        </row>
        <row r="11292">
          <cell r="A11292" t="str">
            <v>NM_001013117</v>
          </cell>
          <cell r="B11292">
            <v>15.928294333373399</v>
          </cell>
          <cell r="C11292">
            <v>7.3251973182447703</v>
          </cell>
          <cell r="D11292">
            <v>6.7220411720673896</v>
          </cell>
          <cell r="E11292">
            <v>17.635522935670899</v>
          </cell>
          <cell r="F11292">
            <v>16.8848651569465</v>
          </cell>
        </row>
        <row r="11293">
          <cell r="A11293" t="str">
            <v>NM_022936</v>
          </cell>
          <cell r="B11293">
            <v>18.163873930450301</v>
          </cell>
          <cell r="C11293">
            <v>5.7333703016022204</v>
          </cell>
          <cell r="D11293">
            <v>21.319635034130101</v>
          </cell>
          <cell r="E11293">
            <v>4.6351672179571901</v>
          </cell>
          <cell r="F11293">
            <v>4.1532015473952901</v>
          </cell>
        </row>
        <row r="11294">
          <cell r="A11294" t="str">
            <v>NM_001000514</v>
          </cell>
          <cell r="B11294">
            <v>0</v>
          </cell>
          <cell r="C11294">
            <v>0</v>
          </cell>
          <cell r="D11294">
            <v>0</v>
          </cell>
          <cell r="E11294">
            <v>0</v>
          </cell>
          <cell r="F11294">
            <v>0</v>
          </cell>
        </row>
        <row r="11295">
          <cell r="A11295" t="str">
            <v>NM_001105794</v>
          </cell>
          <cell r="B11295">
            <v>22.0717572826603</v>
          </cell>
          <cell r="C11295">
            <v>54.073433078147097</v>
          </cell>
          <cell r="D11295">
            <v>49.194300671817999</v>
          </cell>
          <cell r="E11295">
            <v>38.568989565027302</v>
          </cell>
          <cell r="F11295">
            <v>47.707227434641801</v>
          </cell>
        </row>
        <row r="11296">
          <cell r="A11296" t="str">
            <v>NM_017326</v>
          </cell>
          <cell r="B11296">
            <v>163.56848457875</v>
          </cell>
          <cell r="C11296">
            <v>168.06131748050899</v>
          </cell>
          <cell r="D11296">
            <v>169.58797360354299</v>
          </cell>
          <cell r="E11296">
            <v>215.286027243457</v>
          </cell>
          <cell r="F11296">
            <v>42.558837032278902</v>
          </cell>
        </row>
        <row r="11297">
          <cell r="A11297" t="str">
            <v>NM_001166022</v>
          </cell>
          <cell r="B11297">
            <v>5.8152624261478296</v>
          </cell>
          <cell r="C11297">
            <v>10.779703312892901</v>
          </cell>
          <cell r="D11297">
            <v>9.1481498193765898</v>
          </cell>
          <cell r="E11297">
            <v>5.1792494619677401</v>
          </cell>
          <cell r="F11297">
            <v>11.380626527598499</v>
          </cell>
        </row>
        <row r="11298">
          <cell r="A11298" t="str">
            <v>NM_001011914</v>
          </cell>
          <cell r="B11298">
            <v>0</v>
          </cell>
          <cell r="C11298">
            <v>0</v>
          </cell>
          <cell r="D11298">
            <v>0</v>
          </cell>
          <cell r="E11298">
            <v>0</v>
          </cell>
          <cell r="F11298">
            <v>0</v>
          </cell>
        </row>
        <row r="11299">
          <cell r="A11299" t="str">
            <v>NM_001107745</v>
          </cell>
          <cell r="B11299">
            <v>4.69586842055707</v>
          </cell>
          <cell r="C11299">
            <v>4.0531526414564203</v>
          </cell>
          <cell r="D11299">
            <v>34.6229973953577</v>
          </cell>
          <cell r="E11299">
            <v>12.589795042087101</v>
          </cell>
          <cell r="F11299">
            <v>29.3552091597473</v>
          </cell>
        </row>
        <row r="11300">
          <cell r="A11300" t="str">
            <v>NM_001045843</v>
          </cell>
          <cell r="B11300">
            <v>82.837353250129496</v>
          </cell>
          <cell r="C11300">
            <v>56.849451500048502</v>
          </cell>
          <cell r="D11300">
            <v>82.242359300131497</v>
          </cell>
          <cell r="E11300">
            <v>93.268233888593301</v>
          </cell>
          <cell r="F11300">
            <v>20.7137494152024</v>
          </cell>
        </row>
        <row r="11301">
          <cell r="A11301" t="str">
            <v>NM_032070</v>
          </cell>
          <cell r="B11301">
            <v>0</v>
          </cell>
          <cell r="C11301">
            <v>0</v>
          </cell>
          <cell r="D11301">
            <v>0</v>
          </cell>
          <cell r="E11301">
            <v>1.81807158248561E-2</v>
          </cell>
          <cell r="F11301">
            <v>0</v>
          </cell>
        </row>
        <row r="11302">
          <cell r="A11302" t="str">
            <v>NM_001170432</v>
          </cell>
          <cell r="B11302">
            <v>0</v>
          </cell>
          <cell r="C11302">
            <v>0</v>
          </cell>
          <cell r="D11302">
            <v>0</v>
          </cell>
          <cell r="E11302">
            <v>0</v>
          </cell>
          <cell r="F11302">
            <v>3.8212041383059898E-2</v>
          </cell>
        </row>
        <row r="11303">
          <cell r="A11303" t="str">
            <v>NM_001031654</v>
          </cell>
          <cell r="B11303">
            <v>0</v>
          </cell>
          <cell r="C11303">
            <v>0</v>
          </cell>
          <cell r="D11303">
            <v>0</v>
          </cell>
          <cell r="E11303">
            <v>1.67883196457096E-2</v>
          </cell>
          <cell r="F11303">
            <v>7.9930492025862901E-2</v>
          </cell>
        </row>
        <row r="11304">
          <cell r="A11304" t="str">
            <v>NM_001106379</v>
          </cell>
          <cell r="B11304">
            <v>0</v>
          </cell>
          <cell r="C11304">
            <v>0</v>
          </cell>
          <cell r="D11304">
            <v>0</v>
          </cell>
          <cell r="E11304">
            <v>0</v>
          </cell>
          <cell r="F11304">
            <v>0</v>
          </cell>
        </row>
        <row r="11305">
          <cell r="A11305" t="str">
            <v>NM_080395</v>
          </cell>
          <cell r="B11305">
            <v>5.3516746679608298</v>
          </cell>
          <cell r="C11305">
            <v>1.1815286406463299</v>
          </cell>
          <cell r="D11305">
            <v>6.4111269472379604</v>
          </cell>
          <cell r="E11305">
            <v>5.52011045498275</v>
          </cell>
          <cell r="F11305">
            <v>6.8154408727180904</v>
          </cell>
        </row>
        <row r="11306">
          <cell r="A11306" t="str">
            <v>NM_001008886</v>
          </cell>
          <cell r="B11306">
            <v>51.5416338599466</v>
          </cell>
          <cell r="C11306">
            <v>62.229288253052502</v>
          </cell>
          <cell r="D11306">
            <v>94.286279031643005</v>
          </cell>
          <cell r="E11306">
            <v>25.605991314158398</v>
          </cell>
          <cell r="F11306">
            <v>78.163273887297606</v>
          </cell>
        </row>
        <row r="11307">
          <cell r="A11307" t="str">
            <v>NM_199376</v>
          </cell>
          <cell r="B11307">
            <v>24.803522067491699</v>
          </cell>
          <cell r="C11307">
            <v>31.9679364866473</v>
          </cell>
          <cell r="D11307">
            <v>32.061646028472701</v>
          </cell>
          <cell r="E11307">
            <v>22.8877890335954</v>
          </cell>
          <cell r="F11307">
            <v>13.87980025511</v>
          </cell>
        </row>
        <row r="11308">
          <cell r="A11308" t="str">
            <v>NM_012604</v>
          </cell>
          <cell r="B11308">
            <v>0</v>
          </cell>
          <cell r="C11308">
            <v>0</v>
          </cell>
          <cell r="D11308">
            <v>3.01404885153587E-2</v>
          </cell>
          <cell r="E11308">
            <v>0.11189245324359599</v>
          </cell>
          <cell r="F11308">
            <v>0</v>
          </cell>
        </row>
        <row r="11309">
          <cell r="A11309" t="str">
            <v>NM_001008283</v>
          </cell>
          <cell r="B11309">
            <v>41.907772932444097</v>
          </cell>
          <cell r="C11309">
            <v>68.738467410604102</v>
          </cell>
          <cell r="D11309">
            <v>86.936392229762305</v>
          </cell>
          <cell r="E11309">
            <v>49.2220818286577</v>
          </cell>
          <cell r="F11309">
            <v>98.6394899729016</v>
          </cell>
        </row>
        <row r="11310">
          <cell r="A11310" t="str">
            <v>NM_032083</v>
          </cell>
          <cell r="B11310">
            <v>3.4882954535716002</v>
          </cell>
          <cell r="C11310">
            <v>1.9516659382039701E-2</v>
          </cell>
          <cell r="D11310">
            <v>1.9976681425930801E-2</v>
          </cell>
          <cell r="E11310">
            <v>2.7304623388630498</v>
          </cell>
          <cell r="F11310">
            <v>1.17065572266143</v>
          </cell>
        </row>
        <row r="11311">
          <cell r="A11311" t="str">
            <v>NM_001001073</v>
          </cell>
          <cell r="B11311">
            <v>0</v>
          </cell>
          <cell r="C11311">
            <v>0</v>
          </cell>
          <cell r="D11311">
            <v>0</v>
          </cell>
          <cell r="E11311">
            <v>0</v>
          </cell>
          <cell r="F11311">
            <v>0</v>
          </cell>
        </row>
        <row r="11312">
          <cell r="A11312" t="str">
            <v>NM_001134628</v>
          </cell>
          <cell r="B11312">
            <v>2.6647832078571598</v>
          </cell>
          <cell r="C11312">
            <v>12.6000785220066</v>
          </cell>
          <cell r="D11312">
            <v>1.9894419046985601</v>
          </cell>
          <cell r="E11312">
            <v>11.4620888427536</v>
          </cell>
          <cell r="F11312">
            <v>4.7343656842459598</v>
          </cell>
        </row>
        <row r="11313">
          <cell r="A11313" t="str">
            <v>NM_001000783</v>
          </cell>
          <cell r="B11313">
            <v>0</v>
          </cell>
          <cell r="C11313">
            <v>0</v>
          </cell>
          <cell r="D11313">
            <v>0</v>
          </cell>
          <cell r="E11313">
            <v>0</v>
          </cell>
          <cell r="F11313">
            <v>0</v>
          </cell>
        </row>
        <row r="11314">
          <cell r="A11314" t="str">
            <v>NM_001015029</v>
          </cell>
          <cell r="B11314">
            <v>1.33285716397613</v>
          </cell>
          <cell r="C11314">
            <v>9.3128363094228206</v>
          </cell>
          <cell r="D11314">
            <v>2.15177126954182E-2</v>
          </cell>
          <cell r="E11314">
            <v>1.7719185490334</v>
          </cell>
          <cell r="F11314">
            <v>0.94368759071853103</v>
          </cell>
        </row>
        <row r="11315">
          <cell r="A11315" t="str">
            <v>NM_001024253</v>
          </cell>
          <cell r="B11315">
            <v>0</v>
          </cell>
          <cell r="C11315">
            <v>0</v>
          </cell>
          <cell r="D11315">
            <v>0</v>
          </cell>
          <cell r="E11315">
            <v>1.28952853878771</v>
          </cell>
          <cell r="F11315">
            <v>1.30886479029511</v>
          </cell>
        </row>
        <row r="11316">
          <cell r="A11316" t="str">
            <v>NM_001101004</v>
          </cell>
          <cell r="B11316">
            <v>21.378676153995301</v>
          </cell>
          <cell r="C11316">
            <v>36.536550474949898</v>
          </cell>
          <cell r="D11316">
            <v>37.359455955770301</v>
          </cell>
          <cell r="E11316">
            <v>22.5419135919608</v>
          </cell>
          <cell r="F11316">
            <v>27.413139718422901</v>
          </cell>
        </row>
        <row r="11317">
          <cell r="A11317" t="str">
            <v>NM_001191848</v>
          </cell>
          <cell r="B11317">
            <v>0</v>
          </cell>
          <cell r="C11317">
            <v>0</v>
          </cell>
          <cell r="D11317">
            <v>0</v>
          </cell>
          <cell r="E11317">
            <v>0</v>
          </cell>
          <cell r="F11317">
            <v>7.1947754810016296E-3</v>
          </cell>
        </row>
        <row r="11318">
          <cell r="A11318" t="str">
            <v>NR_033180</v>
          </cell>
          <cell r="B11318">
            <v>1.1324322826628399</v>
          </cell>
          <cell r="C11318">
            <v>1.25907791788973</v>
          </cell>
          <cell r="D11318">
            <v>1.27073076243489</v>
          </cell>
          <cell r="E11318">
            <v>1.6606759542663001</v>
          </cell>
          <cell r="F11318">
            <v>5.9627503991310102E-2</v>
          </cell>
        </row>
        <row r="11319">
          <cell r="A11319" t="str">
            <v>NM_001191599</v>
          </cell>
          <cell r="B11319">
            <v>5.5406367331058801</v>
          </cell>
          <cell r="C11319">
            <v>5.2120449767363004</v>
          </cell>
          <cell r="D11319">
            <v>13.3082026986079</v>
          </cell>
          <cell r="E11319">
            <v>12.673232907092</v>
          </cell>
          <cell r="F11319">
            <v>13.243641696974599</v>
          </cell>
        </row>
        <row r="11320">
          <cell r="A11320" t="str">
            <v>NM_001000395</v>
          </cell>
          <cell r="B11320">
            <v>0</v>
          </cell>
          <cell r="C11320">
            <v>0</v>
          </cell>
          <cell r="D11320">
            <v>0</v>
          </cell>
          <cell r="E11320">
            <v>0</v>
          </cell>
          <cell r="F11320">
            <v>0</v>
          </cell>
        </row>
        <row r="11321">
          <cell r="A11321" t="str">
            <v>NM_001127556</v>
          </cell>
          <cell r="B11321">
            <v>0</v>
          </cell>
          <cell r="C11321">
            <v>0</v>
          </cell>
          <cell r="D11321">
            <v>0</v>
          </cell>
          <cell r="E11321">
            <v>0</v>
          </cell>
          <cell r="F11321">
            <v>0</v>
          </cell>
        </row>
        <row r="11322">
          <cell r="A11322" t="str">
            <v>NM_022595</v>
          </cell>
          <cell r="B11322">
            <v>9.8054795130115107</v>
          </cell>
          <cell r="C11322">
            <v>12.0698380358956</v>
          </cell>
          <cell r="D11322">
            <v>10.9008820702336</v>
          </cell>
          <cell r="E11322">
            <v>16.476497249667101</v>
          </cell>
          <cell r="F11322">
            <v>12.3991694013967</v>
          </cell>
        </row>
        <row r="11323">
          <cell r="A11323" t="str">
            <v>NM_001135249</v>
          </cell>
          <cell r="B11323">
            <v>35.113643541628598</v>
          </cell>
          <cell r="C11323">
            <v>21.373410911603202</v>
          </cell>
          <cell r="D11323">
            <v>35.855153774914399</v>
          </cell>
          <cell r="E11323">
            <v>22.0925741413864</v>
          </cell>
          <cell r="F11323">
            <v>38.176777521521402</v>
          </cell>
        </row>
        <row r="11324">
          <cell r="A11324" t="str">
            <v>NM_130428</v>
          </cell>
          <cell r="B11324">
            <v>137.15129219144001</v>
          </cell>
          <cell r="C11324">
            <v>138.83175651414001</v>
          </cell>
          <cell r="D11324">
            <v>127.700936015263</v>
          </cell>
          <cell r="E11324">
            <v>103.905890287796</v>
          </cell>
          <cell r="F11324">
            <v>102.46258620313699</v>
          </cell>
        </row>
        <row r="11325">
          <cell r="A11325" t="str">
            <v>NM_001024237</v>
          </cell>
          <cell r="B11325">
            <v>21.789736546845798</v>
          </cell>
          <cell r="C11325">
            <v>34.599734432490003</v>
          </cell>
          <cell r="D11325">
            <v>23.284846602172799</v>
          </cell>
          <cell r="E11325">
            <v>12.243107927232501</v>
          </cell>
          <cell r="F11325">
            <v>9.4670660991713405</v>
          </cell>
        </row>
        <row r="11326">
          <cell r="A11326" t="str">
            <v>NM_001014072</v>
          </cell>
          <cell r="B11326">
            <v>8.7441081474938098</v>
          </cell>
          <cell r="C11326">
            <v>5.1069194415700903</v>
          </cell>
          <cell r="D11326">
            <v>2.2628215946678201</v>
          </cell>
          <cell r="E11326">
            <v>1.94766529605816</v>
          </cell>
          <cell r="F11326">
            <v>2.7057951745051398</v>
          </cell>
        </row>
        <row r="11327">
          <cell r="A11327" t="str">
            <v>NM_019152</v>
          </cell>
          <cell r="B11327">
            <v>44.948185150716398</v>
          </cell>
          <cell r="C11327">
            <v>31.5766201541947</v>
          </cell>
          <cell r="D11327">
            <v>49.146431270066799</v>
          </cell>
          <cell r="E11327">
            <v>36.340248444850403</v>
          </cell>
          <cell r="F11327">
            <v>17.3116707535297</v>
          </cell>
        </row>
        <row r="11328">
          <cell r="A11328" t="str">
            <v>NM_199084</v>
          </cell>
          <cell r="B11328">
            <v>13.138041855488501</v>
          </cell>
          <cell r="C11328">
            <v>9.7218440559355894</v>
          </cell>
          <cell r="D11328">
            <v>24.448682861692198</v>
          </cell>
          <cell r="E11328">
            <v>14.393531192008201</v>
          </cell>
          <cell r="F11328">
            <v>11.7935118241789</v>
          </cell>
        </row>
        <row r="11329">
          <cell r="A11329" t="str">
            <v>NM_001109154</v>
          </cell>
          <cell r="B11329">
            <v>1.8146531229826</v>
          </cell>
          <cell r="C11329">
            <v>4.9747912159268299</v>
          </cell>
          <cell r="D11329">
            <v>3.61529472857102</v>
          </cell>
          <cell r="E11329">
            <v>2.5022741548485201</v>
          </cell>
          <cell r="F11329">
            <v>1.2255231481673301</v>
          </cell>
        </row>
        <row r="11330">
          <cell r="A11330" t="str">
            <v>NM_001108065</v>
          </cell>
          <cell r="B11330">
            <v>0.20616574704304799</v>
          </cell>
          <cell r="C11330">
            <v>0.75683434899032498</v>
          </cell>
          <cell r="D11330">
            <v>0</v>
          </cell>
          <cell r="E11330">
            <v>2.75202841642967E-2</v>
          </cell>
          <cell r="F11330">
            <v>0.49327513422275698</v>
          </cell>
        </row>
        <row r="11331">
          <cell r="A11331" t="str">
            <v>NM_001017473</v>
          </cell>
          <cell r="B11331">
            <v>0</v>
          </cell>
          <cell r="C11331">
            <v>0</v>
          </cell>
          <cell r="D11331">
            <v>0</v>
          </cell>
          <cell r="E11331">
            <v>0</v>
          </cell>
          <cell r="F11331">
            <v>0</v>
          </cell>
        </row>
        <row r="11332">
          <cell r="A11332" t="str">
            <v>NM_012995</v>
          </cell>
          <cell r="B11332">
            <v>0.104280971990119</v>
          </cell>
          <cell r="C11332">
            <v>0.14997516399286301</v>
          </cell>
          <cell r="D11332">
            <v>0.33493132173420698</v>
          </cell>
          <cell r="E11332">
            <v>0.19781154529143599</v>
          </cell>
          <cell r="F11332">
            <v>0.58741344704888898</v>
          </cell>
        </row>
        <row r="11333">
          <cell r="A11333" t="str">
            <v>NM_001109540</v>
          </cell>
          <cell r="B11333">
            <v>0</v>
          </cell>
          <cell r="C11333">
            <v>0</v>
          </cell>
          <cell r="D11333">
            <v>0</v>
          </cell>
          <cell r="E11333">
            <v>0</v>
          </cell>
          <cell r="F11333">
            <v>0</v>
          </cell>
        </row>
        <row r="11334">
          <cell r="A11334" t="str">
            <v>NM_019280</v>
          </cell>
          <cell r="B11334">
            <v>241.51202586860401</v>
          </cell>
          <cell r="C11334">
            <v>135.847805449079</v>
          </cell>
          <cell r="D11334">
            <v>167.426308058481</v>
          </cell>
          <cell r="E11334">
            <v>126.456115633116</v>
          </cell>
          <cell r="F11334">
            <v>77.645213907250707</v>
          </cell>
        </row>
        <row r="11335">
          <cell r="A11335" t="str">
            <v>NM_001014019</v>
          </cell>
          <cell r="B11335">
            <v>70.459237105231097</v>
          </cell>
          <cell r="C11335">
            <v>0</v>
          </cell>
          <cell r="D11335">
            <v>8.6548718766659802E-2</v>
          </cell>
          <cell r="E11335">
            <v>19.4987100529443</v>
          </cell>
          <cell r="F11335">
            <v>7.0424197188934103</v>
          </cell>
        </row>
        <row r="11336">
          <cell r="A11336" t="str">
            <v>NM_001191592</v>
          </cell>
          <cell r="B11336">
            <v>30.151323092001601</v>
          </cell>
          <cell r="C11336">
            <v>24.262815445035798</v>
          </cell>
          <cell r="D11336">
            <v>31.2184885579459</v>
          </cell>
          <cell r="E11336">
            <v>21.679543372065599</v>
          </cell>
          <cell r="F11336">
            <v>16.6450117404313</v>
          </cell>
        </row>
        <row r="11337">
          <cell r="A11337" t="str">
            <v>NM_001127654</v>
          </cell>
          <cell r="B11337">
            <v>0</v>
          </cell>
          <cell r="C11337">
            <v>0</v>
          </cell>
          <cell r="D11337">
            <v>0</v>
          </cell>
          <cell r="E11337">
            <v>0</v>
          </cell>
          <cell r="F11337">
            <v>0</v>
          </cell>
        </row>
        <row r="11338">
          <cell r="A11338" t="str">
            <v>NM_053773</v>
          </cell>
          <cell r="B11338">
            <v>7.8944127412938503</v>
          </cell>
          <cell r="C11338">
            <v>3.0571088056831202</v>
          </cell>
          <cell r="D11338">
            <v>13.3073304307034</v>
          </cell>
          <cell r="E11338">
            <v>4.7787580044561899</v>
          </cell>
          <cell r="F11338">
            <v>8.8606997830974699</v>
          </cell>
        </row>
        <row r="11339">
          <cell r="A11339" t="str">
            <v>NM_001191709</v>
          </cell>
          <cell r="B11339">
            <v>3.4812335338464</v>
          </cell>
          <cell r="C11339">
            <v>2.2692950222717698</v>
          </cell>
          <cell r="D11339">
            <v>0.79649518172764699</v>
          </cell>
          <cell r="E11339">
            <v>6.8804062405508901</v>
          </cell>
          <cell r="F11339">
            <v>8.4851064336448108</v>
          </cell>
        </row>
        <row r="11340">
          <cell r="A11340" t="str">
            <v>NM_053472</v>
          </cell>
          <cell r="B11340">
            <v>13.926158957268401</v>
          </cell>
          <cell r="C11340">
            <v>25.716793909934001</v>
          </cell>
          <cell r="D11340">
            <v>22.119045531284701</v>
          </cell>
          <cell r="E11340">
            <v>21.6744132106476</v>
          </cell>
          <cell r="F11340">
            <v>23.767346183486801</v>
          </cell>
        </row>
        <row r="11341">
          <cell r="A11341" t="str">
            <v>NM_173147</v>
          </cell>
          <cell r="B11341">
            <v>14.222008340188101</v>
          </cell>
          <cell r="C11341">
            <v>9.6600144260195595</v>
          </cell>
          <cell r="D11341">
            <v>11.292780549022799</v>
          </cell>
          <cell r="E11341">
            <v>25.2835242075877</v>
          </cell>
          <cell r="F11341">
            <v>11.443392004988199</v>
          </cell>
        </row>
        <row r="11342">
          <cell r="A11342" t="str">
            <v>NM_031508</v>
          </cell>
          <cell r="B11342">
            <v>0.22167077430000501</v>
          </cell>
          <cell r="C11342">
            <v>0.63355519763088497</v>
          </cell>
          <cell r="D11342">
            <v>0.16363730031808901</v>
          </cell>
          <cell r="E11342">
            <v>0.78543018874600901</v>
          </cell>
          <cell r="F11342">
            <v>4.3283727095609201</v>
          </cell>
        </row>
        <row r="11343">
          <cell r="A11343" t="str">
            <v>NM_001170439</v>
          </cell>
          <cell r="B11343">
            <v>3.1312121599815099</v>
          </cell>
          <cell r="C11343">
            <v>4.93674833865661</v>
          </cell>
          <cell r="D11343">
            <v>4.58803297355864</v>
          </cell>
          <cell r="E11343">
            <v>4.4645863432167499</v>
          </cell>
          <cell r="F11343">
            <v>1.38712607840021</v>
          </cell>
        </row>
        <row r="11344">
          <cell r="A11344" t="str">
            <v>NM_001001367</v>
          </cell>
          <cell r="B11344">
            <v>0</v>
          </cell>
          <cell r="C11344">
            <v>0</v>
          </cell>
          <cell r="D11344">
            <v>0</v>
          </cell>
          <cell r="E11344">
            <v>0</v>
          </cell>
          <cell r="F11344">
            <v>0</v>
          </cell>
        </row>
        <row r="11345">
          <cell r="A11345" t="str">
            <v>NM_001000578</v>
          </cell>
          <cell r="B11345">
            <v>0</v>
          </cell>
          <cell r="C11345">
            <v>0</v>
          </cell>
          <cell r="D11345">
            <v>0</v>
          </cell>
          <cell r="E11345">
            <v>0</v>
          </cell>
          <cell r="F11345">
            <v>0</v>
          </cell>
        </row>
        <row r="11346">
          <cell r="A11346" t="str">
            <v>NM_001014225</v>
          </cell>
          <cell r="B11346">
            <v>40.299527653301602</v>
          </cell>
          <cell r="C11346">
            <v>29.430329249382101</v>
          </cell>
          <cell r="D11346">
            <v>42.271008942742299</v>
          </cell>
          <cell r="E11346">
            <v>29.989654844502699</v>
          </cell>
          <cell r="F11346">
            <v>25.2748906745373</v>
          </cell>
        </row>
        <row r="11347">
          <cell r="A11347" t="str">
            <v>NM_001039454</v>
          </cell>
          <cell r="B11347">
            <v>0.58320790790264898</v>
          </cell>
          <cell r="C11347">
            <v>0.24146119435174301</v>
          </cell>
          <cell r="D11347">
            <v>4.5769002340868302E-2</v>
          </cell>
          <cell r="E11347">
            <v>0.20698270957599399</v>
          </cell>
          <cell r="F11347">
            <v>0.98286514042588802</v>
          </cell>
        </row>
        <row r="11348">
          <cell r="A11348" t="str">
            <v>NM_001173557</v>
          </cell>
          <cell r="B11348">
            <v>1.53782741837561</v>
          </cell>
          <cell r="C11348">
            <v>1.6869700498519999</v>
          </cell>
          <cell r="D11348">
            <v>0.47160239460373798</v>
          </cell>
          <cell r="E11348">
            <v>8.5219506911151696E-2</v>
          </cell>
          <cell r="F11348">
            <v>0.41837208090528499</v>
          </cell>
        </row>
        <row r="11349">
          <cell r="A11349" t="str">
            <v>NM_001173384</v>
          </cell>
          <cell r="B11349">
            <v>0.80318535873240404</v>
          </cell>
          <cell r="C11349">
            <v>0.41421251503810003</v>
          </cell>
          <cell r="D11349">
            <v>2.3885961085063599E-2</v>
          </cell>
          <cell r="E11349">
            <v>0.419183218345829</v>
          </cell>
          <cell r="F11349">
            <v>0.61633882573208398</v>
          </cell>
        </row>
        <row r="11350">
          <cell r="A11350" t="str">
            <v>NM_031100</v>
          </cell>
          <cell r="B11350">
            <v>465.46394596496901</v>
          </cell>
          <cell r="C11350">
            <v>901.13512524489704</v>
          </cell>
          <cell r="D11350">
            <v>858.373010537357</v>
          </cell>
          <cell r="E11350">
            <v>492.32177438932803</v>
          </cell>
          <cell r="F11350">
            <v>941.46893997703398</v>
          </cell>
        </row>
        <row r="11351">
          <cell r="A11351" t="str">
            <v>NM_001024687</v>
          </cell>
          <cell r="B11351">
            <v>17.659492553786698</v>
          </cell>
          <cell r="C11351">
            <v>19.053659201074701</v>
          </cell>
          <cell r="D11351">
            <v>15.9612714328035</v>
          </cell>
          <cell r="E11351">
            <v>24.5804978612646</v>
          </cell>
          <cell r="F11351">
            <v>26.883927395870501</v>
          </cell>
        </row>
        <row r="11352">
          <cell r="A11352" t="str">
            <v>NM_001107762</v>
          </cell>
          <cell r="B11352">
            <v>13.593641074456</v>
          </cell>
          <cell r="C11352">
            <v>11.7445329636277</v>
          </cell>
          <cell r="D11352">
            <v>8.6807710395127309</v>
          </cell>
          <cell r="E11352">
            <v>13.1111326821379</v>
          </cell>
          <cell r="F11352">
            <v>2.4119659849361499</v>
          </cell>
        </row>
        <row r="11353">
          <cell r="A11353" t="str">
            <v>NM_001127533</v>
          </cell>
          <cell r="B11353">
            <v>0.953795784267916</v>
          </cell>
          <cell r="C11353">
            <v>6.2961430692513503</v>
          </cell>
          <cell r="D11353">
            <v>2.9314004066238599</v>
          </cell>
          <cell r="E11353">
            <v>7.6493141356822295E-2</v>
          </cell>
          <cell r="F11353">
            <v>28.006908119665201</v>
          </cell>
        </row>
        <row r="11354">
          <cell r="A11354" t="str">
            <v>NM_001107800</v>
          </cell>
          <cell r="B11354">
            <v>2.02063718814119</v>
          </cell>
          <cell r="C11354">
            <v>3.3208771416113301</v>
          </cell>
          <cell r="D11354">
            <v>4.7640298193364004</v>
          </cell>
          <cell r="E11354">
            <v>1.59899917115054</v>
          </cell>
          <cell r="F11354">
            <v>1.00574872260765</v>
          </cell>
        </row>
        <row r="11355">
          <cell r="A11355" t="str">
            <v>NM_053359</v>
          </cell>
          <cell r="B11355">
            <v>13.378765985282399</v>
          </cell>
          <cell r="C11355">
            <v>35.964077178755502</v>
          </cell>
          <cell r="D11355">
            <v>47.0737902063169</v>
          </cell>
          <cell r="E11355">
            <v>28.076165484156402</v>
          </cell>
          <cell r="F11355">
            <v>18.9501544397305</v>
          </cell>
        </row>
        <row r="11356">
          <cell r="A11356" t="str">
            <v>NM_001013946</v>
          </cell>
          <cell r="B11356">
            <v>25.271749604156</v>
          </cell>
          <cell r="C11356">
            <v>26.029300929990399</v>
          </cell>
          <cell r="D11356">
            <v>32.435702686196997</v>
          </cell>
          <cell r="E11356">
            <v>37.016077540530901</v>
          </cell>
          <cell r="F11356">
            <v>26.318711206896001</v>
          </cell>
        </row>
        <row r="11357">
          <cell r="A11357" t="str">
            <v>NM_001130492</v>
          </cell>
          <cell r="B11357">
            <v>95.141732270307898</v>
          </cell>
          <cell r="C11357">
            <v>119.082696911467</v>
          </cell>
          <cell r="D11357">
            <v>217.71483912494199</v>
          </cell>
          <cell r="E11357">
            <v>111.122025344129</v>
          </cell>
          <cell r="F11357">
            <v>149.291987828039</v>
          </cell>
        </row>
        <row r="11358">
          <cell r="A11358" t="str">
            <v>NR_110641</v>
          </cell>
          <cell r="B11358">
            <v>0</v>
          </cell>
          <cell r="C11358">
            <v>0</v>
          </cell>
          <cell r="D11358">
            <v>0</v>
          </cell>
          <cell r="E11358">
            <v>0</v>
          </cell>
          <cell r="F11358">
            <v>0</v>
          </cell>
        </row>
        <row r="11359">
          <cell r="A11359" t="str">
            <v>NM_001009509</v>
          </cell>
          <cell r="B11359">
            <v>0</v>
          </cell>
          <cell r="C11359">
            <v>0</v>
          </cell>
          <cell r="D11359">
            <v>0</v>
          </cell>
          <cell r="E11359">
            <v>0</v>
          </cell>
          <cell r="F11359">
            <v>0</v>
          </cell>
        </row>
        <row r="11360">
          <cell r="A11360" t="str">
            <v>NM_001082479</v>
          </cell>
          <cell r="B11360">
            <v>7.3839404515624402E-2</v>
          </cell>
          <cell r="C11360">
            <v>0.71842260406591596</v>
          </cell>
          <cell r="D11360">
            <v>1.5645879877983E-2</v>
          </cell>
          <cell r="E11360">
            <v>0.21825200680960499</v>
          </cell>
          <cell r="F11360">
            <v>4.33786036639826E-2</v>
          </cell>
        </row>
        <row r="11361">
          <cell r="A11361" t="str">
            <v>NM_001007758</v>
          </cell>
          <cell r="B11361">
            <v>13.951455106310201</v>
          </cell>
          <cell r="C11361">
            <v>5.0033422716879601</v>
          </cell>
          <cell r="D11361">
            <v>4.38569868999764</v>
          </cell>
          <cell r="E11361">
            <v>12.281240029761999</v>
          </cell>
          <cell r="F11361">
            <v>19.435550083452501</v>
          </cell>
        </row>
        <row r="11362">
          <cell r="A11362" t="str">
            <v>NM_001108229</v>
          </cell>
          <cell r="B11362">
            <v>0.56000578120383304</v>
          </cell>
          <cell r="C11362">
            <v>8.7492449780426206E-3</v>
          </cell>
          <cell r="D11362">
            <v>0.19702036485310401</v>
          </cell>
          <cell r="E11362">
            <v>0.326414931823377</v>
          </cell>
          <cell r="F11362">
            <v>8.4645251030180696E-2</v>
          </cell>
        </row>
        <row r="11363">
          <cell r="A11363" t="str">
            <v>NM_001000046</v>
          </cell>
          <cell r="B11363">
            <v>0</v>
          </cell>
          <cell r="C11363">
            <v>0</v>
          </cell>
          <cell r="D11363">
            <v>0</v>
          </cell>
          <cell r="E11363">
            <v>0</v>
          </cell>
          <cell r="F11363">
            <v>0</v>
          </cell>
        </row>
        <row r="11364">
          <cell r="A11364" t="str">
            <v>NM_001106615</v>
          </cell>
          <cell r="B11364">
            <v>122.937543447729</v>
          </cell>
          <cell r="C11364">
            <v>49.874536378367402</v>
          </cell>
          <cell r="D11364">
            <v>75.733688503855305</v>
          </cell>
          <cell r="E11364">
            <v>140.895548479882</v>
          </cell>
          <cell r="F11364">
            <v>109.748825343405</v>
          </cell>
        </row>
        <row r="11365">
          <cell r="A11365" t="str">
            <v>NM_024160</v>
          </cell>
          <cell r="B11365">
            <v>22.661791585053201</v>
          </cell>
          <cell r="C11365">
            <v>29.180967210343201</v>
          </cell>
          <cell r="D11365">
            <v>25.2225288053417</v>
          </cell>
          <cell r="E11365">
            <v>27.524940229057499</v>
          </cell>
          <cell r="F11365">
            <v>35.163719427542702</v>
          </cell>
        </row>
        <row r="11366">
          <cell r="A11366" t="str">
            <v>NM_001009515</v>
          </cell>
          <cell r="B11366">
            <v>0</v>
          </cell>
          <cell r="C11366">
            <v>0</v>
          </cell>
          <cell r="D11366">
            <v>0</v>
          </cell>
          <cell r="E11366">
            <v>0</v>
          </cell>
          <cell r="F11366">
            <v>0</v>
          </cell>
        </row>
        <row r="11367">
          <cell r="A11367" t="str">
            <v>NM_031547</v>
          </cell>
          <cell r="B11367">
            <v>0.60418525718765703</v>
          </cell>
          <cell r="C11367">
            <v>0.62915581749869598</v>
          </cell>
          <cell r="D11367">
            <v>0.93882221125864396</v>
          </cell>
          <cell r="E11367">
            <v>0.17805932467920499</v>
          </cell>
          <cell r="F11367">
            <v>0.62188201481097805</v>
          </cell>
        </row>
        <row r="11368">
          <cell r="A11368" t="str">
            <v>NM_001001106</v>
          </cell>
          <cell r="B11368">
            <v>0</v>
          </cell>
          <cell r="C11368">
            <v>0</v>
          </cell>
          <cell r="D11368">
            <v>0</v>
          </cell>
          <cell r="E11368">
            <v>0</v>
          </cell>
          <cell r="F11368">
            <v>0</v>
          </cell>
        </row>
        <row r="11369">
          <cell r="A11369" t="str">
            <v>NM_012778</v>
          </cell>
          <cell r="B11369">
            <v>8.7327974805629704</v>
          </cell>
          <cell r="C11369">
            <v>14.868733095536699</v>
          </cell>
          <cell r="D11369">
            <v>11.171724896466801</v>
          </cell>
          <cell r="E11369">
            <v>12.355179190945099</v>
          </cell>
          <cell r="F11369">
            <v>31.4075155159587</v>
          </cell>
        </row>
        <row r="11370">
          <cell r="A11370" t="str">
            <v>NM_001172809</v>
          </cell>
          <cell r="B11370">
            <v>9.5355930119732193</v>
          </cell>
          <cell r="C11370">
            <v>8.9415902345686504</v>
          </cell>
          <cell r="D11370">
            <v>4.7812697330648799</v>
          </cell>
          <cell r="E11370">
            <v>10.075386738015199</v>
          </cell>
          <cell r="F11370">
            <v>5.74284260822182</v>
          </cell>
        </row>
        <row r="11371">
          <cell r="A11371" t="str">
            <v>NM_001008520</v>
          </cell>
          <cell r="B11371">
            <v>20.699186595618698</v>
          </cell>
          <cell r="C11371">
            <v>19.547243708501099</v>
          </cell>
          <cell r="D11371">
            <v>20.859231461021</v>
          </cell>
          <cell r="E11371">
            <v>12.527119326714301</v>
          </cell>
          <cell r="F11371">
            <v>14.0490767930586</v>
          </cell>
        </row>
        <row r="11372">
          <cell r="A11372" t="str">
            <v>NM_001109229</v>
          </cell>
          <cell r="B11372">
            <v>0</v>
          </cell>
          <cell r="C11372">
            <v>0</v>
          </cell>
          <cell r="D11372">
            <v>0</v>
          </cell>
          <cell r="E11372">
            <v>0</v>
          </cell>
          <cell r="F11372">
            <v>0</v>
          </cell>
        </row>
        <row r="11373">
          <cell r="A11373" t="str">
            <v>NM_053620</v>
          </cell>
          <cell r="B11373">
            <v>1.18930970889135</v>
          </cell>
          <cell r="C11373">
            <v>1.1452648886727701</v>
          </cell>
          <cell r="D11373">
            <v>0.41544365868954503</v>
          </cell>
          <cell r="E11373">
            <v>1.79117267384773</v>
          </cell>
          <cell r="F11373">
            <v>2.4619414807452</v>
          </cell>
        </row>
        <row r="11374">
          <cell r="A11374" t="str">
            <v>NR_031840</v>
          </cell>
          <cell r="B11374">
            <v>0</v>
          </cell>
          <cell r="C11374">
            <v>0</v>
          </cell>
          <cell r="D11374">
            <v>0</v>
          </cell>
          <cell r="E11374">
            <v>0</v>
          </cell>
          <cell r="F11374">
            <v>0</v>
          </cell>
        </row>
        <row r="11375">
          <cell r="A11375" t="str">
            <v>NM_031537</v>
          </cell>
          <cell r="B11375">
            <v>2.0258937618766302</v>
          </cell>
          <cell r="C11375">
            <v>10.051323235425601</v>
          </cell>
          <cell r="D11375">
            <v>0.17028811582553799</v>
          </cell>
          <cell r="E11375">
            <v>3.6397747686316202</v>
          </cell>
          <cell r="F11375">
            <v>5.2577910198579598</v>
          </cell>
        </row>
        <row r="11376">
          <cell r="A11376" t="str">
            <v>NM_001108842</v>
          </cell>
          <cell r="B11376">
            <v>2.1046393837244199</v>
          </cell>
          <cell r="C11376">
            <v>1.6633202836787799</v>
          </cell>
          <cell r="D11376">
            <v>0.77223326422790795</v>
          </cell>
          <cell r="E11376">
            <v>1.2528008399263799</v>
          </cell>
          <cell r="F11376">
            <v>3.3191188651154602</v>
          </cell>
        </row>
        <row r="11377">
          <cell r="A11377" t="str">
            <v>NM_001025138</v>
          </cell>
          <cell r="B11377">
            <v>0</v>
          </cell>
          <cell r="C11377">
            <v>0</v>
          </cell>
          <cell r="D11377">
            <v>0</v>
          </cell>
          <cell r="E11377">
            <v>1.4356854054553301</v>
          </cell>
          <cell r="F11377">
            <v>0</v>
          </cell>
        </row>
        <row r="11378">
          <cell r="A11378" t="str">
            <v>NM_001000875</v>
          </cell>
          <cell r="B11378">
            <v>0</v>
          </cell>
          <cell r="C11378">
            <v>0</v>
          </cell>
          <cell r="D11378">
            <v>0</v>
          </cell>
          <cell r="E11378">
            <v>0</v>
          </cell>
          <cell r="F11378">
            <v>0</v>
          </cell>
        </row>
        <row r="11379">
          <cell r="A11379" t="str">
            <v>NM_001106108</v>
          </cell>
          <cell r="B11379">
            <v>0.111503486552902</v>
          </cell>
          <cell r="C11379">
            <v>0</v>
          </cell>
          <cell r="D11379">
            <v>9.4506187747700296E-2</v>
          </cell>
          <cell r="E11379">
            <v>0</v>
          </cell>
          <cell r="F11379">
            <v>0</v>
          </cell>
        </row>
        <row r="11380">
          <cell r="A11380" t="str">
            <v>NM_001085404</v>
          </cell>
          <cell r="B11380">
            <v>0</v>
          </cell>
          <cell r="C11380">
            <v>0</v>
          </cell>
          <cell r="D11380">
            <v>0</v>
          </cell>
          <cell r="E11380">
            <v>0</v>
          </cell>
          <cell r="F11380">
            <v>0</v>
          </cell>
        </row>
        <row r="11381">
          <cell r="A11381" t="str">
            <v>NM_001107003</v>
          </cell>
          <cell r="B11381">
            <v>1.99939252855366</v>
          </cell>
          <cell r="C11381">
            <v>3.2375316951020001</v>
          </cell>
          <cell r="D11381">
            <v>9.8968596310087804</v>
          </cell>
          <cell r="E11381">
            <v>2.2687961542476902</v>
          </cell>
          <cell r="F11381">
            <v>2.43818862875924</v>
          </cell>
        </row>
        <row r="11382">
          <cell r="A11382" t="str">
            <v>NM_031110</v>
          </cell>
          <cell r="B11382">
            <v>452.40384911032299</v>
          </cell>
          <cell r="C11382">
            <v>735.22046078719404</v>
          </cell>
          <cell r="D11382">
            <v>642.46559125476597</v>
          </cell>
          <cell r="E11382">
            <v>399.85008631362803</v>
          </cell>
          <cell r="F11382">
            <v>163.28657152633301</v>
          </cell>
        </row>
        <row r="11383">
          <cell r="A11383" t="str">
            <v>NM_012599</v>
          </cell>
          <cell r="B11383">
            <v>0</v>
          </cell>
          <cell r="C11383">
            <v>0</v>
          </cell>
          <cell r="D11383">
            <v>0</v>
          </cell>
          <cell r="E11383">
            <v>0</v>
          </cell>
          <cell r="F11383">
            <v>6.4948706218674199E-2</v>
          </cell>
        </row>
        <row r="11384">
          <cell r="A11384" t="str">
            <v>NM_001271204</v>
          </cell>
          <cell r="B11384">
            <v>0</v>
          </cell>
          <cell r="C11384">
            <v>0</v>
          </cell>
          <cell r="D11384">
            <v>0</v>
          </cell>
          <cell r="E11384">
            <v>0</v>
          </cell>
          <cell r="F11384">
            <v>0.17027403268970101</v>
          </cell>
        </row>
        <row r="11385">
          <cell r="A11385" t="str">
            <v>NM_001012223</v>
          </cell>
          <cell r="B11385">
            <v>2.9680671294873999</v>
          </cell>
          <cell r="C11385">
            <v>1.19585739496115</v>
          </cell>
          <cell r="D11385">
            <v>0.17727542989858699</v>
          </cell>
          <cell r="E11385">
            <v>3.0654860735328899</v>
          </cell>
          <cell r="F11385">
            <v>4.0660510872470104</v>
          </cell>
        </row>
        <row r="11386">
          <cell r="A11386" t="str">
            <v>NM_001108365</v>
          </cell>
          <cell r="B11386">
            <v>0.25385858536274503</v>
          </cell>
          <cell r="C11386">
            <v>6.0849201032222501E-2</v>
          </cell>
          <cell r="D11386">
            <v>1.65900493015537</v>
          </cell>
          <cell r="E11386">
            <v>0.64588408029742805</v>
          </cell>
          <cell r="F11386">
            <v>0.35107350473104498</v>
          </cell>
        </row>
        <row r="11387">
          <cell r="A11387" t="str">
            <v>NM_001108572</v>
          </cell>
          <cell r="B11387">
            <v>6.5382763649850402</v>
          </cell>
          <cell r="C11387">
            <v>3.7249311656016002</v>
          </cell>
          <cell r="D11387">
            <v>1.6827649896347401</v>
          </cell>
          <cell r="E11387">
            <v>3.6408625558160401</v>
          </cell>
          <cell r="F11387">
            <v>1.85632648771625</v>
          </cell>
        </row>
        <row r="11388">
          <cell r="A11388" t="str">
            <v>NM_001044248</v>
          </cell>
          <cell r="B11388">
            <v>8.1396559116015599</v>
          </cell>
          <cell r="C11388">
            <v>4.4089119142139399</v>
          </cell>
          <cell r="D11388">
            <v>10.2319102482848</v>
          </cell>
          <cell r="E11388">
            <v>4.2387596400707297</v>
          </cell>
          <cell r="F11388">
            <v>4.9165026913772403</v>
          </cell>
        </row>
        <row r="11389">
          <cell r="A11389" t="str">
            <v>NM_001177689</v>
          </cell>
          <cell r="B11389">
            <v>0</v>
          </cell>
          <cell r="C11389">
            <v>0</v>
          </cell>
          <cell r="D11389">
            <v>0</v>
          </cell>
          <cell r="E11389">
            <v>0</v>
          </cell>
          <cell r="F11389">
            <v>0</v>
          </cell>
        </row>
        <row r="11390">
          <cell r="A11390" t="str">
            <v>NM_001002819</v>
          </cell>
          <cell r="B11390">
            <v>2.5019671245716699</v>
          </cell>
          <cell r="C11390">
            <v>6.9132301065746198</v>
          </cell>
          <cell r="D11390">
            <v>7.6006230233063493E-2</v>
          </cell>
          <cell r="E11390">
            <v>1.2466463958379801</v>
          </cell>
          <cell r="F11390">
            <v>5.0661221350962302</v>
          </cell>
        </row>
        <row r="11391">
          <cell r="A11391" t="str">
            <v>NM_053547</v>
          </cell>
          <cell r="B11391">
            <v>10.0199250684734</v>
          </cell>
          <cell r="C11391">
            <v>6.7603422537050397</v>
          </cell>
          <cell r="D11391">
            <v>9.4443894660257808</v>
          </cell>
          <cell r="E11391">
            <v>7.4438761281036303</v>
          </cell>
          <cell r="F11391">
            <v>3.2220252184778602</v>
          </cell>
        </row>
        <row r="11392">
          <cell r="A11392" t="str">
            <v>NM_001000192</v>
          </cell>
          <cell r="B11392">
            <v>0</v>
          </cell>
          <cell r="C11392">
            <v>0</v>
          </cell>
          <cell r="D11392">
            <v>0</v>
          </cell>
          <cell r="E11392">
            <v>0</v>
          </cell>
          <cell r="F11392">
            <v>0</v>
          </cell>
        </row>
        <row r="11393">
          <cell r="A11393" t="str">
            <v>NM_001109222</v>
          </cell>
          <cell r="B11393">
            <v>0</v>
          </cell>
          <cell r="C11393">
            <v>0</v>
          </cell>
          <cell r="D11393">
            <v>0</v>
          </cell>
          <cell r="E11393">
            <v>0</v>
          </cell>
          <cell r="F11393">
            <v>0</v>
          </cell>
        </row>
        <row r="11394">
          <cell r="A11394" t="str">
            <v>NM_012594</v>
          </cell>
          <cell r="B11394">
            <v>0</v>
          </cell>
          <cell r="C11394">
            <v>0</v>
          </cell>
          <cell r="D11394">
            <v>0</v>
          </cell>
          <cell r="E11394">
            <v>0</v>
          </cell>
          <cell r="F11394">
            <v>0</v>
          </cell>
        </row>
        <row r="11395">
          <cell r="A11395" t="str">
            <v>NM_001012470</v>
          </cell>
          <cell r="B11395">
            <v>15.92982980363</v>
          </cell>
          <cell r="C11395">
            <v>19.8204541484156</v>
          </cell>
          <cell r="D11395">
            <v>7.09006960606263</v>
          </cell>
          <cell r="E11395">
            <v>18.512672178474102</v>
          </cell>
          <cell r="F11395">
            <v>68.975505808738802</v>
          </cell>
        </row>
        <row r="11396">
          <cell r="A11396" t="str">
            <v>NM_053733</v>
          </cell>
          <cell r="B11396">
            <v>0</v>
          </cell>
          <cell r="C11396">
            <v>0</v>
          </cell>
          <cell r="D11396">
            <v>0</v>
          </cell>
          <cell r="E11396">
            <v>0</v>
          </cell>
          <cell r="F11396">
            <v>0</v>
          </cell>
        </row>
        <row r="11397">
          <cell r="A11397" t="str">
            <v>NM_001107913</v>
          </cell>
          <cell r="B11397">
            <v>15.4488080619046</v>
          </cell>
          <cell r="C11397">
            <v>0.48209399808214598</v>
          </cell>
          <cell r="D11397">
            <v>17.925123638945902</v>
          </cell>
          <cell r="E11397">
            <v>3.1757975285377098</v>
          </cell>
          <cell r="F11397">
            <v>10.534258304472401</v>
          </cell>
        </row>
        <row r="11398">
          <cell r="A11398" t="str">
            <v>NM_001191818</v>
          </cell>
          <cell r="B11398">
            <v>1.36559992225105</v>
          </cell>
          <cell r="C11398">
            <v>0.47320608605717002</v>
          </cell>
          <cell r="D11398">
            <v>0</v>
          </cell>
          <cell r="E11398">
            <v>1.0020220533641799</v>
          </cell>
          <cell r="F11398">
            <v>1.1605702405442799</v>
          </cell>
        </row>
        <row r="11399">
          <cell r="A11399" t="str">
            <v>NM_080778</v>
          </cell>
          <cell r="B11399">
            <v>50.355201005518701</v>
          </cell>
          <cell r="C11399">
            <v>15.573953349232299</v>
          </cell>
          <cell r="D11399">
            <v>11.686070436032001</v>
          </cell>
          <cell r="E11399">
            <v>25.0440809974987</v>
          </cell>
          <cell r="F11399">
            <v>38.885789876885902</v>
          </cell>
        </row>
        <row r="11400">
          <cell r="A11400" t="str">
            <v>NM_031515</v>
          </cell>
          <cell r="B11400">
            <v>0.36617288314403501</v>
          </cell>
          <cell r="C11400">
            <v>1.19388001513307</v>
          </cell>
          <cell r="D11400">
            <v>0</v>
          </cell>
          <cell r="E11400">
            <v>0.30112974026630301</v>
          </cell>
          <cell r="F11400">
            <v>3.37341658977653</v>
          </cell>
        </row>
        <row r="11401">
          <cell r="A11401" t="str">
            <v>NM_001108600</v>
          </cell>
          <cell r="B11401">
            <v>2.43785705055127</v>
          </cell>
          <cell r="C11401">
            <v>1.5341780486941501</v>
          </cell>
          <cell r="D11401">
            <v>1.61895708577464</v>
          </cell>
          <cell r="E11401">
            <v>2.09034685361115</v>
          </cell>
          <cell r="F11401">
            <v>3.4372162824124302</v>
          </cell>
        </row>
        <row r="11402">
          <cell r="A11402" t="str">
            <v>NM_017308</v>
          </cell>
          <cell r="B11402">
            <v>0</v>
          </cell>
          <cell r="C11402">
            <v>0.224588264536804</v>
          </cell>
          <cell r="D11402">
            <v>1.8639079089403598E-2</v>
          </cell>
          <cell r="E11402">
            <v>0.16355191092947899</v>
          </cell>
          <cell r="F11402">
            <v>0.63187275058858305</v>
          </cell>
        </row>
        <row r="11403">
          <cell r="A11403" t="str">
            <v>NR_045202</v>
          </cell>
          <cell r="B11403">
            <v>10.94155223666</v>
          </cell>
          <cell r="C11403">
            <v>31.9745127644298</v>
          </cell>
          <cell r="D11403">
            <v>42.332312800384202</v>
          </cell>
          <cell r="E11403">
            <v>21.637806970893202</v>
          </cell>
          <cell r="F11403">
            <v>17.5532414399148</v>
          </cell>
        </row>
        <row r="11404">
          <cell r="A11404" t="str">
            <v>NM_001107022</v>
          </cell>
          <cell r="B11404">
            <v>56.140278724004098</v>
          </cell>
          <cell r="C11404">
            <v>15.6395123569693</v>
          </cell>
          <cell r="D11404">
            <v>31.226938006415999</v>
          </cell>
          <cell r="E11404">
            <v>27.8865414699439</v>
          </cell>
          <cell r="F11404">
            <v>42.786380974500098</v>
          </cell>
        </row>
        <row r="11405">
          <cell r="A11405" t="str">
            <v>NM_001108764</v>
          </cell>
          <cell r="B11405">
            <v>13.9456494431737</v>
          </cell>
          <cell r="C11405">
            <v>23.452473530705898</v>
          </cell>
          <cell r="D11405">
            <v>26.1196366917702</v>
          </cell>
          <cell r="E11405">
            <v>15.6986285597827</v>
          </cell>
          <cell r="F11405">
            <v>14.346836133416801</v>
          </cell>
        </row>
        <row r="11406">
          <cell r="A11406" t="str">
            <v>NM_001191921</v>
          </cell>
          <cell r="B11406">
            <v>0</v>
          </cell>
          <cell r="C11406">
            <v>0</v>
          </cell>
          <cell r="D11406">
            <v>0</v>
          </cell>
          <cell r="E11406">
            <v>1.03679217271477E-2</v>
          </cell>
          <cell r="F11406">
            <v>0</v>
          </cell>
        </row>
        <row r="11407">
          <cell r="A11407" t="str">
            <v>NM_001107478</v>
          </cell>
          <cell r="B11407">
            <v>3.0290968101978799</v>
          </cell>
          <cell r="C11407">
            <v>1.3249109960636201</v>
          </cell>
          <cell r="D11407">
            <v>3.2609476278476501</v>
          </cell>
          <cell r="E11407">
            <v>2.5085082750765499</v>
          </cell>
          <cell r="F11407">
            <v>5.4559476469529802</v>
          </cell>
        </row>
        <row r="11408">
          <cell r="A11408" t="str">
            <v>NM_080770</v>
          </cell>
          <cell r="B11408">
            <v>0</v>
          </cell>
          <cell r="C11408">
            <v>0</v>
          </cell>
          <cell r="D11408">
            <v>0</v>
          </cell>
          <cell r="E11408">
            <v>0</v>
          </cell>
          <cell r="F11408">
            <v>0</v>
          </cell>
        </row>
        <row r="11409">
          <cell r="A11409" t="str">
            <v>NM_053687</v>
          </cell>
          <cell r="B11409">
            <v>4.8220240736475297</v>
          </cell>
          <cell r="C11409">
            <v>5.6988484632299103</v>
          </cell>
          <cell r="D11409">
            <v>14.465898290727299</v>
          </cell>
          <cell r="E11409">
            <v>16.197699922687701</v>
          </cell>
          <cell r="F11409">
            <v>8.0532739894358993</v>
          </cell>
        </row>
        <row r="11410">
          <cell r="A11410" t="str">
            <v>NM_001008821</v>
          </cell>
          <cell r="B11410">
            <v>0</v>
          </cell>
          <cell r="C11410">
            <v>0</v>
          </cell>
          <cell r="D11410">
            <v>0</v>
          </cell>
          <cell r="E11410">
            <v>0</v>
          </cell>
          <cell r="F11410">
            <v>0</v>
          </cell>
        </row>
        <row r="11411">
          <cell r="A11411" t="str">
            <v>NM_001135603</v>
          </cell>
          <cell r="B11411">
            <v>0</v>
          </cell>
          <cell r="C11411">
            <v>0</v>
          </cell>
          <cell r="D11411">
            <v>0</v>
          </cell>
          <cell r="E11411">
            <v>0</v>
          </cell>
          <cell r="F11411">
            <v>0</v>
          </cell>
        </row>
        <row r="11412">
          <cell r="A11412" t="str">
            <v>NR_110700</v>
          </cell>
          <cell r="B11412">
            <v>5.21670309295002</v>
          </cell>
          <cell r="C11412">
            <v>10.741821521290699</v>
          </cell>
          <cell r="D11412">
            <v>17.099007802416502</v>
          </cell>
          <cell r="E11412">
            <v>10.2472897979299</v>
          </cell>
          <cell r="F11412">
            <v>7.9883555015257404</v>
          </cell>
        </row>
        <row r="11413">
          <cell r="A11413" t="str">
            <v>NM_001191791</v>
          </cell>
          <cell r="B11413">
            <v>5.5176728603704897</v>
          </cell>
          <cell r="C11413">
            <v>7.2599653052871602</v>
          </cell>
          <cell r="D11413">
            <v>11.462616738290899</v>
          </cell>
          <cell r="E11413">
            <v>4.6951419772356102</v>
          </cell>
          <cell r="F11413">
            <v>3.8014542499267101</v>
          </cell>
        </row>
        <row r="11414">
          <cell r="A11414" t="str">
            <v>NM_012939</v>
          </cell>
          <cell r="B11414">
            <v>150.28707181111699</v>
          </cell>
          <cell r="C11414">
            <v>200.15130384006201</v>
          </cell>
          <cell r="D11414">
            <v>229.46066545166201</v>
          </cell>
          <cell r="E11414">
            <v>130.790034689077</v>
          </cell>
          <cell r="F11414">
            <v>225.35291176926299</v>
          </cell>
        </row>
        <row r="11415">
          <cell r="A11415" t="str">
            <v>NM_001109589</v>
          </cell>
          <cell r="B11415">
            <v>3.00024202352355E-2</v>
          </cell>
          <cell r="C11415">
            <v>0.69561390889185004</v>
          </cell>
          <cell r="D11415">
            <v>3.3905240063697703E-2</v>
          </cell>
          <cell r="E11415">
            <v>0.19452416901941499</v>
          </cell>
          <cell r="F11415">
            <v>3.5603692525170199</v>
          </cell>
        </row>
        <row r="11416">
          <cell r="A11416" t="str">
            <v>NM_001009971</v>
          </cell>
          <cell r="B11416">
            <v>0</v>
          </cell>
          <cell r="C11416">
            <v>0</v>
          </cell>
          <cell r="D11416">
            <v>0</v>
          </cell>
          <cell r="E11416">
            <v>0</v>
          </cell>
          <cell r="F11416">
            <v>0</v>
          </cell>
        </row>
        <row r="11417">
          <cell r="A11417" t="str">
            <v>NM_001024363</v>
          </cell>
          <cell r="B11417">
            <v>0</v>
          </cell>
          <cell r="C11417">
            <v>0</v>
          </cell>
          <cell r="D11417">
            <v>0</v>
          </cell>
          <cell r="E11417">
            <v>0</v>
          </cell>
          <cell r="F11417">
            <v>0</v>
          </cell>
        </row>
        <row r="11418">
          <cell r="A11418" t="str">
            <v>NM_001044297</v>
          </cell>
          <cell r="B11418">
            <v>0</v>
          </cell>
          <cell r="C11418">
            <v>0</v>
          </cell>
          <cell r="D11418">
            <v>0</v>
          </cell>
          <cell r="E11418">
            <v>0.31791141207552198</v>
          </cell>
          <cell r="F11418">
            <v>0</v>
          </cell>
        </row>
        <row r="11419">
          <cell r="A11419" t="str">
            <v>NM_001107931</v>
          </cell>
          <cell r="B11419">
            <v>0</v>
          </cell>
          <cell r="C11419">
            <v>0</v>
          </cell>
          <cell r="D11419">
            <v>0</v>
          </cell>
          <cell r="E11419">
            <v>0.55218510648184305</v>
          </cell>
          <cell r="F11419">
            <v>0.20038744263649699</v>
          </cell>
        </row>
        <row r="11420">
          <cell r="A11420" t="str">
            <v>NM_001100716</v>
          </cell>
          <cell r="B11420">
            <v>6.9279226960907003</v>
          </cell>
          <cell r="C11420">
            <v>4.9167288636039999</v>
          </cell>
          <cell r="D11420">
            <v>4.8124942624399099</v>
          </cell>
          <cell r="E11420">
            <v>7.9545626919526402</v>
          </cell>
          <cell r="F11420">
            <v>4.7655700478308498</v>
          </cell>
        </row>
        <row r="11421">
          <cell r="A11421" t="str">
            <v>NM_001168631</v>
          </cell>
          <cell r="B11421">
            <v>0</v>
          </cell>
          <cell r="C11421">
            <v>0</v>
          </cell>
          <cell r="D11421">
            <v>0</v>
          </cell>
          <cell r="E11421">
            <v>0</v>
          </cell>
          <cell r="F11421">
            <v>0</v>
          </cell>
        </row>
        <row r="11422">
          <cell r="A11422" t="str">
            <v>NM_032074</v>
          </cell>
          <cell r="B11422">
            <v>7.6732104459548802</v>
          </cell>
          <cell r="C11422">
            <v>7.3130350752750299</v>
          </cell>
          <cell r="D11422">
            <v>8.7791830445422097</v>
          </cell>
          <cell r="E11422">
            <v>2.1909610202673599</v>
          </cell>
          <cell r="F11422">
            <v>14.4863886916251</v>
          </cell>
        </row>
        <row r="11423">
          <cell r="A11423" t="str">
            <v>NM_021693</v>
          </cell>
          <cell r="B11423">
            <v>3.1224937859766699</v>
          </cell>
          <cell r="C11423">
            <v>5.7083910298803104</v>
          </cell>
          <cell r="D11423">
            <v>4.9836858346976101</v>
          </cell>
          <cell r="E11423">
            <v>2.5419546496304402</v>
          </cell>
          <cell r="F11423">
            <v>11.487064784033</v>
          </cell>
        </row>
        <row r="11424">
          <cell r="A11424" t="str">
            <v>NM_001000869</v>
          </cell>
          <cell r="B11424">
            <v>0</v>
          </cell>
          <cell r="C11424">
            <v>0</v>
          </cell>
          <cell r="D11424">
            <v>0</v>
          </cell>
          <cell r="E11424">
            <v>0</v>
          </cell>
          <cell r="F11424">
            <v>0</v>
          </cell>
        </row>
        <row r="11425">
          <cell r="A11425" t="str">
            <v>NM_001105972</v>
          </cell>
          <cell r="B11425">
            <v>0</v>
          </cell>
          <cell r="C11425">
            <v>0</v>
          </cell>
          <cell r="D11425">
            <v>0</v>
          </cell>
          <cell r="E11425">
            <v>0</v>
          </cell>
          <cell r="F11425">
            <v>0</v>
          </cell>
        </row>
        <row r="11426">
          <cell r="A11426" t="str">
            <v>NM_172019</v>
          </cell>
          <cell r="B11426">
            <v>9.5241545378845007</v>
          </cell>
          <cell r="C11426">
            <v>17.235241068386099</v>
          </cell>
          <cell r="D11426">
            <v>8.7984695941310704</v>
          </cell>
          <cell r="E11426">
            <v>10.4882814534099</v>
          </cell>
          <cell r="F11426">
            <v>7.4950442119812397</v>
          </cell>
        </row>
        <row r="11427">
          <cell r="A11427" t="str">
            <v>NM_001014005</v>
          </cell>
          <cell r="B11427">
            <v>91.493204554923594</v>
          </cell>
          <cell r="C11427">
            <v>152.727900426612</v>
          </cell>
          <cell r="D11427">
            <v>101.48819660434501</v>
          </cell>
          <cell r="E11427">
            <v>72.308690914348801</v>
          </cell>
          <cell r="F11427">
            <v>119.480491620403</v>
          </cell>
        </row>
        <row r="11428">
          <cell r="A11428" t="str">
            <v>NM_017166</v>
          </cell>
          <cell r="B11428">
            <v>34.801886093364999</v>
          </cell>
          <cell r="C11428">
            <v>14.5745450896341</v>
          </cell>
          <cell r="D11428">
            <v>19.223327496191601</v>
          </cell>
          <cell r="E11428">
            <v>25.960356180627901</v>
          </cell>
          <cell r="F11428">
            <v>20.435978593581002</v>
          </cell>
        </row>
        <row r="11429">
          <cell r="A11429" t="str">
            <v>NM_001037184</v>
          </cell>
          <cell r="B11429">
            <v>21.827804761398401</v>
          </cell>
          <cell r="C11429">
            <v>17.410004002296301</v>
          </cell>
          <cell r="D11429">
            <v>14.1841267758785</v>
          </cell>
          <cell r="E11429">
            <v>38.576770741845699</v>
          </cell>
          <cell r="F11429">
            <v>29.594088140030301</v>
          </cell>
        </row>
        <row r="11430">
          <cell r="A11430" t="str">
            <v>NM_001013965</v>
          </cell>
          <cell r="B11430">
            <v>0</v>
          </cell>
          <cell r="C11430">
            <v>0</v>
          </cell>
          <cell r="D11430">
            <v>0</v>
          </cell>
          <cell r="E11430">
            <v>0</v>
          </cell>
          <cell r="F11430">
            <v>0</v>
          </cell>
        </row>
        <row r="11431">
          <cell r="A11431" t="str">
            <v>NM_057133</v>
          </cell>
          <cell r="B11431">
            <v>1.5526578113053901E-2</v>
          </cell>
          <cell r="C11431">
            <v>0.49498315340394</v>
          </cell>
          <cell r="D11431">
            <v>0</v>
          </cell>
          <cell r="E11431">
            <v>0</v>
          </cell>
          <cell r="F11431">
            <v>9.9506556174871804E-3</v>
          </cell>
        </row>
        <row r="11432">
          <cell r="A11432" t="str">
            <v>NM_001271251</v>
          </cell>
          <cell r="B11432">
            <v>0.62377124861164102</v>
          </cell>
          <cell r="C11432">
            <v>3.6893618566048503E-2</v>
          </cell>
          <cell r="D11432">
            <v>0.26811892123793402</v>
          </cell>
          <cell r="E11432">
            <v>0.30077306485532701</v>
          </cell>
          <cell r="F11432">
            <v>0.276977821459017</v>
          </cell>
        </row>
        <row r="11433">
          <cell r="A11433" t="str">
            <v>NM_001106934</v>
          </cell>
          <cell r="B11433">
            <v>0</v>
          </cell>
          <cell r="C11433">
            <v>0</v>
          </cell>
          <cell r="D11433">
            <v>0</v>
          </cell>
          <cell r="E11433">
            <v>7.9177111228991501E-3</v>
          </cell>
          <cell r="F11433">
            <v>4.4349219760601404E-3</v>
          </cell>
        </row>
        <row r="11434">
          <cell r="A11434" t="str">
            <v>NM_001024314</v>
          </cell>
          <cell r="B11434">
            <v>4.0205707379711297</v>
          </cell>
          <cell r="C11434">
            <v>16.7828843586204</v>
          </cell>
          <cell r="D11434">
            <v>22.056594427372001</v>
          </cell>
          <cell r="E11434">
            <v>8.5938787753546197</v>
          </cell>
          <cell r="F11434">
            <v>14.3836267218228</v>
          </cell>
        </row>
        <row r="11435">
          <cell r="A11435" t="str">
            <v>NM_017132</v>
          </cell>
          <cell r="B11435">
            <v>8.4727383359989403</v>
          </cell>
          <cell r="C11435">
            <v>7.0970335567342104</v>
          </cell>
          <cell r="D11435">
            <v>13.671255398945901</v>
          </cell>
          <cell r="E11435">
            <v>4.0509543772311396</v>
          </cell>
          <cell r="F11435">
            <v>25.346543118509199</v>
          </cell>
        </row>
        <row r="11436">
          <cell r="A11436" t="str">
            <v>NM_001109607</v>
          </cell>
          <cell r="B11436">
            <v>9.2997720628000309</v>
          </cell>
          <cell r="C11436">
            <v>19.251574258981901</v>
          </cell>
          <cell r="D11436">
            <v>22.950403074281901</v>
          </cell>
          <cell r="E11436">
            <v>15.692292695702299</v>
          </cell>
          <cell r="F11436">
            <v>26.5843189281645</v>
          </cell>
        </row>
        <row r="11437">
          <cell r="A11437" t="str">
            <v>NM_057184</v>
          </cell>
          <cell r="B11437">
            <v>0</v>
          </cell>
          <cell r="C11437">
            <v>0</v>
          </cell>
          <cell r="D11437">
            <v>0</v>
          </cell>
          <cell r="E11437">
            <v>0</v>
          </cell>
          <cell r="F11437">
            <v>0</v>
          </cell>
        </row>
        <row r="11438">
          <cell r="A11438" t="str">
            <v>NM_013003</v>
          </cell>
          <cell r="B11438">
            <v>1.7057019834849301</v>
          </cell>
          <cell r="C11438">
            <v>1.0239885420128401</v>
          </cell>
          <cell r="D11438">
            <v>7.4814418708757202</v>
          </cell>
          <cell r="E11438">
            <v>0.80503862822558403</v>
          </cell>
          <cell r="F11438">
            <v>0</v>
          </cell>
        </row>
        <row r="11439">
          <cell r="A11439" t="str">
            <v>NM_001012107</v>
          </cell>
          <cell r="B11439">
            <v>3.3361215656415402</v>
          </cell>
          <cell r="C11439">
            <v>2.2530319564035399</v>
          </cell>
          <cell r="D11439">
            <v>0.88160038020438103</v>
          </cell>
          <cell r="E11439">
            <v>1.56021409012929</v>
          </cell>
          <cell r="F11439">
            <v>3.2416248922722302</v>
          </cell>
        </row>
        <row r="11440">
          <cell r="A11440" t="str">
            <v>NM_001142915</v>
          </cell>
          <cell r="B11440">
            <v>8.1277371681230708</v>
          </cell>
          <cell r="C11440">
            <v>6.7040057869390903</v>
          </cell>
          <cell r="D11440">
            <v>3.6342520698531899</v>
          </cell>
          <cell r="E11440">
            <v>7.6208188433579398</v>
          </cell>
          <cell r="F11440">
            <v>6.0399724607807999</v>
          </cell>
        </row>
        <row r="11441">
          <cell r="A11441" t="str">
            <v>NM_001170461</v>
          </cell>
          <cell r="B11441">
            <v>0</v>
          </cell>
          <cell r="C11441">
            <v>1.8123181049988699E-2</v>
          </cell>
          <cell r="D11441">
            <v>0</v>
          </cell>
          <cell r="E11441">
            <v>0</v>
          </cell>
          <cell r="F11441">
            <v>0</v>
          </cell>
        </row>
        <row r="11442">
          <cell r="A11442" t="str">
            <v>NM_001191548</v>
          </cell>
          <cell r="B11442">
            <v>22.721960323630402</v>
          </cell>
          <cell r="C11442">
            <v>15.215943458627001</v>
          </cell>
          <cell r="D11442">
            <v>6.2784902913571701</v>
          </cell>
          <cell r="E11442">
            <v>18.5268025416892</v>
          </cell>
          <cell r="F11442">
            <v>23.080260494887099</v>
          </cell>
        </row>
        <row r="11443">
          <cell r="A11443" t="str">
            <v>NR_073088</v>
          </cell>
          <cell r="B11443">
            <v>83.6600212955763</v>
          </cell>
          <cell r="C11443">
            <v>39.029991916481499</v>
          </cell>
          <cell r="D11443">
            <v>48.158852982811602</v>
          </cell>
          <cell r="E11443">
            <v>51.5993318810728</v>
          </cell>
          <cell r="F11443">
            <v>48.619501389861298</v>
          </cell>
        </row>
        <row r="11444">
          <cell r="A11444" t="str">
            <v>NM_001270846</v>
          </cell>
          <cell r="B11444">
            <v>10.5007162102703</v>
          </cell>
          <cell r="C11444">
            <v>4.7350565568776597</v>
          </cell>
          <cell r="D11444">
            <v>21.196413588458501</v>
          </cell>
          <cell r="E11444">
            <v>5.6475211588988703</v>
          </cell>
          <cell r="F11444">
            <v>5.5159063987811097</v>
          </cell>
        </row>
        <row r="11445">
          <cell r="A11445" t="str">
            <v>NM_031600</v>
          </cell>
          <cell r="B11445">
            <v>1.03162168039617</v>
          </cell>
          <cell r="C11445">
            <v>4.3361886717612702E-3</v>
          </cell>
          <cell r="D11445">
            <v>0.82554162515890805</v>
          </cell>
          <cell r="E11445">
            <v>1.18633962628792</v>
          </cell>
          <cell r="F11445">
            <v>0.65946649049484396</v>
          </cell>
        </row>
        <row r="11446">
          <cell r="A11446" t="str">
            <v>NM_001011942</v>
          </cell>
          <cell r="B11446">
            <v>1.66253080725003</v>
          </cell>
          <cell r="C11446">
            <v>5.1588159083038203</v>
          </cell>
          <cell r="D11446">
            <v>2.5808760172975802</v>
          </cell>
          <cell r="E11446">
            <v>2.51959889906803</v>
          </cell>
          <cell r="F11446">
            <v>2.1197460955657998</v>
          </cell>
        </row>
        <row r="11447">
          <cell r="A11447" t="str">
            <v>NM_001008872</v>
          </cell>
          <cell r="B11447">
            <v>0</v>
          </cell>
          <cell r="C11447">
            <v>0.226632228334298</v>
          </cell>
          <cell r="D11447">
            <v>26.445049334172001</v>
          </cell>
          <cell r="E11447">
            <v>2.5443726279377699</v>
          </cell>
          <cell r="F11447">
            <v>0</v>
          </cell>
        </row>
        <row r="11448">
          <cell r="A11448" t="str">
            <v>NM_001134595</v>
          </cell>
          <cell r="B11448">
            <v>5.1089835600572497</v>
          </cell>
          <cell r="C11448">
            <v>0.581689386058031</v>
          </cell>
          <cell r="D11448">
            <v>12.5304685514695</v>
          </cell>
          <cell r="E11448">
            <v>1.16301750548814</v>
          </cell>
          <cell r="F11448">
            <v>4.6214526825056197</v>
          </cell>
        </row>
        <row r="11449">
          <cell r="A11449" t="str">
            <v>NM_001106321</v>
          </cell>
          <cell r="B11449">
            <v>3.6659594424304598</v>
          </cell>
          <cell r="C11449">
            <v>3.7911984013822502</v>
          </cell>
          <cell r="D11449">
            <v>1.8598074337241</v>
          </cell>
          <cell r="E11449">
            <v>2.4774541459631401</v>
          </cell>
          <cell r="F11449">
            <v>7.8359602888115401</v>
          </cell>
        </row>
        <row r="11450">
          <cell r="A11450" t="str">
            <v>NM_001014091</v>
          </cell>
          <cell r="B11450">
            <v>0</v>
          </cell>
          <cell r="C11450">
            <v>0</v>
          </cell>
          <cell r="D11450">
            <v>0</v>
          </cell>
          <cell r="E11450">
            <v>0</v>
          </cell>
          <cell r="F11450">
            <v>0</v>
          </cell>
        </row>
        <row r="11451">
          <cell r="A11451" t="str">
            <v>NM_012692</v>
          </cell>
          <cell r="B11451">
            <v>0</v>
          </cell>
          <cell r="C11451">
            <v>0</v>
          </cell>
          <cell r="D11451">
            <v>0</v>
          </cell>
          <cell r="E11451">
            <v>0</v>
          </cell>
          <cell r="F11451">
            <v>0</v>
          </cell>
        </row>
        <row r="11452">
          <cell r="A11452" t="str">
            <v>NM_057104</v>
          </cell>
          <cell r="B11452">
            <v>0.24826141882914199</v>
          </cell>
          <cell r="C11452">
            <v>0</v>
          </cell>
          <cell r="D11452">
            <v>0.10100020790541001</v>
          </cell>
          <cell r="E11452">
            <v>0</v>
          </cell>
          <cell r="F11452">
            <v>3.8185318576547403E-2</v>
          </cell>
        </row>
        <row r="11453">
          <cell r="A11453" t="str">
            <v>NM_001108945</v>
          </cell>
          <cell r="B11453">
            <v>7.5033778336729</v>
          </cell>
          <cell r="C11453">
            <v>2.8576731170984901</v>
          </cell>
          <cell r="D11453">
            <v>3.0319671801399801</v>
          </cell>
          <cell r="E11453">
            <v>12.1898530305447</v>
          </cell>
          <cell r="F11453">
            <v>9.3915817211257195</v>
          </cell>
        </row>
        <row r="11454">
          <cell r="A11454" t="str">
            <v>NM_001167548</v>
          </cell>
          <cell r="B11454">
            <v>0</v>
          </cell>
          <cell r="C11454">
            <v>0</v>
          </cell>
          <cell r="D11454">
            <v>0</v>
          </cell>
          <cell r="E11454">
            <v>0</v>
          </cell>
          <cell r="F11454">
            <v>0</v>
          </cell>
        </row>
        <row r="11455">
          <cell r="A11455" t="str">
            <v>NM_030852</v>
          </cell>
          <cell r="B11455">
            <v>0</v>
          </cell>
          <cell r="C11455">
            <v>0</v>
          </cell>
          <cell r="D11455">
            <v>0</v>
          </cell>
          <cell r="E11455">
            <v>3.6342294054107098</v>
          </cell>
          <cell r="F11455">
            <v>0.84440914424184998</v>
          </cell>
        </row>
        <row r="11456">
          <cell r="A11456" t="str">
            <v>NM_173311</v>
          </cell>
          <cell r="B11456">
            <v>0</v>
          </cell>
          <cell r="C11456">
            <v>0.43777841741316398</v>
          </cell>
          <cell r="D11456">
            <v>0.298731451546771</v>
          </cell>
          <cell r="E11456">
            <v>2.0163632268302999E-2</v>
          </cell>
          <cell r="F11456">
            <v>5.6470951311462202E-2</v>
          </cell>
        </row>
        <row r="11457">
          <cell r="A11457" t="str">
            <v>NM_023100</v>
          </cell>
          <cell r="B11457">
            <v>0</v>
          </cell>
          <cell r="C11457">
            <v>0</v>
          </cell>
          <cell r="D11457">
            <v>0</v>
          </cell>
          <cell r="E11457">
            <v>0</v>
          </cell>
          <cell r="F11457">
            <v>0</v>
          </cell>
        </row>
        <row r="11458">
          <cell r="A11458" t="str">
            <v>NM_001039019</v>
          </cell>
          <cell r="B11458">
            <v>8.0726900427118196</v>
          </cell>
          <cell r="C11458">
            <v>3.7735366174108802</v>
          </cell>
          <cell r="D11458">
            <v>7.2559476828792997</v>
          </cell>
          <cell r="E11458">
            <v>11.8854885226711</v>
          </cell>
          <cell r="F11458">
            <v>18.691775231761401</v>
          </cell>
        </row>
        <row r="11459">
          <cell r="A11459" t="str">
            <v>NM_031129</v>
          </cell>
          <cell r="B11459">
            <v>10.036301949762301</v>
          </cell>
          <cell r="C11459">
            <v>35.429014565993199</v>
          </cell>
          <cell r="D11459">
            <v>31.1901128908506</v>
          </cell>
          <cell r="E11459">
            <v>29.480289297866001</v>
          </cell>
          <cell r="F11459">
            <v>35.790053252992301</v>
          </cell>
        </row>
        <row r="11460">
          <cell r="A11460" t="str">
            <v>NM_001000081</v>
          </cell>
          <cell r="B11460">
            <v>0</v>
          </cell>
          <cell r="C11460">
            <v>0</v>
          </cell>
          <cell r="D11460">
            <v>0</v>
          </cell>
          <cell r="E11460">
            <v>0</v>
          </cell>
          <cell r="F11460">
            <v>0.29135182337642501</v>
          </cell>
        </row>
        <row r="11461">
          <cell r="A11461" t="str">
            <v>NM_001106525</v>
          </cell>
          <cell r="B11461">
            <v>2.0689587163624101</v>
          </cell>
          <cell r="C11461">
            <v>1.1831428924334799</v>
          </cell>
          <cell r="D11461">
            <v>1.1625892246005201</v>
          </cell>
          <cell r="E11461">
            <v>1.13130308076663</v>
          </cell>
          <cell r="F11461">
            <v>9.8091137432605997</v>
          </cell>
        </row>
        <row r="11462">
          <cell r="A11462" t="str">
            <v>NM_145877</v>
          </cell>
          <cell r="B11462">
            <v>13.0106220435443</v>
          </cell>
          <cell r="C11462">
            <v>13.8269515307957</v>
          </cell>
          <cell r="D11462">
            <v>19.739776437437399</v>
          </cell>
          <cell r="E11462">
            <v>12.058060013598499</v>
          </cell>
          <cell r="F11462">
            <v>34.189338463395799</v>
          </cell>
        </row>
        <row r="11463">
          <cell r="A11463" t="str">
            <v>NM_153313</v>
          </cell>
          <cell r="B11463">
            <v>0.84336026399835295</v>
          </cell>
          <cell r="C11463">
            <v>0</v>
          </cell>
          <cell r="D11463">
            <v>0.238266879695474</v>
          </cell>
          <cell r="E11463">
            <v>0.46355220940366798</v>
          </cell>
          <cell r="F11463">
            <v>0.121875593194146</v>
          </cell>
        </row>
        <row r="11464">
          <cell r="A11464" t="str">
            <v>NM_001271060</v>
          </cell>
          <cell r="B11464">
            <v>1.0403341562706501</v>
          </cell>
          <cell r="C11464">
            <v>6.41914342825378</v>
          </cell>
          <cell r="D11464">
            <v>0.43376330035197602</v>
          </cell>
          <cell r="E11464">
            <v>18.3491134967378</v>
          </cell>
          <cell r="F11464">
            <v>2.9169357168348302</v>
          </cell>
        </row>
        <row r="11465">
          <cell r="A11465" t="str">
            <v>NM_053621</v>
          </cell>
          <cell r="B11465">
            <v>7.2072199589321801</v>
          </cell>
          <cell r="C11465">
            <v>10.9428260977178</v>
          </cell>
          <cell r="D11465">
            <v>16.573560672873899</v>
          </cell>
          <cell r="E11465">
            <v>12.009059323795301</v>
          </cell>
          <cell r="F11465">
            <v>18.386545608771701</v>
          </cell>
        </row>
        <row r="11466">
          <cell r="A11466" t="str">
            <v>NM_001271092</v>
          </cell>
          <cell r="B11466">
            <v>15.9407727341107</v>
          </cell>
          <cell r="C11466">
            <v>12.883932165159999</v>
          </cell>
          <cell r="D11466">
            <v>4.7374519906686201</v>
          </cell>
          <cell r="E11466">
            <v>1.63341501939903</v>
          </cell>
          <cell r="F11466">
            <v>4.5030727639016899</v>
          </cell>
        </row>
        <row r="11467">
          <cell r="A11467" t="str">
            <v>NM_001003929</v>
          </cell>
          <cell r="B11467">
            <v>0</v>
          </cell>
          <cell r="C11467">
            <v>0</v>
          </cell>
          <cell r="D11467">
            <v>0</v>
          </cell>
          <cell r="E11467">
            <v>0</v>
          </cell>
          <cell r="F11467">
            <v>0</v>
          </cell>
        </row>
        <row r="11468">
          <cell r="A11468" t="str">
            <v>NM_001277394</v>
          </cell>
          <cell r="B11468">
            <v>0</v>
          </cell>
          <cell r="C11468">
            <v>0</v>
          </cell>
          <cell r="D11468">
            <v>0</v>
          </cell>
          <cell r="E11468">
            <v>0</v>
          </cell>
          <cell r="F11468">
            <v>0</v>
          </cell>
        </row>
        <row r="11469">
          <cell r="A11469" t="str">
            <v>NM_001009681</v>
          </cell>
          <cell r="B11469">
            <v>3.2963771478548298</v>
          </cell>
          <cell r="C11469">
            <v>5.3843832709752997</v>
          </cell>
          <cell r="D11469">
            <v>8.43773985888852</v>
          </cell>
          <cell r="E11469">
            <v>1.4694128312824</v>
          </cell>
          <cell r="F11469">
            <v>6.8639523143713399</v>
          </cell>
        </row>
        <row r="11470">
          <cell r="A11470" t="str">
            <v>NM_001008913</v>
          </cell>
          <cell r="B11470">
            <v>0</v>
          </cell>
          <cell r="C11470">
            <v>0</v>
          </cell>
          <cell r="D11470">
            <v>0</v>
          </cell>
          <cell r="E11470">
            <v>0</v>
          </cell>
          <cell r="F11470">
            <v>0</v>
          </cell>
        </row>
        <row r="11471">
          <cell r="A11471" t="str">
            <v>NM_001008815</v>
          </cell>
          <cell r="B11471">
            <v>4.7006978399611503</v>
          </cell>
          <cell r="C11471">
            <v>17.037673154783299</v>
          </cell>
          <cell r="D11471">
            <v>18.895746579851899</v>
          </cell>
          <cell r="E11471">
            <v>7.8023004183958697</v>
          </cell>
          <cell r="F11471">
            <v>9.8506051483569408</v>
          </cell>
        </row>
        <row r="11472">
          <cell r="A11472" t="str">
            <v>NM_022197</v>
          </cell>
          <cell r="B11472">
            <v>335.71047219307297</v>
          </cell>
          <cell r="C11472">
            <v>144.297111308691</v>
          </cell>
          <cell r="D11472">
            <v>484.03643189126001</v>
          </cell>
          <cell r="E11472">
            <v>213.12717532895499</v>
          </cell>
          <cell r="F11472">
            <v>2681.7350306002099</v>
          </cell>
        </row>
        <row r="11473">
          <cell r="A11473" t="str">
            <v>NM_001287621</v>
          </cell>
          <cell r="B11473">
            <v>0</v>
          </cell>
          <cell r="C11473">
            <v>0</v>
          </cell>
          <cell r="D11473">
            <v>0</v>
          </cell>
          <cell r="E11473">
            <v>0</v>
          </cell>
          <cell r="F11473">
            <v>0</v>
          </cell>
        </row>
        <row r="11474">
          <cell r="A11474" t="str">
            <v>NM_001025743</v>
          </cell>
          <cell r="B11474">
            <v>17.613113491709999</v>
          </cell>
          <cell r="C11474">
            <v>28.342359849336301</v>
          </cell>
          <cell r="D11474">
            <v>38.507703416425997</v>
          </cell>
          <cell r="E11474">
            <v>31.794296150737299</v>
          </cell>
          <cell r="F11474">
            <v>20.481193754339799</v>
          </cell>
        </row>
        <row r="11475">
          <cell r="A11475" t="str">
            <v>NM_001025043</v>
          </cell>
          <cell r="B11475">
            <v>1.63078755237027</v>
          </cell>
          <cell r="C11475">
            <v>2.10254272633339</v>
          </cell>
          <cell r="D11475">
            <v>6.0622569233891497</v>
          </cell>
          <cell r="E11475">
            <v>0.53603537718917105</v>
          </cell>
          <cell r="F11475">
            <v>5.7299191930696998E-2</v>
          </cell>
        </row>
        <row r="11476">
          <cell r="A11476" t="str">
            <v>NM_001047851</v>
          </cell>
          <cell r="B11476">
            <v>1.05211403964971</v>
          </cell>
          <cell r="C11476">
            <v>1.8987643570779</v>
          </cell>
          <cell r="D11476">
            <v>6.6536966232319896</v>
          </cell>
          <cell r="E11476">
            <v>1.3349774599038899</v>
          </cell>
          <cell r="F11476">
            <v>1.36800560065871</v>
          </cell>
        </row>
        <row r="11477">
          <cell r="A11477" t="str">
            <v>NM_001270789</v>
          </cell>
          <cell r="B11477">
            <v>32.531138038123999</v>
          </cell>
          <cell r="C11477">
            <v>34.8989935957472</v>
          </cell>
          <cell r="D11477">
            <v>27.572176746407699</v>
          </cell>
          <cell r="E11477">
            <v>28.8898770707439</v>
          </cell>
          <cell r="F11477">
            <v>26.8694268956569</v>
          </cell>
        </row>
        <row r="11478">
          <cell r="A11478" t="str">
            <v>NM_001010965</v>
          </cell>
          <cell r="B11478">
            <v>0</v>
          </cell>
          <cell r="C11478">
            <v>0</v>
          </cell>
          <cell r="D11478">
            <v>4.0583187422083196</v>
          </cell>
          <cell r="E11478">
            <v>2.9095013024322398</v>
          </cell>
          <cell r="F11478">
            <v>1.0315588259838</v>
          </cell>
        </row>
        <row r="11479">
          <cell r="A11479" t="str">
            <v>NM_001106255</v>
          </cell>
          <cell r="B11479">
            <v>0</v>
          </cell>
          <cell r="C11479">
            <v>1.07169516293856</v>
          </cell>
          <cell r="D11479">
            <v>0</v>
          </cell>
          <cell r="E11479">
            <v>7.6594962510042705E-2</v>
          </cell>
          <cell r="F11479">
            <v>0</v>
          </cell>
        </row>
        <row r="11480">
          <cell r="A11480" t="str">
            <v>NM_001287109</v>
          </cell>
          <cell r="B11480">
            <v>132.942328152123</v>
          </cell>
          <cell r="C11480">
            <v>235.68943948725399</v>
          </cell>
          <cell r="D11480">
            <v>234.852433435553</v>
          </cell>
          <cell r="E11480">
            <v>179.51574002911499</v>
          </cell>
          <cell r="F11480">
            <v>110.235702812413</v>
          </cell>
        </row>
        <row r="11481">
          <cell r="A11481" t="str">
            <v>NM_001047900</v>
          </cell>
          <cell r="B11481">
            <v>2.8491847209571102</v>
          </cell>
          <cell r="C11481">
            <v>3.3739856814497302</v>
          </cell>
          <cell r="D11481">
            <v>3.2457829044416499E-2</v>
          </cell>
          <cell r="E11481">
            <v>1.9191609310126201</v>
          </cell>
          <cell r="F11481">
            <v>1.4823834348718301</v>
          </cell>
        </row>
        <row r="11482">
          <cell r="A11482" t="str">
            <v>NM_001005562</v>
          </cell>
          <cell r="B11482">
            <v>37.729775883932803</v>
          </cell>
          <cell r="C11482">
            <v>58.136100817323097</v>
          </cell>
          <cell r="D11482">
            <v>12.472846860077899</v>
          </cell>
          <cell r="E11482">
            <v>11.4575545762908</v>
          </cell>
          <cell r="F11482">
            <v>31.252033705631401</v>
          </cell>
        </row>
        <row r="11483">
          <cell r="A11483" t="str">
            <v>NM_201424</v>
          </cell>
          <cell r="B11483">
            <v>2.0132109005421901</v>
          </cell>
          <cell r="C11483">
            <v>0.192349524048163</v>
          </cell>
          <cell r="D11483">
            <v>0.57752447595797296</v>
          </cell>
          <cell r="E11483">
            <v>0.25249361342441601</v>
          </cell>
          <cell r="F11483">
            <v>1.47135194059916</v>
          </cell>
        </row>
        <row r="11484">
          <cell r="A11484" t="str">
            <v>NM_001031824</v>
          </cell>
          <cell r="B11484">
            <v>0</v>
          </cell>
          <cell r="C11484">
            <v>0</v>
          </cell>
          <cell r="D11484">
            <v>0</v>
          </cell>
          <cell r="E11484">
            <v>2.4260117242969999E-2</v>
          </cell>
          <cell r="F11484">
            <v>0</v>
          </cell>
        </row>
        <row r="11485">
          <cell r="A11485" t="str">
            <v>NM_031027</v>
          </cell>
          <cell r="B11485">
            <v>1.8274583620837801</v>
          </cell>
          <cell r="C11485">
            <v>0</v>
          </cell>
          <cell r="D11485">
            <v>0</v>
          </cell>
          <cell r="E11485">
            <v>0.42263246045043601</v>
          </cell>
          <cell r="F11485">
            <v>2.0765592630114901E-3</v>
          </cell>
        </row>
        <row r="11486">
          <cell r="A11486" t="str">
            <v>NM_001271485</v>
          </cell>
          <cell r="B11486">
            <v>1.3061755817473699</v>
          </cell>
          <cell r="C11486">
            <v>0.848908375102707</v>
          </cell>
          <cell r="D11486">
            <v>0.57927851405544695</v>
          </cell>
          <cell r="E11486">
            <v>0.23025475092793399</v>
          </cell>
          <cell r="F11486">
            <v>4.9349983537140503</v>
          </cell>
        </row>
        <row r="11487">
          <cell r="A11487" t="str">
            <v>NM_012712</v>
          </cell>
          <cell r="B11487">
            <v>2.4805285348851802</v>
          </cell>
          <cell r="C11487">
            <v>4.6118777009653202</v>
          </cell>
          <cell r="D11487">
            <v>9.4804633714409992</v>
          </cell>
          <cell r="E11487">
            <v>5.2319920307799803</v>
          </cell>
          <cell r="F11487">
            <v>6.2641586338237101</v>
          </cell>
        </row>
        <row r="11488">
          <cell r="A11488" t="str">
            <v>NM_001104633</v>
          </cell>
          <cell r="B11488">
            <v>0.54847702342442795</v>
          </cell>
          <cell r="C11488">
            <v>6.7785619950438596E-3</v>
          </cell>
          <cell r="D11488">
            <v>0</v>
          </cell>
          <cell r="E11488">
            <v>0.49876142915703198</v>
          </cell>
          <cell r="F11488">
            <v>0</v>
          </cell>
        </row>
        <row r="11489">
          <cell r="A11489" t="str">
            <v>NM_001107044</v>
          </cell>
          <cell r="B11489">
            <v>7.3165241501446197</v>
          </cell>
          <cell r="C11489">
            <v>1.5304128494237501</v>
          </cell>
          <cell r="D11489">
            <v>1.37229335253257</v>
          </cell>
          <cell r="E11489">
            <v>4.2948938626205901</v>
          </cell>
          <cell r="F11489">
            <v>10.8096752886342</v>
          </cell>
        </row>
        <row r="11490">
          <cell r="A11490" t="str">
            <v>NM_001271219</v>
          </cell>
          <cell r="B11490">
            <v>9.9125387551110702</v>
          </cell>
          <cell r="C11490">
            <v>9.4826865765128208</v>
          </cell>
          <cell r="D11490">
            <v>25.4713631927834</v>
          </cell>
          <cell r="E11490">
            <v>13.549881983129801</v>
          </cell>
          <cell r="F11490">
            <v>31.502099215811501</v>
          </cell>
        </row>
        <row r="11491">
          <cell r="A11491" t="str">
            <v>NR_110672</v>
          </cell>
          <cell r="B11491">
            <v>20.360460619455399</v>
          </cell>
          <cell r="C11491">
            <v>40.432219681331198</v>
          </cell>
          <cell r="D11491">
            <v>76.880440073889602</v>
          </cell>
          <cell r="E11491">
            <v>41.0117281992408</v>
          </cell>
          <cell r="F11491">
            <v>49.049410547038697</v>
          </cell>
        </row>
        <row r="11492">
          <cell r="A11492" t="str">
            <v>NM_001106079</v>
          </cell>
          <cell r="B11492">
            <v>12.6376462218717</v>
          </cell>
          <cell r="C11492">
            <v>22.9349842214868</v>
          </cell>
          <cell r="D11492">
            <v>22.011137964220602</v>
          </cell>
          <cell r="E11492">
            <v>18.717314014228698</v>
          </cell>
          <cell r="F11492">
            <v>32.471620410780197</v>
          </cell>
        </row>
        <row r="11493">
          <cell r="A11493" t="str">
            <v>NM_053754</v>
          </cell>
          <cell r="B11493">
            <v>0</v>
          </cell>
          <cell r="C11493">
            <v>0</v>
          </cell>
          <cell r="D11493">
            <v>0</v>
          </cell>
          <cell r="E11493">
            <v>0</v>
          </cell>
          <cell r="F11493">
            <v>0</v>
          </cell>
        </row>
        <row r="11494">
          <cell r="A11494" t="str">
            <v>NM_031153</v>
          </cell>
          <cell r="B11494">
            <v>27.454202893606599</v>
          </cell>
          <cell r="C11494">
            <v>57.231257496131299</v>
          </cell>
          <cell r="D11494">
            <v>25.6574533631658</v>
          </cell>
          <cell r="E11494">
            <v>28.4367102059764</v>
          </cell>
          <cell r="F11494">
            <v>42.337267439809601</v>
          </cell>
        </row>
        <row r="11495">
          <cell r="A11495" t="str">
            <v>NM_001037777</v>
          </cell>
          <cell r="B11495">
            <v>17.430164136524599</v>
          </cell>
          <cell r="C11495">
            <v>39.312634343132501</v>
          </cell>
          <cell r="D11495">
            <v>15.3609553008239</v>
          </cell>
          <cell r="E11495">
            <v>28.428838523983099</v>
          </cell>
          <cell r="F11495">
            <v>59.112103373917599</v>
          </cell>
        </row>
        <row r="11496">
          <cell r="A11496" t="str">
            <v>NM_001109231</v>
          </cell>
          <cell r="B11496">
            <v>14.2580465953853</v>
          </cell>
          <cell r="C11496">
            <v>22.434382351697799</v>
          </cell>
          <cell r="D11496">
            <v>23.1846870247624</v>
          </cell>
          <cell r="E11496">
            <v>17.349113742803102</v>
          </cell>
          <cell r="F11496">
            <v>7.4627493207465001</v>
          </cell>
        </row>
        <row r="11497">
          <cell r="A11497" t="str">
            <v>NM_012771</v>
          </cell>
          <cell r="B11497">
            <v>245.90596838238</v>
          </cell>
          <cell r="C11497">
            <v>213.61055810628599</v>
          </cell>
          <cell r="D11497">
            <v>155.052196238444</v>
          </cell>
          <cell r="E11497">
            <v>152.47956423324999</v>
          </cell>
          <cell r="F11497">
            <v>142.62933381686699</v>
          </cell>
        </row>
        <row r="11498">
          <cell r="A11498" t="str">
            <v>NM_001025125</v>
          </cell>
          <cell r="B11498">
            <v>12.967984427358999</v>
          </cell>
          <cell r="C11498">
            <v>27.566765518292801</v>
          </cell>
          <cell r="D11498">
            <v>28.654679441707898</v>
          </cell>
          <cell r="E11498">
            <v>8.6017211404128595</v>
          </cell>
          <cell r="F11498">
            <v>14.7570661156316</v>
          </cell>
        </row>
        <row r="11499">
          <cell r="A11499" t="str">
            <v>NM_001000375</v>
          </cell>
          <cell r="B11499">
            <v>0</v>
          </cell>
          <cell r="C11499">
            <v>0</v>
          </cell>
          <cell r="D11499">
            <v>0</v>
          </cell>
          <cell r="E11499">
            <v>0</v>
          </cell>
          <cell r="F11499">
            <v>0</v>
          </cell>
        </row>
        <row r="11500">
          <cell r="A11500" t="str">
            <v>NM_001108514</v>
          </cell>
          <cell r="B11500">
            <v>0.65246307075034504</v>
          </cell>
          <cell r="C11500">
            <v>0</v>
          </cell>
          <cell r="D11500">
            <v>1.3674263736968</v>
          </cell>
          <cell r="E11500">
            <v>6.1079485805222003E-2</v>
          </cell>
          <cell r="F11500">
            <v>0.57020425406487496</v>
          </cell>
        </row>
        <row r="11501">
          <cell r="A11501" t="str">
            <v>NM_031986</v>
          </cell>
          <cell r="B11501">
            <v>172.89777084679</v>
          </cell>
          <cell r="C11501">
            <v>90.082792778946896</v>
          </cell>
          <cell r="D11501">
            <v>167.17639266980899</v>
          </cell>
          <cell r="E11501">
            <v>99.902379902440202</v>
          </cell>
          <cell r="F11501">
            <v>52.418929872874202</v>
          </cell>
        </row>
        <row r="11502">
          <cell r="A11502" t="str">
            <v>NM_001106646</v>
          </cell>
          <cell r="B11502">
            <v>41.052700610936903</v>
          </cell>
          <cell r="C11502">
            <v>135.97393295340501</v>
          </cell>
          <cell r="D11502">
            <v>175.362752433656</v>
          </cell>
          <cell r="E11502">
            <v>84.314844357422203</v>
          </cell>
          <cell r="F11502">
            <v>232.61251686917799</v>
          </cell>
        </row>
        <row r="11503">
          <cell r="A11503" t="str">
            <v>NM_001107468</v>
          </cell>
          <cell r="B11503">
            <v>1.6132015050301101</v>
          </cell>
          <cell r="C11503">
            <v>0.16623331583782799</v>
          </cell>
          <cell r="D11503">
            <v>1.6741697898894401</v>
          </cell>
          <cell r="E11503">
            <v>7.9983485978476807E-2</v>
          </cell>
          <cell r="F11503">
            <v>6.8924448994423003E-3</v>
          </cell>
        </row>
        <row r="11504">
          <cell r="A11504" t="str">
            <v>NM_001008371</v>
          </cell>
          <cell r="B11504">
            <v>19.562928134127102</v>
          </cell>
          <cell r="C11504">
            <v>14.911929175481999</v>
          </cell>
          <cell r="D11504">
            <v>26.565000289156199</v>
          </cell>
          <cell r="E11504">
            <v>11.390320733210901</v>
          </cell>
          <cell r="F11504">
            <v>6.6354434637638997</v>
          </cell>
        </row>
        <row r="11505">
          <cell r="A11505" t="str">
            <v>NM_001109098</v>
          </cell>
          <cell r="B11505">
            <v>0</v>
          </cell>
          <cell r="C11505">
            <v>0</v>
          </cell>
          <cell r="D11505">
            <v>0</v>
          </cell>
          <cell r="E11505">
            <v>0</v>
          </cell>
          <cell r="F11505">
            <v>0</v>
          </cell>
        </row>
        <row r="11506">
          <cell r="A11506" t="str">
            <v>NM_001100661</v>
          </cell>
          <cell r="B11506">
            <v>28.810795851965601</v>
          </cell>
          <cell r="C11506">
            <v>13.0442641238765</v>
          </cell>
          <cell r="D11506">
            <v>13.335202627226201</v>
          </cell>
          <cell r="E11506">
            <v>11.775381702987801</v>
          </cell>
          <cell r="F11506">
            <v>7.2313808460601603</v>
          </cell>
        </row>
        <row r="11507">
          <cell r="A11507" t="str">
            <v>NM_001000126</v>
          </cell>
          <cell r="B11507">
            <v>0</v>
          </cell>
          <cell r="C11507">
            <v>0</v>
          </cell>
          <cell r="D11507">
            <v>0</v>
          </cell>
          <cell r="E11507">
            <v>0</v>
          </cell>
          <cell r="F11507">
            <v>0</v>
          </cell>
        </row>
        <row r="11508">
          <cell r="A11508" t="str">
            <v>NM_001109432</v>
          </cell>
          <cell r="B11508">
            <v>0</v>
          </cell>
          <cell r="C11508">
            <v>0</v>
          </cell>
          <cell r="D11508">
            <v>0</v>
          </cell>
          <cell r="E11508">
            <v>0</v>
          </cell>
          <cell r="F11508">
            <v>0</v>
          </cell>
        </row>
        <row r="11509">
          <cell r="A11509" t="str">
            <v>NM_017347</v>
          </cell>
          <cell r="B11509">
            <v>151.83663914969699</v>
          </cell>
          <cell r="C11509">
            <v>154.721478708858</v>
          </cell>
          <cell r="D11509">
            <v>152.15209684193999</v>
          </cell>
          <cell r="E11509">
            <v>84.519810203319196</v>
          </cell>
          <cell r="F11509">
            <v>98.505707946888293</v>
          </cell>
        </row>
        <row r="11510">
          <cell r="A11510" t="str">
            <v>NM_022247</v>
          </cell>
          <cell r="B11510">
            <v>34.1398877544271</v>
          </cell>
          <cell r="C11510">
            <v>27.019758280008901</v>
          </cell>
          <cell r="D11510">
            <v>24.977849982913099</v>
          </cell>
          <cell r="E11510">
            <v>20.557101364222198</v>
          </cell>
          <cell r="F11510">
            <v>12.554727403923399</v>
          </cell>
        </row>
        <row r="11511">
          <cell r="A11511" t="str">
            <v>NM_172036</v>
          </cell>
          <cell r="B11511">
            <v>248.47034237534999</v>
          </cell>
          <cell r="C11511">
            <v>377.72542567999699</v>
          </cell>
          <cell r="D11511">
            <v>296.65371917507298</v>
          </cell>
          <cell r="E11511">
            <v>311.60980074629703</v>
          </cell>
          <cell r="F11511">
            <v>407.78848021715203</v>
          </cell>
        </row>
        <row r="11512">
          <cell r="A11512" t="str">
            <v>NM_001038615</v>
          </cell>
          <cell r="B11512">
            <v>0</v>
          </cell>
          <cell r="C11512">
            <v>0</v>
          </cell>
          <cell r="D11512">
            <v>0</v>
          </cell>
          <cell r="E11512">
            <v>0</v>
          </cell>
          <cell r="F11512">
            <v>5.9132293014135199E-3</v>
          </cell>
        </row>
        <row r="11513">
          <cell r="A11513" t="str">
            <v>NM_001040156</v>
          </cell>
          <cell r="B11513">
            <v>0.38962331392412602</v>
          </cell>
          <cell r="C11513">
            <v>0.15875229644445399</v>
          </cell>
          <cell r="D11513">
            <v>6.8142731154074501E-2</v>
          </cell>
          <cell r="E11513">
            <v>0.24412547078079799</v>
          </cell>
          <cell r="F11513">
            <v>0.227902020014877</v>
          </cell>
        </row>
        <row r="11514">
          <cell r="A11514" t="str">
            <v>NR_073054</v>
          </cell>
          <cell r="B11514">
            <v>0.39120100847693701</v>
          </cell>
          <cell r="C11514">
            <v>0</v>
          </cell>
          <cell r="D11514">
            <v>0</v>
          </cell>
          <cell r="E11514">
            <v>7.3243552058131503E-2</v>
          </cell>
          <cell r="F11514">
            <v>0</v>
          </cell>
        </row>
        <row r="11515">
          <cell r="A11515" t="str">
            <v>NM_001012060</v>
          </cell>
          <cell r="B11515">
            <v>12.304460406092099</v>
          </cell>
          <cell r="C11515">
            <v>19.214722259793401</v>
          </cell>
          <cell r="D11515">
            <v>18.6429275070419</v>
          </cell>
          <cell r="E11515">
            <v>15.679192076705901</v>
          </cell>
          <cell r="F11515">
            <v>5.7236706443313503</v>
          </cell>
        </row>
        <row r="11516">
          <cell r="A11516" t="str">
            <v>NM_001011891</v>
          </cell>
          <cell r="B11516">
            <v>43.983720616517303</v>
          </cell>
          <cell r="C11516">
            <v>59.508637577418398</v>
          </cell>
          <cell r="D11516">
            <v>61.140105545647401</v>
          </cell>
          <cell r="E11516">
            <v>26.442001727074</v>
          </cell>
          <cell r="F11516">
            <v>21.873379522070501</v>
          </cell>
        </row>
        <row r="11517">
          <cell r="A11517" t="str">
            <v>NM_133518</v>
          </cell>
          <cell r="B11517">
            <v>0</v>
          </cell>
          <cell r="C11517">
            <v>0</v>
          </cell>
          <cell r="D11517">
            <v>0</v>
          </cell>
          <cell r="E11517">
            <v>0</v>
          </cell>
          <cell r="F11517">
            <v>0</v>
          </cell>
        </row>
        <row r="11518">
          <cell r="A11518" t="str">
            <v>NM_001080096</v>
          </cell>
          <cell r="B11518">
            <v>0</v>
          </cell>
          <cell r="C11518">
            <v>0</v>
          </cell>
          <cell r="D11518">
            <v>0</v>
          </cell>
          <cell r="E11518">
            <v>0</v>
          </cell>
          <cell r="F11518">
            <v>0</v>
          </cell>
        </row>
        <row r="11519">
          <cell r="A11519" t="str">
            <v>NM_001006957</v>
          </cell>
          <cell r="B11519">
            <v>125.695229944255</v>
          </cell>
          <cell r="C11519">
            <v>103.635322847387</v>
          </cell>
          <cell r="D11519">
            <v>145.02283481545101</v>
          </cell>
          <cell r="E11519">
            <v>114.394506014724</v>
          </cell>
          <cell r="F11519">
            <v>126.78740624123</v>
          </cell>
        </row>
        <row r="11520">
          <cell r="A11520" t="str">
            <v>NM_001267534</v>
          </cell>
          <cell r="B11520">
            <v>7.9045915018085502</v>
          </cell>
          <cell r="C11520">
            <v>6.9879260755410205E-2</v>
          </cell>
          <cell r="D11520">
            <v>7.7010054519717901</v>
          </cell>
          <cell r="E11520">
            <v>2.8564793263992598</v>
          </cell>
          <cell r="F11520">
            <v>1.1087258428121201</v>
          </cell>
        </row>
        <row r="11521">
          <cell r="A11521" t="str">
            <v>NM_001010956</v>
          </cell>
          <cell r="B11521">
            <v>2.5755053977225502</v>
          </cell>
          <cell r="C11521">
            <v>1.0231329913315099</v>
          </cell>
          <cell r="D11521">
            <v>2.7949307457892698</v>
          </cell>
          <cell r="E11521">
            <v>5.48510510518497</v>
          </cell>
          <cell r="F11521">
            <v>4.2498757520838497</v>
          </cell>
        </row>
        <row r="11522">
          <cell r="A11522" t="str">
            <v>NM_001014064</v>
          </cell>
          <cell r="B11522">
            <v>0.96171841855225304</v>
          </cell>
          <cell r="C11522">
            <v>13.8550727886632</v>
          </cell>
          <cell r="D11522">
            <v>2.9841556414130701</v>
          </cell>
          <cell r="E11522">
            <v>3.1612237550559299</v>
          </cell>
          <cell r="F11522">
            <v>2.6847570330335699</v>
          </cell>
        </row>
        <row r="11523">
          <cell r="A11523" t="str">
            <v>NM_147139</v>
          </cell>
          <cell r="B11523">
            <v>168.13610737312101</v>
          </cell>
          <cell r="C11523">
            <v>323.387619006889</v>
          </cell>
          <cell r="D11523">
            <v>232.30893147065899</v>
          </cell>
          <cell r="E11523">
            <v>152.60690251438399</v>
          </cell>
          <cell r="F11523">
            <v>297.29543225058899</v>
          </cell>
        </row>
        <row r="11524">
          <cell r="A11524" t="str">
            <v>NM_053345</v>
          </cell>
          <cell r="B11524">
            <v>19.863375737808799</v>
          </cell>
          <cell r="C11524">
            <v>53.974939897547699</v>
          </cell>
          <cell r="D11524">
            <v>44.459039382736897</v>
          </cell>
          <cell r="E11524">
            <v>65.182732335031005</v>
          </cell>
          <cell r="F11524">
            <v>134.737779645903</v>
          </cell>
        </row>
        <row r="11525">
          <cell r="A11525" t="str">
            <v>NM_012861</v>
          </cell>
          <cell r="B11525">
            <v>6.63019776614171</v>
          </cell>
          <cell r="C11525">
            <v>14.473905459012901</v>
          </cell>
          <cell r="D11525">
            <v>23.130802399635598</v>
          </cell>
          <cell r="E11525">
            <v>5.1148413853928503</v>
          </cell>
          <cell r="F11525">
            <v>10.397549996413</v>
          </cell>
        </row>
        <row r="11526">
          <cell r="A11526" t="str">
            <v>NM_001126270</v>
          </cell>
          <cell r="B11526">
            <v>2.3841923280267201</v>
          </cell>
          <cell r="C11526">
            <v>5.1576458897145496</v>
          </cell>
          <cell r="D11526">
            <v>4.45828477907577</v>
          </cell>
          <cell r="E11526">
            <v>3.0774295668780298</v>
          </cell>
          <cell r="F11526">
            <v>1.5041037881807999</v>
          </cell>
        </row>
        <row r="11527">
          <cell r="A11527" t="str">
            <v>NR_032119</v>
          </cell>
          <cell r="B11527">
            <v>0</v>
          </cell>
          <cell r="C11527">
            <v>0</v>
          </cell>
          <cell r="D11527">
            <v>0</v>
          </cell>
          <cell r="E11527">
            <v>0</v>
          </cell>
          <cell r="F11527">
            <v>0</v>
          </cell>
        </row>
        <row r="11528">
          <cell r="A11528" t="str">
            <v>NM_001037507</v>
          </cell>
          <cell r="B11528">
            <v>0</v>
          </cell>
          <cell r="C11528">
            <v>0</v>
          </cell>
          <cell r="D11528">
            <v>0</v>
          </cell>
          <cell r="E11528">
            <v>0</v>
          </cell>
          <cell r="F11528">
            <v>0</v>
          </cell>
        </row>
        <row r="11529">
          <cell r="A11529" t="str">
            <v>NM_001007682</v>
          </cell>
          <cell r="B11529">
            <v>34.126604599581</v>
          </cell>
          <cell r="C11529">
            <v>35.103777912871401</v>
          </cell>
          <cell r="D11529">
            <v>16.098337763066901</v>
          </cell>
          <cell r="E11529">
            <v>17.112693008306</v>
          </cell>
          <cell r="F11529">
            <v>39.184148357391699</v>
          </cell>
        </row>
        <row r="11530">
          <cell r="A11530" t="str">
            <v>NR_031912</v>
          </cell>
          <cell r="B11530">
            <v>22.1898804218511</v>
          </cell>
          <cell r="C11530">
            <v>46.421451686925103</v>
          </cell>
          <cell r="D11530">
            <v>26.5608011247881</v>
          </cell>
          <cell r="E11530">
            <v>42.107401842657502</v>
          </cell>
          <cell r="F11530">
            <v>62.522699836057001</v>
          </cell>
        </row>
        <row r="11531">
          <cell r="A11531" t="str">
            <v>NM_001039032</v>
          </cell>
          <cell r="B11531">
            <v>16.591163448859401</v>
          </cell>
          <cell r="C11531">
            <v>9.1732092421025406</v>
          </cell>
          <cell r="D11531">
            <v>37.458296696815999</v>
          </cell>
          <cell r="E11531">
            <v>15.873902783529701</v>
          </cell>
          <cell r="F11531">
            <v>39.031942258330503</v>
          </cell>
        </row>
        <row r="11532">
          <cell r="A11532" t="str">
            <v>NM_001008554</v>
          </cell>
          <cell r="B11532">
            <v>0</v>
          </cell>
          <cell r="C11532">
            <v>0</v>
          </cell>
          <cell r="D11532">
            <v>0</v>
          </cell>
          <cell r="E11532">
            <v>0</v>
          </cell>
          <cell r="F11532">
            <v>0</v>
          </cell>
        </row>
        <row r="11533">
          <cell r="A11533" t="str">
            <v>NM_001107959</v>
          </cell>
          <cell r="B11533">
            <v>2.8987494613215401</v>
          </cell>
          <cell r="C11533">
            <v>6.3549978558506197</v>
          </cell>
          <cell r="D11533">
            <v>14.2676163919608</v>
          </cell>
          <cell r="E11533">
            <v>10.229682770785701</v>
          </cell>
          <cell r="F11533">
            <v>10.8639044075633</v>
          </cell>
        </row>
        <row r="11534">
          <cell r="A11534" t="str">
            <v>NM_001037508</v>
          </cell>
          <cell r="B11534">
            <v>0</v>
          </cell>
          <cell r="C11534">
            <v>0</v>
          </cell>
          <cell r="D11534">
            <v>0</v>
          </cell>
          <cell r="E11534">
            <v>0</v>
          </cell>
          <cell r="F11534">
            <v>0</v>
          </cell>
        </row>
        <row r="11535">
          <cell r="A11535" t="str">
            <v>NM_001025772</v>
          </cell>
          <cell r="B11535">
            <v>0</v>
          </cell>
          <cell r="C11535">
            <v>0</v>
          </cell>
          <cell r="D11535">
            <v>0.17722222304649801</v>
          </cell>
          <cell r="E11535">
            <v>1.52707156969765E-2</v>
          </cell>
          <cell r="F11535">
            <v>5.7023577970506199E-3</v>
          </cell>
        </row>
        <row r="11536">
          <cell r="A11536" t="str">
            <v>NM_001013886</v>
          </cell>
          <cell r="B11536">
            <v>32.997131509574302</v>
          </cell>
          <cell r="C11536">
            <v>34.240352497506898</v>
          </cell>
          <cell r="D11536">
            <v>27.297378476056199</v>
          </cell>
          <cell r="E11536">
            <v>9.7776134564201698</v>
          </cell>
          <cell r="F11536">
            <v>14.7661175164839</v>
          </cell>
        </row>
        <row r="11537">
          <cell r="A11537" t="str">
            <v>NM_001107596</v>
          </cell>
          <cell r="B11537">
            <v>2.18372937815362</v>
          </cell>
          <cell r="C11537">
            <v>2.0587015334553899E-2</v>
          </cell>
          <cell r="D11537">
            <v>0.119409509923083</v>
          </cell>
          <cell r="E11537">
            <v>0.82257838439579101</v>
          </cell>
          <cell r="F11537">
            <v>0.509876943489595</v>
          </cell>
        </row>
        <row r="11538">
          <cell r="A11538" t="str">
            <v>NM_001000466</v>
          </cell>
          <cell r="B11538">
            <v>0</v>
          </cell>
          <cell r="C11538">
            <v>0</v>
          </cell>
          <cell r="D11538">
            <v>0</v>
          </cell>
          <cell r="E11538">
            <v>0</v>
          </cell>
          <cell r="F11538">
            <v>0</v>
          </cell>
        </row>
        <row r="11539">
          <cell r="A11539" t="str">
            <v>NM_134404</v>
          </cell>
          <cell r="B11539">
            <v>0</v>
          </cell>
          <cell r="C11539">
            <v>0</v>
          </cell>
          <cell r="D11539">
            <v>0</v>
          </cell>
          <cell r="E11539">
            <v>0</v>
          </cell>
          <cell r="F11539">
            <v>0</v>
          </cell>
        </row>
        <row r="11540">
          <cell r="A11540" t="str">
            <v>NM_001271212</v>
          </cell>
          <cell r="B11540">
            <v>24.8892946747048</v>
          </cell>
          <cell r="C11540">
            <v>26.838277210315901</v>
          </cell>
          <cell r="D11540">
            <v>14.5790025164188</v>
          </cell>
          <cell r="E11540">
            <v>32.050622114868197</v>
          </cell>
          <cell r="F11540">
            <v>32.736342579926998</v>
          </cell>
        </row>
        <row r="11541">
          <cell r="A11541" t="str">
            <v>NM_001135918</v>
          </cell>
          <cell r="B11541">
            <v>1.3558456370921199</v>
          </cell>
          <cell r="C11541">
            <v>0</v>
          </cell>
          <cell r="D11541">
            <v>2.3732736581949299</v>
          </cell>
          <cell r="E11541">
            <v>3.17007751797974</v>
          </cell>
          <cell r="F11541">
            <v>2.57846363688137</v>
          </cell>
        </row>
        <row r="11542">
          <cell r="A11542" t="str">
            <v>NM_001006988</v>
          </cell>
          <cell r="B11542">
            <v>27.275253430147899</v>
          </cell>
          <cell r="C11542">
            <v>20.262749964000299</v>
          </cell>
          <cell r="D11542">
            <v>21.6480461090521</v>
          </cell>
          <cell r="E11542">
            <v>13.800003436283999</v>
          </cell>
          <cell r="F11542">
            <v>28.165236608737601</v>
          </cell>
        </row>
        <row r="11543">
          <cell r="A11543" t="str">
            <v>NM_001271133</v>
          </cell>
          <cell r="B11543">
            <v>4.83833885217319</v>
          </cell>
          <cell r="C11543">
            <v>4.2420306353042303</v>
          </cell>
          <cell r="D11543">
            <v>5.4019387456405701</v>
          </cell>
          <cell r="E11543">
            <v>1.1792094126452299</v>
          </cell>
          <cell r="F11543">
            <v>2.1031198581636898</v>
          </cell>
        </row>
        <row r="11544">
          <cell r="A11544" t="str">
            <v>NM_001271320</v>
          </cell>
          <cell r="B11544">
            <v>2.15131112385972</v>
          </cell>
          <cell r="C11544">
            <v>1.71965133351933</v>
          </cell>
          <cell r="D11544">
            <v>0</v>
          </cell>
          <cell r="E11544">
            <v>5.9708690383382903</v>
          </cell>
          <cell r="F11544">
            <v>1.12619019280107</v>
          </cell>
        </row>
        <row r="11545">
          <cell r="A11545" t="str">
            <v>NM_001001282</v>
          </cell>
          <cell r="B11545">
            <v>0</v>
          </cell>
          <cell r="C11545">
            <v>0</v>
          </cell>
          <cell r="D11545">
            <v>0</v>
          </cell>
          <cell r="E11545">
            <v>0</v>
          </cell>
          <cell r="F11545">
            <v>0</v>
          </cell>
        </row>
        <row r="11546">
          <cell r="A11546" t="str">
            <v>NM_017212</v>
          </cell>
          <cell r="B11546">
            <v>27.560341020499401</v>
          </cell>
          <cell r="C11546">
            <v>38.226262079171597</v>
          </cell>
          <cell r="D11546">
            <v>29.033730473159899</v>
          </cell>
          <cell r="E11546">
            <v>13.7439213669852</v>
          </cell>
          <cell r="F11546">
            <v>25.3065917248191</v>
          </cell>
        </row>
        <row r="11547">
          <cell r="A11547" t="str">
            <v>NM_017333</v>
          </cell>
          <cell r="B11547">
            <v>26.771000764806399</v>
          </cell>
          <cell r="C11547">
            <v>13.615117545697</v>
          </cell>
          <cell r="D11547">
            <v>16.4890786489179</v>
          </cell>
          <cell r="E11547">
            <v>32.653762063398602</v>
          </cell>
          <cell r="F11547">
            <v>15.880237420277901</v>
          </cell>
        </row>
        <row r="11548">
          <cell r="A11548" t="str">
            <v>NM_022270</v>
          </cell>
          <cell r="B11548">
            <v>1.62149100394764</v>
          </cell>
          <cell r="C11548">
            <v>0</v>
          </cell>
          <cell r="D11548">
            <v>0</v>
          </cell>
          <cell r="E11548">
            <v>3.8651194348056798E-2</v>
          </cell>
          <cell r="F11548">
            <v>5.0515660392302097E-2</v>
          </cell>
        </row>
        <row r="11549">
          <cell r="A11549" t="str">
            <v>NM_130422</v>
          </cell>
          <cell r="B11549">
            <v>0</v>
          </cell>
          <cell r="C11549">
            <v>1.2167015266749399</v>
          </cell>
          <cell r="D11549">
            <v>0</v>
          </cell>
          <cell r="E11549">
            <v>3.5618672600228802E-3</v>
          </cell>
          <cell r="F11549">
            <v>1.9950972120716198E-2</v>
          </cell>
        </row>
        <row r="11550">
          <cell r="A11550" t="str">
            <v>NM_012530</v>
          </cell>
          <cell r="B11550">
            <v>9.3262043429417796E-2</v>
          </cell>
          <cell r="C11550">
            <v>0</v>
          </cell>
          <cell r="D11550">
            <v>0</v>
          </cell>
          <cell r="E11550">
            <v>0</v>
          </cell>
          <cell r="F11550">
            <v>5.9769671694051103E-3</v>
          </cell>
        </row>
        <row r="11551">
          <cell r="A11551" t="str">
            <v>NM_001134694</v>
          </cell>
          <cell r="B11551">
            <v>0</v>
          </cell>
          <cell r="C11551">
            <v>0</v>
          </cell>
          <cell r="D11551">
            <v>0</v>
          </cell>
          <cell r="E11551">
            <v>0.77217605431091996</v>
          </cell>
          <cell r="F11551">
            <v>0.70422555243856599</v>
          </cell>
        </row>
        <row r="11552">
          <cell r="A11552" t="str">
            <v>NM_001004237</v>
          </cell>
          <cell r="B11552">
            <v>11.1635648675887</v>
          </cell>
          <cell r="C11552">
            <v>10.536636048784599</v>
          </cell>
          <cell r="D11552">
            <v>28.083184668936401</v>
          </cell>
          <cell r="E11552">
            <v>21.657875790933399</v>
          </cell>
          <cell r="F11552">
            <v>24.656908921005499</v>
          </cell>
        </row>
        <row r="11553">
          <cell r="A11553" t="str">
            <v>NM_001105861</v>
          </cell>
          <cell r="B11553">
            <v>13.157743817378799</v>
          </cell>
          <cell r="C11553">
            <v>12.1538556170352</v>
          </cell>
          <cell r="D11553">
            <v>21.539084331551599</v>
          </cell>
          <cell r="E11553">
            <v>23.3564672589766</v>
          </cell>
          <cell r="F11553">
            <v>16.870113326703098</v>
          </cell>
        </row>
        <row r="11554">
          <cell r="A11554" t="str">
            <v>NM_001099485</v>
          </cell>
          <cell r="B11554">
            <v>0</v>
          </cell>
          <cell r="C11554">
            <v>0</v>
          </cell>
          <cell r="D11554">
            <v>0</v>
          </cell>
          <cell r="E11554">
            <v>7.5255145444720704E-3</v>
          </cell>
          <cell r="F11554">
            <v>0</v>
          </cell>
        </row>
        <row r="11555">
          <cell r="A11555" t="str">
            <v>NM_001106005</v>
          </cell>
          <cell r="B11555">
            <v>29.468035664086301</v>
          </cell>
          <cell r="C11555">
            <v>10.8100502018057</v>
          </cell>
          <cell r="D11555">
            <v>0.55447471860266595</v>
          </cell>
          <cell r="E11555">
            <v>6.7366203612491198</v>
          </cell>
          <cell r="F11555">
            <v>21.4196491461256</v>
          </cell>
        </row>
        <row r="11556">
          <cell r="A11556" t="str">
            <v>NM_001009501</v>
          </cell>
          <cell r="B11556">
            <v>0</v>
          </cell>
          <cell r="C11556">
            <v>0</v>
          </cell>
          <cell r="D11556">
            <v>0</v>
          </cell>
          <cell r="E11556">
            <v>0</v>
          </cell>
          <cell r="F11556">
            <v>0</v>
          </cell>
        </row>
        <row r="11557">
          <cell r="A11557" t="str">
            <v>NM_001025404</v>
          </cell>
          <cell r="B11557">
            <v>0</v>
          </cell>
          <cell r="C11557">
            <v>0</v>
          </cell>
          <cell r="D11557">
            <v>0</v>
          </cell>
          <cell r="E11557">
            <v>0</v>
          </cell>
          <cell r="F11557">
            <v>0</v>
          </cell>
        </row>
        <row r="11558">
          <cell r="A11558" t="str">
            <v>NM_001100485</v>
          </cell>
          <cell r="B11558">
            <v>0</v>
          </cell>
          <cell r="C11558">
            <v>0</v>
          </cell>
          <cell r="D11558">
            <v>0</v>
          </cell>
          <cell r="E11558">
            <v>0</v>
          </cell>
          <cell r="F11558">
            <v>0</v>
          </cell>
        </row>
        <row r="11559">
          <cell r="A11559" t="str">
            <v>NM_001191718</v>
          </cell>
          <cell r="B11559">
            <v>8.6733448475677601</v>
          </cell>
          <cell r="C11559">
            <v>5.5192796429227098</v>
          </cell>
          <cell r="D11559">
            <v>12.785654253096199</v>
          </cell>
          <cell r="E11559">
            <v>5.2697767698240003</v>
          </cell>
          <cell r="F11559">
            <v>10.2316037298592</v>
          </cell>
        </row>
        <row r="11560">
          <cell r="A11560" t="str">
            <v>NM_001025755</v>
          </cell>
          <cell r="B11560">
            <v>0.61002788776802996</v>
          </cell>
          <cell r="C11560">
            <v>0</v>
          </cell>
          <cell r="D11560">
            <v>0.45240723308874198</v>
          </cell>
          <cell r="E11560">
            <v>0.29445781962815998</v>
          </cell>
          <cell r="F11560">
            <v>0.25656354595834502</v>
          </cell>
        </row>
        <row r="11561">
          <cell r="A11561" t="str">
            <v>NM_001014253</v>
          </cell>
          <cell r="B11561">
            <v>89.908029276335299</v>
          </cell>
          <cell r="C11561">
            <v>74.886155010632805</v>
          </cell>
          <cell r="D11561">
            <v>68.931160537629395</v>
          </cell>
          <cell r="E11561">
            <v>67.428976774142996</v>
          </cell>
          <cell r="F11561">
            <v>65.413538031767501</v>
          </cell>
        </row>
        <row r="11562">
          <cell r="A11562" t="str">
            <v>NM_017255</v>
          </cell>
          <cell r="B11562">
            <v>6.6735793357182498</v>
          </cell>
          <cell r="C11562">
            <v>0.45520887044839398</v>
          </cell>
          <cell r="D11562">
            <v>7.5200303351383502</v>
          </cell>
          <cell r="E11562">
            <v>3.9494962079773202</v>
          </cell>
          <cell r="F11562">
            <v>8.8488742543116405</v>
          </cell>
        </row>
        <row r="11563">
          <cell r="A11563" t="str">
            <v>NM_134417</v>
          </cell>
          <cell r="B11563">
            <v>2.3541307725863798</v>
          </cell>
          <cell r="C11563">
            <v>2.5905180437126698</v>
          </cell>
          <cell r="D11563">
            <v>6.62631039365231</v>
          </cell>
          <cell r="E11563">
            <v>3.75029065753326</v>
          </cell>
          <cell r="F11563">
            <v>1.9451830025864401</v>
          </cell>
        </row>
        <row r="11564">
          <cell r="A11564" t="str">
            <v>NM_001013233</v>
          </cell>
          <cell r="B11564">
            <v>10.364221097483799</v>
          </cell>
          <cell r="C11564">
            <v>4.0022507111408201</v>
          </cell>
          <cell r="D11564">
            <v>39.088696984923097</v>
          </cell>
          <cell r="E11564">
            <v>9.8213354886489501</v>
          </cell>
          <cell r="F11564">
            <v>26.8080229400211</v>
          </cell>
        </row>
        <row r="11565">
          <cell r="A11565" t="str">
            <v>NM_001025667</v>
          </cell>
          <cell r="B11565">
            <v>35.684408370418701</v>
          </cell>
          <cell r="C11565">
            <v>37.297412860285199</v>
          </cell>
          <cell r="D11565">
            <v>14.1745638957144</v>
          </cell>
          <cell r="E11565">
            <v>38.303588042523401</v>
          </cell>
          <cell r="F11565">
            <v>47.236807191017903</v>
          </cell>
        </row>
        <row r="11566">
          <cell r="A11566" t="str">
            <v>NM_001134992</v>
          </cell>
          <cell r="B11566">
            <v>2.6487148374887002</v>
          </cell>
          <cell r="C11566">
            <v>0</v>
          </cell>
          <cell r="D11566">
            <v>0</v>
          </cell>
          <cell r="E11566">
            <v>3.5935653761542299E-2</v>
          </cell>
          <cell r="F11566">
            <v>4.47524133697598</v>
          </cell>
        </row>
        <row r="11567">
          <cell r="A11567" t="str">
            <v>NM_013180</v>
          </cell>
          <cell r="B11567">
            <v>0.56031354176409098</v>
          </cell>
          <cell r="C11567">
            <v>0.44133239301648403</v>
          </cell>
          <cell r="D11567">
            <v>3.8609822457046999E-3</v>
          </cell>
          <cell r="E11567">
            <v>0.31012200655320099</v>
          </cell>
          <cell r="F11567">
            <v>1.72831801747483</v>
          </cell>
        </row>
        <row r="11568">
          <cell r="A11568" t="str">
            <v>NM_001271221</v>
          </cell>
          <cell r="B11568">
            <v>0</v>
          </cell>
          <cell r="C11568">
            <v>0</v>
          </cell>
          <cell r="D11568">
            <v>0</v>
          </cell>
          <cell r="E11568">
            <v>0</v>
          </cell>
          <cell r="F11568">
            <v>4.71081325821022E-3</v>
          </cell>
        </row>
        <row r="11569">
          <cell r="A11569" t="str">
            <v>NM_214832</v>
          </cell>
          <cell r="B11569">
            <v>0</v>
          </cell>
          <cell r="C11569">
            <v>0</v>
          </cell>
          <cell r="D11569">
            <v>0</v>
          </cell>
          <cell r="E11569">
            <v>0</v>
          </cell>
          <cell r="F11569">
            <v>0</v>
          </cell>
        </row>
        <row r="11570">
          <cell r="A11570" t="str">
            <v>NR_031787</v>
          </cell>
          <cell r="B11570">
            <v>0.87463577250979996</v>
          </cell>
          <cell r="C11570">
            <v>0.241412591051752</v>
          </cell>
          <cell r="D11570">
            <v>0</v>
          </cell>
          <cell r="E11570">
            <v>2.3350362846358701</v>
          </cell>
          <cell r="F11570">
            <v>0</v>
          </cell>
        </row>
        <row r="11571">
          <cell r="A11571" t="str">
            <v>NM_198730</v>
          </cell>
          <cell r="B11571">
            <v>197.43767362714701</v>
          </cell>
          <cell r="C11571">
            <v>170.08237411956401</v>
          </cell>
          <cell r="D11571">
            <v>210.17699153333101</v>
          </cell>
          <cell r="E11571">
            <v>118.478935060334</v>
          </cell>
          <cell r="F11571">
            <v>265.496681562726</v>
          </cell>
        </row>
        <row r="11572">
          <cell r="A11572" t="str">
            <v>NM_001270808</v>
          </cell>
          <cell r="B11572">
            <v>8.7079612593318796</v>
          </cell>
          <cell r="C11572">
            <v>0.929666455790923</v>
          </cell>
          <cell r="D11572">
            <v>7.06721758488513</v>
          </cell>
          <cell r="E11572">
            <v>9.6657186364085401</v>
          </cell>
          <cell r="F11572">
            <v>10.5253262972237</v>
          </cell>
        </row>
        <row r="11573">
          <cell r="A11573" t="str">
            <v>NM_001109881</v>
          </cell>
          <cell r="B11573">
            <v>3.955515712755</v>
          </cell>
          <cell r="C11573">
            <v>3.4781044368102201</v>
          </cell>
          <cell r="D11573">
            <v>1.61773710034261</v>
          </cell>
          <cell r="E11573">
            <v>4.9927173635506001</v>
          </cell>
          <cell r="F11573">
            <v>12.552305423301201</v>
          </cell>
        </row>
        <row r="11574">
          <cell r="A11574" t="str">
            <v>NM_133581</v>
          </cell>
          <cell r="B11574">
            <v>4.2864127619906096</v>
          </cell>
          <cell r="C11574">
            <v>0.935156142179419</v>
          </cell>
          <cell r="D11574">
            <v>0</v>
          </cell>
          <cell r="E11574">
            <v>1.86483690701883</v>
          </cell>
          <cell r="F11574">
            <v>1.8916958101521999</v>
          </cell>
        </row>
        <row r="11575">
          <cell r="A11575" t="str">
            <v>NM_001108543</v>
          </cell>
          <cell r="B11575">
            <v>0.82912407079754402</v>
          </cell>
          <cell r="C11575">
            <v>0</v>
          </cell>
          <cell r="D11575">
            <v>0.17568364345215801</v>
          </cell>
          <cell r="E11575">
            <v>0.78264188122703604</v>
          </cell>
          <cell r="F11575">
            <v>2.3247353758590399</v>
          </cell>
        </row>
        <row r="11576">
          <cell r="A11576" t="str">
            <v>NM_012520</v>
          </cell>
          <cell r="B11576">
            <v>46.365421196328697</v>
          </cell>
          <cell r="C11576">
            <v>22.417014070295501</v>
          </cell>
          <cell r="D11576">
            <v>33.677978647597001</v>
          </cell>
          <cell r="E11576">
            <v>40.7920707720697</v>
          </cell>
          <cell r="F11576">
            <v>39.374936334022301</v>
          </cell>
        </row>
        <row r="11577">
          <cell r="A11577" t="str">
            <v>NM_001109635</v>
          </cell>
          <cell r="B11577">
            <v>0</v>
          </cell>
          <cell r="C11577">
            <v>0</v>
          </cell>
          <cell r="D11577">
            <v>0</v>
          </cell>
          <cell r="E11577">
            <v>0</v>
          </cell>
          <cell r="F11577">
            <v>0</v>
          </cell>
        </row>
        <row r="11578">
          <cell r="A11578" t="str">
            <v>NM_001108645</v>
          </cell>
          <cell r="B11578">
            <v>0</v>
          </cell>
          <cell r="C11578">
            <v>0</v>
          </cell>
          <cell r="D11578">
            <v>0</v>
          </cell>
          <cell r="E11578">
            <v>0</v>
          </cell>
          <cell r="F11578">
            <v>0</v>
          </cell>
        </row>
        <row r="11579">
          <cell r="A11579" t="str">
            <v>NM_173333</v>
          </cell>
          <cell r="B11579">
            <v>0</v>
          </cell>
          <cell r="C11579">
            <v>0</v>
          </cell>
          <cell r="D11579">
            <v>0</v>
          </cell>
          <cell r="E11579">
            <v>0</v>
          </cell>
          <cell r="F11579">
            <v>0</v>
          </cell>
        </row>
        <row r="11580">
          <cell r="A11580" t="str">
            <v>NM_001106645</v>
          </cell>
          <cell r="B11580">
            <v>9.7988855191352204</v>
          </cell>
          <cell r="C11580">
            <v>8.2243950510851196</v>
          </cell>
          <cell r="D11580">
            <v>7.93660892811977</v>
          </cell>
          <cell r="E11580">
            <v>12.5119498738479</v>
          </cell>
          <cell r="F11580">
            <v>3.97600232879459</v>
          </cell>
        </row>
        <row r="11581">
          <cell r="A11581" t="str">
            <v>NM_080894</v>
          </cell>
          <cell r="B11581">
            <v>20.871992891111699</v>
          </cell>
          <cell r="C11581">
            <v>17.571078421744701</v>
          </cell>
          <cell r="D11581">
            <v>19.995617160281402</v>
          </cell>
          <cell r="E11581">
            <v>5.9520165051209304</v>
          </cell>
          <cell r="F11581">
            <v>8.8253144587744892</v>
          </cell>
        </row>
        <row r="11582">
          <cell r="A11582" t="str">
            <v>NM_001014139</v>
          </cell>
          <cell r="B11582">
            <v>0</v>
          </cell>
          <cell r="C11582">
            <v>0</v>
          </cell>
          <cell r="D11582">
            <v>0</v>
          </cell>
          <cell r="E11582">
            <v>0.29937138780203199</v>
          </cell>
          <cell r="F11582">
            <v>2.33980366323173E-2</v>
          </cell>
        </row>
        <row r="11583">
          <cell r="A11583" t="str">
            <v>NM_001033693</v>
          </cell>
          <cell r="B11583">
            <v>86.925085727206294</v>
          </cell>
          <cell r="C11583">
            <v>160.02495222508301</v>
          </cell>
          <cell r="D11583">
            <v>102.57750879151099</v>
          </cell>
          <cell r="E11583">
            <v>50.258750224854502</v>
          </cell>
          <cell r="F11583">
            <v>118.015233691822</v>
          </cell>
        </row>
        <row r="11584">
          <cell r="A11584" t="str">
            <v>NM_001100697</v>
          </cell>
          <cell r="B11584">
            <v>5.9702721643297298</v>
          </cell>
          <cell r="C11584">
            <v>5.8557672599099302</v>
          </cell>
          <cell r="D11584">
            <v>10.3490941471923</v>
          </cell>
          <cell r="E11584">
            <v>7.3949893623308096</v>
          </cell>
          <cell r="F11584">
            <v>5.1410435141926198</v>
          </cell>
        </row>
        <row r="11585">
          <cell r="A11585" t="str">
            <v>NM_170787</v>
          </cell>
          <cell r="B11585">
            <v>0</v>
          </cell>
          <cell r="C11585">
            <v>0</v>
          </cell>
          <cell r="D11585">
            <v>1.6419980832581699E-2</v>
          </cell>
          <cell r="E11585">
            <v>0</v>
          </cell>
          <cell r="F11585">
            <v>0</v>
          </cell>
        </row>
        <row r="11586">
          <cell r="A11586" t="str">
            <v>NM_001025656</v>
          </cell>
          <cell r="B11586">
            <v>2.6283024721651298</v>
          </cell>
          <cell r="C11586">
            <v>1.3950978879875099E-2</v>
          </cell>
          <cell r="D11586">
            <v>5.0264944339658797</v>
          </cell>
          <cell r="E11586">
            <v>7.5855153963018296</v>
          </cell>
          <cell r="F11586">
            <v>8.91340758896804</v>
          </cell>
        </row>
        <row r="11587">
          <cell r="A11587" t="str">
            <v>NM_020308</v>
          </cell>
          <cell r="B11587">
            <v>11.4513200399147</v>
          </cell>
          <cell r="C11587">
            <v>13.497878728663199</v>
          </cell>
          <cell r="D11587">
            <v>9.5579081679130695</v>
          </cell>
          <cell r="E11587">
            <v>22.945526834161701</v>
          </cell>
          <cell r="F11587">
            <v>58.546291990365098</v>
          </cell>
        </row>
        <row r="11588">
          <cell r="A11588" t="str">
            <v>NM_001004215</v>
          </cell>
          <cell r="B11588">
            <v>12.222507383246301</v>
          </cell>
          <cell r="C11588">
            <v>16.042348074204199</v>
          </cell>
          <cell r="D11588">
            <v>31.1619705958556</v>
          </cell>
          <cell r="E11588">
            <v>19.7529583487586</v>
          </cell>
          <cell r="F11588">
            <v>28.101571936173801</v>
          </cell>
        </row>
        <row r="11589">
          <cell r="A11589" t="str">
            <v>NM_001004259</v>
          </cell>
          <cell r="B11589">
            <v>15.724286927270599</v>
          </cell>
          <cell r="C11589">
            <v>20.670767216154001</v>
          </cell>
          <cell r="D11589">
            <v>24.600688387777801</v>
          </cell>
          <cell r="E11589">
            <v>14.233857879986999</v>
          </cell>
          <cell r="F11589">
            <v>20.375333804103601</v>
          </cell>
        </row>
        <row r="11590">
          <cell r="A11590" t="str">
            <v>NM_199085</v>
          </cell>
          <cell r="B11590">
            <v>298.31963849774701</v>
          </cell>
          <cell r="C11590">
            <v>359.65008098327502</v>
          </cell>
          <cell r="D11590">
            <v>557.58404537404499</v>
          </cell>
          <cell r="E11590">
            <v>381.98892407149998</v>
          </cell>
          <cell r="F11590">
            <v>273.11483822185301</v>
          </cell>
        </row>
        <row r="11591">
          <cell r="A11591" t="str">
            <v>NM_001080905</v>
          </cell>
          <cell r="B11591">
            <v>0</v>
          </cell>
          <cell r="C11591">
            <v>0</v>
          </cell>
          <cell r="D11591">
            <v>0</v>
          </cell>
          <cell r="E11591">
            <v>0</v>
          </cell>
          <cell r="F11591">
            <v>0</v>
          </cell>
        </row>
        <row r="11592">
          <cell r="A11592" t="str">
            <v>NM_001270576</v>
          </cell>
          <cell r="B11592">
            <v>0</v>
          </cell>
          <cell r="C11592">
            <v>0</v>
          </cell>
          <cell r="D11592">
            <v>1.2288358628491499E-2</v>
          </cell>
          <cell r="E11592">
            <v>0</v>
          </cell>
          <cell r="F11592">
            <v>0</v>
          </cell>
        </row>
        <row r="11593">
          <cell r="A11593" t="str">
            <v>NM_001034124</v>
          </cell>
          <cell r="B11593">
            <v>0</v>
          </cell>
          <cell r="C11593">
            <v>0</v>
          </cell>
          <cell r="D11593">
            <v>0</v>
          </cell>
          <cell r="E11593">
            <v>0</v>
          </cell>
          <cell r="F11593">
            <v>0</v>
          </cell>
        </row>
        <row r="11594">
          <cell r="A11594" t="str">
            <v>NM_001011960</v>
          </cell>
          <cell r="B11594">
            <v>0</v>
          </cell>
          <cell r="C11594">
            <v>0</v>
          </cell>
          <cell r="D11594">
            <v>0</v>
          </cell>
          <cell r="E11594">
            <v>0</v>
          </cell>
          <cell r="F11594">
            <v>0</v>
          </cell>
        </row>
        <row r="11595">
          <cell r="A11595" t="str">
            <v>NM_001109908</v>
          </cell>
          <cell r="B11595">
            <v>40.904176555247602</v>
          </cell>
          <cell r="C11595">
            <v>56.3051783469326</v>
          </cell>
          <cell r="D11595">
            <v>45.454148137637397</v>
          </cell>
          <cell r="E11595">
            <v>42.988818659018499</v>
          </cell>
          <cell r="F11595">
            <v>59.845285872305503</v>
          </cell>
        </row>
        <row r="11596">
          <cell r="A11596" t="str">
            <v>NM_001108005</v>
          </cell>
          <cell r="B11596">
            <v>7.1849682343168197</v>
          </cell>
          <cell r="C11596">
            <v>11.344238380445301</v>
          </cell>
          <cell r="D11596">
            <v>9.0534528569757597</v>
          </cell>
          <cell r="E11596">
            <v>9.1831302106620907</v>
          </cell>
          <cell r="F11596">
            <v>15.6800217687667</v>
          </cell>
        </row>
        <row r="11597">
          <cell r="A11597" t="str">
            <v>NM_020090</v>
          </cell>
          <cell r="B11597">
            <v>0</v>
          </cell>
          <cell r="C11597">
            <v>0</v>
          </cell>
          <cell r="D11597">
            <v>0</v>
          </cell>
          <cell r="E11597">
            <v>0.115876772244592</v>
          </cell>
          <cell r="F11597">
            <v>0</v>
          </cell>
        </row>
        <row r="11598">
          <cell r="A11598" t="str">
            <v>NM_024385</v>
          </cell>
          <cell r="B11598">
            <v>4.3401021222371003</v>
          </cell>
          <cell r="C11598">
            <v>18.7813907166164</v>
          </cell>
          <cell r="D11598">
            <v>28.624714378650101</v>
          </cell>
          <cell r="E11598">
            <v>9.5320602631685691</v>
          </cell>
          <cell r="F11598">
            <v>33.6654954697592</v>
          </cell>
        </row>
        <row r="11599">
          <cell r="A11599" t="str">
            <v>NM_030870</v>
          </cell>
          <cell r="B11599">
            <v>13.5829814386467</v>
          </cell>
          <cell r="C11599">
            <v>14.4946154603065</v>
          </cell>
          <cell r="D11599">
            <v>9.9566939693291197</v>
          </cell>
          <cell r="E11599">
            <v>11.637569808650699</v>
          </cell>
          <cell r="F11599">
            <v>16.672533719830302</v>
          </cell>
        </row>
        <row r="11600">
          <cell r="A11600" t="str">
            <v>NM_031622</v>
          </cell>
          <cell r="B11600">
            <v>21.478046498061001</v>
          </cell>
          <cell r="C11600">
            <v>10.756853394341301</v>
          </cell>
          <cell r="D11600">
            <v>7.8010264901491402</v>
          </cell>
          <cell r="E11600">
            <v>13.8691512255298</v>
          </cell>
          <cell r="F11600">
            <v>7.6816842201220599</v>
          </cell>
        </row>
        <row r="11601">
          <cell r="A11601" t="str">
            <v>NM_001108267</v>
          </cell>
          <cell r="B11601">
            <v>0.62621993739751303</v>
          </cell>
          <cell r="C11601">
            <v>0</v>
          </cell>
          <cell r="D11601">
            <v>3.7575972665635199E-2</v>
          </cell>
          <cell r="E11601">
            <v>0.27899134829415501</v>
          </cell>
          <cell r="F11601">
            <v>0</v>
          </cell>
        </row>
        <row r="11602">
          <cell r="A11602" t="str">
            <v>NM_001244768</v>
          </cell>
          <cell r="B11602">
            <v>48.4479221180951</v>
          </cell>
          <cell r="C11602">
            <v>12.934337708972301</v>
          </cell>
          <cell r="D11602">
            <v>27.230047593094401</v>
          </cell>
          <cell r="E11602">
            <v>33.181198407328097</v>
          </cell>
          <cell r="F11602">
            <v>45.177953359278703</v>
          </cell>
        </row>
        <row r="11603">
          <cell r="A11603" t="str">
            <v>NM_001191987</v>
          </cell>
          <cell r="B11603">
            <v>0</v>
          </cell>
          <cell r="C11603">
            <v>0</v>
          </cell>
          <cell r="D11603">
            <v>0</v>
          </cell>
          <cell r="E11603">
            <v>0</v>
          </cell>
          <cell r="F11603">
            <v>2.3401070216737398E-2</v>
          </cell>
        </row>
        <row r="11604">
          <cell r="A11604" t="str">
            <v>NM_183328</v>
          </cell>
          <cell r="B11604">
            <v>16.063550897703099</v>
          </cell>
          <cell r="C11604">
            <v>4.7211556623429498</v>
          </cell>
          <cell r="D11604">
            <v>26.473349318866699</v>
          </cell>
          <cell r="E11604">
            <v>6.9206356637847799</v>
          </cell>
          <cell r="F11604">
            <v>20.669015351710801</v>
          </cell>
        </row>
        <row r="11605">
          <cell r="A11605" t="str">
            <v>NM_001191980</v>
          </cell>
          <cell r="B11605">
            <v>0</v>
          </cell>
          <cell r="C11605">
            <v>0</v>
          </cell>
          <cell r="D11605">
            <v>0</v>
          </cell>
          <cell r="E11605">
            <v>3.3724228914678099E-2</v>
          </cell>
          <cell r="F11605">
            <v>0</v>
          </cell>
        </row>
        <row r="11606">
          <cell r="A11606" t="str">
            <v>NM_001108185</v>
          </cell>
          <cell r="B11606">
            <v>1.7168032442414001</v>
          </cell>
          <cell r="C11606">
            <v>2.0718244754441399</v>
          </cell>
          <cell r="D11606">
            <v>5.3114349192437897</v>
          </cell>
          <cell r="E11606">
            <v>0.29949128663035102</v>
          </cell>
          <cell r="F11606">
            <v>4.6748838422217602</v>
          </cell>
        </row>
        <row r="11607">
          <cell r="A11607" t="str">
            <v>NM_001000725</v>
          </cell>
          <cell r="B11607">
            <v>0</v>
          </cell>
          <cell r="C11607">
            <v>0</v>
          </cell>
          <cell r="D11607">
            <v>0</v>
          </cell>
          <cell r="E11607">
            <v>0</v>
          </cell>
          <cell r="F11607">
            <v>0</v>
          </cell>
        </row>
        <row r="11608">
          <cell r="A11608" t="str">
            <v>NM_001164307</v>
          </cell>
          <cell r="B11608">
            <v>8.5446361172081104</v>
          </cell>
          <cell r="C11608">
            <v>8.1114500958489497</v>
          </cell>
          <cell r="D11608">
            <v>3.6454721581697198</v>
          </cell>
          <cell r="E11608">
            <v>5.7822632979451196</v>
          </cell>
          <cell r="F11608">
            <v>13.1744295905094</v>
          </cell>
        </row>
        <row r="11609">
          <cell r="A11609" t="str">
            <v>NM_001109037</v>
          </cell>
          <cell r="B11609">
            <v>6.2479638178192101</v>
          </cell>
          <cell r="C11609">
            <v>4.9315788249935997</v>
          </cell>
          <cell r="D11609">
            <v>0.51980766760035602</v>
          </cell>
          <cell r="E11609">
            <v>3.76349261636891</v>
          </cell>
          <cell r="F11609">
            <v>7.2744794042776597</v>
          </cell>
        </row>
        <row r="11610">
          <cell r="A11610" t="str">
            <v>NM_001100727</v>
          </cell>
          <cell r="B11610">
            <v>42.251813439262698</v>
          </cell>
          <cell r="C11610">
            <v>42.126784003241497</v>
          </cell>
          <cell r="D11610">
            <v>54.444453888313198</v>
          </cell>
          <cell r="E11610">
            <v>39.131170329626201</v>
          </cell>
          <cell r="F11610">
            <v>33.325297783775703</v>
          </cell>
        </row>
        <row r="11611">
          <cell r="A11611" t="str">
            <v>NM_012719</v>
          </cell>
          <cell r="B11611">
            <v>0</v>
          </cell>
          <cell r="C11611">
            <v>0</v>
          </cell>
          <cell r="D11611">
            <v>0</v>
          </cell>
          <cell r="E11611">
            <v>0</v>
          </cell>
          <cell r="F11611">
            <v>0</v>
          </cell>
        </row>
        <row r="11612">
          <cell r="A11612" t="str">
            <v>NM_001107795</v>
          </cell>
          <cell r="B11612">
            <v>4.07109268111238</v>
          </cell>
          <cell r="C11612">
            <v>9.7951203580346498</v>
          </cell>
          <cell r="D11612">
            <v>1.36718162224276</v>
          </cell>
          <cell r="E11612">
            <v>5.1249117729423999</v>
          </cell>
          <cell r="F11612">
            <v>2.51369821768639</v>
          </cell>
        </row>
        <row r="11613">
          <cell r="A11613" t="str">
            <v>NM_173335</v>
          </cell>
          <cell r="B11613">
            <v>0</v>
          </cell>
          <cell r="C11613">
            <v>0</v>
          </cell>
          <cell r="D11613">
            <v>0</v>
          </cell>
          <cell r="E11613">
            <v>0</v>
          </cell>
          <cell r="F11613">
            <v>0</v>
          </cell>
        </row>
        <row r="11614">
          <cell r="A11614" t="str">
            <v>NM_001008956</v>
          </cell>
          <cell r="B11614">
            <v>0</v>
          </cell>
          <cell r="C11614">
            <v>0</v>
          </cell>
          <cell r="D11614">
            <v>0</v>
          </cell>
          <cell r="E11614">
            <v>0</v>
          </cell>
          <cell r="F11614">
            <v>0</v>
          </cell>
        </row>
        <row r="11615">
          <cell r="A11615" t="str">
            <v>NM_001099490</v>
          </cell>
          <cell r="B11615">
            <v>0</v>
          </cell>
          <cell r="C11615">
            <v>0</v>
          </cell>
          <cell r="D11615">
            <v>0</v>
          </cell>
          <cell r="E11615">
            <v>0</v>
          </cell>
          <cell r="F11615">
            <v>0</v>
          </cell>
        </row>
        <row r="11616">
          <cell r="A11616" t="str">
            <v>NM_001134539</v>
          </cell>
          <cell r="B11616">
            <v>3.3452100075153699</v>
          </cell>
          <cell r="C11616">
            <v>0.100166334396495</v>
          </cell>
          <cell r="D11616">
            <v>1.7114177177477601</v>
          </cell>
          <cell r="E11616">
            <v>3.13012322769575</v>
          </cell>
          <cell r="F11616">
            <v>4.2981848309505502</v>
          </cell>
        </row>
        <row r="11617">
          <cell r="A11617" t="str">
            <v>NM_199400</v>
          </cell>
          <cell r="B11617">
            <v>0</v>
          </cell>
          <cell r="C11617">
            <v>0</v>
          </cell>
          <cell r="D11617">
            <v>0</v>
          </cell>
          <cell r="E11617">
            <v>1.1740263317657601E-2</v>
          </cell>
          <cell r="F11617">
            <v>0.230161252973343</v>
          </cell>
        </row>
        <row r="11618">
          <cell r="A11618" t="str">
            <v>NM_199098</v>
          </cell>
          <cell r="B11618">
            <v>4.7710575174077201</v>
          </cell>
          <cell r="C11618">
            <v>8.2332880081267206</v>
          </cell>
          <cell r="D11618">
            <v>2.0728569076610901</v>
          </cell>
          <cell r="E11618">
            <v>6.8522819008345897</v>
          </cell>
          <cell r="F11618">
            <v>3.02555150217021</v>
          </cell>
        </row>
        <row r="11619">
          <cell r="A11619" t="str">
            <v>NM_031655</v>
          </cell>
          <cell r="B11619">
            <v>101.30871341607001</v>
          </cell>
          <cell r="C11619">
            <v>127.74869715588601</v>
          </cell>
          <cell r="D11619">
            <v>155.04137255211501</v>
          </cell>
          <cell r="E11619">
            <v>73.702383283734505</v>
          </cell>
          <cell r="F11619">
            <v>92.627457701773693</v>
          </cell>
        </row>
        <row r="11620">
          <cell r="A11620" t="str">
            <v>NM_001000634</v>
          </cell>
          <cell r="B11620">
            <v>0</v>
          </cell>
          <cell r="C11620">
            <v>0</v>
          </cell>
          <cell r="D11620">
            <v>0</v>
          </cell>
          <cell r="E11620">
            <v>0</v>
          </cell>
          <cell r="F11620">
            <v>0</v>
          </cell>
        </row>
        <row r="11621">
          <cell r="A11621" t="str">
            <v>NM_001270712</v>
          </cell>
          <cell r="B11621">
            <v>1.9274933709942901</v>
          </cell>
          <cell r="C11621">
            <v>2.9815416250942199</v>
          </cell>
          <cell r="D11621">
            <v>0.780196603479405</v>
          </cell>
          <cell r="E11621">
            <v>4.4311168543534203</v>
          </cell>
          <cell r="F11621">
            <v>0.322674630326451</v>
          </cell>
        </row>
        <row r="11622">
          <cell r="A11622" t="str">
            <v>NM_001106855</v>
          </cell>
          <cell r="B11622">
            <v>0</v>
          </cell>
          <cell r="C11622">
            <v>0</v>
          </cell>
          <cell r="D11622">
            <v>0</v>
          </cell>
          <cell r="E11622">
            <v>0</v>
          </cell>
          <cell r="F11622">
            <v>0</v>
          </cell>
        </row>
        <row r="11623">
          <cell r="A11623" t="str">
            <v>NM_001029927</v>
          </cell>
          <cell r="B11623">
            <v>0.233962798544678</v>
          </cell>
          <cell r="C11623">
            <v>2.17256290663645</v>
          </cell>
          <cell r="D11623">
            <v>0</v>
          </cell>
          <cell r="E11623">
            <v>6.6923158313551306E-2</v>
          </cell>
          <cell r="F11623">
            <v>0</v>
          </cell>
        </row>
        <row r="11624">
          <cell r="A11624" t="str">
            <v>NM_001108040</v>
          </cell>
          <cell r="B11624">
            <v>3.2635332246753501</v>
          </cell>
          <cell r="C11624">
            <v>3.9353006097227099</v>
          </cell>
          <cell r="D11624">
            <v>3.2933268362327901</v>
          </cell>
          <cell r="E11624">
            <v>4.42249023208492</v>
          </cell>
          <cell r="F11624">
            <v>11.9184497892349</v>
          </cell>
        </row>
        <row r="11625">
          <cell r="A11625" t="str">
            <v>NM_001034079</v>
          </cell>
          <cell r="B11625">
            <v>18.302370336945199</v>
          </cell>
          <cell r="C11625">
            <v>35.512108656049001</v>
          </cell>
          <cell r="D11625">
            <v>18.5268243654678</v>
          </cell>
          <cell r="E11625">
            <v>20.2505654015837</v>
          </cell>
          <cell r="F11625">
            <v>30.683922162768798</v>
          </cell>
        </row>
        <row r="11626">
          <cell r="A11626" t="str">
            <v>NM_001191825</v>
          </cell>
          <cell r="B11626">
            <v>1.5181299833064801</v>
          </cell>
          <cell r="C11626">
            <v>6.2993156799585899</v>
          </cell>
          <cell r="D11626">
            <v>0.19941634616411699</v>
          </cell>
          <cell r="E11626">
            <v>10.989217487789499</v>
          </cell>
          <cell r="F11626">
            <v>3.6691587815270901</v>
          </cell>
        </row>
        <row r="11627">
          <cell r="A11627" t="str">
            <v>NM_001000273</v>
          </cell>
          <cell r="B11627">
            <v>0</v>
          </cell>
          <cell r="C11627">
            <v>0</v>
          </cell>
          <cell r="D11627">
            <v>0</v>
          </cell>
          <cell r="E11627">
            <v>0</v>
          </cell>
          <cell r="F11627">
            <v>0</v>
          </cell>
        </row>
        <row r="11628">
          <cell r="A11628" t="str">
            <v>NM_021580</v>
          </cell>
          <cell r="B11628">
            <v>0</v>
          </cell>
          <cell r="C11628">
            <v>0</v>
          </cell>
          <cell r="D11628">
            <v>0</v>
          </cell>
          <cell r="E11628">
            <v>0</v>
          </cell>
          <cell r="F11628">
            <v>0</v>
          </cell>
        </row>
        <row r="11629">
          <cell r="A11629" t="str">
            <v>NM_001191979</v>
          </cell>
          <cell r="B11629">
            <v>14.087736925840201</v>
          </cell>
          <cell r="C11629">
            <v>23.367301120959699</v>
          </cell>
          <cell r="D11629">
            <v>23.542015099513701</v>
          </cell>
          <cell r="E11629">
            <v>23.365813872228902</v>
          </cell>
          <cell r="F11629">
            <v>4.8483931633666701</v>
          </cell>
        </row>
        <row r="11630">
          <cell r="A11630" t="str">
            <v>NR_038098</v>
          </cell>
          <cell r="B11630">
            <v>53.661996790146702</v>
          </cell>
          <cell r="C11630">
            <v>52.686469113779403</v>
          </cell>
          <cell r="D11630">
            <v>52.924940630576202</v>
          </cell>
          <cell r="E11630">
            <v>40.908622700958198</v>
          </cell>
          <cell r="F11630">
            <v>35.862952736070604</v>
          </cell>
        </row>
        <row r="11631">
          <cell r="A11631" t="str">
            <v>NM_001000323</v>
          </cell>
          <cell r="B11631">
            <v>0</v>
          </cell>
          <cell r="C11631">
            <v>0</v>
          </cell>
          <cell r="D11631">
            <v>0</v>
          </cell>
          <cell r="E11631">
            <v>0</v>
          </cell>
          <cell r="F11631">
            <v>0</v>
          </cell>
        </row>
        <row r="11632">
          <cell r="A11632" t="str">
            <v>NM_001009676</v>
          </cell>
          <cell r="B11632">
            <v>12.6473016395638</v>
          </cell>
          <cell r="C11632">
            <v>14.825240223013999</v>
          </cell>
          <cell r="D11632">
            <v>8.7297261286869503</v>
          </cell>
          <cell r="E11632">
            <v>7.2481671893506698</v>
          </cell>
          <cell r="F11632">
            <v>15.4801397295181</v>
          </cell>
        </row>
        <row r="11633">
          <cell r="A11633" t="str">
            <v>NM_001106385</v>
          </cell>
          <cell r="B11633">
            <v>6.7214342537857199</v>
          </cell>
          <cell r="C11633">
            <v>13.289604484435699</v>
          </cell>
          <cell r="D11633">
            <v>12.4615236046396</v>
          </cell>
          <cell r="E11633">
            <v>9.1286858856300306</v>
          </cell>
          <cell r="F11633">
            <v>18.058319990828299</v>
          </cell>
        </row>
        <row r="11634">
          <cell r="A11634" t="str">
            <v>NM_001108664</v>
          </cell>
          <cell r="B11634">
            <v>1.7819640239715799</v>
          </cell>
          <cell r="C11634">
            <v>1.45848805008685</v>
          </cell>
          <cell r="D11634">
            <v>7.6476628238607303</v>
          </cell>
          <cell r="E11634">
            <v>2.5220646462536198</v>
          </cell>
          <cell r="F11634">
            <v>2.0381481000694399</v>
          </cell>
        </row>
        <row r="11635">
          <cell r="A11635" t="str">
            <v>NM_001000255</v>
          </cell>
          <cell r="B11635">
            <v>0</v>
          </cell>
          <cell r="C11635">
            <v>0</v>
          </cell>
          <cell r="D11635">
            <v>0</v>
          </cell>
          <cell r="E11635">
            <v>0</v>
          </cell>
          <cell r="F11635">
            <v>0</v>
          </cell>
        </row>
        <row r="11636">
          <cell r="A11636" t="str">
            <v>NM_001107092</v>
          </cell>
          <cell r="B11636">
            <v>3.2997389425677301</v>
          </cell>
          <cell r="C11636">
            <v>0.22639324883166101</v>
          </cell>
          <cell r="D11636">
            <v>0.38355228337787201</v>
          </cell>
          <cell r="E11636">
            <v>3.41948271178109</v>
          </cell>
          <cell r="F11636">
            <v>6.0451150994723104</v>
          </cell>
        </row>
        <row r="11637">
          <cell r="A11637" t="str">
            <v>NM_001004252</v>
          </cell>
          <cell r="B11637">
            <v>5.1937242810699003</v>
          </cell>
          <cell r="C11637">
            <v>3.9239148918414801</v>
          </cell>
          <cell r="D11637">
            <v>7.7461666256905</v>
          </cell>
          <cell r="E11637">
            <v>4.3877692160792803</v>
          </cell>
          <cell r="F11637">
            <v>2.2461248833235499</v>
          </cell>
        </row>
        <row r="11638">
          <cell r="A11638" t="str">
            <v>NM_001037287</v>
          </cell>
          <cell r="B11638">
            <v>111.067210784194</v>
          </cell>
          <cell r="C11638">
            <v>95.159113822431394</v>
          </cell>
          <cell r="D11638">
            <v>115.095060855098</v>
          </cell>
          <cell r="E11638">
            <v>91.561340011728802</v>
          </cell>
          <cell r="F11638">
            <v>84.585894208727893</v>
          </cell>
        </row>
        <row r="11639">
          <cell r="A11639" t="str">
            <v>NM_001100889</v>
          </cell>
          <cell r="B11639">
            <v>6.4033862516226101</v>
          </cell>
          <cell r="C11639">
            <v>5.6521618338222401</v>
          </cell>
          <cell r="D11639">
            <v>5.4716884216632096</v>
          </cell>
          <cell r="E11639">
            <v>4.3228498263895396</v>
          </cell>
          <cell r="F11639">
            <v>9.2235675666192201</v>
          </cell>
        </row>
        <row r="11640">
          <cell r="A11640" t="str">
            <v>NM_001034072</v>
          </cell>
          <cell r="B11640">
            <v>385.71468550175001</v>
          </cell>
          <cell r="C11640">
            <v>304.38578804056499</v>
          </cell>
          <cell r="D11640">
            <v>286.28219132104698</v>
          </cell>
          <cell r="E11640">
            <v>229.22207870712199</v>
          </cell>
          <cell r="F11640">
            <v>193.249288491877</v>
          </cell>
        </row>
        <row r="11641">
          <cell r="A11641" t="str">
            <v>NM_001008312</v>
          </cell>
          <cell r="B11641">
            <v>230.17601464725999</v>
          </cell>
          <cell r="C11641">
            <v>229.09926479858601</v>
          </cell>
          <cell r="D11641">
            <v>312.49443060375802</v>
          </cell>
          <cell r="E11641">
            <v>276.07900509720201</v>
          </cell>
          <cell r="F11641">
            <v>270.44532829683402</v>
          </cell>
        </row>
        <row r="11642">
          <cell r="A11642" t="str">
            <v>NM_031754</v>
          </cell>
          <cell r="B11642">
            <v>8.7327974805629704</v>
          </cell>
          <cell r="C11642">
            <v>10.274206018501699</v>
          </cell>
          <cell r="D11642">
            <v>22.007317529745201</v>
          </cell>
          <cell r="E11642">
            <v>8.1215483695772708</v>
          </cell>
          <cell r="F11642">
            <v>7.8724176977353002</v>
          </cell>
        </row>
        <row r="11643">
          <cell r="A11643" t="str">
            <v>NM_001000887</v>
          </cell>
          <cell r="B11643">
            <v>0</v>
          </cell>
          <cell r="C11643">
            <v>0</v>
          </cell>
          <cell r="D11643">
            <v>0</v>
          </cell>
          <cell r="E11643">
            <v>0</v>
          </cell>
          <cell r="F11643">
            <v>0</v>
          </cell>
        </row>
        <row r="11644">
          <cell r="A11644" t="str">
            <v>NM_001107322</v>
          </cell>
          <cell r="B11644">
            <v>4.18850887219216E-2</v>
          </cell>
          <cell r="C11644">
            <v>4.3353422558581297E-3</v>
          </cell>
          <cell r="D11644">
            <v>0</v>
          </cell>
          <cell r="E11644">
            <v>0.101837560279147</v>
          </cell>
          <cell r="F11644">
            <v>8.0529803220967894E-2</v>
          </cell>
        </row>
        <row r="11645">
          <cell r="A11645" t="str">
            <v>NM_212536</v>
          </cell>
          <cell r="B11645">
            <v>0.63693792404407601</v>
          </cell>
          <cell r="C11645">
            <v>1.30597569045411</v>
          </cell>
          <cell r="D11645">
            <v>4.2844823714114799</v>
          </cell>
          <cell r="E11645">
            <v>1.2435253273947899</v>
          </cell>
          <cell r="F11645">
            <v>4.7202180160021996</v>
          </cell>
        </row>
        <row r="11646">
          <cell r="A11646" t="str">
            <v>NM_001106297</v>
          </cell>
          <cell r="B11646">
            <v>54.349932643379802</v>
          </cell>
          <cell r="C11646">
            <v>31.0119917614701</v>
          </cell>
          <cell r="D11646">
            <v>46.989222394735698</v>
          </cell>
          <cell r="E11646">
            <v>28.738873052330302</v>
          </cell>
          <cell r="F11646">
            <v>20.775116992296599</v>
          </cell>
        </row>
        <row r="11647">
          <cell r="A11647" t="str">
            <v>NM_001106448</v>
          </cell>
          <cell r="B11647">
            <v>63.184260849745797</v>
          </cell>
          <cell r="C11647">
            <v>52.592061358641203</v>
          </cell>
          <cell r="D11647">
            <v>82.335264485379795</v>
          </cell>
          <cell r="E11647">
            <v>56.2462849626611</v>
          </cell>
          <cell r="F11647">
            <v>61.880845963642599</v>
          </cell>
        </row>
        <row r="11648">
          <cell r="A11648" t="str">
            <v>NM_001000481</v>
          </cell>
          <cell r="B11648">
            <v>0</v>
          </cell>
          <cell r="C11648">
            <v>0</v>
          </cell>
          <cell r="D11648">
            <v>0</v>
          </cell>
          <cell r="E11648">
            <v>0</v>
          </cell>
          <cell r="F11648">
            <v>0</v>
          </cell>
        </row>
        <row r="11649">
          <cell r="A11649" t="str">
            <v>NM_001106800</v>
          </cell>
          <cell r="B11649">
            <v>0</v>
          </cell>
          <cell r="C11649">
            <v>0</v>
          </cell>
          <cell r="D11649">
            <v>0</v>
          </cell>
          <cell r="E11649">
            <v>0</v>
          </cell>
          <cell r="F11649">
            <v>0</v>
          </cell>
        </row>
        <row r="11650">
          <cell r="A11650" t="str">
            <v>NM_001106268</v>
          </cell>
          <cell r="B11650">
            <v>20.875168120957898</v>
          </cell>
          <cell r="C11650">
            <v>8.18759445084223</v>
          </cell>
          <cell r="D11650">
            <v>25.456396270326898</v>
          </cell>
          <cell r="E11650">
            <v>23.7580774598059</v>
          </cell>
          <cell r="F11650">
            <v>28.980549509372</v>
          </cell>
        </row>
        <row r="11651">
          <cell r="A11651" t="str">
            <v>NM_001170467</v>
          </cell>
          <cell r="B11651">
            <v>1.4069155235183</v>
          </cell>
          <cell r="C11651">
            <v>1.5407923746991701</v>
          </cell>
          <cell r="D11651">
            <v>0</v>
          </cell>
          <cell r="E11651">
            <v>0.28560028040264601</v>
          </cell>
          <cell r="F11651">
            <v>0</v>
          </cell>
        </row>
        <row r="11652">
          <cell r="A11652" t="str">
            <v>NM_001106956</v>
          </cell>
          <cell r="B11652">
            <v>10.996769440338401</v>
          </cell>
          <cell r="C11652">
            <v>1.46868062696704</v>
          </cell>
          <cell r="D11652">
            <v>9.0422283611052592</v>
          </cell>
          <cell r="E11652">
            <v>6.8393082401601202</v>
          </cell>
          <cell r="F11652">
            <v>3.72229847303442</v>
          </cell>
        </row>
        <row r="11653">
          <cell r="A11653" t="str">
            <v>NM_001034949</v>
          </cell>
          <cell r="B11653">
            <v>3.2151522040679898</v>
          </cell>
          <cell r="C11653">
            <v>0.23395887865095299</v>
          </cell>
          <cell r="D11653">
            <v>1.6515411160704201E-2</v>
          </cell>
          <cell r="E11653">
            <v>3.9740812652943398</v>
          </cell>
          <cell r="F11653">
            <v>5.5790223018610003</v>
          </cell>
        </row>
        <row r="11654">
          <cell r="A11654" t="str">
            <v>NM_207606</v>
          </cell>
          <cell r="B11654">
            <v>0.60701348693190005</v>
          </cell>
          <cell r="C11654">
            <v>1.0214829739640501</v>
          </cell>
          <cell r="D11654">
            <v>1.0289638886610999</v>
          </cell>
          <cell r="E11654">
            <v>0.41895547046362802</v>
          </cell>
          <cell r="F11654">
            <v>1.72550129007246</v>
          </cell>
        </row>
        <row r="11655">
          <cell r="A11655" t="str">
            <v>NM_001108352</v>
          </cell>
          <cell r="B11655">
            <v>3.24699032327712</v>
          </cell>
          <cell r="C11655">
            <v>4.1434215901776703</v>
          </cell>
          <cell r="D11655">
            <v>0.45997062561723201</v>
          </cell>
          <cell r="E11655">
            <v>0.38940150464925</v>
          </cell>
          <cell r="F11655">
            <v>1.7684935781079301E-2</v>
          </cell>
        </row>
        <row r="11656">
          <cell r="A11656" t="str">
            <v>NM_001100846</v>
          </cell>
          <cell r="B11656">
            <v>2.2025763808350498</v>
          </cell>
          <cell r="C11656">
            <v>3.6656630384119602</v>
          </cell>
          <cell r="D11656">
            <v>4.7223212865541502</v>
          </cell>
          <cell r="E11656">
            <v>4.2091745760668102</v>
          </cell>
          <cell r="F11656">
            <v>4.6410488115665798</v>
          </cell>
        </row>
        <row r="11657">
          <cell r="A11657" t="str">
            <v>NM_138549</v>
          </cell>
          <cell r="B11657">
            <v>32.498708878575101</v>
          </cell>
          <cell r="C11657">
            <v>77.783312409668</v>
          </cell>
          <cell r="D11657">
            <v>49.046414081546999</v>
          </cell>
          <cell r="E11657">
            <v>54.687884092620401</v>
          </cell>
          <cell r="F11657">
            <v>47.771899017856597</v>
          </cell>
        </row>
        <row r="11658">
          <cell r="A11658" t="str">
            <v>NM_001105769</v>
          </cell>
          <cell r="B11658">
            <v>0.173046217356778</v>
          </cell>
          <cell r="C11658">
            <v>0.46894926777912199</v>
          </cell>
          <cell r="D11658">
            <v>1.3333409655548E-2</v>
          </cell>
          <cell r="E11658">
            <v>9.4497069583504303E-2</v>
          </cell>
          <cell r="F11658">
            <v>1.7013323117252399</v>
          </cell>
        </row>
        <row r="11659">
          <cell r="A11659" t="str">
            <v>NM_053925</v>
          </cell>
          <cell r="B11659">
            <v>36.849140770786697</v>
          </cell>
          <cell r="C11659">
            <v>15.827189964748101</v>
          </cell>
          <cell r="D11659">
            <v>23.848890408309501</v>
          </cell>
          <cell r="E11659">
            <v>25.347146211257598</v>
          </cell>
          <cell r="F11659">
            <v>1.3052970124399399</v>
          </cell>
        </row>
        <row r="11660">
          <cell r="A11660" t="str">
            <v>NM_001001077</v>
          </cell>
          <cell r="B11660">
            <v>0</v>
          </cell>
          <cell r="C11660">
            <v>0</v>
          </cell>
          <cell r="D11660">
            <v>0</v>
          </cell>
          <cell r="E11660">
            <v>0</v>
          </cell>
          <cell r="F11660">
            <v>0</v>
          </cell>
        </row>
        <row r="11661">
          <cell r="A11661" t="str">
            <v>NM_001271042</v>
          </cell>
          <cell r="B11661">
            <v>1.7355007240569799E-2</v>
          </cell>
          <cell r="C11661">
            <v>7.1853634347334803E-3</v>
          </cell>
          <cell r="D11661">
            <v>0.59573294742136995</v>
          </cell>
          <cell r="E11661">
            <v>1.9857035465776201E-2</v>
          </cell>
          <cell r="F11661">
            <v>0.16683685777297699</v>
          </cell>
        </row>
        <row r="11662">
          <cell r="A11662" t="str">
            <v>NM_001169575</v>
          </cell>
          <cell r="B11662">
            <v>0.76994342362441504</v>
          </cell>
          <cell r="C11662">
            <v>3.3164746016637601</v>
          </cell>
          <cell r="D11662">
            <v>4.4990044997964604</v>
          </cell>
          <cell r="E11662">
            <v>0.38541311018830998</v>
          </cell>
          <cell r="F11662">
            <v>4.9628723234481704</v>
          </cell>
        </row>
        <row r="11663">
          <cell r="A11663" t="str">
            <v>NM_001106997</v>
          </cell>
          <cell r="B11663">
            <v>0.666145774631277</v>
          </cell>
          <cell r="C11663">
            <v>1.0626386221167701</v>
          </cell>
          <cell r="D11663">
            <v>2.4078540555828001</v>
          </cell>
          <cell r="E11663">
            <v>1.71210815548303</v>
          </cell>
          <cell r="F11663">
            <v>5.6425473427005803</v>
          </cell>
        </row>
        <row r="11664">
          <cell r="A11664" t="str">
            <v>NM_031735</v>
          </cell>
          <cell r="B11664">
            <v>26.0189222454432</v>
          </cell>
          <cell r="C11664">
            <v>19.094839119975099</v>
          </cell>
          <cell r="D11664">
            <v>3.9986076750178601</v>
          </cell>
          <cell r="E11664">
            <v>21.591688274349799</v>
          </cell>
          <cell r="F11664">
            <v>18.35290076643</v>
          </cell>
        </row>
        <row r="11665">
          <cell r="A11665" t="str">
            <v>NM_001024796</v>
          </cell>
          <cell r="B11665">
            <v>0.122141000411205</v>
          </cell>
          <cell r="C11665">
            <v>8.0910595179457895E-2</v>
          </cell>
          <cell r="D11665">
            <v>0.248453152597916</v>
          </cell>
          <cell r="E11665">
            <v>0.13974976462822</v>
          </cell>
          <cell r="F11665">
            <v>0.234832753814332</v>
          </cell>
        </row>
        <row r="11666">
          <cell r="A11666" t="str">
            <v>NM_017283</v>
          </cell>
          <cell r="B11666">
            <v>118.543884201182</v>
          </cell>
          <cell r="C11666">
            <v>163.79264711045701</v>
          </cell>
          <cell r="D11666">
            <v>262.31284458955002</v>
          </cell>
          <cell r="E11666">
            <v>257.76558167576297</v>
          </cell>
          <cell r="F11666">
            <v>282.18655800567001</v>
          </cell>
        </row>
        <row r="11667">
          <cell r="A11667" t="str">
            <v>NM_001106506</v>
          </cell>
          <cell r="B11667">
            <v>4.6670113902148103</v>
          </cell>
          <cell r="C11667">
            <v>5.5758259191869</v>
          </cell>
          <cell r="D11667">
            <v>7.7264475147846401</v>
          </cell>
          <cell r="E11667">
            <v>6.2857086904827799</v>
          </cell>
          <cell r="F11667">
            <v>2.66347322535798</v>
          </cell>
        </row>
        <row r="11668">
          <cell r="A11668" t="str">
            <v>NM_001008766</v>
          </cell>
          <cell r="B11668">
            <v>3.8429415813588501</v>
          </cell>
          <cell r="C11668">
            <v>5.9385301312782603</v>
          </cell>
          <cell r="D11668">
            <v>5.4359418806218498</v>
          </cell>
          <cell r="E11668">
            <v>2.8166524198313501</v>
          </cell>
          <cell r="F11668">
            <v>6.9781033447764003</v>
          </cell>
        </row>
        <row r="11669">
          <cell r="A11669" t="str">
            <v>NR_110639</v>
          </cell>
          <cell r="B11669">
            <v>0</v>
          </cell>
          <cell r="C11669">
            <v>0</v>
          </cell>
          <cell r="D11669">
            <v>0</v>
          </cell>
          <cell r="E11669">
            <v>0</v>
          </cell>
          <cell r="F11669">
            <v>0</v>
          </cell>
        </row>
        <row r="11670">
          <cell r="A11670" t="str">
            <v>NM_001012029</v>
          </cell>
          <cell r="B11670">
            <v>11.0951118879556</v>
          </cell>
          <cell r="C11670">
            <v>2.0005527625654098</v>
          </cell>
          <cell r="D11670">
            <v>2.9346123230691901</v>
          </cell>
          <cell r="E11670">
            <v>7.7999130248847903</v>
          </cell>
          <cell r="F11670">
            <v>7.8897338286674001E-2</v>
          </cell>
        </row>
        <row r="11671">
          <cell r="A11671" t="str">
            <v>NM_001047866</v>
          </cell>
          <cell r="B11671">
            <v>0</v>
          </cell>
          <cell r="C11671">
            <v>0</v>
          </cell>
          <cell r="D11671">
            <v>0</v>
          </cell>
          <cell r="E11671">
            <v>0</v>
          </cell>
          <cell r="F11671">
            <v>0</v>
          </cell>
        </row>
        <row r="11672">
          <cell r="A11672" t="str">
            <v>NM_001004077</v>
          </cell>
          <cell r="B11672">
            <v>0</v>
          </cell>
          <cell r="C11672">
            <v>0</v>
          </cell>
          <cell r="D11672">
            <v>0</v>
          </cell>
          <cell r="E11672">
            <v>0</v>
          </cell>
          <cell r="F11672">
            <v>0</v>
          </cell>
        </row>
        <row r="11673">
          <cell r="A11673" t="str">
            <v>NM_001014232</v>
          </cell>
          <cell r="B11673">
            <v>65.750397120736693</v>
          </cell>
          <cell r="C11673">
            <v>37.660364204073304</v>
          </cell>
          <cell r="D11673">
            <v>51.114992381992302</v>
          </cell>
          <cell r="E11673">
            <v>42.7931139510818</v>
          </cell>
          <cell r="F11673">
            <v>40.091639571385201</v>
          </cell>
        </row>
        <row r="11674">
          <cell r="A11674" t="str">
            <v>NM_001002833</v>
          </cell>
          <cell r="B11674">
            <v>0</v>
          </cell>
          <cell r="C11674">
            <v>0</v>
          </cell>
          <cell r="D11674">
            <v>0</v>
          </cell>
          <cell r="E11674">
            <v>0</v>
          </cell>
          <cell r="F11674">
            <v>0</v>
          </cell>
        </row>
        <row r="11675">
          <cell r="A11675" t="str">
            <v>NM_001197023</v>
          </cell>
          <cell r="B11675">
            <v>0</v>
          </cell>
          <cell r="C11675">
            <v>0</v>
          </cell>
          <cell r="D11675">
            <v>0</v>
          </cell>
          <cell r="E11675">
            <v>0</v>
          </cell>
          <cell r="F11675">
            <v>1.8880622188538199E-2</v>
          </cell>
        </row>
        <row r="11676">
          <cell r="A11676" t="str">
            <v>NM_013089</v>
          </cell>
          <cell r="B11676">
            <v>0</v>
          </cell>
          <cell r="C11676">
            <v>0</v>
          </cell>
          <cell r="D11676">
            <v>0</v>
          </cell>
          <cell r="E11676">
            <v>0</v>
          </cell>
          <cell r="F11676">
            <v>0</v>
          </cell>
        </row>
        <row r="11677">
          <cell r="A11677" t="str">
            <v>NM_001008338</v>
          </cell>
          <cell r="B11677">
            <v>12.7056283331176</v>
          </cell>
          <cell r="C11677">
            <v>27.099487203930199</v>
          </cell>
          <cell r="D11677">
            <v>18.0197339108812</v>
          </cell>
          <cell r="E11677">
            <v>7.8067882431100397</v>
          </cell>
          <cell r="F11677">
            <v>6.4563255923024396</v>
          </cell>
        </row>
        <row r="11678">
          <cell r="A11678" t="str">
            <v>NM_001271174</v>
          </cell>
          <cell r="B11678">
            <v>10.498451244781901</v>
          </cell>
          <cell r="C11678">
            <v>10.4040599534616</v>
          </cell>
          <cell r="D11678">
            <v>5.2856792443040597</v>
          </cell>
          <cell r="E11678">
            <v>22.1271813351145</v>
          </cell>
          <cell r="F11678">
            <v>12.3489637781675</v>
          </cell>
        </row>
        <row r="11679">
          <cell r="A11679" t="str">
            <v>NM_001108519</v>
          </cell>
          <cell r="B11679">
            <v>0</v>
          </cell>
          <cell r="C11679">
            <v>0</v>
          </cell>
          <cell r="D11679">
            <v>0</v>
          </cell>
          <cell r="E11679">
            <v>0</v>
          </cell>
          <cell r="F11679">
            <v>0</v>
          </cell>
        </row>
        <row r="11680">
          <cell r="A11680" t="str">
            <v>NM_021654</v>
          </cell>
          <cell r="B11680">
            <v>140.862779103561</v>
          </cell>
          <cell r="C11680">
            <v>114.753781166274</v>
          </cell>
          <cell r="D11680">
            <v>148.203869106486</v>
          </cell>
          <cell r="E11680">
            <v>83.9555022113381</v>
          </cell>
          <cell r="F11680">
            <v>120.87461064272701</v>
          </cell>
        </row>
        <row r="11681">
          <cell r="A11681" t="str">
            <v>NM_001108935</v>
          </cell>
          <cell r="B11681">
            <v>11.0848231624775</v>
          </cell>
          <cell r="C11681">
            <v>10.7811704494297</v>
          </cell>
          <cell r="D11681">
            <v>10.873819252537</v>
          </cell>
          <cell r="E11681">
            <v>12.7689386062256</v>
          </cell>
          <cell r="F11681">
            <v>6.1401171465174897</v>
          </cell>
        </row>
        <row r="11682">
          <cell r="A11682" t="str">
            <v>NM_001108742</v>
          </cell>
          <cell r="B11682">
            <v>4.5145657379003702E-2</v>
          </cell>
          <cell r="C11682">
            <v>3.5046220876437801</v>
          </cell>
          <cell r="D11682">
            <v>0</v>
          </cell>
          <cell r="E11682">
            <v>0.30346839273738302</v>
          </cell>
          <cell r="F11682">
            <v>1.0650922800498801</v>
          </cell>
        </row>
        <row r="11683">
          <cell r="A11683" t="str">
            <v>NM_017024</v>
          </cell>
          <cell r="B11683">
            <v>13.012535579321099</v>
          </cell>
          <cell r="C11683">
            <v>31.994880603670101</v>
          </cell>
          <cell r="D11683">
            <v>34.505546697113701</v>
          </cell>
          <cell r="E11683">
            <v>38.167508822351998</v>
          </cell>
          <cell r="F11683">
            <v>51.032891000386002</v>
          </cell>
        </row>
        <row r="11684">
          <cell r="A11684" t="str">
            <v>NM_001012191</v>
          </cell>
          <cell r="B11684">
            <v>0.87594903943549096</v>
          </cell>
          <cell r="C11684">
            <v>2.2117059580462</v>
          </cell>
          <cell r="D11684">
            <v>1.6055325708058901</v>
          </cell>
          <cell r="E11684">
            <v>1.1898424458298</v>
          </cell>
          <cell r="F11684">
            <v>0.99416310323772095</v>
          </cell>
        </row>
        <row r="11685">
          <cell r="A11685" t="str">
            <v>NM_001198725</v>
          </cell>
          <cell r="B11685">
            <v>0.21259310718864399</v>
          </cell>
          <cell r="C11685">
            <v>0</v>
          </cell>
          <cell r="D11685">
            <v>0.12012398130889999</v>
          </cell>
          <cell r="E11685">
            <v>8.1080708883374097E-2</v>
          </cell>
          <cell r="F11685">
            <v>4.5415475770697801E-2</v>
          </cell>
        </row>
        <row r="11686">
          <cell r="A11686" t="str">
            <v>NM_001107853</v>
          </cell>
          <cell r="B11686">
            <v>13.450687065055799</v>
          </cell>
          <cell r="C11686">
            <v>11.7187123934198</v>
          </cell>
          <cell r="D11686">
            <v>6.93416991289783</v>
          </cell>
          <cell r="E11686">
            <v>16.2314035582583</v>
          </cell>
          <cell r="F11686">
            <v>5.5792378698937704</v>
          </cell>
        </row>
        <row r="11687">
          <cell r="A11687" t="str">
            <v>NM_080891</v>
          </cell>
          <cell r="B11687">
            <v>27.489436114896101</v>
          </cell>
          <cell r="C11687">
            <v>18.505279348989902</v>
          </cell>
          <cell r="D11687">
            <v>33.562454214929701</v>
          </cell>
          <cell r="E11687">
            <v>17.3908779078386</v>
          </cell>
          <cell r="F11687">
            <v>18.192259754505599</v>
          </cell>
        </row>
        <row r="11688">
          <cell r="A11688" t="str">
            <v>NR_037371</v>
          </cell>
          <cell r="B11688">
            <v>0</v>
          </cell>
          <cell r="C11688">
            <v>0</v>
          </cell>
          <cell r="D11688">
            <v>0</v>
          </cell>
          <cell r="E11688">
            <v>0</v>
          </cell>
          <cell r="F11688">
            <v>0</v>
          </cell>
        </row>
        <row r="11689">
          <cell r="A11689" t="str">
            <v>NM_001145021</v>
          </cell>
          <cell r="B11689">
            <v>0.18989142435611001</v>
          </cell>
          <cell r="C11689">
            <v>0.30137406646932602</v>
          </cell>
          <cell r="D11689">
            <v>1.34120728393565E-2</v>
          </cell>
          <cell r="E11689">
            <v>0.48432568870534098</v>
          </cell>
          <cell r="F11689">
            <v>7.6060874244288099E-3</v>
          </cell>
        </row>
        <row r="11690">
          <cell r="A11690" t="str">
            <v>NM_020976</v>
          </cell>
          <cell r="B11690">
            <v>4.5384371726396901E-2</v>
          </cell>
          <cell r="C11690">
            <v>9.8272489264349492</v>
          </cell>
          <cell r="D11690">
            <v>0.32696182645182598</v>
          </cell>
          <cell r="E11690">
            <v>0</v>
          </cell>
          <cell r="F11690">
            <v>2.0578263091862001</v>
          </cell>
        </row>
        <row r="11691">
          <cell r="A11691" t="str">
            <v>NM_053440</v>
          </cell>
          <cell r="B11691">
            <v>0</v>
          </cell>
          <cell r="C11691">
            <v>0</v>
          </cell>
          <cell r="D11691">
            <v>0</v>
          </cell>
          <cell r="E11691">
            <v>0</v>
          </cell>
          <cell r="F11691">
            <v>0</v>
          </cell>
        </row>
        <row r="11692">
          <cell r="A11692" t="str">
            <v>NM_001134699</v>
          </cell>
          <cell r="B11692">
            <v>25.619163135291501</v>
          </cell>
          <cell r="C11692">
            <v>27.295508008029</v>
          </cell>
          <cell r="D11692">
            <v>16.951154373049999</v>
          </cell>
          <cell r="E11692">
            <v>21.035898267809198</v>
          </cell>
          <cell r="F11692">
            <v>17.3850380946412</v>
          </cell>
        </row>
        <row r="11693">
          <cell r="A11693" t="str">
            <v>NM_053633</v>
          </cell>
          <cell r="B11693">
            <v>2.6985161308945198</v>
          </cell>
          <cell r="C11693">
            <v>7.5582842821658698</v>
          </cell>
          <cell r="D11693">
            <v>2.2871614152219299</v>
          </cell>
          <cell r="E11693">
            <v>7.4080585899173998</v>
          </cell>
          <cell r="F11693">
            <v>14.862582430909701</v>
          </cell>
        </row>
        <row r="11694">
          <cell r="A11694" t="str">
            <v>NM_031118</v>
          </cell>
          <cell r="B11694">
            <v>8.6287078571156108</v>
          </cell>
          <cell r="C11694">
            <v>2.4835416715228198</v>
          </cell>
          <cell r="D11694">
            <v>9.9671906653903601</v>
          </cell>
          <cell r="E11694">
            <v>11.271757852744599</v>
          </cell>
          <cell r="F11694">
            <v>4.4062219599693</v>
          </cell>
        </row>
        <row r="11695">
          <cell r="A11695" t="str">
            <v>NM_001191093</v>
          </cell>
          <cell r="B11695">
            <v>4.5620916810223902</v>
          </cell>
          <cell r="C11695">
            <v>4.7549363693066002</v>
          </cell>
          <cell r="D11695">
            <v>4.9292119819964801</v>
          </cell>
          <cell r="E11695">
            <v>1.91719088864246</v>
          </cell>
          <cell r="F11695">
            <v>5.6534941422729403</v>
          </cell>
        </row>
        <row r="11696">
          <cell r="A11696" t="str">
            <v>NM_001017495</v>
          </cell>
          <cell r="B11696">
            <v>0</v>
          </cell>
          <cell r="C11696">
            <v>0</v>
          </cell>
          <cell r="D11696">
            <v>0</v>
          </cell>
          <cell r="E11696">
            <v>0</v>
          </cell>
          <cell r="F11696">
            <v>0</v>
          </cell>
        </row>
        <row r="11697">
          <cell r="A11697" t="str">
            <v>NM_001002805</v>
          </cell>
          <cell r="B11697">
            <v>0.100232300785876</v>
          </cell>
          <cell r="C11697">
            <v>0.17429339533332799</v>
          </cell>
          <cell r="D11697">
            <v>0.22937351027397301</v>
          </cell>
          <cell r="E11697">
            <v>0.126150796500721</v>
          </cell>
          <cell r="F11697">
            <v>0.24409969656575001</v>
          </cell>
        </row>
        <row r="11698">
          <cell r="A11698" t="str">
            <v>NM_001103364</v>
          </cell>
          <cell r="B11698">
            <v>0.33587682617549902</v>
          </cell>
          <cell r="C11698">
            <v>0</v>
          </cell>
          <cell r="D11698">
            <v>7.2298830332607603E-2</v>
          </cell>
          <cell r="E11698">
            <v>0.40259932192716502</v>
          </cell>
          <cell r="F11698">
            <v>0</v>
          </cell>
        </row>
        <row r="11699">
          <cell r="A11699" t="str">
            <v>NM_001106865</v>
          </cell>
          <cell r="B11699">
            <v>89.9974980695536</v>
          </cell>
          <cell r="C11699">
            <v>108.211358155863</v>
          </cell>
          <cell r="D11699">
            <v>62.711339082819201</v>
          </cell>
          <cell r="E11699">
            <v>72.840358479647904</v>
          </cell>
          <cell r="F11699">
            <v>83.202723109458802</v>
          </cell>
        </row>
        <row r="11700">
          <cell r="A11700" t="str">
            <v>NM_001106960</v>
          </cell>
          <cell r="B11700">
            <v>0</v>
          </cell>
          <cell r="C11700">
            <v>0</v>
          </cell>
          <cell r="D11700">
            <v>0</v>
          </cell>
          <cell r="E11700">
            <v>0</v>
          </cell>
          <cell r="F11700">
            <v>0</v>
          </cell>
        </row>
        <row r="11701">
          <cell r="A11701" t="str">
            <v>NM_001005889</v>
          </cell>
          <cell r="B11701">
            <v>16.056869564279001</v>
          </cell>
          <cell r="C11701">
            <v>3.9291941350294102</v>
          </cell>
          <cell r="D11701">
            <v>2.7521837279524002</v>
          </cell>
          <cell r="E11701">
            <v>20.161134537013901</v>
          </cell>
          <cell r="F11701">
            <v>5.8013670790387799</v>
          </cell>
        </row>
        <row r="11702">
          <cell r="A11702" t="str">
            <v>NM_022511</v>
          </cell>
          <cell r="B11702">
            <v>118.418047039063</v>
          </cell>
          <cell r="C11702">
            <v>436.66898580895401</v>
          </cell>
          <cell r="D11702">
            <v>603.75849475381403</v>
          </cell>
          <cell r="E11702">
            <v>69.228783402293899</v>
          </cell>
          <cell r="F11702">
            <v>347.63496891368698</v>
          </cell>
        </row>
        <row r="11703">
          <cell r="A11703" t="str">
            <v>NM_001107894</v>
          </cell>
          <cell r="B11703">
            <v>9.8918617864938199</v>
          </cell>
          <cell r="C11703">
            <v>12.1513450085624</v>
          </cell>
          <cell r="D11703">
            <v>7.2515218644136903</v>
          </cell>
          <cell r="E11703">
            <v>20.956857712794999</v>
          </cell>
          <cell r="F11703">
            <v>14.285611605213999</v>
          </cell>
        </row>
        <row r="11704">
          <cell r="A11704" t="str">
            <v>NM_001024246</v>
          </cell>
          <cell r="B11704">
            <v>2.5626271041688402</v>
          </cell>
          <cell r="C11704">
            <v>0.188619604048927</v>
          </cell>
          <cell r="D11704">
            <v>29.5028228059046</v>
          </cell>
          <cell r="E11704">
            <v>6.3365391685280796</v>
          </cell>
          <cell r="F11704">
            <v>11.3640355970833</v>
          </cell>
        </row>
        <row r="11705">
          <cell r="A11705" t="str">
            <v>NM_131914</v>
          </cell>
          <cell r="B11705">
            <v>32.684305832241201</v>
          </cell>
          <cell r="C11705">
            <v>17.0454533039041</v>
          </cell>
          <cell r="D11705">
            <v>20.209484211802899</v>
          </cell>
          <cell r="E11705">
            <v>25.733052932721801</v>
          </cell>
          <cell r="F11705">
            <v>41.145980292470199</v>
          </cell>
        </row>
        <row r="11706">
          <cell r="A11706" t="str">
            <v>NM_001012159</v>
          </cell>
          <cell r="B11706">
            <v>64.144615163488396</v>
          </cell>
          <cell r="C11706">
            <v>41.314662919221597</v>
          </cell>
          <cell r="D11706">
            <v>64.219763962899805</v>
          </cell>
          <cell r="E11706">
            <v>31.7413026319885</v>
          </cell>
          <cell r="F11706">
            <v>47.4034460007218</v>
          </cell>
        </row>
        <row r="11707">
          <cell r="A11707" t="str">
            <v>NM_001108409</v>
          </cell>
          <cell r="B11707">
            <v>4.4409641619685001</v>
          </cell>
          <cell r="C11707">
            <v>2.9209902984937202</v>
          </cell>
          <cell r="D11707">
            <v>4.3139122775643797</v>
          </cell>
          <cell r="E11707">
            <v>3.7118036357125201</v>
          </cell>
          <cell r="F11707">
            <v>3.8775862270620798</v>
          </cell>
        </row>
        <row r="11708">
          <cell r="A11708" t="str">
            <v>NM_001031646</v>
          </cell>
          <cell r="B11708">
            <v>33.8309702827409</v>
          </cell>
          <cell r="C11708">
            <v>43.173629306920198</v>
          </cell>
          <cell r="D11708">
            <v>39.564603915837502</v>
          </cell>
          <cell r="E11708">
            <v>38.271350868592698</v>
          </cell>
          <cell r="F11708">
            <v>41.729072314353097</v>
          </cell>
        </row>
        <row r="11709">
          <cell r="A11709" t="str">
            <v>NM_001009638</v>
          </cell>
          <cell r="B11709">
            <v>9.9729911176470907</v>
          </cell>
          <cell r="C11709">
            <v>8.6767462273020897</v>
          </cell>
          <cell r="D11709">
            <v>12.3630616569117</v>
          </cell>
          <cell r="E11709">
            <v>26.849301692691299</v>
          </cell>
          <cell r="F11709">
            <v>12.138949921039</v>
          </cell>
        </row>
        <row r="11710">
          <cell r="A11710" t="str">
            <v>NM_001134417</v>
          </cell>
          <cell r="B11710">
            <v>15.7741920866751</v>
          </cell>
          <cell r="C11710">
            <v>9.0768029250364908</v>
          </cell>
          <cell r="D11710">
            <v>8.3770254431719806</v>
          </cell>
          <cell r="E11710">
            <v>8.5258320713429399</v>
          </cell>
          <cell r="F11710">
            <v>9.7445474637124292</v>
          </cell>
        </row>
        <row r="11711">
          <cell r="A11711" t="str">
            <v>NM_001172127</v>
          </cell>
          <cell r="B11711">
            <v>15.1932593295485</v>
          </cell>
          <cell r="C11711">
            <v>29.0515929030765</v>
          </cell>
          <cell r="D11711">
            <v>17.833298817486501</v>
          </cell>
          <cell r="E11711">
            <v>29.109861246055601</v>
          </cell>
          <cell r="F11711">
            <v>26.582638813510599</v>
          </cell>
        </row>
        <row r="11712">
          <cell r="A11712" t="str">
            <v>NM_001007708</v>
          </cell>
          <cell r="B11712">
            <v>16.487506776858002</v>
          </cell>
          <cell r="C11712">
            <v>26.841627948876202</v>
          </cell>
          <cell r="D11712">
            <v>24.641087755260401</v>
          </cell>
          <cell r="E11712">
            <v>19.489221842852398</v>
          </cell>
          <cell r="F11712">
            <v>17.671992585775801</v>
          </cell>
        </row>
        <row r="11713">
          <cell r="A11713" t="str">
            <v>NM_001013050</v>
          </cell>
          <cell r="B11713">
            <v>17.694972972415599</v>
          </cell>
          <cell r="C11713">
            <v>8.4719654620466702</v>
          </cell>
          <cell r="D11713">
            <v>2.2209420946005798</v>
          </cell>
          <cell r="E11713">
            <v>13.2559171360181</v>
          </cell>
          <cell r="F11713">
            <v>11.4629832375077</v>
          </cell>
        </row>
        <row r="11714">
          <cell r="A11714" t="str">
            <v>NM_001146125</v>
          </cell>
          <cell r="B11714">
            <v>34.351192094595397</v>
          </cell>
          <cell r="C11714">
            <v>19.6494117969842</v>
          </cell>
          <cell r="D11714">
            <v>53.794933381891497</v>
          </cell>
          <cell r="E11714">
            <v>29.387904451160701</v>
          </cell>
          <cell r="F11714">
            <v>50.018317166570803</v>
          </cell>
        </row>
        <row r="11715">
          <cell r="A11715" t="str">
            <v>NM_001037359</v>
          </cell>
          <cell r="B11715">
            <v>0</v>
          </cell>
          <cell r="C11715">
            <v>0</v>
          </cell>
          <cell r="D11715">
            <v>0</v>
          </cell>
          <cell r="E11715">
            <v>0</v>
          </cell>
          <cell r="F11715">
            <v>0</v>
          </cell>
        </row>
        <row r="11716">
          <cell r="A11716" t="str">
            <v>NM_001029917</v>
          </cell>
          <cell r="B11716">
            <v>15.382519716915899</v>
          </cell>
          <cell r="C11716">
            <v>30.291630772260302</v>
          </cell>
          <cell r="D11716">
            <v>28.458040287201701</v>
          </cell>
          <cell r="E11716">
            <v>23.9928881334578</v>
          </cell>
          <cell r="F11716">
            <v>38.0168995901427</v>
          </cell>
        </row>
        <row r="11717">
          <cell r="A11717" t="str">
            <v>NM_001099507</v>
          </cell>
          <cell r="B11717">
            <v>0</v>
          </cell>
          <cell r="C11717">
            <v>0</v>
          </cell>
          <cell r="D11717">
            <v>0</v>
          </cell>
          <cell r="E11717">
            <v>0</v>
          </cell>
          <cell r="F11717">
            <v>0</v>
          </cell>
        </row>
        <row r="11718">
          <cell r="A11718" t="str">
            <v>NM_001191772</v>
          </cell>
          <cell r="B11718">
            <v>3.1423336384417002</v>
          </cell>
          <cell r="C11718">
            <v>4.3233125084535198</v>
          </cell>
          <cell r="D11718">
            <v>0.359127020350264</v>
          </cell>
          <cell r="E11718">
            <v>6.0340161254523199</v>
          </cell>
          <cell r="F11718">
            <v>6.3258745289901199</v>
          </cell>
        </row>
        <row r="11719">
          <cell r="A11719" t="str">
            <v>NM_134329</v>
          </cell>
          <cell r="B11719">
            <v>1.25571927389048E-2</v>
          </cell>
          <cell r="C11719">
            <v>0</v>
          </cell>
          <cell r="D11719">
            <v>0</v>
          </cell>
          <cell r="E11719">
            <v>0</v>
          </cell>
          <cell r="F11719">
            <v>0</v>
          </cell>
        </row>
        <row r="11720">
          <cell r="A11720" t="str">
            <v>NM_001014021</v>
          </cell>
          <cell r="B11720">
            <v>0</v>
          </cell>
          <cell r="C11720">
            <v>0</v>
          </cell>
          <cell r="D11720">
            <v>0</v>
          </cell>
          <cell r="E11720">
            <v>0</v>
          </cell>
          <cell r="F11720">
            <v>0</v>
          </cell>
        </row>
        <row r="11721">
          <cell r="A11721" t="str">
            <v>NM_001108883</v>
          </cell>
          <cell r="B11721">
            <v>0.20777275189775299</v>
          </cell>
          <cell r="C11721">
            <v>0.17204518713540501</v>
          </cell>
          <cell r="D11721">
            <v>0</v>
          </cell>
          <cell r="E11721">
            <v>0.33058887676104798</v>
          </cell>
          <cell r="F11721">
            <v>0.29960361793828499</v>
          </cell>
        </row>
        <row r="11722">
          <cell r="A11722" t="str">
            <v>NM_053724</v>
          </cell>
          <cell r="B11722">
            <v>0</v>
          </cell>
          <cell r="C11722">
            <v>0</v>
          </cell>
          <cell r="D11722">
            <v>0</v>
          </cell>
          <cell r="E11722">
            <v>0</v>
          </cell>
          <cell r="F11722">
            <v>0</v>
          </cell>
        </row>
        <row r="11723">
          <cell r="A11723" t="str">
            <v>NM_001137564</v>
          </cell>
          <cell r="B11723">
            <v>4.1800774582286602</v>
          </cell>
          <cell r="C11723">
            <v>6.4610788005123503</v>
          </cell>
          <cell r="D11723">
            <v>15.1753249608215</v>
          </cell>
          <cell r="E11723">
            <v>8.7284436109171502</v>
          </cell>
          <cell r="F11723">
            <v>53.846357507860198</v>
          </cell>
        </row>
        <row r="11724">
          <cell r="A11724" t="str">
            <v>NM_001108926</v>
          </cell>
          <cell r="B11724">
            <v>1.0299710857075399</v>
          </cell>
          <cell r="C11724">
            <v>3.1034715171794298</v>
          </cell>
          <cell r="D11724">
            <v>1.6044773323903301</v>
          </cell>
          <cell r="E11724">
            <v>1.3475902103381701</v>
          </cell>
          <cell r="F11724">
            <v>6.0385708402697196</v>
          </cell>
        </row>
        <row r="11725">
          <cell r="A11725" t="str">
            <v>NM_001191884</v>
          </cell>
          <cell r="B11725">
            <v>3.7656732274559901</v>
          </cell>
          <cell r="C11725">
            <v>12.117009311459601</v>
          </cell>
          <cell r="D11725">
            <v>2.1697579043842001</v>
          </cell>
          <cell r="E11725">
            <v>12.6233277540976</v>
          </cell>
          <cell r="F11725">
            <v>9.0764883769530798</v>
          </cell>
        </row>
        <row r="11726">
          <cell r="A11726" t="str">
            <v>NM_001107441</v>
          </cell>
          <cell r="B11726">
            <v>3.24976453192737</v>
          </cell>
          <cell r="C11726">
            <v>0</v>
          </cell>
          <cell r="D11726">
            <v>0.98370677034657295</v>
          </cell>
          <cell r="E11726">
            <v>0.88309031275281102</v>
          </cell>
          <cell r="F11726">
            <v>1.48764669659966E-2</v>
          </cell>
        </row>
        <row r="11727">
          <cell r="A11727" t="str">
            <v>NR_031856</v>
          </cell>
          <cell r="B11727">
            <v>0</v>
          </cell>
          <cell r="C11727">
            <v>0</v>
          </cell>
          <cell r="D11727">
            <v>0</v>
          </cell>
          <cell r="E11727">
            <v>0</v>
          </cell>
          <cell r="F11727">
            <v>0</v>
          </cell>
        </row>
        <row r="11728">
          <cell r="A11728" t="str">
            <v>NM_001270589</v>
          </cell>
          <cell r="B11728">
            <v>131.19487256808199</v>
          </cell>
          <cell r="C11728">
            <v>257.21837582020601</v>
          </cell>
          <cell r="D11728">
            <v>203.37987257734301</v>
          </cell>
          <cell r="E11728">
            <v>157.54750013484201</v>
          </cell>
          <cell r="F11728">
            <v>244.83770196681499</v>
          </cell>
        </row>
        <row r="11729">
          <cell r="A11729" t="str">
            <v>NM_001039207</v>
          </cell>
          <cell r="B11729">
            <v>5.5109180187294502</v>
          </cell>
          <cell r="C11729">
            <v>0.31302297646173</v>
          </cell>
          <cell r="D11729">
            <v>1.02127869332585</v>
          </cell>
          <cell r="E11729">
            <v>7.7584293024853404</v>
          </cell>
          <cell r="F11729">
            <v>8.5570242254574307</v>
          </cell>
        </row>
        <row r="11730">
          <cell r="A11730" t="str">
            <v>NM_001005244</v>
          </cell>
          <cell r="B11730">
            <v>6.1648943117383999</v>
          </cell>
          <cell r="C11730">
            <v>0.25221392660414699</v>
          </cell>
          <cell r="D11730">
            <v>3.6916707644417799</v>
          </cell>
          <cell r="E11730">
            <v>9.1202861041833394</v>
          </cell>
          <cell r="F11730">
            <v>0.58366312925091102</v>
          </cell>
        </row>
        <row r="11731">
          <cell r="A11731" t="str">
            <v>NM_001126087</v>
          </cell>
          <cell r="B11731">
            <v>41.622340641822298</v>
          </cell>
          <cell r="C11731">
            <v>47.243216547178498</v>
          </cell>
          <cell r="D11731">
            <v>61.334327859254103</v>
          </cell>
          <cell r="E11731">
            <v>69.978687965547806</v>
          </cell>
          <cell r="F11731">
            <v>62.302754841876897</v>
          </cell>
        </row>
        <row r="11732">
          <cell r="A11732" t="str">
            <v>NM_001048045</v>
          </cell>
          <cell r="B11732">
            <v>0</v>
          </cell>
          <cell r="C11732">
            <v>0.169865838445592</v>
          </cell>
          <cell r="D11732">
            <v>0</v>
          </cell>
          <cell r="E11732">
            <v>2.9339434333037401E-2</v>
          </cell>
          <cell r="F11732">
            <v>0</v>
          </cell>
        </row>
        <row r="11733">
          <cell r="A11733" t="str">
            <v>NM_001143881</v>
          </cell>
          <cell r="B11733">
            <v>0</v>
          </cell>
          <cell r="C11733">
            <v>0</v>
          </cell>
          <cell r="D11733">
            <v>0</v>
          </cell>
          <cell r="E11733">
            <v>0</v>
          </cell>
          <cell r="F11733">
            <v>0</v>
          </cell>
        </row>
        <row r="11734">
          <cell r="A11734" t="str">
            <v>NM_001000839</v>
          </cell>
          <cell r="B11734">
            <v>0</v>
          </cell>
          <cell r="C11734">
            <v>0</v>
          </cell>
          <cell r="D11734">
            <v>0</v>
          </cell>
          <cell r="E11734">
            <v>0</v>
          </cell>
          <cell r="F11734">
            <v>0</v>
          </cell>
        </row>
        <row r="11735">
          <cell r="A11735" t="str">
            <v>NM_001109207</v>
          </cell>
          <cell r="B11735">
            <v>18.605422813467001</v>
          </cell>
          <cell r="C11735">
            <v>11.700856120439999</v>
          </cell>
          <cell r="D11735">
            <v>30.0081717707763</v>
          </cell>
          <cell r="E11735">
            <v>11.6917788936346</v>
          </cell>
          <cell r="F11735">
            <v>1.97891843350895</v>
          </cell>
        </row>
        <row r="11736">
          <cell r="A11736" t="str">
            <v>NM_031097</v>
          </cell>
          <cell r="B11736">
            <v>10.618385168013701</v>
          </cell>
          <cell r="C11736">
            <v>20.888542088899001</v>
          </cell>
          <cell r="D11736">
            <v>28.705549516528599</v>
          </cell>
          <cell r="E11736">
            <v>17.128281197674799</v>
          </cell>
          <cell r="F11736">
            <v>40.256288115703903</v>
          </cell>
        </row>
        <row r="11737">
          <cell r="A11737" t="str">
            <v>NM_001012178</v>
          </cell>
          <cell r="B11737">
            <v>8.5733302784670702</v>
          </cell>
          <cell r="C11737">
            <v>3.3376867299388699</v>
          </cell>
          <cell r="D11737">
            <v>24.2281202914874</v>
          </cell>
          <cell r="E11737">
            <v>14.358186970912</v>
          </cell>
          <cell r="F11737">
            <v>8.4889248978630203</v>
          </cell>
        </row>
        <row r="11738">
          <cell r="A11738" t="str">
            <v>NM_001106056</v>
          </cell>
          <cell r="B11738">
            <v>0</v>
          </cell>
          <cell r="C11738">
            <v>0</v>
          </cell>
          <cell r="D11738">
            <v>0</v>
          </cell>
          <cell r="E11738">
            <v>0</v>
          </cell>
          <cell r="F11738">
            <v>0</v>
          </cell>
        </row>
        <row r="11739">
          <cell r="A11739" t="str">
            <v>NM_001000103</v>
          </cell>
          <cell r="B11739">
            <v>0</v>
          </cell>
          <cell r="C11739">
            <v>0</v>
          </cell>
          <cell r="D11739">
            <v>0</v>
          </cell>
          <cell r="E11739">
            <v>0</v>
          </cell>
          <cell r="F11739">
            <v>0</v>
          </cell>
        </row>
        <row r="11740">
          <cell r="A11740" t="str">
            <v>NR_032737</v>
          </cell>
          <cell r="B11740">
            <v>0</v>
          </cell>
          <cell r="C11740">
            <v>0</v>
          </cell>
          <cell r="D11740">
            <v>0</v>
          </cell>
          <cell r="E11740">
            <v>0</v>
          </cell>
          <cell r="F11740">
            <v>0</v>
          </cell>
        </row>
        <row r="11741">
          <cell r="A11741" t="str">
            <v>NM_012748</v>
          </cell>
          <cell r="B11741">
            <v>28.282241149248399</v>
          </cell>
          <cell r="C11741">
            <v>52.558344041781197</v>
          </cell>
          <cell r="D11741">
            <v>24.102742133976299</v>
          </cell>
          <cell r="E11741">
            <v>32.564576088502903</v>
          </cell>
          <cell r="F11741">
            <v>61.115046635255098</v>
          </cell>
        </row>
        <row r="11742">
          <cell r="A11742" t="str">
            <v>NM_001113775</v>
          </cell>
          <cell r="B11742">
            <v>14.0377679126807</v>
          </cell>
          <cell r="C11742">
            <v>22.319848220296599</v>
          </cell>
          <cell r="D11742">
            <v>18.771666916431801</v>
          </cell>
          <cell r="E11742">
            <v>10.460258358252601</v>
          </cell>
          <cell r="F11742">
            <v>24.849075071209601</v>
          </cell>
        </row>
        <row r="11743">
          <cell r="A11743" t="str">
            <v>NM_001277341</v>
          </cell>
          <cell r="B11743">
            <v>28.910033204335399</v>
          </cell>
          <cell r="C11743">
            <v>33.747150040039898</v>
          </cell>
          <cell r="D11743">
            <v>40.394073116926101</v>
          </cell>
          <cell r="E11743">
            <v>28.762024521077802</v>
          </cell>
          <cell r="F11743">
            <v>30.035243263724499</v>
          </cell>
        </row>
        <row r="11744">
          <cell r="A11744" t="str">
            <v>NM_031107</v>
          </cell>
          <cell r="B11744">
            <v>4.0056272778562798</v>
          </cell>
          <cell r="C11744">
            <v>3.9315986827224498</v>
          </cell>
          <cell r="D11744">
            <v>8.6338869925963895</v>
          </cell>
          <cell r="E11744">
            <v>7.1364137128027103</v>
          </cell>
          <cell r="F11744">
            <v>8.4427325606286097</v>
          </cell>
        </row>
        <row r="11745">
          <cell r="A11745" t="str">
            <v>NM_001109560</v>
          </cell>
          <cell r="B11745">
            <v>22.7418573019051</v>
          </cell>
          <cell r="C11745">
            <v>11.0797023010019</v>
          </cell>
          <cell r="D11745">
            <v>0</v>
          </cell>
          <cell r="E11745">
            <v>0.27941470390613399</v>
          </cell>
          <cell r="F11745">
            <v>3.15623773457405</v>
          </cell>
        </row>
        <row r="11746">
          <cell r="A11746" t="str">
            <v>NM_001025039</v>
          </cell>
          <cell r="B11746">
            <v>0.91935987720828805</v>
          </cell>
          <cell r="C11746">
            <v>1.2137752900051699</v>
          </cell>
          <cell r="D11746">
            <v>0</v>
          </cell>
          <cell r="E11746">
            <v>1.27625836102444</v>
          </cell>
          <cell r="F11746">
            <v>3.3044548366552502</v>
          </cell>
        </row>
        <row r="11747">
          <cell r="A11747" t="str">
            <v>NM_001191745</v>
          </cell>
          <cell r="B11747">
            <v>1.4841652211048599</v>
          </cell>
          <cell r="C11747">
            <v>0</v>
          </cell>
          <cell r="D11747">
            <v>3.5221843176162002</v>
          </cell>
          <cell r="E11747">
            <v>2.8113545641200202</v>
          </cell>
          <cell r="F11747">
            <v>0.82170528852352098</v>
          </cell>
        </row>
        <row r="11748">
          <cell r="A11748" t="str">
            <v>NM_001008867</v>
          </cell>
          <cell r="B11748">
            <v>0</v>
          </cell>
          <cell r="C11748">
            <v>4.0529121125476603E-2</v>
          </cell>
          <cell r="D11748">
            <v>0</v>
          </cell>
          <cell r="E11748">
            <v>0</v>
          </cell>
          <cell r="F11748">
            <v>0</v>
          </cell>
        </row>
        <row r="11749">
          <cell r="A11749" t="str">
            <v>NM_001024763</v>
          </cell>
          <cell r="B11749">
            <v>0.38805213672309802</v>
          </cell>
          <cell r="C11749">
            <v>0</v>
          </cell>
          <cell r="D11749">
            <v>0</v>
          </cell>
          <cell r="E11749">
            <v>0.92351302791815304</v>
          </cell>
          <cell r="F11749">
            <v>1.0843076250774299</v>
          </cell>
        </row>
        <row r="11750">
          <cell r="A11750" t="str">
            <v>NM_001000921</v>
          </cell>
          <cell r="B11750">
            <v>0</v>
          </cell>
          <cell r="C11750">
            <v>0</v>
          </cell>
          <cell r="D11750">
            <v>0</v>
          </cell>
          <cell r="E11750">
            <v>0</v>
          </cell>
          <cell r="F11750">
            <v>0</v>
          </cell>
        </row>
        <row r="11751">
          <cell r="A11751" t="str">
            <v>NM_001164304</v>
          </cell>
          <cell r="B11751">
            <v>8.4392726646888399</v>
          </cell>
          <cell r="C11751">
            <v>8.0114282370695893</v>
          </cell>
          <cell r="D11751">
            <v>3.6005200352965101</v>
          </cell>
          <cell r="E11751">
            <v>5.7109625174215299</v>
          </cell>
          <cell r="F11751">
            <v>13.011976401445899</v>
          </cell>
        </row>
        <row r="11752">
          <cell r="A11752" t="str">
            <v>NR_031775</v>
          </cell>
          <cell r="B11752">
            <v>0.32315859867831997</v>
          </cell>
          <cell r="C11752">
            <v>0</v>
          </cell>
          <cell r="D11752">
            <v>0.82169145045937197</v>
          </cell>
          <cell r="E11752">
            <v>0.73949514005679795</v>
          </cell>
          <cell r="F11752">
            <v>4.1421102600503898</v>
          </cell>
        </row>
        <row r="11753">
          <cell r="A11753" t="str">
            <v>NM_019304</v>
          </cell>
          <cell r="B11753">
            <v>9.5160071147655595E-2</v>
          </cell>
          <cell r="C11753">
            <v>0</v>
          </cell>
          <cell r="D11753">
            <v>0</v>
          </cell>
          <cell r="E11753">
            <v>7.9184772294422404E-2</v>
          </cell>
          <cell r="F11753">
            <v>6.3758171959653206E-2</v>
          </cell>
        </row>
        <row r="11754">
          <cell r="A11754" t="str">
            <v>NM_001013059</v>
          </cell>
          <cell r="B11754">
            <v>38.280087978136997</v>
          </cell>
          <cell r="C11754">
            <v>149.99920211097199</v>
          </cell>
          <cell r="D11754">
            <v>105.09268210143701</v>
          </cell>
          <cell r="E11754">
            <v>127.94140661361401</v>
          </cell>
          <cell r="F11754">
            <v>382.336549324278</v>
          </cell>
        </row>
        <row r="11755">
          <cell r="A11755" t="str">
            <v>NM_001009506</v>
          </cell>
          <cell r="B11755">
            <v>0</v>
          </cell>
          <cell r="C11755">
            <v>0</v>
          </cell>
          <cell r="D11755">
            <v>0</v>
          </cell>
          <cell r="E11755">
            <v>0</v>
          </cell>
          <cell r="F11755">
            <v>0</v>
          </cell>
        </row>
        <row r="11756">
          <cell r="A11756" t="str">
            <v>NM_001106110</v>
          </cell>
          <cell r="B11756">
            <v>4.5809861718525502</v>
          </cell>
          <cell r="C11756">
            <v>7.9769640904229497</v>
          </cell>
          <cell r="D11756">
            <v>4.2546468468410596</v>
          </cell>
          <cell r="E11756">
            <v>3.3677028675426399</v>
          </cell>
          <cell r="F11756">
            <v>2.4825775651920599</v>
          </cell>
        </row>
        <row r="11757">
          <cell r="A11757" t="str">
            <v>NM_022943</v>
          </cell>
          <cell r="B11757">
            <v>39.718007436580997</v>
          </cell>
          <cell r="C11757">
            <v>35.009168234121901</v>
          </cell>
          <cell r="D11757">
            <v>78.257032452910707</v>
          </cell>
          <cell r="E11757">
            <v>15.013984772845401</v>
          </cell>
          <cell r="F11757">
            <v>38.225546861961</v>
          </cell>
        </row>
        <row r="11758">
          <cell r="A11758" t="str">
            <v>NM_001009178</v>
          </cell>
          <cell r="B11758">
            <v>1.9693218568502601E-2</v>
          </cell>
          <cell r="C11758">
            <v>8.1534355274453699E-2</v>
          </cell>
          <cell r="D11758">
            <v>0</v>
          </cell>
          <cell r="E11758">
            <v>0</v>
          </cell>
          <cell r="F11758">
            <v>0.126209673856161</v>
          </cell>
        </row>
        <row r="11759">
          <cell r="A11759" t="str">
            <v>NM_001107988</v>
          </cell>
          <cell r="B11759">
            <v>0</v>
          </cell>
          <cell r="C11759">
            <v>0</v>
          </cell>
          <cell r="D11759">
            <v>0</v>
          </cell>
          <cell r="E11759">
            <v>0</v>
          </cell>
          <cell r="F11759">
            <v>0</v>
          </cell>
        </row>
        <row r="11760">
          <cell r="A11760" t="str">
            <v>NM_001107220</v>
          </cell>
          <cell r="B11760">
            <v>21.961417020226399</v>
          </cell>
          <cell r="C11760">
            <v>5.4905117064022297</v>
          </cell>
          <cell r="D11760">
            <v>23.233510098297501</v>
          </cell>
          <cell r="E11760">
            <v>23.470170073419499</v>
          </cell>
          <cell r="F11760">
            <v>24.512052542775699</v>
          </cell>
        </row>
        <row r="11761">
          <cell r="A11761" t="str">
            <v>NM_001000871</v>
          </cell>
          <cell r="B11761">
            <v>0</v>
          </cell>
          <cell r="C11761">
            <v>0</v>
          </cell>
          <cell r="D11761">
            <v>0</v>
          </cell>
          <cell r="E11761">
            <v>0</v>
          </cell>
          <cell r="F11761">
            <v>0</v>
          </cell>
        </row>
        <row r="11762">
          <cell r="A11762" t="str">
            <v>NM_001108908</v>
          </cell>
          <cell r="B11762">
            <v>0</v>
          </cell>
          <cell r="C11762">
            <v>0</v>
          </cell>
          <cell r="D11762">
            <v>0</v>
          </cell>
          <cell r="E11762">
            <v>0</v>
          </cell>
          <cell r="F11762">
            <v>0</v>
          </cell>
        </row>
        <row r="11763">
          <cell r="A11763" t="str">
            <v>NM_001108967</v>
          </cell>
          <cell r="B11763">
            <v>0</v>
          </cell>
          <cell r="C11763">
            <v>0</v>
          </cell>
          <cell r="D11763">
            <v>0</v>
          </cell>
          <cell r="E11763">
            <v>0</v>
          </cell>
          <cell r="F11763">
            <v>0</v>
          </cell>
        </row>
        <row r="11764">
          <cell r="A11764" t="str">
            <v>NM_001025638</v>
          </cell>
          <cell r="B11764">
            <v>10.9482012568171</v>
          </cell>
          <cell r="C11764">
            <v>12.7390451950792</v>
          </cell>
          <cell r="D11764">
            <v>7.6460898132836101</v>
          </cell>
          <cell r="E11764">
            <v>9.2655546648765803</v>
          </cell>
          <cell r="F11764">
            <v>13.6835076502552</v>
          </cell>
        </row>
        <row r="11765">
          <cell r="A11765" t="str">
            <v>NM_019335</v>
          </cell>
          <cell r="B11765">
            <v>24.788255543168798</v>
          </cell>
          <cell r="C11765">
            <v>18.379646966340299</v>
          </cell>
          <cell r="D11765">
            <v>3.0466911275721502</v>
          </cell>
          <cell r="E11765">
            <v>29.646687271731999</v>
          </cell>
          <cell r="F11765">
            <v>15.189264464409099</v>
          </cell>
        </row>
        <row r="11766">
          <cell r="A11766" t="str">
            <v>NM_001105762</v>
          </cell>
          <cell r="B11766">
            <v>0</v>
          </cell>
          <cell r="C11766">
            <v>0</v>
          </cell>
          <cell r="D11766">
            <v>0</v>
          </cell>
          <cell r="E11766">
            <v>0</v>
          </cell>
          <cell r="F11766">
            <v>0</v>
          </cell>
        </row>
        <row r="11767">
          <cell r="A11767" t="str">
            <v>NM_001191606</v>
          </cell>
          <cell r="B11767">
            <v>9.4263435621772</v>
          </cell>
          <cell r="C11767">
            <v>9.1676473804989005</v>
          </cell>
          <cell r="D11767">
            <v>6.1005448618526597</v>
          </cell>
          <cell r="E11767">
            <v>9.0538076565017001</v>
          </cell>
          <cell r="F11767">
            <v>6.0906025275387199</v>
          </cell>
        </row>
        <row r="11768">
          <cell r="A11768" t="str">
            <v>NM_001100519</v>
          </cell>
          <cell r="B11768">
            <v>1.7579298271164701</v>
          </cell>
          <cell r="C11768">
            <v>3.54813467155632</v>
          </cell>
          <cell r="D11768">
            <v>2.8402278980548199</v>
          </cell>
          <cell r="E11768">
            <v>5.7538691877665604</v>
          </cell>
          <cell r="F11768">
            <v>4.5094141319754897</v>
          </cell>
        </row>
        <row r="11769">
          <cell r="A11769" t="str">
            <v>NM_001009640</v>
          </cell>
          <cell r="B11769">
            <v>9.4594938128077199</v>
          </cell>
          <cell r="C11769">
            <v>7.2892157138599796</v>
          </cell>
          <cell r="D11769">
            <v>0.103052871544466</v>
          </cell>
          <cell r="E11769">
            <v>13.7725103487006</v>
          </cell>
          <cell r="F11769">
            <v>7.0247354749125099</v>
          </cell>
        </row>
        <row r="11770">
          <cell r="A11770" t="str">
            <v>NM_001024999</v>
          </cell>
          <cell r="B11770">
            <v>0</v>
          </cell>
          <cell r="C11770">
            <v>0</v>
          </cell>
          <cell r="D11770">
            <v>0</v>
          </cell>
          <cell r="E11770">
            <v>2.6274870130442701E-2</v>
          </cell>
          <cell r="F11770">
            <v>1.00813218679437</v>
          </cell>
        </row>
        <row r="11771">
          <cell r="A11771" t="str">
            <v>NM_001109117</v>
          </cell>
          <cell r="B11771">
            <v>1.3063292878893999</v>
          </cell>
          <cell r="C11771">
            <v>0</v>
          </cell>
          <cell r="D11771">
            <v>0</v>
          </cell>
          <cell r="E11771">
            <v>0.49498465019930799</v>
          </cell>
          <cell r="F11771">
            <v>0.119599831354396</v>
          </cell>
        </row>
        <row r="11772">
          <cell r="A11772" t="str">
            <v>NM_001039259</v>
          </cell>
          <cell r="B11772">
            <v>0</v>
          </cell>
          <cell r="C11772">
            <v>0</v>
          </cell>
          <cell r="D11772">
            <v>0</v>
          </cell>
          <cell r="E11772">
            <v>0</v>
          </cell>
          <cell r="F11772">
            <v>5.6470951311462202E-3</v>
          </cell>
        </row>
        <row r="11773">
          <cell r="A11773" t="str">
            <v>NM_001108204</v>
          </cell>
          <cell r="B11773">
            <v>1.6921454084677501</v>
          </cell>
          <cell r="C11773">
            <v>1.7473445729366801</v>
          </cell>
          <cell r="D11773">
            <v>1.69854180250822</v>
          </cell>
          <cell r="E11773">
            <v>3.59886415142436</v>
          </cell>
          <cell r="F11773">
            <v>0.954750266336577</v>
          </cell>
        </row>
        <row r="11774">
          <cell r="A11774" t="str">
            <v>NM_001012009</v>
          </cell>
          <cell r="B11774">
            <v>0</v>
          </cell>
          <cell r="C11774">
            <v>0</v>
          </cell>
          <cell r="D11774">
            <v>0</v>
          </cell>
          <cell r="E11774">
            <v>4.5317555097987398E-2</v>
          </cell>
          <cell r="F11774">
            <v>1.01534303480266E-2</v>
          </cell>
        </row>
        <row r="11775">
          <cell r="A11775" t="str">
            <v>NM_001127543</v>
          </cell>
          <cell r="B11775">
            <v>12.3349176400608</v>
          </cell>
          <cell r="C11775">
            <v>3.1030613943906702</v>
          </cell>
          <cell r="D11775">
            <v>7.1580314691137596</v>
          </cell>
          <cell r="E11775">
            <v>3.13140798462137</v>
          </cell>
          <cell r="F11775">
            <v>10.247336137341099</v>
          </cell>
        </row>
        <row r="11776">
          <cell r="A11776" t="str">
            <v>NM_001047914</v>
          </cell>
          <cell r="B11776">
            <v>4.9398505426580899</v>
          </cell>
          <cell r="C11776">
            <v>6.4229712200679296</v>
          </cell>
          <cell r="D11776">
            <v>0</v>
          </cell>
          <cell r="E11776">
            <v>7.8474278789588903</v>
          </cell>
          <cell r="F11776">
            <v>4.0030942307747202</v>
          </cell>
        </row>
        <row r="11777">
          <cell r="A11777" t="str">
            <v>NM_001109059</v>
          </cell>
          <cell r="B11777">
            <v>0</v>
          </cell>
          <cell r="C11777">
            <v>0</v>
          </cell>
          <cell r="D11777">
            <v>0</v>
          </cell>
          <cell r="E11777">
            <v>3.0205756212949901E-2</v>
          </cell>
          <cell r="F11777">
            <v>0</v>
          </cell>
        </row>
        <row r="11778">
          <cell r="A11778" t="str">
            <v>NM_057099</v>
          </cell>
          <cell r="B11778">
            <v>9.7031083117366297</v>
          </cell>
          <cell r="C11778">
            <v>9.7850075019064207</v>
          </cell>
          <cell r="D11778">
            <v>13.2465013200024</v>
          </cell>
          <cell r="E11778">
            <v>13.5801021278841</v>
          </cell>
          <cell r="F11778">
            <v>6.7848461762898999</v>
          </cell>
        </row>
        <row r="11779">
          <cell r="A11779" t="str">
            <v>NM_001106411</v>
          </cell>
          <cell r="B11779">
            <v>74.975538692792995</v>
          </cell>
          <cell r="C11779">
            <v>77.630090364056798</v>
          </cell>
          <cell r="D11779">
            <v>144.22881300634</v>
          </cell>
          <cell r="E11779">
            <v>54.2703972278428</v>
          </cell>
          <cell r="F11779">
            <v>27.009001177521501</v>
          </cell>
        </row>
        <row r="11780">
          <cell r="A11780" t="str">
            <v>NM_133417</v>
          </cell>
          <cell r="B11780">
            <v>219.88279245015599</v>
          </cell>
          <cell r="C11780">
            <v>150.39663337230701</v>
          </cell>
          <cell r="D11780">
            <v>143.02096519122099</v>
          </cell>
          <cell r="E11780">
            <v>155.66140517617899</v>
          </cell>
          <cell r="F11780">
            <v>52.520511284985403</v>
          </cell>
        </row>
        <row r="11781">
          <cell r="A11781" t="str">
            <v>NM_001106523</v>
          </cell>
          <cell r="B11781">
            <v>3.0440089273028299</v>
          </cell>
          <cell r="C11781">
            <v>1.41170912275197</v>
          </cell>
          <cell r="D11781">
            <v>0.65334266716827605</v>
          </cell>
          <cell r="E11781">
            <v>1.24249765560833</v>
          </cell>
          <cell r="F11781">
            <v>1.6154838253588599</v>
          </cell>
        </row>
        <row r="11782">
          <cell r="A11782" t="str">
            <v>NM_001013186</v>
          </cell>
          <cell r="B11782">
            <v>18.093433479289899</v>
          </cell>
          <cell r="C11782">
            <v>11.914648684628901</v>
          </cell>
          <cell r="D11782">
            <v>1.69793503040982</v>
          </cell>
          <cell r="E11782">
            <v>19.555854733718999</v>
          </cell>
          <cell r="F11782">
            <v>12.7827806064717</v>
          </cell>
        </row>
        <row r="11783">
          <cell r="A11783" t="str">
            <v>NM_001009718</v>
          </cell>
          <cell r="B11783">
            <v>0</v>
          </cell>
          <cell r="C11783">
            <v>0</v>
          </cell>
          <cell r="D11783">
            <v>0</v>
          </cell>
          <cell r="E11783">
            <v>0</v>
          </cell>
          <cell r="F11783">
            <v>2.3401182586822502</v>
          </cell>
        </row>
        <row r="11784">
          <cell r="A11784" t="str">
            <v>NM_013135</v>
          </cell>
          <cell r="B11784">
            <v>10.9378190956359</v>
          </cell>
          <cell r="C11784">
            <v>2.7822525401040101</v>
          </cell>
          <cell r="D11784">
            <v>7.6251939241354796</v>
          </cell>
          <cell r="E11784">
            <v>26.184200032796099</v>
          </cell>
          <cell r="F11784">
            <v>4.8254488996697802</v>
          </cell>
        </row>
        <row r="11785">
          <cell r="A11785" t="str">
            <v>NM_001014069</v>
          </cell>
          <cell r="B11785">
            <v>2.32629346836952E-2</v>
          </cell>
          <cell r="C11785">
            <v>0</v>
          </cell>
          <cell r="D11785">
            <v>0</v>
          </cell>
          <cell r="E11785">
            <v>0</v>
          </cell>
          <cell r="F11785">
            <v>0</v>
          </cell>
        </row>
        <row r="11786">
          <cell r="A11786" t="str">
            <v>NM_001107152</v>
          </cell>
          <cell r="B11786">
            <v>1.9108222456571899</v>
          </cell>
          <cell r="C11786">
            <v>1.9944287335453701</v>
          </cell>
          <cell r="D11786">
            <v>0.89006735540061599</v>
          </cell>
          <cell r="E11786">
            <v>1.57817843033493</v>
          </cell>
          <cell r="F11786">
            <v>3.9362322042908802</v>
          </cell>
        </row>
        <row r="11787">
          <cell r="A11787" t="str">
            <v>NM_001198970</v>
          </cell>
          <cell r="B11787">
            <v>0</v>
          </cell>
          <cell r="C11787">
            <v>0</v>
          </cell>
          <cell r="D11787">
            <v>0</v>
          </cell>
          <cell r="E11787">
            <v>0</v>
          </cell>
          <cell r="F11787">
            <v>0</v>
          </cell>
        </row>
        <row r="11788">
          <cell r="A11788" t="str">
            <v>NM_001080207</v>
          </cell>
          <cell r="B11788">
            <v>1.4261624511819</v>
          </cell>
          <cell r="C11788">
            <v>0.63314743610882396</v>
          </cell>
          <cell r="D11788">
            <v>0</v>
          </cell>
          <cell r="E11788">
            <v>2.5213776079819299</v>
          </cell>
          <cell r="F11788">
            <v>1.0984486345458699</v>
          </cell>
        </row>
        <row r="11789">
          <cell r="A11789" t="str">
            <v>NM_001106770</v>
          </cell>
          <cell r="B11789">
            <v>14.616882615029899</v>
          </cell>
          <cell r="C11789">
            <v>40.487062078708099</v>
          </cell>
          <cell r="D11789">
            <v>75.128089617670099</v>
          </cell>
          <cell r="E11789">
            <v>23.6960736797541</v>
          </cell>
          <cell r="F11789">
            <v>50.448458070485998</v>
          </cell>
        </row>
        <row r="11790">
          <cell r="A11790" t="str">
            <v>NR_032758</v>
          </cell>
          <cell r="B11790">
            <v>0</v>
          </cell>
          <cell r="C11790">
            <v>0</v>
          </cell>
          <cell r="D11790">
            <v>0</v>
          </cell>
          <cell r="E11790">
            <v>0</v>
          </cell>
          <cell r="F11790">
            <v>0</v>
          </cell>
        </row>
        <row r="11791">
          <cell r="A11791" t="str">
            <v>NM_053995</v>
          </cell>
          <cell r="B11791">
            <v>4.9843325574221602</v>
          </cell>
          <cell r="C11791">
            <v>5.1442183004998396</v>
          </cell>
          <cell r="D11791">
            <v>0</v>
          </cell>
          <cell r="E11791">
            <v>1.78985258372537</v>
          </cell>
          <cell r="F11791">
            <v>4.5990644860150001</v>
          </cell>
        </row>
        <row r="11792">
          <cell r="A11792" t="str">
            <v>NM_173099</v>
          </cell>
          <cell r="B11792">
            <v>5.35372528748514E-2</v>
          </cell>
          <cell r="C11792">
            <v>1.47770847483441E-2</v>
          </cell>
          <cell r="D11792">
            <v>0</v>
          </cell>
          <cell r="E11792">
            <v>5.1046321211505501E-3</v>
          </cell>
          <cell r="F11792">
            <v>0</v>
          </cell>
        </row>
        <row r="11793">
          <cell r="A11793" t="str">
            <v>NM_001000034</v>
          </cell>
          <cell r="B11793">
            <v>0</v>
          </cell>
          <cell r="C11793">
            <v>0</v>
          </cell>
          <cell r="D11793">
            <v>0</v>
          </cell>
          <cell r="E11793">
            <v>0</v>
          </cell>
          <cell r="F11793">
            <v>0</v>
          </cell>
        </row>
        <row r="11794">
          <cell r="A11794" t="str">
            <v>NM_001009524</v>
          </cell>
          <cell r="B11794">
            <v>0</v>
          </cell>
          <cell r="C11794">
            <v>0</v>
          </cell>
          <cell r="D11794">
            <v>0</v>
          </cell>
          <cell r="E11794">
            <v>0</v>
          </cell>
          <cell r="F11794">
            <v>0</v>
          </cell>
        </row>
        <row r="11795">
          <cell r="A11795" t="str">
            <v>NM_001163164</v>
          </cell>
          <cell r="B11795">
            <v>19.1349868800907</v>
          </cell>
          <cell r="C11795">
            <v>44.343593872502602</v>
          </cell>
          <cell r="D11795">
            <v>46.170023733543601</v>
          </cell>
          <cell r="E11795">
            <v>55.609399227167998</v>
          </cell>
          <cell r="F11795">
            <v>325.09316790865802</v>
          </cell>
        </row>
        <row r="11796">
          <cell r="A11796" t="str">
            <v>NM_053447</v>
          </cell>
          <cell r="B11796">
            <v>41.180633885979802</v>
          </cell>
          <cell r="C11796">
            <v>29.861187157012399</v>
          </cell>
          <cell r="D11796">
            <v>42.307184067987002</v>
          </cell>
          <cell r="E11796">
            <v>49.489609789950201</v>
          </cell>
          <cell r="F11796">
            <v>28.903236883757302</v>
          </cell>
        </row>
        <row r="11797">
          <cell r="A11797" t="str">
            <v>NM_001004092</v>
          </cell>
          <cell r="B11797">
            <v>0</v>
          </cell>
          <cell r="C11797">
            <v>0</v>
          </cell>
          <cell r="D11797">
            <v>0</v>
          </cell>
          <cell r="E11797">
            <v>0</v>
          </cell>
          <cell r="F11797">
            <v>0</v>
          </cell>
        </row>
        <row r="11798">
          <cell r="A11798" t="str">
            <v>NM_001107078</v>
          </cell>
          <cell r="B11798">
            <v>3.8620147894726</v>
          </cell>
          <cell r="C11798">
            <v>4.94312945435379</v>
          </cell>
          <cell r="D11798">
            <v>3.78225752957279</v>
          </cell>
          <cell r="E11798">
            <v>1.1653216325807201</v>
          </cell>
          <cell r="F11798">
            <v>3.4975648103439099</v>
          </cell>
        </row>
        <row r="11799">
          <cell r="A11799" t="str">
            <v>NM_001170605</v>
          </cell>
          <cell r="B11799">
            <v>0</v>
          </cell>
          <cell r="C11799">
            <v>0</v>
          </cell>
          <cell r="D11799">
            <v>0</v>
          </cell>
          <cell r="E11799">
            <v>0.15063608219119301</v>
          </cell>
          <cell r="F11799">
            <v>0.58606629050898595</v>
          </cell>
        </row>
        <row r="11800">
          <cell r="A11800" t="str">
            <v>NR_031903</v>
          </cell>
          <cell r="B11800">
            <v>0</v>
          </cell>
          <cell r="C11800">
            <v>0</v>
          </cell>
          <cell r="D11800">
            <v>0</v>
          </cell>
          <cell r="E11800">
            <v>0</v>
          </cell>
          <cell r="F11800">
            <v>0</v>
          </cell>
        </row>
        <row r="11801">
          <cell r="A11801" t="str">
            <v>NM_001037784</v>
          </cell>
          <cell r="B11801">
            <v>3.4788798560701099E-2</v>
          </cell>
          <cell r="C11801">
            <v>0</v>
          </cell>
          <cell r="D11801">
            <v>0</v>
          </cell>
          <cell r="E11801">
            <v>0</v>
          </cell>
          <cell r="F11801">
            <v>0</v>
          </cell>
        </row>
        <row r="11802">
          <cell r="A11802" t="str">
            <v>NM_001191720</v>
          </cell>
          <cell r="B11802">
            <v>2.57286941873387E-2</v>
          </cell>
          <cell r="C11802">
            <v>5.3261291071369801E-2</v>
          </cell>
          <cell r="D11802">
            <v>3.2710019370804699E-2</v>
          </cell>
          <cell r="E11802">
            <v>0</v>
          </cell>
          <cell r="F11802">
            <v>8.2444880475823004E-3</v>
          </cell>
        </row>
        <row r="11803">
          <cell r="A11803" t="str">
            <v>NM_031020</v>
          </cell>
          <cell r="B11803">
            <v>35.491400246552402</v>
          </cell>
          <cell r="C11803">
            <v>46.482038436386603</v>
          </cell>
          <cell r="D11803">
            <v>25.813266979993099</v>
          </cell>
          <cell r="E11803">
            <v>46.3471831812167</v>
          </cell>
          <cell r="F11803">
            <v>45.152599725942999</v>
          </cell>
        </row>
        <row r="11804">
          <cell r="A11804" t="str">
            <v>NM_001191834</v>
          </cell>
          <cell r="B11804">
            <v>1.5550325521923101</v>
          </cell>
          <cell r="C11804">
            <v>4.9798112952379403E-2</v>
          </cell>
          <cell r="D11804">
            <v>3.6117225744727102</v>
          </cell>
          <cell r="E11804">
            <v>1.1058673719219001</v>
          </cell>
          <cell r="F11804">
            <v>6.8825102415155007E-2</v>
          </cell>
        </row>
        <row r="11805">
          <cell r="A11805" t="str">
            <v>NM_012968</v>
          </cell>
          <cell r="B11805">
            <v>6.4896148143493004</v>
          </cell>
          <cell r="C11805">
            <v>6.5885297787260297</v>
          </cell>
          <cell r="D11805">
            <v>6.3427065020571796</v>
          </cell>
          <cell r="E11805">
            <v>6.3354541729965304</v>
          </cell>
          <cell r="F11805">
            <v>2.5458584504717501</v>
          </cell>
        </row>
        <row r="11806">
          <cell r="A11806" t="str">
            <v>NM_001170557</v>
          </cell>
          <cell r="B11806">
            <v>5.1260704615959003E-2</v>
          </cell>
          <cell r="C11806">
            <v>2.12230849276266E-2</v>
          </cell>
          <cell r="D11806">
            <v>0.96668812622127498</v>
          </cell>
          <cell r="E11806">
            <v>0.168621144573391</v>
          </cell>
          <cell r="F11806">
            <v>2.1723320017681802</v>
          </cell>
        </row>
        <row r="11807">
          <cell r="A11807" t="str">
            <v>NM_001012183</v>
          </cell>
          <cell r="B11807">
            <v>2.5141437741814601</v>
          </cell>
          <cell r="C11807">
            <v>14.7107906596984</v>
          </cell>
          <cell r="D11807">
            <v>0.32964110665761798</v>
          </cell>
          <cell r="E11807">
            <v>5.7690960835761897</v>
          </cell>
          <cell r="F11807">
            <v>1.8694195192304</v>
          </cell>
        </row>
        <row r="11808">
          <cell r="A11808" t="str">
            <v>NM_053854</v>
          </cell>
          <cell r="B11808">
            <v>2.90509394697238</v>
          </cell>
          <cell r="C11808">
            <v>0.90367165888254697</v>
          </cell>
          <cell r="D11808">
            <v>0.76863859272197599</v>
          </cell>
          <cell r="E11808">
            <v>0.33415009623769898</v>
          </cell>
          <cell r="F11808">
            <v>0.502394061054249</v>
          </cell>
        </row>
        <row r="11809">
          <cell r="A11809" t="str">
            <v>NM_017120</v>
          </cell>
          <cell r="B11809">
            <v>0</v>
          </cell>
          <cell r="C11809">
            <v>0</v>
          </cell>
          <cell r="D11809">
            <v>0</v>
          </cell>
          <cell r="E11809">
            <v>0</v>
          </cell>
          <cell r="F11809">
            <v>0</v>
          </cell>
        </row>
        <row r="11810">
          <cell r="A11810" t="str">
            <v>NM_053708</v>
          </cell>
          <cell r="B11810">
            <v>0</v>
          </cell>
          <cell r="C11810">
            <v>0</v>
          </cell>
          <cell r="D11810">
            <v>0</v>
          </cell>
          <cell r="E11810">
            <v>0</v>
          </cell>
          <cell r="F11810">
            <v>0</v>
          </cell>
        </row>
        <row r="11811">
          <cell r="A11811" t="str">
            <v>NM_022516</v>
          </cell>
          <cell r="B11811">
            <v>186.02204932843401</v>
          </cell>
          <cell r="C11811">
            <v>138.000779941128</v>
          </cell>
          <cell r="D11811">
            <v>137.33134541732099</v>
          </cell>
          <cell r="E11811">
            <v>118.930444161775</v>
          </cell>
          <cell r="F11811">
            <v>158.69414393025301</v>
          </cell>
        </row>
        <row r="11812">
          <cell r="A11812" t="str">
            <v>NM_053362</v>
          </cell>
          <cell r="B11812">
            <v>2.427923345001</v>
          </cell>
          <cell r="C11812">
            <v>3.6822608456945698</v>
          </cell>
          <cell r="D11812">
            <v>4.2780934100858401</v>
          </cell>
          <cell r="E11812">
            <v>3.1654020770011</v>
          </cell>
          <cell r="F11812">
            <v>3.4027366718253398</v>
          </cell>
        </row>
        <row r="11813">
          <cell r="A11813" t="str">
            <v>NM_001007801</v>
          </cell>
          <cell r="B11813">
            <v>74.782398471824095</v>
          </cell>
          <cell r="C11813">
            <v>68.549829568224396</v>
          </cell>
          <cell r="D11813">
            <v>61.360317663510799</v>
          </cell>
          <cell r="E11813">
            <v>46.671049552657202</v>
          </cell>
          <cell r="F11813">
            <v>72.012316371483195</v>
          </cell>
        </row>
        <row r="11814">
          <cell r="A11814" t="str">
            <v>NM_001030044</v>
          </cell>
          <cell r="B11814">
            <v>0.22512607413921301</v>
          </cell>
          <cell r="C11814">
            <v>5.3261291071369801E-2</v>
          </cell>
          <cell r="D11814">
            <v>5.45166989513413E-2</v>
          </cell>
          <cell r="E11814">
            <v>2.75980650290981E-2</v>
          </cell>
          <cell r="F11814">
            <v>4.0604103634342801</v>
          </cell>
        </row>
        <row r="11815">
          <cell r="A11815" t="str">
            <v>NM_001106123</v>
          </cell>
          <cell r="B11815">
            <v>6.6388956381764599</v>
          </cell>
          <cell r="C11815">
            <v>0.22074117652744299</v>
          </cell>
          <cell r="D11815">
            <v>0</v>
          </cell>
          <cell r="E11815">
            <v>5.7424652709857797</v>
          </cell>
          <cell r="F11815">
            <v>0.94622518784637299</v>
          </cell>
        </row>
        <row r="11816">
          <cell r="A11816" t="str">
            <v>NM_001108979</v>
          </cell>
          <cell r="B11816">
            <v>0</v>
          </cell>
          <cell r="C11816">
            <v>0.71717322710026099</v>
          </cell>
          <cell r="D11816">
            <v>0</v>
          </cell>
          <cell r="E11816">
            <v>0</v>
          </cell>
          <cell r="F11816">
            <v>0</v>
          </cell>
        </row>
        <row r="11817">
          <cell r="A11817" t="str">
            <v>NM_001000526</v>
          </cell>
          <cell r="B11817">
            <v>0</v>
          </cell>
          <cell r="C11817">
            <v>0</v>
          </cell>
          <cell r="D11817">
            <v>0</v>
          </cell>
          <cell r="E11817">
            <v>0</v>
          </cell>
          <cell r="F11817">
            <v>0</v>
          </cell>
        </row>
        <row r="11818">
          <cell r="A11818" t="str">
            <v>NM_001108104</v>
          </cell>
          <cell r="B11818">
            <v>0.84224185500943805</v>
          </cell>
          <cell r="C11818">
            <v>4.8640166493390096</v>
          </cell>
          <cell r="D11818">
            <v>3.5143518396458799</v>
          </cell>
          <cell r="E11818">
            <v>1.3178335292477601</v>
          </cell>
          <cell r="F11818">
            <v>3.94912305094015</v>
          </cell>
        </row>
        <row r="11819">
          <cell r="A11819" t="str">
            <v>NM_001000830</v>
          </cell>
          <cell r="B11819">
            <v>0</v>
          </cell>
          <cell r="C11819">
            <v>0</v>
          </cell>
          <cell r="D11819">
            <v>0</v>
          </cell>
          <cell r="E11819">
            <v>0</v>
          </cell>
          <cell r="F11819">
            <v>0</v>
          </cell>
        </row>
        <row r="11820">
          <cell r="A11820" t="str">
            <v>NM_001108715</v>
          </cell>
          <cell r="B11820">
            <v>12.5382705110479</v>
          </cell>
          <cell r="C11820">
            <v>28.5199215200964</v>
          </cell>
          <cell r="D11820">
            <v>27.826442135831901</v>
          </cell>
          <cell r="E11820">
            <v>20.548987293005101</v>
          </cell>
          <cell r="F11820">
            <v>14.0863501564295</v>
          </cell>
        </row>
        <row r="11821">
          <cell r="A11821" t="str">
            <v>NM_001005545</v>
          </cell>
          <cell r="B11821">
            <v>11.6301492766914</v>
          </cell>
          <cell r="C11821">
            <v>17.2244060439096</v>
          </cell>
          <cell r="D11821">
            <v>24.755010872731798</v>
          </cell>
          <cell r="E11821">
            <v>15.785267915140199</v>
          </cell>
          <cell r="F11821">
            <v>21.773805660778599</v>
          </cell>
        </row>
        <row r="11822">
          <cell r="A11822" t="str">
            <v>NM_001038994</v>
          </cell>
          <cell r="B11822">
            <v>20.192822096391001</v>
          </cell>
          <cell r="C11822">
            <v>44.3568202808612</v>
          </cell>
          <cell r="D11822">
            <v>24.8970175138478</v>
          </cell>
          <cell r="E11822">
            <v>18.0472528427782</v>
          </cell>
          <cell r="F11822">
            <v>27.298507064709899</v>
          </cell>
        </row>
        <row r="11823">
          <cell r="A11823" t="str">
            <v>NM_001008841</v>
          </cell>
          <cell r="B11823">
            <v>17.735753177720198</v>
          </cell>
          <cell r="C11823">
            <v>17.3146244978353</v>
          </cell>
          <cell r="D11823">
            <v>14.681216112710199</v>
          </cell>
          <cell r="E11823">
            <v>8.5145001106753995</v>
          </cell>
          <cell r="F11823">
            <v>21.966328295901899</v>
          </cell>
        </row>
        <row r="11824">
          <cell r="A11824" t="str">
            <v>NM_001173427</v>
          </cell>
          <cell r="B11824">
            <v>16.779742213837299</v>
          </cell>
          <cell r="C11824">
            <v>13.3680792125529</v>
          </cell>
          <cell r="D11824">
            <v>32.239581797280103</v>
          </cell>
          <cell r="E11824">
            <v>22.107750443025001</v>
          </cell>
          <cell r="F11824">
            <v>22.867453666253699</v>
          </cell>
        </row>
        <row r="11825">
          <cell r="A11825" t="str">
            <v>NM_022402</v>
          </cell>
          <cell r="B11825">
            <v>919.27438930792903</v>
          </cell>
          <cell r="C11825">
            <v>935.77152000626097</v>
          </cell>
          <cell r="D11825">
            <v>944.48171530764603</v>
          </cell>
          <cell r="E11825">
            <v>656.85540808524797</v>
          </cell>
          <cell r="F11825">
            <v>1323.68485122483</v>
          </cell>
        </row>
        <row r="11826">
          <cell r="A11826" t="str">
            <v>NM_001191753</v>
          </cell>
          <cell r="B11826">
            <v>13.9238206131013</v>
          </cell>
          <cell r="C11826">
            <v>15.4936328272853</v>
          </cell>
          <cell r="D11826">
            <v>11.9105004539497</v>
          </cell>
          <cell r="E11826">
            <v>38.516082247929397</v>
          </cell>
          <cell r="F11826">
            <v>26.3179977230965</v>
          </cell>
        </row>
        <row r="11827">
          <cell r="A11827" t="str">
            <v>NM_001007725</v>
          </cell>
          <cell r="B11827">
            <v>63.059086850417998</v>
          </cell>
          <cell r="C11827">
            <v>58.8787487169173</v>
          </cell>
          <cell r="D11827">
            <v>76.241018069233803</v>
          </cell>
          <cell r="E11827">
            <v>72.558659304059503</v>
          </cell>
          <cell r="F11827">
            <v>60.817900696910897</v>
          </cell>
        </row>
        <row r="11828">
          <cell r="A11828" t="str">
            <v>NM_001106609</v>
          </cell>
          <cell r="B11828">
            <v>3.1719956341153401</v>
          </cell>
          <cell r="C11828">
            <v>2.9858103640937101</v>
          </cell>
          <cell r="D11828">
            <v>0</v>
          </cell>
          <cell r="E11828">
            <v>3.3921216233105</v>
          </cell>
          <cell r="F11828">
            <v>0.92992757572644502</v>
          </cell>
        </row>
        <row r="11829">
          <cell r="A11829" t="str">
            <v>NM_001007630</v>
          </cell>
          <cell r="B11829">
            <v>16.142088337742202</v>
          </cell>
          <cell r="C11829">
            <v>11.2949981015778</v>
          </cell>
          <cell r="D11829">
            <v>17.9884180598253</v>
          </cell>
          <cell r="E11829">
            <v>14.466950784521</v>
          </cell>
          <cell r="F11829">
            <v>8.4451606913734203</v>
          </cell>
        </row>
        <row r="11830">
          <cell r="A11830" t="str">
            <v>NM_181626</v>
          </cell>
          <cell r="B11830">
            <v>65.993833787611194</v>
          </cell>
          <cell r="C11830">
            <v>78.514083760503595</v>
          </cell>
          <cell r="D11830">
            <v>60.6566209708445</v>
          </cell>
          <cell r="E11830">
            <v>42.628392894298997</v>
          </cell>
          <cell r="F11830">
            <v>40.238174326444501</v>
          </cell>
        </row>
        <row r="11831">
          <cell r="A11831" t="str">
            <v>NM_001013191</v>
          </cell>
          <cell r="B11831">
            <v>3.23014792877211</v>
          </cell>
          <cell r="C11831">
            <v>4.1757563239300701</v>
          </cell>
          <cell r="D11831">
            <v>5.0582035238958302E-2</v>
          </cell>
          <cell r="E11831">
            <v>6.8283239187555802</v>
          </cell>
          <cell r="F11831">
            <v>1.4055871862849301</v>
          </cell>
        </row>
        <row r="11832">
          <cell r="A11832" t="str">
            <v>NM_001107888</v>
          </cell>
          <cell r="B11832">
            <v>14.0081006895055</v>
          </cell>
          <cell r="C11832">
            <v>5.5705758795133997</v>
          </cell>
          <cell r="D11832">
            <v>21.227772614473398</v>
          </cell>
          <cell r="E11832">
            <v>12.104013897354699</v>
          </cell>
          <cell r="F11832">
            <v>5.5992695697749504</v>
          </cell>
        </row>
        <row r="11833">
          <cell r="A11833" t="str">
            <v>NM_001108439</v>
          </cell>
          <cell r="B11833">
            <v>81.588695552301502</v>
          </cell>
          <cell r="C11833">
            <v>122.64078585086899</v>
          </cell>
          <cell r="D11833">
            <v>101.421408148525</v>
          </cell>
          <cell r="E11833">
            <v>59.3803096921867</v>
          </cell>
          <cell r="F11833">
            <v>114.29556401964599</v>
          </cell>
        </row>
        <row r="11834">
          <cell r="A11834" t="str">
            <v>NM_001000974</v>
          </cell>
          <cell r="B11834">
            <v>0</v>
          </cell>
          <cell r="C11834">
            <v>0</v>
          </cell>
          <cell r="D11834">
            <v>0</v>
          </cell>
          <cell r="E11834">
            <v>0</v>
          </cell>
          <cell r="F11834">
            <v>0</v>
          </cell>
        </row>
        <row r="11835">
          <cell r="A11835" t="str">
            <v>NM_001107902</v>
          </cell>
          <cell r="B11835">
            <v>8.6523108678388905</v>
          </cell>
          <cell r="C11835">
            <v>6.3143150481888801</v>
          </cell>
          <cell r="D11835">
            <v>12.505849362927</v>
          </cell>
          <cell r="E11835">
            <v>9.5565036465146402</v>
          </cell>
          <cell r="F11835">
            <v>208.055214261391</v>
          </cell>
        </row>
        <row r="11836">
          <cell r="A11836" t="str">
            <v>NM_031359</v>
          </cell>
          <cell r="B11836">
            <v>10.087155373902499</v>
          </cell>
          <cell r="C11836">
            <v>19.298370224133802</v>
          </cell>
          <cell r="D11836">
            <v>6.0815041545060096</v>
          </cell>
          <cell r="E11836">
            <v>22.7244796495639</v>
          </cell>
          <cell r="F11836">
            <v>12.7954893574039</v>
          </cell>
        </row>
        <row r="11837">
          <cell r="A11837" t="str">
            <v>NM_080897</v>
          </cell>
          <cell r="B11837">
            <v>4.0739739595284101</v>
          </cell>
          <cell r="C11837">
            <v>0.93909101510936099</v>
          </cell>
          <cell r="D11837">
            <v>2.7250292820653201</v>
          </cell>
          <cell r="E11837">
            <v>4.2203740495236604</v>
          </cell>
          <cell r="F11837">
            <v>2.5456506759850899</v>
          </cell>
        </row>
        <row r="11838">
          <cell r="A11838" t="str">
            <v>NM_001013229</v>
          </cell>
          <cell r="B11838">
            <v>8.04529922466992</v>
          </cell>
          <cell r="C11838">
            <v>3.3532901424400401E-2</v>
          </cell>
          <cell r="D11838">
            <v>0.43476175721336402</v>
          </cell>
          <cell r="E11838">
            <v>6.5331995149104403</v>
          </cell>
          <cell r="F11838">
            <v>4.9095054988430604</v>
          </cell>
        </row>
        <row r="11839">
          <cell r="A11839" t="str">
            <v>NM_138508</v>
          </cell>
          <cell r="B11839">
            <v>52.523244757608097</v>
          </cell>
          <cell r="C11839">
            <v>52.852760324698899</v>
          </cell>
          <cell r="D11839">
            <v>57.952571311578502</v>
          </cell>
          <cell r="E11839">
            <v>61.126350525276898</v>
          </cell>
          <cell r="F11839">
            <v>34.933481955404403</v>
          </cell>
        </row>
        <row r="11840">
          <cell r="A11840" t="str">
            <v>NM_054011</v>
          </cell>
          <cell r="B11840">
            <v>171.741366005147</v>
          </cell>
          <cell r="C11840">
            <v>145.22324437366001</v>
          </cell>
          <cell r="D11840">
            <v>190.51005287666601</v>
          </cell>
          <cell r="E11840">
            <v>110.35459835558601</v>
          </cell>
          <cell r="F11840">
            <v>164.476775085719</v>
          </cell>
        </row>
        <row r="11841">
          <cell r="A11841" t="str">
            <v>NM_001109219</v>
          </cell>
          <cell r="B11841">
            <v>7.1097866017547702</v>
          </cell>
          <cell r="C11841">
            <v>4.8140314751286404</v>
          </cell>
          <cell r="D11841">
            <v>2.42190372370787</v>
          </cell>
          <cell r="E11841">
            <v>7.5522174804569504</v>
          </cell>
          <cell r="F11841">
            <v>6.1623659246221303</v>
          </cell>
        </row>
        <row r="11842">
          <cell r="A11842" t="str">
            <v>NM_016991</v>
          </cell>
          <cell r="B11842">
            <v>0</v>
          </cell>
          <cell r="C11842">
            <v>0</v>
          </cell>
          <cell r="D11842">
            <v>9.1778213414248303E-3</v>
          </cell>
          <cell r="E11842">
            <v>3.7168811036363103E-2</v>
          </cell>
          <cell r="F11842">
            <v>0.14226484875808901</v>
          </cell>
        </row>
        <row r="11843">
          <cell r="A11843" t="str">
            <v>NM_001000806</v>
          </cell>
          <cell r="B11843">
            <v>0</v>
          </cell>
          <cell r="C11843">
            <v>0</v>
          </cell>
          <cell r="D11843">
            <v>0</v>
          </cell>
          <cell r="E11843">
            <v>0</v>
          </cell>
          <cell r="F11843">
            <v>0</v>
          </cell>
        </row>
        <row r="11844">
          <cell r="A11844" t="str">
            <v>NM_001198580</v>
          </cell>
          <cell r="B11844">
            <v>68.518379377978704</v>
          </cell>
          <cell r="C11844">
            <v>80.860642667647795</v>
          </cell>
          <cell r="D11844">
            <v>103.66533683421601</v>
          </cell>
          <cell r="E11844">
            <v>47.2952572391441</v>
          </cell>
          <cell r="F11844">
            <v>109.868289390871</v>
          </cell>
        </row>
        <row r="11845">
          <cell r="A11845" t="str">
            <v>NM_134385</v>
          </cell>
          <cell r="B11845">
            <v>0</v>
          </cell>
          <cell r="C11845">
            <v>0</v>
          </cell>
          <cell r="D11845">
            <v>0</v>
          </cell>
          <cell r="E11845">
            <v>0</v>
          </cell>
          <cell r="F11845">
            <v>0</v>
          </cell>
        </row>
        <row r="11846">
          <cell r="A11846" t="str">
            <v>NM_001015018</v>
          </cell>
          <cell r="B11846">
            <v>118.127299404534</v>
          </cell>
          <cell r="C11846">
            <v>107.62400416839201</v>
          </cell>
          <cell r="D11846">
            <v>103.772636362306</v>
          </cell>
          <cell r="E11846">
            <v>186.96979296347899</v>
          </cell>
          <cell r="F11846">
            <v>177.499735638461</v>
          </cell>
        </row>
        <row r="11847">
          <cell r="A11847" t="str">
            <v>NM_001170398</v>
          </cell>
          <cell r="B11847">
            <v>2.3110859971592101</v>
          </cell>
          <cell r="C11847">
            <v>1.9578142499746101</v>
          </cell>
          <cell r="D11847">
            <v>3.6773512519610199</v>
          </cell>
          <cell r="E11847">
            <v>2.08714354942241</v>
          </cell>
          <cell r="F11847">
            <v>1.9942416555720801</v>
          </cell>
        </row>
        <row r="11848">
          <cell r="A11848" t="str">
            <v>NM_031347</v>
          </cell>
          <cell r="B11848">
            <v>0.361484685853107</v>
          </cell>
          <cell r="C11848">
            <v>0.47892093534794999</v>
          </cell>
          <cell r="D11848">
            <v>1.5463224711435399</v>
          </cell>
          <cell r="E11848">
            <v>1.4694930379470199</v>
          </cell>
          <cell r="F11848">
            <v>2.3316691943893102</v>
          </cell>
        </row>
        <row r="11849">
          <cell r="A11849" t="str">
            <v>NM_001106365</v>
          </cell>
          <cell r="B11849">
            <v>2.9398676951191498</v>
          </cell>
          <cell r="C11849">
            <v>2.67367417651282</v>
          </cell>
          <cell r="D11849">
            <v>6.2713002655749799</v>
          </cell>
          <cell r="E11849">
            <v>4.0440002086480398</v>
          </cell>
          <cell r="F11849">
            <v>2.5191886107461601</v>
          </cell>
        </row>
        <row r="11850">
          <cell r="A11850" t="str">
            <v>NM_145095</v>
          </cell>
          <cell r="B11850">
            <v>0</v>
          </cell>
          <cell r="C11850">
            <v>0</v>
          </cell>
          <cell r="D11850">
            <v>0</v>
          </cell>
          <cell r="E11850">
            <v>0</v>
          </cell>
          <cell r="F11850">
            <v>0</v>
          </cell>
        </row>
        <row r="11851">
          <cell r="A11851" t="str">
            <v>NM_001000231</v>
          </cell>
          <cell r="B11851">
            <v>0</v>
          </cell>
          <cell r="C11851">
            <v>0</v>
          </cell>
          <cell r="D11851">
            <v>0</v>
          </cell>
          <cell r="E11851">
            <v>0</v>
          </cell>
          <cell r="F11851">
            <v>0</v>
          </cell>
        </row>
        <row r="11852">
          <cell r="A11852" t="str">
            <v>NM_001024308</v>
          </cell>
          <cell r="B11852">
            <v>0</v>
          </cell>
          <cell r="C11852">
            <v>0</v>
          </cell>
          <cell r="D11852">
            <v>0</v>
          </cell>
          <cell r="E11852">
            <v>0</v>
          </cell>
          <cell r="F11852">
            <v>0</v>
          </cell>
        </row>
        <row r="11853">
          <cell r="A11853" t="str">
            <v>NM_001037096</v>
          </cell>
          <cell r="B11853">
            <v>1.0159498906393001</v>
          </cell>
          <cell r="C11853">
            <v>8.9973499602030403E-3</v>
          </cell>
          <cell r="D11853">
            <v>0.29009686006698099</v>
          </cell>
          <cell r="E11853">
            <v>0.42891317268637602</v>
          </cell>
          <cell r="F11853">
            <v>1.4989245772431701</v>
          </cell>
        </row>
        <row r="11854">
          <cell r="A11854" t="str">
            <v>NM_001037215</v>
          </cell>
          <cell r="B11854">
            <v>39.319756248861097</v>
          </cell>
          <cell r="C11854">
            <v>71.782234674744501</v>
          </cell>
          <cell r="D11854">
            <v>89.396595956271</v>
          </cell>
          <cell r="E11854">
            <v>46.495574429802602</v>
          </cell>
          <cell r="F11854">
            <v>71.168650826459</v>
          </cell>
        </row>
        <row r="11855">
          <cell r="A11855" t="str">
            <v>NM_001014086</v>
          </cell>
          <cell r="B11855">
            <v>0</v>
          </cell>
          <cell r="C11855">
            <v>0</v>
          </cell>
          <cell r="D11855">
            <v>0</v>
          </cell>
          <cell r="E11855">
            <v>0</v>
          </cell>
          <cell r="F11855">
            <v>0</v>
          </cell>
        </row>
        <row r="11856">
          <cell r="A11856" t="str">
            <v>NM_001000017</v>
          </cell>
          <cell r="B11856">
            <v>0</v>
          </cell>
          <cell r="C11856">
            <v>0</v>
          </cell>
          <cell r="D11856">
            <v>0</v>
          </cell>
          <cell r="E11856">
            <v>0</v>
          </cell>
          <cell r="F11856">
            <v>0</v>
          </cell>
        </row>
        <row r="11857">
          <cell r="A11857" t="str">
            <v>NM_012853</v>
          </cell>
          <cell r="B11857">
            <v>0</v>
          </cell>
          <cell r="C11857">
            <v>0</v>
          </cell>
          <cell r="D11857">
            <v>0</v>
          </cell>
          <cell r="E11857">
            <v>0</v>
          </cell>
          <cell r="F11857">
            <v>0</v>
          </cell>
        </row>
        <row r="11858">
          <cell r="A11858" t="str">
            <v>NM_053662</v>
          </cell>
          <cell r="B11858">
            <v>15.0791867715565</v>
          </cell>
          <cell r="C11858">
            <v>25.6506569129007</v>
          </cell>
          <cell r="D11858">
            <v>32.8088691374709</v>
          </cell>
          <cell r="E11858">
            <v>57.560913695875897</v>
          </cell>
          <cell r="F11858">
            <v>98.322017083055897</v>
          </cell>
        </row>
        <row r="11859">
          <cell r="A11859" t="str">
            <v>NM_001000259</v>
          </cell>
          <cell r="B11859">
            <v>0</v>
          </cell>
          <cell r="C11859">
            <v>0</v>
          </cell>
          <cell r="D11859">
            <v>0</v>
          </cell>
          <cell r="E11859">
            <v>0</v>
          </cell>
          <cell r="F11859">
            <v>0</v>
          </cell>
        </row>
        <row r="11860">
          <cell r="A11860" t="str">
            <v>NM_001109384</v>
          </cell>
          <cell r="B11860">
            <v>12.896313047053599</v>
          </cell>
          <cell r="C11860">
            <v>8.5699031312351295</v>
          </cell>
          <cell r="D11860">
            <v>21.034194476607802</v>
          </cell>
          <cell r="E11860">
            <v>17.8089477327769</v>
          </cell>
          <cell r="F11860">
            <v>25.558912279389698</v>
          </cell>
        </row>
        <row r="11861">
          <cell r="A11861" t="str">
            <v>NM_001003707</v>
          </cell>
          <cell r="B11861">
            <v>0</v>
          </cell>
          <cell r="C11861">
            <v>0</v>
          </cell>
          <cell r="D11861">
            <v>0</v>
          </cell>
          <cell r="E11861">
            <v>0</v>
          </cell>
          <cell r="F11861">
            <v>0</v>
          </cell>
        </row>
        <row r="11862">
          <cell r="A11862" t="str">
            <v>NM_001109162</v>
          </cell>
          <cell r="B11862">
            <v>0.939967236925636</v>
          </cell>
          <cell r="C11862">
            <v>0</v>
          </cell>
          <cell r="D11862">
            <v>4.1180558197504</v>
          </cell>
          <cell r="E11862">
            <v>4.5442815862325403E-2</v>
          </cell>
          <cell r="F11862">
            <v>1.7478233274023101</v>
          </cell>
        </row>
        <row r="11863">
          <cell r="A11863" t="str">
            <v>NM_173294</v>
          </cell>
          <cell r="B11863">
            <v>0</v>
          </cell>
          <cell r="C11863">
            <v>0</v>
          </cell>
          <cell r="D11863">
            <v>0</v>
          </cell>
          <cell r="E11863">
            <v>0</v>
          </cell>
          <cell r="F11863">
            <v>0</v>
          </cell>
        </row>
        <row r="11864">
          <cell r="A11864" t="str">
            <v>NM_012707</v>
          </cell>
          <cell r="B11864">
            <v>0</v>
          </cell>
          <cell r="C11864">
            <v>0</v>
          </cell>
          <cell r="D11864">
            <v>0</v>
          </cell>
          <cell r="E11864">
            <v>0</v>
          </cell>
          <cell r="F11864">
            <v>0</v>
          </cell>
        </row>
        <row r="11865">
          <cell r="A11865" t="str">
            <v>NM_001000246</v>
          </cell>
          <cell r="B11865">
            <v>0</v>
          </cell>
          <cell r="C11865">
            <v>0</v>
          </cell>
          <cell r="D11865">
            <v>0</v>
          </cell>
          <cell r="E11865">
            <v>0</v>
          </cell>
          <cell r="F11865">
            <v>0</v>
          </cell>
        </row>
        <row r="11866">
          <cell r="A11866" t="str">
            <v>NM_001109276</v>
          </cell>
          <cell r="B11866">
            <v>5.1946357790764504</v>
          </cell>
          <cell r="C11866">
            <v>18.5043269093939</v>
          </cell>
          <cell r="D11866">
            <v>16.208569174860902</v>
          </cell>
          <cell r="E11866">
            <v>10.4299957649561</v>
          </cell>
          <cell r="F11866">
            <v>35.329378372290797</v>
          </cell>
        </row>
        <row r="11867">
          <cell r="A11867" t="str">
            <v>NM_013125</v>
          </cell>
          <cell r="B11867">
            <v>0</v>
          </cell>
          <cell r="C11867">
            <v>0</v>
          </cell>
          <cell r="D11867">
            <v>0</v>
          </cell>
          <cell r="E11867">
            <v>0</v>
          </cell>
          <cell r="F11867">
            <v>0</v>
          </cell>
        </row>
        <row r="11868">
          <cell r="A11868" t="str">
            <v>NM_001108195</v>
          </cell>
          <cell r="B11868">
            <v>0</v>
          </cell>
          <cell r="C11868">
            <v>0</v>
          </cell>
          <cell r="D11868">
            <v>0</v>
          </cell>
          <cell r="E11868">
            <v>0</v>
          </cell>
          <cell r="F11868">
            <v>0</v>
          </cell>
        </row>
        <row r="11869">
          <cell r="A11869" t="str">
            <v>NM_022922</v>
          </cell>
          <cell r="B11869">
            <v>7.4043240000829694E-2</v>
          </cell>
          <cell r="C11869">
            <v>3.0655567117682799E-2</v>
          </cell>
          <cell r="D11869">
            <v>0.12551256570163899</v>
          </cell>
          <cell r="E11869">
            <v>4.2358934868677797E-2</v>
          </cell>
          <cell r="F11869">
            <v>3.5589560205401903E-2</v>
          </cell>
        </row>
        <row r="11870">
          <cell r="A11870" t="str">
            <v>NM_001107849</v>
          </cell>
          <cell r="B11870">
            <v>26.6256026079805</v>
          </cell>
          <cell r="C11870">
            <v>16.131981911428898</v>
          </cell>
          <cell r="D11870">
            <v>32.372337732388203</v>
          </cell>
          <cell r="E11870">
            <v>13.567823599569101</v>
          </cell>
          <cell r="F11870">
            <v>23.8248744337468</v>
          </cell>
        </row>
        <row r="11871">
          <cell r="A11871" t="str">
            <v>NM_030859</v>
          </cell>
          <cell r="B11871">
            <v>11.856173805132901</v>
          </cell>
          <cell r="C11871">
            <v>10.783095733644901</v>
          </cell>
          <cell r="D11871">
            <v>19.471705661538</v>
          </cell>
          <cell r="E11871">
            <v>4.7812647733020102</v>
          </cell>
          <cell r="F11871">
            <v>10.3885926239568</v>
          </cell>
        </row>
        <row r="11872">
          <cell r="A11872" t="str">
            <v>NM_021849</v>
          </cell>
          <cell r="B11872">
            <v>6.7322562250555196</v>
          </cell>
          <cell r="C11872">
            <v>13.9365276666928</v>
          </cell>
          <cell r="D11872">
            <v>11.774303785467</v>
          </cell>
          <cell r="E11872">
            <v>3.0872448999482698</v>
          </cell>
          <cell r="F11872">
            <v>32.598902819536001</v>
          </cell>
        </row>
        <row r="11873">
          <cell r="A11873" t="str">
            <v>NM_012638</v>
          </cell>
          <cell r="B11873">
            <v>21.193287084871301</v>
          </cell>
          <cell r="C11873">
            <v>20.3252400778882</v>
          </cell>
          <cell r="D11873">
            <v>6.63593000372747</v>
          </cell>
          <cell r="E11873">
            <v>20.4557635405958</v>
          </cell>
          <cell r="F11873">
            <v>11.400319859310001</v>
          </cell>
        </row>
        <row r="11874">
          <cell r="A11874" t="str">
            <v>NM_032067</v>
          </cell>
          <cell r="B11874">
            <v>15.1373852292036</v>
          </cell>
          <cell r="C11874">
            <v>22.9390074207815</v>
          </cell>
          <cell r="D11874">
            <v>13.1230450281806</v>
          </cell>
          <cell r="E11874">
            <v>22.644416187335899</v>
          </cell>
          <cell r="F11874">
            <v>49.860373039248699</v>
          </cell>
        </row>
        <row r="11875">
          <cell r="A11875" t="str">
            <v>NM_001108140</v>
          </cell>
          <cell r="B11875">
            <v>0</v>
          </cell>
          <cell r="C11875">
            <v>2.1647132920819899E-2</v>
          </cell>
          <cell r="D11875">
            <v>0</v>
          </cell>
          <cell r="E11875">
            <v>8.9734059392857002E-2</v>
          </cell>
          <cell r="F11875">
            <v>0</v>
          </cell>
        </row>
        <row r="11876">
          <cell r="A11876" t="str">
            <v>NM_001191769</v>
          </cell>
          <cell r="B11876">
            <v>1.00056500677168</v>
          </cell>
          <cell r="C11876">
            <v>3.2210253771533299</v>
          </cell>
          <cell r="D11876">
            <v>0.69033553970530903</v>
          </cell>
          <cell r="E11876">
            <v>1.9441753119346601</v>
          </cell>
          <cell r="F11876">
            <v>1.9462225531434401</v>
          </cell>
        </row>
        <row r="11877">
          <cell r="A11877" t="str">
            <v>NM_012756</v>
          </cell>
          <cell r="B11877">
            <v>3.7083442061578502</v>
          </cell>
          <cell r="C11877">
            <v>4.5971682165826797</v>
          </cell>
          <cell r="D11877">
            <v>4.0743291936466903</v>
          </cell>
          <cell r="E11877">
            <v>2.2960911772160699</v>
          </cell>
          <cell r="F11877">
            <v>5.5551788262350801</v>
          </cell>
        </row>
        <row r="11878">
          <cell r="A11878" t="str">
            <v>NM_001106546</v>
          </cell>
          <cell r="B11878">
            <v>0</v>
          </cell>
          <cell r="C11878">
            <v>0</v>
          </cell>
          <cell r="D11878">
            <v>0</v>
          </cell>
          <cell r="E11878">
            <v>5.8399711346064899E-2</v>
          </cell>
          <cell r="F11878">
            <v>3.2711241825326497E-2</v>
          </cell>
        </row>
        <row r="11879">
          <cell r="A11879" t="str">
            <v>NM_001108455</v>
          </cell>
          <cell r="B11879">
            <v>2.3082614650197</v>
          </cell>
          <cell r="C11879">
            <v>2.5484591351496499</v>
          </cell>
          <cell r="D11879">
            <v>0.98521024568496496</v>
          </cell>
          <cell r="E11879">
            <v>1.48617538095005</v>
          </cell>
          <cell r="F11879">
            <v>3.4013662822525101</v>
          </cell>
        </row>
        <row r="11880">
          <cell r="A11880" t="str">
            <v>NM_001009602</v>
          </cell>
          <cell r="B11880">
            <v>111.33261174835501</v>
          </cell>
          <cell r="C11880">
            <v>148.84089029103399</v>
          </cell>
          <cell r="D11880">
            <v>143.997255028718</v>
          </cell>
          <cell r="E11880">
            <v>98.762078861213197</v>
          </cell>
          <cell r="F11880">
            <v>173.02945521423001</v>
          </cell>
        </row>
        <row r="11881">
          <cell r="A11881" t="str">
            <v>NM_001143803</v>
          </cell>
          <cell r="B11881">
            <v>0</v>
          </cell>
          <cell r="C11881">
            <v>0</v>
          </cell>
          <cell r="D11881">
            <v>0</v>
          </cell>
          <cell r="E11881">
            <v>0</v>
          </cell>
          <cell r="F11881">
            <v>0.48427308933989999</v>
          </cell>
        </row>
        <row r="11882">
          <cell r="A11882" t="str">
            <v>NM_001100974</v>
          </cell>
          <cell r="B11882">
            <v>0</v>
          </cell>
          <cell r="C11882">
            <v>0</v>
          </cell>
          <cell r="D11882">
            <v>0</v>
          </cell>
          <cell r="E11882">
            <v>2.4013339837525099E-2</v>
          </cell>
          <cell r="F11882">
            <v>3.84300415363494E-3</v>
          </cell>
        </row>
        <row r="11883">
          <cell r="A11883" t="str">
            <v>NM_001013155</v>
          </cell>
          <cell r="B11883">
            <v>4.0740959621924704</v>
          </cell>
          <cell r="C11883">
            <v>0.76904288008175903</v>
          </cell>
          <cell r="D11883">
            <v>4.0408049091149998</v>
          </cell>
          <cell r="E11883">
            <v>4.2080551010018699</v>
          </cell>
          <cell r="F11883">
            <v>2.1903846222814898</v>
          </cell>
        </row>
        <row r="11884">
          <cell r="A11884" t="str">
            <v>NM_001107175</v>
          </cell>
          <cell r="B11884">
            <v>6.7263234911264398</v>
          </cell>
          <cell r="C11884">
            <v>1.750818710471</v>
          </cell>
          <cell r="D11884">
            <v>10.1674121052058</v>
          </cell>
          <cell r="E11884">
            <v>0.93047242558689502</v>
          </cell>
          <cell r="F11884">
            <v>1.9086861939453299</v>
          </cell>
        </row>
        <row r="11885">
          <cell r="A11885" t="str">
            <v>NM_001108874</v>
          </cell>
          <cell r="B11885">
            <v>11.7307548286098</v>
          </cell>
          <cell r="C11885">
            <v>7.40829313675642</v>
          </cell>
          <cell r="D11885">
            <v>9.2858218242037296</v>
          </cell>
          <cell r="E11885">
            <v>6.5357261101895903</v>
          </cell>
          <cell r="F11885">
            <v>16.531500150915601</v>
          </cell>
        </row>
        <row r="11886">
          <cell r="A11886" t="str">
            <v>NM_031666</v>
          </cell>
          <cell r="B11886">
            <v>0</v>
          </cell>
          <cell r="C11886">
            <v>0</v>
          </cell>
          <cell r="D11886">
            <v>0</v>
          </cell>
          <cell r="E11886">
            <v>0</v>
          </cell>
          <cell r="F11886">
            <v>0</v>
          </cell>
        </row>
        <row r="11887">
          <cell r="A11887" t="str">
            <v>NM_030988</v>
          </cell>
          <cell r="B11887">
            <v>0</v>
          </cell>
          <cell r="C11887">
            <v>0</v>
          </cell>
          <cell r="D11887">
            <v>0</v>
          </cell>
          <cell r="E11887">
            <v>0</v>
          </cell>
          <cell r="F11887">
            <v>2.0318862386772001E-3</v>
          </cell>
        </row>
        <row r="11888">
          <cell r="A11888" t="str">
            <v>NM_001172120</v>
          </cell>
          <cell r="B11888">
            <v>1.8002981576327499</v>
          </cell>
          <cell r="C11888">
            <v>0.49061930144077398</v>
          </cell>
          <cell r="D11888">
            <v>0</v>
          </cell>
          <cell r="E11888">
            <v>0</v>
          </cell>
          <cell r="F11888">
            <v>0</v>
          </cell>
        </row>
        <row r="11889">
          <cell r="A11889" t="str">
            <v>NM_017064</v>
          </cell>
          <cell r="B11889">
            <v>5.8787208326735998</v>
          </cell>
          <cell r="C11889">
            <v>4.3545691464799399</v>
          </cell>
          <cell r="D11889">
            <v>9.45674117503488</v>
          </cell>
          <cell r="E11889">
            <v>9.7004297632618197</v>
          </cell>
          <cell r="F11889">
            <v>12.1163827278531</v>
          </cell>
        </row>
        <row r="11890">
          <cell r="A11890" t="str">
            <v>NM_001135084</v>
          </cell>
          <cell r="B11890">
            <v>2.6567791221161801</v>
          </cell>
          <cell r="C11890">
            <v>0.72550970461496</v>
          </cell>
          <cell r="D11890">
            <v>3.8615746155834998</v>
          </cell>
          <cell r="E11890">
            <v>4.8345761040014601</v>
          </cell>
          <cell r="F11890">
            <v>1.1592671075546701</v>
          </cell>
        </row>
        <row r="11891">
          <cell r="A11891" t="str">
            <v>NM_001082574</v>
          </cell>
          <cell r="B11891">
            <v>3.7835885546107</v>
          </cell>
          <cell r="C11891">
            <v>6.0994109445706197</v>
          </cell>
          <cell r="D11891">
            <v>9.7817476553165505</v>
          </cell>
          <cell r="E11891">
            <v>3.8532357984404602</v>
          </cell>
          <cell r="F11891">
            <v>4.3148590923896402</v>
          </cell>
        </row>
        <row r="11892">
          <cell r="A11892" t="str">
            <v>NM_001008928</v>
          </cell>
          <cell r="B11892">
            <v>0</v>
          </cell>
          <cell r="C11892">
            <v>0</v>
          </cell>
          <cell r="D11892">
            <v>0</v>
          </cell>
          <cell r="E11892">
            <v>0</v>
          </cell>
          <cell r="F11892">
            <v>0</v>
          </cell>
        </row>
        <row r="11893">
          <cell r="A11893" t="str">
            <v>NM_001109518</v>
          </cell>
          <cell r="B11893">
            <v>23.5082284081012</v>
          </cell>
          <cell r="C11893">
            <v>24.482405855464599</v>
          </cell>
          <cell r="D11893">
            <v>39.871335049944797</v>
          </cell>
          <cell r="E11893">
            <v>36.258103411510703</v>
          </cell>
          <cell r="F11893">
            <v>35.416542039403303</v>
          </cell>
        </row>
        <row r="11894">
          <cell r="A11894" t="str">
            <v>NM_001025057</v>
          </cell>
          <cell r="B11894">
            <v>0.15630631521154201</v>
          </cell>
          <cell r="C11894">
            <v>0.20708585899078</v>
          </cell>
          <cell r="D11894">
            <v>0.23846290345499299</v>
          </cell>
          <cell r="E11894">
            <v>8.9420303940434404E-2</v>
          </cell>
          <cell r="F11894">
            <v>2.0034682493250699E-2</v>
          </cell>
        </row>
        <row r="11895">
          <cell r="A11895" t="str">
            <v>NM_022616</v>
          </cell>
          <cell r="B11895">
            <v>2.1060527226314099</v>
          </cell>
          <cell r="C11895">
            <v>0.126500983431512</v>
          </cell>
          <cell r="D11895">
            <v>2.7376343307412299</v>
          </cell>
          <cell r="E11895">
            <v>1.27350810734761</v>
          </cell>
          <cell r="F11895">
            <v>0.346172904870159</v>
          </cell>
        </row>
        <row r="11896">
          <cell r="A11896" t="str">
            <v>NM_053876</v>
          </cell>
          <cell r="B11896">
            <v>186.06663871761401</v>
          </cell>
          <cell r="C11896">
            <v>55.359572985036401</v>
          </cell>
          <cell r="D11896">
            <v>106.260327516679</v>
          </cell>
          <cell r="E11896">
            <v>135.326824268059</v>
          </cell>
          <cell r="F11896">
            <v>64.675457535897095</v>
          </cell>
        </row>
        <row r="11897">
          <cell r="A11897" t="str">
            <v>NM_022535</v>
          </cell>
          <cell r="B11897">
            <v>92.743049578141495</v>
          </cell>
          <cell r="C11897">
            <v>66.503682184961093</v>
          </cell>
          <cell r="D11897">
            <v>59.704045457620403</v>
          </cell>
          <cell r="E11897">
            <v>60.414220265156303</v>
          </cell>
          <cell r="F11897">
            <v>11.107144496414501</v>
          </cell>
        </row>
        <row r="11898">
          <cell r="A11898" t="str">
            <v>NM_001107114</v>
          </cell>
          <cell r="B11898">
            <v>1.59275100059401</v>
          </cell>
          <cell r="C11898">
            <v>0.18630870161521501</v>
          </cell>
          <cell r="D11898">
            <v>1.0187401949072801</v>
          </cell>
          <cell r="E11898">
            <v>1.71397996093297</v>
          </cell>
          <cell r="F11898">
            <v>0.26942004152844301</v>
          </cell>
        </row>
        <row r="11899">
          <cell r="A11899" t="str">
            <v>NM_012883</v>
          </cell>
          <cell r="B11899">
            <v>0</v>
          </cell>
          <cell r="C11899">
            <v>0</v>
          </cell>
          <cell r="D11899">
            <v>0</v>
          </cell>
          <cell r="E11899">
            <v>0</v>
          </cell>
          <cell r="F11899">
            <v>0</v>
          </cell>
        </row>
        <row r="11900">
          <cell r="A11900" t="str">
            <v>NM_053979</v>
          </cell>
          <cell r="B11900">
            <v>11.5244514701428</v>
          </cell>
          <cell r="C11900">
            <v>13.936086189448901</v>
          </cell>
          <cell r="D11900">
            <v>7.2679474267397799</v>
          </cell>
          <cell r="E11900">
            <v>20.3102535544019</v>
          </cell>
          <cell r="F11900">
            <v>7.2462008813159899</v>
          </cell>
        </row>
        <row r="11901">
          <cell r="A11901" t="str">
            <v>NM_001106032</v>
          </cell>
          <cell r="B11901">
            <v>0</v>
          </cell>
          <cell r="C11901">
            <v>0</v>
          </cell>
          <cell r="D11901">
            <v>0</v>
          </cell>
          <cell r="E11901">
            <v>0</v>
          </cell>
          <cell r="F11901">
            <v>0</v>
          </cell>
        </row>
        <row r="11902">
          <cell r="A11902" t="str">
            <v>NM_031555</v>
          </cell>
          <cell r="B11902">
            <v>0.47829292361868597</v>
          </cell>
          <cell r="C11902">
            <v>0.63576136132446404</v>
          </cell>
          <cell r="D11902">
            <v>0</v>
          </cell>
          <cell r="E11902">
            <v>0.907278293607929</v>
          </cell>
          <cell r="F11902">
            <v>2.18199409909717</v>
          </cell>
        </row>
        <row r="11903">
          <cell r="A11903" t="str">
            <v>NM_022605</v>
          </cell>
          <cell r="B11903">
            <v>12.350794527587899</v>
          </cell>
          <cell r="C11903">
            <v>19.594429040960001</v>
          </cell>
          <cell r="D11903">
            <v>30.471714836552501</v>
          </cell>
          <cell r="E11903">
            <v>10.4868630190754</v>
          </cell>
          <cell r="F11903">
            <v>20.382628528837301</v>
          </cell>
        </row>
        <row r="11904">
          <cell r="A11904" t="str">
            <v>NM_001025738</v>
          </cell>
          <cell r="B11904">
            <v>14.918231995367201</v>
          </cell>
          <cell r="C11904">
            <v>14.4643555766232</v>
          </cell>
          <cell r="D11904">
            <v>25.953545386951099</v>
          </cell>
          <cell r="E11904">
            <v>24.309446148030698</v>
          </cell>
          <cell r="F11904">
            <v>27.384548870774701</v>
          </cell>
        </row>
        <row r="11905">
          <cell r="A11905" t="str">
            <v>NM_001276401</v>
          </cell>
          <cell r="B11905">
            <v>0</v>
          </cell>
          <cell r="C11905">
            <v>0</v>
          </cell>
          <cell r="D11905">
            <v>0</v>
          </cell>
          <cell r="E11905">
            <v>0</v>
          </cell>
          <cell r="F11905">
            <v>0</v>
          </cell>
        </row>
        <row r="11906">
          <cell r="A11906" t="str">
            <v>NR_031790</v>
          </cell>
          <cell r="B11906">
            <v>0</v>
          </cell>
          <cell r="C11906">
            <v>0</v>
          </cell>
          <cell r="D11906">
            <v>0</v>
          </cell>
          <cell r="E11906">
            <v>0</v>
          </cell>
          <cell r="F11906">
            <v>0</v>
          </cell>
        </row>
        <row r="11907">
          <cell r="A11907" t="str">
            <v>NM_001009707</v>
          </cell>
          <cell r="B11907">
            <v>5.1581084019808801</v>
          </cell>
          <cell r="C11907">
            <v>1.6502154388327801</v>
          </cell>
          <cell r="D11907">
            <v>12.9763563296759</v>
          </cell>
          <cell r="E11907">
            <v>10.810914746398501</v>
          </cell>
          <cell r="F11907">
            <v>8.9179380448082206</v>
          </cell>
        </row>
        <row r="11908">
          <cell r="A11908" t="str">
            <v>NM_001170457</v>
          </cell>
          <cell r="B11908">
            <v>0</v>
          </cell>
          <cell r="C11908">
            <v>0</v>
          </cell>
          <cell r="D11908">
            <v>0</v>
          </cell>
          <cell r="E11908">
            <v>0</v>
          </cell>
          <cell r="F11908">
            <v>0</v>
          </cell>
        </row>
        <row r="11909">
          <cell r="A11909" t="str">
            <v>NM_138514</v>
          </cell>
          <cell r="B11909">
            <v>0</v>
          </cell>
          <cell r="C11909">
            <v>0</v>
          </cell>
          <cell r="D11909">
            <v>0</v>
          </cell>
          <cell r="E11909">
            <v>0</v>
          </cell>
          <cell r="F11909">
            <v>0</v>
          </cell>
        </row>
        <row r="11910">
          <cell r="A11910" t="str">
            <v>NM_001012002</v>
          </cell>
          <cell r="B11910">
            <v>0.121477190626361</v>
          </cell>
          <cell r="C11910">
            <v>0</v>
          </cell>
          <cell r="D11910">
            <v>0</v>
          </cell>
          <cell r="E11910">
            <v>0</v>
          </cell>
          <cell r="F11910">
            <v>1.5570432589863299E-2</v>
          </cell>
        </row>
        <row r="11911">
          <cell r="A11911" t="str">
            <v>NM_001191794</v>
          </cell>
          <cell r="B11911">
            <v>6.9762295954843996</v>
          </cell>
          <cell r="C11911">
            <v>22.788756474469299</v>
          </cell>
          <cell r="D11911">
            <v>16.901987398181902</v>
          </cell>
          <cell r="E11911">
            <v>14.254647376562399</v>
          </cell>
          <cell r="F11911">
            <v>31.287642563690799</v>
          </cell>
        </row>
        <row r="11912">
          <cell r="A11912" t="str">
            <v>NM_001024868</v>
          </cell>
          <cell r="B11912">
            <v>5.0780910406156998</v>
          </cell>
          <cell r="C11912">
            <v>14.365156564785901</v>
          </cell>
          <cell r="D11912">
            <v>7.8401060398918201</v>
          </cell>
          <cell r="E11912">
            <v>7.5122899747096001</v>
          </cell>
          <cell r="F11912">
            <v>6.6988442275942104</v>
          </cell>
        </row>
        <row r="11913">
          <cell r="A11913" t="str">
            <v>NM_001127486</v>
          </cell>
          <cell r="B11913">
            <v>0.88440647843693698</v>
          </cell>
          <cell r="C11913">
            <v>0</v>
          </cell>
          <cell r="D11913">
            <v>0</v>
          </cell>
          <cell r="E11913">
            <v>0</v>
          </cell>
          <cell r="F11913">
            <v>0</v>
          </cell>
        </row>
        <row r="11914">
          <cell r="A11914" t="str">
            <v>NM_001108640</v>
          </cell>
          <cell r="B11914">
            <v>18.928916905875901</v>
          </cell>
          <cell r="C11914">
            <v>6.2742170111127802</v>
          </cell>
          <cell r="D11914">
            <v>17.1072267513144</v>
          </cell>
          <cell r="E11914">
            <v>7.6217341822543698</v>
          </cell>
          <cell r="F11914">
            <v>5.8987383027442002</v>
          </cell>
        </row>
        <row r="11915">
          <cell r="A11915" t="str">
            <v>NM_001106197</v>
          </cell>
          <cell r="B11915">
            <v>5.6910760405117298</v>
          </cell>
          <cell r="C11915">
            <v>2.8239056519808998</v>
          </cell>
          <cell r="D11915">
            <v>2.10991908747248</v>
          </cell>
          <cell r="E11915">
            <v>5.5072353328773902</v>
          </cell>
          <cell r="F11915">
            <v>2.9579478237829</v>
          </cell>
        </row>
        <row r="11916">
          <cell r="A11916" t="str">
            <v>NM_001025649</v>
          </cell>
          <cell r="B11916">
            <v>30.246711285528502</v>
          </cell>
          <cell r="C11916">
            <v>21.385033433182802</v>
          </cell>
          <cell r="D11916">
            <v>29.8578271736177</v>
          </cell>
          <cell r="E11916">
            <v>24.419838546201099</v>
          </cell>
          <cell r="F11916">
            <v>13.465384000015</v>
          </cell>
        </row>
        <row r="11917">
          <cell r="A11917" t="str">
            <v>NM_001108892</v>
          </cell>
          <cell r="B11917">
            <v>0</v>
          </cell>
          <cell r="C11917">
            <v>0</v>
          </cell>
          <cell r="D11917">
            <v>0</v>
          </cell>
          <cell r="E11917">
            <v>0</v>
          </cell>
          <cell r="F11917">
            <v>0</v>
          </cell>
        </row>
        <row r="11918">
          <cell r="A11918" t="str">
            <v>NM_013030</v>
          </cell>
          <cell r="B11918">
            <v>3.4787011656120099</v>
          </cell>
          <cell r="C11918">
            <v>20.8124778496841</v>
          </cell>
          <cell r="D11918">
            <v>7.5972826531879196</v>
          </cell>
          <cell r="E11918">
            <v>1.41376514697375</v>
          </cell>
          <cell r="F11918">
            <v>16.5247926391466</v>
          </cell>
        </row>
        <row r="11919">
          <cell r="A11919" t="str">
            <v>NM_001107296</v>
          </cell>
          <cell r="B11919">
            <v>1.48628956181614</v>
          </cell>
          <cell r="C11919">
            <v>1.75408554446572</v>
          </cell>
          <cell r="D11919">
            <v>0.15584208029277999</v>
          </cell>
          <cell r="E11919">
            <v>0.53252204655118396</v>
          </cell>
          <cell r="F11919">
            <v>1.4312523091515099</v>
          </cell>
        </row>
        <row r="11920">
          <cell r="A11920" t="str">
            <v>NM_175764</v>
          </cell>
          <cell r="B11920">
            <v>3.7634526991578898</v>
          </cell>
          <cell r="C11920">
            <v>2.6002635681342299</v>
          </cell>
          <cell r="D11920">
            <v>6.1641378484494904</v>
          </cell>
          <cell r="E11920">
            <v>4.7352377725360402</v>
          </cell>
          <cell r="F11920">
            <v>4.6493388985950199</v>
          </cell>
        </row>
        <row r="11921">
          <cell r="A11921" t="str">
            <v>NM_001271085</v>
          </cell>
          <cell r="B11921">
            <v>52.6269906482176</v>
          </cell>
          <cell r="C11921">
            <v>53.151465711996302</v>
          </cell>
          <cell r="D11921">
            <v>95.121957294298397</v>
          </cell>
          <cell r="E11921">
            <v>32.296481908489</v>
          </cell>
          <cell r="F11921">
            <v>119.65561537075</v>
          </cell>
        </row>
        <row r="11922">
          <cell r="A11922" t="str">
            <v>NM_001109256</v>
          </cell>
          <cell r="B11922">
            <v>0</v>
          </cell>
          <cell r="C11922">
            <v>0</v>
          </cell>
          <cell r="D11922">
            <v>0</v>
          </cell>
          <cell r="E11922">
            <v>0.19983566342930201</v>
          </cell>
          <cell r="F11922">
            <v>0.69558553925171696</v>
          </cell>
        </row>
        <row r="11923">
          <cell r="A11923" t="str">
            <v>NM_001000847</v>
          </cell>
          <cell r="B11923">
            <v>0</v>
          </cell>
          <cell r="C11923">
            <v>0</v>
          </cell>
          <cell r="D11923">
            <v>0</v>
          </cell>
          <cell r="E11923">
            <v>0</v>
          </cell>
          <cell r="F11923">
            <v>0</v>
          </cell>
        </row>
        <row r="11924">
          <cell r="A11924" t="str">
            <v>NM_017365</v>
          </cell>
          <cell r="B11924">
            <v>132.451317676419</v>
          </cell>
          <cell r="C11924">
            <v>123.656739480399</v>
          </cell>
          <cell r="D11924">
            <v>90.753948744297801</v>
          </cell>
          <cell r="E11924">
            <v>117.965169160377</v>
          </cell>
          <cell r="F11924">
            <v>128.73149749696199</v>
          </cell>
        </row>
        <row r="11925">
          <cell r="A11925" t="str">
            <v>NM_001108868</v>
          </cell>
          <cell r="B11925">
            <v>11.636376348989799</v>
          </cell>
          <cell r="C11925">
            <v>25.960711736585601</v>
          </cell>
          <cell r="D11925">
            <v>0.56950910531396703</v>
          </cell>
          <cell r="E11925">
            <v>9.8045765902136992</v>
          </cell>
          <cell r="F11925">
            <v>14.8795514324012</v>
          </cell>
        </row>
        <row r="11926">
          <cell r="A11926" t="str">
            <v>NM_138849</v>
          </cell>
          <cell r="B11926">
            <v>5.5849727973332302</v>
          </cell>
          <cell r="C11926">
            <v>4.1342480571892803</v>
          </cell>
          <cell r="D11926">
            <v>3.2278575833995302</v>
          </cell>
          <cell r="E11926">
            <v>4.0186648722690697</v>
          </cell>
          <cell r="F11926">
            <v>5.2805993020257898</v>
          </cell>
        </row>
        <row r="11927">
          <cell r="A11927" t="str">
            <v>NM_053515</v>
          </cell>
          <cell r="B11927">
            <v>357.59424888964901</v>
          </cell>
          <cell r="C11927">
            <v>284.68972188664299</v>
          </cell>
          <cell r="D11927">
            <v>333.18952332032802</v>
          </cell>
          <cell r="E11927">
            <v>244.07532193005099</v>
          </cell>
          <cell r="F11927">
            <v>496.37420724855502</v>
          </cell>
        </row>
        <row r="11928">
          <cell r="A11928" t="str">
            <v>NM_001007748</v>
          </cell>
          <cell r="B11928">
            <v>9.8916811330168208</v>
          </cell>
          <cell r="C11928">
            <v>12.535725161685701</v>
          </cell>
          <cell r="D11928">
            <v>7.8296955515757301</v>
          </cell>
          <cell r="E11928">
            <v>9.0056181657344201</v>
          </cell>
          <cell r="F11928">
            <v>4.6470569713974603</v>
          </cell>
        </row>
        <row r="11929">
          <cell r="A11929" t="str">
            <v>NM_001134577</v>
          </cell>
          <cell r="B11929">
            <v>18.330333443122399</v>
          </cell>
          <cell r="C11929">
            <v>25.2235087457242</v>
          </cell>
          <cell r="D11929">
            <v>94.886269282735597</v>
          </cell>
          <cell r="E11929">
            <v>8.5636452240913492</v>
          </cell>
          <cell r="F11929">
            <v>12.8174250497256</v>
          </cell>
        </row>
        <row r="11930">
          <cell r="A11930" t="str">
            <v>NM_017071</v>
          </cell>
          <cell r="B11930">
            <v>2.9482189164260699</v>
          </cell>
          <cell r="C11930">
            <v>2.0856885807767598</v>
          </cell>
          <cell r="D11930">
            <v>1.98340736345976</v>
          </cell>
          <cell r="E11930">
            <v>0.68586247437093295</v>
          </cell>
          <cell r="F11930">
            <v>1.3362834005112001</v>
          </cell>
        </row>
        <row r="11931">
          <cell r="A11931" t="str">
            <v>NM_139083</v>
          </cell>
          <cell r="B11931">
            <v>228.16962220330001</v>
          </cell>
          <cell r="C11931">
            <v>400.07938535436102</v>
          </cell>
          <cell r="D11931">
            <v>391.742632777452</v>
          </cell>
          <cell r="E11931">
            <v>448.550853655499</v>
          </cell>
          <cell r="F11931">
            <v>145.41605735925501</v>
          </cell>
        </row>
        <row r="11932">
          <cell r="A11932" t="str">
            <v>NM_001106884</v>
          </cell>
          <cell r="B11932">
            <v>0.139215382475608</v>
          </cell>
          <cell r="C11932">
            <v>0</v>
          </cell>
          <cell r="D11932">
            <v>7.2959471839663896</v>
          </cell>
          <cell r="E11932">
            <v>0</v>
          </cell>
          <cell r="F11932">
            <v>3.1078367941649701</v>
          </cell>
        </row>
        <row r="11933">
          <cell r="A11933" t="str">
            <v>NM_001002278</v>
          </cell>
          <cell r="B11933">
            <v>16.089055879077101</v>
          </cell>
          <cell r="C11933">
            <v>7.7985144478307404</v>
          </cell>
          <cell r="D11933">
            <v>12.809484157517099</v>
          </cell>
          <cell r="E11933">
            <v>11.534179684023499</v>
          </cell>
          <cell r="F11933">
            <v>10.936464984162701</v>
          </cell>
        </row>
        <row r="11934">
          <cell r="A11934" t="str">
            <v>NM_017129</v>
          </cell>
          <cell r="B11934">
            <v>0</v>
          </cell>
          <cell r="C11934">
            <v>0</v>
          </cell>
          <cell r="D11934">
            <v>0</v>
          </cell>
          <cell r="E11934">
            <v>5.01455037783613E-2</v>
          </cell>
          <cell r="F11934">
            <v>1.48865547663085</v>
          </cell>
        </row>
        <row r="11935">
          <cell r="A11935" t="str">
            <v>NM_001100673</v>
          </cell>
          <cell r="B11935">
            <v>9.9863903610967899</v>
          </cell>
          <cell r="C11935">
            <v>10.336475685510001</v>
          </cell>
          <cell r="D11935">
            <v>7.5354158875647101</v>
          </cell>
          <cell r="E11935">
            <v>13.1348668816832</v>
          </cell>
          <cell r="F11935">
            <v>41.438506262807103</v>
          </cell>
        </row>
        <row r="11936">
          <cell r="A11936" t="str">
            <v>NM_017155</v>
          </cell>
          <cell r="B11936">
            <v>1.3065732098064899</v>
          </cell>
          <cell r="C11936">
            <v>3.14085033697117</v>
          </cell>
          <cell r="D11936">
            <v>4.56132796944918</v>
          </cell>
          <cell r="E11936">
            <v>2.4333912771278898</v>
          </cell>
          <cell r="F11936">
            <v>1.24496634827963</v>
          </cell>
        </row>
        <row r="11937">
          <cell r="A11937" t="str">
            <v>NM_001025724</v>
          </cell>
          <cell r="B11937">
            <v>1.3404379655322599E-2</v>
          </cell>
          <cell r="C11937">
            <v>3.3298288420931299E-2</v>
          </cell>
          <cell r="D11937">
            <v>1.13610512057518E-2</v>
          </cell>
          <cell r="E11937">
            <v>7.6684278641572E-3</v>
          </cell>
          <cell r="F11937">
            <v>0.10738229372319499</v>
          </cell>
        </row>
        <row r="11938">
          <cell r="A11938" t="str">
            <v>NM_175604</v>
          </cell>
          <cell r="B11938">
            <v>3.2341272077426599</v>
          </cell>
          <cell r="C11938">
            <v>4.5846244355699701</v>
          </cell>
          <cell r="D11938">
            <v>18.3685192985063</v>
          </cell>
          <cell r="E11938">
            <v>8.8185764645927804</v>
          </cell>
          <cell r="F11938">
            <v>32.644768980699901</v>
          </cell>
        </row>
        <row r="11939">
          <cell r="A11939" t="str">
            <v>NM_001037766</v>
          </cell>
          <cell r="B11939">
            <v>21.720931009110998</v>
          </cell>
          <cell r="C11939">
            <v>22.3820174474656</v>
          </cell>
          <cell r="D11939">
            <v>12.0168882396813</v>
          </cell>
          <cell r="E11939">
            <v>24.246131261886799</v>
          </cell>
          <cell r="F11939">
            <v>17.439447408474599</v>
          </cell>
        </row>
        <row r="11940">
          <cell r="A11940" t="str">
            <v>NM_001015021</v>
          </cell>
          <cell r="B11940">
            <v>71.245847447874098</v>
          </cell>
          <cell r="C11940">
            <v>99.152096585547298</v>
          </cell>
          <cell r="D11940">
            <v>31.381290046050498</v>
          </cell>
          <cell r="E11940">
            <v>29.238188482937598</v>
          </cell>
          <cell r="F11940">
            <v>18.801633720402901</v>
          </cell>
        </row>
        <row r="11941">
          <cell r="A11941" t="str">
            <v>NM_001107736</v>
          </cell>
          <cell r="B11941">
            <v>0</v>
          </cell>
          <cell r="C11941">
            <v>0</v>
          </cell>
          <cell r="D11941">
            <v>0</v>
          </cell>
          <cell r="E11941">
            <v>8.0781911851426896E-3</v>
          </cell>
          <cell r="F11941">
            <v>4.2985705975911101E-2</v>
          </cell>
        </row>
        <row r="11942">
          <cell r="A11942" t="str">
            <v>NM_001170542</v>
          </cell>
          <cell r="B11942">
            <v>14.5146285069117</v>
          </cell>
          <cell r="C11942">
            <v>18.1316806529376</v>
          </cell>
          <cell r="D11942">
            <v>12.025605925754199</v>
          </cell>
          <cell r="E11942">
            <v>4.5094365679892396</v>
          </cell>
          <cell r="F11942">
            <v>36.5709131149084</v>
          </cell>
        </row>
        <row r="11943">
          <cell r="A11943" t="str">
            <v>NM_001167552</v>
          </cell>
          <cell r="B11943">
            <v>0</v>
          </cell>
          <cell r="C11943">
            <v>0</v>
          </cell>
          <cell r="D11943">
            <v>0</v>
          </cell>
          <cell r="E11943">
            <v>0</v>
          </cell>
          <cell r="F11943">
            <v>0</v>
          </cell>
        </row>
        <row r="11944">
          <cell r="A11944" t="str">
            <v>NM_054000</v>
          </cell>
          <cell r="B11944">
            <v>0</v>
          </cell>
          <cell r="C11944">
            <v>0</v>
          </cell>
          <cell r="D11944">
            <v>0</v>
          </cell>
          <cell r="E11944">
            <v>0</v>
          </cell>
          <cell r="F11944">
            <v>0</v>
          </cell>
        </row>
        <row r="11945">
          <cell r="A11945" t="str">
            <v>NM_001128079</v>
          </cell>
          <cell r="B11945">
            <v>63.159191637469803</v>
          </cell>
          <cell r="C11945">
            <v>173.02287883606101</v>
          </cell>
          <cell r="D11945">
            <v>140.261512095455</v>
          </cell>
          <cell r="E11945">
            <v>69.783452990342397</v>
          </cell>
          <cell r="F11945">
            <v>153.354581977923</v>
          </cell>
        </row>
        <row r="11946">
          <cell r="A11946" t="str">
            <v>NM_001108474</v>
          </cell>
          <cell r="B11946">
            <v>0</v>
          </cell>
          <cell r="C11946">
            <v>0</v>
          </cell>
          <cell r="D11946">
            <v>0</v>
          </cell>
          <cell r="E11946">
            <v>0</v>
          </cell>
          <cell r="F11946">
            <v>0</v>
          </cell>
        </row>
        <row r="11947">
          <cell r="A11947" t="str">
            <v>NM_138876</v>
          </cell>
          <cell r="B11947">
            <v>0</v>
          </cell>
          <cell r="C11947">
            <v>6.3529629224145304E-3</v>
          </cell>
          <cell r="D11947">
            <v>0</v>
          </cell>
          <cell r="E11947">
            <v>4.3891659485636603E-3</v>
          </cell>
          <cell r="F11947">
            <v>2.4584893562942099E-2</v>
          </cell>
        </row>
        <row r="11948">
          <cell r="A11948" t="str">
            <v>NM_001107372</v>
          </cell>
          <cell r="B11948">
            <v>3.3582458621497699</v>
          </cell>
          <cell r="C11948">
            <v>13.8071706403164</v>
          </cell>
          <cell r="D11948">
            <v>5.0491306983045101</v>
          </cell>
          <cell r="E11948">
            <v>6.5320728852104697</v>
          </cell>
          <cell r="F11948">
            <v>25.808030159748899</v>
          </cell>
        </row>
        <row r="11949">
          <cell r="A11949" t="str">
            <v>NM_001000175</v>
          </cell>
          <cell r="B11949">
            <v>0</v>
          </cell>
          <cell r="C11949">
            <v>0</v>
          </cell>
          <cell r="D11949">
            <v>0</v>
          </cell>
          <cell r="E11949">
            <v>0</v>
          </cell>
          <cell r="F11949">
            <v>0</v>
          </cell>
        </row>
        <row r="11950">
          <cell r="A11950" t="str">
            <v>NM_001271354</v>
          </cell>
          <cell r="B11950">
            <v>0</v>
          </cell>
          <cell r="C11950">
            <v>0</v>
          </cell>
          <cell r="D11950">
            <v>0</v>
          </cell>
          <cell r="E11950">
            <v>0</v>
          </cell>
          <cell r="F11950">
            <v>8.6467593456786198E-3</v>
          </cell>
        </row>
        <row r="11951">
          <cell r="A11951" t="str">
            <v>NM_001106489</v>
          </cell>
          <cell r="B11951">
            <v>54.559586046810402</v>
          </cell>
          <cell r="C11951">
            <v>95.302826134216104</v>
          </cell>
          <cell r="D11951">
            <v>50.810906962150298</v>
          </cell>
          <cell r="E11951">
            <v>93.957939382856296</v>
          </cell>
          <cell r="F11951">
            <v>156.353472729944</v>
          </cell>
        </row>
        <row r="11952">
          <cell r="A11952" t="str">
            <v>NM_053712</v>
          </cell>
          <cell r="B11952">
            <v>0</v>
          </cell>
          <cell r="C11952">
            <v>0</v>
          </cell>
          <cell r="D11952">
            <v>0</v>
          </cell>
          <cell r="E11952">
            <v>0</v>
          </cell>
          <cell r="F11952">
            <v>0</v>
          </cell>
        </row>
        <row r="11953">
          <cell r="A11953" t="str">
            <v>NM_030875</v>
          </cell>
          <cell r="B11953">
            <v>0</v>
          </cell>
          <cell r="C11953">
            <v>0</v>
          </cell>
          <cell r="D11953">
            <v>0</v>
          </cell>
          <cell r="E11953">
            <v>1.2997539822513299E-2</v>
          </cell>
          <cell r="F11953">
            <v>0</v>
          </cell>
        </row>
        <row r="11954">
          <cell r="A11954" t="str">
            <v>NM_001107299</v>
          </cell>
          <cell r="B11954">
            <v>0</v>
          </cell>
          <cell r="C11954">
            <v>0</v>
          </cell>
          <cell r="D11954">
            <v>0</v>
          </cell>
          <cell r="E11954">
            <v>0</v>
          </cell>
          <cell r="F11954">
            <v>0</v>
          </cell>
        </row>
        <row r="11955">
          <cell r="A11955" t="str">
            <v>NM_001108072</v>
          </cell>
          <cell r="B11955">
            <v>12.861897494407</v>
          </cell>
          <cell r="C11955">
            <v>25.938903067372198</v>
          </cell>
          <cell r="D11955">
            <v>20.545763252333899</v>
          </cell>
          <cell r="E11955">
            <v>25.1280721132506</v>
          </cell>
          <cell r="F11955">
            <v>39.757473713092999</v>
          </cell>
        </row>
        <row r="11956">
          <cell r="A11956" t="str">
            <v>NM_020095</v>
          </cell>
          <cell r="B11956">
            <v>0</v>
          </cell>
          <cell r="C11956">
            <v>0</v>
          </cell>
          <cell r="D11956">
            <v>0</v>
          </cell>
          <cell r="E11956">
            <v>0</v>
          </cell>
          <cell r="F11956">
            <v>0</v>
          </cell>
        </row>
        <row r="11957">
          <cell r="A11957" t="str">
            <v>NM_012673</v>
          </cell>
          <cell r="B11957">
            <v>285.41242618429601</v>
          </cell>
          <cell r="C11957">
            <v>212.448907828404</v>
          </cell>
          <cell r="D11957">
            <v>186.27171601279699</v>
          </cell>
          <cell r="E11957">
            <v>168.502692544252</v>
          </cell>
          <cell r="F11957">
            <v>118.684020268522</v>
          </cell>
        </row>
        <row r="11958">
          <cell r="A11958" t="str">
            <v>NM_153470</v>
          </cell>
          <cell r="B11958">
            <v>0</v>
          </cell>
          <cell r="C11958">
            <v>0.667634019341519</v>
          </cell>
          <cell r="D11958">
            <v>0</v>
          </cell>
          <cell r="E11958">
            <v>0</v>
          </cell>
          <cell r="F11958">
            <v>0.69585792204413599</v>
          </cell>
        </row>
        <row r="11959">
          <cell r="A11959" t="str">
            <v>NM_181082</v>
          </cell>
          <cell r="B11959">
            <v>0</v>
          </cell>
          <cell r="C11959">
            <v>0</v>
          </cell>
          <cell r="D11959">
            <v>0</v>
          </cell>
          <cell r="E11959">
            <v>0</v>
          </cell>
          <cell r="F11959">
            <v>0</v>
          </cell>
        </row>
        <row r="11960">
          <cell r="A11960" t="str">
            <v>NM_001134511</v>
          </cell>
          <cell r="B11960">
            <v>0</v>
          </cell>
          <cell r="C11960">
            <v>0</v>
          </cell>
          <cell r="D11960">
            <v>0</v>
          </cell>
          <cell r="E11960">
            <v>0</v>
          </cell>
          <cell r="F11960">
            <v>0</v>
          </cell>
        </row>
        <row r="11961">
          <cell r="A11961" t="str">
            <v>NM_001107717</v>
          </cell>
          <cell r="B11961">
            <v>0</v>
          </cell>
          <cell r="C11961">
            <v>0</v>
          </cell>
          <cell r="D11961">
            <v>0</v>
          </cell>
          <cell r="E11961">
            <v>0</v>
          </cell>
          <cell r="F11961">
            <v>0</v>
          </cell>
        </row>
        <row r="11962">
          <cell r="A11962" t="str">
            <v>NM_001107507</v>
          </cell>
          <cell r="B11962">
            <v>13.183072725681001</v>
          </cell>
          <cell r="C11962">
            <v>11.0122946634699</v>
          </cell>
          <cell r="D11962">
            <v>17.083477489287901</v>
          </cell>
          <cell r="E11962">
            <v>29.427334734136501</v>
          </cell>
          <cell r="F11962">
            <v>16.528204312250399</v>
          </cell>
        </row>
        <row r="11963">
          <cell r="A11963" t="str">
            <v>NM_001106276</v>
          </cell>
          <cell r="B11963">
            <v>0.692987336152184</v>
          </cell>
          <cell r="C11963">
            <v>5.1864924331290601</v>
          </cell>
          <cell r="D11963">
            <v>0.10542182460348801</v>
          </cell>
          <cell r="E11963">
            <v>0.182975445386694</v>
          </cell>
          <cell r="F11963">
            <v>0.25907054317787798</v>
          </cell>
        </row>
        <row r="11964">
          <cell r="A11964" t="str">
            <v>NM_031322</v>
          </cell>
          <cell r="B11964">
            <v>1.71879538737126</v>
          </cell>
          <cell r="C11964">
            <v>0.78149847119976501</v>
          </cell>
          <cell r="D11964">
            <v>0.54884950956585998</v>
          </cell>
          <cell r="E11964">
            <v>0.99905916876621603</v>
          </cell>
          <cell r="F11964">
            <v>1.4812286292088499</v>
          </cell>
        </row>
        <row r="11965">
          <cell r="A11965" t="str">
            <v>NM_001106253</v>
          </cell>
          <cell r="B11965">
            <v>0</v>
          </cell>
          <cell r="C11965">
            <v>0</v>
          </cell>
          <cell r="D11965">
            <v>0</v>
          </cell>
          <cell r="E11965">
            <v>0</v>
          </cell>
          <cell r="F11965">
            <v>0</v>
          </cell>
        </row>
        <row r="11966">
          <cell r="A11966" t="str">
            <v>NM_031713</v>
          </cell>
          <cell r="B11966">
            <v>0</v>
          </cell>
          <cell r="C11966">
            <v>4.2176145797115802E-2</v>
          </cell>
          <cell r="D11966">
            <v>1.72681074536341E-2</v>
          </cell>
          <cell r="E11966">
            <v>0</v>
          </cell>
          <cell r="F11966">
            <v>6.8550115678577897E-2</v>
          </cell>
        </row>
        <row r="11967">
          <cell r="A11967" t="str">
            <v>NM_001039022</v>
          </cell>
          <cell r="B11967">
            <v>11.1419780590962</v>
          </cell>
          <cell r="C11967">
            <v>11.585633149878801</v>
          </cell>
          <cell r="D11967">
            <v>32.6498027809007</v>
          </cell>
          <cell r="E11967">
            <v>11.557988965305899</v>
          </cell>
          <cell r="F11967">
            <v>12.6483376454102</v>
          </cell>
        </row>
        <row r="11968">
          <cell r="A11968" t="str">
            <v>NM_012818</v>
          </cell>
          <cell r="B11968">
            <v>0</v>
          </cell>
          <cell r="C11968">
            <v>0</v>
          </cell>
          <cell r="D11968">
            <v>0</v>
          </cell>
          <cell r="E11968">
            <v>2.3426754436913801E-2</v>
          </cell>
          <cell r="F11968">
            <v>0</v>
          </cell>
        </row>
        <row r="11969">
          <cell r="A11969" t="str">
            <v>NM_031825</v>
          </cell>
          <cell r="B11969">
            <v>6.3419664797963202</v>
          </cell>
          <cell r="C11969">
            <v>1.2943674358399699</v>
          </cell>
          <cell r="D11969">
            <v>3.1063625274781299</v>
          </cell>
          <cell r="E11969">
            <v>5.4773356078356201</v>
          </cell>
          <cell r="F11969">
            <v>2.8291811438775301</v>
          </cell>
        </row>
        <row r="11970">
          <cell r="A11970" t="str">
            <v>NM_021663</v>
          </cell>
          <cell r="B11970">
            <v>23.432516516868599</v>
          </cell>
          <cell r="C11970">
            <v>21.252761517425999</v>
          </cell>
          <cell r="D11970">
            <v>39.1495245086208</v>
          </cell>
          <cell r="E11970">
            <v>15.7716220227029</v>
          </cell>
          <cell r="F11970">
            <v>8.4366790004356194</v>
          </cell>
        </row>
        <row r="11971">
          <cell r="A11971" t="str">
            <v>NM_001191942</v>
          </cell>
          <cell r="B11971">
            <v>0</v>
          </cell>
          <cell r="C11971">
            <v>0</v>
          </cell>
          <cell r="D11971">
            <v>0</v>
          </cell>
          <cell r="E11971">
            <v>0</v>
          </cell>
          <cell r="F11971">
            <v>0</v>
          </cell>
        </row>
        <row r="11972">
          <cell r="A11972" t="str">
            <v>NM_001270984</v>
          </cell>
          <cell r="B11972">
            <v>9.4448676254538508</v>
          </cell>
          <cell r="C11972">
            <v>8.2219243858759192</v>
          </cell>
          <cell r="D11972">
            <v>18.130020567690799</v>
          </cell>
          <cell r="E11972">
            <v>8.6298865665438793</v>
          </cell>
          <cell r="F11972">
            <v>11.0660642037082</v>
          </cell>
        </row>
        <row r="11973">
          <cell r="A11973" t="str">
            <v>NM_001037205</v>
          </cell>
          <cell r="B11973">
            <v>3.6135553613281699</v>
          </cell>
          <cell r="C11973">
            <v>5.3975075623465099</v>
          </cell>
          <cell r="D11973">
            <v>3.3926754181415801</v>
          </cell>
          <cell r="E11973">
            <v>1.6503786680817301</v>
          </cell>
          <cell r="F11973">
            <v>6.2630341161316396</v>
          </cell>
        </row>
        <row r="11974">
          <cell r="A11974" t="str">
            <v>NM_001100570</v>
          </cell>
          <cell r="B11974">
            <v>0.71201407871608602</v>
          </cell>
          <cell r="C11974">
            <v>0.73697461708089396</v>
          </cell>
          <cell r="D11974">
            <v>0.22378921006317101</v>
          </cell>
          <cell r="E11974">
            <v>2.0926665506656499</v>
          </cell>
          <cell r="F11974">
            <v>0.10552279013893399</v>
          </cell>
        </row>
        <row r="11975">
          <cell r="A11975" t="str">
            <v>NM_001013856</v>
          </cell>
          <cell r="B11975">
            <v>11.814295913217601</v>
          </cell>
          <cell r="C11975">
            <v>14.3667852921498</v>
          </cell>
          <cell r="D11975">
            <v>9.1617322330031001</v>
          </cell>
          <cell r="E11975">
            <v>23.6739902633859</v>
          </cell>
          <cell r="F11975">
            <v>9.8417617063498497</v>
          </cell>
        </row>
        <row r="11976">
          <cell r="A11976" t="str">
            <v>NM_001169112</v>
          </cell>
          <cell r="B11976">
            <v>1.7919246778297999</v>
          </cell>
          <cell r="C11976">
            <v>9.86065805310751E-2</v>
          </cell>
          <cell r="D11976">
            <v>1.92249162475343E-2</v>
          </cell>
          <cell r="E11976">
            <v>0.95700520635785902</v>
          </cell>
          <cell r="F11976">
            <v>1.9388447502131201</v>
          </cell>
        </row>
        <row r="11977">
          <cell r="A11977" t="str">
            <v>NM_053684</v>
          </cell>
          <cell r="B11977">
            <v>0</v>
          </cell>
          <cell r="C11977">
            <v>0</v>
          </cell>
          <cell r="D11977">
            <v>0</v>
          </cell>
          <cell r="E11977">
            <v>0</v>
          </cell>
          <cell r="F11977">
            <v>0</v>
          </cell>
        </row>
        <row r="11978">
          <cell r="A11978" t="str">
            <v>NM_170718</v>
          </cell>
          <cell r="B11978">
            <v>0.62480913754443901</v>
          </cell>
          <cell r="C11978">
            <v>4.1980886382696703</v>
          </cell>
          <cell r="D11978">
            <v>0</v>
          </cell>
          <cell r="E11978">
            <v>1.24083839266269</v>
          </cell>
          <cell r="F11978">
            <v>1.13263627310596</v>
          </cell>
        </row>
        <row r="11979">
          <cell r="A11979" t="str">
            <v>NM_013018</v>
          </cell>
          <cell r="B11979">
            <v>7.3315005083921001</v>
          </cell>
          <cell r="C11979">
            <v>20.448338737359801</v>
          </cell>
          <cell r="D11979">
            <v>8.6828237508578496</v>
          </cell>
          <cell r="E11979">
            <v>12.2362983966598</v>
          </cell>
          <cell r="F11979">
            <v>22.669713854460301</v>
          </cell>
        </row>
        <row r="11980">
          <cell r="A11980" t="str">
            <v>NM_001099493</v>
          </cell>
          <cell r="B11980">
            <v>0</v>
          </cell>
          <cell r="C11980">
            <v>0</v>
          </cell>
          <cell r="D11980">
            <v>0</v>
          </cell>
          <cell r="E11980">
            <v>0</v>
          </cell>
          <cell r="F11980">
            <v>0</v>
          </cell>
        </row>
        <row r="11981">
          <cell r="A11981" t="str">
            <v>NM_053736</v>
          </cell>
          <cell r="B11981">
            <v>9.5461558960754704</v>
          </cell>
          <cell r="C11981">
            <v>18.0827535130481</v>
          </cell>
          <cell r="D11981">
            <v>16.826343035391101</v>
          </cell>
          <cell r="E11981">
            <v>31.909360863360298</v>
          </cell>
          <cell r="F11981">
            <v>9.2513380357396997</v>
          </cell>
        </row>
        <row r="11982">
          <cell r="A11982" t="str">
            <v>NM_012907</v>
          </cell>
          <cell r="B11982">
            <v>0.91015518654740202</v>
          </cell>
          <cell r="C11982">
            <v>9.0801138089784093E-3</v>
          </cell>
          <cell r="D11982">
            <v>0</v>
          </cell>
          <cell r="E11982">
            <v>0.69320111171616094</v>
          </cell>
          <cell r="F11982">
            <v>0</v>
          </cell>
        </row>
        <row r="11983">
          <cell r="A11983" t="str">
            <v>NM_001009658</v>
          </cell>
          <cell r="B11983">
            <v>11.484290154741</v>
          </cell>
          <cell r="C11983">
            <v>26.540520386369099</v>
          </cell>
          <cell r="D11983">
            <v>5.8194555842397202</v>
          </cell>
          <cell r="E11983">
            <v>10.0955421187172</v>
          </cell>
          <cell r="F11983">
            <v>25.588630011012</v>
          </cell>
        </row>
        <row r="11984">
          <cell r="A11984" t="str">
            <v>NM_175578</v>
          </cell>
          <cell r="B11984">
            <v>51.632865448642498</v>
          </cell>
          <cell r="C11984">
            <v>83.730282282035503</v>
          </cell>
          <cell r="D11984">
            <v>76.609122914818698</v>
          </cell>
          <cell r="E11984">
            <v>91.329030688746002</v>
          </cell>
          <cell r="F11984">
            <v>34.9701402320988</v>
          </cell>
        </row>
        <row r="11985">
          <cell r="A11985" t="str">
            <v>NM_001039197</v>
          </cell>
          <cell r="B11985">
            <v>7.9201467629595603</v>
          </cell>
          <cell r="C11985">
            <v>14.422050894000799</v>
          </cell>
          <cell r="D11985">
            <v>13.3013292714143</v>
          </cell>
          <cell r="E11985">
            <v>15.0613374492634</v>
          </cell>
          <cell r="F11985">
            <v>11.07993260232</v>
          </cell>
        </row>
        <row r="11986">
          <cell r="A11986" t="str">
            <v>NM_001106563</v>
          </cell>
          <cell r="B11986">
            <v>11.159017549247601</v>
          </cell>
          <cell r="C11986">
            <v>13.748407315926601</v>
          </cell>
          <cell r="D11986">
            <v>11.5054309564322</v>
          </cell>
          <cell r="E11986">
            <v>12.0069489813987</v>
          </cell>
          <cell r="F11986">
            <v>5.72492507407516</v>
          </cell>
        </row>
        <row r="11987">
          <cell r="A11987" t="str">
            <v>NM_001005550</v>
          </cell>
          <cell r="B11987">
            <v>27.445467344272998</v>
          </cell>
          <cell r="C11987">
            <v>54.700763303484898</v>
          </cell>
          <cell r="D11987">
            <v>52.181308188017901</v>
          </cell>
          <cell r="E11987">
            <v>54.079670405002602</v>
          </cell>
          <cell r="F11987">
            <v>13.314330598739</v>
          </cell>
        </row>
        <row r="11988">
          <cell r="A11988" t="str">
            <v>NM_001108693</v>
          </cell>
          <cell r="B11988">
            <v>0</v>
          </cell>
          <cell r="C11988">
            <v>1.3351234117630599</v>
          </cell>
          <cell r="D11988">
            <v>0</v>
          </cell>
          <cell r="E11988">
            <v>6.6480472921434303E-2</v>
          </cell>
          <cell r="F11988">
            <v>1.54070126149965</v>
          </cell>
        </row>
        <row r="11989">
          <cell r="A11989" t="str">
            <v>NR_031875</v>
          </cell>
          <cell r="B11989">
            <v>0</v>
          </cell>
          <cell r="C11989">
            <v>0</v>
          </cell>
          <cell r="D11989">
            <v>0</v>
          </cell>
          <cell r="E11989">
            <v>0</v>
          </cell>
          <cell r="F11989">
            <v>0</v>
          </cell>
        </row>
        <row r="11990">
          <cell r="A11990" t="str">
            <v>NM_001109426</v>
          </cell>
          <cell r="B11990">
            <v>0</v>
          </cell>
          <cell r="C11990">
            <v>0</v>
          </cell>
          <cell r="D11990">
            <v>2.5664413922234002</v>
          </cell>
          <cell r="E11990">
            <v>0</v>
          </cell>
          <cell r="F11990">
            <v>0</v>
          </cell>
        </row>
        <row r="11991">
          <cell r="A11991" t="str">
            <v>NM_134345</v>
          </cell>
          <cell r="B11991">
            <v>29.787081527531701</v>
          </cell>
          <cell r="C11991">
            <v>103.18495443805099</v>
          </cell>
          <cell r="D11991">
            <v>120.62177014661199</v>
          </cell>
          <cell r="E11991">
            <v>95.784937743548994</v>
          </cell>
          <cell r="F11991">
            <v>120.17363942585899</v>
          </cell>
        </row>
        <row r="11992">
          <cell r="A11992" t="str">
            <v>NM_001013898</v>
          </cell>
          <cell r="B11992">
            <v>30.535002810282698</v>
          </cell>
          <cell r="C11992">
            <v>15.7043565723006</v>
          </cell>
          <cell r="D11992">
            <v>25.9953952799818</v>
          </cell>
          <cell r="E11992">
            <v>21.510699576333</v>
          </cell>
          <cell r="F11992">
            <v>13.786987565455</v>
          </cell>
        </row>
        <row r="11993">
          <cell r="A11993" t="str">
            <v>NM_001106722</v>
          </cell>
          <cell r="B11993">
            <v>0</v>
          </cell>
          <cell r="C11993">
            <v>0</v>
          </cell>
          <cell r="D11993">
            <v>0</v>
          </cell>
          <cell r="E11993">
            <v>0</v>
          </cell>
          <cell r="F11993">
            <v>0</v>
          </cell>
        </row>
        <row r="11994">
          <cell r="A11994" t="str">
            <v>NM_001106848</v>
          </cell>
          <cell r="B11994">
            <v>14.477145584828399</v>
          </cell>
          <cell r="C11994">
            <v>21.080039985574601</v>
          </cell>
          <cell r="D11994">
            <v>27.666878029736001</v>
          </cell>
          <cell r="E11994">
            <v>14.844424402280801</v>
          </cell>
          <cell r="F11994">
            <v>28.3125418951679</v>
          </cell>
        </row>
        <row r="11995">
          <cell r="A11995" t="str">
            <v>NM_031718</v>
          </cell>
          <cell r="B11995">
            <v>127.72737774791599</v>
          </cell>
          <cell r="C11995">
            <v>146.06199701049101</v>
          </cell>
          <cell r="D11995">
            <v>56.461385783475599</v>
          </cell>
          <cell r="E11995">
            <v>142.489653354208</v>
          </cell>
          <cell r="F11995">
            <v>66.736981867972005</v>
          </cell>
        </row>
        <row r="11996">
          <cell r="A11996" t="str">
            <v>NM_001173471</v>
          </cell>
          <cell r="B11996">
            <v>5.6049406732372402</v>
          </cell>
          <cell r="C11996">
            <v>8.5440525267983691</v>
          </cell>
          <cell r="D11996">
            <v>5.9630677158047103</v>
          </cell>
          <cell r="E11996">
            <v>3.2183567799869501</v>
          </cell>
          <cell r="F11996">
            <v>4.8499831355923604</v>
          </cell>
        </row>
        <row r="11997">
          <cell r="A11997" t="str">
            <v>NM_024488</v>
          </cell>
          <cell r="B11997">
            <v>62.6286618849945</v>
          </cell>
          <cell r="C11997">
            <v>89.285236466361994</v>
          </cell>
          <cell r="D11997">
            <v>76.973412602463398</v>
          </cell>
          <cell r="E11997">
            <v>50.890592580843602</v>
          </cell>
          <cell r="F11997">
            <v>45.4853097570183</v>
          </cell>
        </row>
        <row r="11998">
          <cell r="A11998" t="str">
            <v>NM_001107262</v>
          </cell>
          <cell r="B11998">
            <v>4.7436690653819902</v>
          </cell>
          <cell r="C11998">
            <v>7.1363144948281896</v>
          </cell>
          <cell r="D11998">
            <v>1.9510879924600999</v>
          </cell>
          <cell r="E11998">
            <v>1.4205152545739099</v>
          </cell>
          <cell r="F11998">
            <v>1.1968182229690401</v>
          </cell>
        </row>
        <row r="11999">
          <cell r="A11999" t="str">
            <v>NM_001013240</v>
          </cell>
          <cell r="B11999">
            <v>9.7822008752860796</v>
          </cell>
          <cell r="C11999">
            <v>19.628694052046701</v>
          </cell>
          <cell r="D11999">
            <v>14.5477956918229</v>
          </cell>
          <cell r="E11999">
            <v>16.870770943905399</v>
          </cell>
          <cell r="F11999">
            <v>5.8555484374097304</v>
          </cell>
        </row>
        <row r="12000">
          <cell r="A12000" t="str">
            <v>NM_053764</v>
          </cell>
          <cell r="B12000">
            <v>2.8595453155460602</v>
          </cell>
          <cell r="C12000">
            <v>0.115316502475396</v>
          </cell>
          <cell r="D12000">
            <v>0.33836584593163699</v>
          </cell>
          <cell r="E12000">
            <v>1.5615403606495299</v>
          </cell>
          <cell r="F12000">
            <v>0</v>
          </cell>
        </row>
        <row r="12001">
          <cell r="A12001" t="str">
            <v>NM_001109300</v>
          </cell>
          <cell r="B12001">
            <v>7.5358216697901597</v>
          </cell>
          <cell r="C12001">
            <v>14.927903728522701</v>
          </cell>
          <cell r="D12001">
            <v>4.8471126983233601</v>
          </cell>
          <cell r="E12001">
            <v>7.7020820861662402</v>
          </cell>
          <cell r="F12001">
            <v>30.282511582140799</v>
          </cell>
        </row>
        <row r="12002">
          <cell r="A12002" t="str">
            <v>NM_022381</v>
          </cell>
          <cell r="B12002">
            <v>175.25361787832699</v>
          </cell>
          <cell r="C12002">
            <v>169.69946551940899</v>
          </cell>
          <cell r="D12002">
            <v>266.35549290832398</v>
          </cell>
          <cell r="E12002">
            <v>125.10326332237899</v>
          </cell>
          <cell r="F12002">
            <v>553.85498139591698</v>
          </cell>
        </row>
        <row r="12003">
          <cell r="A12003" t="str">
            <v>NM_001106883</v>
          </cell>
          <cell r="B12003">
            <v>6.7223467895490094E-2</v>
          </cell>
          <cell r="C12003">
            <v>0</v>
          </cell>
          <cell r="D12003">
            <v>0</v>
          </cell>
          <cell r="E12003">
            <v>0</v>
          </cell>
          <cell r="F12003">
            <v>1.40734857373642</v>
          </cell>
        </row>
        <row r="12004">
          <cell r="A12004" t="str">
            <v>NM_138915</v>
          </cell>
          <cell r="B12004">
            <v>0</v>
          </cell>
          <cell r="C12004">
            <v>0</v>
          </cell>
          <cell r="D12004">
            <v>0</v>
          </cell>
          <cell r="E12004">
            <v>0</v>
          </cell>
          <cell r="F12004">
            <v>0</v>
          </cell>
        </row>
        <row r="12005">
          <cell r="A12005" t="str">
            <v>NM_001010946</v>
          </cell>
          <cell r="B12005">
            <v>6.9650056257461204</v>
          </cell>
          <cell r="C12005">
            <v>7.8822524589835696</v>
          </cell>
          <cell r="D12005">
            <v>6.7623119852799096</v>
          </cell>
          <cell r="E12005">
            <v>2.7460575273451302</v>
          </cell>
          <cell r="F12005">
            <v>5.7056692327604601</v>
          </cell>
        </row>
        <row r="12006">
          <cell r="A12006" t="str">
            <v>NM_031766</v>
          </cell>
          <cell r="B12006">
            <v>4.4307260599003202</v>
          </cell>
          <cell r="C12006">
            <v>4.1455825248271003E-2</v>
          </cell>
          <cell r="D12006">
            <v>6.1315641070676499</v>
          </cell>
          <cell r="E12006">
            <v>2.0120444647158999</v>
          </cell>
          <cell r="F12006">
            <v>4.0427614651989696</v>
          </cell>
        </row>
        <row r="12007">
          <cell r="A12007" t="str">
            <v>NM_001039010</v>
          </cell>
          <cell r="B12007">
            <v>4.82174616742377</v>
          </cell>
          <cell r="C12007">
            <v>1.2128983536100599</v>
          </cell>
          <cell r="D12007">
            <v>9.07303313489329</v>
          </cell>
          <cell r="E12007">
            <v>1.66770387874671</v>
          </cell>
          <cell r="F12007">
            <v>2.9516521966806701</v>
          </cell>
        </row>
        <row r="12008">
          <cell r="A12008" t="str">
            <v>NM_001008920</v>
          </cell>
          <cell r="B12008">
            <v>0</v>
          </cell>
          <cell r="C12008">
            <v>0</v>
          </cell>
          <cell r="D12008">
            <v>0</v>
          </cell>
          <cell r="E12008">
            <v>0</v>
          </cell>
          <cell r="F12008">
            <v>0</v>
          </cell>
        </row>
        <row r="12009">
          <cell r="A12009" t="str">
            <v>NM_001079710</v>
          </cell>
          <cell r="B12009">
            <v>0</v>
          </cell>
          <cell r="C12009">
            <v>0</v>
          </cell>
          <cell r="D12009">
            <v>0</v>
          </cell>
          <cell r="E12009">
            <v>0</v>
          </cell>
          <cell r="F12009">
            <v>2.58298385863397E-2</v>
          </cell>
        </row>
        <row r="12010">
          <cell r="A12010" t="str">
            <v>NM_001013908</v>
          </cell>
          <cell r="B12010">
            <v>21.582848916976499</v>
          </cell>
          <cell r="C12010">
            <v>10.334429612044</v>
          </cell>
          <cell r="D12010">
            <v>49.549671384027597</v>
          </cell>
          <cell r="E12010">
            <v>33.9100562984937</v>
          </cell>
          <cell r="F12010">
            <v>6.15423390882472</v>
          </cell>
        </row>
        <row r="12011">
          <cell r="A12011" t="str">
            <v>NM_001001047</v>
          </cell>
          <cell r="B12011">
            <v>0</v>
          </cell>
          <cell r="C12011">
            <v>0</v>
          </cell>
          <cell r="D12011">
            <v>0</v>
          </cell>
          <cell r="E12011">
            <v>0</v>
          </cell>
          <cell r="F12011">
            <v>0</v>
          </cell>
        </row>
        <row r="12012">
          <cell r="A12012" t="str">
            <v>NR_037341</v>
          </cell>
          <cell r="B12012">
            <v>0.23528213763421499</v>
          </cell>
          <cell r="C12012">
            <v>0</v>
          </cell>
          <cell r="D12012">
            <v>0</v>
          </cell>
          <cell r="E12012">
            <v>0.40380326726785698</v>
          </cell>
          <cell r="F12012">
            <v>0</v>
          </cell>
        </row>
        <row r="12013">
          <cell r="A12013" t="str">
            <v>NM_001008561</v>
          </cell>
          <cell r="B12013">
            <v>0</v>
          </cell>
          <cell r="C12013">
            <v>0</v>
          </cell>
          <cell r="D12013">
            <v>0</v>
          </cell>
          <cell r="E12013">
            <v>0.42987983153586601</v>
          </cell>
          <cell r="F12013">
            <v>0</v>
          </cell>
        </row>
        <row r="12014">
          <cell r="A12014" t="str">
            <v>NM_001109643</v>
          </cell>
          <cell r="B12014">
            <v>30.7097773405076</v>
          </cell>
          <cell r="C12014">
            <v>17.057405063548799</v>
          </cell>
          <cell r="D12014">
            <v>11.110565881465501</v>
          </cell>
          <cell r="E12014">
            <v>30.824660545288399</v>
          </cell>
          <cell r="F12014">
            <v>6.7072717377117304</v>
          </cell>
        </row>
        <row r="12015">
          <cell r="A12015" t="str">
            <v>NM_001109651</v>
          </cell>
          <cell r="B12015">
            <v>7.2245456379447299</v>
          </cell>
          <cell r="C12015">
            <v>5.1433587819867999</v>
          </cell>
          <cell r="D12015">
            <v>2.09739074671436</v>
          </cell>
          <cell r="E12015">
            <v>10.185343588497499</v>
          </cell>
          <cell r="F12015">
            <v>3.7146906471479699</v>
          </cell>
        </row>
        <row r="12016">
          <cell r="A12016" t="str">
            <v>NM_001134986</v>
          </cell>
          <cell r="B12016">
            <v>6.5346661345867396</v>
          </cell>
          <cell r="C12016">
            <v>9.3470481199496902</v>
          </cell>
          <cell r="D12016">
            <v>7.3379055810134997</v>
          </cell>
          <cell r="E12016">
            <v>2.5119993213203502</v>
          </cell>
          <cell r="F12016">
            <v>2.9866374172371</v>
          </cell>
        </row>
        <row r="12017">
          <cell r="A12017" t="str">
            <v>NM_053977</v>
          </cell>
          <cell r="B12017">
            <v>0</v>
          </cell>
          <cell r="C12017">
            <v>0</v>
          </cell>
          <cell r="D12017">
            <v>0</v>
          </cell>
          <cell r="E12017">
            <v>0</v>
          </cell>
          <cell r="F12017">
            <v>1.51229538820021E-2</v>
          </cell>
        </row>
        <row r="12018">
          <cell r="A12018" t="str">
            <v>NM_019322</v>
          </cell>
          <cell r="B12018">
            <v>0</v>
          </cell>
          <cell r="C12018">
            <v>0</v>
          </cell>
          <cell r="D12018">
            <v>0</v>
          </cell>
          <cell r="E12018">
            <v>0</v>
          </cell>
          <cell r="F12018">
            <v>0</v>
          </cell>
        </row>
        <row r="12019">
          <cell r="A12019" t="str">
            <v>NM_001082539</v>
          </cell>
          <cell r="B12019">
            <v>40.338327469595001</v>
          </cell>
          <cell r="C12019">
            <v>44.060989904142801</v>
          </cell>
          <cell r="D12019">
            <v>25.238374960804101</v>
          </cell>
          <cell r="E12019">
            <v>57.034739640252297</v>
          </cell>
          <cell r="F12019">
            <v>18.023149352148199</v>
          </cell>
        </row>
        <row r="12020">
          <cell r="A12020" t="str">
            <v>NM_001106203</v>
          </cell>
          <cell r="B12020">
            <v>31.408422543518601</v>
          </cell>
          <cell r="C12020">
            <v>35.892389524914101</v>
          </cell>
          <cell r="D12020">
            <v>43.4602076197597</v>
          </cell>
          <cell r="E12020">
            <v>18.564979843277801</v>
          </cell>
          <cell r="F12020">
            <v>16.6114601791678</v>
          </cell>
        </row>
        <row r="12021">
          <cell r="A12021" t="str">
            <v>NM_013094</v>
          </cell>
          <cell r="B12021">
            <v>0</v>
          </cell>
          <cell r="C12021">
            <v>0</v>
          </cell>
          <cell r="D12021">
            <v>0</v>
          </cell>
          <cell r="E12021">
            <v>0</v>
          </cell>
          <cell r="F12021">
            <v>0</v>
          </cell>
        </row>
        <row r="12022">
          <cell r="A12022" t="str">
            <v>NM_001030052</v>
          </cell>
          <cell r="B12022">
            <v>0.69391215902794201</v>
          </cell>
          <cell r="C12022">
            <v>1.41159238410053</v>
          </cell>
          <cell r="D12022">
            <v>1.57916297428883</v>
          </cell>
          <cell r="E12022">
            <v>2.8882339214318602</v>
          </cell>
          <cell r="F12022">
            <v>3.0622210232263898</v>
          </cell>
        </row>
        <row r="12023">
          <cell r="A12023" t="str">
            <v>NM_001000595</v>
          </cell>
          <cell r="B12023">
            <v>0</v>
          </cell>
          <cell r="C12023">
            <v>0</v>
          </cell>
          <cell r="D12023">
            <v>0</v>
          </cell>
          <cell r="E12023">
            <v>0</v>
          </cell>
          <cell r="F12023">
            <v>0</v>
          </cell>
        </row>
        <row r="12024">
          <cell r="A12024" t="str">
            <v>NM_001126295</v>
          </cell>
          <cell r="B12024">
            <v>36.910532511061497</v>
          </cell>
          <cell r="C12024">
            <v>50.456608781761901</v>
          </cell>
          <cell r="D12024">
            <v>27.2727450832177</v>
          </cell>
          <cell r="E12024">
            <v>31.639483386415399</v>
          </cell>
          <cell r="F12024">
            <v>33.644012083513203</v>
          </cell>
        </row>
        <row r="12025">
          <cell r="A12025" t="str">
            <v>NM_001108399</v>
          </cell>
          <cell r="B12025">
            <v>1.26266961737506</v>
          </cell>
          <cell r="C12025">
            <v>2.95710335021072</v>
          </cell>
          <cell r="D12025">
            <v>0</v>
          </cell>
          <cell r="E12025">
            <v>2.02112847896408</v>
          </cell>
          <cell r="F12025">
            <v>0.22478284994210701</v>
          </cell>
        </row>
        <row r="12026">
          <cell r="A12026" t="str">
            <v>NM_001009625</v>
          </cell>
          <cell r="B12026">
            <v>34.090371249181104</v>
          </cell>
          <cell r="C12026">
            <v>46.7965019839842</v>
          </cell>
          <cell r="D12026">
            <v>39.726683649230303</v>
          </cell>
          <cell r="E12026">
            <v>26.4010865966582</v>
          </cell>
          <cell r="F12026">
            <v>36.973196825488998</v>
          </cell>
        </row>
        <row r="12027">
          <cell r="A12027" t="str">
            <v>NM_001008305</v>
          </cell>
          <cell r="B12027">
            <v>26.565594567714999</v>
          </cell>
          <cell r="C12027">
            <v>6.4886008330673404</v>
          </cell>
          <cell r="D12027">
            <v>11.896786578930801</v>
          </cell>
          <cell r="E12027">
            <v>10.812721685182799</v>
          </cell>
          <cell r="F12027">
            <v>6.6217220806319599</v>
          </cell>
        </row>
        <row r="12028">
          <cell r="A12028" t="str">
            <v>NM_017221</v>
          </cell>
          <cell r="B12028">
            <v>0</v>
          </cell>
          <cell r="C12028">
            <v>0</v>
          </cell>
          <cell r="D12028">
            <v>0</v>
          </cell>
          <cell r="E12028">
            <v>0</v>
          </cell>
          <cell r="F12028">
            <v>0</v>
          </cell>
        </row>
        <row r="12029">
          <cell r="A12029" t="str">
            <v>NM_001013207</v>
          </cell>
          <cell r="B12029">
            <v>0.32038418741680402</v>
          </cell>
          <cell r="C12029">
            <v>0.11606547863929</v>
          </cell>
          <cell r="D12029">
            <v>0.29700306875506699</v>
          </cell>
          <cell r="E12029">
            <v>0.326479237365501</v>
          </cell>
          <cell r="F12029">
            <v>0.131537898609103</v>
          </cell>
        </row>
        <row r="12030">
          <cell r="A12030" t="str">
            <v>NM_001108226</v>
          </cell>
          <cell r="B12030">
            <v>0</v>
          </cell>
          <cell r="C12030">
            <v>0</v>
          </cell>
          <cell r="D12030">
            <v>0</v>
          </cell>
          <cell r="E12030">
            <v>0</v>
          </cell>
          <cell r="F12030">
            <v>2.1049533408100398</v>
          </cell>
        </row>
        <row r="12031">
          <cell r="A12031" t="str">
            <v>NM_022541</v>
          </cell>
          <cell r="B12031">
            <v>49.247251365797702</v>
          </cell>
          <cell r="C12031">
            <v>78.361911431305003</v>
          </cell>
          <cell r="D12031">
            <v>63.728233641365399</v>
          </cell>
          <cell r="E12031">
            <v>62.607894553442499</v>
          </cell>
          <cell r="F12031">
            <v>20.4774161326098</v>
          </cell>
        </row>
        <row r="12032">
          <cell r="A12032" t="str">
            <v>NM_199107</v>
          </cell>
          <cell r="B12032">
            <v>1.01827988978613</v>
          </cell>
          <cell r="C12032">
            <v>1.44545411212964</v>
          </cell>
          <cell r="D12032">
            <v>0</v>
          </cell>
          <cell r="E12032">
            <v>0.268865254301001</v>
          </cell>
          <cell r="F12032">
            <v>0.24741203023892899</v>
          </cell>
        </row>
        <row r="12033">
          <cell r="A12033" t="str">
            <v>NM_001107055</v>
          </cell>
          <cell r="B12033">
            <v>0.74197914671585696</v>
          </cell>
          <cell r="C12033">
            <v>6.9673332994260206E-2</v>
          </cell>
          <cell r="D12033">
            <v>0.16208087453806699</v>
          </cell>
          <cell r="E12033">
            <v>1.0283653719383901</v>
          </cell>
          <cell r="F12033">
            <v>0.77945856412212899</v>
          </cell>
        </row>
        <row r="12034">
          <cell r="A12034" t="str">
            <v>NM_139043</v>
          </cell>
          <cell r="B12034">
            <v>6.0696049287807696</v>
          </cell>
          <cell r="C12034">
            <v>4.0409294294766802</v>
          </cell>
          <cell r="D12034">
            <v>4.6790503601892004</v>
          </cell>
          <cell r="E12034">
            <v>5.2660648059298198</v>
          </cell>
          <cell r="F12034">
            <v>3.6357686032896201</v>
          </cell>
        </row>
        <row r="12035">
          <cell r="A12035" t="str">
            <v>NM_001007629</v>
          </cell>
          <cell r="B12035">
            <v>30.467084274770901</v>
          </cell>
          <cell r="C12035">
            <v>23.834234378381201</v>
          </cell>
          <cell r="D12035">
            <v>17.2033833983884</v>
          </cell>
          <cell r="E12035">
            <v>25.436254773416302</v>
          </cell>
          <cell r="F12035">
            <v>7.9573955598776598</v>
          </cell>
        </row>
        <row r="12036">
          <cell r="A12036" t="str">
            <v>NM_017181</v>
          </cell>
          <cell r="B12036">
            <v>5.4783189382092603</v>
          </cell>
          <cell r="C12036">
            <v>15.5112007989972</v>
          </cell>
          <cell r="D12036">
            <v>13.596807942191401</v>
          </cell>
          <cell r="E12036">
            <v>7.5936298166740102</v>
          </cell>
          <cell r="F12036">
            <v>14.219931233167101</v>
          </cell>
        </row>
        <row r="12037">
          <cell r="A12037" t="str">
            <v>NM_001014217</v>
          </cell>
          <cell r="B12037">
            <v>2.7389253970752301</v>
          </cell>
          <cell r="C12037">
            <v>0.36966642372476999</v>
          </cell>
          <cell r="D12037">
            <v>0</v>
          </cell>
          <cell r="E12037">
            <v>1.9810519265961499</v>
          </cell>
          <cell r="F12037">
            <v>8.5059529181871402E-2</v>
          </cell>
        </row>
        <row r="12038">
          <cell r="A12038" t="str">
            <v>NM_001013997</v>
          </cell>
          <cell r="B12038">
            <v>3.0131475292992498</v>
          </cell>
          <cell r="C12038">
            <v>1.0235986577864</v>
          </cell>
          <cell r="D12038">
            <v>5.5005595704298997</v>
          </cell>
          <cell r="E12038">
            <v>2.4309615801915099</v>
          </cell>
          <cell r="F12038">
            <v>1.0026670887536799</v>
          </cell>
        </row>
        <row r="12039">
          <cell r="A12039" t="str">
            <v>NM_001134686</v>
          </cell>
          <cell r="B12039">
            <v>0.33729543637301002</v>
          </cell>
          <cell r="C12039">
            <v>1.2063201472862899</v>
          </cell>
          <cell r="D12039">
            <v>0</v>
          </cell>
          <cell r="E12039">
            <v>7.3900049447816404E-2</v>
          </cell>
          <cell r="F12039">
            <v>0.25525927642705198</v>
          </cell>
        </row>
        <row r="12040">
          <cell r="A12040" t="str">
            <v>NR_032767</v>
          </cell>
          <cell r="B12040">
            <v>0</v>
          </cell>
          <cell r="C12040">
            <v>0</v>
          </cell>
          <cell r="D12040">
            <v>0</v>
          </cell>
          <cell r="E12040">
            <v>0</v>
          </cell>
          <cell r="F12040">
            <v>0</v>
          </cell>
        </row>
        <row r="12041">
          <cell r="A12041" t="str">
            <v>NM_080581</v>
          </cell>
          <cell r="B12041">
            <v>4.0149968900925499</v>
          </cell>
          <cell r="C12041">
            <v>3.4449056856014901</v>
          </cell>
          <cell r="D12041">
            <v>2.55297185140744</v>
          </cell>
          <cell r="E12041">
            <v>4.8553488378976901</v>
          </cell>
          <cell r="F12041">
            <v>2.27334487208195</v>
          </cell>
        </row>
        <row r="12042">
          <cell r="A12042" t="str">
            <v>NM_001100652</v>
          </cell>
          <cell r="B12042">
            <v>11.6031211374729</v>
          </cell>
          <cell r="C12042">
            <v>8.9476885768177503</v>
          </cell>
          <cell r="D12042">
            <v>7.1964601417807303</v>
          </cell>
          <cell r="E12042">
            <v>14.068147831323</v>
          </cell>
          <cell r="F12042">
            <v>3.1353938531047598</v>
          </cell>
        </row>
        <row r="12043">
          <cell r="A12043" t="str">
            <v>NM_031796</v>
          </cell>
          <cell r="B12043">
            <v>0</v>
          </cell>
          <cell r="C12043">
            <v>0</v>
          </cell>
          <cell r="D12043">
            <v>0</v>
          </cell>
          <cell r="E12043">
            <v>0</v>
          </cell>
          <cell r="F12043">
            <v>0</v>
          </cell>
        </row>
        <row r="12044">
          <cell r="A12044" t="str">
            <v>NM_001109369</v>
          </cell>
          <cell r="B12044">
            <v>0</v>
          </cell>
          <cell r="C12044">
            <v>0</v>
          </cell>
          <cell r="D12044">
            <v>0</v>
          </cell>
          <cell r="E12044">
            <v>0</v>
          </cell>
          <cell r="F12044">
            <v>0</v>
          </cell>
        </row>
        <row r="12045">
          <cell r="A12045" t="str">
            <v>NM_001000090</v>
          </cell>
          <cell r="B12045">
            <v>0</v>
          </cell>
          <cell r="C12045">
            <v>0</v>
          </cell>
          <cell r="D12045">
            <v>0</v>
          </cell>
          <cell r="E12045">
            <v>0</v>
          </cell>
          <cell r="F12045">
            <v>0</v>
          </cell>
        </row>
        <row r="12046">
          <cell r="A12046" t="str">
            <v>NM_052809</v>
          </cell>
          <cell r="B12046">
            <v>23.9175016868273</v>
          </cell>
          <cell r="C12046">
            <v>10.610240567925</v>
          </cell>
          <cell r="D12046">
            <v>11.826387092663699</v>
          </cell>
          <cell r="E12046">
            <v>1.6932614044857801</v>
          </cell>
          <cell r="F12046">
            <v>2.35048432971365</v>
          </cell>
        </row>
        <row r="12047">
          <cell r="A12047" t="str">
            <v>NM_031747</v>
          </cell>
          <cell r="B12047">
            <v>3.9640490536770101</v>
          </cell>
          <cell r="C12047">
            <v>7.3930938795572496</v>
          </cell>
          <cell r="D12047">
            <v>1.2245926450906901</v>
          </cell>
          <cell r="E12047">
            <v>1.6213482015851599</v>
          </cell>
          <cell r="F12047">
            <v>7.5086475613603296</v>
          </cell>
        </row>
        <row r="12048">
          <cell r="A12048" t="str">
            <v>NM_031615</v>
          </cell>
          <cell r="B12048">
            <v>6.6507749888722998</v>
          </cell>
          <cell r="C12048">
            <v>6.3778351562146698</v>
          </cell>
          <cell r="D12048">
            <v>0.57186432101555595</v>
          </cell>
          <cell r="E12048">
            <v>6.3814371939938903</v>
          </cell>
          <cell r="F12048">
            <v>3.9029341775727899</v>
          </cell>
        </row>
        <row r="12049">
          <cell r="A12049" t="str">
            <v>NM_001134971</v>
          </cell>
          <cell r="B12049">
            <v>6.7286900857140601</v>
          </cell>
          <cell r="C12049">
            <v>7.4629549436297697</v>
          </cell>
          <cell r="D12049">
            <v>18.194618916357101</v>
          </cell>
          <cell r="E12049">
            <v>6.4538821393363204</v>
          </cell>
          <cell r="F12049">
            <v>4.7746579236842299</v>
          </cell>
        </row>
        <row r="12050">
          <cell r="A12050" t="str">
            <v>NR_031848</v>
          </cell>
          <cell r="B12050">
            <v>0</v>
          </cell>
          <cell r="C12050">
            <v>0</v>
          </cell>
          <cell r="D12050">
            <v>0</v>
          </cell>
          <cell r="E12050">
            <v>0</v>
          </cell>
          <cell r="F12050">
            <v>0</v>
          </cell>
        </row>
        <row r="12051">
          <cell r="A12051" t="str">
            <v>NM_001108162</v>
          </cell>
          <cell r="B12051">
            <v>2.3137680043554401</v>
          </cell>
          <cell r="C12051">
            <v>7.22777059194682</v>
          </cell>
          <cell r="D12051">
            <v>7.3237813608401199</v>
          </cell>
          <cell r="E12051">
            <v>0.25720584235622301</v>
          </cell>
          <cell r="F12051">
            <v>3.9601097284890998</v>
          </cell>
        </row>
        <row r="12052">
          <cell r="A12052" t="str">
            <v>NM_001135836</v>
          </cell>
          <cell r="B12052">
            <v>0.160084534111015</v>
          </cell>
          <cell r="C12052">
            <v>0</v>
          </cell>
          <cell r="D12052">
            <v>0</v>
          </cell>
          <cell r="E12052">
            <v>0</v>
          </cell>
          <cell r="F12052">
            <v>0</v>
          </cell>
        </row>
        <row r="12053">
          <cell r="A12053" t="str">
            <v>NM_001000491</v>
          </cell>
          <cell r="B12053">
            <v>0</v>
          </cell>
          <cell r="C12053">
            <v>0</v>
          </cell>
          <cell r="D12053">
            <v>0</v>
          </cell>
          <cell r="E12053">
            <v>0</v>
          </cell>
          <cell r="F12053">
            <v>0</v>
          </cell>
        </row>
        <row r="12054">
          <cell r="A12054" t="str">
            <v>NM_001134551</v>
          </cell>
          <cell r="B12054">
            <v>1.90078325364335</v>
          </cell>
          <cell r="C12054">
            <v>1.5276418800134499</v>
          </cell>
          <cell r="D12054">
            <v>11.1771984556118</v>
          </cell>
          <cell r="E12054">
            <v>4.1719479757650797</v>
          </cell>
          <cell r="F12054">
            <v>2.7488484503112298</v>
          </cell>
        </row>
        <row r="12055">
          <cell r="A12055" t="str">
            <v>NM_001106819</v>
          </cell>
          <cell r="B12055">
            <v>0</v>
          </cell>
          <cell r="C12055">
            <v>0</v>
          </cell>
          <cell r="D12055">
            <v>0</v>
          </cell>
          <cell r="E12055">
            <v>0.23561649376089899</v>
          </cell>
          <cell r="F12055">
            <v>0</v>
          </cell>
        </row>
        <row r="12056">
          <cell r="A12056" t="str">
            <v>NM_001106288</v>
          </cell>
          <cell r="B12056">
            <v>11.2902595998707</v>
          </cell>
          <cell r="C12056">
            <v>6.8236797183382603</v>
          </cell>
          <cell r="D12056">
            <v>21.088665072642499</v>
          </cell>
          <cell r="E12056">
            <v>11.5143406071169</v>
          </cell>
          <cell r="F12056">
            <v>2.7516937520206799</v>
          </cell>
        </row>
        <row r="12057">
          <cell r="A12057" t="str">
            <v>NM_001107834</v>
          </cell>
          <cell r="B12057">
            <v>13.3479822924948</v>
          </cell>
          <cell r="C12057">
            <v>6.6396763008341502</v>
          </cell>
          <cell r="D12057">
            <v>34.4498774948838</v>
          </cell>
          <cell r="E12057">
            <v>16.677381846183199</v>
          </cell>
          <cell r="F12057">
            <v>8.5637717364391293</v>
          </cell>
        </row>
        <row r="12058">
          <cell r="A12058" t="str">
            <v>NM_019362</v>
          </cell>
          <cell r="B12058">
            <v>2.60526096812543</v>
          </cell>
          <cell r="C12058">
            <v>0.179219628264361</v>
          </cell>
          <cell r="D12058">
            <v>2.0654431837010199</v>
          </cell>
          <cell r="E12058">
            <v>1.7013802934675</v>
          </cell>
          <cell r="F12058">
            <v>0.842534442017422</v>
          </cell>
        </row>
        <row r="12059">
          <cell r="A12059" t="str">
            <v>NM_001017501</v>
          </cell>
          <cell r="B12059">
            <v>0.26120183751966403</v>
          </cell>
          <cell r="C12059">
            <v>0</v>
          </cell>
          <cell r="D12059">
            <v>0</v>
          </cell>
          <cell r="E12059">
            <v>0.77516464087816195</v>
          </cell>
          <cell r="F12059">
            <v>2.09248418493111E-2</v>
          </cell>
        </row>
        <row r="12060">
          <cell r="A12060" t="str">
            <v>NM_031015</v>
          </cell>
          <cell r="B12060">
            <v>0</v>
          </cell>
          <cell r="C12060">
            <v>0</v>
          </cell>
          <cell r="D12060">
            <v>0</v>
          </cell>
          <cell r="E12060">
            <v>0</v>
          </cell>
          <cell r="F12060">
            <v>0</v>
          </cell>
        </row>
        <row r="12061">
          <cell r="A12061" t="str">
            <v>NM_175586</v>
          </cell>
          <cell r="B12061">
            <v>0</v>
          </cell>
          <cell r="C12061">
            <v>0</v>
          </cell>
          <cell r="D12061">
            <v>0</v>
          </cell>
          <cell r="E12061">
            <v>0</v>
          </cell>
          <cell r="F12061">
            <v>0</v>
          </cell>
        </row>
        <row r="12062">
          <cell r="A12062" t="str">
            <v>NM_001000206</v>
          </cell>
          <cell r="B12062">
            <v>0</v>
          </cell>
          <cell r="C12062">
            <v>0</v>
          </cell>
          <cell r="D12062">
            <v>0</v>
          </cell>
          <cell r="E12062">
            <v>0</v>
          </cell>
          <cell r="F12062">
            <v>0</v>
          </cell>
        </row>
        <row r="12063">
          <cell r="A12063" t="str">
            <v>NM_001270563</v>
          </cell>
          <cell r="B12063">
            <v>4.1040966688360001</v>
          </cell>
          <cell r="C12063">
            <v>6.9232887072432501</v>
          </cell>
          <cell r="D12063">
            <v>2.0476152657676301</v>
          </cell>
          <cell r="E12063">
            <v>9.53725036402742</v>
          </cell>
          <cell r="F12063">
            <v>2.2268337612784399</v>
          </cell>
        </row>
        <row r="12064">
          <cell r="A12064" t="str">
            <v>NM_019158</v>
          </cell>
          <cell r="B12064">
            <v>0</v>
          </cell>
          <cell r="C12064">
            <v>0</v>
          </cell>
          <cell r="D12064">
            <v>0</v>
          </cell>
          <cell r="E12064">
            <v>0</v>
          </cell>
          <cell r="F12064">
            <v>0</v>
          </cell>
        </row>
        <row r="12065">
          <cell r="A12065" t="str">
            <v>NM_001014056</v>
          </cell>
          <cell r="B12065">
            <v>0.97048377669209696</v>
          </cell>
          <cell r="C12065">
            <v>0.180118190204551</v>
          </cell>
          <cell r="D12065">
            <v>5.54509308416677</v>
          </cell>
          <cell r="E12065">
            <v>0.93809317985370999</v>
          </cell>
          <cell r="F12065">
            <v>1.10451966978075</v>
          </cell>
        </row>
        <row r="12066">
          <cell r="A12066" t="str">
            <v>NM_001000958</v>
          </cell>
          <cell r="B12066">
            <v>0</v>
          </cell>
          <cell r="C12066">
            <v>0</v>
          </cell>
          <cell r="D12066">
            <v>0</v>
          </cell>
          <cell r="E12066">
            <v>0</v>
          </cell>
          <cell r="F12066">
            <v>0</v>
          </cell>
        </row>
        <row r="12067">
          <cell r="A12067" t="str">
            <v>NM_022546</v>
          </cell>
          <cell r="B12067">
            <v>0</v>
          </cell>
          <cell r="C12067">
            <v>0</v>
          </cell>
          <cell r="D12067">
            <v>0.30030995327225002</v>
          </cell>
          <cell r="E12067">
            <v>5.0675443052108797E-2</v>
          </cell>
          <cell r="F12067">
            <v>0.64149359526110605</v>
          </cell>
        </row>
        <row r="12068">
          <cell r="A12068" t="str">
            <v>NM_001108344</v>
          </cell>
          <cell r="B12068">
            <v>7.8186064198446896</v>
          </cell>
          <cell r="C12068">
            <v>12.656079520360899</v>
          </cell>
          <cell r="D12068">
            <v>4.7859923079388</v>
          </cell>
          <cell r="E12068">
            <v>2.0500781261291201</v>
          </cell>
          <cell r="F12068">
            <v>8.0903211278666305</v>
          </cell>
        </row>
        <row r="12069">
          <cell r="A12069" t="str">
            <v>NR_031829</v>
          </cell>
          <cell r="B12069">
            <v>27.4893816925468</v>
          </cell>
          <cell r="C12069">
            <v>35.745878282996301</v>
          </cell>
          <cell r="D12069">
            <v>43.657297993063601</v>
          </cell>
          <cell r="E12069">
            <v>34.487008893301798</v>
          </cell>
          <cell r="F12069">
            <v>30.242427979839899</v>
          </cell>
        </row>
        <row r="12070">
          <cell r="A12070" t="str">
            <v>NM_001108607</v>
          </cell>
          <cell r="B12070">
            <v>16.732134388885299</v>
          </cell>
          <cell r="C12070">
            <v>17.247633230256099</v>
          </cell>
          <cell r="D12070">
            <v>20.665059858840099</v>
          </cell>
          <cell r="E12070">
            <v>39.300596788431697</v>
          </cell>
          <cell r="F12070">
            <v>23.9001721266856</v>
          </cell>
        </row>
        <row r="12071">
          <cell r="A12071" t="str">
            <v>NM_001017476</v>
          </cell>
          <cell r="B12071">
            <v>16.4429907782425</v>
          </cell>
          <cell r="C12071">
            <v>13.7182174717304</v>
          </cell>
          <cell r="D12071">
            <v>17.268183295992301</v>
          </cell>
          <cell r="E12071">
            <v>12.996379220582099</v>
          </cell>
          <cell r="F12071">
            <v>13.0810637888942</v>
          </cell>
        </row>
        <row r="12072">
          <cell r="A12072" t="str">
            <v>NM_001007661</v>
          </cell>
          <cell r="B12072">
            <v>51.2826274330275</v>
          </cell>
          <cell r="C12072">
            <v>33.221814049935297</v>
          </cell>
          <cell r="D12072">
            <v>45.180971410164403</v>
          </cell>
          <cell r="E12072">
            <v>27.295238462300802</v>
          </cell>
          <cell r="F12072">
            <v>33.2983983295371</v>
          </cell>
        </row>
        <row r="12073">
          <cell r="A12073" t="str">
            <v>NM_017031</v>
          </cell>
          <cell r="B12073">
            <v>15.012532870082</v>
          </cell>
          <cell r="C12073">
            <v>9.0626841652301504</v>
          </cell>
          <cell r="D12073">
            <v>7.8681591294945301</v>
          </cell>
          <cell r="E12073">
            <v>5.1491362988964404</v>
          </cell>
          <cell r="F12073">
            <v>9.1876290509565894</v>
          </cell>
        </row>
        <row r="12074">
          <cell r="A12074" t="str">
            <v>NM_001109448</v>
          </cell>
          <cell r="B12074">
            <v>11.505421902677799</v>
          </cell>
          <cell r="C12074">
            <v>20.908131331586901</v>
          </cell>
          <cell r="D12074">
            <v>38.683229124823299</v>
          </cell>
          <cell r="E12074">
            <v>10.5340294606803</v>
          </cell>
          <cell r="F12074">
            <v>13.136577617148699</v>
          </cell>
        </row>
        <row r="12075">
          <cell r="A12075" t="str">
            <v>NM_001099468</v>
          </cell>
          <cell r="B12075">
            <v>0</v>
          </cell>
          <cell r="C12075">
            <v>0</v>
          </cell>
          <cell r="D12075">
            <v>0</v>
          </cell>
          <cell r="E12075">
            <v>0</v>
          </cell>
          <cell r="F12075">
            <v>0</v>
          </cell>
        </row>
        <row r="12076">
          <cell r="A12076" t="str">
            <v>NM_030838</v>
          </cell>
          <cell r="B12076">
            <v>0</v>
          </cell>
          <cell r="C12076">
            <v>0</v>
          </cell>
          <cell r="D12076">
            <v>0</v>
          </cell>
          <cell r="E12076">
            <v>2.3650622928758601E-3</v>
          </cell>
          <cell r="F12076">
            <v>3.4443102424432499E-2</v>
          </cell>
        </row>
        <row r="12077">
          <cell r="A12077" t="str">
            <v>NM_001106147</v>
          </cell>
          <cell r="B12077">
            <v>0</v>
          </cell>
          <cell r="C12077">
            <v>1.6496626672513899E-2</v>
          </cell>
          <cell r="D12077">
            <v>0</v>
          </cell>
          <cell r="E12077">
            <v>1.1625215131940201</v>
          </cell>
          <cell r="F12077">
            <v>0</v>
          </cell>
        </row>
        <row r="12078">
          <cell r="A12078" t="str">
            <v>NM_001004275</v>
          </cell>
          <cell r="B12078">
            <v>38.288126794551196</v>
          </cell>
          <cell r="C12078">
            <v>54.973885524158902</v>
          </cell>
          <cell r="D12078">
            <v>44.295546174477501</v>
          </cell>
          <cell r="E12078">
            <v>46.609480181776398</v>
          </cell>
          <cell r="F12078">
            <v>17.4959364673884</v>
          </cell>
        </row>
        <row r="12079">
          <cell r="A12079" t="str">
            <v>NM_001107655</v>
          </cell>
          <cell r="B12079">
            <v>10.186868533451999</v>
          </cell>
          <cell r="C12079">
            <v>20.366225252309999</v>
          </cell>
          <cell r="D12079">
            <v>6.04511384639145</v>
          </cell>
          <cell r="E12079">
            <v>10.087494887181</v>
          </cell>
          <cell r="F12079">
            <v>5.1707687196662304</v>
          </cell>
        </row>
        <row r="12080">
          <cell r="A12080" t="str">
            <v>NM_001201355</v>
          </cell>
          <cell r="B12080">
            <v>23.918733600113399</v>
          </cell>
          <cell r="C12080">
            <v>16.943679586395099</v>
          </cell>
          <cell r="D12080">
            <v>58.966385641419201</v>
          </cell>
          <cell r="E12080">
            <v>20.4699116062835</v>
          </cell>
          <cell r="F12080">
            <v>27.982089915021799</v>
          </cell>
        </row>
        <row r="12081">
          <cell r="A12081" t="str">
            <v>NM_001109015</v>
          </cell>
          <cell r="B12081">
            <v>0.19874158039641801</v>
          </cell>
          <cell r="C12081">
            <v>0</v>
          </cell>
          <cell r="D12081">
            <v>0</v>
          </cell>
          <cell r="E12081">
            <v>0</v>
          </cell>
          <cell r="F12081">
            <v>0</v>
          </cell>
        </row>
        <row r="12082">
          <cell r="A12082" t="str">
            <v>NM_001199195</v>
          </cell>
          <cell r="B12082">
            <v>0</v>
          </cell>
          <cell r="C12082">
            <v>0</v>
          </cell>
          <cell r="D12082">
            <v>0</v>
          </cell>
          <cell r="E12082">
            <v>0</v>
          </cell>
          <cell r="F12082">
            <v>0.32972680778534103</v>
          </cell>
        </row>
        <row r="12083">
          <cell r="A12083" t="str">
            <v>NM_001014210</v>
          </cell>
          <cell r="B12083">
            <v>0.109836870148651</v>
          </cell>
          <cell r="C12083">
            <v>0</v>
          </cell>
          <cell r="D12083">
            <v>0</v>
          </cell>
          <cell r="E12083">
            <v>0</v>
          </cell>
          <cell r="F12083">
            <v>0</v>
          </cell>
        </row>
        <row r="12084">
          <cell r="A12084" t="str">
            <v>NM_001135807</v>
          </cell>
          <cell r="B12084">
            <v>1.8904282886932999</v>
          </cell>
          <cell r="C12084">
            <v>17.230299680439401</v>
          </cell>
          <cell r="D12084">
            <v>0.38314826060745999</v>
          </cell>
          <cell r="E12084">
            <v>3.07203956548621</v>
          </cell>
          <cell r="F12084">
            <v>3.0595661472698499</v>
          </cell>
        </row>
        <row r="12085">
          <cell r="A12085" t="str">
            <v>NM_053699</v>
          </cell>
          <cell r="B12085">
            <v>0</v>
          </cell>
          <cell r="C12085">
            <v>0</v>
          </cell>
          <cell r="D12085">
            <v>0</v>
          </cell>
          <cell r="E12085">
            <v>0</v>
          </cell>
          <cell r="F12085">
            <v>0.10069314063135</v>
          </cell>
        </row>
        <row r="12086">
          <cell r="A12086" t="str">
            <v>NM_001127569</v>
          </cell>
          <cell r="B12086">
            <v>0.299335684063398</v>
          </cell>
          <cell r="C12086">
            <v>0</v>
          </cell>
          <cell r="D12086">
            <v>0</v>
          </cell>
          <cell r="E12086">
            <v>2.1707123138259499E-2</v>
          </cell>
          <cell r="F12086">
            <v>2.7019424047798001E-3</v>
          </cell>
        </row>
        <row r="12087">
          <cell r="A12087" t="str">
            <v>NM_001014039</v>
          </cell>
          <cell r="B12087">
            <v>24.188362779195199</v>
          </cell>
          <cell r="C12087">
            <v>32.136286344425599</v>
          </cell>
          <cell r="D12087">
            <v>18.301669141459101</v>
          </cell>
          <cell r="E12087">
            <v>8.7413931835558696</v>
          </cell>
          <cell r="F12087">
            <v>11.840453957087</v>
          </cell>
        </row>
        <row r="12088">
          <cell r="A12088" t="str">
            <v>NM_001109189</v>
          </cell>
          <cell r="B12088">
            <v>1.7172100509336199</v>
          </cell>
          <cell r="C12088">
            <v>0.50685921245786802</v>
          </cell>
          <cell r="D12088">
            <v>0</v>
          </cell>
          <cell r="E12088">
            <v>0.15981431193446799</v>
          </cell>
          <cell r="F12088">
            <v>0.20667728135517099</v>
          </cell>
        </row>
        <row r="12089">
          <cell r="A12089" t="str">
            <v>NM_001012167</v>
          </cell>
          <cell r="B12089">
            <v>37.321581312437701</v>
          </cell>
          <cell r="C12089">
            <v>58.104233284520902</v>
          </cell>
          <cell r="D12089">
            <v>34.807923482697298</v>
          </cell>
          <cell r="E12089">
            <v>38.996857817597203</v>
          </cell>
          <cell r="F12089">
            <v>28.9722335376708</v>
          </cell>
        </row>
        <row r="12090">
          <cell r="A12090" t="str">
            <v>NM_001108428</v>
          </cell>
          <cell r="B12090">
            <v>2.2530617499852501</v>
          </cell>
          <cell r="C12090">
            <v>0.19248630593193</v>
          </cell>
          <cell r="D12090">
            <v>1.84898836163369</v>
          </cell>
          <cell r="E12090">
            <v>0.34780921420671401</v>
          </cell>
          <cell r="F12090">
            <v>0</v>
          </cell>
        </row>
        <row r="12091">
          <cell r="A12091" t="str">
            <v>NM_198757</v>
          </cell>
          <cell r="B12091">
            <v>19.270469028513102</v>
          </cell>
          <cell r="C12091">
            <v>16.619799246653699</v>
          </cell>
          <cell r="D12091">
            <v>7.1639713557859404</v>
          </cell>
          <cell r="E12091">
            <v>11.305395680875099</v>
          </cell>
          <cell r="F12091">
            <v>3.92717155006694</v>
          </cell>
        </row>
        <row r="12092">
          <cell r="A12092" t="str">
            <v>NM_001008846</v>
          </cell>
          <cell r="B12092">
            <v>2.59040456177719</v>
          </cell>
          <cell r="C12092">
            <v>2.71515383578988E-2</v>
          </cell>
          <cell r="D12092">
            <v>0.72257952326459896</v>
          </cell>
          <cell r="E12092">
            <v>5.6275760963980001E-2</v>
          </cell>
          <cell r="F12092">
            <v>3.1521560353072901E-2</v>
          </cell>
        </row>
        <row r="12093">
          <cell r="A12093" t="str">
            <v>NM_019133</v>
          </cell>
          <cell r="B12093">
            <v>2.63140819918979</v>
          </cell>
          <cell r="C12093">
            <v>8.9731497089035201</v>
          </cell>
          <cell r="D12093">
            <v>6.0481167990979499</v>
          </cell>
          <cell r="E12093">
            <v>3.1409204096899299</v>
          </cell>
          <cell r="F12093">
            <v>3.9365857051623898</v>
          </cell>
        </row>
        <row r="12094">
          <cell r="A12094" t="str">
            <v>NM_001109178</v>
          </cell>
          <cell r="B12094">
            <v>9.8057650374280598</v>
          </cell>
          <cell r="C12094">
            <v>8.6388084855064697</v>
          </cell>
          <cell r="D12094">
            <v>10.0972006548657</v>
          </cell>
          <cell r="E12094">
            <v>11.5183570938587</v>
          </cell>
          <cell r="F12094">
            <v>13.154629420193499</v>
          </cell>
        </row>
        <row r="12095">
          <cell r="A12095" t="str">
            <v>NM_001000183</v>
          </cell>
          <cell r="B12095">
            <v>0</v>
          </cell>
          <cell r="C12095">
            <v>0</v>
          </cell>
          <cell r="D12095">
            <v>0</v>
          </cell>
          <cell r="E12095">
            <v>0</v>
          </cell>
          <cell r="F12095">
            <v>0</v>
          </cell>
        </row>
        <row r="12096">
          <cell r="A12096" t="str">
            <v>NM_001106230</v>
          </cell>
          <cell r="B12096">
            <v>14.0991096596816</v>
          </cell>
          <cell r="C12096">
            <v>25.691568301457099</v>
          </cell>
          <cell r="D12096">
            <v>13.578986522717599</v>
          </cell>
          <cell r="E12096">
            <v>14.969657930864701</v>
          </cell>
          <cell r="F12096">
            <v>13.8476935547497</v>
          </cell>
        </row>
        <row r="12097">
          <cell r="A12097" t="str">
            <v>NM_001106952</v>
          </cell>
          <cell r="B12097">
            <v>0</v>
          </cell>
          <cell r="C12097">
            <v>3.9717379071461398E-3</v>
          </cell>
          <cell r="D12097">
            <v>1.2358678277295501</v>
          </cell>
          <cell r="E12097">
            <v>0.30732952530257501</v>
          </cell>
          <cell r="F12097">
            <v>0.62402016963151796</v>
          </cell>
        </row>
        <row r="12098">
          <cell r="A12098" t="str">
            <v>NM_001108021</v>
          </cell>
          <cell r="B12098">
            <v>0</v>
          </cell>
          <cell r="C12098">
            <v>0.20313986320208399</v>
          </cell>
          <cell r="D12098">
            <v>3.2113327452404401</v>
          </cell>
          <cell r="E12098">
            <v>0.42103877257806999</v>
          </cell>
          <cell r="F12098">
            <v>0.36685458248312097</v>
          </cell>
        </row>
        <row r="12099">
          <cell r="A12099" t="str">
            <v>NM_139217</v>
          </cell>
          <cell r="B12099">
            <v>0</v>
          </cell>
          <cell r="C12099">
            <v>0</v>
          </cell>
          <cell r="D12099">
            <v>0</v>
          </cell>
          <cell r="E12099">
            <v>0</v>
          </cell>
          <cell r="F12099">
            <v>0</v>
          </cell>
        </row>
        <row r="12100">
          <cell r="A12100" t="str">
            <v>NM_001000601</v>
          </cell>
          <cell r="B12100">
            <v>0</v>
          </cell>
          <cell r="C12100">
            <v>0</v>
          </cell>
          <cell r="D12100">
            <v>0</v>
          </cell>
          <cell r="E12100">
            <v>0</v>
          </cell>
          <cell r="F12100">
            <v>0</v>
          </cell>
        </row>
        <row r="12101">
          <cell r="A12101" t="str">
            <v>NM_001000227</v>
          </cell>
          <cell r="B12101">
            <v>0</v>
          </cell>
          <cell r="C12101">
            <v>0</v>
          </cell>
          <cell r="D12101">
            <v>0</v>
          </cell>
          <cell r="E12101">
            <v>0</v>
          </cell>
          <cell r="F12101">
            <v>0</v>
          </cell>
        </row>
        <row r="12102">
          <cell r="A12102" t="str">
            <v>NM_001108466</v>
          </cell>
          <cell r="B12102">
            <v>0.19423555009434201</v>
          </cell>
          <cell r="C12102">
            <v>0.52637162709901497</v>
          </cell>
          <cell r="D12102">
            <v>0</v>
          </cell>
          <cell r="E12102">
            <v>0.58590019819509898</v>
          </cell>
          <cell r="F12102">
            <v>2.2632992204356901E-2</v>
          </cell>
        </row>
        <row r="12103">
          <cell r="A12103" t="str">
            <v>NM_001024365</v>
          </cell>
          <cell r="B12103">
            <v>0.75189551629282902</v>
          </cell>
          <cell r="C12103">
            <v>0.23772126702955401</v>
          </cell>
          <cell r="D12103">
            <v>5.87454942690806</v>
          </cell>
          <cell r="E12103">
            <v>0.28937176033568102</v>
          </cell>
          <cell r="F12103">
            <v>4.1616385576576604</v>
          </cell>
        </row>
        <row r="12104">
          <cell r="A12104" t="str">
            <v>NM_019349</v>
          </cell>
          <cell r="B12104">
            <v>5.5725792522920603</v>
          </cell>
          <cell r="C12104">
            <v>6.1385276590758799</v>
          </cell>
          <cell r="D12104">
            <v>5.3583434946128197</v>
          </cell>
          <cell r="E12104">
            <v>5.3962428225507004</v>
          </cell>
          <cell r="F12104">
            <v>8.7952227139025592</v>
          </cell>
        </row>
        <row r="12105">
          <cell r="A12105" t="str">
            <v>NM_031784</v>
          </cell>
          <cell r="B12105">
            <v>31.010830348785799</v>
          </cell>
          <cell r="C12105">
            <v>25.929365789855801</v>
          </cell>
          <cell r="D12105">
            <v>24.6486799051156</v>
          </cell>
          <cell r="E12105">
            <v>24.025741247276802</v>
          </cell>
          <cell r="F12105">
            <v>34.594387128158303</v>
          </cell>
        </row>
        <row r="12106">
          <cell r="A12106" t="str">
            <v>NM_001115035</v>
          </cell>
          <cell r="B12106">
            <v>57.592602084404497</v>
          </cell>
          <cell r="C12106">
            <v>58.902322702359399</v>
          </cell>
          <cell r="D12106">
            <v>66.098512987682795</v>
          </cell>
          <cell r="E12106">
            <v>35.878558915055002</v>
          </cell>
          <cell r="F12106">
            <v>50.178617167046497</v>
          </cell>
        </row>
        <row r="12107">
          <cell r="A12107" t="str">
            <v>NM_001105753</v>
          </cell>
          <cell r="B12107">
            <v>0</v>
          </cell>
          <cell r="C12107">
            <v>0</v>
          </cell>
          <cell r="D12107">
            <v>0</v>
          </cell>
          <cell r="E12107">
            <v>0</v>
          </cell>
          <cell r="F12107">
            <v>0</v>
          </cell>
        </row>
        <row r="12108">
          <cell r="A12108" t="str">
            <v>NM_019240</v>
          </cell>
          <cell r="B12108">
            <v>2.1401595619468101</v>
          </cell>
          <cell r="C12108">
            <v>0</v>
          </cell>
          <cell r="D12108">
            <v>0</v>
          </cell>
          <cell r="E12108">
            <v>0.13046358013755499</v>
          </cell>
          <cell r="F12108">
            <v>0</v>
          </cell>
        </row>
        <row r="12109">
          <cell r="A12109" t="str">
            <v>NM_022639</v>
          </cell>
          <cell r="B12109">
            <v>0</v>
          </cell>
          <cell r="C12109">
            <v>0</v>
          </cell>
          <cell r="D12109">
            <v>0</v>
          </cell>
          <cell r="E12109">
            <v>0</v>
          </cell>
          <cell r="F12109">
            <v>0</v>
          </cell>
        </row>
        <row r="12110">
          <cell r="A12110" t="str">
            <v>NM_001109307</v>
          </cell>
          <cell r="B12110">
            <v>2.0354867236516498</v>
          </cell>
          <cell r="C12110">
            <v>23.581321794988298</v>
          </cell>
          <cell r="D12110">
            <v>0.47050976466456002</v>
          </cell>
          <cell r="E12110">
            <v>8.4212272964746706</v>
          </cell>
          <cell r="F12110">
            <v>8.6067378841745494</v>
          </cell>
        </row>
        <row r="12111">
          <cell r="A12111" t="str">
            <v>NM_001111295</v>
          </cell>
          <cell r="B12111">
            <v>47.744983665803801</v>
          </cell>
          <cell r="C12111">
            <v>33.606187343907401</v>
          </cell>
          <cell r="D12111">
            <v>40.874188786237099</v>
          </cell>
          <cell r="E12111">
            <v>68.127934048906994</v>
          </cell>
          <cell r="F12111">
            <v>5.63320541806333</v>
          </cell>
        </row>
        <row r="12112">
          <cell r="A12112" t="str">
            <v>NM_001100640</v>
          </cell>
          <cell r="B12112">
            <v>1.3681592417666899</v>
          </cell>
          <cell r="C12112">
            <v>0.18953416768376499</v>
          </cell>
          <cell r="D12112">
            <v>1.7636511607997899E-2</v>
          </cell>
          <cell r="E12112">
            <v>2.4314344910003598</v>
          </cell>
          <cell r="F12112">
            <v>0.10001798436312501</v>
          </cell>
        </row>
        <row r="12113">
          <cell r="A12113" t="str">
            <v>NM_017190</v>
          </cell>
          <cell r="B12113">
            <v>0</v>
          </cell>
          <cell r="C12113">
            <v>0</v>
          </cell>
          <cell r="D12113">
            <v>0</v>
          </cell>
          <cell r="E12113">
            <v>0</v>
          </cell>
          <cell r="F12113">
            <v>0</v>
          </cell>
        </row>
        <row r="12114">
          <cell r="A12114" t="str">
            <v>NM_001108077</v>
          </cell>
          <cell r="B12114">
            <v>0</v>
          </cell>
          <cell r="C12114">
            <v>0</v>
          </cell>
          <cell r="D12114">
            <v>0</v>
          </cell>
          <cell r="E12114">
            <v>0</v>
          </cell>
          <cell r="F12114">
            <v>0</v>
          </cell>
        </row>
        <row r="12115">
          <cell r="A12115" t="str">
            <v>NM_001191877</v>
          </cell>
          <cell r="B12115">
            <v>3.1576048479893299</v>
          </cell>
          <cell r="C12115">
            <v>4.3705956319169497</v>
          </cell>
          <cell r="D12115">
            <v>1.00730376767869</v>
          </cell>
          <cell r="E12115">
            <v>3.67282050827732</v>
          </cell>
          <cell r="F12115">
            <v>2.9458555017367498</v>
          </cell>
        </row>
        <row r="12116">
          <cell r="A12116" t="str">
            <v>NM_021682</v>
          </cell>
          <cell r="B12116">
            <v>7.4217387078861496E-2</v>
          </cell>
          <cell r="C12116">
            <v>0</v>
          </cell>
          <cell r="D12116">
            <v>0</v>
          </cell>
          <cell r="E12116">
            <v>2.5475136949936701E-2</v>
          </cell>
          <cell r="F12116">
            <v>0</v>
          </cell>
        </row>
        <row r="12117">
          <cell r="A12117" t="str">
            <v>NM_001000657</v>
          </cell>
          <cell r="B12117">
            <v>0</v>
          </cell>
          <cell r="C12117">
            <v>0</v>
          </cell>
          <cell r="D12117">
            <v>0</v>
          </cell>
          <cell r="E12117">
            <v>0</v>
          </cell>
          <cell r="F12117">
            <v>0</v>
          </cell>
        </row>
        <row r="12118">
          <cell r="A12118" t="str">
            <v>NM_001106402</v>
          </cell>
          <cell r="B12118">
            <v>3.79660064461814</v>
          </cell>
          <cell r="C12118">
            <v>1.5039896573024301</v>
          </cell>
          <cell r="D12118">
            <v>2.4160652445672701</v>
          </cell>
          <cell r="E12118">
            <v>4.1707665000099698</v>
          </cell>
          <cell r="F12118">
            <v>6.4264553376304896</v>
          </cell>
        </row>
        <row r="12119">
          <cell r="A12119" t="str">
            <v>NM_001166403</v>
          </cell>
          <cell r="B12119">
            <v>60.0725447655512</v>
          </cell>
          <cell r="C12119">
            <v>104.996812771582</v>
          </cell>
          <cell r="D12119">
            <v>13.958298350910599</v>
          </cell>
          <cell r="E12119">
            <v>87.633016800741899</v>
          </cell>
          <cell r="F12119">
            <v>9.3878315517419804</v>
          </cell>
        </row>
        <row r="12120">
          <cell r="A12120" t="str">
            <v>NM_001191966</v>
          </cell>
          <cell r="B12120">
            <v>3.32471380470776</v>
          </cell>
          <cell r="C12120">
            <v>1.3416580504790401</v>
          </cell>
          <cell r="D12120">
            <v>0.26157750846213601</v>
          </cell>
          <cell r="E12120">
            <v>0.21668522605482299</v>
          </cell>
          <cell r="F12120">
            <v>0</v>
          </cell>
        </row>
        <row r="12121">
          <cell r="A12121" t="str">
            <v>NM_001100584</v>
          </cell>
          <cell r="B12121">
            <v>2.08553284130695</v>
          </cell>
          <cell r="C12121">
            <v>1.1775855685191099</v>
          </cell>
          <cell r="D12121">
            <v>0.80787005908704002</v>
          </cell>
          <cell r="E12121">
            <v>5.7561050814719499</v>
          </cell>
          <cell r="F12121">
            <v>1.4001039222298199</v>
          </cell>
        </row>
        <row r="12122">
          <cell r="A12122" t="str">
            <v>NM_001191622</v>
          </cell>
          <cell r="B12122">
            <v>2.04418337593515</v>
          </cell>
          <cell r="C12122">
            <v>2.0004350501008901</v>
          </cell>
          <cell r="D12122">
            <v>7.9593373232026101</v>
          </cell>
          <cell r="E12122">
            <v>4.6565137970481798</v>
          </cell>
          <cell r="F12122">
            <v>5.0417995671121396</v>
          </cell>
        </row>
        <row r="12123">
          <cell r="A12123" t="str">
            <v>NM_001008299</v>
          </cell>
          <cell r="B12123">
            <v>12.5025014523957</v>
          </cell>
          <cell r="C12123">
            <v>19.849305600002001</v>
          </cell>
          <cell r="D12123">
            <v>6.0776277573734001</v>
          </cell>
          <cell r="E12123">
            <v>11.737160363681401</v>
          </cell>
          <cell r="F12123">
            <v>1.2639527631771399</v>
          </cell>
        </row>
        <row r="12124">
          <cell r="A12124" t="str">
            <v>NM_001024301</v>
          </cell>
          <cell r="B12124">
            <v>0</v>
          </cell>
          <cell r="C12124">
            <v>0</v>
          </cell>
          <cell r="D12124">
            <v>0</v>
          </cell>
          <cell r="E12124">
            <v>0.13493928278046499</v>
          </cell>
          <cell r="F12124">
            <v>0</v>
          </cell>
        </row>
        <row r="12125">
          <cell r="A12125" t="str">
            <v>NM_001191627</v>
          </cell>
          <cell r="B12125">
            <v>2.7500509593609598E-2</v>
          </cell>
          <cell r="C12125">
            <v>0</v>
          </cell>
          <cell r="D12125">
            <v>0</v>
          </cell>
          <cell r="E12125">
            <v>0</v>
          </cell>
          <cell r="F12125">
            <v>0</v>
          </cell>
        </row>
        <row r="12126">
          <cell r="A12126" t="str">
            <v>NM_001100717</v>
          </cell>
          <cell r="B12126">
            <v>11.6200654078218</v>
          </cell>
          <cell r="C12126">
            <v>9.0205659309011796</v>
          </cell>
          <cell r="D12126">
            <v>8.09599249520992</v>
          </cell>
          <cell r="E12126">
            <v>8.6405374665585502</v>
          </cell>
          <cell r="F12126">
            <v>11.6123557396034</v>
          </cell>
        </row>
        <row r="12127">
          <cell r="A12127" t="str">
            <v>NM_001106340</v>
          </cell>
          <cell r="B12127">
            <v>9.3816335099407393</v>
          </cell>
          <cell r="C12127">
            <v>19.015375322569501</v>
          </cell>
          <cell r="D12127">
            <v>1.3494750000694999</v>
          </cell>
          <cell r="E12127">
            <v>12.7520703033082</v>
          </cell>
          <cell r="F12127">
            <v>2.2252494400482998</v>
          </cell>
        </row>
        <row r="12128">
          <cell r="A12128" t="str">
            <v>NM_198134</v>
          </cell>
          <cell r="B12128">
            <v>0.94586975230279002</v>
          </cell>
          <cell r="C12128">
            <v>4.3356971642291997</v>
          </cell>
          <cell r="D12128">
            <v>0</v>
          </cell>
          <cell r="E12128">
            <v>3.5172586856731698</v>
          </cell>
          <cell r="F12128">
            <v>1.1041280057174601</v>
          </cell>
        </row>
        <row r="12129">
          <cell r="A12129" t="str">
            <v>NM_001270849</v>
          </cell>
          <cell r="B12129">
            <v>0</v>
          </cell>
          <cell r="C12129">
            <v>0</v>
          </cell>
          <cell r="D12129">
            <v>0</v>
          </cell>
          <cell r="E12129">
            <v>0.40860060227431599</v>
          </cell>
          <cell r="F12129">
            <v>0</v>
          </cell>
        </row>
        <row r="12130">
          <cell r="A12130" t="str">
            <v>NM_001107490</v>
          </cell>
          <cell r="B12130">
            <v>3.0472068428798398</v>
          </cell>
          <cell r="C12130">
            <v>6.05853044344083</v>
          </cell>
          <cell r="D12130">
            <v>6.2584896270689301</v>
          </cell>
          <cell r="E12130">
            <v>4.1158238112188501</v>
          </cell>
          <cell r="F12130">
            <v>10.612595463342601</v>
          </cell>
        </row>
        <row r="12131">
          <cell r="A12131" t="str">
            <v>NM_001000485</v>
          </cell>
          <cell r="B12131">
            <v>0</v>
          </cell>
          <cell r="C12131">
            <v>0</v>
          </cell>
          <cell r="D12131">
            <v>0</v>
          </cell>
          <cell r="E12131">
            <v>0</v>
          </cell>
          <cell r="F12131">
            <v>0</v>
          </cell>
        </row>
        <row r="12132">
          <cell r="A12132" t="str">
            <v>NM_001169138</v>
          </cell>
          <cell r="B12132">
            <v>20.518229287097402</v>
          </cell>
          <cell r="C12132">
            <v>4.1883630254761801</v>
          </cell>
          <cell r="D12132">
            <v>10.0151088382077</v>
          </cell>
          <cell r="E12132">
            <v>2.99549118327355</v>
          </cell>
          <cell r="F12132">
            <v>6.9545430960411201</v>
          </cell>
        </row>
        <row r="12133">
          <cell r="A12133" t="str">
            <v>NM_024364</v>
          </cell>
          <cell r="B12133">
            <v>0</v>
          </cell>
          <cell r="C12133">
            <v>0</v>
          </cell>
          <cell r="D12133">
            <v>0</v>
          </cell>
          <cell r="E12133">
            <v>0</v>
          </cell>
          <cell r="F12133">
            <v>0</v>
          </cell>
        </row>
        <row r="12134">
          <cell r="A12134" t="str">
            <v>NM_033099</v>
          </cell>
          <cell r="B12134">
            <v>34.236140337637799</v>
          </cell>
          <cell r="C12134">
            <v>55.154186805386999</v>
          </cell>
          <cell r="D12134">
            <v>36.372707590831503</v>
          </cell>
          <cell r="E12134">
            <v>66.722786898482198</v>
          </cell>
          <cell r="F12134">
            <v>96.651398333064094</v>
          </cell>
        </row>
        <row r="12135">
          <cell r="A12135" t="str">
            <v>NM_013063</v>
          </cell>
          <cell r="B12135">
            <v>28.491943778191601</v>
          </cell>
          <cell r="C12135">
            <v>12.572224928269099</v>
          </cell>
          <cell r="D12135">
            <v>30.370999519658401</v>
          </cell>
          <cell r="E12135">
            <v>10.044274808825</v>
          </cell>
          <cell r="F12135">
            <v>8.9538453584375208</v>
          </cell>
        </row>
        <row r="12136">
          <cell r="A12136" t="str">
            <v>NM_178847</v>
          </cell>
          <cell r="B12136">
            <v>4.87294905149135</v>
          </cell>
          <cell r="C12136">
            <v>4.9946392601565996</v>
          </cell>
          <cell r="D12136">
            <v>0.29585454792698201</v>
          </cell>
          <cell r="E12136">
            <v>3.5066351403239899</v>
          </cell>
          <cell r="F12136">
            <v>5.10055274344049</v>
          </cell>
        </row>
        <row r="12137">
          <cell r="A12137" t="str">
            <v>NM_012571</v>
          </cell>
          <cell r="B12137">
            <v>29.383726727851698</v>
          </cell>
          <cell r="C12137">
            <v>20.949600877180298</v>
          </cell>
          <cell r="D12137">
            <v>25.817033593291299</v>
          </cell>
          <cell r="E12137">
            <v>11.293357397990199</v>
          </cell>
          <cell r="F12137">
            <v>36.270983293431499</v>
          </cell>
        </row>
        <row r="12138">
          <cell r="A12138" t="str">
            <v>NM_001106075</v>
          </cell>
          <cell r="B12138">
            <v>2.2334244706770301</v>
          </cell>
          <cell r="C12138">
            <v>3.6405954291313201</v>
          </cell>
          <cell r="D12138">
            <v>4.6788432264177802</v>
          </cell>
          <cell r="E12138">
            <v>0.59465555776759005</v>
          </cell>
          <cell r="F12138">
            <v>2.54312988537658</v>
          </cell>
        </row>
        <row r="12139">
          <cell r="A12139" t="str">
            <v>NM_001271139</v>
          </cell>
          <cell r="B12139">
            <v>19.3837169898909</v>
          </cell>
          <cell r="C12139">
            <v>69.365359400178306</v>
          </cell>
          <cell r="D12139">
            <v>33.293583725362602</v>
          </cell>
          <cell r="E12139">
            <v>33.580227007363</v>
          </cell>
          <cell r="F12139">
            <v>37.790125705842797</v>
          </cell>
        </row>
        <row r="12140">
          <cell r="A12140" t="str">
            <v>NM_001270413</v>
          </cell>
          <cell r="B12140">
            <v>14.1493439540226</v>
          </cell>
          <cell r="C12140">
            <v>11.5305349601981</v>
          </cell>
          <cell r="D12140">
            <v>20.6454142030566</v>
          </cell>
          <cell r="E12140">
            <v>11.8257372906802</v>
          </cell>
          <cell r="F12140">
            <v>9.5411519410147907</v>
          </cell>
        </row>
        <row r="12141">
          <cell r="A12141" t="str">
            <v>NM_001108533</v>
          </cell>
          <cell r="B12141">
            <v>0.121192770833151</v>
          </cell>
          <cell r="C12141">
            <v>0.228075152770191</v>
          </cell>
          <cell r="D12141">
            <v>0.112056505053404</v>
          </cell>
          <cell r="E12141">
            <v>1.7616736502985799</v>
          </cell>
          <cell r="F12141">
            <v>3.8852594405256999</v>
          </cell>
        </row>
        <row r="12142">
          <cell r="A12142" t="str">
            <v>NM_001191074</v>
          </cell>
          <cell r="B12142">
            <v>0</v>
          </cell>
          <cell r="C12142">
            <v>9.8899305748936697E-2</v>
          </cell>
          <cell r="D12142">
            <v>0</v>
          </cell>
          <cell r="E12142">
            <v>3.90445907281897E-2</v>
          </cell>
          <cell r="F12142">
            <v>0</v>
          </cell>
        </row>
        <row r="12143">
          <cell r="A12143" t="str">
            <v>NM_139333</v>
          </cell>
          <cell r="B12143">
            <v>4.3833607950291196</v>
          </cell>
          <cell r="C12143">
            <v>8.6980615450445793</v>
          </cell>
          <cell r="D12143">
            <v>2.18789131166037</v>
          </cell>
          <cell r="E12143">
            <v>7.5352208732820296</v>
          </cell>
          <cell r="F12143">
            <v>3.6615879247635501</v>
          </cell>
        </row>
        <row r="12144">
          <cell r="A12144" t="str">
            <v>NM_040669</v>
          </cell>
          <cell r="B12144">
            <v>22.514361643070501</v>
          </cell>
          <cell r="C12144">
            <v>17.751140975365999</v>
          </cell>
          <cell r="D12144">
            <v>12.529238385697701</v>
          </cell>
          <cell r="E12144">
            <v>15.9025068527669</v>
          </cell>
          <cell r="F12144">
            <v>11.453327114329101</v>
          </cell>
        </row>
        <row r="12145">
          <cell r="A12145" t="str">
            <v>NM_053747</v>
          </cell>
          <cell r="B12145">
            <v>27.9113510003763</v>
          </cell>
          <cell r="C12145">
            <v>28.0446739613744</v>
          </cell>
          <cell r="D12145">
            <v>44.141854883807603</v>
          </cell>
          <cell r="E12145">
            <v>31.146840745745902</v>
          </cell>
          <cell r="F12145">
            <v>18.763902506697502</v>
          </cell>
        </row>
        <row r="12146">
          <cell r="A12146" t="str">
            <v>NM_001106780</v>
          </cell>
          <cell r="B12146">
            <v>0.102865440806522</v>
          </cell>
          <cell r="C12146">
            <v>0.10647151666712</v>
          </cell>
          <cell r="D12146">
            <v>1.37316222257976</v>
          </cell>
          <cell r="E12146">
            <v>0.89742662850133403</v>
          </cell>
          <cell r="F12146">
            <v>2.08210870007039</v>
          </cell>
        </row>
        <row r="12147">
          <cell r="A12147" t="str">
            <v>NM_001108838</v>
          </cell>
          <cell r="B12147">
            <v>0</v>
          </cell>
          <cell r="C12147">
            <v>0</v>
          </cell>
          <cell r="D12147">
            <v>0</v>
          </cell>
          <cell r="E12147">
            <v>0</v>
          </cell>
          <cell r="F12147">
            <v>0</v>
          </cell>
        </row>
        <row r="12148">
          <cell r="A12148" t="str">
            <v>NR_031897</v>
          </cell>
          <cell r="B12148">
            <v>0</v>
          </cell>
          <cell r="C12148">
            <v>0</v>
          </cell>
          <cell r="D12148">
            <v>0</v>
          </cell>
          <cell r="E12148">
            <v>0</v>
          </cell>
          <cell r="F12148">
            <v>0</v>
          </cell>
        </row>
        <row r="12149">
          <cell r="A12149" t="str">
            <v>NM_001099517</v>
          </cell>
          <cell r="B12149">
            <v>0</v>
          </cell>
          <cell r="C12149">
            <v>0</v>
          </cell>
          <cell r="D12149">
            <v>0</v>
          </cell>
          <cell r="E12149">
            <v>0</v>
          </cell>
          <cell r="F12149">
            <v>0</v>
          </cell>
        </row>
        <row r="12150">
          <cell r="A12150" t="str">
            <v>NM_001108323</v>
          </cell>
          <cell r="B12150">
            <v>17.8814424602004</v>
          </cell>
          <cell r="C12150">
            <v>9.4395089663065797</v>
          </cell>
          <cell r="D12150">
            <v>27.932596362252699</v>
          </cell>
          <cell r="E12150">
            <v>13.4713759657133</v>
          </cell>
          <cell r="F12150">
            <v>12.7231613771376</v>
          </cell>
        </row>
        <row r="12151">
          <cell r="A12151" t="str">
            <v>NM_001000116</v>
          </cell>
          <cell r="B12151">
            <v>0</v>
          </cell>
          <cell r="C12151">
            <v>0</v>
          </cell>
          <cell r="D12151">
            <v>0</v>
          </cell>
          <cell r="E12151">
            <v>0</v>
          </cell>
          <cell r="F12151">
            <v>0</v>
          </cell>
        </row>
        <row r="12152">
          <cell r="A12152" t="str">
            <v>NM_001000682</v>
          </cell>
          <cell r="B12152">
            <v>0</v>
          </cell>
          <cell r="C12152">
            <v>0</v>
          </cell>
          <cell r="D12152">
            <v>0</v>
          </cell>
          <cell r="E12152">
            <v>0</v>
          </cell>
          <cell r="F12152">
            <v>0</v>
          </cell>
        </row>
        <row r="12153">
          <cell r="A12153" t="str">
            <v>NM_001134844</v>
          </cell>
          <cell r="B12153">
            <v>0</v>
          </cell>
          <cell r="C12153">
            <v>0</v>
          </cell>
          <cell r="D12153">
            <v>0</v>
          </cell>
          <cell r="E12153">
            <v>0</v>
          </cell>
          <cell r="F12153">
            <v>0</v>
          </cell>
        </row>
        <row r="12154">
          <cell r="A12154" t="str">
            <v>NM_001024270</v>
          </cell>
          <cell r="B12154">
            <v>5.4391332809747803</v>
          </cell>
          <cell r="C12154">
            <v>6.5012613873374097</v>
          </cell>
          <cell r="D12154">
            <v>9.4376519336051707</v>
          </cell>
          <cell r="E12154">
            <v>11.867856513017699</v>
          </cell>
          <cell r="F12154">
            <v>14.3347717323576</v>
          </cell>
        </row>
        <row r="12155">
          <cell r="A12155" t="str">
            <v>NM_001127680</v>
          </cell>
          <cell r="B12155">
            <v>11.8002269540128</v>
          </cell>
          <cell r="C12155">
            <v>17.095511671664799</v>
          </cell>
          <cell r="D12155">
            <v>20.5037420996291</v>
          </cell>
          <cell r="E12155">
            <v>3.8388575003374901</v>
          </cell>
          <cell r="F12155">
            <v>3.4758251821499599</v>
          </cell>
        </row>
        <row r="12156">
          <cell r="A12156" t="str">
            <v>NM_020075</v>
          </cell>
          <cell r="B12156">
            <v>13.476280509795901</v>
          </cell>
          <cell r="C12156">
            <v>12.5532506234326</v>
          </cell>
          <cell r="D12156">
            <v>16.8903242594427</v>
          </cell>
          <cell r="E12156">
            <v>19.074433853833401</v>
          </cell>
          <cell r="F12156">
            <v>16.185114169644201</v>
          </cell>
        </row>
        <row r="12157">
          <cell r="A12157" t="str">
            <v>NM_001009521</v>
          </cell>
          <cell r="B12157">
            <v>0</v>
          </cell>
          <cell r="C12157">
            <v>0</v>
          </cell>
          <cell r="D12157">
            <v>0</v>
          </cell>
          <cell r="E12157">
            <v>0</v>
          </cell>
          <cell r="F12157">
            <v>0</v>
          </cell>
        </row>
        <row r="12158">
          <cell r="A12158" t="str">
            <v>NM_001038595</v>
          </cell>
          <cell r="B12158">
            <v>18.136100773875</v>
          </cell>
          <cell r="C12158">
            <v>6.7179966978624401</v>
          </cell>
          <cell r="D12158">
            <v>13.865301245057999</v>
          </cell>
          <cell r="E12158">
            <v>19.031010455000398</v>
          </cell>
          <cell r="F12158">
            <v>6.7880915765576502</v>
          </cell>
        </row>
        <row r="12159">
          <cell r="A12159" t="str">
            <v>NM_001000397</v>
          </cell>
          <cell r="B12159">
            <v>0</v>
          </cell>
          <cell r="C12159">
            <v>0</v>
          </cell>
          <cell r="D12159">
            <v>0</v>
          </cell>
          <cell r="E12159">
            <v>0</v>
          </cell>
          <cell r="F12159">
            <v>0</v>
          </cell>
        </row>
        <row r="12160">
          <cell r="A12160" t="str">
            <v>NM_001191926</v>
          </cell>
          <cell r="B12160">
            <v>2.3200352991014799</v>
          </cell>
          <cell r="C12160">
            <v>0.34718559320528902</v>
          </cell>
          <cell r="D12160">
            <v>0.90703710108770197</v>
          </cell>
          <cell r="E12160">
            <v>2.60196710047452</v>
          </cell>
          <cell r="F12160">
            <v>1.41776473111238</v>
          </cell>
        </row>
        <row r="12161">
          <cell r="A12161" t="str">
            <v>NM_053742</v>
          </cell>
          <cell r="B12161">
            <v>42.276791140458698</v>
          </cell>
          <cell r="C12161">
            <v>69.856181326533402</v>
          </cell>
          <cell r="D12161">
            <v>32.563920332581702</v>
          </cell>
          <cell r="E12161">
            <v>61.717043433105999</v>
          </cell>
          <cell r="F12161">
            <v>17.646692355743699</v>
          </cell>
        </row>
        <row r="12162">
          <cell r="A12162" t="str">
            <v>NM_001109280</v>
          </cell>
          <cell r="B12162">
            <v>5.0876070598059604</v>
          </cell>
          <cell r="C12162">
            <v>40.362030355536703</v>
          </cell>
          <cell r="D12162">
            <v>13.0313158761137</v>
          </cell>
          <cell r="E12162">
            <v>1.96889291822654</v>
          </cell>
          <cell r="F12162">
            <v>12.0592023184689</v>
          </cell>
        </row>
        <row r="12163">
          <cell r="A12163" t="str">
            <v>NM_001134826</v>
          </cell>
          <cell r="B12163">
            <v>0</v>
          </cell>
          <cell r="C12163">
            <v>0</v>
          </cell>
          <cell r="D12163">
            <v>0</v>
          </cell>
          <cell r="E12163">
            <v>0</v>
          </cell>
          <cell r="F12163">
            <v>0</v>
          </cell>
        </row>
        <row r="12164">
          <cell r="A12164" t="str">
            <v>NM_022261</v>
          </cell>
          <cell r="B12164">
            <v>3.0542642229116099</v>
          </cell>
          <cell r="C12164">
            <v>4.7667690971289103</v>
          </cell>
          <cell r="D12164">
            <v>0.95832861544742698</v>
          </cell>
          <cell r="E12164">
            <v>1.6748264952694401</v>
          </cell>
          <cell r="F12164">
            <v>3.4863606634761202</v>
          </cell>
        </row>
        <row r="12165">
          <cell r="A12165" t="str">
            <v>NM_134361</v>
          </cell>
          <cell r="B12165">
            <v>0</v>
          </cell>
          <cell r="C12165">
            <v>0</v>
          </cell>
          <cell r="D12165">
            <v>0.12916740603812099</v>
          </cell>
          <cell r="E12165">
            <v>0</v>
          </cell>
          <cell r="F12165">
            <v>0</v>
          </cell>
        </row>
        <row r="12166">
          <cell r="A12166" t="str">
            <v>NM_053795</v>
          </cell>
          <cell r="B12166">
            <v>21.2539516878706</v>
          </cell>
          <cell r="C12166">
            <v>24.221120853826999</v>
          </cell>
          <cell r="D12166">
            <v>15.8439557522555</v>
          </cell>
          <cell r="E12166">
            <v>30.626672197901101</v>
          </cell>
          <cell r="F12166">
            <v>16.875310794223601</v>
          </cell>
        </row>
        <row r="12167">
          <cell r="A12167" t="str">
            <v>NM_001106281</v>
          </cell>
          <cell r="B12167">
            <v>3.7960935986936999</v>
          </cell>
          <cell r="C12167">
            <v>0.62719151562282505</v>
          </cell>
          <cell r="D12167">
            <v>1.1177915589637799</v>
          </cell>
          <cell r="E12167">
            <v>1.95247599728119</v>
          </cell>
          <cell r="F12167">
            <v>0</v>
          </cell>
        </row>
        <row r="12168">
          <cell r="A12168" t="str">
            <v>NM_181378</v>
          </cell>
          <cell r="B12168">
            <v>0</v>
          </cell>
          <cell r="C12168">
            <v>0</v>
          </cell>
          <cell r="D12168">
            <v>0</v>
          </cell>
          <cell r="E12168">
            <v>0</v>
          </cell>
          <cell r="F12168">
            <v>0</v>
          </cell>
        </row>
        <row r="12169">
          <cell r="A12169" t="str">
            <v>NM_001107897</v>
          </cell>
          <cell r="B12169">
            <v>0.60382461108888397</v>
          </cell>
          <cell r="C12169">
            <v>0</v>
          </cell>
          <cell r="D12169">
            <v>0</v>
          </cell>
          <cell r="E12169">
            <v>1.5701738711873699E-2</v>
          </cell>
          <cell r="F12169">
            <v>0</v>
          </cell>
        </row>
        <row r="12170">
          <cell r="A12170" t="str">
            <v>NM_133310</v>
          </cell>
          <cell r="B12170">
            <v>1.4595806389774899</v>
          </cell>
          <cell r="C12170">
            <v>1.7344172442629799</v>
          </cell>
          <cell r="D12170">
            <v>1.97612438580441</v>
          </cell>
          <cell r="E12170">
            <v>4.80397470048558</v>
          </cell>
          <cell r="F12170">
            <v>4.7135165658891403</v>
          </cell>
        </row>
        <row r="12171">
          <cell r="A12171" t="str">
            <v>NM_001000773</v>
          </cell>
          <cell r="B12171">
            <v>0</v>
          </cell>
          <cell r="C12171">
            <v>0</v>
          </cell>
          <cell r="D12171">
            <v>0</v>
          </cell>
          <cell r="E12171">
            <v>0</v>
          </cell>
          <cell r="F12171">
            <v>0</v>
          </cell>
        </row>
        <row r="12172">
          <cell r="A12172" t="str">
            <v>NM_133528</v>
          </cell>
          <cell r="B12172">
            <v>42.414725173909702</v>
          </cell>
          <cell r="C12172">
            <v>32.890682747783401</v>
          </cell>
          <cell r="D12172">
            <v>21.641111141933202</v>
          </cell>
          <cell r="E12172">
            <v>37.409454323255297</v>
          </cell>
          <cell r="F12172">
            <v>19.092208102941999</v>
          </cell>
        </row>
        <row r="12173">
          <cell r="A12173" t="str">
            <v>NM_001109131</v>
          </cell>
          <cell r="B12173">
            <v>0.15037910325856599</v>
          </cell>
          <cell r="C12173">
            <v>0.41884223238540502</v>
          </cell>
          <cell r="D12173">
            <v>3.1979795696777602</v>
          </cell>
          <cell r="E12173">
            <v>0.31478955009489601</v>
          </cell>
          <cell r="F12173">
            <v>0.27160167428923698</v>
          </cell>
        </row>
        <row r="12174">
          <cell r="A12174" t="str">
            <v>NM_001106338</v>
          </cell>
          <cell r="B12174">
            <v>3.2251098625611898</v>
          </cell>
          <cell r="C12174">
            <v>0</v>
          </cell>
          <cell r="D12174">
            <v>0</v>
          </cell>
          <cell r="E12174">
            <v>4.3358274669763004</v>
          </cell>
          <cell r="F12174">
            <v>1.6190753631720001</v>
          </cell>
        </row>
        <row r="12175">
          <cell r="A12175" t="str">
            <v>NR_036653</v>
          </cell>
          <cell r="B12175">
            <v>0</v>
          </cell>
          <cell r="C12175">
            <v>0</v>
          </cell>
          <cell r="D12175">
            <v>0</v>
          </cell>
          <cell r="E12175">
            <v>0</v>
          </cell>
          <cell r="F12175">
            <v>0</v>
          </cell>
        </row>
        <row r="12176">
          <cell r="A12176" t="str">
            <v>NM_052800</v>
          </cell>
          <cell r="B12176">
            <v>19.170551315137399</v>
          </cell>
          <cell r="C12176">
            <v>27.3670694549565</v>
          </cell>
          <cell r="D12176">
            <v>16.700700049341101</v>
          </cell>
          <cell r="E12176">
            <v>18.527444027584</v>
          </cell>
          <cell r="F12176">
            <v>15.9163014117975</v>
          </cell>
        </row>
        <row r="12177">
          <cell r="A12177" t="str">
            <v>NM_001000414</v>
          </cell>
          <cell r="B12177">
            <v>0</v>
          </cell>
          <cell r="C12177">
            <v>0</v>
          </cell>
          <cell r="D12177">
            <v>0</v>
          </cell>
          <cell r="E12177">
            <v>0</v>
          </cell>
          <cell r="F12177">
            <v>0</v>
          </cell>
        </row>
        <row r="12178">
          <cell r="A12178" t="str">
            <v>NM_001106215</v>
          </cell>
          <cell r="B12178">
            <v>2.8792693547719201</v>
          </cell>
          <cell r="C12178">
            <v>0</v>
          </cell>
          <cell r="D12178">
            <v>1.62150238678383E-2</v>
          </cell>
          <cell r="E12178">
            <v>0.40495534506320002</v>
          </cell>
          <cell r="F12178">
            <v>0.49043530896459597</v>
          </cell>
        </row>
        <row r="12179">
          <cell r="A12179" t="str">
            <v>NM_138507</v>
          </cell>
          <cell r="B12179">
            <v>3.9569330592621599</v>
          </cell>
          <cell r="C12179">
            <v>0</v>
          </cell>
          <cell r="D12179">
            <v>0</v>
          </cell>
          <cell r="E12179">
            <v>1.3491027178897601</v>
          </cell>
          <cell r="F12179">
            <v>1.36156495676904E-2</v>
          </cell>
        </row>
        <row r="12180">
          <cell r="A12180" t="str">
            <v>NM_001009498</v>
          </cell>
          <cell r="B12180">
            <v>0</v>
          </cell>
          <cell r="C12180">
            <v>0</v>
          </cell>
          <cell r="D12180">
            <v>2.8310664337122399E-2</v>
          </cell>
          <cell r="E12180">
            <v>0</v>
          </cell>
          <cell r="F12180">
            <v>1.0703460510092799E-2</v>
          </cell>
        </row>
        <row r="12181">
          <cell r="A12181" t="str">
            <v>NM_017165</v>
          </cell>
          <cell r="B12181">
            <v>94.593052468584702</v>
          </cell>
          <cell r="C12181">
            <v>153.954140758021</v>
          </cell>
          <cell r="D12181">
            <v>254.98992113476899</v>
          </cell>
          <cell r="E12181">
            <v>146.01095287321499</v>
          </cell>
          <cell r="F12181">
            <v>190.820171836946</v>
          </cell>
        </row>
        <row r="12182">
          <cell r="A12182" t="str">
            <v>NM_001009437</v>
          </cell>
          <cell r="B12182">
            <v>14.5786057828442</v>
          </cell>
          <cell r="C12182">
            <v>1.96421557270297</v>
          </cell>
          <cell r="D12182">
            <v>19.005636197520701</v>
          </cell>
          <cell r="E12182">
            <v>5.3363038866489196</v>
          </cell>
          <cell r="F12182">
            <v>26.738743134495198</v>
          </cell>
        </row>
        <row r="12183">
          <cell r="A12183" t="str">
            <v>NM_201635</v>
          </cell>
          <cell r="B12183">
            <v>0</v>
          </cell>
          <cell r="C12183">
            <v>0</v>
          </cell>
          <cell r="D12183">
            <v>0</v>
          </cell>
          <cell r="E12183">
            <v>0</v>
          </cell>
          <cell r="F12183">
            <v>0.20809794799546999</v>
          </cell>
        </row>
        <row r="12184">
          <cell r="A12184" t="str">
            <v>NM_001108840</v>
          </cell>
          <cell r="B12184">
            <v>59.123895002546398</v>
          </cell>
          <cell r="C12184">
            <v>50.802190166240301</v>
          </cell>
          <cell r="D12184">
            <v>32.753897079618902</v>
          </cell>
          <cell r="E12184">
            <v>41.337513803886402</v>
          </cell>
          <cell r="F12184">
            <v>33.600646969217202</v>
          </cell>
        </row>
        <row r="12185">
          <cell r="A12185" t="str">
            <v>NM_016993</v>
          </cell>
          <cell r="B12185">
            <v>2.0121114087834302</v>
          </cell>
          <cell r="C12185">
            <v>3.5107502859448401</v>
          </cell>
          <cell r="D12185">
            <v>2.7522260689113902</v>
          </cell>
          <cell r="E12185">
            <v>4.0827945217963304</v>
          </cell>
          <cell r="F12185">
            <v>1.2492221683484199</v>
          </cell>
        </row>
        <row r="12186">
          <cell r="A12186" t="str">
            <v>NM_001108791</v>
          </cell>
          <cell r="B12186">
            <v>4.3395818130326003</v>
          </cell>
          <cell r="C12186">
            <v>2.7204515284687099</v>
          </cell>
          <cell r="D12186">
            <v>0.60144497586409795</v>
          </cell>
          <cell r="E12186">
            <v>5.6678323771995096</v>
          </cell>
          <cell r="F12186">
            <v>4.2274734519716102</v>
          </cell>
        </row>
        <row r="12187">
          <cell r="A12187" t="str">
            <v>NM_001106631</v>
          </cell>
          <cell r="B12187">
            <v>9.3379008030997195</v>
          </cell>
          <cell r="C12187">
            <v>4.9228525932124398</v>
          </cell>
          <cell r="D12187">
            <v>14.595765879962499</v>
          </cell>
          <cell r="E12187">
            <v>12.1765992485551</v>
          </cell>
          <cell r="F12187">
            <v>5.0058085258136398</v>
          </cell>
        </row>
        <row r="12188">
          <cell r="A12188" t="str">
            <v>NM_001115047</v>
          </cell>
          <cell r="B12188">
            <v>2.6854324558034701</v>
          </cell>
          <cell r="C12188">
            <v>3.8414706185225498</v>
          </cell>
          <cell r="D12188">
            <v>1.38336123589028</v>
          </cell>
          <cell r="E12188">
            <v>1.57308970665859</v>
          </cell>
          <cell r="F12188">
            <v>3.1483638731704899</v>
          </cell>
        </row>
        <row r="12189">
          <cell r="A12189" t="str">
            <v>NM_012732</v>
          </cell>
          <cell r="B12189">
            <v>9.7364235596249902</v>
          </cell>
          <cell r="C12189">
            <v>21.0442523299287</v>
          </cell>
          <cell r="D12189">
            <v>11.357467891312799</v>
          </cell>
          <cell r="E12189">
            <v>22.077606312402299</v>
          </cell>
          <cell r="F12189">
            <v>9.5475303913863101</v>
          </cell>
        </row>
        <row r="12190">
          <cell r="A12190" t="str">
            <v>NM_001000154</v>
          </cell>
          <cell r="B12190">
            <v>0</v>
          </cell>
          <cell r="C12190">
            <v>0</v>
          </cell>
          <cell r="D12190">
            <v>0</v>
          </cell>
          <cell r="E12190">
            <v>0</v>
          </cell>
          <cell r="F12190">
            <v>0</v>
          </cell>
        </row>
        <row r="12191">
          <cell r="A12191" t="str">
            <v>NR_102359</v>
          </cell>
          <cell r="B12191">
            <v>0</v>
          </cell>
          <cell r="C12191">
            <v>5.1139669299473198E-3</v>
          </cell>
          <cell r="D12191">
            <v>2.6172534495405599E-2</v>
          </cell>
          <cell r="E12191">
            <v>0.300318801122537</v>
          </cell>
          <cell r="F12191">
            <v>3.9580376650262704E-3</v>
          </cell>
        </row>
        <row r="12192">
          <cell r="A12192" t="str">
            <v>NM_001170399</v>
          </cell>
          <cell r="B12192">
            <v>0</v>
          </cell>
          <cell r="C12192">
            <v>1.6111685438346901E-2</v>
          </cell>
          <cell r="D12192">
            <v>0</v>
          </cell>
          <cell r="E12192">
            <v>0</v>
          </cell>
          <cell r="F12192">
            <v>0</v>
          </cell>
        </row>
        <row r="12193">
          <cell r="A12193" t="str">
            <v>NM_001107233</v>
          </cell>
          <cell r="B12193">
            <v>0</v>
          </cell>
          <cell r="C12193">
            <v>0</v>
          </cell>
          <cell r="D12193">
            <v>0</v>
          </cell>
          <cell r="E12193">
            <v>1.2192708904393E-2</v>
          </cell>
          <cell r="F12193">
            <v>0</v>
          </cell>
        </row>
        <row r="12194">
          <cell r="A12194" t="str">
            <v>NM_001005530</v>
          </cell>
          <cell r="B12194">
            <v>1.88205938499168</v>
          </cell>
          <cell r="C12194">
            <v>5.3285236273658203</v>
          </cell>
          <cell r="D12194">
            <v>7.1734584287792797</v>
          </cell>
          <cell r="E12194">
            <v>3.5653453186414898</v>
          </cell>
          <cell r="F12194">
            <v>1.4806303797217899</v>
          </cell>
        </row>
        <row r="12195">
          <cell r="A12195" t="str">
            <v>NM_001108816</v>
          </cell>
          <cell r="B12195">
            <v>8.7883891514746199E-3</v>
          </cell>
          <cell r="C12195">
            <v>1.6155343249151299</v>
          </cell>
          <cell r="D12195">
            <v>0</v>
          </cell>
          <cell r="E12195">
            <v>1.75466544249879</v>
          </cell>
          <cell r="F12195">
            <v>2.2163072108187398</v>
          </cell>
        </row>
        <row r="12196">
          <cell r="A12196" t="str">
            <v>NM_001107917</v>
          </cell>
          <cell r="B12196">
            <v>13.0927258228936</v>
          </cell>
          <cell r="C12196">
            <v>8.4976461533269507</v>
          </cell>
          <cell r="D12196">
            <v>9.4688752663349298</v>
          </cell>
          <cell r="E12196">
            <v>20.783825856862599</v>
          </cell>
          <cell r="F12196">
            <v>13.9938960065335</v>
          </cell>
        </row>
        <row r="12197">
          <cell r="A12197" t="str">
            <v>NM_001100505</v>
          </cell>
          <cell r="B12197">
            <v>34.715713716282302</v>
          </cell>
          <cell r="C12197">
            <v>54.199542606595898</v>
          </cell>
          <cell r="D12197">
            <v>30.182085294078799</v>
          </cell>
          <cell r="E12197">
            <v>51.914313008746397</v>
          </cell>
          <cell r="F12197">
            <v>23.452741901063298</v>
          </cell>
        </row>
        <row r="12198">
          <cell r="A12198" t="str">
            <v>NM_001111098</v>
          </cell>
          <cell r="B12198">
            <v>20.055531071684602</v>
          </cell>
          <cell r="C12198">
            <v>14.920659673065</v>
          </cell>
          <cell r="D12198">
            <v>25.628158268047802</v>
          </cell>
          <cell r="E12198">
            <v>21.4756767582785</v>
          </cell>
          <cell r="F12198">
            <v>15.9816271116031</v>
          </cell>
        </row>
        <row r="12199">
          <cell r="A12199" t="str">
            <v>NM_001170400</v>
          </cell>
          <cell r="B12199">
            <v>0</v>
          </cell>
          <cell r="C12199">
            <v>0</v>
          </cell>
          <cell r="D12199">
            <v>0</v>
          </cell>
          <cell r="E12199">
            <v>0</v>
          </cell>
          <cell r="F12199">
            <v>0</v>
          </cell>
        </row>
        <row r="12200">
          <cell r="A12200" t="str">
            <v>NM_001107515</v>
          </cell>
          <cell r="B12200">
            <v>0.93099777308160903</v>
          </cell>
          <cell r="C12200">
            <v>4.9865064721111496</v>
          </cell>
          <cell r="D12200">
            <v>0.71916053133350999</v>
          </cell>
          <cell r="E12200">
            <v>0.492157409227168</v>
          </cell>
          <cell r="F12200">
            <v>0.109512954700585</v>
          </cell>
        </row>
        <row r="12201">
          <cell r="A12201" t="str">
            <v>NM_001204879</v>
          </cell>
          <cell r="B12201">
            <v>25.494670817303401</v>
          </cell>
          <cell r="C12201">
            <v>14.599947257820199</v>
          </cell>
          <cell r="D12201">
            <v>12.722661658699</v>
          </cell>
          <cell r="E12201">
            <v>8.3538082017774098</v>
          </cell>
          <cell r="F12201">
            <v>6.8279113227061501</v>
          </cell>
        </row>
        <row r="12202">
          <cell r="A12202" t="str">
            <v>NM_022588</v>
          </cell>
          <cell r="B12202">
            <v>2.8072088812614</v>
          </cell>
          <cell r="C12202">
            <v>0.593849154458856</v>
          </cell>
          <cell r="D12202">
            <v>2.72662625182992</v>
          </cell>
          <cell r="E12202">
            <v>10.227729049859301</v>
          </cell>
          <cell r="F12202">
            <v>5.4629023322772996</v>
          </cell>
        </row>
        <row r="12203">
          <cell r="A12203" t="str">
            <v>NM_022252</v>
          </cell>
          <cell r="B12203">
            <v>21.040062223243101</v>
          </cell>
          <cell r="C12203">
            <v>26.1439850673408</v>
          </cell>
          <cell r="D12203">
            <v>8.9827602587445003</v>
          </cell>
          <cell r="E12203">
            <v>18.510498969910799</v>
          </cell>
          <cell r="F12203">
            <v>29.042743705602899</v>
          </cell>
        </row>
        <row r="12204">
          <cell r="A12204" t="str">
            <v>NM_001107519</v>
          </cell>
          <cell r="B12204">
            <v>2.0480263815587398</v>
          </cell>
          <cell r="C12204">
            <v>2.9484803745288199</v>
          </cell>
          <cell r="D12204">
            <v>1.97253479069061E-2</v>
          </cell>
          <cell r="E12204">
            <v>2.0304034132904398</v>
          </cell>
          <cell r="F12204">
            <v>4.6982851518011897</v>
          </cell>
        </row>
        <row r="12205">
          <cell r="A12205" t="str">
            <v>NM_001007008</v>
          </cell>
          <cell r="B12205">
            <v>6.8454639273800799</v>
          </cell>
          <cell r="C12205">
            <v>20.855257865819102</v>
          </cell>
          <cell r="D12205">
            <v>13.7568470713345</v>
          </cell>
          <cell r="E12205">
            <v>8.8175596274669701</v>
          </cell>
          <cell r="F12205">
            <v>21.452707091228099</v>
          </cell>
        </row>
        <row r="12206">
          <cell r="A12206" t="str">
            <v>NM_001033898</v>
          </cell>
          <cell r="B12206">
            <v>91.7185919371925</v>
          </cell>
          <cell r="C12206">
            <v>65.984888965301906</v>
          </cell>
          <cell r="D12206">
            <v>59.890620599675401</v>
          </cell>
          <cell r="E12206">
            <v>60.370627866985302</v>
          </cell>
          <cell r="F12206">
            <v>11.101718436572501</v>
          </cell>
        </row>
        <row r="12207">
          <cell r="A12207" t="str">
            <v>NM_053607</v>
          </cell>
          <cell r="B12207">
            <v>53.339530065938597</v>
          </cell>
          <cell r="C12207">
            <v>40.007837480024399</v>
          </cell>
          <cell r="D12207">
            <v>81.279786243987999</v>
          </cell>
          <cell r="E12207">
            <v>28.131627619660701</v>
          </cell>
          <cell r="F12207">
            <v>26.244042768763101</v>
          </cell>
        </row>
        <row r="12208">
          <cell r="A12208" t="str">
            <v>NM_017247</v>
          </cell>
          <cell r="B12208">
            <v>0</v>
          </cell>
          <cell r="C12208">
            <v>0</v>
          </cell>
          <cell r="D12208">
            <v>0</v>
          </cell>
          <cell r="E12208">
            <v>0</v>
          </cell>
          <cell r="F12208">
            <v>0</v>
          </cell>
        </row>
        <row r="12209">
          <cell r="A12209" t="str">
            <v>NM_199082</v>
          </cell>
          <cell r="B12209">
            <v>4.8679062958803199E-2</v>
          </cell>
          <cell r="C12209">
            <v>0</v>
          </cell>
          <cell r="D12209">
            <v>0</v>
          </cell>
          <cell r="E12209">
            <v>3.2304261381428501</v>
          </cell>
          <cell r="F12209">
            <v>0.18718429305853801</v>
          </cell>
        </row>
        <row r="12210">
          <cell r="A12210" t="str">
            <v>NM_001105909</v>
          </cell>
          <cell r="B12210">
            <v>14.7549898379837</v>
          </cell>
          <cell r="C12210">
            <v>13.8715641218811</v>
          </cell>
          <cell r="D12210">
            <v>17.382319401288701</v>
          </cell>
          <cell r="E12210">
            <v>12.0956922323669</v>
          </cell>
          <cell r="F12210">
            <v>21.8161589318598</v>
          </cell>
        </row>
        <row r="12211">
          <cell r="A12211" t="str">
            <v>NM_001108287</v>
          </cell>
          <cell r="B12211">
            <v>1.1916422050780899</v>
          </cell>
          <cell r="C12211">
            <v>2.2553905434639501E-2</v>
          </cell>
          <cell r="D12211">
            <v>0</v>
          </cell>
          <cell r="E12211">
            <v>3.9812398293004501</v>
          </cell>
          <cell r="F12211">
            <v>1.30046909332427</v>
          </cell>
        </row>
        <row r="12212">
          <cell r="A12212" t="str">
            <v>NM_207591</v>
          </cell>
          <cell r="B12212">
            <v>239.91952447666401</v>
          </cell>
          <cell r="C12212">
            <v>144.28892754322499</v>
          </cell>
          <cell r="D12212">
            <v>170.69494750157199</v>
          </cell>
          <cell r="E12212">
            <v>101.10103714506</v>
          </cell>
          <cell r="F12212">
            <v>166.98901020348899</v>
          </cell>
        </row>
        <row r="12213">
          <cell r="A12213" t="str">
            <v>NM_031853</v>
          </cell>
          <cell r="B12213">
            <v>94.186146480630597</v>
          </cell>
          <cell r="C12213">
            <v>103.81681428854201</v>
          </cell>
          <cell r="D12213">
            <v>111.57503395060699</v>
          </cell>
          <cell r="E12213">
            <v>123.435154495277</v>
          </cell>
          <cell r="F12213">
            <v>138.93279289461699</v>
          </cell>
        </row>
        <row r="12214">
          <cell r="A12214" t="str">
            <v>NM_001012090</v>
          </cell>
          <cell r="B12214">
            <v>8.8827398991656796</v>
          </cell>
          <cell r="C12214">
            <v>9.2949588018611493</v>
          </cell>
          <cell r="D12214">
            <v>1.96571236166963E-2</v>
          </cell>
          <cell r="E12214">
            <v>9.6856918582017606</v>
          </cell>
          <cell r="F12214">
            <v>4.3290245524813198</v>
          </cell>
        </row>
        <row r="12215">
          <cell r="A12215" t="str">
            <v>NM_001127551</v>
          </cell>
          <cell r="B12215">
            <v>2.5893090998425001</v>
          </cell>
          <cell r="C12215">
            <v>2.40808935874291</v>
          </cell>
          <cell r="D12215">
            <v>4.5429651314084003</v>
          </cell>
          <cell r="E12215">
            <v>10.356531675813899</v>
          </cell>
          <cell r="F12215">
            <v>9.5760936872905003</v>
          </cell>
        </row>
        <row r="12216">
          <cell r="A12216" t="str">
            <v>NM_001191811</v>
          </cell>
          <cell r="B12216">
            <v>0</v>
          </cell>
          <cell r="C12216">
            <v>3.3448732495122299E-2</v>
          </cell>
          <cell r="D12216">
            <v>0</v>
          </cell>
          <cell r="E12216">
            <v>0</v>
          </cell>
          <cell r="F12216">
            <v>9.0608661938602203E-2</v>
          </cell>
        </row>
        <row r="12217">
          <cell r="A12217" t="str">
            <v>NM_001106438</v>
          </cell>
          <cell r="B12217">
            <v>0</v>
          </cell>
          <cell r="C12217">
            <v>0</v>
          </cell>
          <cell r="D12217">
            <v>0</v>
          </cell>
          <cell r="E12217">
            <v>0</v>
          </cell>
          <cell r="F12217">
            <v>3.8715670223443903E-2</v>
          </cell>
        </row>
        <row r="12218">
          <cell r="A12218" t="str">
            <v>NM_031740</v>
          </cell>
          <cell r="B12218">
            <v>27.6945106963028</v>
          </cell>
          <cell r="C12218">
            <v>11.665417390410999</v>
          </cell>
          <cell r="D12218">
            <v>14.693890963373599</v>
          </cell>
          <cell r="E12218">
            <v>3.94942238561829</v>
          </cell>
          <cell r="F12218">
            <v>8.5515027658065392</v>
          </cell>
        </row>
        <row r="12219">
          <cell r="A12219" t="str">
            <v>NM_057197</v>
          </cell>
          <cell r="B12219">
            <v>26.398741555541701</v>
          </cell>
          <cell r="C12219">
            <v>25.958815953409399</v>
          </cell>
          <cell r="D12219">
            <v>41.188011519565599</v>
          </cell>
          <cell r="E12219">
            <v>31.266680672820399</v>
          </cell>
          <cell r="F12219">
            <v>30.7735277609581</v>
          </cell>
        </row>
        <row r="12220">
          <cell r="A12220" t="str">
            <v>NM_001013867</v>
          </cell>
          <cell r="B12220">
            <v>0.57842579088648105</v>
          </cell>
          <cell r="C12220">
            <v>7.7252029136560697E-3</v>
          </cell>
          <cell r="D12220">
            <v>0</v>
          </cell>
          <cell r="E12220">
            <v>1.3289692225698999</v>
          </cell>
          <cell r="F12220">
            <v>0</v>
          </cell>
        </row>
        <row r="12221">
          <cell r="A12221" t="str">
            <v>NM_001107148</v>
          </cell>
          <cell r="B12221">
            <v>6.2390436240775902</v>
          </cell>
          <cell r="C12221">
            <v>13.2520366242903</v>
          </cell>
          <cell r="D12221">
            <v>6.9568473336587999</v>
          </cell>
          <cell r="E12221">
            <v>8.0619330927254804</v>
          </cell>
          <cell r="F12221">
            <v>20.260143215956401</v>
          </cell>
        </row>
        <row r="12222">
          <cell r="A12222" t="str">
            <v>NM_052980</v>
          </cell>
          <cell r="B12222">
            <v>0</v>
          </cell>
          <cell r="C12222">
            <v>0</v>
          </cell>
          <cell r="D12222">
            <v>0</v>
          </cell>
          <cell r="E12222">
            <v>0</v>
          </cell>
          <cell r="F12222">
            <v>6.0432741489406999E-2</v>
          </cell>
        </row>
        <row r="12223">
          <cell r="A12223" t="str">
            <v>NM_176078</v>
          </cell>
          <cell r="B12223">
            <v>0</v>
          </cell>
          <cell r="C12223">
            <v>0</v>
          </cell>
          <cell r="D12223">
            <v>0</v>
          </cell>
          <cell r="E12223">
            <v>0</v>
          </cell>
          <cell r="F12223">
            <v>0</v>
          </cell>
        </row>
        <row r="12224">
          <cell r="A12224" t="str">
            <v>NM_001000579</v>
          </cell>
          <cell r="B12224">
            <v>0</v>
          </cell>
          <cell r="C12224">
            <v>0</v>
          </cell>
          <cell r="D12224">
            <v>0</v>
          </cell>
          <cell r="E12224">
            <v>0</v>
          </cell>
          <cell r="F12224">
            <v>0</v>
          </cell>
        </row>
        <row r="12225">
          <cell r="A12225" t="str">
            <v>NM_001001091</v>
          </cell>
          <cell r="B12225">
            <v>0</v>
          </cell>
          <cell r="C12225">
            <v>0</v>
          </cell>
          <cell r="D12225">
            <v>0</v>
          </cell>
          <cell r="E12225">
            <v>0</v>
          </cell>
          <cell r="F12225">
            <v>0</v>
          </cell>
        </row>
        <row r="12226">
          <cell r="A12226" t="str">
            <v>NM_031674</v>
          </cell>
          <cell r="B12226">
            <v>0</v>
          </cell>
          <cell r="C12226">
            <v>0</v>
          </cell>
          <cell r="D12226">
            <v>0</v>
          </cell>
          <cell r="E12226">
            <v>0</v>
          </cell>
          <cell r="F12226">
            <v>0</v>
          </cell>
        </row>
        <row r="12227">
          <cell r="A12227" t="str">
            <v>NM_001108666</v>
          </cell>
          <cell r="B12227">
            <v>9.2421844233978305</v>
          </cell>
          <cell r="C12227">
            <v>2.1745415431989401</v>
          </cell>
          <cell r="D12227">
            <v>11.1330845230289</v>
          </cell>
          <cell r="E12227">
            <v>10.660377131942999</v>
          </cell>
          <cell r="F12227">
            <v>2.45014485509643</v>
          </cell>
        </row>
        <row r="12228">
          <cell r="A12228" t="str">
            <v>NM_001135710</v>
          </cell>
          <cell r="B12228">
            <v>0</v>
          </cell>
          <cell r="C12228">
            <v>0</v>
          </cell>
          <cell r="D12228">
            <v>0</v>
          </cell>
          <cell r="E12228">
            <v>0</v>
          </cell>
          <cell r="F12228">
            <v>0</v>
          </cell>
        </row>
        <row r="12229">
          <cell r="A12229" t="str">
            <v>NM_001107414</v>
          </cell>
          <cell r="B12229">
            <v>0.50765112069212903</v>
          </cell>
          <cell r="C12229">
            <v>2.8107517945731701</v>
          </cell>
          <cell r="D12229">
            <v>6.42188233409867E-3</v>
          </cell>
          <cell r="E12229">
            <v>0.24057092956720599</v>
          </cell>
          <cell r="F12229">
            <v>0.76722646822458695</v>
          </cell>
        </row>
        <row r="12230">
          <cell r="A12230" t="str">
            <v>NM_001107933</v>
          </cell>
          <cell r="B12230">
            <v>7.62690009982924</v>
          </cell>
          <cell r="C12230">
            <v>4.4631918365759802</v>
          </cell>
          <cell r="D12230">
            <v>11.192561765111799</v>
          </cell>
          <cell r="E12230">
            <v>11.0738050491587</v>
          </cell>
          <cell r="F12230">
            <v>6.7511142866348699</v>
          </cell>
        </row>
        <row r="12231">
          <cell r="A12231" t="str">
            <v>NM_212526</v>
          </cell>
          <cell r="B12231">
            <v>2.6519088394365</v>
          </cell>
          <cell r="C12231">
            <v>14.1433875377438</v>
          </cell>
          <cell r="D12231">
            <v>4.5687105748301997</v>
          </cell>
          <cell r="E12231">
            <v>8.8240302350905697</v>
          </cell>
          <cell r="F12231">
            <v>0.19076607482980201</v>
          </cell>
        </row>
        <row r="12232">
          <cell r="A12232" t="str">
            <v>NM_001024789</v>
          </cell>
          <cell r="B12232">
            <v>0.200915083822476</v>
          </cell>
          <cell r="C12232">
            <v>0.147881537256837</v>
          </cell>
          <cell r="D12232">
            <v>10.037538382827501</v>
          </cell>
          <cell r="E12232">
            <v>4.0995357920377096</v>
          </cell>
          <cell r="F12232">
            <v>0.29686847254980298</v>
          </cell>
        </row>
        <row r="12233">
          <cell r="A12233" t="str">
            <v>NM_017091</v>
          </cell>
          <cell r="B12233">
            <v>0</v>
          </cell>
          <cell r="C12233">
            <v>0</v>
          </cell>
          <cell r="D12233">
            <v>0</v>
          </cell>
          <cell r="E12233">
            <v>0</v>
          </cell>
          <cell r="F12233">
            <v>0</v>
          </cell>
        </row>
        <row r="12234">
          <cell r="A12234" t="str">
            <v>NM_001000893</v>
          </cell>
          <cell r="B12234">
            <v>0</v>
          </cell>
          <cell r="C12234">
            <v>0</v>
          </cell>
          <cell r="D12234">
            <v>0</v>
          </cell>
          <cell r="E12234">
            <v>0</v>
          </cell>
          <cell r="F12234">
            <v>0</v>
          </cell>
        </row>
        <row r="12235">
          <cell r="A12235" t="str">
            <v>NM_053809</v>
          </cell>
          <cell r="B12235">
            <v>0</v>
          </cell>
          <cell r="C12235">
            <v>0</v>
          </cell>
          <cell r="D12235">
            <v>0</v>
          </cell>
          <cell r="E12235">
            <v>0</v>
          </cell>
          <cell r="F12235">
            <v>0</v>
          </cell>
        </row>
        <row r="12236">
          <cell r="A12236" t="str">
            <v>NM_001110333</v>
          </cell>
          <cell r="B12236">
            <v>2.1708029945202898</v>
          </cell>
          <cell r="C12236">
            <v>7.3244246374975699</v>
          </cell>
          <cell r="D12236">
            <v>23.290014267527901</v>
          </cell>
          <cell r="E12236">
            <v>1.75896331052968</v>
          </cell>
          <cell r="F12236">
            <v>13.907266428571001</v>
          </cell>
        </row>
        <row r="12237">
          <cell r="A12237" t="str">
            <v>NM_001039686</v>
          </cell>
          <cell r="B12237">
            <v>0</v>
          </cell>
          <cell r="C12237">
            <v>0</v>
          </cell>
          <cell r="D12237">
            <v>0</v>
          </cell>
          <cell r="E12237">
            <v>0</v>
          </cell>
          <cell r="F12237">
            <v>0</v>
          </cell>
        </row>
        <row r="12238">
          <cell r="A12238" t="str">
            <v>NM_181389</v>
          </cell>
          <cell r="B12238">
            <v>13.6243467552261</v>
          </cell>
          <cell r="C12238">
            <v>10.908010138556101</v>
          </cell>
          <cell r="D12238">
            <v>5.6451291534311796</v>
          </cell>
          <cell r="E12238">
            <v>11.6468223105918</v>
          </cell>
          <cell r="F12238">
            <v>5.95070507023385</v>
          </cell>
        </row>
        <row r="12239">
          <cell r="A12239" t="str">
            <v>NM_001000758</v>
          </cell>
          <cell r="B12239">
            <v>0</v>
          </cell>
          <cell r="C12239">
            <v>0</v>
          </cell>
          <cell r="D12239">
            <v>0</v>
          </cell>
          <cell r="E12239">
            <v>0</v>
          </cell>
          <cell r="F12239">
            <v>0</v>
          </cell>
        </row>
        <row r="12240">
          <cell r="A12240" t="str">
            <v>NM_019149</v>
          </cell>
          <cell r="B12240">
            <v>7.2538373356674102</v>
          </cell>
          <cell r="C12240">
            <v>5.4129059711556096</v>
          </cell>
          <cell r="D12240">
            <v>7.2128665498249402</v>
          </cell>
          <cell r="E12240">
            <v>8.66098704025638</v>
          </cell>
          <cell r="F12240">
            <v>2.8725408603520899</v>
          </cell>
        </row>
        <row r="12241">
          <cell r="A12241" t="str">
            <v>NM_212514</v>
          </cell>
          <cell r="B12241">
            <v>150.10496858978499</v>
          </cell>
          <cell r="C12241">
            <v>176.793861281164</v>
          </cell>
          <cell r="D12241">
            <v>166.12235168470099</v>
          </cell>
          <cell r="E12241">
            <v>110.964195113844</v>
          </cell>
          <cell r="F12241">
            <v>134.18211059762999</v>
          </cell>
        </row>
        <row r="12242">
          <cell r="A12242" t="str">
            <v>NM_001109116</v>
          </cell>
          <cell r="B12242">
            <v>0.221442011891026</v>
          </cell>
          <cell r="C12242">
            <v>0</v>
          </cell>
          <cell r="D12242">
            <v>2.2287709277165999</v>
          </cell>
          <cell r="E12242">
            <v>6.3341688983193201E-2</v>
          </cell>
          <cell r="F12242">
            <v>2.74078178120517</v>
          </cell>
        </row>
        <row r="12243">
          <cell r="A12243" t="str">
            <v>NR_106679</v>
          </cell>
          <cell r="B12243">
            <v>0</v>
          </cell>
          <cell r="C12243">
            <v>0</v>
          </cell>
          <cell r="D12243">
            <v>0</v>
          </cell>
          <cell r="E12243">
            <v>0</v>
          </cell>
          <cell r="F12243">
            <v>0</v>
          </cell>
        </row>
        <row r="12244">
          <cell r="A12244" t="str">
            <v>NM_001012022</v>
          </cell>
          <cell r="B12244">
            <v>0.11940863078597901</v>
          </cell>
          <cell r="C12244">
            <v>0.91460040060118497</v>
          </cell>
          <cell r="D12244">
            <v>0.17711101195210399</v>
          </cell>
          <cell r="E12244">
            <v>1.16129954660005</v>
          </cell>
          <cell r="F12244">
            <v>3.2332432174583601</v>
          </cell>
        </row>
        <row r="12245">
          <cell r="A12245" t="str">
            <v>NM_001105822</v>
          </cell>
          <cell r="B12245">
            <v>0.19905130753469799</v>
          </cell>
          <cell r="C12245">
            <v>0</v>
          </cell>
          <cell r="D12245">
            <v>0</v>
          </cell>
          <cell r="E12245">
            <v>0</v>
          </cell>
          <cell r="F12245">
            <v>0</v>
          </cell>
        </row>
        <row r="12246">
          <cell r="A12246" t="str">
            <v>NM_001004129</v>
          </cell>
          <cell r="B12246">
            <v>0</v>
          </cell>
          <cell r="C12246">
            <v>0</v>
          </cell>
          <cell r="D12246">
            <v>0</v>
          </cell>
          <cell r="E12246">
            <v>0</v>
          </cell>
          <cell r="F12246">
            <v>0</v>
          </cell>
        </row>
        <row r="12247">
          <cell r="A12247" t="str">
            <v>NM_001108638</v>
          </cell>
          <cell r="B12247">
            <v>7.8706315078984597</v>
          </cell>
          <cell r="C12247">
            <v>0.65700998938395905</v>
          </cell>
          <cell r="D12247">
            <v>7.8612486710558898</v>
          </cell>
          <cell r="E12247">
            <v>2.1443724679324698</v>
          </cell>
          <cell r="F12247">
            <v>5.9529983320042401</v>
          </cell>
        </row>
        <row r="12248">
          <cell r="A12248" t="str">
            <v>NM_001025284</v>
          </cell>
          <cell r="B12248">
            <v>7.00356496357848</v>
          </cell>
          <cell r="C12248">
            <v>5.4537786680713598</v>
          </cell>
          <cell r="D12248">
            <v>8.4745299908210807</v>
          </cell>
          <cell r="E12248">
            <v>11.6618383586957</v>
          </cell>
          <cell r="F12248">
            <v>12.8015944638499</v>
          </cell>
        </row>
        <row r="12249">
          <cell r="A12249" t="str">
            <v>NM_001004242</v>
          </cell>
          <cell r="B12249">
            <v>6.0689462221143602</v>
          </cell>
          <cell r="C12249">
            <v>4.2094067035097602</v>
          </cell>
          <cell r="D12249">
            <v>7.5322891816358704</v>
          </cell>
          <cell r="E12249">
            <v>2.2838974151771301</v>
          </cell>
          <cell r="F12249">
            <v>4.6227906004860202</v>
          </cell>
        </row>
        <row r="12250">
          <cell r="A12250" t="str">
            <v>NM_198748</v>
          </cell>
          <cell r="B12250">
            <v>1.5798394843763399</v>
          </cell>
          <cell r="C12250">
            <v>4.5543980964562696</v>
          </cell>
          <cell r="D12250">
            <v>12.3288372967485</v>
          </cell>
          <cell r="E12250">
            <v>1.1381191564355799</v>
          </cell>
          <cell r="F12250">
            <v>6.3749100970016306E-2</v>
          </cell>
        </row>
        <row r="12251">
          <cell r="A12251" t="str">
            <v>NM_001106981</v>
          </cell>
          <cell r="B12251">
            <v>0</v>
          </cell>
          <cell r="C12251">
            <v>0</v>
          </cell>
          <cell r="D12251">
            <v>0</v>
          </cell>
          <cell r="E12251">
            <v>0</v>
          </cell>
          <cell r="F12251">
            <v>0</v>
          </cell>
        </row>
        <row r="12252">
          <cell r="A12252" t="str">
            <v>NM_001107905</v>
          </cell>
          <cell r="B12252">
            <v>4.5957772942169699</v>
          </cell>
          <cell r="C12252">
            <v>3.9709673559972498</v>
          </cell>
          <cell r="D12252">
            <v>1.16387837984706</v>
          </cell>
          <cell r="E12252">
            <v>7.5032266637836198</v>
          </cell>
          <cell r="F12252">
            <v>1.2410737957409601</v>
          </cell>
        </row>
        <row r="12253">
          <cell r="A12253" t="str">
            <v>NM_001106436</v>
          </cell>
          <cell r="B12253">
            <v>0</v>
          </cell>
          <cell r="C12253">
            <v>0</v>
          </cell>
          <cell r="D12253">
            <v>0</v>
          </cell>
          <cell r="E12253">
            <v>0</v>
          </cell>
          <cell r="F12253">
            <v>0</v>
          </cell>
        </row>
        <row r="12254">
          <cell r="A12254" t="str">
            <v>NM_001000296</v>
          </cell>
          <cell r="B12254">
            <v>0</v>
          </cell>
          <cell r="C12254">
            <v>0</v>
          </cell>
          <cell r="D12254">
            <v>0</v>
          </cell>
          <cell r="E12254">
            <v>0</v>
          </cell>
          <cell r="F12254">
            <v>0</v>
          </cell>
        </row>
        <row r="12255">
          <cell r="A12255" t="str">
            <v>NM_182949</v>
          </cell>
          <cell r="B12255">
            <v>0</v>
          </cell>
          <cell r="C12255">
            <v>0</v>
          </cell>
          <cell r="D12255">
            <v>0</v>
          </cell>
          <cell r="E12255">
            <v>0</v>
          </cell>
          <cell r="F12255">
            <v>0</v>
          </cell>
        </row>
        <row r="12256">
          <cell r="A12256" t="str">
            <v>NM_001011984</v>
          </cell>
          <cell r="B12256">
            <v>0</v>
          </cell>
          <cell r="C12256">
            <v>0</v>
          </cell>
          <cell r="D12256">
            <v>1.8303915831489E-2</v>
          </cell>
          <cell r="E12256">
            <v>7.4128136020186197E-2</v>
          </cell>
          <cell r="F12256">
            <v>1.5535831628552501</v>
          </cell>
        </row>
        <row r="12257">
          <cell r="A12257" t="str">
            <v>NM_001008377</v>
          </cell>
          <cell r="B12257">
            <v>1.8837891708071499</v>
          </cell>
          <cell r="C12257">
            <v>8.5430863151541896</v>
          </cell>
          <cell r="D12257">
            <v>4.5255452846695698</v>
          </cell>
          <cell r="E12257">
            <v>1.7128771151083</v>
          </cell>
          <cell r="F12257">
            <v>5.1449344196376998</v>
          </cell>
        </row>
        <row r="12258">
          <cell r="A12258" t="str">
            <v>NM_001271269</v>
          </cell>
          <cell r="B12258">
            <v>3.9525254507545098</v>
          </cell>
          <cell r="C12258">
            <v>3.7958531217404299</v>
          </cell>
          <cell r="D12258">
            <v>0</v>
          </cell>
          <cell r="E12258">
            <v>1.59680957796921</v>
          </cell>
          <cell r="F12258">
            <v>3.8583922253370999</v>
          </cell>
        </row>
        <row r="12259">
          <cell r="A12259" t="str">
            <v>NM_001105817</v>
          </cell>
          <cell r="B12259">
            <v>0.53803745886932797</v>
          </cell>
          <cell r="C12259">
            <v>0</v>
          </cell>
          <cell r="D12259">
            <v>0</v>
          </cell>
          <cell r="E12259">
            <v>7.6000614938972503E-3</v>
          </cell>
          <cell r="F12259">
            <v>0</v>
          </cell>
        </row>
        <row r="12260">
          <cell r="A12260" t="str">
            <v>NM_019252</v>
          </cell>
          <cell r="B12260">
            <v>30.7433399546074</v>
          </cell>
          <cell r="C12260">
            <v>80.217785783388095</v>
          </cell>
          <cell r="D12260">
            <v>73.255374278484595</v>
          </cell>
          <cell r="E12260">
            <v>37.456473585167998</v>
          </cell>
          <cell r="F12260">
            <v>80.5321136711473</v>
          </cell>
        </row>
        <row r="12261">
          <cell r="A12261" t="str">
            <v>NM_012866</v>
          </cell>
          <cell r="B12261">
            <v>41.335241407998097</v>
          </cell>
          <cell r="C12261">
            <v>10.238389081173599</v>
          </cell>
          <cell r="D12261">
            <v>11.4665944907516</v>
          </cell>
          <cell r="E12261">
            <v>48.309478635369402</v>
          </cell>
          <cell r="F12261">
            <v>40.948934140239999</v>
          </cell>
        </row>
        <row r="12262">
          <cell r="A12262" t="str">
            <v>NM_001105841</v>
          </cell>
          <cell r="B12262">
            <v>103.735630120973</v>
          </cell>
          <cell r="C12262">
            <v>65.441228629339307</v>
          </cell>
          <cell r="D12262">
            <v>83.082675458038693</v>
          </cell>
          <cell r="E12262">
            <v>47.467300923104702</v>
          </cell>
          <cell r="F12262">
            <v>20.727330398585099</v>
          </cell>
        </row>
        <row r="12263">
          <cell r="A12263" t="str">
            <v>NM_001105742</v>
          </cell>
          <cell r="B12263">
            <v>8.5695360526772504</v>
          </cell>
          <cell r="C12263">
            <v>3.4878454490581698</v>
          </cell>
          <cell r="D12263">
            <v>13.7786856366441</v>
          </cell>
          <cell r="E12263">
            <v>4.73322867071853</v>
          </cell>
          <cell r="F12263">
            <v>7.8071010906777003</v>
          </cell>
        </row>
        <row r="12264">
          <cell r="A12264" t="str">
            <v>NM_001012745</v>
          </cell>
          <cell r="B12264">
            <v>23.013760320171301</v>
          </cell>
          <cell r="C12264">
            <v>0.92541493236505001</v>
          </cell>
          <cell r="D12264">
            <v>3.7889105771182199</v>
          </cell>
          <cell r="E12264">
            <v>8.0607932987104594</v>
          </cell>
          <cell r="F12264">
            <v>3.1597198627168002</v>
          </cell>
        </row>
        <row r="12265">
          <cell r="A12265" t="str">
            <v>NM_001108823</v>
          </cell>
          <cell r="B12265">
            <v>0</v>
          </cell>
          <cell r="C12265">
            <v>0</v>
          </cell>
          <cell r="D12265">
            <v>0</v>
          </cell>
          <cell r="E12265">
            <v>0</v>
          </cell>
          <cell r="F12265">
            <v>0</v>
          </cell>
        </row>
        <row r="12266">
          <cell r="A12266" t="str">
            <v>NM_001004202</v>
          </cell>
          <cell r="B12266">
            <v>3.38698240477009</v>
          </cell>
          <cell r="C12266">
            <v>6.1473991935678303</v>
          </cell>
          <cell r="D12266">
            <v>8.8730099739656207</v>
          </cell>
          <cell r="E12266">
            <v>7.7896946609171698</v>
          </cell>
          <cell r="F12266">
            <v>14.427117968264801</v>
          </cell>
        </row>
        <row r="12267">
          <cell r="A12267" t="str">
            <v>NM_053800</v>
          </cell>
          <cell r="B12267">
            <v>198.98161705994499</v>
          </cell>
          <cell r="C12267">
            <v>409.929503252529</v>
          </cell>
          <cell r="D12267">
            <v>511.34862838519399</v>
          </cell>
          <cell r="E12267">
            <v>518.65880292603504</v>
          </cell>
          <cell r="F12267">
            <v>665.34473453644603</v>
          </cell>
        </row>
        <row r="12268">
          <cell r="A12268" t="str">
            <v>NM_001161835</v>
          </cell>
          <cell r="B12268">
            <v>0</v>
          </cell>
          <cell r="C12268">
            <v>0</v>
          </cell>
          <cell r="D12268">
            <v>0</v>
          </cell>
          <cell r="E12268">
            <v>0</v>
          </cell>
          <cell r="F12268">
            <v>0</v>
          </cell>
        </row>
        <row r="12269">
          <cell r="A12269" t="str">
            <v>NM_134367</v>
          </cell>
          <cell r="B12269">
            <v>0.88678931223322399</v>
          </cell>
          <cell r="C12269">
            <v>2.8095012033852198</v>
          </cell>
          <cell r="D12269">
            <v>3.2678672921958703E-2</v>
          </cell>
          <cell r="E12269">
            <v>0.55878478000458498</v>
          </cell>
          <cell r="F12269">
            <v>0.53949646451279198</v>
          </cell>
        </row>
        <row r="12270">
          <cell r="A12270" t="str">
            <v>NM_001135719</v>
          </cell>
          <cell r="B12270">
            <v>2.2212565020182899</v>
          </cell>
          <cell r="C12270">
            <v>0</v>
          </cell>
          <cell r="D12270">
            <v>8.3303273956428399E-3</v>
          </cell>
          <cell r="E12270">
            <v>1.2004602078945099</v>
          </cell>
          <cell r="F12270">
            <v>2.8345148078578601</v>
          </cell>
        </row>
        <row r="12271">
          <cell r="A12271" t="str">
            <v>NM_001106137</v>
          </cell>
          <cell r="B12271">
            <v>0.55713693125253405</v>
          </cell>
          <cell r="C12271">
            <v>9.4149887141844798E-3</v>
          </cell>
          <cell r="D12271">
            <v>0.69385729941291596</v>
          </cell>
          <cell r="E12271">
            <v>0.17562617728563801</v>
          </cell>
          <cell r="F12271">
            <v>0.83070469013558201</v>
          </cell>
        </row>
        <row r="12272">
          <cell r="A12272" t="str">
            <v>NM_031839</v>
          </cell>
          <cell r="B12272">
            <v>0.485469026068788</v>
          </cell>
          <cell r="C12272">
            <v>16.464848479906699</v>
          </cell>
          <cell r="D12272">
            <v>0</v>
          </cell>
          <cell r="E12272">
            <v>0.19672466866895599</v>
          </cell>
          <cell r="F12272">
            <v>2.2038150742575802</v>
          </cell>
        </row>
        <row r="12273">
          <cell r="A12273" t="str">
            <v>NR_106673</v>
          </cell>
          <cell r="B12273">
            <v>0</v>
          </cell>
          <cell r="C12273">
            <v>0</v>
          </cell>
          <cell r="D12273">
            <v>0</v>
          </cell>
          <cell r="E12273">
            <v>0</v>
          </cell>
          <cell r="F12273">
            <v>0</v>
          </cell>
        </row>
        <row r="12274">
          <cell r="A12274" t="str">
            <v>NM_001001084</v>
          </cell>
          <cell r="B12274">
            <v>0</v>
          </cell>
          <cell r="C12274">
            <v>0</v>
          </cell>
          <cell r="D12274">
            <v>0</v>
          </cell>
          <cell r="E12274">
            <v>0</v>
          </cell>
          <cell r="F12274">
            <v>0</v>
          </cell>
        </row>
        <row r="12275">
          <cell r="A12275" t="str">
            <v>NM_138844</v>
          </cell>
          <cell r="B12275">
            <v>10.1239542256079</v>
          </cell>
          <cell r="C12275">
            <v>7.8326569442704299</v>
          </cell>
          <cell r="D12275">
            <v>7.3524584433297697</v>
          </cell>
          <cell r="E12275">
            <v>3.5556704054589701</v>
          </cell>
          <cell r="F12275">
            <v>3.64456941982984</v>
          </cell>
        </row>
        <row r="12276">
          <cell r="A12276" t="str">
            <v>NM_053885</v>
          </cell>
          <cell r="B12276">
            <v>7.1745088159076396</v>
          </cell>
          <cell r="C12276">
            <v>16.871917754371601</v>
          </cell>
          <cell r="D12276">
            <v>6.1520359109680403</v>
          </cell>
          <cell r="E12276">
            <v>13.6366850244953</v>
          </cell>
          <cell r="F12276">
            <v>28.6578200142947</v>
          </cell>
        </row>
        <row r="12277">
          <cell r="A12277" t="str">
            <v>NR_037397</v>
          </cell>
          <cell r="B12277">
            <v>0</v>
          </cell>
          <cell r="C12277">
            <v>0</v>
          </cell>
          <cell r="D12277">
            <v>0</v>
          </cell>
          <cell r="E12277">
            <v>0</v>
          </cell>
          <cell r="F12277">
            <v>0</v>
          </cell>
        </row>
        <row r="12278">
          <cell r="A12278" t="str">
            <v>NM_001271192</v>
          </cell>
          <cell r="B12278">
            <v>0</v>
          </cell>
          <cell r="C12278">
            <v>0</v>
          </cell>
          <cell r="D12278">
            <v>0</v>
          </cell>
          <cell r="E12278">
            <v>0</v>
          </cell>
          <cell r="F12278">
            <v>5.3835758155994697E-3</v>
          </cell>
        </row>
        <row r="12279">
          <cell r="A12279" t="str">
            <v>NM_001013033</v>
          </cell>
          <cell r="B12279">
            <v>15.883515928334401</v>
          </cell>
          <cell r="C12279">
            <v>12.407797975844201</v>
          </cell>
          <cell r="D12279">
            <v>27.325095532959999</v>
          </cell>
          <cell r="E12279">
            <v>21.470464397300098</v>
          </cell>
          <cell r="F12279">
            <v>33.075693837949601</v>
          </cell>
        </row>
        <row r="12280">
          <cell r="A12280" t="str">
            <v>NM_001000010</v>
          </cell>
          <cell r="B12280">
            <v>0</v>
          </cell>
          <cell r="C12280">
            <v>0</v>
          </cell>
          <cell r="D12280">
            <v>0</v>
          </cell>
          <cell r="E12280">
            <v>0</v>
          </cell>
          <cell r="F12280">
            <v>0</v>
          </cell>
        </row>
        <row r="12281">
          <cell r="A12281" t="str">
            <v>NM_001109481</v>
          </cell>
          <cell r="B12281">
            <v>0</v>
          </cell>
          <cell r="C12281">
            <v>0</v>
          </cell>
          <cell r="D12281">
            <v>0</v>
          </cell>
          <cell r="E12281">
            <v>0</v>
          </cell>
          <cell r="F12281">
            <v>0</v>
          </cell>
        </row>
        <row r="12282">
          <cell r="A12282" t="str">
            <v>NM_001114180</v>
          </cell>
          <cell r="B12282">
            <v>5.1680469538151301E-2</v>
          </cell>
          <cell r="C12282">
            <v>2.85291693985372E-2</v>
          </cell>
          <cell r="D12282">
            <v>0.52562921301062004</v>
          </cell>
          <cell r="E12282">
            <v>0</v>
          </cell>
          <cell r="F12282">
            <v>0</v>
          </cell>
        </row>
        <row r="12283">
          <cell r="A12283" t="str">
            <v>NM_001109488</v>
          </cell>
          <cell r="B12283">
            <v>0</v>
          </cell>
          <cell r="C12283">
            <v>0</v>
          </cell>
          <cell r="D12283">
            <v>0</v>
          </cell>
          <cell r="E12283">
            <v>0</v>
          </cell>
          <cell r="F12283">
            <v>0</v>
          </cell>
        </row>
        <row r="12284">
          <cell r="A12284" t="str">
            <v>NM_001077673</v>
          </cell>
          <cell r="B12284">
            <v>1.8089366209737601</v>
          </cell>
          <cell r="C12284">
            <v>0.94263195436253899</v>
          </cell>
          <cell r="D12284">
            <v>10.1904071684586</v>
          </cell>
          <cell r="E12284">
            <v>8.9390774444714598</v>
          </cell>
          <cell r="F12284">
            <v>12.4525801998224</v>
          </cell>
        </row>
        <row r="12285">
          <cell r="A12285" t="str">
            <v>NM_001024978</v>
          </cell>
          <cell r="B12285">
            <v>0</v>
          </cell>
          <cell r="C12285">
            <v>0</v>
          </cell>
          <cell r="D12285">
            <v>0</v>
          </cell>
          <cell r="E12285">
            <v>0</v>
          </cell>
          <cell r="F12285">
            <v>0</v>
          </cell>
        </row>
        <row r="12286">
          <cell r="A12286" t="str">
            <v>NM_001000776</v>
          </cell>
          <cell r="B12286">
            <v>0</v>
          </cell>
          <cell r="C12286">
            <v>0</v>
          </cell>
          <cell r="D12286">
            <v>0</v>
          </cell>
          <cell r="E12286">
            <v>0</v>
          </cell>
          <cell r="F12286">
            <v>0</v>
          </cell>
        </row>
        <row r="12287">
          <cell r="A12287" t="str">
            <v>NM_013179</v>
          </cell>
          <cell r="B12287">
            <v>0</v>
          </cell>
          <cell r="C12287">
            <v>0</v>
          </cell>
          <cell r="D12287">
            <v>0</v>
          </cell>
          <cell r="E12287">
            <v>0</v>
          </cell>
          <cell r="F12287">
            <v>0</v>
          </cell>
        </row>
        <row r="12288">
          <cell r="A12288" t="str">
            <v>NM_001107512</v>
          </cell>
          <cell r="B12288">
            <v>0.89239626148610096</v>
          </cell>
          <cell r="C12288">
            <v>0.16652264949774101</v>
          </cell>
          <cell r="D12288">
            <v>11.121713146705</v>
          </cell>
          <cell r="E12288">
            <v>1.9630061361934099</v>
          </cell>
          <cell r="F12288">
            <v>5.7191789509083701</v>
          </cell>
        </row>
        <row r="12289">
          <cell r="A12289" t="str">
            <v>NM_001025144</v>
          </cell>
          <cell r="B12289">
            <v>4.1329881974340497</v>
          </cell>
          <cell r="C12289">
            <v>2.5089869475559801</v>
          </cell>
          <cell r="D12289">
            <v>0.82738775167572798</v>
          </cell>
          <cell r="E12289">
            <v>3.5877223645452898</v>
          </cell>
          <cell r="F12289">
            <v>0.60260297169907395</v>
          </cell>
        </row>
        <row r="12290">
          <cell r="A12290" t="str">
            <v>NM_024390</v>
          </cell>
          <cell r="B12290">
            <v>0</v>
          </cell>
          <cell r="C12290">
            <v>0</v>
          </cell>
          <cell r="D12290">
            <v>0</v>
          </cell>
          <cell r="E12290">
            <v>0</v>
          </cell>
          <cell r="F12290">
            <v>1.0244194028134101E-2</v>
          </cell>
        </row>
        <row r="12291">
          <cell r="A12291" t="str">
            <v>NM_001106000</v>
          </cell>
          <cell r="B12291">
            <v>2.9690951579390301</v>
          </cell>
          <cell r="C12291">
            <v>7.9072103121453496</v>
          </cell>
          <cell r="D12291">
            <v>8.7907259612720292</v>
          </cell>
          <cell r="E12291">
            <v>2.0199224020100401</v>
          </cell>
          <cell r="F12291">
            <v>24.126088330131498</v>
          </cell>
        </row>
        <row r="12292">
          <cell r="A12292" t="str">
            <v>NM_001107316</v>
          </cell>
          <cell r="B12292">
            <v>0.10683992706751901</v>
          </cell>
          <cell r="C12292">
            <v>4.8657546732597701E-2</v>
          </cell>
          <cell r="D12292">
            <v>1.3628306118851801</v>
          </cell>
          <cell r="E12292">
            <v>0.16197167502040699</v>
          </cell>
          <cell r="F12292">
            <v>0.93977065435030804</v>
          </cell>
        </row>
        <row r="12293">
          <cell r="A12293" t="str">
            <v>NM_013049</v>
          </cell>
          <cell r="B12293">
            <v>0</v>
          </cell>
          <cell r="C12293">
            <v>0</v>
          </cell>
          <cell r="D12293">
            <v>0.25756006588874197</v>
          </cell>
          <cell r="E12293">
            <v>8.69233291086422E-2</v>
          </cell>
          <cell r="F12293">
            <v>0.22912039425803499</v>
          </cell>
        </row>
        <row r="12294">
          <cell r="A12294" t="str">
            <v>NM_031001</v>
          </cell>
          <cell r="B12294">
            <v>0</v>
          </cell>
          <cell r="C12294">
            <v>0</v>
          </cell>
          <cell r="D12294">
            <v>0</v>
          </cell>
          <cell r="E12294">
            <v>0</v>
          </cell>
          <cell r="F12294">
            <v>7.0019379141381302E-2</v>
          </cell>
        </row>
        <row r="12295">
          <cell r="A12295" t="str">
            <v>NM_144756</v>
          </cell>
          <cell r="B12295">
            <v>8.3819261532189202E-2</v>
          </cell>
          <cell r="C12295">
            <v>0</v>
          </cell>
          <cell r="D12295">
            <v>0</v>
          </cell>
          <cell r="E12295">
            <v>0</v>
          </cell>
          <cell r="F12295">
            <v>0</v>
          </cell>
        </row>
        <row r="12296">
          <cell r="A12296" t="str">
            <v>NR_106691</v>
          </cell>
          <cell r="B12296">
            <v>0</v>
          </cell>
          <cell r="C12296">
            <v>0</v>
          </cell>
          <cell r="D12296">
            <v>0</v>
          </cell>
          <cell r="E12296">
            <v>0</v>
          </cell>
          <cell r="F12296">
            <v>0</v>
          </cell>
        </row>
        <row r="12297">
          <cell r="A12297" t="str">
            <v>NM_001109385</v>
          </cell>
          <cell r="B12297">
            <v>1.76194102058569</v>
          </cell>
          <cell r="C12297">
            <v>0</v>
          </cell>
          <cell r="D12297">
            <v>0</v>
          </cell>
          <cell r="E12297">
            <v>0.50398891872238805</v>
          </cell>
          <cell r="F12297">
            <v>0.18675077713643001</v>
          </cell>
        </row>
        <row r="12298">
          <cell r="A12298" t="str">
            <v>NM_001033899</v>
          </cell>
          <cell r="B12298">
            <v>3.8161930953166001</v>
          </cell>
          <cell r="C12298">
            <v>3.2951314659234199</v>
          </cell>
          <cell r="D12298">
            <v>10.2303879332331</v>
          </cell>
          <cell r="E12298">
            <v>2.9924267624190599</v>
          </cell>
          <cell r="F12298">
            <v>3.20533439647089</v>
          </cell>
        </row>
        <row r="12299">
          <cell r="A12299" t="str">
            <v>NR_002706</v>
          </cell>
          <cell r="B12299">
            <v>0</v>
          </cell>
          <cell r="C12299">
            <v>0</v>
          </cell>
          <cell r="D12299">
            <v>0</v>
          </cell>
          <cell r="E12299">
            <v>0</v>
          </cell>
          <cell r="F12299">
            <v>0</v>
          </cell>
        </row>
        <row r="12300">
          <cell r="A12300" t="str">
            <v>NM_001105734</v>
          </cell>
          <cell r="B12300">
            <v>0.654925195545629</v>
          </cell>
          <cell r="C12300">
            <v>0.80524451384483797</v>
          </cell>
          <cell r="D12300">
            <v>4.7434973706874004</v>
          </cell>
          <cell r="E12300">
            <v>0.19301288246765499</v>
          </cell>
          <cell r="F12300">
            <v>0.73770324794238096</v>
          </cell>
        </row>
        <row r="12301">
          <cell r="A12301" t="str">
            <v>NM_053826</v>
          </cell>
          <cell r="B12301">
            <v>1.45021645048297</v>
          </cell>
          <cell r="C12301">
            <v>7.4826205089776998</v>
          </cell>
          <cell r="D12301">
            <v>2.8351603247296202</v>
          </cell>
          <cell r="E12301">
            <v>6.63324877447657</v>
          </cell>
          <cell r="F12301">
            <v>3.8667090499521599</v>
          </cell>
        </row>
        <row r="12302">
          <cell r="A12302" t="str">
            <v>NM_031002</v>
          </cell>
          <cell r="B12302">
            <v>0.92074645306387604</v>
          </cell>
          <cell r="C12302">
            <v>1.80425973873042</v>
          </cell>
          <cell r="D12302">
            <v>0.75996121568366803</v>
          </cell>
          <cell r="E12302">
            <v>2.26141441554033</v>
          </cell>
          <cell r="F12302">
            <v>7.5676332117672001</v>
          </cell>
        </row>
        <row r="12303">
          <cell r="A12303" t="str">
            <v>NM_001106069</v>
          </cell>
          <cell r="B12303">
            <v>0</v>
          </cell>
          <cell r="C12303">
            <v>0</v>
          </cell>
          <cell r="D12303">
            <v>0</v>
          </cell>
          <cell r="E12303">
            <v>0.16127166037405599</v>
          </cell>
          <cell r="F12303">
            <v>0.122214659759446</v>
          </cell>
        </row>
        <row r="12304">
          <cell r="A12304" t="str">
            <v>NM_001106895</v>
          </cell>
          <cell r="B12304">
            <v>0</v>
          </cell>
          <cell r="C12304">
            <v>0</v>
          </cell>
          <cell r="D12304">
            <v>0</v>
          </cell>
          <cell r="E12304">
            <v>0</v>
          </cell>
          <cell r="F12304">
            <v>0</v>
          </cell>
        </row>
        <row r="12305">
          <cell r="A12305" t="str">
            <v>NM_053585</v>
          </cell>
          <cell r="B12305">
            <v>5.4974276743407602</v>
          </cell>
          <cell r="C12305">
            <v>1.93851564028787</v>
          </cell>
          <cell r="D12305">
            <v>2.8489210452503801</v>
          </cell>
          <cell r="E12305">
            <v>2.43104789229319</v>
          </cell>
          <cell r="F12305">
            <v>3.5100498368142201</v>
          </cell>
        </row>
        <row r="12306">
          <cell r="A12306" t="str">
            <v>NM_022643</v>
          </cell>
          <cell r="B12306">
            <v>0</v>
          </cell>
          <cell r="C12306">
            <v>0</v>
          </cell>
          <cell r="D12306">
            <v>0</v>
          </cell>
          <cell r="E12306">
            <v>0</v>
          </cell>
          <cell r="F12306">
            <v>0</v>
          </cell>
        </row>
        <row r="12307">
          <cell r="A12307" t="str">
            <v>NM_001025729</v>
          </cell>
          <cell r="B12307">
            <v>8.7134984806059208</v>
          </cell>
          <cell r="C12307">
            <v>30.4804069656767</v>
          </cell>
          <cell r="D12307">
            <v>28.8878264995754</v>
          </cell>
          <cell r="E12307">
            <v>12.4960379039819</v>
          </cell>
          <cell r="F12307">
            <v>22.114005813916201</v>
          </cell>
        </row>
        <row r="12308">
          <cell r="A12308" t="str">
            <v>NM_033651</v>
          </cell>
          <cell r="B12308">
            <v>18.621709169042202</v>
          </cell>
          <cell r="C12308">
            <v>0.18637727309170199</v>
          </cell>
          <cell r="D12308">
            <v>3.1095562610531</v>
          </cell>
          <cell r="E12308">
            <v>6.5455662484398003</v>
          </cell>
          <cell r="F12308">
            <v>0.25484116131414902</v>
          </cell>
        </row>
        <row r="12309">
          <cell r="A12309" t="str">
            <v>NM_001014268</v>
          </cell>
          <cell r="B12309">
            <v>14.348122314183</v>
          </cell>
          <cell r="C12309">
            <v>7.6605882312451801</v>
          </cell>
          <cell r="D12309">
            <v>10.967530432101899</v>
          </cell>
          <cell r="E12309">
            <v>10.511424495896099</v>
          </cell>
          <cell r="F12309">
            <v>7.9435108961225103</v>
          </cell>
        </row>
        <row r="12310">
          <cell r="A12310" t="str">
            <v>NM_053466</v>
          </cell>
          <cell r="B12310">
            <v>71.569244806613796</v>
          </cell>
          <cell r="C12310">
            <v>67.000823695138607</v>
          </cell>
          <cell r="D12310">
            <v>73.775616099912895</v>
          </cell>
          <cell r="E12310">
            <v>95.869213078940504</v>
          </cell>
          <cell r="F12310">
            <v>42.014965618020398</v>
          </cell>
        </row>
        <row r="12311">
          <cell r="A12311" t="str">
            <v>NM_001195558</v>
          </cell>
          <cell r="B12311">
            <v>0.304000111572718</v>
          </cell>
          <cell r="C12311">
            <v>0</v>
          </cell>
          <cell r="D12311">
            <v>0</v>
          </cell>
          <cell r="E12311">
            <v>0.207358434542953</v>
          </cell>
          <cell r="F12311">
            <v>1.0265897072151899</v>
          </cell>
        </row>
        <row r="12312">
          <cell r="A12312" t="str">
            <v>NM_001271132</v>
          </cell>
          <cell r="B12312">
            <v>10.8019905905694</v>
          </cell>
          <cell r="C12312">
            <v>4.1376438061693097</v>
          </cell>
          <cell r="D12312">
            <v>4.52603332122575</v>
          </cell>
          <cell r="E12312">
            <v>10.7006175868508</v>
          </cell>
          <cell r="F12312">
            <v>15.565949318109601</v>
          </cell>
        </row>
        <row r="12313">
          <cell r="A12313" t="str">
            <v>NM_001004080</v>
          </cell>
          <cell r="B12313">
            <v>122.837435101932</v>
          </cell>
          <cell r="C12313">
            <v>94.557333405655299</v>
          </cell>
          <cell r="D12313">
            <v>113.202294710874</v>
          </cell>
          <cell r="E12313">
            <v>113.091097370276</v>
          </cell>
          <cell r="F12313">
            <v>111.939090990045</v>
          </cell>
        </row>
        <row r="12314">
          <cell r="A12314" t="str">
            <v>NM_001107608</v>
          </cell>
          <cell r="B12314">
            <v>3.5810632430307798E-2</v>
          </cell>
          <cell r="C12314">
            <v>0</v>
          </cell>
          <cell r="D12314">
            <v>0</v>
          </cell>
          <cell r="E12314">
            <v>0.24584017339671899</v>
          </cell>
          <cell r="F12314">
            <v>0.58236328247320601</v>
          </cell>
        </row>
        <row r="12315">
          <cell r="A12315" t="str">
            <v>NM_001100894</v>
          </cell>
          <cell r="B12315">
            <v>4.1321773061101297</v>
          </cell>
          <cell r="C12315">
            <v>2.1483627980673301</v>
          </cell>
          <cell r="D12315">
            <v>0.76136500958640296</v>
          </cell>
          <cell r="E12315">
            <v>0.71341759276165095</v>
          </cell>
          <cell r="F12315">
            <v>0.40299077067097799</v>
          </cell>
        </row>
        <row r="12316">
          <cell r="A12316" t="str">
            <v>NM_019170</v>
          </cell>
          <cell r="B12316">
            <v>9.8662431262814092</v>
          </cell>
          <cell r="C12316">
            <v>11.227747802523499</v>
          </cell>
          <cell r="D12316">
            <v>3.7241754215292602</v>
          </cell>
          <cell r="E12316">
            <v>5.6597390606206304</v>
          </cell>
          <cell r="F12316">
            <v>10.564358552448599</v>
          </cell>
        </row>
        <row r="12317">
          <cell r="A12317" t="str">
            <v>NM_001000942</v>
          </cell>
          <cell r="B12317">
            <v>0</v>
          </cell>
          <cell r="C12317">
            <v>0</v>
          </cell>
          <cell r="D12317">
            <v>0</v>
          </cell>
          <cell r="E12317">
            <v>0</v>
          </cell>
          <cell r="F12317">
            <v>0</v>
          </cell>
        </row>
        <row r="12318">
          <cell r="A12318" t="str">
            <v>NM_013128</v>
          </cell>
          <cell r="B12318">
            <v>87.966063182534995</v>
          </cell>
          <cell r="C12318">
            <v>47.826138851992802</v>
          </cell>
          <cell r="D12318">
            <v>109.19652142129701</v>
          </cell>
          <cell r="E12318">
            <v>97.790324265014803</v>
          </cell>
          <cell r="F12318">
            <v>61.778213271758503</v>
          </cell>
        </row>
        <row r="12319">
          <cell r="A12319" t="str">
            <v>NM_001108059</v>
          </cell>
          <cell r="B12319">
            <v>2.4004555771947</v>
          </cell>
          <cell r="C12319">
            <v>2.51793661815669</v>
          </cell>
          <cell r="D12319">
            <v>7.3193688638463801</v>
          </cell>
          <cell r="E12319">
            <v>6.9646973898507598</v>
          </cell>
          <cell r="F12319">
            <v>3.03224509548668</v>
          </cell>
        </row>
        <row r="12320">
          <cell r="A12320" t="str">
            <v>NM_001013870</v>
          </cell>
          <cell r="B12320">
            <v>28.976554348156</v>
          </cell>
          <cell r="C12320">
            <v>12.2288566002167</v>
          </cell>
          <cell r="D12320">
            <v>25.846761069449801</v>
          </cell>
          <cell r="E12320">
            <v>28.827985543214201</v>
          </cell>
          <cell r="F12320">
            <v>37.3894486140548</v>
          </cell>
        </row>
        <row r="12321">
          <cell r="A12321" t="str">
            <v>NM_001170480</v>
          </cell>
          <cell r="B12321">
            <v>0.208570479706847</v>
          </cell>
          <cell r="C12321">
            <v>6.9082296661776704E-2</v>
          </cell>
          <cell r="D12321">
            <v>0</v>
          </cell>
          <cell r="E12321">
            <v>0</v>
          </cell>
          <cell r="F12321">
            <v>0.45447259540677198</v>
          </cell>
        </row>
        <row r="12322">
          <cell r="A12322" t="str">
            <v>NM_001079884</v>
          </cell>
          <cell r="B12322">
            <v>5.1604079209118199</v>
          </cell>
          <cell r="C12322">
            <v>9.4248444156609903</v>
          </cell>
          <cell r="D12322">
            <v>12.2155152654876</v>
          </cell>
          <cell r="E12322">
            <v>2.43272060319465</v>
          </cell>
          <cell r="F12322">
            <v>6.4838769358747097</v>
          </cell>
        </row>
        <row r="12323">
          <cell r="A12323" t="str">
            <v>NR_032284</v>
          </cell>
          <cell r="B12323">
            <v>0</v>
          </cell>
          <cell r="C12323">
            <v>0</v>
          </cell>
          <cell r="D12323">
            <v>0</v>
          </cell>
          <cell r="E12323">
            <v>0</v>
          </cell>
          <cell r="F12323">
            <v>0</v>
          </cell>
        </row>
        <row r="12324">
          <cell r="A12324" t="str">
            <v>NM_001134958</v>
          </cell>
          <cell r="B12324">
            <v>13.217159198679401</v>
          </cell>
          <cell r="C12324">
            <v>9.1245335094774607</v>
          </cell>
          <cell r="D12324">
            <v>5.6076306244845702</v>
          </cell>
          <cell r="E12324">
            <v>8.9709126198015792</v>
          </cell>
          <cell r="F12324">
            <v>5.1637505401678601</v>
          </cell>
        </row>
        <row r="12325">
          <cell r="A12325" t="str">
            <v>NM_173111</v>
          </cell>
          <cell r="B12325">
            <v>222.46541677047199</v>
          </cell>
          <cell r="C12325">
            <v>113.847557958398</v>
          </cell>
          <cell r="D12325">
            <v>121.333252667251</v>
          </cell>
          <cell r="E12325">
            <v>77.094338904831204</v>
          </cell>
          <cell r="F12325">
            <v>66.781042223298499</v>
          </cell>
        </row>
        <row r="12326">
          <cell r="A12326" t="str">
            <v>NM_199509</v>
          </cell>
          <cell r="B12326">
            <v>7.7865891945382097</v>
          </cell>
          <cell r="C12326">
            <v>1.0242354647381799</v>
          </cell>
          <cell r="D12326">
            <v>2.0795683832831799</v>
          </cell>
          <cell r="E12326">
            <v>7.8680200407696796</v>
          </cell>
          <cell r="F12326">
            <v>6.62281625878241</v>
          </cell>
        </row>
        <row r="12327">
          <cell r="A12327" t="str">
            <v>NM_001107823</v>
          </cell>
          <cell r="B12327">
            <v>0</v>
          </cell>
          <cell r="C12327">
            <v>0</v>
          </cell>
          <cell r="D12327">
            <v>0</v>
          </cell>
          <cell r="E12327">
            <v>0</v>
          </cell>
          <cell r="F12327">
            <v>0</v>
          </cell>
        </row>
        <row r="12328">
          <cell r="A12328" t="str">
            <v>NM_001047955</v>
          </cell>
          <cell r="B12328">
            <v>0</v>
          </cell>
          <cell r="C12328">
            <v>0</v>
          </cell>
          <cell r="D12328">
            <v>0</v>
          </cell>
          <cell r="E12328">
            <v>0</v>
          </cell>
          <cell r="F12328">
            <v>1.2924629758803799E-2</v>
          </cell>
        </row>
        <row r="12329">
          <cell r="A12329" t="str">
            <v>NM_001109552</v>
          </cell>
          <cell r="B12329">
            <v>33.373417830586298</v>
          </cell>
          <cell r="C12329">
            <v>30.539238735558399</v>
          </cell>
          <cell r="D12329">
            <v>48.337110513040898</v>
          </cell>
          <cell r="E12329">
            <v>47.530304814939697</v>
          </cell>
          <cell r="F12329">
            <v>49.863818912905401</v>
          </cell>
        </row>
        <row r="12330">
          <cell r="A12330" t="str">
            <v>NM_001108566</v>
          </cell>
          <cell r="B12330">
            <v>24.242235233648799</v>
          </cell>
          <cell r="C12330">
            <v>73.481082629555701</v>
          </cell>
          <cell r="D12330">
            <v>65.194949455769702</v>
          </cell>
          <cell r="E12330">
            <v>49.778676669365701</v>
          </cell>
          <cell r="F12330">
            <v>71.825508257873295</v>
          </cell>
        </row>
        <row r="12331">
          <cell r="A12331" t="str">
            <v>NM_001007606</v>
          </cell>
          <cell r="B12331">
            <v>56.409789812636298</v>
          </cell>
          <cell r="C12331">
            <v>86.631689302306299</v>
          </cell>
          <cell r="D12331">
            <v>89.522728817381306</v>
          </cell>
          <cell r="E12331">
            <v>84.519996022801493</v>
          </cell>
          <cell r="F12331">
            <v>38.159272479885502</v>
          </cell>
        </row>
        <row r="12332">
          <cell r="A12332" t="str">
            <v>NM_138902</v>
          </cell>
          <cell r="B12332">
            <v>0</v>
          </cell>
          <cell r="C12332">
            <v>0</v>
          </cell>
          <cell r="D12332">
            <v>0</v>
          </cell>
          <cell r="E12332">
            <v>0</v>
          </cell>
          <cell r="F12332">
            <v>0</v>
          </cell>
        </row>
        <row r="12333">
          <cell r="A12333" t="str">
            <v>NM_001109483</v>
          </cell>
          <cell r="B12333">
            <v>1.14474106360442</v>
          </cell>
          <cell r="C12333">
            <v>9.7220216138153605E-3</v>
          </cell>
          <cell r="D12333">
            <v>0</v>
          </cell>
          <cell r="E12333">
            <v>6.71679761706218E-3</v>
          </cell>
          <cell r="F12333">
            <v>3.76225817010486E-3</v>
          </cell>
        </row>
        <row r="12334">
          <cell r="A12334" t="str">
            <v>NM_001025707</v>
          </cell>
          <cell r="B12334">
            <v>9.6394001076841693</v>
          </cell>
          <cell r="C12334">
            <v>13.012191949652101</v>
          </cell>
          <cell r="D12334">
            <v>8.9930168929746301</v>
          </cell>
          <cell r="E12334">
            <v>22.383358857401301</v>
          </cell>
          <cell r="F12334">
            <v>28.585086941320601</v>
          </cell>
        </row>
        <row r="12335">
          <cell r="A12335" t="str">
            <v>NM_138851</v>
          </cell>
          <cell r="B12335">
            <v>0</v>
          </cell>
          <cell r="C12335">
            <v>0</v>
          </cell>
          <cell r="D12335">
            <v>0</v>
          </cell>
          <cell r="E12335">
            <v>0</v>
          </cell>
          <cell r="F12335">
            <v>0</v>
          </cell>
        </row>
        <row r="12336">
          <cell r="A12336" t="str">
            <v>NM_001001058</v>
          </cell>
          <cell r="B12336">
            <v>0</v>
          </cell>
          <cell r="C12336">
            <v>0</v>
          </cell>
          <cell r="D12336">
            <v>0</v>
          </cell>
          <cell r="E12336">
            <v>0</v>
          </cell>
          <cell r="F12336">
            <v>0</v>
          </cell>
        </row>
        <row r="12337">
          <cell r="A12337" t="str">
            <v>NM_001107754</v>
          </cell>
          <cell r="B12337">
            <v>2.4716102517777299</v>
          </cell>
          <cell r="C12337">
            <v>0.86335752711275504</v>
          </cell>
          <cell r="D12337">
            <v>3.4080831085492602</v>
          </cell>
          <cell r="E12337">
            <v>3.1939043620727801</v>
          </cell>
          <cell r="F12337">
            <v>1.14074819927073</v>
          </cell>
        </row>
        <row r="12338">
          <cell r="A12338" t="str">
            <v>NM_001014221</v>
          </cell>
          <cell r="B12338">
            <v>0</v>
          </cell>
          <cell r="C12338">
            <v>0</v>
          </cell>
          <cell r="D12338">
            <v>0</v>
          </cell>
          <cell r="E12338">
            <v>0</v>
          </cell>
          <cell r="F12338">
            <v>0</v>
          </cell>
        </row>
        <row r="12339">
          <cell r="A12339" t="str">
            <v>NR_037326</v>
          </cell>
          <cell r="B12339">
            <v>0</v>
          </cell>
          <cell r="C12339">
            <v>0</v>
          </cell>
          <cell r="D12339">
            <v>0</v>
          </cell>
          <cell r="E12339">
            <v>0</v>
          </cell>
          <cell r="F12339">
            <v>0</v>
          </cell>
        </row>
        <row r="12340">
          <cell r="A12340" t="str">
            <v>NM_001271120</v>
          </cell>
          <cell r="B12340">
            <v>7.2216785355576393E-2</v>
          </cell>
          <cell r="C12340">
            <v>3.1658160499026103E-2</v>
          </cell>
          <cell r="D12340">
            <v>1.4401940742926399E-2</v>
          </cell>
          <cell r="E12340">
            <v>0.58082693590856405</v>
          </cell>
          <cell r="F12340">
            <v>0.15790401323948799</v>
          </cell>
        </row>
        <row r="12341">
          <cell r="A12341" t="str">
            <v>NM_001134635</v>
          </cell>
          <cell r="B12341">
            <v>10.2797606739015</v>
          </cell>
          <cell r="C12341">
            <v>7.8487021609084602</v>
          </cell>
          <cell r="D12341">
            <v>21.815326107883799</v>
          </cell>
          <cell r="E12341">
            <v>9.1215030007068894</v>
          </cell>
          <cell r="F12341">
            <v>17.095745442679998</v>
          </cell>
        </row>
        <row r="12342">
          <cell r="A12342" t="str">
            <v>NM_001192008</v>
          </cell>
          <cell r="B12342">
            <v>0</v>
          </cell>
          <cell r="C12342">
            <v>0</v>
          </cell>
          <cell r="D12342">
            <v>0</v>
          </cell>
          <cell r="E12342">
            <v>0</v>
          </cell>
          <cell r="F12342">
            <v>0</v>
          </cell>
        </row>
        <row r="12343">
          <cell r="A12343" t="str">
            <v>NM_001000057</v>
          </cell>
          <cell r="B12343">
            <v>0</v>
          </cell>
          <cell r="C12343">
            <v>0</v>
          </cell>
          <cell r="D12343">
            <v>0</v>
          </cell>
          <cell r="E12343">
            <v>0</v>
          </cell>
          <cell r="F12343">
            <v>0</v>
          </cell>
        </row>
        <row r="12344">
          <cell r="A12344" t="str">
            <v>NM_001106097</v>
          </cell>
          <cell r="B12344">
            <v>23.0995146371983</v>
          </cell>
          <cell r="C12344">
            <v>30.113858154968</v>
          </cell>
          <cell r="D12344">
            <v>21.358129374217999</v>
          </cell>
          <cell r="E12344">
            <v>26.1384776847834</v>
          </cell>
          <cell r="F12344">
            <v>12.183724974587699</v>
          </cell>
        </row>
        <row r="12345">
          <cell r="A12345" t="str">
            <v>NM_001109622</v>
          </cell>
          <cell r="B12345">
            <v>0</v>
          </cell>
          <cell r="C12345">
            <v>0</v>
          </cell>
          <cell r="D12345">
            <v>0</v>
          </cell>
          <cell r="E12345">
            <v>0</v>
          </cell>
          <cell r="F12345">
            <v>0</v>
          </cell>
        </row>
        <row r="12346">
          <cell r="A12346" t="str">
            <v>NM_001000127</v>
          </cell>
          <cell r="B12346">
            <v>0</v>
          </cell>
          <cell r="C12346">
            <v>0</v>
          </cell>
          <cell r="D12346">
            <v>0</v>
          </cell>
          <cell r="E12346">
            <v>0</v>
          </cell>
          <cell r="F12346">
            <v>0</v>
          </cell>
        </row>
        <row r="12347">
          <cell r="A12347" t="str">
            <v>NM_001005891</v>
          </cell>
          <cell r="B12347">
            <v>7.1996334116069898</v>
          </cell>
          <cell r="C12347">
            <v>1.7923826058438901</v>
          </cell>
          <cell r="D12347">
            <v>0.57830740387593804</v>
          </cell>
          <cell r="E12347">
            <v>22.5456824224553</v>
          </cell>
          <cell r="F12347">
            <v>14.792238758950999</v>
          </cell>
        </row>
        <row r="12348">
          <cell r="A12348" t="str">
            <v>NM_001107942</v>
          </cell>
          <cell r="B12348">
            <v>4.4335506923278096</v>
          </cell>
          <cell r="C12348">
            <v>11.4876759399167</v>
          </cell>
          <cell r="D12348">
            <v>5.9416218931204199</v>
          </cell>
          <cell r="E12348">
            <v>6.9539380591891797</v>
          </cell>
          <cell r="F12348">
            <v>2.3695548721569102</v>
          </cell>
        </row>
        <row r="12349">
          <cell r="A12349" t="str">
            <v>NM_019229</v>
          </cell>
          <cell r="B12349">
            <v>47.511495307905903</v>
          </cell>
          <cell r="C12349">
            <v>43.831219061608302</v>
          </cell>
          <cell r="D12349">
            <v>37.097847337406499</v>
          </cell>
          <cell r="E12349">
            <v>38.055241568589501</v>
          </cell>
          <cell r="F12349">
            <v>73.911355245865707</v>
          </cell>
        </row>
        <row r="12350">
          <cell r="A12350" t="str">
            <v>NM_001013245</v>
          </cell>
          <cell r="B12350">
            <v>59.816309132992799</v>
          </cell>
          <cell r="C12350">
            <v>70.212126481374099</v>
          </cell>
          <cell r="D12350">
            <v>58.471445809463098</v>
          </cell>
          <cell r="E12350">
            <v>81.969458073005399</v>
          </cell>
          <cell r="F12350">
            <v>28.409309031445598</v>
          </cell>
        </row>
        <row r="12351">
          <cell r="A12351" t="str">
            <v>NR_037319</v>
          </cell>
          <cell r="B12351">
            <v>0</v>
          </cell>
          <cell r="C12351">
            <v>0</v>
          </cell>
          <cell r="D12351">
            <v>0</v>
          </cell>
          <cell r="E12351">
            <v>0</v>
          </cell>
          <cell r="F12351">
            <v>0</v>
          </cell>
        </row>
        <row r="12352">
          <cell r="A12352" t="str">
            <v>NM_001024277</v>
          </cell>
          <cell r="B12352">
            <v>1.7080594092493699</v>
          </cell>
          <cell r="C12352">
            <v>10.366719550244699</v>
          </cell>
          <cell r="D12352">
            <v>0</v>
          </cell>
          <cell r="E12352">
            <v>1.8898784125174399</v>
          </cell>
          <cell r="F12352">
            <v>3.7711609524716998</v>
          </cell>
        </row>
        <row r="12353">
          <cell r="A12353" t="str">
            <v>NM_001136141</v>
          </cell>
          <cell r="B12353">
            <v>0.12167312157898399</v>
          </cell>
          <cell r="C12353">
            <v>0.33583606416473599</v>
          </cell>
          <cell r="D12353">
            <v>0.65312873859598297</v>
          </cell>
          <cell r="E12353">
            <v>0.10054375707173401</v>
          </cell>
          <cell r="F12353">
            <v>0.17328384656460799</v>
          </cell>
        </row>
        <row r="12354">
          <cell r="A12354" t="str">
            <v>NM_181478</v>
          </cell>
          <cell r="B12354">
            <v>11.058343519333199</v>
          </cell>
          <cell r="C12354">
            <v>6.0522724556511296</v>
          </cell>
          <cell r="D12354">
            <v>1.25984954593906</v>
          </cell>
          <cell r="E12354">
            <v>9.4786153453273805</v>
          </cell>
          <cell r="F12354">
            <v>12.936308915945601</v>
          </cell>
        </row>
        <row r="12355">
          <cell r="A12355" t="str">
            <v>NM_001271384</v>
          </cell>
          <cell r="B12355">
            <v>2.7466070237592501</v>
          </cell>
          <cell r="C12355">
            <v>3.69914944888956</v>
          </cell>
          <cell r="D12355">
            <v>3.9775081875620502</v>
          </cell>
          <cell r="E12355">
            <v>12.6785353532402</v>
          </cell>
          <cell r="F12355">
            <v>7.2881028336644</v>
          </cell>
        </row>
        <row r="12356">
          <cell r="A12356" t="str">
            <v>NM_213628</v>
          </cell>
          <cell r="B12356">
            <v>0</v>
          </cell>
          <cell r="C12356">
            <v>0</v>
          </cell>
          <cell r="D12356">
            <v>0</v>
          </cell>
          <cell r="E12356">
            <v>0</v>
          </cell>
          <cell r="F12356">
            <v>0</v>
          </cell>
        </row>
        <row r="12357">
          <cell r="A12357" t="str">
            <v>NM_001128195</v>
          </cell>
          <cell r="B12357">
            <v>2.9676154195099498</v>
          </cell>
          <cell r="C12357">
            <v>1.9315413589558099</v>
          </cell>
          <cell r="D12357">
            <v>0.77609880248970198</v>
          </cell>
          <cell r="E12357">
            <v>1.7015482804633599</v>
          </cell>
          <cell r="F12357">
            <v>0.84385303840124404</v>
          </cell>
        </row>
        <row r="12358">
          <cell r="A12358" t="str">
            <v>NM_053338</v>
          </cell>
          <cell r="B12358">
            <v>2.0079779136282698</v>
          </cell>
          <cell r="C12358">
            <v>11.593110141716</v>
          </cell>
          <cell r="D12358">
            <v>12.100572928296501</v>
          </cell>
          <cell r="E12358">
            <v>4.6476202973040799</v>
          </cell>
          <cell r="F12358">
            <v>15.861565458562801</v>
          </cell>
        </row>
        <row r="12359">
          <cell r="A12359" t="str">
            <v>NM_012612</v>
          </cell>
          <cell r="B12359">
            <v>0.91685456989840297</v>
          </cell>
          <cell r="C12359">
            <v>0.50383062818631696</v>
          </cell>
          <cell r="D12359">
            <v>2.3454039371098498</v>
          </cell>
          <cell r="E12359">
            <v>1.4018925114718701</v>
          </cell>
          <cell r="F12359">
            <v>0.75585789231140099</v>
          </cell>
        </row>
        <row r="12360">
          <cell r="A12360" t="str">
            <v>NM_001107822</v>
          </cell>
          <cell r="B12360">
            <v>2.0905985359253898</v>
          </cell>
          <cell r="C12360">
            <v>0.62462719420380997</v>
          </cell>
          <cell r="D12360">
            <v>1.05036090727665</v>
          </cell>
          <cell r="E12360">
            <v>0.86925588831706502</v>
          </cell>
          <cell r="F12360">
            <v>0.49379978582300099</v>
          </cell>
        </row>
        <row r="12361">
          <cell r="A12361" t="str">
            <v>NM_001034127</v>
          </cell>
          <cell r="B12361">
            <v>3.3409351646516598</v>
          </cell>
          <cell r="C12361">
            <v>2.2512363256323802</v>
          </cell>
          <cell r="D12361">
            <v>6.0301572271230901</v>
          </cell>
          <cell r="E12361">
            <v>7.0880404069891796</v>
          </cell>
          <cell r="F12361">
            <v>12.387374473368499</v>
          </cell>
        </row>
        <row r="12362">
          <cell r="A12362" t="str">
            <v>NM_017277</v>
          </cell>
          <cell r="B12362">
            <v>25.816771971371899</v>
          </cell>
          <cell r="C12362">
            <v>10.042510668391399</v>
          </cell>
          <cell r="D12362">
            <v>17.608750860368499</v>
          </cell>
          <cell r="E12362">
            <v>29.4462021880428</v>
          </cell>
          <cell r="F12362">
            <v>40.4195859408375</v>
          </cell>
        </row>
        <row r="12363">
          <cell r="A12363" t="str">
            <v>NM_019140</v>
          </cell>
          <cell r="B12363">
            <v>26.3875671669635</v>
          </cell>
          <cell r="C12363">
            <v>3.2466124432391301</v>
          </cell>
          <cell r="D12363">
            <v>16.655725256229399</v>
          </cell>
          <cell r="E12363">
            <v>17.071391175515998</v>
          </cell>
          <cell r="F12363">
            <v>18.269037004532802</v>
          </cell>
        </row>
        <row r="12364">
          <cell r="A12364" t="str">
            <v>NM_001126287</v>
          </cell>
          <cell r="B12364">
            <v>10.2394228317056</v>
          </cell>
          <cell r="C12364">
            <v>7.5898655520058496</v>
          </cell>
          <cell r="D12364">
            <v>15.5487605007628</v>
          </cell>
          <cell r="E12364">
            <v>13.8055229685776</v>
          </cell>
          <cell r="F12364">
            <v>12.5936489774558</v>
          </cell>
        </row>
        <row r="12365">
          <cell r="A12365" t="str">
            <v>NM_001130565</v>
          </cell>
          <cell r="B12365">
            <v>1.26746605930976</v>
          </cell>
          <cell r="C12365">
            <v>1.40907633543224</v>
          </cell>
          <cell r="D12365">
            <v>2.4071311126561601</v>
          </cell>
          <cell r="E12365">
            <v>3.3367877950648599</v>
          </cell>
          <cell r="F12365">
            <v>2.9596016659019</v>
          </cell>
        </row>
        <row r="12366">
          <cell r="A12366" t="str">
            <v>NM_017051</v>
          </cell>
          <cell r="B12366">
            <v>44.001812333472898</v>
          </cell>
          <cell r="C12366">
            <v>36.424550339840899</v>
          </cell>
          <cell r="D12366">
            <v>38.362719593321899</v>
          </cell>
          <cell r="E12366">
            <v>29.763997028335499</v>
          </cell>
          <cell r="F12366">
            <v>46.4977866801785</v>
          </cell>
        </row>
        <row r="12367">
          <cell r="A12367" t="str">
            <v>NM_001013921</v>
          </cell>
          <cell r="B12367">
            <v>1.3558931900447699</v>
          </cell>
          <cell r="C12367">
            <v>4.4252700073084297</v>
          </cell>
          <cell r="D12367">
            <v>6.9869181871139396</v>
          </cell>
          <cell r="E12367">
            <v>7.3690024584390699</v>
          </cell>
          <cell r="F12367">
            <v>8.7797645930916097</v>
          </cell>
        </row>
        <row r="12368">
          <cell r="A12368" t="str">
            <v>NM_031599</v>
          </cell>
          <cell r="B12368">
            <v>3.1116337748044098</v>
          </cell>
          <cell r="C12368">
            <v>1.20668667199504</v>
          </cell>
          <cell r="D12368">
            <v>0.177170167266717</v>
          </cell>
          <cell r="E12368">
            <v>0.85076520037596504</v>
          </cell>
          <cell r="F12368">
            <v>3.2209265203528101</v>
          </cell>
        </row>
        <row r="12369">
          <cell r="A12369" t="str">
            <v>NM_001107946</v>
          </cell>
          <cell r="B12369">
            <v>0.61738995706574196</v>
          </cell>
          <cell r="C12369">
            <v>1.24155046826615</v>
          </cell>
          <cell r="D12369">
            <v>8.30597861260844E-3</v>
          </cell>
          <cell r="E12369">
            <v>2.3826900863631302</v>
          </cell>
          <cell r="F12369">
            <v>1.2561021248965401E-2</v>
          </cell>
        </row>
        <row r="12370">
          <cell r="A12370" t="str">
            <v>NM_001000596</v>
          </cell>
          <cell r="B12370">
            <v>0</v>
          </cell>
          <cell r="C12370">
            <v>0</v>
          </cell>
          <cell r="D12370">
            <v>0</v>
          </cell>
          <cell r="E12370">
            <v>0</v>
          </cell>
          <cell r="F12370">
            <v>0</v>
          </cell>
        </row>
        <row r="12371">
          <cell r="A12371" t="str">
            <v>NM_001130061</v>
          </cell>
          <cell r="B12371">
            <v>4.6147423829630796</v>
          </cell>
          <cell r="C12371">
            <v>2.0635917242758399</v>
          </cell>
          <cell r="D12371">
            <v>1.40583487508565</v>
          </cell>
          <cell r="E12371">
            <v>2.4732563809055601</v>
          </cell>
          <cell r="F12371">
            <v>1.11432149621844</v>
          </cell>
        </row>
        <row r="12372">
          <cell r="A12372" t="str">
            <v>NM_001107190</v>
          </cell>
          <cell r="B12372">
            <v>1.3597812367092701</v>
          </cell>
          <cell r="C12372">
            <v>6.7399016852006497</v>
          </cell>
          <cell r="D12372">
            <v>5.1132031351327596</v>
          </cell>
          <cell r="E12372">
            <v>1.55581751529979</v>
          </cell>
          <cell r="F12372">
            <v>0.64131726777127895</v>
          </cell>
        </row>
        <row r="12373">
          <cell r="A12373" t="str">
            <v>NM_001185025</v>
          </cell>
          <cell r="B12373">
            <v>3.06273841446338</v>
          </cell>
          <cell r="C12373">
            <v>6.9742343345712099</v>
          </cell>
          <cell r="D12373">
            <v>5.4080471040182196</v>
          </cell>
          <cell r="E12373">
            <v>2.5618452959709899</v>
          </cell>
          <cell r="F12373">
            <v>11.7175856162775</v>
          </cell>
        </row>
        <row r="12374">
          <cell r="A12374" t="str">
            <v>NM_001000066</v>
          </cell>
          <cell r="B12374">
            <v>0</v>
          </cell>
          <cell r="C12374">
            <v>0</v>
          </cell>
          <cell r="D12374">
            <v>0</v>
          </cell>
          <cell r="E12374">
            <v>0</v>
          </cell>
          <cell r="F12374">
            <v>0</v>
          </cell>
        </row>
        <row r="12375">
          <cell r="A12375" t="str">
            <v>NM_001107309</v>
          </cell>
          <cell r="B12375">
            <v>3.7858042331630699</v>
          </cell>
          <cell r="C12375">
            <v>8.5198293541172099</v>
          </cell>
          <cell r="D12375">
            <v>5.2745854901877696</v>
          </cell>
          <cell r="E12375">
            <v>5.9633591558234498</v>
          </cell>
          <cell r="F12375">
            <v>8.0032746037771698</v>
          </cell>
        </row>
        <row r="12376">
          <cell r="A12376" t="str">
            <v>NM_001032285</v>
          </cell>
          <cell r="B12376">
            <v>0.92252821727419698</v>
          </cell>
          <cell r="C12376">
            <v>4.56056640179901E-2</v>
          </cell>
          <cell r="D12376">
            <v>5.3332611922269804</v>
          </cell>
          <cell r="E12376">
            <v>1.2603305261748301</v>
          </cell>
          <cell r="F12376">
            <v>3.6047309913279899</v>
          </cell>
        </row>
        <row r="12377">
          <cell r="A12377" t="str">
            <v>NM_001107522</v>
          </cell>
          <cell r="B12377">
            <v>0</v>
          </cell>
          <cell r="C12377">
            <v>0</v>
          </cell>
          <cell r="D12377">
            <v>0</v>
          </cell>
          <cell r="E12377">
            <v>0</v>
          </cell>
          <cell r="F12377">
            <v>0</v>
          </cell>
        </row>
        <row r="12378">
          <cell r="A12378" t="str">
            <v>NM_001007711</v>
          </cell>
          <cell r="B12378">
            <v>46.422359724287297</v>
          </cell>
          <cell r="C12378">
            <v>55.531525780224399</v>
          </cell>
          <cell r="D12378">
            <v>42.983211215761401</v>
          </cell>
          <cell r="E12378">
            <v>40.454578312647399</v>
          </cell>
          <cell r="F12378">
            <v>30.2950235067614</v>
          </cell>
        </row>
        <row r="12379">
          <cell r="A12379" t="str">
            <v>NM_001039336</v>
          </cell>
          <cell r="B12379">
            <v>40.651260196893901</v>
          </cell>
          <cell r="C12379">
            <v>21.601466366438999</v>
          </cell>
          <cell r="D12379">
            <v>16.085380937283301</v>
          </cell>
          <cell r="E12379">
            <v>14.9210798723372</v>
          </cell>
          <cell r="F12379">
            <v>33.703801042737602</v>
          </cell>
        </row>
        <row r="12380">
          <cell r="A12380" t="str">
            <v>NM_133608</v>
          </cell>
          <cell r="B12380">
            <v>0.28043408917346302</v>
          </cell>
          <cell r="C12380">
            <v>0.19475848829537601</v>
          </cell>
          <cell r="D12380">
            <v>0.39869817877264202</v>
          </cell>
          <cell r="E12380">
            <v>0.15008134925098801</v>
          </cell>
          <cell r="F12380">
            <v>0.66092153930179998</v>
          </cell>
        </row>
        <row r="12381">
          <cell r="A12381" t="str">
            <v>NM_001107169</v>
          </cell>
          <cell r="B12381">
            <v>0</v>
          </cell>
          <cell r="C12381">
            <v>0.62166197572057402</v>
          </cell>
          <cell r="D12381">
            <v>0</v>
          </cell>
          <cell r="E12381">
            <v>0</v>
          </cell>
          <cell r="F12381">
            <v>1.1189427228126299E-2</v>
          </cell>
        </row>
        <row r="12382">
          <cell r="A12382" t="str">
            <v>NM_012515</v>
          </cell>
          <cell r="B12382">
            <v>61.924351690240997</v>
          </cell>
          <cell r="C12382">
            <v>84.524907147793201</v>
          </cell>
          <cell r="D12382">
            <v>92.478320379292995</v>
          </cell>
          <cell r="E12382">
            <v>93.329090308676001</v>
          </cell>
          <cell r="F12382">
            <v>100.280415341405</v>
          </cell>
        </row>
        <row r="12383">
          <cell r="A12383" t="str">
            <v>NM_001107182</v>
          </cell>
          <cell r="B12383">
            <v>0</v>
          </cell>
          <cell r="C12383">
            <v>0</v>
          </cell>
          <cell r="D12383">
            <v>0</v>
          </cell>
          <cell r="E12383">
            <v>0</v>
          </cell>
          <cell r="F12383">
            <v>0</v>
          </cell>
        </row>
        <row r="12384">
          <cell r="A12384" t="str">
            <v>NM_001113183</v>
          </cell>
          <cell r="B12384">
            <v>0</v>
          </cell>
          <cell r="C12384">
            <v>0</v>
          </cell>
          <cell r="D12384">
            <v>0</v>
          </cell>
          <cell r="E12384">
            <v>0</v>
          </cell>
          <cell r="F12384">
            <v>0</v>
          </cell>
        </row>
        <row r="12385">
          <cell r="A12385" t="str">
            <v>NM_001105902</v>
          </cell>
          <cell r="B12385">
            <v>6.1181518218118303</v>
          </cell>
          <cell r="C12385">
            <v>2.88941349220657</v>
          </cell>
          <cell r="D12385">
            <v>5.3038175814993904</v>
          </cell>
          <cell r="E12385">
            <v>6.7606403047169996</v>
          </cell>
          <cell r="F12385">
            <v>8.7737834651904194</v>
          </cell>
        </row>
        <row r="12386">
          <cell r="A12386" t="str">
            <v>NM_013079</v>
          </cell>
          <cell r="B12386">
            <v>1.0020999152973999</v>
          </cell>
          <cell r="C12386">
            <v>2.1421369499578899</v>
          </cell>
          <cell r="D12386">
            <v>3.2467771082141801</v>
          </cell>
          <cell r="E12386">
            <v>0.78064351827935397</v>
          </cell>
          <cell r="F12386">
            <v>2.8194117492131499</v>
          </cell>
        </row>
        <row r="12387">
          <cell r="A12387" t="str">
            <v>NM_199384</v>
          </cell>
          <cell r="B12387">
            <v>489.81880957873102</v>
          </cell>
          <cell r="C12387">
            <v>612.87339048873605</v>
          </cell>
          <cell r="D12387">
            <v>749.12090265126199</v>
          </cell>
          <cell r="E12387">
            <v>574.30478027347306</v>
          </cell>
          <cell r="F12387">
            <v>657.87082385368501</v>
          </cell>
        </row>
        <row r="12388">
          <cell r="A12388" t="str">
            <v>NM_053721</v>
          </cell>
          <cell r="B12388">
            <v>0</v>
          </cell>
          <cell r="C12388">
            <v>0.10879235060867599</v>
          </cell>
          <cell r="D12388">
            <v>0</v>
          </cell>
          <cell r="E12388">
            <v>7.5162988764038898E-3</v>
          </cell>
          <cell r="F12388">
            <v>0</v>
          </cell>
        </row>
        <row r="12389">
          <cell r="A12389" t="str">
            <v>NM_139116</v>
          </cell>
          <cell r="B12389">
            <v>51.934610513792499</v>
          </cell>
          <cell r="C12389">
            <v>53.174017306701998</v>
          </cell>
          <cell r="D12389">
            <v>39.072309425089301</v>
          </cell>
          <cell r="E12389">
            <v>22.998839422389299</v>
          </cell>
          <cell r="F12389">
            <v>41.888725048283199</v>
          </cell>
        </row>
        <row r="12390">
          <cell r="A12390" t="str">
            <v>NM_001024258</v>
          </cell>
          <cell r="B12390">
            <v>3.2422395669594102</v>
          </cell>
          <cell r="C12390">
            <v>17.194412831239902</v>
          </cell>
          <cell r="D12390">
            <v>11.847631919988901</v>
          </cell>
          <cell r="E12390">
            <v>14.0208481712774</v>
          </cell>
          <cell r="F12390">
            <v>21.269963773834601</v>
          </cell>
        </row>
        <row r="12391">
          <cell r="A12391" t="str">
            <v>NM_001014208</v>
          </cell>
          <cell r="B12391">
            <v>15.311138832840101</v>
          </cell>
          <cell r="C12391">
            <v>20.624745085924101</v>
          </cell>
          <cell r="D12391">
            <v>12.588008272259801</v>
          </cell>
          <cell r="E12391">
            <v>16.456140303210301</v>
          </cell>
          <cell r="F12391">
            <v>15.7789521657848</v>
          </cell>
        </row>
        <row r="12392">
          <cell r="A12392" t="str">
            <v>NM_001270807</v>
          </cell>
          <cell r="B12392">
            <v>8.9313592183409192</v>
          </cell>
          <cell r="C12392">
            <v>0.95351653764105704</v>
          </cell>
          <cell r="D12392">
            <v>7.2485231669057404</v>
          </cell>
          <cell r="E12392">
            <v>9.9136873344106409</v>
          </cell>
          <cell r="F12392">
            <v>10.7908478206658</v>
          </cell>
        </row>
        <row r="12393">
          <cell r="A12393" t="str">
            <v>NR_032751</v>
          </cell>
          <cell r="B12393">
            <v>0</v>
          </cell>
          <cell r="C12393">
            <v>0</v>
          </cell>
          <cell r="D12393">
            <v>0</v>
          </cell>
          <cell r="E12393">
            <v>0</v>
          </cell>
          <cell r="F12393">
            <v>0</v>
          </cell>
        </row>
        <row r="12394">
          <cell r="A12394" t="str">
            <v>NR_110728</v>
          </cell>
          <cell r="B12394">
            <v>0</v>
          </cell>
          <cell r="C12394">
            <v>0</v>
          </cell>
          <cell r="D12394">
            <v>0</v>
          </cell>
          <cell r="E12394">
            <v>0</v>
          </cell>
          <cell r="F12394">
            <v>0</v>
          </cell>
        </row>
        <row r="12395">
          <cell r="A12395" t="str">
            <v>NM_017156</v>
          </cell>
          <cell r="B12395">
            <v>0</v>
          </cell>
          <cell r="C12395">
            <v>0</v>
          </cell>
          <cell r="D12395">
            <v>0</v>
          </cell>
          <cell r="E12395">
            <v>0</v>
          </cell>
          <cell r="F12395">
            <v>0</v>
          </cell>
        </row>
        <row r="12396">
          <cell r="A12396" t="str">
            <v>NM_012921</v>
          </cell>
          <cell r="B12396">
            <v>3.0462423271210199E-2</v>
          </cell>
          <cell r="C12396">
            <v>0</v>
          </cell>
          <cell r="D12396">
            <v>0</v>
          </cell>
          <cell r="E12396">
            <v>0.13941646024920901</v>
          </cell>
          <cell r="F12396">
            <v>5.5493340055538702</v>
          </cell>
        </row>
        <row r="12397">
          <cell r="A12397" t="str">
            <v>NM_001134568</v>
          </cell>
          <cell r="B12397">
            <v>0.19905130753469799</v>
          </cell>
          <cell r="C12397">
            <v>0</v>
          </cell>
          <cell r="D12397">
            <v>0</v>
          </cell>
          <cell r="E12397">
            <v>0</v>
          </cell>
          <cell r="F12397">
            <v>0</v>
          </cell>
        </row>
        <row r="12398">
          <cell r="A12398" t="str">
            <v>NM_001177326</v>
          </cell>
          <cell r="B12398">
            <v>9.2845951235655804</v>
          </cell>
          <cell r="C12398">
            <v>25.732010947750599</v>
          </cell>
          <cell r="D12398">
            <v>30.683449797893399</v>
          </cell>
          <cell r="E12398">
            <v>11.8034801201373</v>
          </cell>
          <cell r="F12398">
            <v>15.374153006493801</v>
          </cell>
        </row>
        <row r="12399">
          <cell r="A12399" t="str">
            <v>NM_013172</v>
          </cell>
          <cell r="B12399">
            <v>0</v>
          </cell>
          <cell r="C12399">
            <v>0</v>
          </cell>
          <cell r="D12399">
            <v>0</v>
          </cell>
          <cell r="E12399">
            <v>0</v>
          </cell>
          <cell r="F12399">
            <v>0</v>
          </cell>
        </row>
        <row r="12400">
          <cell r="A12400" t="str">
            <v>NM_001001004</v>
          </cell>
          <cell r="B12400">
            <v>0</v>
          </cell>
          <cell r="C12400">
            <v>0</v>
          </cell>
          <cell r="D12400">
            <v>0</v>
          </cell>
          <cell r="E12400">
            <v>0</v>
          </cell>
          <cell r="F12400">
            <v>0</v>
          </cell>
        </row>
        <row r="12401">
          <cell r="A12401" t="str">
            <v>NM_001271495</v>
          </cell>
          <cell r="B12401">
            <v>0</v>
          </cell>
          <cell r="C12401">
            <v>1.50716487415463E-2</v>
          </cell>
          <cell r="D12401">
            <v>0</v>
          </cell>
          <cell r="E12401">
            <v>0.46206684837080197</v>
          </cell>
          <cell r="F12401">
            <v>8.6758043596822598E-2</v>
          </cell>
        </row>
        <row r="12402">
          <cell r="A12402" t="str">
            <v>NM_181473</v>
          </cell>
          <cell r="B12402">
            <v>7.2939295082008897</v>
          </cell>
          <cell r="C12402">
            <v>3.2288620693110799</v>
          </cell>
          <cell r="D12402">
            <v>7.8670059179105696</v>
          </cell>
          <cell r="E12402">
            <v>11.5940388256899</v>
          </cell>
          <cell r="F12402">
            <v>5.4432001057217798</v>
          </cell>
        </row>
        <row r="12403">
          <cell r="A12403" t="str">
            <v>NM_001013928</v>
          </cell>
          <cell r="B12403">
            <v>99.658547238272007</v>
          </cell>
          <cell r="C12403">
            <v>119.495378378307</v>
          </cell>
          <cell r="D12403">
            <v>118.979490923846</v>
          </cell>
          <cell r="E12403">
            <v>79.194670390959203</v>
          </cell>
          <cell r="F12403">
            <v>60.900142599200898</v>
          </cell>
        </row>
        <row r="12404">
          <cell r="A12404" t="str">
            <v>NM_001108614</v>
          </cell>
          <cell r="B12404">
            <v>5.36351668055703</v>
          </cell>
          <cell r="C12404">
            <v>14.116370402716001</v>
          </cell>
          <cell r="D12404">
            <v>0.86182187307402103</v>
          </cell>
          <cell r="E12404">
            <v>7.6591605376553797</v>
          </cell>
          <cell r="F12404">
            <v>14.9074767530761</v>
          </cell>
        </row>
        <row r="12405">
          <cell r="A12405" t="str">
            <v>NM_019287</v>
          </cell>
          <cell r="B12405">
            <v>0</v>
          </cell>
          <cell r="C12405">
            <v>0</v>
          </cell>
          <cell r="D12405">
            <v>0</v>
          </cell>
          <cell r="E12405">
            <v>1.30832947189244E-2</v>
          </cell>
          <cell r="F12405">
            <v>0</v>
          </cell>
        </row>
        <row r="12406">
          <cell r="A12406" t="str">
            <v>NM_001001719</v>
          </cell>
          <cell r="B12406">
            <v>4.3121346316602596</v>
          </cell>
          <cell r="C12406">
            <v>2.74191170578779</v>
          </cell>
          <cell r="D12406">
            <v>6.0832615449254099</v>
          </cell>
          <cell r="E12406">
            <v>2.46363042422227</v>
          </cell>
          <cell r="F12406">
            <v>2.7378995547269098</v>
          </cell>
        </row>
        <row r="12407">
          <cell r="A12407" t="str">
            <v>NM_021589</v>
          </cell>
          <cell r="B12407">
            <v>0</v>
          </cell>
          <cell r="C12407">
            <v>0</v>
          </cell>
          <cell r="D12407">
            <v>0</v>
          </cell>
          <cell r="E12407">
            <v>0</v>
          </cell>
          <cell r="F12407">
            <v>1.3111943233569101E-2</v>
          </cell>
        </row>
        <row r="12408">
          <cell r="A12408" t="str">
            <v>NM_001011929</v>
          </cell>
          <cell r="B12408">
            <v>23.400804663619599</v>
          </cell>
          <cell r="C12408">
            <v>19.709094918487398</v>
          </cell>
          <cell r="D12408">
            <v>30.9209494442077</v>
          </cell>
          <cell r="E12408">
            <v>29.4149542488477</v>
          </cell>
          <cell r="F12408">
            <v>22.907856412932599</v>
          </cell>
        </row>
        <row r="12409">
          <cell r="A12409" t="str">
            <v>NM_001173374</v>
          </cell>
          <cell r="B12409">
            <v>5.5850666651900003</v>
          </cell>
          <cell r="C12409">
            <v>2.93028160519204</v>
          </cell>
          <cell r="D12409">
            <v>6.8823727289524799</v>
          </cell>
          <cell r="E12409">
            <v>4.5018853935627101</v>
          </cell>
          <cell r="F12409">
            <v>6.8689716778210599</v>
          </cell>
        </row>
        <row r="12410">
          <cell r="A12410" t="str">
            <v>NM_001277306</v>
          </cell>
          <cell r="B12410">
            <v>0</v>
          </cell>
          <cell r="C12410">
            <v>0</v>
          </cell>
          <cell r="D12410">
            <v>0</v>
          </cell>
          <cell r="E12410">
            <v>0</v>
          </cell>
          <cell r="F12410">
            <v>0</v>
          </cell>
        </row>
        <row r="12411">
          <cell r="A12411" t="str">
            <v>NM_001169120</v>
          </cell>
          <cell r="B12411">
            <v>14.1160177821898</v>
          </cell>
          <cell r="C12411">
            <v>22.4892838771461</v>
          </cell>
          <cell r="D12411">
            <v>19.573797950801001</v>
          </cell>
          <cell r="E12411">
            <v>18.7142826051813</v>
          </cell>
          <cell r="F12411">
            <v>4.5746041413228999</v>
          </cell>
        </row>
        <row r="12412">
          <cell r="A12412" t="str">
            <v>NM_001108214</v>
          </cell>
          <cell r="B12412">
            <v>0.96062524452621301</v>
          </cell>
          <cell r="C12412">
            <v>7.8036394015727</v>
          </cell>
          <cell r="D12412">
            <v>0</v>
          </cell>
          <cell r="E12412">
            <v>7.1837659907202896E-3</v>
          </cell>
          <cell r="F12412">
            <v>0.53717992435028405</v>
          </cell>
        </row>
        <row r="12413">
          <cell r="A12413" t="str">
            <v>NM_017144</v>
          </cell>
          <cell r="B12413">
            <v>4.5580147447569601</v>
          </cell>
          <cell r="C12413">
            <v>8.5210755340907394</v>
          </cell>
          <cell r="D12413">
            <v>0.104009309960108</v>
          </cell>
          <cell r="E12413">
            <v>0.97282277330020905</v>
          </cell>
          <cell r="F12413">
            <v>2.7863136468260499</v>
          </cell>
        </row>
        <row r="12414">
          <cell r="A12414" t="str">
            <v>NM_052802</v>
          </cell>
          <cell r="B12414">
            <v>5.3191632634773196</v>
          </cell>
          <cell r="C12414">
            <v>0</v>
          </cell>
          <cell r="D12414">
            <v>0.12789571568331501</v>
          </cell>
          <cell r="E12414">
            <v>2.7408643710754901</v>
          </cell>
          <cell r="F12414">
            <v>7.1442663356628504</v>
          </cell>
        </row>
        <row r="12415">
          <cell r="A12415" t="str">
            <v>NM_001271293</v>
          </cell>
          <cell r="B12415">
            <v>42.962587228680498</v>
          </cell>
          <cell r="C12415">
            <v>95.506072844139993</v>
          </cell>
          <cell r="D12415">
            <v>89.169763713906605</v>
          </cell>
          <cell r="E12415">
            <v>71.162196580813401</v>
          </cell>
          <cell r="F12415">
            <v>84.117814449650993</v>
          </cell>
        </row>
        <row r="12416">
          <cell r="A12416" t="str">
            <v>NR_031953</v>
          </cell>
          <cell r="B12416">
            <v>0</v>
          </cell>
          <cell r="C12416">
            <v>0</v>
          </cell>
          <cell r="D12416">
            <v>0</v>
          </cell>
          <cell r="E12416">
            <v>0</v>
          </cell>
          <cell r="F12416">
            <v>0</v>
          </cell>
        </row>
        <row r="12417">
          <cell r="A12417" t="str">
            <v>NM_001108671</v>
          </cell>
          <cell r="B12417">
            <v>1.86265025627087</v>
          </cell>
          <cell r="C12417">
            <v>0.123388657648673</v>
          </cell>
          <cell r="D12417">
            <v>5.5254945916307301E-2</v>
          </cell>
          <cell r="E12417">
            <v>2.1711436089037401</v>
          </cell>
          <cell r="F12417">
            <v>1.0803285145266801</v>
          </cell>
        </row>
        <row r="12418">
          <cell r="A12418" t="str">
            <v>NM_001014151</v>
          </cell>
          <cell r="B12418">
            <v>17.891187115491999</v>
          </cell>
          <cell r="C12418">
            <v>24.691179884791701</v>
          </cell>
          <cell r="D12418">
            <v>15.089568663531301</v>
          </cell>
          <cell r="E12418">
            <v>13.3459730535482</v>
          </cell>
          <cell r="F12418">
            <v>10.641724583096201</v>
          </cell>
        </row>
        <row r="12419">
          <cell r="A12419" t="str">
            <v>NM_001013224</v>
          </cell>
          <cell r="B12419">
            <v>2.8416076973406601</v>
          </cell>
          <cell r="C12419">
            <v>3.2454883161365598E-2</v>
          </cell>
          <cell r="D12419">
            <v>2.2035846220551099</v>
          </cell>
          <cell r="E12419">
            <v>1.4985762753598599</v>
          </cell>
          <cell r="F12419">
            <v>2.04091739402446</v>
          </cell>
        </row>
        <row r="12420">
          <cell r="A12420" t="str">
            <v>NM_001000982</v>
          </cell>
          <cell r="B12420">
            <v>0</v>
          </cell>
          <cell r="C12420">
            <v>0</v>
          </cell>
          <cell r="D12420">
            <v>0</v>
          </cell>
          <cell r="E12420">
            <v>0</v>
          </cell>
          <cell r="F12420">
            <v>0</v>
          </cell>
        </row>
        <row r="12421">
          <cell r="A12421" t="str">
            <v>NM_021577</v>
          </cell>
          <cell r="B12421">
            <v>28.6051398893668</v>
          </cell>
          <cell r="C12421">
            <v>58.242299327113699</v>
          </cell>
          <cell r="D12421">
            <v>24.923585183586901</v>
          </cell>
          <cell r="E12421">
            <v>14.6275593955093</v>
          </cell>
          <cell r="F12421">
            <v>20.216181661675801</v>
          </cell>
        </row>
        <row r="12422">
          <cell r="A12422" t="str">
            <v>NM_001001111</v>
          </cell>
          <cell r="B12422">
            <v>0</v>
          </cell>
          <cell r="C12422">
            <v>0</v>
          </cell>
          <cell r="D12422">
            <v>0</v>
          </cell>
          <cell r="E12422">
            <v>0</v>
          </cell>
          <cell r="F12422">
            <v>0</v>
          </cell>
        </row>
        <row r="12423">
          <cell r="A12423" t="str">
            <v>NM_001044273</v>
          </cell>
          <cell r="B12423">
            <v>34.341163675614297</v>
          </cell>
          <cell r="C12423">
            <v>10.2948618541463</v>
          </cell>
          <cell r="D12423">
            <v>35.013260529861299</v>
          </cell>
          <cell r="E12423">
            <v>21.9414117954537</v>
          </cell>
          <cell r="F12423">
            <v>20.669978990737501</v>
          </cell>
        </row>
        <row r="12424">
          <cell r="A12424" t="str">
            <v>NM_001101680</v>
          </cell>
          <cell r="B12424">
            <v>19.109054442571601</v>
          </cell>
          <cell r="C12424">
            <v>47.288634545339399</v>
          </cell>
          <cell r="D12424">
            <v>35.2780948553442</v>
          </cell>
          <cell r="E12424">
            <v>14.646013248995001</v>
          </cell>
          <cell r="F12424">
            <v>69.522454043522202</v>
          </cell>
        </row>
        <row r="12425">
          <cell r="A12425" t="str">
            <v>NM_001024325</v>
          </cell>
          <cell r="B12425">
            <v>9.3550473358853097</v>
          </cell>
          <cell r="C12425">
            <v>5.4983189640030803</v>
          </cell>
          <cell r="D12425">
            <v>15.067850478027401</v>
          </cell>
          <cell r="E12425">
            <v>14.3808131878332</v>
          </cell>
          <cell r="F12425">
            <v>14.5850900435789</v>
          </cell>
        </row>
        <row r="12426">
          <cell r="A12426" t="str">
            <v>NM_001011922</v>
          </cell>
          <cell r="B12426">
            <v>21.471215586636799</v>
          </cell>
          <cell r="C12426">
            <v>4.4257503895191403</v>
          </cell>
          <cell r="D12426">
            <v>5.3664688658543698</v>
          </cell>
          <cell r="E12426">
            <v>8.7031784633535594</v>
          </cell>
          <cell r="F12426">
            <v>8.9425235669720102</v>
          </cell>
        </row>
        <row r="12427">
          <cell r="A12427" t="str">
            <v>NM_012541</v>
          </cell>
          <cell r="B12427">
            <v>0</v>
          </cell>
          <cell r="C12427">
            <v>0</v>
          </cell>
          <cell r="D12427">
            <v>0</v>
          </cell>
          <cell r="E12427">
            <v>0</v>
          </cell>
          <cell r="F12427">
            <v>0</v>
          </cell>
        </row>
        <row r="12428">
          <cell r="A12428" t="str">
            <v>NM_001024236</v>
          </cell>
          <cell r="B12428">
            <v>3.1761171561572601</v>
          </cell>
          <cell r="C12428">
            <v>3.83637521119504</v>
          </cell>
          <cell r="D12428">
            <v>32.278801461989197</v>
          </cell>
          <cell r="E12428">
            <v>7.3096945600046599</v>
          </cell>
          <cell r="F12428">
            <v>3.03925371647613</v>
          </cell>
        </row>
        <row r="12429">
          <cell r="A12429" t="str">
            <v>NM_001025032</v>
          </cell>
          <cell r="B12429">
            <v>0</v>
          </cell>
          <cell r="C12429">
            <v>0</v>
          </cell>
          <cell r="D12429">
            <v>0</v>
          </cell>
          <cell r="E12429">
            <v>1.2096413203410801</v>
          </cell>
          <cell r="F12429">
            <v>0</v>
          </cell>
        </row>
        <row r="12430">
          <cell r="A12430" t="str">
            <v>NM_001103361</v>
          </cell>
          <cell r="B12430">
            <v>1.0579962302967301</v>
          </cell>
          <cell r="C12430">
            <v>0</v>
          </cell>
          <cell r="D12430">
            <v>0</v>
          </cell>
          <cell r="E12430">
            <v>1.45711332381535</v>
          </cell>
          <cell r="F12430">
            <v>3.9238854956193201</v>
          </cell>
        </row>
        <row r="12431">
          <cell r="A12431" t="str">
            <v>NM_173301</v>
          </cell>
          <cell r="B12431">
            <v>0</v>
          </cell>
          <cell r="C12431">
            <v>0</v>
          </cell>
          <cell r="D12431">
            <v>0</v>
          </cell>
          <cell r="E12431">
            <v>0</v>
          </cell>
          <cell r="F12431">
            <v>0</v>
          </cell>
        </row>
        <row r="12432">
          <cell r="A12432" t="str">
            <v>NM_001085353</v>
          </cell>
          <cell r="B12432">
            <v>130.52980774754499</v>
          </cell>
          <cell r="C12432">
            <v>131.21341019885901</v>
          </cell>
          <cell r="D12432">
            <v>119.72423774316501</v>
          </cell>
          <cell r="E12432">
            <v>128.60944483482501</v>
          </cell>
          <cell r="F12432">
            <v>48.674049483382603</v>
          </cell>
        </row>
        <row r="12433">
          <cell r="A12433" t="str">
            <v>NM_021869</v>
          </cell>
          <cell r="B12433">
            <v>0.35546222232507402</v>
          </cell>
          <cell r="C12433">
            <v>3.3638710150338799E-2</v>
          </cell>
          <cell r="D12433">
            <v>0.19798169619171299</v>
          </cell>
          <cell r="E12433">
            <v>0.22659463918627901</v>
          </cell>
          <cell r="F12433">
            <v>2.9289628590094999E-2</v>
          </cell>
        </row>
        <row r="12434">
          <cell r="A12434" t="str">
            <v>NM_022860</v>
          </cell>
          <cell r="B12434">
            <v>6.18973008237705</v>
          </cell>
          <cell r="C12434">
            <v>1.37696642060288</v>
          </cell>
          <cell r="D12434">
            <v>4.1934670451687301</v>
          </cell>
          <cell r="E12434">
            <v>1.1686032556752901</v>
          </cell>
          <cell r="F12434">
            <v>3.08534110396061</v>
          </cell>
        </row>
        <row r="12435">
          <cell r="A12435" t="str">
            <v>NM_001107835</v>
          </cell>
          <cell r="B12435">
            <v>18.954872516701801</v>
          </cell>
          <cell r="C12435">
            <v>18.4070374388963</v>
          </cell>
          <cell r="D12435">
            <v>13.013583441165901</v>
          </cell>
          <cell r="E12435">
            <v>23.786344436629399</v>
          </cell>
          <cell r="F12435">
            <v>13.5323623495901</v>
          </cell>
        </row>
        <row r="12436">
          <cell r="A12436" t="str">
            <v>NM_053498</v>
          </cell>
          <cell r="B12436">
            <v>2.2864795276977499</v>
          </cell>
          <cell r="C12436">
            <v>1.0012686153457899</v>
          </cell>
          <cell r="D12436">
            <v>7.4535945779374793E-2</v>
          </cell>
          <cell r="E12436">
            <v>6.0057461348977501</v>
          </cell>
          <cell r="F12436">
            <v>1.4829688403375101</v>
          </cell>
        </row>
        <row r="12437">
          <cell r="A12437" t="str">
            <v>NM_001108594</v>
          </cell>
          <cell r="B12437">
            <v>21.251985636748898</v>
          </cell>
          <cell r="C12437">
            <v>24.8485596058058</v>
          </cell>
          <cell r="D12437">
            <v>41.490165777124297</v>
          </cell>
          <cell r="E12437">
            <v>7.3780031957677998</v>
          </cell>
          <cell r="F12437">
            <v>13.435025685153599</v>
          </cell>
        </row>
        <row r="12438">
          <cell r="A12438" t="str">
            <v>NM_001000338</v>
          </cell>
          <cell r="B12438">
            <v>0</v>
          </cell>
          <cell r="C12438">
            <v>0</v>
          </cell>
          <cell r="D12438">
            <v>0</v>
          </cell>
          <cell r="E12438">
            <v>0</v>
          </cell>
          <cell r="F12438">
            <v>0</v>
          </cell>
        </row>
        <row r="12439">
          <cell r="A12439" t="str">
            <v>NM_001012137</v>
          </cell>
          <cell r="B12439">
            <v>2.6180012441729801</v>
          </cell>
          <cell r="C12439">
            <v>1.5765984181729</v>
          </cell>
          <cell r="D12439">
            <v>2.3749675541152899</v>
          </cell>
          <cell r="E12439">
            <v>4.71151135148693</v>
          </cell>
          <cell r="F12439">
            <v>0.54824189165232395</v>
          </cell>
        </row>
        <row r="12440">
          <cell r="A12440" t="str">
            <v>NM_001037981</v>
          </cell>
          <cell r="B12440">
            <v>0</v>
          </cell>
          <cell r="C12440">
            <v>0</v>
          </cell>
          <cell r="D12440">
            <v>0</v>
          </cell>
          <cell r="E12440">
            <v>0</v>
          </cell>
          <cell r="F12440">
            <v>0</v>
          </cell>
        </row>
        <row r="12441">
          <cell r="A12441" t="str">
            <v>NM_001191759</v>
          </cell>
          <cell r="B12441">
            <v>0</v>
          </cell>
          <cell r="C12441">
            <v>0</v>
          </cell>
          <cell r="D12441">
            <v>0</v>
          </cell>
          <cell r="E12441">
            <v>0</v>
          </cell>
          <cell r="F12441">
            <v>0</v>
          </cell>
        </row>
        <row r="12442">
          <cell r="A12442" t="str">
            <v>NM_001105922</v>
          </cell>
          <cell r="B12442">
            <v>0</v>
          </cell>
          <cell r="C12442">
            <v>0</v>
          </cell>
          <cell r="D12442">
            <v>0</v>
          </cell>
          <cell r="E12442">
            <v>0</v>
          </cell>
          <cell r="F12442">
            <v>0</v>
          </cell>
        </row>
        <row r="12443">
          <cell r="A12443" t="str">
            <v>NM_001109354</v>
          </cell>
          <cell r="B12443">
            <v>8.0951690477549398</v>
          </cell>
          <cell r="C12443">
            <v>4.5921256370866104</v>
          </cell>
          <cell r="D12443">
            <v>7.3301170669986204</v>
          </cell>
          <cell r="E12443">
            <v>14.9184226443837</v>
          </cell>
          <cell r="F12443">
            <v>4.3765417384704897</v>
          </cell>
        </row>
        <row r="12444">
          <cell r="A12444" t="str">
            <v>NM_001005901</v>
          </cell>
          <cell r="B12444">
            <v>16.645560773575099</v>
          </cell>
          <cell r="C12444">
            <v>15.262767604883299</v>
          </cell>
          <cell r="D12444">
            <v>19.2258779995319</v>
          </cell>
          <cell r="E12444">
            <v>27.6064069402759</v>
          </cell>
          <cell r="F12444">
            <v>40.258792434719602</v>
          </cell>
        </row>
        <row r="12445">
          <cell r="A12445" t="str">
            <v>NM_001107727</v>
          </cell>
          <cell r="B12445">
            <v>0.22793140851542601</v>
          </cell>
          <cell r="C12445">
            <v>0</v>
          </cell>
          <cell r="D12445">
            <v>0</v>
          </cell>
          <cell r="E12445">
            <v>0</v>
          </cell>
          <cell r="F12445">
            <v>0</v>
          </cell>
        </row>
        <row r="12446">
          <cell r="A12446" t="str">
            <v>NM_001192017</v>
          </cell>
          <cell r="B12446">
            <v>0</v>
          </cell>
          <cell r="C12446">
            <v>0</v>
          </cell>
          <cell r="D12446">
            <v>0</v>
          </cell>
          <cell r="E12446">
            <v>0</v>
          </cell>
          <cell r="F12446">
            <v>0</v>
          </cell>
        </row>
        <row r="12447">
          <cell r="A12447" t="str">
            <v>NM_001105917</v>
          </cell>
          <cell r="B12447">
            <v>0</v>
          </cell>
          <cell r="C12447">
            <v>0</v>
          </cell>
          <cell r="D12447">
            <v>0</v>
          </cell>
          <cell r="E12447">
            <v>0</v>
          </cell>
          <cell r="F12447">
            <v>0</v>
          </cell>
        </row>
        <row r="12448">
          <cell r="A12448" t="str">
            <v>NM_001025679</v>
          </cell>
          <cell r="B12448">
            <v>0</v>
          </cell>
          <cell r="C12448">
            <v>0</v>
          </cell>
          <cell r="D12448">
            <v>0</v>
          </cell>
          <cell r="E12448">
            <v>0</v>
          </cell>
          <cell r="F12448">
            <v>0</v>
          </cell>
        </row>
        <row r="12449">
          <cell r="A12449" t="str">
            <v>NM_001109068</v>
          </cell>
          <cell r="B12449">
            <v>1.0694980389736899</v>
          </cell>
          <cell r="C12449">
            <v>1.7273437821642099</v>
          </cell>
          <cell r="D12449">
            <v>0</v>
          </cell>
          <cell r="E12449">
            <v>0.34529722735972301</v>
          </cell>
          <cell r="F12449">
            <v>0.33252985447344902</v>
          </cell>
        </row>
        <row r="12450">
          <cell r="A12450" t="str">
            <v>NM_001108988</v>
          </cell>
          <cell r="B12450">
            <v>0.250518340818498</v>
          </cell>
          <cell r="C12450">
            <v>0</v>
          </cell>
          <cell r="D12450">
            <v>0</v>
          </cell>
          <cell r="E12450">
            <v>0.850350342403419</v>
          </cell>
          <cell r="F12450">
            <v>0.74389050545145197</v>
          </cell>
        </row>
        <row r="12451">
          <cell r="A12451" t="str">
            <v>NM_031068</v>
          </cell>
          <cell r="B12451">
            <v>261.33905199567602</v>
          </cell>
          <cell r="C12451">
            <v>179.12734581917601</v>
          </cell>
          <cell r="D12451">
            <v>276.33725285838699</v>
          </cell>
          <cell r="E12451">
            <v>184.10896887718499</v>
          </cell>
          <cell r="F12451">
            <v>132.752583284981</v>
          </cell>
        </row>
        <row r="12452">
          <cell r="A12452" t="str">
            <v>NM_001106710</v>
          </cell>
          <cell r="B12452">
            <v>52.867988353319902</v>
          </cell>
          <cell r="C12452">
            <v>46.782801503905297</v>
          </cell>
          <cell r="D12452">
            <v>22.093251193094499</v>
          </cell>
          <cell r="E12452">
            <v>35.602496986095602</v>
          </cell>
          <cell r="F12452">
            <v>24.984539438464498</v>
          </cell>
        </row>
        <row r="12453">
          <cell r="A12453" t="str">
            <v>NM_001105867</v>
          </cell>
          <cell r="B12453">
            <v>0.47417434142292503</v>
          </cell>
          <cell r="C12453">
            <v>0</v>
          </cell>
          <cell r="D12453">
            <v>4.2009135284659598</v>
          </cell>
          <cell r="E12453">
            <v>0.22008490284045301</v>
          </cell>
          <cell r="F12453">
            <v>1.3216274589752199</v>
          </cell>
        </row>
        <row r="12454">
          <cell r="A12454" t="str">
            <v>NM_201419</v>
          </cell>
          <cell r="B12454">
            <v>0.19442476044025001</v>
          </cell>
          <cell r="C12454">
            <v>0</v>
          </cell>
          <cell r="D12454">
            <v>0</v>
          </cell>
          <cell r="E12454">
            <v>0</v>
          </cell>
          <cell r="F12454">
            <v>8.1262642196071998E-3</v>
          </cell>
        </row>
        <row r="12455">
          <cell r="A12455" t="str">
            <v>NM_001143893</v>
          </cell>
          <cell r="B12455">
            <v>5.1705375788531197E-2</v>
          </cell>
          <cell r="C12455">
            <v>0</v>
          </cell>
          <cell r="D12455">
            <v>2.1911772012249899E-2</v>
          </cell>
          <cell r="E12455">
            <v>1.08705785588349</v>
          </cell>
          <cell r="F12455">
            <v>4.1421102600503901E-3</v>
          </cell>
        </row>
        <row r="12456">
          <cell r="A12456" t="str">
            <v>NM_001191846</v>
          </cell>
          <cell r="B12456">
            <v>3.39406998544677</v>
          </cell>
          <cell r="C12456">
            <v>8.2738105487150708</v>
          </cell>
          <cell r="D12456">
            <v>13.636683756839799</v>
          </cell>
          <cell r="E12456">
            <v>1.7698611288761401</v>
          </cell>
          <cell r="F12456">
            <v>7.3677264428245097</v>
          </cell>
        </row>
        <row r="12457">
          <cell r="A12457" t="str">
            <v>NR_027366</v>
          </cell>
          <cell r="B12457">
            <v>4.7302653019716097</v>
          </cell>
          <cell r="C12457">
            <v>6.7576811340145504</v>
          </cell>
          <cell r="D12457">
            <v>2.02662658776091</v>
          </cell>
          <cell r="E12457">
            <v>3.9749058053149899</v>
          </cell>
          <cell r="F12457">
            <v>0.89946405937721996</v>
          </cell>
        </row>
        <row r="12458">
          <cell r="A12458" t="str">
            <v>NR_032293</v>
          </cell>
          <cell r="B12458">
            <v>0</v>
          </cell>
          <cell r="C12458">
            <v>0</v>
          </cell>
          <cell r="D12458">
            <v>0</v>
          </cell>
          <cell r="E12458">
            <v>0</v>
          </cell>
          <cell r="F12458">
            <v>0</v>
          </cell>
        </row>
        <row r="12459">
          <cell r="A12459" t="str">
            <v>NM_053415</v>
          </cell>
          <cell r="B12459">
            <v>0.30663123352329102</v>
          </cell>
          <cell r="C12459">
            <v>0</v>
          </cell>
          <cell r="D12459">
            <v>0</v>
          </cell>
          <cell r="E12459">
            <v>1.8465131355208799E-2</v>
          </cell>
          <cell r="F12459">
            <v>0</v>
          </cell>
        </row>
        <row r="12460">
          <cell r="A12460" t="str">
            <v>NM_001025629</v>
          </cell>
          <cell r="B12460">
            <v>9.0820957751781002</v>
          </cell>
          <cell r="C12460">
            <v>22.234178614903801</v>
          </cell>
          <cell r="D12460">
            <v>26.167034552769501</v>
          </cell>
          <cell r="E12460">
            <v>21.2346795574597</v>
          </cell>
          <cell r="F12460">
            <v>33.606257252047001</v>
          </cell>
        </row>
        <row r="12461">
          <cell r="A12461" t="str">
            <v>NM_017351</v>
          </cell>
          <cell r="B12461">
            <v>0</v>
          </cell>
          <cell r="C12461">
            <v>0</v>
          </cell>
          <cell r="D12461">
            <v>0</v>
          </cell>
          <cell r="E12461">
            <v>0</v>
          </cell>
          <cell r="F12461">
            <v>0</v>
          </cell>
        </row>
        <row r="12462">
          <cell r="A12462" t="str">
            <v>NM_023995</v>
          </cell>
          <cell r="B12462">
            <v>0</v>
          </cell>
          <cell r="C12462">
            <v>0</v>
          </cell>
          <cell r="D12462">
            <v>0</v>
          </cell>
          <cell r="E12462">
            <v>0</v>
          </cell>
          <cell r="F12462">
            <v>0</v>
          </cell>
        </row>
        <row r="12463">
          <cell r="A12463" t="str">
            <v>NM_001012122</v>
          </cell>
          <cell r="B12463">
            <v>27.073051275839099</v>
          </cell>
          <cell r="C12463">
            <v>25.023975211912099</v>
          </cell>
          <cell r="D12463">
            <v>28.5714787396976</v>
          </cell>
          <cell r="E12463">
            <v>22.566628000094202</v>
          </cell>
          <cell r="F12463">
            <v>26.79687336912</v>
          </cell>
        </row>
        <row r="12464">
          <cell r="A12464" t="str">
            <v>NM_001270548</v>
          </cell>
          <cell r="B12464">
            <v>0.74284924167004496</v>
          </cell>
          <cell r="C12464">
            <v>0.23798999249744099</v>
          </cell>
          <cell r="D12464">
            <v>7.49537206155928E-2</v>
          </cell>
          <cell r="E12464">
            <v>0.65516514283716498</v>
          </cell>
          <cell r="F12464">
            <v>1.4126432827622399</v>
          </cell>
        </row>
        <row r="12465">
          <cell r="A12465" t="str">
            <v>NM_001034995</v>
          </cell>
          <cell r="B12465">
            <v>21.951222209234</v>
          </cell>
          <cell r="C12465">
            <v>16.716115180328998</v>
          </cell>
          <cell r="D12465">
            <v>29.526392749522302</v>
          </cell>
          <cell r="E12465">
            <v>18.706203553937598</v>
          </cell>
          <cell r="F12465">
            <v>29.401220799873801</v>
          </cell>
        </row>
        <row r="12466">
          <cell r="A12466" t="str">
            <v>NM_001106576</v>
          </cell>
          <cell r="B12466">
            <v>13.027908078146</v>
          </cell>
          <cell r="C12466">
            <v>16.683428474180101</v>
          </cell>
          <cell r="D12466">
            <v>16.6633334783807</v>
          </cell>
          <cell r="E12466">
            <v>12.108224515966301</v>
          </cell>
          <cell r="F12466">
            <v>19.721340059056299</v>
          </cell>
        </row>
        <row r="12467">
          <cell r="A12467" t="str">
            <v>NM_001127521</v>
          </cell>
          <cell r="B12467">
            <v>39.211762643068397</v>
          </cell>
          <cell r="C12467">
            <v>68.457967527388007</v>
          </cell>
          <cell r="D12467">
            <v>32.340725663166303</v>
          </cell>
          <cell r="E12467">
            <v>32.611826523573598</v>
          </cell>
          <cell r="F12467">
            <v>70.934147062117205</v>
          </cell>
        </row>
        <row r="12468">
          <cell r="A12468" t="str">
            <v>NM_001001030</v>
          </cell>
          <cell r="B12468">
            <v>0</v>
          </cell>
          <cell r="C12468">
            <v>0</v>
          </cell>
          <cell r="D12468">
            <v>0</v>
          </cell>
          <cell r="E12468">
            <v>0</v>
          </cell>
          <cell r="F12468">
            <v>0</v>
          </cell>
        </row>
        <row r="12469">
          <cell r="A12469" t="str">
            <v>NM_173308</v>
          </cell>
          <cell r="B12469">
            <v>7.7353916799676599</v>
          </cell>
          <cell r="C12469">
            <v>14.472820210263</v>
          </cell>
          <cell r="D12469">
            <v>7.6385269771703497</v>
          </cell>
          <cell r="E12469">
            <v>12.3205746715208</v>
          </cell>
          <cell r="F12469">
            <v>6.9955113242924698</v>
          </cell>
        </row>
        <row r="12470">
          <cell r="A12470" t="str">
            <v>NM_001114502</v>
          </cell>
          <cell r="B12470">
            <v>31.538569886021701</v>
          </cell>
          <cell r="C12470">
            <v>32.465593195480103</v>
          </cell>
          <cell r="D12470">
            <v>20.978485582814699</v>
          </cell>
          <cell r="E12470">
            <v>20.7299146927644</v>
          </cell>
          <cell r="F12470">
            <v>35.122889235288902</v>
          </cell>
        </row>
        <row r="12471">
          <cell r="A12471" t="str">
            <v>NR_002703</v>
          </cell>
          <cell r="B12471">
            <v>0</v>
          </cell>
          <cell r="C12471">
            <v>0</v>
          </cell>
          <cell r="D12471">
            <v>0</v>
          </cell>
          <cell r="E12471">
            <v>0</v>
          </cell>
          <cell r="F12471">
            <v>0</v>
          </cell>
        </row>
        <row r="12472">
          <cell r="A12472" t="str">
            <v>NM_001106571</v>
          </cell>
          <cell r="B12472">
            <v>0</v>
          </cell>
          <cell r="C12472">
            <v>0</v>
          </cell>
          <cell r="D12472">
            <v>0</v>
          </cell>
          <cell r="E12472">
            <v>0</v>
          </cell>
          <cell r="F12472">
            <v>0</v>
          </cell>
        </row>
        <row r="12473">
          <cell r="A12473" t="str">
            <v>NM_134330</v>
          </cell>
          <cell r="B12473">
            <v>0</v>
          </cell>
          <cell r="C12473">
            <v>0</v>
          </cell>
          <cell r="D12473">
            <v>0</v>
          </cell>
          <cell r="E12473">
            <v>1.32328923915668</v>
          </cell>
          <cell r="F12473">
            <v>0.134048568278236</v>
          </cell>
        </row>
        <row r="12474">
          <cell r="A12474" t="str">
            <v>NM_001100541</v>
          </cell>
          <cell r="B12474">
            <v>0</v>
          </cell>
          <cell r="C12474">
            <v>0</v>
          </cell>
          <cell r="D12474">
            <v>0</v>
          </cell>
          <cell r="E12474">
            <v>0.42965715581582398</v>
          </cell>
          <cell r="F12474">
            <v>0.14381050390664901</v>
          </cell>
        </row>
        <row r="12475">
          <cell r="A12475" t="str">
            <v>NM_138919</v>
          </cell>
          <cell r="B12475">
            <v>35.746562289218403</v>
          </cell>
          <cell r="C12475">
            <v>43.031160798426001</v>
          </cell>
          <cell r="D12475">
            <v>56.683208989858898</v>
          </cell>
          <cell r="E12475">
            <v>48.379722898622298</v>
          </cell>
          <cell r="F12475">
            <v>68.715879396395707</v>
          </cell>
        </row>
        <row r="12476">
          <cell r="A12476" t="str">
            <v>NM_001012099</v>
          </cell>
          <cell r="B12476">
            <v>3.6619480966398399</v>
          </cell>
          <cell r="C12476">
            <v>1.87077892914036</v>
          </cell>
          <cell r="D12476">
            <v>0.36754701406775497</v>
          </cell>
          <cell r="E12476">
            <v>2.1010665810655702</v>
          </cell>
          <cell r="F12476">
            <v>2.0089028069115602</v>
          </cell>
        </row>
        <row r="12477">
          <cell r="A12477" t="str">
            <v>NM_001106101</v>
          </cell>
          <cell r="B12477">
            <v>0</v>
          </cell>
          <cell r="C12477">
            <v>0</v>
          </cell>
          <cell r="D12477">
            <v>0</v>
          </cell>
          <cell r="E12477">
            <v>0</v>
          </cell>
          <cell r="F12477">
            <v>0</v>
          </cell>
        </row>
        <row r="12478">
          <cell r="A12478" t="str">
            <v>NM_001033565</v>
          </cell>
          <cell r="B12478">
            <v>0</v>
          </cell>
          <cell r="C12478">
            <v>0</v>
          </cell>
          <cell r="D12478">
            <v>0</v>
          </cell>
          <cell r="E12478">
            <v>0</v>
          </cell>
          <cell r="F12478">
            <v>3.5027524359060799E-2</v>
          </cell>
        </row>
        <row r="12479">
          <cell r="A12479" t="str">
            <v>NM_001107871</v>
          </cell>
          <cell r="B12479">
            <v>6.2736821900988096</v>
          </cell>
          <cell r="C12479">
            <v>4.4350843408823399</v>
          </cell>
          <cell r="D12479">
            <v>5.6502245589576798</v>
          </cell>
          <cell r="E12479">
            <v>5.1877495818931996</v>
          </cell>
          <cell r="F12479">
            <v>2.38901321805128</v>
          </cell>
        </row>
        <row r="12480">
          <cell r="A12480" t="str">
            <v>NM_001013127</v>
          </cell>
          <cell r="B12480">
            <v>1309.16129309345</v>
          </cell>
          <cell r="C12480">
            <v>1032.7972863350799</v>
          </cell>
          <cell r="D12480">
            <v>1429.37089377398</v>
          </cell>
          <cell r="E12480">
            <v>840.24864672473302</v>
          </cell>
          <cell r="F12480">
            <v>1128.2996658192999</v>
          </cell>
        </row>
        <row r="12481">
          <cell r="A12481" t="str">
            <v>NM_021264</v>
          </cell>
          <cell r="B12481">
            <v>2.1137031168986802</v>
          </cell>
          <cell r="C12481">
            <v>2.11236017170283</v>
          </cell>
          <cell r="D12481">
            <v>0.86486002303785403</v>
          </cell>
          <cell r="E12481">
            <v>0.54206199464761196</v>
          </cell>
          <cell r="F12481">
            <v>0.35033473327192499</v>
          </cell>
        </row>
        <row r="12482">
          <cell r="A12482" t="str">
            <v>NM_001008725</v>
          </cell>
          <cell r="B12482">
            <v>51.017173282396399</v>
          </cell>
          <cell r="C12482">
            <v>34.192548291286499</v>
          </cell>
          <cell r="D12482">
            <v>44.118719378052802</v>
          </cell>
          <cell r="E12482">
            <v>82.435897922096999</v>
          </cell>
          <cell r="F12482">
            <v>42.1325501916278</v>
          </cell>
        </row>
        <row r="12483">
          <cell r="A12483" t="str">
            <v>NM_198786</v>
          </cell>
          <cell r="B12483">
            <v>8.6286485567213695</v>
          </cell>
          <cell r="C12483">
            <v>0.33566687723064798</v>
          </cell>
          <cell r="D12483">
            <v>7.73870328741382</v>
          </cell>
          <cell r="E12483">
            <v>2.66693241001592</v>
          </cell>
          <cell r="F12483">
            <v>8.4649813771672004</v>
          </cell>
        </row>
        <row r="12484">
          <cell r="A12484" t="str">
            <v>NM_053786</v>
          </cell>
          <cell r="B12484">
            <v>35.699557210464398</v>
          </cell>
          <cell r="C12484">
            <v>10.6115834614017</v>
          </cell>
          <cell r="D12484">
            <v>13.555175252072599</v>
          </cell>
          <cell r="E12484">
            <v>22.349847805071398</v>
          </cell>
          <cell r="F12484">
            <v>16.437083068335799</v>
          </cell>
        </row>
        <row r="12485">
          <cell r="A12485" t="str">
            <v>NM_001004272</v>
          </cell>
          <cell r="B12485">
            <v>36.208330106242002</v>
          </cell>
          <cell r="C12485">
            <v>15.873665387898701</v>
          </cell>
          <cell r="D12485">
            <v>14.1443672434057</v>
          </cell>
          <cell r="E12485">
            <v>39.781088426249397</v>
          </cell>
          <cell r="F12485">
            <v>34.195994614867899</v>
          </cell>
        </row>
        <row r="12486">
          <cell r="A12486" t="str">
            <v>NM_001009385</v>
          </cell>
          <cell r="B12486">
            <v>0</v>
          </cell>
          <cell r="C12486">
            <v>0</v>
          </cell>
          <cell r="D12486">
            <v>0</v>
          </cell>
          <cell r="E12486">
            <v>0</v>
          </cell>
          <cell r="F12486">
            <v>0</v>
          </cell>
        </row>
        <row r="12487">
          <cell r="A12487" t="str">
            <v>NM_001077681</v>
          </cell>
          <cell r="B12487">
            <v>0</v>
          </cell>
          <cell r="C12487">
            <v>3.2601773764053099E-2</v>
          </cell>
          <cell r="D12487">
            <v>0</v>
          </cell>
          <cell r="E12487">
            <v>0</v>
          </cell>
          <cell r="F12487">
            <v>0</v>
          </cell>
        </row>
        <row r="12488">
          <cell r="A12488" t="str">
            <v>NM_053626</v>
          </cell>
          <cell r="B12488">
            <v>0</v>
          </cell>
          <cell r="C12488">
            <v>0.142176231035508</v>
          </cell>
          <cell r="D12488">
            <v>0</v>
          </cell>
          <cell r="E12488">
            <v>0</v>
          </cell>
          <cell r="F12488">
            <v>0.153269443436021</v>
          </cell>
        </row>
        <row r="12489">
          <cell r="A12489" t="str">
            <v>NM_172317</v>
          </cell>
          <cell r="B12489">
            <v>0</v>
          </cell>
          <cell r="C12489">
            <v>0</v>
          </cell>
          <cell r="D12489">
            <v>0</v>
          </cell>
          <cell r="E12489">
            <v>0</v>
          </cell>
          <cell r="F12489">
            <v>0</v>
          </cell>
        </row>
        <row r="12490">
          <cell r="A12490" t="str">
            <v>NM_001014110</v>
          </cell>
          <cell r="B12490">
            <v>39.442472582031598</v>
          </cell>
          <cell r="C12490">
            <v>32.014194982917097</v>
          </cell>
          <cell r="D12490">
            <v>26.4287834199943</v>
          </cell>
          <cell r="E12490">
            <v>22.448244104178301</v>
          </cell>
          <cell r="F12490">
            <v>34.968486932048499</v>
          </cell>
        </row>
        <row r="12491">
          <cell r="A12491" t="str">
            <v>NM_001000767</v>
          </cell>
          <cell r="B12491">
            <v>0</v>
          </cell>
          <cell r="C12491">
            <v>0</v>
          </cell>
          <cell r="D12491">
            <v>0</v>
          </cell>
          <cell r="E12491">
            <v>0</v>
          </cell>
          <cell r="F12491">
            <v>0</v>
          </cell>
        </row>
        <row r="12492">
          <cell r="A12492" t="str">
            <v>NM_012782</v>
          </cell>
          <cell r="B12492">
            <v>28.2781476754812</v>
          </cell>
          <cell r="C12492">
            <v>21.4135853672359</v>
          </cell>
          <cell r="D12492">
            <v>27.352613409315602</v>
          </cell>
          <cell r="E12492">
            <v>21.124193032401799</v>
          </cell>
          <cell r="F12492">
            <v>27.108681441315799</v>
          </cell>
        </row>
        <row r="12493">
          <cell r="A12493" t="str">
            <v>NM_031594</v>
          </cell>
          <cell r="B12493">
            <v>56.513584029472199</v>
          </cell>
          <cell r="C12493">
            <v>37.308513505468497</v>
          </cell>
          <cell r="D12493">
            <v>47.3925068901315</v>
          </cell>
          <cell r="E12493">
            <v>24.067205467303101</v>
          </cell>
          <cell r="F12493">
            <v>40.416954658673497</v>
          </cell>
        </row>
        <row r="12494">
          <cell r="A12494" t="str">
            <v>NM_022675</v>
          </cell>
          <cell r="B12494">
            <v>0.24682972721135499</v>
          </cell>
          <cell r="C12494">
            <v>0</v>
          </cell>
          <cell r="D12494">
            <v>0</v>
          </cell>
          <cell r="E12494">
            <v>0</v>
          </cell>
          <cell r="F12494">
            <v>2.61010122751795</v>
          </cell>
        </row>
        <row r="12495">
          <cell r="A12495" t="str">
            <v>NM_001144851</v>
          </cell>
          <cell r="B12495">
            <v>9.0758410602704895</v>
          </cell>
          <cell r="C12495">
            <v>2.3408729437332201</v>
          </cell>
          <cell r="D12495">
            <v>13.1135719562125</v>
          </cell>
          <cell r="E12495">
            <v>5.7041273310700999</v>
          </cell>
          <cell r="F12495">
            <v>4.2021281776064603</v>
          </cell>
        </row>
        <row r="12496">
          <cell r="A12496" t="str">
            <v>NM_001100576</v>
          </cell>
          <cell r="B12496">
            <v>12.8154119662413</v>
          </cell>
          <cell r="C12496">
            <v>6.2641665599431198</v>
          </cell>
          <cell r="D12496">
            <v>32.297096886425201</v>
          </cell>
          <cell r="E12496">
            <v>6.7473066245125199</v>
          </cell>
          <cell r="F12496">
            <v>1.33885960840604</v>
          </cell>
        </row>
        <row r="12497">
          <cell r="A12497" t="str">
            <v>NM_001127529</v>
          </cell>
          <cell r="B12497">
            <v>3.6162222345070201</v>
          </cell>
          <cell r="C12497">
            <v>2.45246438651581</v>
          </cell>
          <cell r="D12497">
            <v>8.1983375266677108</v>
          </cell>
          <cell r="E12497">
            <v>2.95087003003434</v>
          </cell>
          <cell r="F12497">
            <v>6.0676005350930398</v>
          </cell>
        </row>
        <row r="12498">
          <cell r="A12498" t="str">
            <v>NM_057120</v>
          </cell>
          <cell r="B12498">
            <v>8.1402147943819099</v>
          </cell>
          <cell r="C12498">
            <v>16.760770914555799</v>
          </cell>
          <cell r="D12498">
            <v>12.054022487204</v>
          </cell>
          <cell r="E12498">
            <v>8.9569199144204994</v>
          </cell>
          <cell r="F12498">
            <v>3.9276597259471999</v>
          </cell>
        </row>
        <row r="12499">
          <cell r="A12499" t="str">
            <v>NM_023026</v>
          </cell>
          <cell r="B12499">
            <v>8.06103186103309</v>
          </cell>
          <cell r="C12499">
            <v>8.3727028523443199</v>
          </cell>
          <cell r="D12499">
            <v>5.2815117135587304</v>
          </cell>
          <cell r="E12499">
            <v>10.0058008246237</v>
          </cell>
          <cell r="F12499">
            <v>9.2079565633486293</v>
          </cell>
        </row>
        <row r="12500">
          <cell r="A12500" t="str">
            <v>NM_001109588</v>
          </cell>
          <cell r="B12500">
            <v>0</v>
          </cell>
          <cell r="C12500">
            <v>0</v>
          </cell>
          <cell r="D12500">
            <v>0</v>
          </cell>
          <cell r="E12500">
            <v>0</v>
          </cell>
          <cell r="F12500">
            <v>0</v>
          </cell>
        </row>
        <row r="12501">
          <cell r="A12501" t="str">
            <v>NM_001004212</v>
          </cell>
          <cell r="B12501">
            <v>22.5557330913032</v>
          </cell>
          <cell r="C12501">
            <v>51.165558373354997</v>
          </cell>
          <cell r="D12501">
            <v>109.98302251466799</v>
          </cell>
          <cell r="E12501">
            <v>19.544465942023301</v>
          </cell>
          <cell r="F12501">
            <v>113.079920881958</v>
          </cell>
        </row>
        <row r="12502">
          <cell r="A12502" t="str">
            <v>NM_001047979</v>
          </cell>
          <cell r="B12502">
            <v>0</v>
          </cell>
          <cell r="C12502">
            <v>0</v>
          </cell>
          <cell r="D12502">
            <v>0</v>
          </cell>
          <cell r="E12502">
            <v>0</v>
          </cell>
          <cell r="F12502">
            <v>0</v>
          </cell>
        </row>
        <row r="12503">
          <cell r="A12503" t="str">
            <v>NM_001170708</v>
          </cell>
          <cell r="B12503">
            <v>29.1879072412952</v>
          </cell>
          <cell r="C12503">
            <v>28.3814013141251</v>
          </cell>
          <cell r="D12503">
            <v>30.484109023069799</v>
          </cell>
          <cell r="E12503">
            <v>19.451157337375999</v>
          </cell>
          <cell r="F12503">
            <v>19.3719807021922</v>
          </cell>
        </row>
        <row r="12504">
          <cell r="A12504" t="str">
            <v>NM_001044228</v>
          </cell>
          <cell r="B12504">
            <v>17.974514379316599</v>
          </cell>
          <cell r="C12504">
            <v>18.546832515662299</v>
          </cell>
          <cell r="D12504">
            <v>13.119441829162801</v>
          </cell>
          <cell r="E12504">
            <v>15.7288860169547</v>
          </cell>
          <cell r="F12504">
            <v>11.304194842671199</v>
          </cell>
        </row>
        <row r="12505">
          <cell r="A12505" t="str">
            <v>NM_001014117</v>
          </cell>
          <cell r="B12505">
            <v>34.047464244194899</v>
          </cell>
          <cell r="C12505">
            <v>8.2357501157846595</v>
          </cell>
          <cell r="D12505">
            <v>51.971525562117201</v>
          </cell>
          <cell r="E12505">
            <v>26.1370842086104</v>
          </cell>
          <cell r="F12505">
            <v>51.347204099044198</v>
          </cell>
        </row>
        <row r="12506">
          <cell r="A12506" t="str">
            <v>NM_053761</v>
          </cell>
          <cell r="B12506">
            <v>24.7839532949329</v>
          </cell>
          <cell r="C12506">
            <v>18.6784898992302</v>
          </cell>
          <cell r="D12506">
            <v>40.799743973144601</v>
          </cell>
          <cell r="E12506">
            <v>47.361275548460398</v>
          </cell>
          <cell r="F12506">
            <v>87.927366314725205</v>
          </cell>
        </row>
        <row r="12507">
          <cell r="A12507" t="str">
            <v>NM_001000511</v>
          </cell>
          <cell r="B12507">
            <v>0</v>
          </cell>
          <cell r="C12507">
            <v>0</v>
          </cell>
          <cell r="D12507">
            <v>0</v>
          </cell>
          <cell r="E12507">
            <v>0</v>
          </cell>
          <cell r="F12507">
            <v>0</v>
          </cell>
        </row>
        <row r="12508">
          <cell r="A12508" t="str">
            <v>NM_001017381</v>
          </cell>
          <cell r="B12508">
            <v>64.818806142728207</v>
          </cell>
          <cell r="C12508">
            <v>14.186946677963</v>
          </cell>
          <cell r="D12508">
            <v>34.302784938480201</v>
          </cell>
          <cell r="E12508">
            <v>25.102117811189601</v>
          </cell>
          <cell r="F12508">
            <v>16.965448202777701</v>
          </cell>
        </row>
        <row r="12509">
          <cell r="A12509" t="str">
            <v>NM_199495</v>
          </cell>
          <cell r="B12509">
            <v>32.283934925623797</v>
          </cell>
          <cell r="C12509">
            <v>27.4601955132032</v>
          </cell>
          <cell r="D12509">
            <v>19.937614125561598</v>
          </cell>
          <cell r="E12509">
            <v>17.502347865641202</v>
          </cell>
          <cell r="F12509">
            <v>30.575934726325102</v>
          </cell>
        </row>
        <row r="12510">
          <cell r="A12510" t="str">
            <v>NM_001001093</v>
          </cell>
          <cell r="B12510">
            <v>0</v>
          </cell>
          <cell r="C12510">
            <v>0</v>
          </cell>
          <cell r="D12510">
            <v>0</v>
          </cell>
          <cell r="E12510">
            <v>0</v>
          </cell>
          <cell r="F12510">
            <v>0</v>
          </cell>
        </row>
        <row r="12511">
          <cell r="A12511" t="str">
            <v>NM_023953</v>
          </cell>
          <cell r="B12511">
            <v>27.083566133045</v>
          </cell>
          <cell r="C12511">
            <v>6.5594665205942997</v>
          </cell>
          <cell r="D12511">
            <v>16.635886186482601</v>
          </cell>
          <cell r="E12511">
            <v>18.627992248920101</v>
          </cell>
          <cell r="F12511">
            <v>9.1520891518119605</v>
          </cell>
        </row>
        <row r="12512">
          <cell r="A12512" t="str">
            <v>NM_001009702</v>
          </cell>
          <cell r="B12512">
            <v>17.0062808641404</v>
          </cell>
          <cell r="C12512">
            <v>19.642648874282699</v>
          </cell>
          <cell r="D12512">
            <v>44.147424373229903</v>
          </cell>
          <cell r="E12512">
            <v>13.2990907836629</v>
          </cell>
          <cell r="F12512">
            <v>7.0560023117806203</v>
          </cell>
        </row>
        <row r="12513">
          <cell r="A12513" t="str">
            <v>NM_001105829</v>
          </cell>
          <cell r="B12513">
            <v>0</v>
          </cell>
          <cell r="C12513">
            <v>0</v>
          </cell>
          <cell r="D12513">
            <v>0</v>
          </cell>
          <cell r="E12513">
            <v>0</v>
          </cell>
          <cell r="F12513">
            <v>0</v>
          </cell>
        </row>
        <row r="12514">
          <cell r="A12514" t="str">
            <v>NM_019220</v>
          </cell>
          <cell r="B12514">
            <v>66.826415252151904</v>
          </cell>
          <cell r="C12514">
            <v>85.954352648891003</v>
          </cell>
          <cell r="D12514">
            <v>100.790084483519</v>
          </cell>
          <cell r="E12514">
            <v>79.673052671353204</v>
          </cell>
          <cell r="F12514">
            <v>121.09399381522999</v>
          </cell>
        </row>
        <row r="12515">
          <cell r="A12515" t="str">
            <v>NM_001134796</v>
          </cell>
          <cell r="B12515">
            <v>4.1878471189316802</v>
          </cell>
          <cell r="C12515">
            <v>2.7354110688689199</v>
          </cell>
          <cell r="D12515">
            <v>6.08111880245416</v>
          </cell>
          <cell r="E12515">
            <v>3.3084847622987201</v>
          </cell>
          <cell r="F12515">
            <v>8.4990251228059908</v>
          </cell>
        </row>
        <row r="12516">
          <cell r="A12516" t="str">
            <v>NM_053770</v>
          </cell>
          <cell r="B12516">
            <v>32.958146511147604</v>
          </cell>
          <cell r="C12516">
            <v>15.8667606022805</v>
          </cell>
          <cell r="D12516">
            <v>29.4953588153687</v>
          </cell>
          <cell r="E12516">
            <v>33.5234488906218</v>
          </cell>
          <cell r="F12516">
            <v>14.4975820947482</v>
          </cell>
        </row>
        <row r="12517">
          <cell r="A12517" t="str">
            <v>NM_023966</v>
          </cell>
          <cell r="B12517">
            <v>0</v>
          </cell>
          <cell r="C12517">
            <v>0</v>
          </cell>
          <cell r="D12517">
            <v>0</v>
          </cell>
          <cell r="E12517">
            <v>0</v>
          </cell>
          <cell r="F12517">
            <v>0</v>
          </cell>
        </row>
        <row r="12518">
          <cell r="A12518" t="str">
            <v>NM_001166683</v>
          </cell>
          <cell r="B12518">
            <v>0</v>
          </cell>
          <cell r="C12518">
            <v>0</v>
          </cell>
          <cell r="D12518">
            <v>0</v>
          </cell>
          <cell r="E12518">
            <v>0</v>
          </cell>
          <cell r="F12518">
            <v>0</v>
          </cell>
        </row>
        <row r="12519">
          <cell r="A12519" t="str">
            <v>NM_001191712</v>
          </cell>
          <cell r="B12519">
            <v>0</v>
          </cell>
          <cell r="C12519">
            <v>0</v>
          </cell>
          <cell r="D12519">
            <v>0</v>
          </cell>
          <cell r="E12519">
            <v>0</v>
          </cell>
          <cell r="F12519">
            <v>0</v>
          </cell>
        </row>
        <row r="12520">
          <cell r="A12520" t="str">
            <v>NM_198735</v>
          </cell>
          <cell r="B12520">
            <v>0</v>
          </cell>
          <cell r="C12520">
            <v>0</v>
          </cell>
          <cell r="D12520">
            <v>0</v>
          </cell>
          <cell r="E12520">
            <v>0</v>
          </cell>
          <cell r="F12520">
            <v>0</v>
          </cell>
        </row>
        <row r="12521">
          <cell r="A12521" t="str">
            <v>NM_001034068</v>
          </cell>
          <cell r="B12521">
            <v>60.185934679995697</v>
          </cell>
          <cell r="C12521">
            <v>40.323693254737798</v>
          </cell>
          <cell r="D12521">
            <v>47.503290364871098</v>
          </cell>
          <cell r="E12521">
            <v>26.6886081206524</v>
          </cell>
          <cell r="F12521">
            <v>27.119338844649</v>
          </cell>
        </row>
        <row r="12522">
          <cell r="A12522" t="str">
            <v>NM_001100685</v>
          </cell>
          <cell r="B12522">
            <v>0.962735705617902</v>
          </cell>
          <cell r="C12522">
            <v>2.0540171692008702</v>
          </cell>
          <cell r="D12522">
            <v>2.2788597165529101</v>
          </cell>
          <cell r="E12522">
            <v>1.02958407838546</v>
          </cell>
          <cell r="F12522">
            <v>2.7361869582427398</v>
          </cell>
        </row>
        <row r="12523">
          <cell r="A12523" t="str">
            <v>NM_001191114</v>
          </cell>
          <cell r="B12523">
            <v>2.9251734505259699</v>
          </cell>
          <cell r="C12523">
            <v>1.37616580106078</v>
          </cell>
          <cell r="D12523">
            <v>3.2372603569431799</v>
          </cell>
          <cell r="E12523">
            <v>2.6903014010971602</v>
          </cell>
          <cell r="F12523">
            <v>0.22687232148164299</v>
          </cell>
        </row>
        <row r="12524">
          <cell r="A12524" t="str">
            <v>NM_001007742</v>
          </cell>
          <cell r="B12524">
            <v>7.7209226814658196</v>
          </cell>
          <cell r="C12524">
            <v>10.631667802968799</v>
          </cell>
          <cell r="D12524">
            <v>4.7911175941970301</v>
          </cell>
          <cell r="E12524">
            <v>5.4884033713467897</v>
          </cell>
          <cell r="F12524">
            <v>7.9653117418331298</v>
          </cell>
        </row>
        <row r="12525">
          <cell r="A12525" t="str">
            <v>NM_053543</v>
          </cell>
          <cell r="B12525">
            <v>7.2406556357140399</v>
          </cell>
          <cell r="C12525">
            <v>6.5211958139802402</v>
          </cell>
          <cell r="D12525">
            <v>9.8090453245812306</v>
          </cell>
          <cell r="E12525">
            <v>9.2514728745699504</v>
          </cell>
          <cell r="F12525">
            <v>13.405551177622099</v>
          </cell>
        </row>
        <row r="12526">
          <cell r="A12526" t="str">
            <v>NM_001110491</v>
          </cell>
          <cell r="B12526">
            <v>3.8551177643008199</v>
          </cell>
          <cell r="C12526">
            <v>8.3117945925235102</v>
          </cell>
          <cell r="D12526">
            <v>1.5412517601836799</v>
          </cell>
          <cell r="E12526">
            <v>0</v>
          </cell>
          <cell r="F12526">
            <v>5.0636946902822704</v>
          </cell>
        </row>
        <row r="12527">
          <cell r="A12527" t="str">
            <v>NM_001126275</v>
          </cell>
          <cell r="B12527">
            <v>9.8469300787619201</v>
          </cell>
          <cell r="C12527">
            <v>15.5704202918833</v>
          </cell>
          <cell r="D12527">
            <v>10.602091859230301</v>
          </cell>
          <cell r="E12527">
            <v>6.5173725526091699</v>
          </cell>
          <cell r="F12527">
            <v>16.150075408882898</v>
          </cell>
        </row>
        <row r="12528">
          <cell r="A12528" t="str">
            <v>NM_001108479</v>
          </cell>
          <cell r="B12528">
            <v>0.19664342881451999</v>
          </cell>
          <cell r="C12528">
            <v>0.29309329236195097</v>
          </cell>
          <cell r="D12528">
            <v>6.6667048277739893E-2</v>
          </cell>
          <cell r="E12528">
            <v>0.78747557986253502</v>
          </cell>
          <cell r="F12528">
            <v>1.6425208244063401</v>
          </cell>
        </row>
        <row r="12529">
          <cell r="A12529" t="str">
            <v>NM_145678</v>
          </cell>
          <cell r="B12529">
            <v>77.6219263753447</v>
          </cell>
          <cell r="C12529">
            <v>89.621146062461094</v>
          </cell>
          <cell r="D12529">
            <v>94.861932897161495</v>
          </cell>
          <cell r="E12529">
            <v>78.992943547921698</v>
          </cell>
          <cell r="F12529">
            <v>45.571087798580997</v>
          </cell>
        </row>
        <row r="12530">
          <cell r="A12530" t="str">
            <v>NM_001109192</v>
          </cell>
          <cell r="B12530">
            <v>0</v>
          </cell>
          <cell r="C12530">
            <v>0</v>
          </cell>
          <cell r="D12530">
            <v>0</v>
          </cell>
          <cell r="E12530">
            <v>0</v>
          </cell>
          <cell r="F12530">
            <v>0</v>
          </cell>
        </row>
        <row r="12531">
          <cell r="A12531" t="str">
            <v>NM_001244781</v>
          </cell>
          <cell r="B12531">
            <v>20.8616828702338</v>
          </cell>
          <cell r="C12531">
            <v>3.7933198751420698</v>
          </cell>
          <cell r="D12531">
            <v>26.659496517856599</v>
          </cell>
          <cell r="E12531">
            <v>28.107271232111199</v>
          </cell>
          <cell r="F12531">
            <v>33.348129703665698</v>
          </cell>
        </row>
        <row r="12532">
          <cell r="A12532" t="str">
            <v>NM_012786</v>
          </cell>
          <cell r="B12532">
            <v>17.678244250425401</v>
          </cell>
          <cell r="C12532">
            <v>39.952686489105702</v>
          </cell>
          <cell r="D12532">
            <v>36.192707171881501</v>
          </cell>
          <cell r="E12532">
            <v>32.694298628221297</v>
          </cell>
          <cell r="F12532">
            <v>31.1759694277474</v>
          </cell>
        </row>
        <row r="12533">
          <cell r="A12533" t="str">
            <v>NM_001037315</v>
          </cell>
          <cell r="B12533">
            <v>3.83302004543452</v>
          </cell>
          <cell r="C12533">
            <v>5.8126464024856999</v>
          </cell>
          <cell r="D12533">
            <v>6.3985417577438204</v>
          </cell>
          <cell r="E12533">
            <v>4.5037308182625804</v>
          </cell>
          <cell r="F12533">
            <v>3.3971057063329901</v>
          </cell>
        </row>
        <row r="12534">
          <cell r="A12534" t="str">
            <v>NM_001044235</v>
          </cell>
          <cell r="B12534">
            <v>8.4296152481031292</v>
          </cell>
          <cell r="C12534">
            <v>6.4144718584739699</v>
          </cell>
          <cell r="D12534">
            <v>15.3855843212809</v>
          </cell>
          <cell r="E12534">
            <v>6.7431097754867499</v>
          </cell>
          <cell r="F12534">
            <v>2.13998743095275</v>
          </cell>
        </row>
        <row r="12535">
          <cell r="A12535" t="str">
            <v>NM_031641</v>
          </cell>
          <cell r="B12535">
            <v>0</v>
          </cell>
          <cell r="C12535">
            <v>0</v>
          </cell>
          <cell r="D12535">
            <v>0</v>
          </cell>
          <cell r="E12535">
            <v>0</v>
          </cell>
          <cell r="F12535">
            <v>3.8820590738954598E-3</v>
          </cell>
        </row>
        <row r="12536">
          <cell r="A12536" t="str">
            <v>NM_001145828</v>
          </cell>
          <cell r="B12536">
            <v>0</v>
          </cell>
          <cell r="C12536">
            <v>0</v>
          </cell>
          <cell r="D12536">
            <v>0</v>
          </cell>
          <cell r="E12536">
            <v>0</v>
          </cell>
          <cell r="F12536">
            <v>0</v>
          </cell>
        </row>
        <row r="12537">
          <cell r="A12537" t="str">
            <v>NM_001163568</v>
          </cell>
          <cell r="B12537">
            <v>1.0079863724062199</v>
          </cell>
          <cell r="C12537">
            <v>0.234289984524924</v>
          </cell>
          <cell r="D12537">
            <v>1.91100484028049</v>
          </cell>
          <cell r="E12537">
            <v>3.71789195806535</v>
          </cell>
          <cell r="F12537">
            <v>0.97182905054701196</v>
          </cell>
        </row>
        <row r="12538">
          <cell r="A12538" t="str">
            <v>NM_001108374</v>
          </cell>
          <cell r="B12538">
            <v>0</v>
          </cell>
          <cell r="C12538">
            <v>0</v>
          </cell>
          <cell r="D12538">
            <v>0.42321061364026002</v>
          </cell>
          <cell r="E12538">
            <v>4.2848500591252503E-2</v>
          </cell>
          <cell r="F12538">
            <v>0</v>
          </cell>
        </row>
        <row r="12539">
          <cell r="A12539" t="str">
            <v>NM_001169104</v>
          </cell>
          <cell r="B12539">
            <v>5.7644882205674902E-2</v>
          </cell>
          <cell r="C12539">
            <v>9.5465112300714399E-3</v>
          </cell>
          <cell r="D12539">
            <v>0</v>
          </cell>
          <cell r="E12539">
            <v>1.4378277524379599</v>
          </cell>
          <cell r="F12539">
            <v>0</v>
          </cell>
        </row>
        <row r="12540">
          <cell r="A12540" t="str">
            <v>NM_001012349</v>
          </cell>
          <cell r="B12540">
            <v>2.6058154958532098</v>
          </cell>
          <cell r="C12540">
            <v>1.0506236668559501</v>
          </cell>
          <cell r="D12540">
            <v>4.9722224257197398</v>
          </cell>
          <cell r="E12540">
            <v>6.8215229463377698</v>
          </cell>
          <cell r="F12540">
            <v>4.4111051366790397</v>
          </cell>
        </row>
        <row r="12541">
          <cell r="A12541" t="str">
            <v>NM_001108659</v>
          </cell>
          <cell r="B12541">
            <v>16.3179864964027</v>
          </cell>
          <cell r="C12541">
            <v>17.465632189474</v>
          </cell>
          <cell r="D12541">
            <v>34.802433070660697</v>
          </cell>
          <cell r="E12541">
            <v>27.7647515621744</v>
          </cell>
          <cell r="F12541">
            <v>35.468499800870703</v>
          </cell>
        </row>
        <row r="12542">
          <cell r="A12542" t="str">
            <v>NM_153466</v>
          </cell>
          <cell r="B12542">
            <v>0</v>
          </cell>
          <cell r="C12542">
            <v>0</v>
          </cell>
          <cell r="D12542">
            <v>0</v>
          </cell>
          <cell r="E12542">
            <v>0</v>
          </cell>
          <cell r="F12542">
            <v>0</v>
          </cell>
        </row>
        <row r="12543">
          <cell r="A12543" t="str">
            <v>NM_001013180</v>
          </cell>
          <cell r="B12543">
            <v>0</v>
          </cell>
          <cell r="C12543">
            <v>0</v>
          </cell>
          <cell r="D12543">
            <v>0</v>
          </cell>
          <cell r="E12543">
            <v>0</v>
          </cell>
          <cell r="F12543">
            <v>0</v>
          </cell>
        </row>
        <row r="12544">
          <cell r="A12544" t="str">
            <v>NM_001135576</v>
          </cell>
          <cell r="B12544">
            <v>0.192835146728739</v>
          </cell>
          <cell r="C12544">
            <v>0.109777372340765</v>
          </cell>
          <cell r="D12544">
            <v>7.1504940120855995E-2</v>
          </cell>
          <cell r="E12544">
            <v>0.262004905834547</v>
          </cell>
          <cell r="F12544">
            <v>9.2687976162888902E-2</v>
          </cell>
        </row>
        <row r="12545">
          <cell r="A12545" t="str">
            <v>NM_203340</v>
          </cell>
          <cell r="B12545">
            <v>0</v>
          </cell>
          <cell r="C12545">
            <v>0</v>
          </cell>
          <cell r="D12545">
            <v>0</v>
          </cell>
          <cell r="E12545">
            <v>0</v>
          </cell>
          <cell r="F12545">
            <v>0</v>
          </cell>
        </row>
        <row r="12546">
          <cell r="A12546" t="str">
            <v>NM_022526</v>
          </cell>
          <cell r="B12546">
            <v>63.294351666174499</v>
          </cell>
          <cell r="C12546">
            <v>68.536900612845898</v>
          </cell>
          <cell r="D12546">
            <v>54.2545275587349</v>
          </cell>
          <cell r="E12546">
            <v>50.376929452997601</v>
          </cell>
          <cell r="F12546">
            <v>38.9337065640755</v>
          </cell>
        </row>
        <row r="12547">
          <cell r="A12547" t="str">
            <v>NM_001106677</v>
          </cell>
          <cell r="B12547">
            <v>18.321438583728899</v>
          </cell>
          <cell r="C12547">
            <v>22.826415882887801</v>
          </cell>
          <cell r="D12547">
            <v>10.6641424078024</v>
          </cell>
          <cell r="E12547">
            <v>20.600325737231799</v>
          </cell>
          <cell r="F12547">
            <v>21.483813163464301</v>
          </cell>
        </row>
        <row r="12548">
          <cell r="A12548" t="str">
            <v>NM_001107568</v>
          </cell>
          <cell r="B12548">
            <v>10.690614050154201</v>
          </cell>
          <cell r="C12548">
            <v>13.3958760506996</v>
          </cell>
          <cell r="D12548">
            <v>9.9441434718858694</v>
          </cell>
          <cell r="E12548">
            <v>9.0588154656957691</v>
          </cell>
          <cell r="F12548">
            <v>8.91399034535333</v>
          </cell>
        </row>
        <row r="12549">
          <cell r="A12549" t="str">
            <v>NM_031706</v>
          </cell>
          <cell r="B12549">
            <v>61.4114824388747</v>
          </cell>
          <cell r="C12549">
            <v>78.482858098192395</v>
          </cell>
          <cell r="D12549">
            <v>79.037067271906395</v>
          </cell>
          <cell r="E12549">
            <v>49.054774115866103</v>
          </cell>
          <cell r="F12549">
            <v>53.736547872829803</v>
          </cell>
        </row>
        <row r="12550">
          <cell r="A12550" t="str">
            <v>NM_178103</v>
          </cell>
          <cell r="B12550">
            <v>0</v>
          </cell>
          <cell r="C12550">
            <v>0</v>
          </cell>
          <cell r="D12550">
            <v>0</v>
          </cell>
          <cell r="E12550">
            <v>0</v>
          </cell>
          <cell r="F12550">
            <v>0</v>
          </cell>
        </row>
        <row r="12551">
          <cell r="A12551" t="str">
            <v>NM_001271346</v>
          </cell>
          <cell r="B12551">
            <v>5.88102936191029</v>
          </cell>
          <cell r="C12551">
            <v>0.47126679907164698</v>
          </cell>
          <cell r="D12551">
            <v>2.01607973037085</v>
          </cell>
          <cell r="E12551">
            <v>5.0090938485893002</v>
          </cell>
          <cell r="F12551">
            <v>5.2654154064715604</v>
          </cell>
        </row>
        <row r="12552">
          <cell r="A12552" t="str">
            <v>NM_001099484</v>
          </cell>
          <cell r="B12552">
            <v>0</v>
          </cell>
          <cell r="C12552">
            <v>0</v>
          </cell>
          <cell r="D12552">
            <v>0</v>
          </cell>
          <cell r="E12552">
            <v>0</v>
          </cell>
          <cell r="F12552">
            <v>0</v>
          </cell>
        </row>
        <row r="12553">
          <cell r="A12553" t="str">
            <v>NM_001034090</v>
          </cell>
          <cell r="B12553">
            <v>63.7936729710961</v>
          </cell>
          <cell r="C12553">
            <v>32.743970986420898</v>
          </cell>
          <cell r="D12553">
            <v>63.577525489876201</v>
          </cell>
          <cell r="E12553">
            <v>30.901797347451399</v>
          </cell>
          <cell r="F12553">
            <v>20.9484654034325</v>
          </cell>
        </row>
        <row r="12554">
          <cell r="A12554" t="str">
            <v>NM_133514</v>
          </cell>
          <cell r="B12554">
            <v>0</v>
          </cell>
          <cell r="C12554">
            <v>0</v>
          </cell>
          <cell r="D12554">
            <v>0</v>
          </cell>
          <cell r="E12554">
            <v>0</v>
          </cell>
          <cell r="F12554">
            <v>2.5249350145724301E-2</v>
          </cell>
        </row>
        <row r="12555">
          <cell r="A12555" t="str">
            <v>NM_023971</v>
          </cell>
          <cell r="B12555">
            <v>8.5448116248169996E-3</v>
          </cell>
          <cell r="C12555">
            <v>0.33962344762170699</v>
          </cell>
          <cell r="D12555">
            <v>0</v>
          </cell>
          <cell r="E12555">
            <v>0</v>
          </cell>
          <cell r="F12555">
            <v>8.2142836472805496E-3</v>
          </cell>
        </row>
        <row r="12556">
          <cell r="A12556" t="str">
            <v>NM_001191995</v>
          </cell>
          <cell r="B12556">
            <v>0</v>
          </cell>
          <cell r="C12556">
            <v>2.4353024535922401E-2</v>
          </cell>
          <cell r="D12556">
            <v>0</v>
          </cell>
          <cell r="E12556">
            <v>0</v>
          </cell>
          <cell r="F12556">
            <v>0</v>
          </cell>
        </row>
        <row r="12557">
          <cell r="A12557" t="str">
            <v>NM_001109979</v>
          </cell>
          <cell r="B12557">
            <v>0.71973605609035496</v>
          </cell>
          <cell r="C12557">
            <v>0.72013505470267802</v>
          </cell>
          <cell r="D12557">
            <v>1.01670230155229E-2</v>
          </cell>
          <cell r="E12557">
            <v>0.69654257685694199</v>
          </cell>
          <cell r="F12557">
            <v>0.48048293770150702</v>
          </cell>
        </row>
        <row r="12558">
          <cell r="A12558" t="str">
            <v>NM_001107674</v>
          </cell>
          <cell r="B12558">
            <v>15.0977721519751</v>
          </cell>
          <cell r="C12558">
            <v>3.1623084115109399</v>
          </cell>
          <cell r="D12558">
            <v>8.0222422985204407</v>
          </cell>
          <cell r="E12558">
            <v>11.3394988281579</v>
          </cell>
          <cell r="F12558">
            <v>1.4379536370047801</v>
          </cell>
        </row>
        <row r="12559">
          <cell r="A12559" t="str">
            <v>NM_030585</v>
          </cell>
          <cell r="B12559">
            <v>33.981278678936498</v>
          </cell>
          <cell r="C12559">
            <v>34.664994450018099</v>
          </cell>
          <cell r="D12559">
            <v>12.8421210420058</v>
          </cell>
          <cell r="E12559">
            <v>20.583262522113401</v>
          </cell>
          <cell r="F12559">
            <v>17.9125444609674</v>
          </cell>
        </row>
        <row r="12560">
          <cell r="A12560" t="str">
            <v>NM_001007678</v>
          </cell>
          <cell r="B12560">
            <v>0.48030735203671898</v>
          </cell>
          <cell r="C12560">
            <v>0.27342981773293001</v>
          </cell>
          <cell r="D12560">
            <v>1.23399326014706</v>
          </cell>
          <cell r="E12560">
            <v>0.41216405120121502</v>
          </cell>
          <cell r="F12560">
            <v>0.33667684122681502</v>
          </cell>
        </row>
        <row r="12561">
          <cell r="A12561" t="str">
            <v>NM_207608</v>
          </cell>
          <cell r="B12561">
            <v>0</v>
          </cell>
          <cell r="C12561">
            <v>0</v>
          </cell>
          <cell r="D12561">
            <v>0</v>
          </cell>
          <cell r="E12561">
            <v>0</v>
          </cell>
          <cell r="F12561">
            <v>0</v>
          </cell>
        </row>
        <row r="12562">
          <cell r="A12562" t="str">
            <v>NM_134394</v>
          </cell>
          <cell r="B12562">
            <v>18.642495710727001</v>
          </cell>
          <cell r="C12562">
            <v>7.5951152998250704</v>
          </cell>
          <cell r="D12562">
            <v>22.755899646733699</v>
          </cell>
          <cell r="E12562">
            <v>13.7998496297239</v>
          </cell>
          <cell r="F12562">
            <v>12.151160983082701</v>
          </cell>
        </row>
        <row r="12563">
          <cell r="A12563" t="str">
            <v>NM_001004084</v>
          </cell>
          <cell r="B12563">
            <v>95.053219701178705</v>
          </cell>
          <cell r="C12563">
            <v>31.223740185511701</v>
          </cell>
          <cell r="D12563">
            <v>101.267246333887</v>
          </cell>
          <cell r="E12563">
            <v>46.232852003031503</v>
          </cell>
          <cell r="F12563">
            <v>150.83826239418499</v>
          </cell>
        </row>
        <row r="12564">
          <cell r="A12564" t="str">
            <v>NM_001082580</v>
          </cell>
          <cell r="B12564">
            <v>47.7123904390806</v>
          </cell>
          <cell r="C12564">
            <v>66.040059082837999</v>
          </cell>
          <cell r="D12564">
            <v>59.045643456039898</v>
          </cell>
          <cell r="E12564">
            <v>29.059068384578399</v>
          </cell>
          <cell r="F12564">
            <v>36.976313538908201</v>
          </cell>
        </row>
        <row r="12565">
          <cell r="A12565" t="str">
            <v>NM_001108804</v>
          </cell>
          <cell r="B12565">
            <v>5.90796557055078E-2</v>
          </cell>
          <cell r="C12565">
            <v>7.3380919747008402E-2</v>
          </cell>
          <cell r="D12565">
            <v>0</v>
          </cell>
          <cell r="E12565">
            <v>0.70976873850165101</v>
          </cell>
          <cell r="F12565">
            <v>0</v>
          </cell>
        </row>
        <row r="12566">
          <cell r="A12566" t="str">
            <v>NM_001114330</v>
          </cell>
          <cell r="B12566">
            <v>0</v>
          </cell>
          <cell r="C12566">
            <v>0</v>
          </cell>
          <cell r="D12566">
            <v>0</v>
          </cell>
          <cell r="E12566">
            <v>0</v>
          </cell>
          <cell r="F12566">
            <v>0</v>
          </cell>
        </row>
        <row r="12567">
          <cell r="A12567" t="str">
            <v>NM_001106469</v>
          </cell>
          <cell r="B12567">
            <v>0</v>
          </cell>
          <cell r="C12567">
            <v>0</v>
          </cell>
          <cell r="D12567">
            <v>0</v>
          </cell>
          <cell r="E12567">
            <v>0</v>
          </cell>
          <cell r="F12567">
            <v>0</v>
          </cell>
        </row>
        <row r="12568">
          <cell r="A12568" t="str">
            <v>NM_053935</v>
          </cell>
          <cell r="B12568">
            <v>0.67168870155067395</v>
          </cell>
          <cell r="C12568">
            <v>0.45096362186317202</v>
          </cell>
          <cell r="D12568">
            <v>2.8387979755464401</v>
          </cell>
          <cell r="E12568">
            <v>2.5028970028013702</v>
          </cell>
          <cell r="F12568">
            <v>2.4723001594463199</v>
          </cell>
        </row>
        <row r="12569">
          <cell r="A12569" t="str">
            <v>NM_001000760</v>
          </cell>
          <cell r="B12569">
            <v>0</v>
          </cell>
          <cell r="C12569">
            <v>0</v>
          </cell>
          <cell r="D12569">
            <v>0</v>
          </cell>
          <cell r="E12569">
            <v>0</v>
          </cell>
          <cell r="F12569">
            <v>0</v>
          </cell>
        </row>
        <row r="12570">
          <cell r="A12570" t="str">
            <v>NM_001108313</v>
          </cell>
          <cell r="B12570">
            <v>0.98347933531102005</v>
          </cell>
          <cell r="C12570">
            <v>2.1402323526697198</v>
          </cell>
          <cell r="D12570">
            <v>3.1379068506860901</v>
          </cell>
          <cell r="E12570">
            <v>1.22058714878693</v>
          </cell>
          <cell r="F12570">
            <v>2.3583826496930098</v>
          </cell>
        </row>
        <row r="12571">
          <cell r="A12571" t="str">
            <v>NM_001191581</v>
          </cell>
          <cell r="B12571">
            <v>0.116239062579851</v>
          </cell>
          <cell r="C12571">
            <v>0</v>
          </cell>
          <cell r="D12571">
            <v>9.8519884995489901E-2</v>
          </cell>
          <cell r="E12571">
            <v>0</v>
          </cell>
          <cell r="F12571">
            <v>1.8623789359923201E-2</v>
          </cell>
        </row>
        <row r="12572">
          <cell r="A12572" t="str">
            <v>NM_001134882</v>
          </cell>
          <cell r="B12572">
            <v>0</v>
          </cell>
          <cell r="C12572">
            <v>0</v>
          </cell>
          <cell r="D12572">
            <v>0</v>
          </cell>
          <cell r="E12572">
            <v>0</v>
          </cell>
          <cell r="F12572">
            <v>0</v>
          </cell>
        </row>
        <row r="12573">
          <cell r="A12573" t="str">
            <v>NM_001271108</v>
          </cell>
          <cell r="B12573">
            <v>15.8066597070098</v>
          </cell>
          <cell r="C12573">
            <v>3.3710520200143499</v>
          </cell>
          <cell r="D12573">
            <v>4.33661060891641</v>
          </cell>
          <cell r="E12573">
            <v>3.71136270891567</v>
          </cell>
          <cell r="F12573">
            <v>8.6081904242812808</v>
          </cell>
        </row>
        <row r="12574">
          <cell r="A12574" t="str">
            <v>NM_017081</v>
          </cell>
          <cell r="B12574">
            <v>12.4486146149384</v>
          </cell>
          <cell r="C12574">
            <v>17.0428150635557</v>
          </cell>
          <cell r="D12574">
            <v>14.522165145737</v>
          </cell>
          <cell r="E12574">
            <v>12.4522991772143</v>
          </cell>
          <cell r="F12574">
            <v>12.719471647234201</v>
          </cell>
        </row>
        <row r="12575">
          <cell r="A12575" t="str">
            <v>NM_001191839</v>
          </cell>
          <cell r="B12575">
            <v>0</v>
          </cell>
          <cell r="C12575">
            <v>2.2251989913263999E-2</v>
          </cell>
          <cell r="D12575">
            <v>0</v>
          </cell>
          <cell r="E12575">
            <v>0</v>
          </cell>
          <cell r="F12575">
            <v>5.7407628562426002E-3</v>
          </cell>
        </row>
        <row r="12576">
          <cell r="A12576" t="str">
            <v>NM_017131</v>
          </cell>
          <cell r="B12576">
            <v>2.55553188254492</v>
          </cell>
          <cell r="C12576">
            <v>0</v>
          </cell>
          <cell r="D12576">
            <v>0</v>
          </cell>
          <cell r="E12576">
            <v>0.71224582809623604</v>
          </cell>
          <cell r="F12576">
            <v>0</v>
          </cell>
        </row>
        <row r="12577">
          <cell r="A12577" t="str">
            <v>NM_001008825</v>
          </cell>
          <cell r="B12577">
            <v>0</v>
          </cell>
          <cell r="C12577">
            <v>1.3898597232015799E-2</v>
          </cell>
          <cell r="D12577">
            <v>0</v>
          </cell>
          <cell r="E12577">
            <v>0</v>
          </cell>
          <cell r="F12577">
            <v>0</v>
          </cell>
        </row>
        <row r="12578">
          <cell r="A12578" t="str">
            <v>NM_001277288</v>
          </cell>
          <cell r="B12578">
            <v>7.2019618654431794E-2</v>
          </cell>
          <cell r="C12578">
            <v>0</v>
          </cell>
          <cell r="D12578">
            <v>0</v>
          </cell>
          <cell r="E12578">
            <v>0</v>
          </cell>
          <cell r="F12578">
            <v>0</v>
          </cell>
        </row>
        <row r="12579">
          <cell r="A12579" t="str">
            <v>NM_024376</v>
          </cell>
          <cell r="B12579">
            <v>49.948966137390897</v>
          </cell>
          <cell r="C12579">
            <v>33.132192021666697</v>
          </cell>
          <cell r="D12579">
            <v>26.5441243875722</v>
          </cell>
          <cell r="E12579">
            <v>22.784827296583501</v>
          </cell>
          <cell r="F12579">
            <v>41.129109982860797</v>
          </cell>
        </row>
        <row r="12580">
          <cell r="A12580" t="str">
            <v>NR_032125</v>
          </cell>
          <cell r="B12580">
            <v>0</v>
          </cell>
          <cell r="C12580">
            <v>0</v>
          </cell>
          <cell r="D12580">
            <v>0</v>
          </cell>
          <cell r="E12580">
            <v>0</v>
          </cell>
          <cell r="F12580">
            <v>0</v>
          </cell>
        </row>
        <row r="12581">
          <cell r="A12581" t="str">
            <v>NM_001007739</v>
          </cell>
          <cell r="B12581">
            <v>61.662377074769402</v>
          </cell>
          <cell r="C12581">
            <v>105.907501444708</v>
          </cell>
          <cell r="D12581">
            <v>120.08220551837</v>
          </cell>
          <cell r="E12581">
            <v>99.675130638268698</v>
          </cell>
          <cell r="F12581">
            <v>88.410078394820303</v>
          </cell>
        </row>
        <row r="12582">
          <cell r="A12582" t="str">
            <v>NM_214459</v>
          </cell>
          <cell r="B12582">
            <v>0</v>
          </cell>
          <cell r="C12582">
            <v>0</v>
          </cell>
          <cell r="D12582">
            <v>1.62497951842096E-2</v>
          </cell>
          <cell r="E12582">
            <v>0</v>
          </cell>
          <cell r="F12582">
            <v>0</v>
          </cell>
        </row>
        <row r="12583">
          <cell r="A12583" t="str">
            <v>NM_206881</v>
          </cell>
          <cell r="B12583">
            <v>3.0923965098671502</v>
          </cell>
          <cell r="C12583">
            <v>1.1498738511353399</v>
          </cell>
          <cell r="D12583">
            <v>9.8905649174284502E-3</v>
          </cell>
          <cell r="E12583">
            <v>5.4408471556604399</v>
          </cell>
          <cell r="F12583">
            <v>0.37767359484448998</v>
          </cell>
        </row>
        <row r="12584">
          <cell r="A12584" t="str">
            <v>NM_001271480</v>
          </cell>
          <cell r="B12584">
            <v>1.6713510407619701</v>
          </cell>
          <cell r="C12584">
            <v>4.0935020882093696</v>
          </cell>
          <cell r="D12584">
            <v>5.1969516699662002</v>
          </cell>
          <cell r="E12584">
            <v>1.84318608482625</v>
          </cell>
          <cell r="F12584">
            <v>2.6875127746773999</v>
          </cell>
        </row>
        <row r="12585">
          <cell r="A12585" t="str">
            <v>NM_001106392</v>
          </cell>
          <cell r="B12585">
            <v>0</v>
          </cell>
          <cell r="C12585">
            <v>0</v>
          </cell>
          <cell r="D12585">
            <v>0</v>
          </cell>
          <cell r="E12585">
            <v>0</v>
          </cell>
          <cell r="F12585">
            <v>0</v>
          </cell>
        </row>
        <row r="12586">
          <cell r="A12586" t="str">
            <v>NM_001109268</v>
          </cell>
          <cell r="B12586">
            <v>2.7928889390202798</v>
          </cell>
          <cell r="C12586">
            <v>1.69369524886513</v>
          </cell>
          <cell r="D12586">
            <v>4.8030519046294398</v>
          </cell>
          <cell r="E12586">
            <v>2.8507865142176598</v>
          </cell>
          <cell r="F12586">
            <v>1.34799783997686</v>
          </cell>
        </row>
        <row r="12587">
          <cell r="A12587" t="str">
            <v>NM_001271193</v>
          </cell>
          <cell r="B12587">
            <v>0.19891382117279699</v>
          </cell>
          <cell r="C12587">
            <v>0</v>
          </cell>
          <cell r="D12587">
            <v>0</v>
          </cell>
          <cell r="E12587">
            <v>0.165114844780749</v>
          </cell>
          <cell r="F12587">
            <v>0.12872946274963901</v>
          </cell>
        </row>
        <row r="12588">
          <cell r="A12588" t="str">
            <v>NM_001003979</v>
          </cell>
          <cell r="B12588">
            <v>0</v>
          </cell>
          <cell r="C12588">
            <v>0</v>
          </cell>
          <cell r="D12588">
            <v>0</v>
          </cell>
          <cell r="E12588">
            <v>0</v>
          </cell>
          <cell r="F12588">
            <v>0</v>
          </cell>
        </row>
        <row r="12589">
          <cell r="A12589" t="str">
            <v>NM_001005540</v>
          </cell>
          <cell r="B12589">
            <v>0.54121873321674696</v>
          </cell>
          <cell r="C12589">
            <v>0.27680066819702398</v>
          </cell>
          <cell r="D12589">
            <v>0</v>
          </cell>
          <cell r="E12589">
            <v>1.3477682938364499</v>
          </cell>
          <cell r="F12589">
            <v>3.0604909636574099E-2</v>
          </cell>
        </row>
        <row r="12590">
          <cell r="A12590" t="str">
            <v>NM_023989</v>
          </cell>
          <cell r="B12590">
            <v>15.976441953038099</v>
          </cell>
          <cell r="C12590">
            <v>12.3371858648313</v>
          </cell>
          <cell r="D12590">
            <v>28.2891567119351</v>
          </cell>
          <cell r="E12590">
            <v>21.455175368816001</v>
          </cell>
          <cell r="F12590">
            <v>6.9507937386318597</v>
          </cell>
        </row>
        <row r="12591">
          <cell r="A12591" t="str">
            <v>NM_001013427</v>
          </cell>
          <cell r="B12591">
            <v>82.481116031439697</v>
          </cell>
          <cell r="C12591">
            <v>78.634373987826095</v>
          </cell>
          <cell r="D12591">
            <v>105.397559617981</v>
          </cell>
          <cell r="E12591">
            <v>96.722479217149001</v>
          </cell>
          <cell r="F12591">
            <v>51.354084314323501</v>
          </cell>
        </row>
        <row r="12592">
          <cell r="A12592" t="str">
            <v>NM_001191683</v>
          </cell>
          <cell r="B12592">
            <v>0</v>
          </cell>
          <cell r="C12592">
            <v>0</v>
          </cell>
          <cell r="D12592">
            <v>0</v>
          </cell>
          <cell r="E12592">
            <v>0</v>
          </cell>
          <cell r="F12592">
            <v>0</v>
          </cell>
        </row>
        <row r="12593">
          <cell r="A12593" t="str">
            <v>NM_001107283</v>
          </cell>
          <cell r="B12593">
            <v>0</v>
          </cell>
          <cell r="C12593">
            <v>0</v>
          </cell>
          <cell r="D12593">
            <v>0</v>
          </cell>
          <cell r="E12593">
            <v>0</v>
          </cell>
          <cell r="F12593">
            <v>0</v>
          </cell>
        </row>
        <row r="12594">
          <cell r="A12594" t="str">
            <v>NM_001130561</v>
          </cell>
          <cell r="B12594">
            <v>2.3472605720671802</v>
          </cell>
          <cell r="C12594">
            <v>1.08531575587495</v>
          </cell>
          <cell r="D12594">
            <v>6.4475616591778504</v>
          </cell>
          <cell r="E12594">
            <v>5.9937250217203299</v>
          </cell>
          <cell r="F12594">
            <v>3.49175529235931</v>
          </cell>
        </row>
        <row r="12595">
          <cell r="A12595" t="str">
            <v>NM_001024995</v>
          </cell>
          <cell r="B12595">
            <v>28.747302858394701</v>
          </cell>
          <cell r="C12595">
            <v>12.5110128436836</v>
          </cell>
          <cell r="D12595">
            <v>8.2408805052321199</v>
          </cell>
          <cell r="E12595">
            <v>15.926131120162699</v>
          </cell>
          <cell r="F12595">
            <v>37.107002903345098</v>
          </cell>
        </row>
        <row r="12596">
          <cell r="A12596" t="str">
            <v>NM_001048215</v>
          </cell>
          <cell r="B12596">
            <v>4.4273172528694199E-2</v>
          </cell>
          <cell r="C12596">
            <v>0</v>
          </cell>
          <cell r="D12596">
            <v>0</v>
          </cell>
          <cell r="E12596">
            <v>0.50655925687521997</v>
          </cell>
          <cell r="F12596">
            <v>4.7289566930423903E-3</v>
          </cell>
        </row>
        <row r="12597">
          <cell r="A12597" t="str">
            <v>NM_001170576</v>
          </cell>
          <cell r="B12597">
            <v>59.132554720308697</v>
          </cell>
          <cell r="C12597">
            <v>63.053502345512797</v>
          </cell>
          <cell r="D12597">
            <v>93.720160398318001</v>
          </cell>
          <cell r="E12597">
            <v>74.542911452040698</v>
          </cell>
          <cell r="F12597">
            <v>104.90159753466099</v>
          </cell>
        </row>
        <row r="12598">
          <cell r="A12598" t="str">
            <v>NR_037614</v>
          </cell>
          <cell r="B12598">
            <v>0</v>
          </cell>
          <cell r="C12598">
            <v>0</v>
          </cell>
          <cell r="D12598">
            <v>0</v>
          </cell>
          <cell r="E12598">
            <v>0</v>
          </cell>
          <cell r="F12598">
            <v>0</v>
          </cell>
        </row>
        <row r="12599">
          <cell r="A12599" t="str">
            <v>NM_001135874</v>
          </cell>
          <cell r="B12599">
            <v>0.82918575137811301</v>
          </cell>
          <cell r="C12599">
            <v>9.9135208492734703E-2</v>
          </cell>
          <cell r="D12599">
            <v>1.12370731944951</v>
          </cell>
          <cell r="E12599">
            <v>0.97409444139073598</v>
          </cell>
          <cell r="F12599">
            <v>0</v>
          </cell>
        </row>
        <row r="12600">
          <cell r="A12600" t="str">
            <v>NM_001271121</v>
          </cell>
          <cell r="B12600">
            <v>0.10507257855887001</v>
          </cell>
          <cell r="C12600">
            <v>4.3502411350493798E-2</v>
          </cell>
          <cell r="D12600">
            <v>0.32383851086480497</v>
          </cell>
          <cell r="E12600">
            <v>0.65301660849833898</v>
          </cell>
          <cell r="F12600">
            <v>0.17752954764852699</v>
          </cell>
        </row>
        <row r="12601">
          <cell r="A12601" t="str">
            <v>NM_001270590</v>
          </cell>
          <cell r="B12601">
            <v>148.209144607898</v>
          </cell>
          <cell r="C12601">
            <v>291.05993281248999</v>
          </cell>
          <cell r="D12601">
            <v>230.86281490095399</v>
          </cell>
          <cell r="E12601">
            <v>177.22962844320199</v>
          </cell>
          <cell r="F12601">
            <v>276.86499737874999</v>
          </cell>
        </row>
        <row r="12602">
          <cell r="A12602" t="str">
            <v>NM_001108199</v>
          </cell>
          <cell r="B12602">
            <v>3.3527704612875699</v>
          </cell>
          <cell r="C12602">
            <v>0.77022112383178098</v>
          </cell>
          <cell r="D12602">
            <v>0.17061864400066501</v>
          </cell>
          <cell r="E12602">
            <v>1.4375563521057499</v>
          </cell>
          <cell r="F12602">
            <v>3.2764638864098101</v>
          </cell>
        </row>
        <row r="12603">
          <cell r="A12603" t="str">
            <v>NM_080782</v>
          </cell>
          <cell r="B12603">
            <v>4.4439087770912202</v>
          </cell>
          <cell r="C12603">
            <v>5.1612167933086797</v>
          </cell>
          <cell r="D12603">
            <v>0.195661869501532</v>
          </cell>
          <cell r="E12603">
            <v>2.1213247488638398</v>
          </cell>
          <cell r="F12603">
            <v>16.8245099060629</v>
          </cell>
        </row>
        <row r="12604">
          <cell r="A12604" t="str">
            <v>NM_001108328</v>
          </cell>
          <cell r="B12604">
            <v>1.3347896536103601</v>
          </cell>
          <cell r="C12604">
            <v>9.0514082430616902</v>
          </cell>
          <cell r="D12604">
            <v>4.5319654782845102</v>
          </cell>
          <cell r="E12604">
            <v>2.7607491929991399</v>
          </cell>
          <cell r="F12604">
            <v>12.513951170553501</v>
          </cell>
        </row>
        <row r="12605">
          <cell r="A12605" t="str">
            <v>NM_012805</v>
          </cell>
          <cell r="B12605">
            <v>26.327182380340599</v>
          </cell>
          <cell r="C12605">
            <v>17.460325506350902</v>
          </cell>
          <cell r="D12605">
            <v>17.960719396612902</v>
          </cell>
          <cell r="E12605">
            <v>27.650792552384299</v>
          </cell>
          <cell r="F12605">
            <v>28.0257239559424</v>
          </cell>
        </row>
        <row r="12606">
          <cell r="A12606" t="str">
            <v>NM_013143</v>
          </cell>
          <cell r="B12606">
            <v>3.6767873461686799E-2</v>
          </cell>
          <cell r="C12606">
            <v>2.2681862907041901</v>
          </cell>
          <cell r="D12606">
            <v>0</v>
          </cell>
          <cell r="E12606">
            <v>0</v>
          </cell>
          <cell r="F12606">
            <v>1.9263367814946499</v>
          </cell>
        </row>
        <row r="12607">
          <cell r="A12607" t="str">
            <v>NM_024386</v>
          </cell>
          <cell r="B12607">
            <v>28.5383193829222</v>
          </cell>
          <cell r="C12607">
            <v>22.672998486700902</v>
          </cell>
          <cell r="D12607">
            <v>17.307503815247401</v>
          </cell>
          <cell r="E12607">
            <v>22.217017721454798</v>
          </cell>
          <cell r="F12607">
            <v>35.664730678359099</v>
          </cell>
        </row>
        <row r="12608">
          <cell r="A12608" t="str">
            <v>NM_001024293</v>
          </cell>
          <cell r="B12608">
            <v>2.6705418690560401</v>
          </cell>
          <cell r="C12608">
            <v>1.7521457914202301</v>
          </cell>
          <cell r="D12608">
            <v>6.48113974671364</v>
          </cell>
          <cell r="E12608">
            <v>6.6036553903902204</v>
          </cell>
          <cell r="F12608">
            <v>25.634997565077299</v>
          </cell>
        </row>
        <row r="12609">
          <cell r="A12609" t="str">
            <v>NM_031701</v>
          </cell>
          <cell r="B12609">
            <v>853.41880151214298</v>
          </cell>
          <cell r="C12609">
            <v>1104.9220667350601</v>
          </cell>
          <cell r="D12609">
            <v>954.83734967427097</v>
          </cell>
          <cell r="E12609">
            <v>473.22684666228599</v>
          </cell>
          <cell r="F12609">
            <v>1263.3145822588499</v>
          </cell>
        </row>
        <row r="12610">
          <cell r="A12610" t="str">
            <v>NM_001033666</v>
          </cell>
          <cell r="B12610">
            <v>77.891060833659694</v>
          </cell>
          <cell r="C12610">
            <v>71.090071689551195</v>
          </cell>
          <cell r="D12610">
            <v>76.612304268943006</v>
          </cell>
          <cell r="E12610">
            <v>77.055025578186999</v>
          </cell>
          <cell r="F12610">
            <v>98.488856949730803</v>
          </cell>
        </row>
        <row r="12611">
          <cell r="A12611" t="str">
            <v>NM_001108014</v>
          </cell>
          <cell r="B12611">
            <v>5.9440685580289996</v>
          </cell>
          <cell r="C12611">
            <v>13.4963666550771</v>
          </cell>
          <cell r="D12611">
            <v>12.381233044255699</v>
          </cell>
          <cell r="E12611">
            <v>8.8756970337485495</v>
          </cell>
          <cell r="F12611">
            <v>1.47219534147803</v>
          </cell>
        </row>
        <row r="12612">
          <cell r="A12612" t="str">
            <v>NM_172066</v>
          </cell>
          <cell r="B12612">
            <v>8.0679719586095402</v>
          </cell>
          <cell r="C12612">
            <v>3.5189377572350402</v>
          </cell>
          <cell r="D12612">
            <v>5.7999962245403696</v>
          </cell>
          <cell r="E12612">
            <v>19.943058757244401</v>
          </cell>
          <cell r="F12612">
            <v>7.7463549823113702</v>
          </cell>
        </row>
        <row r="12613">
          <cell r="A12613" t="str">
            <v>NM_001109112</v>
          </cell>
          <cell r="B12613">
            <v>0</v>
          </cell>
          <cell r="C12613">
            <v>0.49237175550639001</v>
          </cell>
          <cell r="D12613">
            <v>0</v>
          </cell>
          <cell r="E12613">
            <v>0</v>
          </cell>
          <cell r="F12613">
            <v>0</v>
          </cell>
        </row>
        <row r="12614">
          <cell r="A12614" t="str">
            <v>NM_017228</v>
          </cell>
          <cell r="B12614">
            <v>6645.2416100979699</v>
          </cell>
          <cell r="C12614">
            <v>6397.0972185476003</v>
          </cell>
          <cell r="D12614">
            <v>6464.4787368410898</v>
          </cell>
          <cell r="E12614">
            <v>6984.9732337277301</v>
          </cell>
          <cell r="F12614">
            <v>6668.6087720758296</v>
          </cell>
        </row>
        <row r="12615">
          <cell r="A12615" t="str">
            <v>NM_001109001</v>
          </cell>
          <cell r="B12615">
            <v>8.0651188449029192</v>
          </cell>
          <cell r="C12615">
            <v>4.9110007428339602</v>
          </cell>
          <cell r="D12615">
            <v>2.0408516038953501</v>
          </cell>
          <cell r="E12615">
            <v>7.3102706257948302</v>
          </cell>
          <cell r="F12615">
            <v>8.7483196249201107</v>
          </cell>
        </row>
        <row r="12616">
          <cell r="A12616" t="str">
            <v>NM_001007001</v>
          </cell>
          <cell r="B12616">
            <v>6.0187200194542303</v>
          </cell>
          <cell r="C12616">
            <v>3.9161763984181399</v>
          </cell>
          <cell r="D12616">
            <v>8.1088813968513893</v>
          </cell>
          <cell r="E12616">
            <v>5.5215471020211204</v>
          </cell>
          <cell r="F12616">
            <v>3.2800312361945498</v>
          </cell>
        </row>
        <row r="12617">
          <cell r="A12617" t="str">
            <v>NM_138518</v>
          </cell>
          <cell r="B12617">
            <v>0.94892860161132597</v>
          </cell>
          <cell r="C12617">
            <v>1.32974020959332</v>
          </cell>
          <cell r="D12617">
            <v>0</v>
          </cell>
          <cell r="E12617">
            <v>0.26953518433663498</v>
          </cell>
          <cell r="F12617">
            <v>3.72969257718119</v>
          </cell>
        </row>
        <row r="12618">
          <cell r="A12618" t="str">
            <v>NM_001012061</v>
          </cell>
          <cell r="B12618">
            <v>11.0048641955844</v>
          </cell>
          <cell r="C12618">
            <v>22.248693861176701</v>
          </cell>
          <cell r="D12618">
            <v>21.028577604594599</v>
          </cell>
          <cell r="E12618">
            <v>22.1754634033808</v>
          </cell>
          <cell r="F12618">
            <v>37.321298393578203</v>
          </cell>
        </row>
        <row r="12619">
          <cell r="A12619" t="str">
            <v>NM_199117</v>
          </cell>
          <cell r="B12619">
            <v>13.511853906604101</v>
          </cell>
          <cell r="C12619">
            <v>10.659945582835</v>
          </cell>
          <cell r="D12619">
            <v>8.4698877647539295</v>
          </cell>
          <cell r="E12619">
            <v>11.9623873352801</v>
          </cell>
          <cell r="F12619">
            <v>28.712384685372701</v>
          </cell>
        </row>
        <row r="12620">
          <cell r="A12620" t="str">
            <v>NM_001012213</v>
          </cell>
          <cell r="B12620">
            <v>12.0276013807286</v>
          </cell>
          <cell r="C12620">
            <v>14.7953662578348</v>
          </cell>
          <cell r="D12620">
            <v>23.382496488861999</v>
          </cell>
          <cell r="E12620">
            <v>20.490517982441698</v>
          </cell>
          <cell r="F12620">
            <v>14.624708104123499</v>
          </cell>
        </row>
        <row r="12621">
          <cell r="A12621" t="str">
            <v>NM_001008361</v>
          </cell>
          <cell r="B12621">
            <v>78.717743887856003</v>
          </cell>
          <cell r="C12621">
            <v>82.3486136577216</v>
          </cell>
          <cell r="D12621">
            <v>66.626220705907897</v>
          </cell>
          <cell r="E12621">
            <v>54.754561017730602</v>
          </cell>
          <cell r="F12621">
            <v>65.771691600845202</v>
          </cell>
        </row>
        <row r="12622">
          <cell r="A12622" t="str">
            <v>NM_031835</v>
          </cell>
          <cell r="B12622">
            <v>7.3788620881156897E-2</v>
          </cell>
          <cell r="C12622">
            <v>0.79430387592268403</v>
          </cell>
          <cell r="D12622">
            <v>0</v>
          </cell>
          <cell r="E12622">
            <v>2.5257607391417198</v>
          </cell>
          <cell r="F12622">
            <v>1.0640152559345399</v>
          </cell>
        </row>
        <row r="12623">
          <cell r="A12623" t="str">
            <v>NM_001014238</v>
          </cell>
          <cell r="B12623">
            <v>0</v>
          </cell>
          <cell r="C12623">
            <v>0</v>
          </cell>
          <cell r="D12623">
            <v>0</v>
          </cell>
          <cell r="E12623">
            <v>0</v>
          </cell>
          <cell r="F12623">
            <v>0</v>
          </cell>
        </row>
        <row r="12624">
          <cell r="A12624" t="str">
            <v>NM_001107082</v>
          </cell>
          <cell r="B12624">
            <v>6.4216265648063704</v>
          </cell>
          <cell r="C12624">
            <v>4.3713210354056597</v>
          </cell>
          <cell r="D12624">
            <v>3.99600268718395</v>
          </cell>
          <cell r="E12624">
            <v>4.5478381833169701</v>
          </cell>
          <cell r="F12624">
            <v>2.4657619930146</v>
          </cell>
        </row>
        <row r="12625">
          <cell r="A12625" t="str">
            <v>NM_001108033</v>
          </cell>
          <cell r="B12625">
            <v>16.494998071334599</v>
          </cell>
          <cell r="C12625">
            <v>15.2300599010456</v>
          </cell>
          <cell r="D12625">
            <v>21.433259479287798</v>
          </cell>
          <cell r="E12625">
            <v>10.694120019223501</v>
          </cell>
          <cell r="F12625">
            <v>16.095126789967001</v>
          </cell>
        </row>
        <row r="12626">
          <cell r="A12626" t="str">
            <v>NM_001107019</v>
          </cell>
          <cell r="B12626">
            <v>2.6738805304459299</v>
          </cell>
          <cell r="C12626">
            <v>4.4494250824111603</v>
          </cell>
          <cell r="D12626">
            <v>6.5216725209780405E-2</v>
          </cell>
          <cell r="E12626">
            <v>3.0520306234617598</v>
          </cell>
          <cell r="F12626">
            <v>0.780792240031013</v>
          </cell>
        </row>
        <row r="12627">
          <cell r="A12627" t="str">
            <v>NM_001107402</v>
          </cell>
          <cell r="B12627">
            <v>0</v>
          </cell>
          <cell r="C12627">
            <v>0</v>
          </cell>
          <cell r="D12627">
            <v>0</v>
          </cell>
          <cell r="E12627">
            <v>0</v>
          </cell>
          <cell r="F12627">
            <v>0</v>
          </cell>
        </row>
        <row r="12628">
          <cell r="A12628" t="str">
            <v>NM_206815</v>
          </cell>
          <cell r="B12628">
            <v>0.172120836515298</v>
          </cell>
          <cell r="C12628">
            <v>0</v>
          </cell>
          <cell r="D12628">
            <v>0</v>
          </cell>
          <cell r="E12628">
            <v>0</v>
          </cell>
          <cell r="F12628">
            <v>0</v>
          </cell>
        </row>
        <row r="12629">
          <cell r="A12629" t="str">
            <v>NM_001024879</v>
          </cell>
          <cell r="B12629">
            <v>47.7751232963398</v>
          </cell>
          <cell r="C12629">
            <v>108.689471583988</v>
          </cell>
          <cell r="D12629">
            <v>57.873861413000498</v>
          </cell>
          <cell r="E12629">
            <v>49.040193253380998</v>
          </cell>
          <cell r="F12629">
            <v>57.569830180406598</v>
          </cell>
        </row>
        <row r="12630">
          <cell r="A12630" t="str">
            <v>NM_001107253</v>
          </cell>
          <cell r="B12630">
            <v>2.6644533467186</v>
          </cell>
          <cell r="C12630">
            <v>10.0165441421022</v>
          </cell>
          <cell r="D12630">
            <v>9.2288828494310007</v>
          </cell>
          <cell r="E12630">
            <v>2.8453422276357601</v>
          </cell>
          <cell r="F12630">
            <v>7.6215514564771496</v>
          </cell>
        </row>
        <row r="12631">
          <cell r="A12631" t="str">
            <v>NM_001109633</v>
          </cell>
          <cell r="B12631">
            <v>0</v>
          </cell>
          <cell r="C12631">
            <v>0</v>
          </cell>
          <cell r="D12631">
            <v>0</v>
          </cell>
          <cell r="E12631">
            <v>0</v>
          </cell>
          <cell r="F12631">
            <v>0</v>
          </cell>
        </row>
        <row r="12632">
          <cell r="A12632" t="str">
            <v>NM_012628</v>
          </cell>
          <cell r="B12632">
            <v>1.6370739162085099</v>
          </cell>
          <cell r="C12632">
            <v>4.9942084367917902E-2</v>
          </cell>
          <cell r="D12632">
            <v>0</v>
          </cell>
          <cell r="E12632">
            <v>3.30254776249265</v>
          </cell>
          <cell r="F12632">
            <v>3.3021121209017199</v>
          </cell>
        </row>
        <row r="12633">
          <cell r="A12633" t="str">
            <v>NM_001270558</v>
          </cell>
          <cell r="B12633">
            <v>0</v>
          </cell>
          <cell r="C12633">
            <v>0</v>
          </cell>
          <cell r="D12633">
            <v>9.2374902327140608E-3</v>
          </cell>
          <cell r="E12633">
            <v>3.7410461169065899E-2</v>
          </cell>
          <cell r="F12633">
            <v>8.90570536915547E-2</v>
          </cell>
        </row>
        <row r="12634">
          <cell r="A12634" t="str">
            <v>NM_001024965</v>
          </cell>
          <cell r="B12634">
            <v>7.2007050900806897</v>
          </cell>
          <cell r="C12634">
            <v>3.0042455775329202</v>
          </cell>
          <cell r="D12634">
            <v>10.433232023948699</v>
          </cell>
          <cell r="E12634">
            <v>36.312196916174102</v>
          </cell>
          <cell r="F12634">
            <v>3.3988029996158802</v>
          </cell>
        </row>
        <row r="12635">
          <cell r="A12635" t="str">
            <v>NM_001106801</v>
          </cell>
          <cell r="B12635">
            <v>1.0574078958598601</v>
          </cell>
          <cell r="C12635">
            <v>3.1148339545331898</v>
          </cell>
          <cell r="D12635">
            <v>0.99537560204112197</v>
          </cell>
          <cell r="E12635">
            <v>1.0965890438738599</v>
          </cell>
          <cell r="F12635">
            <v>2.1469173826071399</v>
          </cell>
        </row>
        <row r="12636">
          <cell r="A12636" t="str">
            <v>NM_001000478</v>
          </cell>
          <cell r="B12636">
            <v>0</v>
          </cell>
          <cell r="C12636">
            <v>0</v>
          </cell>
          <cell r="D12636">
            <v>0</v>
          </cell>
          <cell r="E12636">
            <v>0</v>
          </cell>
          <cell r="F12636">
            <v>0</v>
          </cell>
        </row>
        <row r="12637">
          <cell r="A12637" t="str">
            <v>NM_001035251</v>
          </cell>
          <cell r="B12637">
            <v>3.168863220795</v>
          </cell>
          <cell r="C12637">
            <v>3.1862387544720701</v>
          </cell>
          <cell r="D12637">
            <v>1.53474858819978</v>
          </cell>
          <cell r="E12637">
            <v>1.59703908235895</v>
          </cell>
          <cell r="F12637">
            <v>5.6412706542177102E-2</v>
          </cell>
        </row>
        <row r="12638">
          <cell r="A12638" t="str">
            <v>NM_012615</v>
          </cell>
          <cell r="B12638">
            <v>11.713612829159899</v>
          </cell>
          <cell r="C12638">
            <v>18.703435646686501</v>
          </cell>
          <cell r="D12638">
            <v>14.800780466891</v>
          </cell>
          <cell r="E12638">
            <v>16.379263275086</v>
          </cell>
          <cell r="F12638">
            <v>26.851808902497499</v>
          </cell>
        </row>
        <row r="12639">
          <cell r="A12639" t="str">
            <v>NR_037354</v>
          </cell>
          <cell r="B12639">
            <v>0</v>
          </cell>
          <cell r="C12639">
            <v>0</v>
          </cell>
          <cell r="D12639">
            <v>0</v>
          </cell>
          <cell r="E12639">
            <v>0</v>
          </cell>
          <cell r="F12639">
            <v>0</v>
          </cell>
        </row>
        <row r="12640">
          <cell r="A12640" t="str">
            <v>NM_012682</v>
          </cell>
          <cell r="B12640">
            <v>0</v>
          </cell>
          <cell r="C12640">
            <v>0</v>
          </cell>
          <cell r="D12640">
            <v>0</v>
          </cell>
          <cell r="E12640">
            <v>0</v>
          </cell>
          <cell r="F12640">
            <v>0</v>
          </cell>
        </row>
        <row r="12641">
          <cell r="A12641" t="str">
            <v>NM_001000382</v>
          </cell>
          <cell r="B12641">
            <v>0</v>
          </cell>
          <cell r="C12641">
            <v>0</v>
          </cell>
          <cell r="D12641">
            <v>0</v>
          </cell>
          <cell r="E12641">
            <v>0</v>
          </cell>
          <cell r="F12641">
            <v>0</v>
          </cell>
        </row>
        <row r="12642">
          <cell r="A12642" t="str">
            <v>NM_181639</v>
          </cell>
          <cell r="B12642">
            <v>2.4374513771794</v>
          </cell>
          <cell r="C12642">
            <v>16.915036740932599</v>
          </cell>
          <cell r="D12642">
            <v>7.1139317223611203</v>
          </cell>
          <cell r="E12642">
            <v>11.756355959961899</v>
          </cell>
          <cell r="F12642">
            <v>7.6046703206881299</v>
          </cell>
        </row>
        <row r="12643">
          <cell r="A12643" t="str">
            <v>NM_001034147</v>
          </cell>
          <cell r="B12643">
            <v>5.7108936175231797</v>
          </cell>
          <cell r="C12643">
            <v>3.1525845815132998</v>
          </cell>
          <cell r="D12643">
            <v>18.570771075641201</v>
          </cell>
          <cell r="E12643">
            <v>2.78793341659454</v>
          </cell>
          <cell r="F12643">
            <v>15.7013612522655</v>
          </cell>
        </row>
        <row r="12644">
          <cell r="A12644" t="str">
            <v>NM_001172116</v>
          </cell>
          <cell r="B12644">
            <v>0</v>
          </cell>
          <cell r="C12644">
            <v>0</v>
          </cell>
          <cell r="D12644">
            <v>0</v>
          </cell>
          <cell r="E12644">
            <v>0</v>
          </cell>
          <cell r="F12644">
            <v>0</v>
          </cell>
        </row>
        <row r="12645">
          <cell r="A12645" t="str">
            <v>NM_017049</v>
          </cell>
          <cell r="B12645">
            <v>3.5066624525483201</v>
          </cell>
          <cell r="C12645">
            <v>2.70322340222571</v>
          </cell>
          <cell r="D12645">
            <v>1.4186431557441099</v>
          </cell>
          <cell r="E12645">
            <v>5.5039280818061798</v>
          </cell>
          <cell r="F12645">
            <v>1.7641886324201199</v>
          </cell>
        </row>
        <row r="12646">
          <cell r="A12646" t="str">
            <v>NM_001108321</v>
          </cell>
          <cell r="B12646">
            <v>7.1669468022299796</v>
          </cell>
          <cell r="C12646">
            <v>29.639306583151399</v>
          </cell>
          <cell r="D12646">
            <v>20.895147230918099</v>
          </cell>
          <cell r="E12646">
            <v>19.352134684160902</v>
          </cell>
          <cell r="F12646">
            <v>4.1010220241709296</v>
          </cell>
        </row>
        <row r="12647">
          <cell r="A12647" t="str">
            <v>NM_001106350</v>
          </cell>
          <cell r="B12647">
            <v>0</v>
          </cell>
          <cell r="C12647">
            <v>0</v>
          </cell>
          <cell r="D12647">
            <v>0</v>
          </cell>
          <cell r="E12647">
            <v>0</v>
          </cell>
          <cell r="F12647">
            <v>0</v>
          </cell>
        </row>
        <row r="12648">
          <cell r="A12648" t="str">
            <v>NM_001167840</v>
          </cell>
          <cell r="B12648">
            <v>1.8268376830570101</v>
          </cell>
          <cell r="C12648">
            <v>4.5302327302723304</v>
          </cell>
          <cell r="D12648">
            <v>2.4193114717320999E-2</v>
          </cell>
          <cell r="E12648">
            <v>0.72395236352314496</v>
          </cell>
          <cell r="F12648">
            <v>3.0793996372829402</v>
          </cell>
        </row>
        <row r="12649">
          <cell r="A12649" t="str">
            <v>NM_001107108</v>
          </cell>
          <cell r="B12649">
            <v>0</v>
          </cell>
          <cell r="C12649">
            <v>0.13368988292737699</v>
          </cell>
          <cell r="D12649">
            <v>0</v>
          </cell>
          <cell r="E12649">
            <v>6.4253437974053099E-2</v>
          </cell>
          <cell r="F12649">
            <v>2.2493794267481201E-2</v>
          </cell>
        </row>
        <row r="12650">
          <cell r="A12650" t="str">
            <v>NM_001044266</v>
          </cell>
          <cell r="B12650">
            <v>10.934014653247001</v>
          </cell>
          <cell r="C12650">
            <v>7.4635580224592202</v>
          </cell>
          <cell r="D12650">
            <v>12.717051367463499</v>
          </cell>
          <cell r="E12650">
            <v>5.3936813958251699</v>
          </cell>
          <cell r="F12650">
            <v>2.9826816954974298</v>
          </cell>
        </row>
        <row r="12651">
          <cell r="A12651" t="str">
            <v>NM_001109443</v>
          </cell>
          <cell r="B12651">
            <v>20.406230847438</v>
          </cell>
          <cell r="C12651">
            <v>46.747568688507599</v>
          </cell>
          <cell r="D12651">
            <v>34.350805709433601</v>
          </cell>
          <cell r="E12651">
            <v>27.407887604844401</v>
          </cell>
          <cell r="F12651">
            <v>55.390372580060998</v>
          </cell>
        </row>
        <row r="12652">
          <cell r="A12652" t="str">
            <v>NM_001013860</v>
          </cell>
          <cell r="B12652">
            <v>15.785861774437</v>
          </cell>
          <cell r="C12652">
            <v>9.9779302004896007</v>
          </cell>
          <cell r="D12652">
            <v>10.564042017181601</v>
          </cell>
          <cell r="E12652">
            <v>18.589852898933099</v>
          </cell>
          <cell r="F12652">
            <v>6.22655963412977</v>
          </cell>
        </row>
        <row r="12653">
          <cell r="A12653" t="str">
            <v>NM_001191643</v>
          </cell>
          <cell r="B12653">
            <v>2.25327404989573</v>
          </cell>
          <cell r="C12653">
            <v>3.8794512653058302</v>
          </cell>
          <cell r="D12653">
            <v>3.3002167681968699</v>
          </cell>
          <cell r="E12653">
            <v>1.3387469357342301</v>
          </cell>
          <cell r="F12653">
            <v>3.5684440090676901</v>
          </cell>
        </row>
        <row r="12654">
          <cell r="A12654" t="str">
            <v>NM_022692</v>
          </cell>
          <cell r="B12654">
            <v>10.5962361554002</v>
          </cell>
          <cell r="C12654">
            <v>18.775067391612399</v>
          </cell>
          <cell r="D12654">
            <v>29.179195607054499</v>
          </cell>
          <cell r="E12654">
            <v>25.151781836219001</v>
          </cell>
          <cell r="F12654">
            <v>43.3722631397562</v>
          </cell>
        </row>
        <row r="12655">
          <cell r="A12655" t="str">
            <v>NM_001191088</v>
          </cell>
          <cell r="B12655">
            <v>0</v>
          </cell>
          <cell r="C12655">
            <v>0</v>
          </cell>
          <cell r="D12655">
            <v>0</v>
          </cell>
          <cell r="E12655">
            <v>0</v>
          </cell>
          <cell r="F12655">
            <v>0.16348954219356501</v>
          </cell>
        </row>
        <row r="12656">
          <cell r="A12656" t="str">
            <v>NM_001126100</v>
          </cell>
          <cell r="B12656">
            <v>1.296156378207</v>
          </cell>
          <cell r="C12656">
            <v>4.1926263191171698</v>
          </cell>
          <cell r="D12656">
            <v>5.86685104785116</v>
          </cell>
          <cell r="E12656">
            <v>4.8624124459533498</v>
          </cell>
          <cell r="F12656">
            <v>0.81477259346241004</v>
          </cell>
        </row>
        <row r="12657">
          <cell r="A12657" t="str">
            <v>NM_022193</v>
          </cell>
          <cell r="B12657">
            <v>1.51858089106067</v>
          </cell>
          <cell r="C12657">
            <v>6.8907431116622702</v>
          </cell>
          <cell r="D12657">
            <v>2.1115552124867598</v>
          </cell>
          <cell r="E12657">
            <v>1.9991842522715599</v>
          </cell>
          <cell r="F12657">
            <v>2.57865906386612</v>
          </cell>
        </row>
        <row r="12658">
          <cell r="A12658" t="str">
            <v>NM_001008933</v>
          </cell>
          <cell r="B12658">
            <v>0</v>
          </cell>
          <cell r="C12658">
            <v>0</v>
          </cell>
          <cell r="D12658">
            <v>0</v>
          </cell>
          <cell r="E12658">
            <v>0</v>
          </cell>
          <cell r="F12658">
            <v>0</v>
          </cell>
        </row>
        <row r="12659">
          <cell r="A12659" t="str">
            <v>NM_001007689</v>
          </cell>
          <cell r="B12659">
            <v>52.527994358620099</v>
          </cell>
          <cell r="C12659">
            <v>45.606613067241398</v>
          </cell>
          <cell r="D12659">
            <v>40.301393045252901</v>
          </cell>
          <cell r="E12659">
            <v>27.892858308644001</v>
          </cell>
          <cell r="F12659">
            <v>22.7150368010977</v>
          </cell>
        </row>
        <row r="12660">
          <cell r="A12660" t="str">
            <v>NM_001106938</v>
          </cell>
          <cell r="B12660">
            <v>0</v>
          </cell>
          <cell r="C12660">
            <v>0</v>
          </cell>
          <cell r="D12660">
            <v>0</v>
          </cell>
          <cell r="E12660">
            <v>0</v>
          </cell>
          <cell r="F12660">
            <v>0</v>
          </cell>
        </row>
        <row r="12661">
          <cell r="A12661" t="str">
            <v>NM_001271073</v>
          </cell>
          <cell r="B12661">
            <v>0</v>
          </cell>
          <cell r="C12661">
            <v>0</v>
          </cell>
          <cell r="D12661">
            <v>0</v>
          </cell>
          <cell r="E12661">
            <v>0</v>
          </cell>
          <cell r="F12661">
            <v>0</v>
          </cell>
        </row>
        <row r="12662">
          <cell r="A12662" t="str">
            <v>NM_031529</v>
          </cell>
          <cell r="B12662">
            <v>5.4251949211772903</v>
          </cell>
          <cell r="C12662">
            <v>3.8669765717467701</v>
          </cell>
          <cell r="D12662">
            <v>2.3248461016880699</v>
          </cell>
          <cell r="E12662">
            <v>2.1402879971886599</v>
          </cell>
          <cell r="F12662">
            <v>7.6324748863025498</v>
          </cell>
        </row>
        <row r="12663">
          <cell r="A12663" t="str">
            <v>NM_001108652</v>
          </cell>
          <cell r="B12663">
            <v>3.2248389750037401</v>
          </cell>
          <cell r="C12663">
            <v>2.2705644992801202</v>
          </cell>
          <cell r="D12663">
            <v>7.4905316377009497</v>
          </cell>
          <cell r="E12663">
            <v>13.764778328724599</v>
          </cell>
          <cell r="F12663">
            <v>5.0513218516298402</v>
          </cell>
        </row>
        <row r="12664">
          <cell r="A12664" t="str">
            <v>NM_001099465</v>
          </cell>
          <cell r="B12664">
            <v>0</v>
          </cell>
          <cell r="C12664">
            <v>0</v>
          </cell>
          <cell r="D12664">
            <v>0</v>
          </cell>
          <cell r="E12664">
            <v>0</v>
          </cell>
          <cell r="F12664">
            <v>0</v>
          </cell>
        </row>
        <row r="12665">
          <cell r="A12665" t="str">
            <v>NM_145778</v>
          </cell>
          <cell r="B12665">
            <v>42.021929354266902</v>
          </cell>
          <cell r="C12665">
            <v>49.365888172366603</v>
          </cell>
          <cell r="D12665">
            <v>40.788525573104899</v>
          </cell>
          <cell r="E12665">
            <v>16.465035576152999</v>
          </cell>
          <cell r="F12665">
            <v>34.2861489434436</v>
          </cell>
        </row>
        <row r="12666">
          <cell r="A12666" t="str">
            <v>NM_001000334</v>
          </cell>
          <cell r="B12666">
            <v>0</v>
          </cell>
          <cell r="C12666">
            <v>0</v>
          </cell>
          <cell r="D12666">
            <v>0</v>
          </cell>
          <cell r="E12666">
            <v>0</v>
          </cell>
          <cell r="F12666">
            <v>0</v>
          </cell>
        </row>
        <row r="12667">
          <cell r="A12667" t="str">
            <v>NM_001170435</v>
          </cell>
          <cell r="B12667">
            <v>5.4102524657833602</v>
          </cell>
          <cell r="C12667">
            <v>5.2022668602597699</v>
          </cell>
          <cell r="D12667">
            <v>7.3487937080505796</v>
          </cell>
          <cell r="E12667">
            <v>5.0207444348074404</v>
          </cell>
          <cell r="F12667">
            <v>6.0875685513756297</v>
          </cell>
        </row>
        <row r="12668">
          <cell r="A12668" t="str">
            <v>NM_001108412</v>
          </cell>
          <cell r="B12668">
            <v>8.57752857857494</v>
          </cell>
          <cell r="C12668">
            <v>7.8320337231793999</v>
          </cell>
          <cell r="D12668">
            <v>10.983583470747201</v>
          </cell>
          <cell r="E12668">
            <v>17.798056540701499</v>
          </cell>
          <cell r="F12668">
            <v>32.076652215654697</v>
          </cell>
        </row>
        <row r="12669">
          <cell r="A12669" t="str">
            <v>NM_053958</v>
          </cell>
          <cell r="B12669">
            <v>0</v>
          </cell>
          <cell r="C12669">
            <v>0</v>
          </cell>
          <cell r="D12669">
            <v>0.15654259461697301</v>
          </cell>
          <cell r="E12669">
            <v>1.96062397404883</v>
          </cell>
          <cell r="F12669">
            <v>0</v>
          </cell>
        </row>
        <row r="12670">
          <cell r="A12670" t="str">
            <v>NM_080696</v>
          </cell>
          <cell r="B12670">
            <v>0</v>
          </cell>
          <cell r="C12670">
            <v>0</v>
          </cell>
          <cell r="D12670">
            <v>0</v>
          </cell>
          <cell r="E12670">
            <v>0</v>
          </cell>
          <cell r="F12670">
            <v>0</v>
          </cell>
        </row>
        <row r="12671">
          <cell r="A12671" t="str">
            <v>NM_031584</v>
          </cell>
          <cell r="B12671">
            <v>5.0158323871529797E-2</v>
          </cell>
          <cell r="C12671">
            <v>0</v>
          </cell>
          <cell r="D12671">
            <v>0</v>
          </cell>
          <cell r="E12671">
            <v>0</v>
          </cell>
          <cell r="F12671">
            <v>0.53441742824563099</v>
          </cell>
        </row>
        <row r="12672">
          <cell r="A12672" t="str">
            <v>NM_017172</v>
          </cell>
          <cell r="B12672">
            <v>11.467646552070899</v>
          </cell>
          <cell r="C12672">
            <v>32.748085253025103</v>
          </cell>
          <cell r="D12672">
            <v>17.0481505720694</v>
          </cell>
          <cell r="E12672">
            <v>61.8827469566749</v>
          </cell>
          <cell r="F12672">
            <v>9.0630479323065494</v>
          </cell>
        </row>
        <row r="12673">
          <cell r="A12673" t="str">
            <v>NM_001246357</v>
          </cell>
          <cell r="B12673">
            <v>0</v>
          </cell>
          <cell r="C12673">
            <v>0</v>
          </cell>
          <cell r="D12673">
            <v>0</v>
          </cell>
          <cell r="E12673">
            <v>0</v>
          </cell>
          <cell r="F12673">
            <v>0</v>
          </cell>
        </row>
        <row r="12674">
          <cell r="A12674" t="str">
            <v>NM_001042356</v>
          </cell>
          <cell r="B12674">
            <v>1.7795335995704999</v>
          </cell>
          <cell r="C12674">
            <v>0.130716715968097</v>
          </cell>
          <cell r="D12674">
            <v>0.389229979029801</v>
          </cell>
          <cell r="E12674">
            <v>1.1288775128274799</v>
          </cell>
          <cell r="F12674">
            <v>0.50125296311765399</v>
          </cell>
        </row>
        <row r="12675">
          <cell r="A12675" t="str">
            <v>NM_001105739</v>
          </cell>
          <cell r="B12675">
            <v>0</v>
          </cell>
          <cell r="C12675">
            <v>0.74093433152742805</v>
          </cell>
          <cell r="D12675">
            <v>0</v>
          </cell>
          <cell r="E12675">
            <v>0</v>
          </cell>
          <cell r="F12675">
            <v>0</v>
          </cell>
        </row>
        <row r="12676">
          <cell r="A12676" t="str">
            <v>NM_001108150</v>
          </cell>
          <cell r="B12676">
            <v>11.895559536006299</v>
          </cell>
          <cell r="C12676">
            <v>9.0195514221821007</v>
          </cell>
          <cell r="D12676">
            <v>19.5018988187113</v>
          </cell>
          <cell r="E12676">
            <v>8.94429233189401</v>
          </cell>
          <cell r="F12676">
            <v>5.2415290501355196</v>
          </cell>
        </row>
        <row r="12677">
          <cell r="A12677" t="str">
            <v>NM_001277159</v>
          </cell>
          <cell r="B12677">
            <v>6.1645974925995297E-3</v>
          </cell>
          <cell r="C12677">
            <v>0.18376430741517</v>
          </cell>
          <cell r="D12677">
            <v>1.04497648644952E-2</v>
          </cell>
          <cell r="E12677">
            <v>0.36324660723658703</v>
          </cell>
          <cell r="F12677">
            <v>0.39902677901634498</v>
          </cell>
        </row>
        <row r="12678">
          <cell r="A12678" t="str">
            <v>NM_130828</v>
          </cell>
          <cell r="B12678">
            <v>1060.5615165665999</v>
          </cell>
          <cell r="C12678">
            <v>3064.1567115129201</v>
          </cell>
          <cell r="D12678">
            <v>3150.20253115682</v>
          </cell>
          <cell r="E12678">
            <v>597.79630243291399</v>
          </cell>
          <cell r="F12678">
            <v>2608.0236923994798</v>
          </cell>
        </row>
        <row r="12679">
          <cell r="A12679" t="str">
            <v>NM_001014095</v>
          </cell>
          <cell r="B12679">
            <v>5.3805377490095303</v>
          </cell>
          <cell r="C12679">
            <v>3.8370370230594499</v>
          </cell>
          <cell r="D12679">
            <v>4.6658200119971101</v>
          </cell>
          <cell r="E12679">
            <v>3.3880240290252299</v>
          </cell>
          <cell r="F12679">
            <v>2.6342928167920099</v>
          </cell>
        </row>
        <row r="12680">
          <cell r="A12680" t="str">
            <v>NM_001271240</v>
          </cell>
          <cell r="B12680">
            <v>3.6792706213920101</v>
          </cell>
          <cell r="C12680">
            <v>4.1280289129582304</v>
          </cell>
          <cell r="D12680">
            <v>1.53540145899974</v>
          </cell>
          <cell r="E12680">
            <v>2.5145738538659099</v>
          </cell>
          <cell r="F12680">
            <v>4.6124349525364696</v>
          </cell>
        </row>
        <row r="12681">
          <cell r="A12681" t="str">
            <v>NM_001169149</v>
          </cell>
          <cell r="B12681">
            <v>0</v>
          </cell>
          <cell r="C12681">
            <v>0</v>
          </cell>
          <cell r="D12681">
            <v>0</v>
          </cell>
          <cell r="E12681">
            <v>0</v>
          </cell>
          <cell r="F12681">
            <v>0</v>
          </cell>
        </row>
        <row r="12682">
          <cell r="A12682" t="str">
            <v>NM_001271710</v>
          </cell>
          <cell r="B12682">
            <v>0.244951266578087</v>
          </cell>
          <cell r="C12682">
            <v>5.0707667526852102E-2</v>
          </cell>
          <cell r="D12682">
            <v>0</v>
          </cell>
          <cell r="E12682">
            <v>0</v>
          </cell>
          <cell r="F12682">
            <v>3.9246021870340403E-2</v>
          </cell>
        </row>
        <row r="12683">
          <cell r="A12683" t="str">
            <v>NM_001143858</v>
          </cell>
          <cell r="B12683">
            <v>5.4124297566568798</v>
          </cell>
          <cell r="C12683">
            <v>3.7756506435270798</v>
          </cell>
          <cell r="D12683">
            <v>9.7135463053590403</v>
          </cell>
          <cell r="E12683">
            <v>8.8027267360830095</v>
          </cell>
          <cell r="F12683">
            <v>8.4091718140438996</v>
          </cell>
        </row>
        <row r="12684">
          <cell r="A12684" t="str">
            <v>NM_021909</v>
          </cell>
          <cell r="B12684">
            <v>61.090137022388703</v>
          </cell>
          <cell r="C12684">
            <v>42.1822574958423</v>
          </cell>
          <cell r="D12684">
            <v>47.708597491945099</v>
          </cell>
          <cell r="E12684">
            <v>43.5008214288234</v>
          </cell>
          <cell r="F12684">
            <v>36.1113878405679</v>
          </cell>
        </row>
        <row r="12685">
          <cell r="A12685" t="str">
            <v>NM_001014183</v>
          </cell>
          <cell r="B12685">
            <v>0</v>
          </cell>
          <cell r="C12685">
            <v>0</v>
          </cell>
          <cell r="D12685">
            <v>0</v>
          </cell>
          <cell r="E12685">
            <v>0</v>
          </cell>
          <cell r="F12685">
            <v>0</v>
          </cell>
        </row>
        <row r="12686">
          <cell r="A12686" t="str">
            <v>NM_001037364</v>
          </cell>
          <cell r="B12686">
            <v>0</v>
          </cell>
          <cell r="C12686">
            <v>0</v>
          </cell>
          <cell r="D12686">
            <v>0</v>
          </cell>
          <cell r="E12686">
            <v>0</v>
          </cell>
          <cell r="F12686">
            <v>0</v>
          </cell>
        </row>
        <row r="12687">
          <cell r="A12687" t="str">
            <v>NM_001004239</v>
          </cell>
          <cell r="B12687">
            <v>118.486982857097</v>
          </cell>
          <cell r="C12687">
            <v>159.406590891403</v>
          </cell>
          <cell r="D12687">
            <v>172.36375140455499</v>
          </cell>
          <cell r="E12687">
            <v>123.585858156424</v>
          </cell>
          <cell r="F12687">
            <v>153.49571992204</v>
          </cell>
        </row>
        <row r="12688">
          <cell r="A12688" t="str">
            <v>NM_012706</v>
          </cell>
          <cell r="B12688">
            <v>0</v>
          </cell>
          <cell r="C12688">
            <v>0</v>
          </cell>
          <cell r="D12688">
            <v>0</v>
          </cell>
          <cell r="E12688">
            <v>0</v>
          </cell>
          <cell r="F12688">
            <v>0</v>
          </cell>
        </row>
        <row r="12689">
          <cell r="A12689" t="str">
            <v>NM_001100700</v>
          </cell>
          <cell r="B12689">
            <v>83.479912295216806</v>
          </cell>
          <cell r="C12689">
            <v>27.3240935293049</v>
          </cell>
          <cell r="D12689">
            <v>118.775443719135</v>
          </cell>
          <cell r="E12689">
            <v>25.424074942979999</v>
          </cell>
          <cell r="F12689">
            <v>65.749082886468798</v>
          </cell>
        </row>
        <row r="12690">
          <cell r="A12690" t="str">
            <v>NM_001105770</v>
          </cell>
          <cell r="B12690">
            <v>6.9614775990093003</v>
          </cell>
          <cell r="C12690">
            <v>4.3877383419128204</v>
          </cell>
          <cell r="D12690">
            <v>21.838007955323199</v>
          </cell>
          <cell r="E12690">
            <v>10.612319759922</v>
          </cell>
          <cell r="F12690">
            <v>31.860100307114301</v>
          </cell>
        </row>
        <row r="12691">
          <cell r="A12691" t="str">
            <v>NM_001277215</v>
          </cell>
          <cell r="B12691">
            <v>13.416987209238799</v>
          </cell>
          <cell r="C12691">
            <v>49.720576128337299</v>
          </cell>
          <cell r="D12691">
            <v>33.234301495462297</v>
          </cell>
          <cell r="E12691">
            <v>13.2229122737303</v>
          </cell>
          <cell r="F12691">
            <v>37.668352528812903</v>
          </cell>
        </row>
        <row r="12692">
          <cell r="A12692" t="str">
            <v>NM_022959</v>
          </cell>
          <cell r="B12692">
            <v>5.1087457559444198</v>
          </cell>
          <cell r="C12692">
            <v>3.0269390303089199</v>
          </cell>
          <cell r="D12692">
            <v>3.39880304609115</v>
          </cell>
          <cell r="E12692">
            <v>7.9051011618220102</v>
          </cell>
          <cell r="F12692">
            <v>1.60663904389554</v>
          </cell>
        </row>
        <row r="12693">
          <cell r="A12693" t="str">
            <v>NM_001134800</v>
          </cell>
          <cell r="B12693">
            <v>0.63288251404079898</v>
          </cell>
          <cell r="C12693">
            <v>0</v>
          </cell>
          <cell r="D12693">
            <v>0</v>
          </cell>
          <cell r="E12693">
            <v>1.49709683246611</v>
          </cell>
          <cell r="F12693">
            <v>9.3352616066865901E-2</v>
          </cell>
        </row>
        <row r="12694">
          <cell r="A12694" t="str">
            <v>NM_001081634</v>
          </cell>
          <cell r="B12694">
            <v>10.742908493759099</v>
          </cell>
          <cell r="C12694">
            <v>15.919074878422</v>
          </cell>
          <cell r="D12694">
            <v>5.3917586118362903</v>
          </cell>
          <cell r="E12694">
            <v>3.7598101073777799</v>
          </cell>
          <cell r="F12694">
            <v>8.99537314158089</v>
          </cell>
        </row>
        <row r="12695">
          <cell r="A12695" t="str">
            <v>NM_013024</v>
          </cell>
          <cell r="B12695">
            <v>0</v>
          </cell>
          <cell r="C12695">
            <v>0</v>
          </cell>
          <cell r="D12695">
            <v>0</v>
          </cell>
          <cell r="E12695">
            <v>0</v>
          </cell>
          <cell r="F12695">
            <v>0</v>
          </cell>
        </row>
        <row r="12696">
          <cell r="A12696" t="str">
            <v>NM_130402</v>
          </cell>
          <cell r="B12696">
            <v>1.13412954293026</v>
          </cell>
          <cell r="C12696">
            <v>0</v>
          </cell>
          <cell r="D12696">
            <v>0</v>
          </cell>
          <cell r="E12696">
            <v>0</v>
          </cell>
          <cell r="F12696">
            <v>0</v>
          </cell>
        </row>
        <row r="12697">
          <cell r="A12697" t="str">
            <v>NM_012944</v>
          </cell>
          <cell r="B12697">
            <v>0</v>
          </cell>
          <cell r="C12697">
            <v>0</v>
          </cell>
          <cell r="D12697">
            <v>0</v>
          </cell>
          <cell r="E12697">
            <v>0</v>
          </cell>
          <cell r="F12697">
            <v>0</v>
          </cell>
        </row>
        <row r="12698">
          <cell r="A12698" t="str">
            <v>NM_001159594</v>
          </cell>
          <cell r="B12698">
            <v>0.62410878716608398</v>
          </cell>
          <cell r="C12698">
            <v>5.0236810614102696</v>
          </cell>
          <cell r="D12698">
            <v>2.2512033623786798</v>
          </cell>
          <cell r="E12698">
            <v>0.28231267386908598</v>
          </cell>
          <cell r="F12698">
            <v>2.8091486953036502</v>
          </cell>
        </row>
        <row r="12699">
          <cell r="A12699" t="str">
            <v>NM_001166300</v>
          </cell>
          <cell r="B12699">
            <v>20.808532085850999</v>
          </cell>
          <cell r="C12699">
            <v>33.131033451194099</v>
          </cell>
          <cell r="D12699">
            <v>17.520694770623098</v>
          </cell>
          <cell r="E12699">
            <v>31.001802944839699</v>
          </cell>
          <cell r="F12699">
            <v>41.813811589171699</v>
          </cell>
        </row>
        <row r="12700">
          <cell r="A12700" t="str">
            <v>NM_001127557</v>
          </cell>
          <cell r="B12700">
            <v>0</v>
          </cell>
          <cell r="C12700">
            <v>0</v>
          </cell>
          <cell r="D12700">
            <v>0</v>
          </cell>
          <cell r="E12700">
            <v>0</v>
          </cell>
          <cell r="F12700">
            <v>0</v>
          </cell>
        </row>
        <row r="12701">
          <cell r="A12701" t="str">
            <v>NM_001000107</v>
          </cell>
          <cell r="B12701">
            <v>0</v>
          </cell>
          <cell r="C12701">
            <v>0</v>
          </cell>
          <cell r="D12701">
            <v>0</v>
          </cell>
          <cell r="E12701">
            <v>0</v>
          </cell>
          <cell r="F12701">
            <v>0</v>
          </cell>
        </row>
        <row r="12702">
          <cell r="A12702" t="str">
            <v>NM_001106163</v>
          </cell>
          <cell r="B12702">
            <v>1.5077128136045601</v>
          </cell>
          <cell r="C12702">
            <v>4.2345682755340297</v>
          </cell>
          <cell r="D12702">
            <v>3.7334956735233602</v>
          </cell>
          <cell r="E12702">
            <v>3.8422147710889401</v>
          </cell>
          <cell r="F12702">
            <v>3.6575563483515401</v>
          </cell>
        </row>
        <row r="12703">
          <cell r="A12703" t="str">
            <v>NM_001106029</v>
          </cell>
          <cell r="B12703">
            <v>49.107528285072597</v>
          </cell>
          <cell r="C12703">
            <v>95.614420952468805</v>
          </cell>
          <cell r="D12703">
            <v>120.730297115478</v>
          </cell>
          <cell r="E12703">
            <v>114.64411996941</v>
          </cell>
          <cell r="F12703">
            <v>112.816147849112</v>
          </cell>
        </row>
        <row r="12704">
          <cell r="A12704" t="str">
            <v>NM_001108443</v>
          </cell>
          <cell r="B12704">
            <v>32.5823987162847</v>
          </cell>
          <cell r="C12704">
            <v>22.5216439504091</v>
          </cell>
          <cell r="D12704">
            <v>19.141933938407099</v>
          </cell>
          <cell r="E12704">
            <v>14.9432108516474</v>
          </cell>
          <cell r="F12704">
            <v>14.077472106384</v>
          </cell>
        </row>
        <row r="12705">
          <cell r="A12705" t="str">
            <v>NM_001107059</v>
          </cell>
          <cell r="B12705">
            <v>21.943009036706101</v>
          </cell>
          <cell r="C12705">
            <v>10.853834132989499</v>
          </cell>
          <cell r="D12705">
            <v>7.2984029700831696</v>
          </cell>
          <cell r="E12705">
            <v>11.2254925980303</v>
          </cell>
          <cell r="F12705">
            <v>2.6325513696773002</v>
          </cell>
        </row>
        <row r="12706">
          <cell r="A12706" t="str">
            <v>NM_001109565</v>
          </cell>
          <cell r="B12706">
            <v>0</v>
          </cell>
          <cell r="C12706">
            <v>0</v>
          </cell>
          <cell r="D12706">
            <v>0</v>
          </cell>
          <cell r="E12706">
            <v>0</v>
          </cell>
          <cell r="F12706">
            <v>0</v>
          </cell>
        </row>
        <row r="12707">
          <cell r="A12707" t="str">
            <v>NM_001106599</v>
          </cell>
          <cell r="B12707">
            <v>49.4083571199725</v>
          </cell>
          <cell r="C12707">
            <v>60.6108781981102</v>
          </cell>
          <cell r="D12707">
            <v>37.482210762900401</v>
          </cell>
          <cell r="E12707">
            <v>48.902794926039697</v>
          </cell>
          <cell r="F12707">
            <v>81.246851678864502</v>
          </cell>
        </row>
        <row r="12708">
          <cell r="A12708" t="str">
            <v>NM_030997</v>
          </cell>
          <cell r="B12708">
            <v>2.0837453273404201</v>
          </cell>
          <cell r="C12708">
            <v>2.8539896830120002</v>
          </cell>
          <cell r="D12708">
            <v>1.8225789361476501</v>
          </cell>
          <cell r="E12708">
            <v>3.3994982378525598</v>
          </cell>
          <cell r="F12708">
            <v>3.2104628541115501</v>
          </cell>
        </row>
        <row r="12709">
          <cell r="A12709" t="str">
            <v>NM_001106090</v>
          </cell>
          <cell r="B12709">
            <v>1.94195479495368</v>
          </cell>
          <cell r="C12709">
            <v>5.4816884517530298</v>
          </cell>
          <cell r="D12709">
            <v>3.7045669874395499</v>
          </cell>
          <cell r="E12709">
            <v>3.34448943408387</v>
          </cell>
          <cell r="F12709">
            <v>2.5457707761299</v>
          </cell>
        </row>
        <row r="12710">
          <cell r="A12710" t="str">
            <v>NM_001107117</v>
          </cell>
          <cell r="B12710">
            <v>2.8893955558654598</v>
          </cell>
          <cell r="C12710">
            <v>1.85028211987519</v>
          </cell>
          <cell r="D12710">
            <v>2.3110224029122901</v>
          </cell>
          <cell r="E12710">
            <v>4.1369818012070603</v>
          </cell>
          <cell r="F12710">
            <v>3.4453280025212698</v>
          </cell>
        </row>
        <row r="12711">
          <cell r="A12711" t="str">
            <v>NM_001098216</v>
          </cell>
          <cell r="B12711">
            <v>10.263939503558101</v>
          </cell>
          <cell r="C12711">
            <v>10.92879315816</v>
          </cell>
          <cell r="D12711">
            <v>6.5298818802430496</v>
          </cell>
          <cell r="E12711">
            <v>6.5331409975867896</v>
          </cell>
          <cell r="F12711">
            <v>8.4178116679622104</v>
          </cell>
        </row>
        <row r="12712">
          <cell r="A12712" t="str">
            <v>NM_001126048</v>
          </cell>
          <cell r="B12712">
            <v>0</v>
          </cell>
          <cell r="C12712">
            <v>0</v>
          </cell>
          <cell r="D12712">
            <v>0</v>
          </cell>
          <cell r="E12712">
            <v>0</v>
          </cell>
          <cell r="F12712">
            <v>0</v>
          </cell>
        </row>
        <row r="12713">
          <cell r="A12713" t="str">
            <v>NM_024351</v>
          </cell>
          <cell r="B12713">
            <v>4.9325179535283503</v>
          </cell>
          <cell r="C12713">
            <v>4.5710824291380803</v>
          </cell>
          <cell r="D12713">
            <v>2.7942989868408801</v>
          </cell>
          <cell r="E12713">
            <v>3.5016803576986799</v>
          </cell>
          <cell r="F12713">
            <v>1.79350019525812</v>
          </cell>
        </row>
        <row r="12714">
          <cell r="A12714" t="str">
            <v>NM_021997</v>
          </cell>
          <cell r="B12714">
            <v>9.0019590467447106</v>
          </cell>
          <cell r="C12714">
            <v>8.9614277883818492</v>
          </cell>
          <cell r="D12714">
            <v>9.6964025354644292</v>
          </cell>
          <cell r="E12714">
            <v>23.644198284655399</v>
          </cell>
          <cell r="F12714">
            <v>21.6584523421729</v>
          </cell>
        </row>
        <row r="12715">
          <cell r="A12715" t="str">
            <v>NM_001034125</v>
          </cell>
          <cell r="B12715">
            <v>2.13297524376148</v>
          </cell>
          <cell r="C12715">
            <v>4.7540202489687697</v>
          </cell>
          <cell r="D12715">
            <v>3.6960081971623699</v>
          </cell>
          <cell r="E12715">
            <v>5.1385682838009004</v>
          </cell>
          <cell r="F12715">
            <v>9.06952418333133</v>
          </cell>
        </row>
        <row r="12716">
          <cell r="A12716" t="str">
            <v>NM_001107953</v>
          </cell>
          <cell r="B12716">
            <v>2.6827342713990499</v>
          </cell>
          <cell r="C12716">
            <v>1.8054436139440899</v>
          </cell>
          <cell r="D12716">
            <v>2.0630870491356199</v>
          </cell>
          <cell r="E12716">
            <v>6.5449032363387598</v>
          </cell>
          <cell r="F12716">
            <v>4.9388606444995498</v>
          </cell>
        </row>
        <row r="12717">
          <cell r="A12717" t="str">
            <v>NM_001012076</v>
          </cell>
          <cell r="B12717">
            <v>1.1680619671582499</v>
          </cell>
          <cell r="C12717">
            <v>3.9882398375474399</v>
          </cell>
          <cell r="D12717">
            <v>0.56222544047560596</v>
          </cell>
          <cell r="E12717">
            <v>0.28874104594959599</v>
          </cell>
          <cell r="F12717">
            <v>0.101659856651237</v>
          </cell>
        </row>
        <row r="12718">
          <cell r="A12718" t="str">
            <v>NM_001100666</v>
          </cell>
          <cell r="B12718">
            <v>13.6163535060454</v>
          </cell>
          <cell r="C12718">
            <v>4.1454811766148696</v>
          </cell>
          <cell r="D12718">
            <v>7.6938082127196399</v>
          </cell>
          <cell r="E12718">
            <v>11.3061481133748</v>
          </cell>
          <cell r="F12718">
            <v>21.388531273620501</v>
          </cell>
        </row>
        <row r="12719">
          <cell r="A12719" t="str">
            <v>NM_001191819</v>
          </cell>
          <cell r="B12719">
            <v>44.260051477418401</v>
          </cell>
          <cell r="C12719">
            <v>12.728926245925701</v>
          </cell>
          <cell r="D12719">
            <v>19.736869057616101</v>
          </cell>
          <cell r="E12719">
            <v>53.535438186655803</v>
          </cell>
          <cell r="F12719">
            <v>24.203000179668098</v>
          </cell>
        </row>
        <row r="12720">
          <cell r="A12720" t="str">
            <v>NM_023957</v>
          </cell>
          <cell r="B12720">
            <v>1.1634534111888799</v>
          </cell>
          <cell r="C12720">
            <v>2.4934845891834798</v>
          </cell>
          <cell r="D12720">
            <v>1.45981415388863</v>
          </cell>
          <cell r="E12720">
            <v>1.4486431480636399</v>
          </cell>
          <cell r="F12720">
            <v>0.50622611624930103</v>
          </cell>
        </row>
        <row r="12721">
          <cell r="A12721" t="str">
            <v>NM_181367</v>
          </cell>
          <cell r="B12721">
            <v>0</v>
          </cell>
          <cell r="C12721">
            <v>0</v>
          </cell>
          <cell r="D12721">
            <v>0</v>
          </cell>
          <cell r="E12721">
            <v>0.104226956532534</v>
          </cell>
          <cell r="F12721">
            <v>0</v>
          </cell>
        </row>
        <row r="12722">
          <cell r="A12722" t="str">
            <v>NM_001107014</v>
          </cell>
          <cell r="B12722">
            <v>0</v>
          </cell>
          <cell r="C12722">
            <v>0</v>
          </cell>
          <cell r="D12722">
            <v>0</v>
          </cell>
          <cell r="E12722">
            <v>0</v>
          </cell>
          <cell r="F12722">
            <v>0</v>
          </cell>
        </row>
        <row r="12723">
          <cell r="A12723" t="str">
            <v>NM_001037292</v>
          </cell>
          <cell r="B12723">
            <v>22.0838095179707</v>
          </cell>
          <cell r="C12723">
            <v>37.592620874951699</v>
          </cell>
          <cell r="D12723">
            <v>15.0783176028174</v>
          </cell>
          <cell r="E12723">
            <v>31.843802043498101</v>
          </cell>
          <cell r="F12723">
            <v>20.637575665090001</v>
          </cell>
        </row>
        <row r="12724">
          <cell r="A12724" t="str">
            <v>NM_012902</v>
          </cell>
          <cell r="B12724">
            <v>0</v>
          </cell>
          <cell r="C12724">
            <v>0</v>
          </cell>
          <cell r="D12724">
            <v>0</v>
          </cell>
          <cell r="E12724">
            <v>3.5664204895243599E-2</v>
          </cell>
          <cell r="F12724">
            <v>0</v>
          </cell>
        </row>
        <row r="12725">
          <cell r="A12725" t="str">
            <v>NM_021839</v>
          </cell>
          <cell r="B12725">
            <v>0.27369554786021</v>
          </cell>
          <cell r="C12725">
            <v>0.226632228334298</v>
          </cell>
          <cell r="D12725">
            <v>5.7993529241605397E-2</v>
          </cell>
          <cell r="E12725">
            <v>7.8288388551931404E-2</v>
          </cell>
          <cell r="F12725">
            <v>8.77028447918832E-2</v>
          </cell>
        </row>
        <row r="12726">
          <cell r="A12726" t="str">
            <v>NM_031094</v>
          </cell>
          <cell r="B12726">
            <v>21.316561669659901</v>
          </cell>
          <cell r="C12726">
            <v>14.919636951687499</v>
          </cell>
          <cell r="D12726">
            <v>15.339105346943899</v>
          </cell>
          <cell r="E12726">
            <v>14.211182986046801</v>
          </cell>
          <cell r="F12726">
            <v>10.632015850088001</v>
          </cell>
        </row>
        <row r="12727">
          <cell r="A12727" t="str">
            <v>NM_001012464</v>
          </cell>
          <cell r="B12727">
            <v>23.880207000949401</v>
          </cell>
          <cell r="C12727">
            <v>15.4504058273121</v>
          </cell>
          <cell r="D12727">
            <v>16.735603043200001</v>
          </cell>
          <cell r="E12727">
            <v>27.3153757582566</v>
          </cell>
          <cell r="F12727">
            <v>41.887294654475902</v>
          </cell>
        </row>
        <row r="12728">
          <cell r="A12728" t="str">
            <v>NM_001113197</v>
          </cell>
          <cell r="B12728">
            <v>0</v>
          </cell>
          <cell r="C12728">
            <v>0</v>
          </cell>
          <cell r="D12728">
            <v>0</v>
          </cell>
          <cell r="E12728">
            <v>0</v>
          </cell>
          <cell r="F12728">
            <v>0.70571606310495405</v>
          </cell>
        </row>
        <row r="12729">
          <cell r="A12729" t="str">
            <v>NM_145675</v>
          </cell>
          <cell r="B12729">
            <v>0</v>
          </cell>
          <cell r="C12729">
            <v>0</v>
          </cell>
          <cell r="D12729">
            <v>0</v>
          </cell>
          <cell r="E12729">
            <v>0</v>
          </cell>
          <cell r="F12729">
            <v>0.101580970592831</v>
          </cell>
        </row>
        <row r="12730">
          <cell r="A12730" t="str">
            <v>NM_001000196</v>
          </cell>
          <cell r="B12730">
            <v>0</v>
          </cell>
          <cell r="C12730">
            <v>0</v>
          </cell>
          <cell r="D12730">
            <v>0</v>
          </cell>
          <cell r="E12730">
            <v>0</v>
          </cell>
          <cell r="F12730">
            <v>0</v>
          </cell>
        </row>
        <row r="12731">
          <cell r="A12731" t="str">
            <v>NM_001109549</v>
          </cell>
          <cell r="B12731">
            <v>0</v>
          </cell>
          <cell r="C12731">
            <v>0</v>
          </cell>
          <cell r="D12731">
            <v>0</v>
          </cell>
          <cell r="E12731">
            <v>0</v>
          </cell>
          <cell r="F12731">
            <v>0</v>
          </cell>
        </row>
        <row r="12732">
          <cell r="A12732" t="str">
            <v>NM_001191560</v>
          </cell>
          <cell r="B12732">
            <v>1.97724359202252</v>
          </cell>
          <cell r="C12732">
            <v>1.0146886699248401</v>
          </cell>
          <cell r="D12732">
            <v>10.7708783024085</v>
          </cell>
          <cell r="E12732">
            <v>3.4688567531805199</v>
          </cell>
          <cell r="F12732">
            <v>7.1149451647472697</v>
          </cell>
        </row>
        <row r="12733">
          <cell r="A12733" t="str">
            <v>NM_001015033</v>
          </cell>
          <cell r="B12733">
            <v>4.5761477746428803</v>
          </cell>
          <cell r="C12733">
            <v>0.76717604316675103</v>
          </cell>
          <cell r="D12733">
            <v>3.3839888360521502</v>
          </cell>
          <cell r="E12733">
            <v>6.7644753436588596</v>
          </cell>
          <cell r="F12733">
            <v>2.6506343748093402</v>
          </cell>
        </row>
        <row r="12734">
          <cell r="A12734" t="str">
            <v>NM_001014061</v>
          </cell>
          <cell r="B12734">
            <v>36.696498316664297</v>
          </cell>
          <cell r="C12734">
            <v>41.755085547793101</v>
          </cell>
          <cell r="D12734">
            <v>50.782572968500901</v>
          </cell>
          <cell r="E12734">
            <v>20.911783944210601</v>
          </cell>
          <cell r="F12734">
            <v>14.0573078974941</v>
          </cell>
        </row>
        <row r="12735">
          <cell r="A12735" t="str">
            <v>NM_001009494</v>
          </cell>
          <cell r="B12735">
            <v>10.3500960052884</v>
          </cell>
          <cell r="C12735">
            <v>7.0933282500493497</v>
          </cell>
          <cell r="D12735">
            <v>1.95978133299218</v>
          </cell>
          <cell r="E12735">
            <v>1.70074775130058</v>
          </cell>
          <cell r="F12735">
            <v>0.33871443505830701</v>
          </cell>
        </row>
        <row r="12736">
          <cell r="A12736" t="str">
            <v>NM_001108357</v>
          </cell>
          <cell r="B12736">
            <v>4.1227336640844001</v>
          </cell>
          <cell r="C12736">
            <v>5.6694815683592301</v>
          </cell>
          <cell r="D12736">
            <v>0.97522664240514401</v>
          </cell>
          <cell r="E12736">
            <v>15.842284982224101</v>
          </cell>
          <cell r="F12736">
            <v>1.93472714909243</v>
          </cell>
        </row>
        <row r="12737">
          <cell r="A12737" t="str">
            <v>NM_001106969</v>
          </cell>
          <cell r="B12737">
            <v>0</v>
          </cell>
          <cell r="C12737">
            <v>0</v>
          </cell>
          <cell r="D12737">
            <v>0</v>
          </cell>
          <cell r="E12737">
            <v>0</v>
          </cell>
          <cell r="F12737">
            <v>0</v>
          </cell>
        </row>
        <row r="12738">
          <cell r="A12738" t="str">
            <v>NM_001109530</v>
          </cell>
          <cell r="B12738">
            <v>1.5522085468923899E-2</v>
          </cell>
          <cell r="C12738">
            <v>0</v>
          </cell>
          <cell r="D12738">
            <v>4.1309650042191697</v>
          </cell>
          <cell r="E12738">
            <v>0</v>
          </cell>
          <cell r="F12738">
            <v>0</v>
          </cell>
        </row>
        <row r="12739">
          <cell r="A12739" t="str">
            <v>NM_001271064</v>
          </cell>
          <cell r="B12739">
            <v>0.69513824987504602</v>
          </cell>
          <cell r="C12739">
            <v>5.0681384159360299</v>
          </cell>
          <cell r="D12739">
            <v>0</v>
          </cell>
          <cell r="E12739">
            <v>0.71775903132567198</v>
          </cell>
          <cell r="F12739">
            <v>0</v>
          </cell>
        </row>
        <row r="12740">
          <cell r="A12740" t="str">
            <v>NR_031806</v>
          </cell>
          <cell r="B12740">
            <v>0</v>
          </cell>
          <cell r="C12740">
            <v>0</v>
          </cell>
          <cell r="D12740">
            <v>0.51666962415248396</v>
          </cell>
          <cell r="E12740">
            <v>0.174369592683847</v>
          </cell>
          <cell r="F12740">
            <v>0</v>
          </cell>
        </row>
        <row r="12741">
          <cell r="A12741" t="str">
            <v>NM_013216</v>
          </cell>
          <cell r="B12741">
            <v>41.864491330914802</v>
          </cell>
          <cell r="C12741">
            <v>83.560586204862005</v>
          </cell>
          <cell r="D12741">
            <v>80.865272540055102</v>
          </cell>
          <cell r="E12741">
            <v>77.477736640017596</v>
          </cell>
          <cell r="F12741">
            <v>179.25549431021099</v>
          </cell>
        </row>
        <row r="12742">
          <cell r="A12742" t="str">
            <v>NM_053296</v>
          </cell>
          <cell r="B12742">
            <v>0</v>
          </cell>
          <cell r="C12742">
            <v>0</v>
          </cell>
          <cell r="D12742">
            <v>0</v>
          </cell>
          <cell r="E12742">
            <v>0</v>
          </cell>
          <cell r="F12742">
            <v>0</v>
          </cell>
        </row>
        <row r="12743">
          <cell r="A12743" t="str">
            <v>NM_001106104</v>
          </cell>
          <cell r="B12743">
            <v>2.1116896827999101</v>
          </cell>
          <cell r="C12743">
            <v>1.5951903806513601</v>
          </cell>
          <cell r="D12743">
            <v>0.24073188749646099</v>
          </cell>
          <cell r="E12743">
            <v>3.3345374777699202</v>
          </cell>
          <cell r="F12743">
            <v>5.44302752076476</v>
          </cell>
        </row>
        <row r="12744">
          <cell r="A12744" t="str">
            <v>NM_001108408</v>
          </cell>
          <cell r="B12744">
            <v>0</v>
          </cell>
          <cell r="C12744">
            <v>0</v>
          </cell>
          <cell r="D12744">
            <v>0</v>
          </cell>
          <cell r="E12744">
            <v>0</v>
          </cell>
          <cell r="F12744">
            <v>0</v>
          </cell>
        </row>
        <row r="12745">
          <cell r="A12745" t="str">
            <v>NM_001100709</v>
          </cell>
          <cell r="B12745">
            <v>9.7285306827524494</v>
          </cell>
          <cell r="C12745">
            <v>7.4184901955165499</v>
          </cell>
          <cell r="D12745">
            <v>22.943095810213801</v>
          </cell>
          <cell r="E12745">
            <v>7.3892688047171298</v>
          </cell>
          <cell r="F12745">
            <v>7.4588753430277199</v>
          </cell>
        </row>
        <row r="12746">
          <cell r="A12746" t="str">
            <v>NM_012925</v>
          </cell>
          <cell r="B12746">
            <v>290.902944213956</v>
          </cell>
          <cell r="C12746">
            <v>352.74260648872303</v>
          </cell>
          <cell r="D12746">
            <v>192.83201886680001</v>
          </cell>
          <cell r="E12746">
            <v>337.22330336497799</v>
          </cell>
          <cell r="F12746">
            <v>240.93595214039499</v>
          </cell>
        </row>
        <row r="12747">
          <cell r="A12747" t="str">
            <v>NM_001109358</v>
          </cell>
          <cell r="B12747">
            <v>7.4379121081211101</v>
          </cell>
          <cell r="C12747">
            <v>12.202731666461901</v>
          </cell>
          <cell r="D12747">
            <v>18.129537319021001</v>
          </cell>
          <cell r="E12747">
            <v>7.6807836575910402</v>
          </cell>
          <cell r="F12747">
            <v>19.0162886511206</v>
          </cell>
        </row>
        <row r="12748">
          <cell r="A12748" t="str">
            <v>NM_001000906</v>
          </cell>
          <cell r="B12748">
            <v>0</v>
          </cell>
          <cell r="C12748">
            <v>0</v>
          </cell>
          <cell r="D12748">
            <v>0</v>
          </cell>
          <cell r="E12748">
            <v>0</v>
          </cell>
          <cell r="F12748">
            <v>1.02809554899576E-2</v>
          </cell>
        </row>
        <row r="12749">
          <cell r="A12749" t="str">
            <v>NM_001007798</v>
          </cell>
          <cell r="B12749">
            <v>2.08685026423391</v>
          </cell>
          <cell r="C12749">
            <v>0</v>
          </cell>
          <cell r="D12749">
            <v>0</v>
          </cell>
          <cell r="E12749">
            <v>0.49158658623912999</v>
          </cell>
          <cell r="F12749">
            <v>2.6866371685583101</v>
          </cell>
        </row>
        <row r="12750">
          <cell r="A12750" t="str">
            <v>NM_001108333</v>
          </cell>
          <cell r="B12750">
            <v>10.471097118246201</v>
          </cell>
          <cell r="C12750">
            <v>6.9147921784159099</v>
          </cell>
          <cell r="D12750">
            <v>0.32217485863892698</v>
          </cell>
          <cell r="E12750">
            <v>4.4681242837411004</v>
          </cell>
          <cell r="F12750">
            <v>1.8784644298803601</v>
          </cell>
        </row>
        <row r="12751">
          <cell r="A12751" t="str">
            <v>NM_053458</v>
          </cell>
          <cell r="B12751">
            <v>12.8557204542878</v>
          </cell>
          <cell r="C12751">
            <v>10.5798439181847</v>
          </cell>
          <cell r="D12751">
            <v>5.8731656875340397</v>
          </cell>
          <cell r="E12751">
            <v>14.5041214171947</v>
          </cell>
          <cell r="F12751">
            <v>21.959077174722999</v>
          </cell>
        </row>
        <row r="12752">
          <cell r="A12752" t="str">
            <v>NM_001106556</v>
          </cell>
          <cell r="B12752">
            <v>93.347356042232093</v>
          </cell>
          <cell r="C12752">
            <v>230.046672610077</v>
          </cell>
          <cell r="D12752">
            <v>157.25421896892601</v>
          </cell>
          <cell r="E12752">
            <v>160.811392349128</v>
          </cell>
          <cell r="F12752">
            <v>196.74541090001401</v>
          </cell>
        </row>
        <row r="12753">
          <cell r="A12753" t="str">
            <v>NM_138525</v>
          </cell>
          <cell r="B12753">
            <v>0.38368128192747802</v>
          </cell>
          <cell r="C12753">
            <v>4.38904078120897</v>
          </cell>
          <cell r="D12753">
            <v>1.3670188625258299</v>
          </cell>
          <cell r="E12753">
            <v>0.24795125126540199</v>
          </cell>
          <cell r="F12753">
            <v>0.42120598041770602</v>
          </cell>
        </row>
        <row r="12754">
          <cell r="A12754" t="str">
            <v>NM_001270538</v>
          </cell>
          <cell r="B12754">
            <v>1.43543689474086</v>
          </cell>
          <cell r="C12754">
            <v>4.85630588360375</v>
          </cell>
          <cell r="D12754">
            <v>2.57228791474081</v>
          </cell>
          <cell r="E12754">
            <v>0.211163176461173</v>
          </cell>
          <cell r="F12754">
            <v>0</v>
          </cell>
        </row>
        <row r="12755">
          <cell r="A12755" t="str">
            <v>NM_001037772</v>
          </cell>
          <cell r="B12755">
            <v>22.4486839554528</v>
          </cell>
          <cell r="C12755">
            <v>10.5434270931993</v>
          </cell>
          <cell r="D12755">
            <v>24.5086599560134</v>
          </cell>
          <cell r="E12755">
            <v>14.2360445989727</v>
          </cell>
          <cell r="F12755">
            <v>16.616174336972001</v>
          </cell>
        </row>
        <row r="12756">
          <cell r="A12756" t="str">
            <v>NM_001000423</v>
          </cell>
          <cell r="B12756">
            <v>0</v>
          </cell>
          <cell r="C12756">
            <v>0</v>
          </cell>
          <cell r="D12756">
            <v>0</v>
          </cell>
          <cell r="E12756">
            <v>0</v>
          </cell>
          <cell r="F12756">
            <v>0</v>
          </cell>
        </row>
        <row r="12757">
          <cell r="A12757" t="str">
            <v>NM_001005882</v>
          </cell>
          <cell r="B12757">
            <v>0.52651135506278102</v>
          </cell>
          <cell r="C12757">
            <v>1.64481511958169</v>
          </cell>
          <cell r="D12757">
            <v>0</v>
          </cell>
          <cell r="E12757">
            <v>0.58188023790996102</v>
          </cell>
          <cell r="F12757">
            <v>6.9019771676503194E-2</v>
          </cell>
        </row>
        <row r="12758">
          <cell r="A12758" t="str">
            <v>NM_001013893</v>
          </cell>
          <cell r="B12758">
            <v>0</v>
          </cell>
          <cell r="C12758">
            <v>0</v>
          </cell>
          <cell r="D12758">
            <v>0</v>
          </cell>
          <cell r="E12758">
            <v>0</v>
          </cell>
          <cell r="F12758">
            <v>0</v>
          </cell>
        </row>
        <row r="12759">
          <cell r="A12759" t="str">
            <v>NM_001271324</v>
          </cell>
          <cell r="B12759">
            <v>11.5923100698108</v>
          </cell>
          <cell r="C12759">
            <v>7.7281483511818099</v>
          </cell>
          <cell r="D12759">
            <v>8.3583616250740196</v>
          </cell>
          <cell r="E12759">
            <v>16.7306437714129</v>
          </cell>
          <cell r="F12759">
            <v>4.6261501509509202</v>
          </cell>
        </row>
        <row r="12760">
          <cell r="A12760" t="str">
            <v>NM_173118</v>
          </cell>
          <cell r="B12760">
            <v>189.970797161565</v>
          </cell>
          <cell r="C12760">
            <v>211.95603645495299</v>
          </cell>
          <cell r="D12760">
            <v>226.810988526681</v>
          </cell>
          <cell r="E12760">
            <v>209.46067684518201</v>
          </cell>
          <cell r="F12760">
            <v>195.16314125275201</v>
          </cell>
        </row>
        <row r="12761">
          <cell r="A12761" t="str">
            <v>NM_001024872</v>
          </cell>
          <cell r="B12761">
            <v>13.411081845150299</v>
          </cell>
          <cell r="C12761">
            <v>3.5115373547416402</v>
          </cell>
          <cell r="D12761">
            <v>1.71626394953622</v>
          </cell>
          <cell r="E12761">
            <v>9.3956724335016606</v>
          </cell>
          <cell r="F12761">
            <v>3.3693414066921301</v>
          </cell>
        </row>
        <row r="12762">
          <cell r="A12762" t="str">
            <v>NM_213732</v>
          </cell>
          <cell r="B12762">
            <v>0</v>
          </cell>
          <cell r="C12762">
            <v>0</v>
          </cell>
          <cell r="D12762">
            <v>0</v>
          </cell>
          <cell r="E12762">
            <v>0</v>
          </cell>
          <cell r="F12762">
            <v>0</v>
          </cell>
        </row>
        <row r="12763">
          <cell r="A12763" t="str">
            <v>NM_001109319</v>
          </cell>
          <cell r="B12763">
            <v>2.36009525931301</v>
          </cell>
          <cell r="C12763">
            <v>5.2817974736649703E-2</v>
          </cell>
          <cell r="D12763">
            <v>5.9108807100821696</v>
          </cell>
          <cell r="E12763">
            <v>1.3136810216942401</v>
          </cell>
          <cell r="F12763">
            <v>1.8361631659123501</v>
          </cell>
        </row>
        <row r="12764">
          <cell r="A12764" t="str">
            <v>NM_031145</v>
          </cell>
          <cell r="B12764">
            <v>40.930457741467798</v>
          </cell>
          <cell r="C12764">
            <v>43.967114340132802</v>
          </cell>
          <cell r="D12764">
            <v>55.6402097593935</v>
          </cell>
          <cell r="E12764">
            <v>34.020733985411198</v>
          </cell>
          <cell r="F12764">
            <v>43.640256117248001</v>
          </cell>
        </row>
        <row r="12765">
          <cell r="A12765" t="str">
            <v>NM_001037795</v>
          </cell>
          <cell r="B12765">
            <v>7.1525769840801496</v>
          </cell>
          <cell r="C12765">
            <v>12.560688070752599</v>
          </cell>
          <cell r="D12765">
            <v>9.6723649788905508</v>
          </cell>
          <cell r="E12765">
            <v>5.4021920250216597</v>
          </cell>
          <cell r="F12765">
            <v>13.172376032607399</v>
          </cell>
        </row>
        <row r="12766">
          <cell r="A12766" t="str">
            <v>NM_031053</v>
          </cell>
          <cell r="B12766">
            <v>9.7593638377343108</v>
          </cell>
          <cell r="C12766">
            <v>8.0811923721922003</v>
          </cell>
          <cell r="D12766">
            <v>12.9801622649936</v>
          </cell>
          <cell r="E12766">
            <v>9.5282071229689294</v>
          </cell>
          <cell r="F12766">
            <v>3.50187184590445</v>
          </cell>
        </row>
        <row r="12767">
          <cell r="A12767" t="str">
            <v>NM_001115013</v>
          </cell>
          <cell r="B12767">
            <v>124.577455128436</v>
          </cell>
          <cell r="C12767">
            <v>216.81995937633599</v>
          </cell>
          <cell r="D12767">
            <v>248.145496608385</v>
          </cell>
          <cell r="E12767">
            <v>239.60255262384899</v>
          </cell>
          <cell r="F12767">
            <v>132.01733820832601</v>
          </cell>
        </row>
        <row r="12768">
          <cell r="A12768" t="str">
            <v>NM_001008945</v>
          </cell>
          <cell r="B12768">
            <v>0</v>
          </cell>
          <cell r="C12768">
            <v>0</v>
          </cell>
          <cell r="D12768">
            <v>0</v>
          </cell>
          <cell r="E12768">
            <v>0</v>
          </cell>
          <cell r="F12768">
            <v>0</v>
          </cell>
        </row>
        <row r="12769">
          <cell r="A12769" t="str">
            <v>NM_022211</v>
          </cell>
          <cell r="B12769">
            <v>0</v>
          </cell>
          <cell r="C12769">
            <v>0</v>
          </cell>
          <cell r="D12769">
            <v>0</v>
          </cell>
          <cell r="E12769">
            <v>0</v>
          </cell>
          <cell r="F12769">
            <v>0</v>
          </cell>
        </row>
        <row r="12770">
          <cell r="A12770" t="str">
            <v>NM_001107921</v>
          </cell>
          <cell r="B12770">
            <v>2.16792709473226</v>
          </cell>
          <cell r="C12770">
            <v>0.52085300618068298</v>
          </cell>
          <cell r="D12770">
            <v>2.5013515845399898</v>
          </cell>
          <cell r="E12770">
            <v>0.90301845697864902</v>
          </cell>
          <cell r="F12770">
            <v>3.8030437122144002E-3</v>
          </cell>
        </row>
        <row r="12771">
          <cell r="A12771" t="str">
            <v>NM_001014127</v>
          </cell>
          <cell r="B12771">
            <v>32.402035494146197</v>
          </cell>
          <cell r="C12771">
            <v>11.1317381743767</v>
          </cell>
          <cell r="D12771">
            <v>14.279171427982901</v>
          </cell>
          <cell r="E12771">
            <v>14.9624516671492</v>
          </cell>
          <cell r="F12771">
            <v>17.617775639414301</v>
          </cell>
        </row>
        <row r="12772">
          <cell r="A12772" t="str">
            <v>NM_001270655</v>
          </cell>
          <cell r="B12772">
            <v>0.185586711622618</v>
          </cell>
          <cell r="C12772">
            <v>0.14558603451627899</v>
          </cell>
          <cell r="D12772">
            <v>1.5646848486715399</v>
          </cell>
          <cell r="E12772">
            <v>0.65379072333317201</v>
          </cell>
          <cell r="F12772">
            <v>0</v>
          </cell>
        </row>
        <row r="12773">
          <cell r="A12773" t="str">
            <v>NM_001100740</v>
          </cell>
          <cell r="B12773">
            <v>49.465512023054302</v>
          </cell>
          <cell r="C12773">
            <v>21.061419685999802</v>
          </cell>
          <cell r="D12773">
            <v>13.957567817684501</v>
          </cell>
          <cell r="E12773">
            <v>27.808159389754401</v>
          </cell>
          <cell r="F12773">
            <v>10.902133800647899</v>
          </cell>
        </row>
        <row r="12774">
          <cell r="A12774" t="str">
            <v>NM_001033682</v>
          </cell>
          <cell r="B12774">
            <v>1.9303464332710001E-2</v>
          </cell>
          <cell r="C12774">
            <v>1.39061991995554</v>
          </cell>
          <cell r="D12774">
            <v>3.41942703397355</v>
          </cell>
          <cell r="E12774">
            <v>2.9264475720671599</v>
          </cell>
          <cell r="F12774">
            <v>3.3402191769603902</v>
          </cell>
        </row>
        <row r="12775">
          <cell r="A12775" t="str">
            <v>NM_001135046</v>
          </cell>
          <cell r="B12775">
            <v>2.1586606213214901</v>
          </cell>
          <cell r="C12775">
            <v>9.6109759822561198</v>
          </cell>
          <cell r="D12775">
            <v>7.8235883268062603</v>
          </cell>
          <cell r="E12775">
            <v>1.1980709551370601</v>
          </cell>
          <cell r="F12775">
            <v>0.45426386395507501</v>
          </cell>
        </row>
        <row r="12776">
          <cell r="A12776" t="str">
            <v>NM_001114402</v>
          </cell>
          <cell r="B12776">
            <v>2.21304980943074</v>
          </cell>
          <cell r="C12776">
            <v>0.24655519350139901</v>
          </cell>
          <cell r="D12776">
            <v>0.109131537774782</v>
          </cell>
          <cell r="E12776">
            <v>0.67676119140661495</v>
          </cell>
          <cell r="F12776">
            <v>2.1558111815509799</v>
          </cell>
        </row>
        <row r="12777">
          <cell r="A12777" t="str">
            <v>NM_053619</v>
          </cell>
          <cell r="B12777">
            <v>1.0563523371179999</v>
          </cell>
          <cell r="C12777">
            <v>0.152123002580556</v>
          </cell>
          <cell r="D12777">
            <v>0.10380576923611599</v>
          </cell>
          <cell r="E12777">
            <v>0.40288134200012199</v>
          </cell>
          <cell r="F12777">
            <v>3.23779680430308</v>
          </cell>
        </row>
        <row r="12778">
          <cell r="A12778" t="str">
            <v>NR_032112</v>
          </cell>
          <cell r="B12778">
            <v>2.4654182002173699</v>
          </cell>
          <cell r="C12778">
            <v>2.7748765147900301</v>
          </cell>
          <cell r="D12778">
            <v>3.3556788107843398</v>
          </cell>
          <cell r="E12778">
            <v>0.94532553943928999</v>
          </cell>
          <cell r="F12778">
            <v>0.54221019471137599</v>
          </cell>
        </row>
        <row r="12779">
          <cell r="A12779" t="str">
            <v>NM_001014132</v>
          </cell>
          <cell r="B12779">
            <v>3.3288996036343899</v>
          </cell>
          <cell r="C12779">
            <v>0.92361801016628298</v>
          </cell>
          <cell r="D12779">
            <v>4.6533707573345104</v>
          </cell>
          <cell r="E12779">
            <v>1.93917044756884</v>
          </cell>
          <cell r="F12779">
            <v>0.24338248999689299</v>
          </cell>
        </row>
        <row r="12780">
          <cell r="A12780" t="str">
            <v>NM_001134634</v>
          </cell>
          <cell r="B12780">
            <v>8.9385010361021493</v>
          </cell>
          <cell r="C12780">
            <v>3.5573437181552001</v>
          </cell>
          <cell r="D12780">
            <v>14.3107350081868</v>
          </cell>
          <cell r="E12780">
            <v>2.5948897318990798</v>
          </cell>
          <cell r="F12780">
            <v>2.70417467753389</v>
          </cell>
        </row>
        <row r="12781">
          <cell r="A12781" t="str">
            <v>NM_001109048</v>
          </cell>
          <cell r="B12781">
            <v>0</v>
          </cell>
          <cell r="C12781">
            <v>0</v>
          </cell>
          <cell r="D12781">
            <v>0</v>
          </cell>
          <cell r="E12781">
            <v>0</v>
          </cell>
          <cell r="F12781">
            <v>0</v>
          </cell>
        </row>
        <row r="12782">
          <cell r="A12782" t="str">
            <v>NM_031601</v>
          </cell>
          <cell r="B12782">
            <v>2.0550807205676702</v>
          </cell>
          <cell r="C12782">
            <v>1.11884532505905</v>
          </cell>
          <cell r="D12782">
            <v>1.77178912125296</v>
          </cell>
          <cell r="E12782">
            <v>2.0822254195843</v>
          </cell>
          <cell r="F12782">
            <v>3.05348852158706</v>
          </cell>
        </row>
        <row r="12783">
          <cell r="A12783" t="str">
            <v>NM_001127341</v>
          </cell>
          <cell r="B12783">
            <v>0</v>
          </cell>
          <cell r="C12783">
            <v>0</v>
          </cell>
          <cell r="D12783">
            <v>0</v>
          </cell>
          <cell r="E12783">
            <v>0</v>
          </cell>
          <cell r="F12783">
            <v>0</v>
          </cell>
        </row>
        <row r="12784">
          <cell r="A12784" t="str">
            <v>NM_001109455</v>
          </cell>
          <cell r="B12784">
            <v>0</v>
          </cell>
          <cell r="C12784">
            <v>0.28353138353312202</v>
          </cell>
          <cell r="D12784">
            <v>0</v>
          </cell>
          <cell r="E12784">
            <v>4.8971885604825197E-2</v>
          </cell>
          <cell r="F12784">
            <v>0.31087859451761102</v>
          </cell>
        </row>
        <row r="12785">
          <cell r="A12785" t="str">
            <v>NM_001270889</v>
          </cell>
          <cell r="B12785">
            <v>16.591029086783799</v>
          </cell>
          <cell r="C12785">
            <v>0.27476237167127299</v>
          </cell>
          <cell r="D12785">
            <v>2.1874122919445398</v>
          </cell>
          <cell r="E12785">
            <v>12.338895713215701</v>
          </cell>
          <cell r="F12785">
            <v>30.929749376198899</v>
          </cell>
        </row>
        <row r="12786">
          <cell r="A12786" t="str">
            <v>NM_019345</v>
          </cell>
          <cell r="B12786">
            <v>7.8221533071742601E-3</v>
          </cell>
          <cell r="C12786">
            <v>1.4735390874054199</v>
          </cell>
          <cell r="D12786">
            <v>0</v>
          </cell>
          <cell r="E12786">
            <v>2.23746342318147E-2</v>
          </cell>
          <cell r="F12786">
            <v>4.1357684464413798E-2</v>
          </cell>
        </row>
        <row r="12787">
          <cell r="A12787" t="str">
            <v>NM_012889</v>
          </cell>
          <cell r="B12787">
            <v>31.5596773301544</v>
          </cell>
          <cell r="C12787">
            <v>13.8185464800964</v>
          </cell>
          <cell r="D12787">
            <v>34.379457527437197</v>
          </cell>
          <cell r="E12787">
            <v>30.220357667480499</v>
          </cell>
          <cell r="F12787">
            <v>14.4960107075668</v>
          </cell>
        </row>
        <row r="12788">
          <cell r="A12788" t="str">
            <v>NM_001109202</v>
          </cell>
          <cell r="B12788">
            <v>0.54186189273334395</v>
          </cell>
          <cell r="C12788">
            <v>0.20897705405005701</v>
          </cell>
          <cell r="D12788">
            <v>0.65429090912460697</v>
          </cell>
          <cell r="E12788">
            <v>0.95757304475391203</v>
          </cell>
          <cell r="F12788">
            <v>4.4003115430381698E-2</v>
          </cell>
        </row>
        <row r="12789">
          <cell r="A12789" t="str">
            <v>NM_022601</v>
          </cell>
          <cell r="B12789">
            <v>10.179338220026301</v>
          </cell>
          <cell r="C12789">
            <v>6.8688359077398102</v>
          </cell>
          <cell r="D12789">
            <v>2.3620623012473598</v>
          </cell>
          <cell r="E12789">
            <v>11.0405722587138</v>
          </cell>
          <cell r="F12789">
            <v>11.546485944668699</v>
          </cell>
        </row>
        <row r="12790">
          <cell r="A12790" t="str">
            <v>NM_001009654</v>
          </cell>
          <cell r="B12790">
            <v>8.8123855186633406</v>
          </cell>
          <cell r="C12790">
            <v>25.947040687364598</v>
          </cell>
          <cell r="D12790">
            <v>24.7638844418349</v>
          </cell>
          <cell r="E12790">
            <v>22.086815073287301</v>
          </cell>
          <cell r="F12790">
            <v>27.717456000925701</v>
          </cell>
        </row>
        <row r="12791">
          <cell r="A12791" t="str">
            <v>NM_001130582</v>
          </cell>
          <cell r="B12791">
            <v>1.5057761645174199</v>
          </cell>
          <cell r="C12791">
            <v>8.7070559733264899E-2</v>
          </cell>
          <cell r="D12791">
            <v>0.73080759132121798</v>
          </cell>
          <cell r="E12791">
            <v>0.91677335792755699</v>
          </cell>
          <cell r="F12791">
            <v>1.0027583220112599</v>
          </cell>
        </row>
        <row r="12792">
          <cell r="A12792" t="str">
            <v>NM_001109077</v>
          </cell>
          <cell r="B12792">
            <v>0.98582654136188197</v>
          </cell>
          <cell r="C12792">
            <v>0</v>
          </cell>
          <cell r="D12792">
            <v>0</v>
          </cell>
          <cell r="E12792">
            <v>0.80934125024235304</v>
          </cell>
          <cell r="F12792">
            <v>1.7661552834963099</v>
          </cell>
        </row>
        <row r="12793">
          <cell r="A12793" t="str">
            <v>NM_001108732</v>
          </cell>
          <cell r="B12793">
            <v>3.7504471890969899</v>
          </cell>
          <cell r="C12793">
            <v>3.7480643355190102</v>
          </cell>
          <cell r="D12793">
            <v>8.9370060478603293</v>
          </cell>
          <cell r="E12793">
            <v>4.0642519783642301</v>
          </cell>
          <cell r="F12793">
            <v>0.48624193730967602</v>
          </cell>
        </row>
        <row r="12794">
          <cell r="A12794" t="str">
            <v>NM_030844</v>
          </cell>
          <cell r="B12794">
            <v>4.0695696633559502</v>
          </cell>
          <cell r="C12794">
            <v>6.7631385189713198</v>
          </cell>
          <cell r="D12794">
            <v>14.7375556241012</v>
          </cell>
          <cell r="E12794">
            <v>15.0351915737198</v>
          </cell>
          <cell r="F12794">
            <v>10.2409006692052</v>
          </cell>
        </row>
        <row r="12795">
          <cell r="A12795" t="str">
            <v>NM_001106777</v>
          </cell>
          <cell r="B12795">
            <v>0</v>
          </cell>
          <cell r="C12795">
            <v>0</v>
          </cell>
          <cell r="D12795">
            <v>0</v>
          </cell>
          <cell r="E12795">
            <v>0.174105796023206</v>
          </cell>
          <cell r="F12795">
            <v>1.60585102952521</v>
          </cell>
        </row>
        <row r="12796">
          <cell r="A12796" t="str">
            <v>NM_031658</v>
          </cell>
          <cell r="B12796">
            <v>0</v>
          </cell>
          <cell r="C12796">
            <v>0</v>
          </cell>
          <cell r="D12796">
            <v>0</v>
          </cell>
          <cell r="E12796">
            <v>2.0040036314551601</v>
          </cell>
          <cell r="F12796">
            <v>0</v>
          </cell>
        </row>
        <row r="12797">
          <cell r="A12797" t="str">
            <v>NM_001106284</v>
          </cell>
          <cell r="B12797">
            <v>4.5120167463330496</v>
          </cell>
          <cell r="C12797">
            <v>7.0692805230593496</v>
          </cell>
          <cell r="D12797">
            <v>5.6861531956751996</v>
          </cell>
          <cell r="E12797">
            <v>2.3178584796974002</v>
          </cell>
          <cell r="F12797">
            <v>4.35856040630265</v>
          </cell>
        </row>
        <row r="12798">
          <cell r="A12798" t="str">
            <v>NM_001135607</v>
          </cell>
          <cell r="B12798">
            <v>0</v>
          </cell>
          <cell r="C12798">
            <v>0</v>
          </cell>
          <cell r="D12798">
            <v>0</v>
          </cell>
          <cell r="E12798">
            <v>0</v>
          </cell>
          <cell r="F12798">
            <v>0</v>
          </cell>
        </row>
        <row r="12799">
          <cell r="A12799" t="str">
            <v>NM_001106227</v>
          </cell>
          <cell r="B12799">
            <v>0.24324815922279799</v>
          </cell>
          <cell r="C12799">
            <v>1.8597818834228701</v>
          </cell>
          <cell r="D12799">
            <v>0.75594951054958404</v>
          </cell>
          <cell r="E12799">
            <v>3.2980521992270102</v>
          </cell>
          <cell r="F12799">
            <v>5.1236701853386304</v>
          </cell>
        </row>
        <row r="12800">
          <cell r="A12800" t="str">
            <v>NM_134356</v>
          </cell>
          <cell r="B12800">
            <v>13.388711400037399</v>
          </cell>
          <cell r="C12800">
            <v>6.6345844525521001</v>
          </cell>
          <cell r="D12800">
            <v>16.523947796289502</v>
          </cell>
          <cell r="E12800">
            <v>10.3597934148678</v>
          </cell>
          <cell r="F12800">
            <v>5.7621768699281004</v>
          </cell>
        </row>
        <row r="12801">
          <cell r="A12801" t="str">
            <v>NM_001011889</v>
          </cell>
          <cell r="B12801">
            <v>9.0922588780679797E-2</v>
          </cell>
          <cell r="C12801">
            <v>4.3021711141426097E-2</v>
          </cell>
          <cell r="D12801">
            <v>0</v>
          </cell>
          <cell r="E12801">
            <v>1.48615246064683E-2</v>
          </cell>
          <cell r="F12801">
            <v>0</v>
          </cell>
        </row>
        <row r="12802">
          <cell r="A12802" t="str">
            <v>NM_001000605</v>
          </cell>
          <cell r="B12802">
            <v>0</v>
          </cell>
          <cell r="C12802">
            <v>0</v>
          </cell>
          <cell r="D12802">
            <v>0</v>
          </cell>
          <cell r="E12802">
            <v>0</v>
          </cell>
          <cell r="F12802">
            <v>0</v>
          </cell>
        </row>
        <row r="12803">
          <cell r="A12803" t="str">
            <v>NM_001033710</v>
          </cell>
          <cell r="B12803">
            <v>0</v>
          </cell>
          <cell r="C12803">
            <v>0</v>
          </cell>
          <cell r="D12803">
            <v>0</v>
          </cell>
          <cell r="E12803">
            <v>0</v>
          </cell>
          <cell r="F12803">
            <v>0.32079770567113403</v>
          </cell>
        </row>
        <row r="12804">
          <cell r="A12804" t="str">
            <v>NM_001109423</v>
          </cell>
          <cell r="B12804">
            <v>0</v>
          </cell>
          <cell r="C12804">
            <v>0</v>
          </cell>
          <cell r="D12804">
            <v>0</v>
          </cell>
          <cell r="E12804">
            <v>0</v>
          </cell>
          <cell r="F12804">
            <v>0.679697047137095</v>
          </cell>
        </row>
        <row r="12805">
          <cell r="A12805" t="str">
            <v>NM_001000283</v>
          </cell>
          <cell r="B12805">
            <v>0</v>
          </cell>
          <cell r="C12805">
            <v>0</v>
          </cell>
          <cell r="D12805">
            <v>0</v>
          </cell>
          <cell r="E12805">
            <v>0</v>
          </cell>
          <cell r="F12805">
            <v>0</v>
          </cell>
        </row>
        <row r="12806">
          <cell r="A12806" t="str">
            <v>NM_053332</v>
          </cell>
          <cell r="B12806">
            <v>3.81199697144083E-2</v>
          </cell>
          <cell r="C12806">
            <v>7.8912625250528307E-3</v>
          </cell>
          <cell r="D12806">
            <v>2.0193163495034E-2</v>
          </cell>
          <cell r="E12806">
            <v>8.1779307991713707E-2</v>
          </cell>
          <cell r="F12806">
            <v>2.1376497256078101E-2</v>
          </cell>
        </row>
        <row r="12807">
          <cell r="A12807" t="str">
            <v>NM_001145982</v>
          </cell>
          <cell r="B12807">
            <v>0</v>
          </cell>
          <cell r="C12807">
            <v>0</v>
          </cell>
          <cell r="D12807">
            <v>0</v>
          </cell>
          <cell r="E12807">
            <v>0</v>
          </cell>
          <cell r="F12807">
            <v>0</v>
          </cell>
        </row>
        <row r="12808">
          <cell r="A12808" t="str">
            <v>NM_019906</v>
          </cell>
          <cell r="B12808">
            <v>7.7206299106769398</v>
          </cell>
          <cell r="C12808">
            <v>2.53985850921321</v>
          </cell>
          <cell r="D12808">
            <v>5.5183600379159401</v>
          </cell>
          <cell r="E12808">
            <v>5.8473495230683099</v>
          </cell>
          <cell r="F12808">
            <v>5.7904590478131297</v>
          </cell>
        </row>
        <row r="12809">
          <cell r="A12809" t="str">
            <v>NM_001271089</v>
          </cell>
          <cell r="B12809">
            <v>54.944381232937097</v>
          </cell>
          <cell r="C12809">
            <v>86.325087434950802</v>
          </cell>
          <cell r="D12809">
            <v>38.485398212871502</v>
          </cell>
          <cell r="E12809">
            <v>49.032619968448103</v>
          </cell>
          <cell r="F12809">
            <v>28.144180212349099</v>
          </cell>
        </row>
        <row r="12810">
          <cell r="A12810" t="str">
            <v>NM_053879</v>
          </cell>
          <cell r="B12810">
            <v>0</v>
          </cell>
          <cell r="C12810">
            <v>0</v>
          </cell>
          <cell r="D12810">
            <v>0</v>
          </cell>
          <cell r="E12810">
            <v>0</v>
          </cell>
          <cell r="F12810">
            <v>0</v>
          </cell>
        </row>
        <row r="12811">
          <cell r="A12811" t="str">
            <v>NM_175755</v>
          </cell>
          <cell r="B12811">
            <v>25.649353734450099</v>
          </cell>
          <cell r="C12811">
            <v>30.4063750230168</v>
          </cell>
          <cell r="D12811">
            <v>18.956149900912401</v>
          </cell>
          <cell r="E12811">
            <v>26.683503528256299</v>
          </cell>
          <cell r="F12811">
            <v>25.972543644493701</v>
          </cell>
        </row>
        <row r="12812">
          <cell r="A12812" t="str">
            <v>NM_001013942</v>
          </cell>
          <cell r="B12812">
            <v>0</v>
          </cell>
          <cell r="C12812">
            <v>0</v>
          </cell>
          <cell r="D12812">
            <v>0</v>
          </cell>
          <cell r="E12812">
            <v>3.2733045130506497E-2</v>
          </cell>
          <cell r="F12812">
            <v>0</v>
          </cell>
        </row>
        <row r="12813">
          <cell r="A12813" t="str">
            <v>NM_001033704</v>
          </cell>
          <cell r="B12813">
            <v>2.0444467313287098</v>
          </cell>
          <cell r="C12813">
            <v>1.0589017507292799</v>
          </cell>
          <cell r="D12813">
            <v>1.0010179781636299</v>
          </cell>
          <cell r="E12813">
            <v>0.64304413408826</v>
          </cell>
          <cell r="F12813">
            <v>0.81955418765133004</v>
          </cell>
        </row>
        <row r="12814">
          <cell r="A12814" t="str">
            <v>NM_001108753</v>
          </cell>
          <cell r="B12814">
            <v>0.792923542862779</v>
          </cell>
          <cell r="C12814">
            <v>0.429299934513861</v>
          </cell>
          <cell r="D12814">
            <v>1.7221341707822699</v>
          </cell>
          <cell r="E12814">
            <v>0.69351317249357303</v>
          </cell>
          <cell r="F12814">
            <v>0.82088666097416996</v>
          </cell>
        </row>
        <row r="12815">
          <cell r="A12815" t="str">
            <v>NM_001107166</v>
          </cell>
          <cell r="B12815">
            <v>0.452058938600571</v>
          </cell>
          <cell r="C12815">
            <v>3.0130863216080499</v>
          </cell>
          <cell r="D12815">
            <v>0.29800420269469102</v>
          </cell>
          <cell r="E12815">
            <v>0.58427963391191695</v>
          </cell>
          <cell r="F12815">
            <v>1.2876222905774599</v>
          </cell>
        </row>
        <row r="12816">
          <cell r="A12816" t="str">
            <v>NM_078621</v>
          </cell>
          <cell r="B12816">
            <v>0</v>
          </cell>
          <cell r="C12816">
            <v>0</v>
          </cell>
          <cell r="D12816">
            <v>0</v>
          </cell>
          <cell r="E12816">
            <v>0</v>
          </cell>
          <cell r="F12816">
            <v>0</v>
          </cell>
        </row>
        <row r="12817">
          <cell r="A12817" t="str">
            <v>NM_001000901</v>
          </cell>
          <cell r="B12817">
            <v>0</v>
          </cell>
          <cell r="C12817">
            <v>0</v>
          </cell>
          <cell r="D12817">
            <v>0</v>
          </cell>
          <cell r="E12817">
            <v>0</v>
          </cell>
          <cell r="F12817">
            <v>0</v>
          </cell>
        </row>
        <row r="12818">
          <cell r="A12818" t="str">
            <v>NM_001135813</v>
          </cell>
          <cell r="B12818">
            <v>7.2303882906320203</v>
          </cell>
          <cell r="C12818">
            <v>10.304818212670799</v>
          </cell>
          <cell r="D12818">
            <v>21.577198013913701</v>
          </cell>
          <cell r="E12818">
            <v>8.4245296511599097</v>
          </cell>
          <cell r="F12818">
            <v>13.898980308818</v>
          </cell>
        </row>
        <row r="12819">
          <cell r="A12819" t="str">
            <v>NM_001108181</v>
          </cell>
          <cell r="B12819">
            <v>1.3515946950803099</v>
          </cell>
          <cell r="C12819">
            <v>5.4222400554907901</v>
          </cell>
          <cell r="D12819">
            <v>1.06655693048332</v>
          </cell>
          <cell r="E12819">
            <v>5.7325329167304702</v>
          </cell>
          <cell r="F12819">
            <v>7.2880987824969896</v>
          </cell>
        </row>
        <row r="12820">
          <cell r="A12820" t="str">
            <v>NM_053904</v>
          </cell>
          <cell r="B12820">
            <v>8.0161597514586305</v>
          </cell>
          <cell r="C12820">
            <v>7.2128014494786497</v>
          </cell>
          <cell r="D12820">
            <v>2.74926318478613</v>
          </cell>
          <cell r="E12820">
            <v>8.4353699260836308</v>
          </cell>
          <cell r="F12820">
            <v>8.74685643792089</v>
          </cell>
        </row>
        <row r="12821">
          <cell r="A12821" t="str">
            <v>NM_001109538</v>
          </cell>
          <cell r="B12821">
            <v>0.16206745432205799</v>
          </cell>
          <cell r="C12821">
            <v>0</v>
          </cell>
          <cell r="D12821">
            <v>0</v>
          </cell>
          <cell r="E12821">
            <v>6.9537118532531195E-2</v>
          </cell>
          <cell r="F12821">
            <v>1.29832005885265E-2</v>
          </cell>
        </row>
        <row r="12822">
          <cell r="A12822" t="str">
            <v>NM_053521</v>
          </cell>
          <cell r="B12822">
            <v>0</v>
          </cell>
          <cell r="C12822">
            <v>0</v>
          </cell>
          <cell r="D12822">
            <v>0</v>
          </cell>
          <cell r="E12822">
            <v>0</v>
          </cell>
          <cell r="F12822">
            <v>0</v>
          </cell>
        </row>
        <row r="12823">
          <cell r="A12823" t="str">
            <v>NM_001034913</v>
          </cell>
          <cell r="B12823">
            <v>1.0172882210741101</v>
          </cell>
          <cell r="C12823">
            <v>0.73393779089560096</v>
          </cell>
          <cell r="D12823">
            <v>0.37561862274097202</v>
          </cell>
          <cell r="E12823">
            <v>1.1236132972042101</v>
          </cell>
          <cell r="F12823">
            <v>1.2910069530010599E-2</v>
          </cell>
        </row>
        <row r="12824">
          <cell r="A12824" t="str">
            <v>NM_001135090</v>
          </cell>
          <cell r="B12824">
            <v>0</v>
          </cell>
          <cell r="C12824">
            <v>0</v>
          </cell>
          <cell r="D12824">
            <v>0</v>
          </cell>
          <cell r="E12824">
            <v>0</v>
          </cell>
          <cell r="F12824">
            <v>0</v>
          </cell>
        </row>
        <row r="12825">
          <cell r="A12825" t="str">
            <v>NM_207611</v>
          </cell>
          <cell r="B12825">
            <v>8.6804163049697394</v>
          </cell>
          <cell r="C12825">
            <v>4.5424602069891797</v>
          </cell>
          <cell r="D12825">
            <v>4.2283366835116203</v>
          </cell>
          <cell r="E12825">
            <v>9.5220230507181096</v>
          </cell>
          <cell r="F12825">
            <v>4.8744295734114402</v>
          </cell>
        </row>
        <row r="12826">
          <cell r="A12826" t="str">
            <v>NM_001000644</v>
          </cell>
          <cell r="B12826">
            <v>0</v>
          </cell>
          <cell r="C12826">
            <v>0</v>
          </cell>
          <cell r="D12826">
            <v>0</v>
          </cell>
          <cell r="E12826">
            <v>0</v>
          </cell>
          <cell r="F12826">
            <v>0</v>
          </cell>
        </row>
        <row r="12827">
          <cell r="A12827" t="str">
            <v>NM_031640</v>
          </cell>
          <cell r="B12827">
            <v>14.7903397154393</v>
          </cell>
          <cell r="C12827">
            <v>17.580858736965801</v>
          </cell>
          <cell r="D12827">
            <v>23.1562959341164</v>
          </cell>
          <cell r="E12827">
            <v>10.1233567463629</v>
          </cell>
          <cell r="F12827">
            <v>28.638625113501799</v>
          </cell>
        </row>
        <row r="12828">
          <cell r="A12828" t="str">
            <v>NM_019168</v>
          </cell>
          <cell r="B12828">
            <v>4.0666378561550198</v>
          </cell>
          <cell r="C12828">
            <v>2.4507998328423701</v>
          </cell>
          <cell r="D12828">
            <v>8.8785595939887401</v>
          </cell>
          <cell r="E12828">
            <v>3.0881772599007702</v>
          </cell>
          <cell r="F12828">
            <v>4.8140574081726504</v>
          </cell>
        </row>
        <row r="12829">
          <cell r="A12829" t="str">
            <v>NM_019332</v>
          </cell>
          <cell r="B12829">
            <v>0</v>
          </cell>
          <cell r="C12829">
            <v>0</v>
          </cell>
          <cell r="D12829">
            <v>0</v>
          </cell>
          <cell r="E12829">
            <v>0</v>
          </cell>
          <cell r="F12829">
            <v>1.37922633692504E-2</v>
          </cell>
        </row>
        <row r="12830">
          <cell r="A12830" t="str">
            <v>NM_001038597</v>
          </cell>
          <cell r="B12830">
            <v>0</v>
          </cell>
          <cell r="C12830">
            <v>0</v>
          </cell>
          <cell r="D12830">
            <v>0</v>
          </cell>
          <cell r="E12830">
            <v>0</v>
          </cell>
          <cell r="F12830">
            <v>0</v>
          </cell>
        </row>
        <row r="12831">
          <cell r="A12831" t="str">
            <v>NM_001013102</v>
          </cell>
          <cell r="B12831">
            <v>0</v>
          </cell>
          <cell r="C12831">
            <v>0</v>
          </cell>
          <cell r="D12831">
            <v>0</v>
          </cell>
          <cell r="E12831">
            <v>0</v>
          </cell>
          <cell r="F12831">
            <v>0</v>
          </cell>
        </row>
        <row r="12832">
          <cell r="A12832" t="str">
            <v>NM_001105805</v>
          </cell>
          <cell r="B12832">
            <v>24.0552457517222</v>
          </cell>
          <cell r="C12832">
            <v>39.806479785437297</v>
          </cell>
          <cell r="D12832">
            <v>52.534242233474899</v>
          </cell>
          <cell r="E12832">
            <v>14.0308175266671</v>
          </cell>
          <cell r="F12832">
            <v>35.453121070382799</v>
          </cell>
        </row>
        <row r="12833">
          <cell r="A12833" t="str">
            <v>NM_001033913</v>
          </cell>
          <cell r="B12833">
            <v>33.860095629221803</v>
          </cell>
          <cell r="C12833">
            <v>21.1683515428258</v>
          </cell>
          <cell r="D12833">
            <v>60.163716305585098</v>
          </cell>
          <cell r="E12833">
            <v>14.0692297769176</v>
          </cell>
          <cell r="F12833">
            <v>20.855783349663799</v>
          </cell>
        </row>
        <row r="12834">
          <cell r="A12834" t="str">
            <v>NM_001256465</v>
          </cell>
          <cell r="B12834">
            <v>0.16659729000186699</v>
          </cell>
          <cell r="C12834">
            <v>0</v>
          </cell>
          <cell r="D12834">
            <v>5.64806545657374E-2</v>
          </cell>
          <cell r="E12834">
            <v>0</v>
          </cell>
          <cell r="F12834">
            <v>1.06768680616206E-2</v>
          </cell>
        </row>
        <row r="12835">
          <cell r="A12835" t="str">
            <v>NM_001000023</v>
          </cell>
          <cell r="B12835">
            <v>0</v>
          </cell>
          <cell r="C12835">
            <v>0</v>
          </cell>
          <cell r="D12835">
            <v>0</v>
          </cell>
          <cell r="E12835">
            <v>0</v>
          </cell>
          <cell r="F12835">
            <v>0</v>
          </cell>
        </row>
        <row r="12836">
          <cell r="A12836" t="str">
            <v>NM_001013169</v>
          </cell>
          <cell r="B12836">
            <v>38.135287959366401</v>
          </cell>
          <cell r="C12836">
            <v>40.106860361837001</v>
          </cell>
          <cell r="D12836">
            <v>73.742146572590002</v>
          </cell>
          <cell r="E12836">
            <v>50.132803170417397</v>
          </cell>
          <cell r="F12836">
            <v>88.233837869649605</v>
          </cell>
        </row>
        <row r="12837">
          <cell r="A12837" t="str">
            <v>NM_001108960</v>
          </cell>
          <cell r="B12837">
            <v>0</v>
          </cell>
          <cell r="C12837">
            <v>0</v>
          </cell>
          <cell r="D12837">
            <v>0</v>
          </cell>
          <cell r="E12837">
            <v>0</v>
          </cell>
          <cell r="F12837">
            <v>0</v>
          </cell>
        </row>
        <row r="12838">
          <cell r="A12838" t="str">
            <v>NM_139341</v>
          </cell>
          <cell r="B12838">
            <v>22.918492876461599</v>
          </cell>
          <cell r="C12838">
            <v>22.721470868891</v>
          </cell>
          <cell r="D12838">
            <v>29.073490722195299</v>
          </cell>
          <cell r="E12838">
            <v>27.573815906738499</v>
          </cell>
          <cell r="F12838">
            <v>31.802881280907599</v>
          </cell>
        </row>
        <row r="12839">
          <cell r="A12839" t="str">
            <v>NM_001287134</v>
          </cell>
          <cell r="B12839">
            <v>17.5978469620837</v>
          </cell>
          <cell r="C12839">
            <v>15.002845422699499</v>
          </cell>
          <cell r="D12839">
            <v>20.878541882175199</v>
          </cell>
          <cell r="E12839">
            <v>29.382586322432001</v>
          </cell>
          <cell r="F12839">
            <v>7.8146675472260103</v>
          </cell>
        </row>
        <row r="12840">
          <cell r="A12840" t="str">
            <v>NM_053651</v>
          </cell>
          <cell r="B12840">
            <v>0</v>
          </cell>
          <cell r="C12840">
            <v>0</v>
          </cell>
          <cell r="D12840">
            <v>0</v>
          </cell>
          <cell r="E12840">
            <v>0</v>
          </cell>
          <cell r="F12840">
            <v>0</v>
          </cell>
        </row>
        <row r="12841">
          <cell r="A12841" t="str">
            <v>NM_001107615</v>
          </cell>
          <cell r="B12841">
            <v>1.14502299638423</v>
          </cell>
          <cell r="C12841">
            <v>0.65895073945993698</v>
          </cell>
          <cell r="D12841">
            <v>0.558025250418692</v>
          </cell>
          <cell r="E12841">
            <v>2.6529486801503999</v>
          </cell>
          <cell r="F12841">
            <v>2.9462914271301801</v>
          </cell>
        </row>
        <row r="12842">
          <cell r="A12842" t="str">
            <v>NM_001025129</v>
          </cell>
          <cell r="B12842">
            <v>2.3428634650690299</v>
          </cell>
          <cell r="C12842">
            <v>2.9899943965113001</v>
          </cell>
          <cell r="D12842">
            <v>4.8926589532530604</v>
          </cell>
          <cell r="E12842">
            <v>1.31958762441698</v>
          </cell>
          <cell r="F12842">
            <v>0.71978723767062003</v>
          </cell>
        </row>
        <row r="12843">
          <cell r="A12843" t="str">
            <v>NM_001037530</v>
          </cell>
          <cell r="B12843">
            <v>0</v>
          </cell>
          <cell r="C12843">
            <v>0</v>
          </cell>
          <cell r="D12843">
            <v>0</v>
          </cell>
          <cell r="E12843">
            <v>0</v>
          </cell>
          <cell r="F12843">
            <v>0</v>
          </cell>
        </row>
        <row r="12844">
          <cell r="A12844" t="str">
            <v>NM_001106164</v>
          </cell>
          <cell r="B12844">
            <v>19.994585502694299</v>
          </cell>
          <cell r="C12844">
            <v>4.9798596311883898</v>
          </cell>
          <cell r="D12844">
            <v>5.5385579511186904</v>
          </cell>
          <cell r="E12844">
            <v>16.4652962432957</v>
          </cell>
          <cell r="F12844">
            <v>11.875573848097099</v>
          </cell>
        </row>
        <row r="12845">
          <cell r="A12845" t="str">
            <v>NM_021854</v>
          </cell>
          <cell r="B12845">
            <v>4.5103270260182002</v>
          </cell>
          <cell r="C12845">
            <v>1.0629009793769499</v>
          </cell>
          <cell r="D12845">
            <v>0.38257734988519498</v>
          </cell>
          <cell r="E12845">
            <v>4.0126556069733299</v>
          </cell>
          <cell r="F12845">
            <v>1.01362165057524</v>
          </cell>
        </row>
        <row r="12846">
          <cell r="A12846" t="str">
            <v>NM_012962</v>
          </cell>
          <cell r="B12846">
            <v>28.636904676421</v>
          </cell>
          <cell r="C12846">
            <v>40.681327714227201</v>
          </cell>
          <cell r="D12846">
            <v>27.545716657155499</v>
          </cell>
          <cell r="E12846">
            <v>22.344610906185601</v>
          </cell>
          <cell r="F12846">
            <v>26.701340291956701</v>
          </cell>
        </row>
        <row r="12847">
          <cell r="A12847" t="str">
            <v>NM_001029897</v>
          </cell>
          <cell r="B12847">
            <v>15.248376652906501</v>
          </cell>
          <cell r="C12847">
            <v>5.7204532119319502</v>
          </cell>
          <cell r="D12847">
            <v>12.9140355272459</v>
          </cell>
          <cell r="E12847">
            <v>12.905378591503901</v>
          </cell>
          <cell r="F12847">
            <v>1.50747874058509</v>
          </cell>
        </row>
        <row r="12848">
          <cell r="A12848" t="str">
            <v>NM_001033957</v>
          </cell>
          <cell r="B12848">
            <v>0</v>
          </cell>
          <cell r="C12848">
            <v>0</v>
          </cell>
          <cell r="D12848">
            <v>0</v>
          </cell>
          <cell r="E12848">
            <v>0</v>
          </cell>
          <cell r="F12848">
            <v>0</v>
          </cell>
        </row>
        <row r="12849">
          <cell r="A12849" t="str">
            <v>NM_175595</v>
          </cell>
          <cell r="B12849">
            <v>0</v>
          </cell>
          <cell r="C12849">
            <v>8.1629249776764001E-2</v>
          </cell>
          <cell r="D12849">
            <v>0</v>
          </cell>
          <cell r="E12849">
            <v>9.3994022396193307E-3</v>
          </cell>
          <cell r="F12849">
            <v>0</v>
          </cell>
        </row>
        <row r="12850">
          <cell r="A12850" t="str">
            <v>NM_001114603</v>
          </cell>
          <cell r="B12850">
            <v>2.0894076787734099</v>
          </cell>
          <cell r="C12850">
            <v>1.0058857960489701E-2</v>
          </cell>
          <cell r="D12850">
            <v>2.2959974421123999</v>
          </cell>
          <cell r="E12850">
            <v>4.8646589263247199E-2</v>
          </cell>
          <cell r="F12850">
            <v>0</v>
          </cell>
        </row>
        <row r="12851">
          <cell r="A12851" t="str">
            <v>NM_001005762</v>
          </cell>
          <cell r="B12851">
            <v>16.499188801305099</v>
          </cell>
          <cell r="C12851">
            <v>14.7387408029211</v>
          </cell>
          <cell r="D12851">
            <v>11.109835403328599</v>
          </cell>
          <cell r="E12851">
            <v>20.908359151556802</v>
          </cell>
          <cell r="F12851">
            <v>25.857832192111999</v>
          </cell>
        </row>
        <row r="12852">
          <cell r="A12852" t="str">
            <v>NM_214825</v>
          </cell>
          <cell r="B12852">
            <v>0</v>
          </cell>
          <cell r="C12852">
            <v>0</v>
          </cell>
          <cell r="D12852">
            <v>0</v>
          </cell>
          <cell r="E12852">
            <v>0</v>
          </cell>
          <cell r="F12852">
            <v>0</v>
          </cell>
        </row>
        <row r="12853">
          <cell r="A12853" t="str">
            <v>NM_001271249</v>
          </cell>
          <cell r="B12853">
            <v>0</v>
          </cell>
          <cell r="C12853">
            <v>0</v>
          </cell>
          <cell r="D12853">
            <v>0</v>
          </cell>
          <cell r="E12853">
            <v>9.2716158043374894E-2</v>
          </cell>
          <cell r="F12853">
            <v>1.0386560470821199E-2</v>
          </cell>
        </row>
        <row r="12854">
          <cell r="A12854" t="str">
            <v>NM_012894</v>
          </cell>
          <cell r="B12854">
            <v>3.2552391341372</v>
          </cell>
          <cell r="C12854">
            <v>4.2099577029456601</v>
          </cell>
          <cell r="D12854">
            <v>6.9188801843028296</v>
          </cell>
          <cell r="E12854">
            <v>7.6242654432560597</v>
          </cell>
          <cell r="F12854">
            <v>10.4794612204812</v>
          </cell>
        </row>
        <row r="12855">
          <cell r="A12855" t="str">
            <v>NM_138520</v>
          </cell>
          <cell r="B12855">
            <v>13.0601661654706</v>
          </cell>
          <cell r="C12855">
            <v>19.9106339031716</v>
          </cell>
          <cell r="D12855">
            <v>5.8708716792207198</v>
          </cell>
          <cell r="E12855">
            <v>11.7309672729829</v>
          </cell>
          <cell r="F12855">
            <v>13.6843377315718</v>
          </cell>
        </row>
        <row r="12856">
          <cell r="A12856" t="str">
            <v>NM_031331</v>
          </cell>
          <cell r="B12856">
            <v>34.162397790376097</v>
          </cell>
          <cell r="C12856">
            <v>32.234009852690299</v>
          </cell>
          <cell r="D12856">
            <v>33.375308520661399</v>
          </cell>
          <cell r="E12856">
            <v>30.486469004857799</v>
          </cell>
          <cell r="F12856">
            <v>20.465004520067598</v>
          </cell>
        </row>
        <row r="12857">
          <cell r="A12857" t="str">
            <v>NM_001105878</v>
          </cell>
          <cell r="B12857">
            <v>0</v>
          </cell>
          <cell r="C12857">
            <v>0</v>
          </cell>
          <cell r="D12857">
            <v>0</v>
          </cell>
          <cell r="E12857">
            <v>0.101869632474898</v>
          </cell>
          <cell r="F12857">
            <v>4.5095734092582003E-2</v>
          </cell>
        </row>
        <row r="12858">
          <cell r="A12858" t="str">
            <v>NM_022224</v>
          </cell>
          <cell r="B12858">
            <v>2.53796141907072</v>
          </cell>
          <cell r="C12858">
            <v>3.9092592828811799</v>
          </cell>
          <cell r="D12858">
            <v>0</v>
          </cell>
          <cell r="E12858">
            <v>2.3919275503735302</v>
          </cell>
          <cell r="F12858">
            <v>0.97146602367402601</v>
          </cell>
        </row>
        <row r="12859">
          <cell r="A12859" t="str">
            <v>NM_001012011</v>
          </cell>
          <cell r="B12859">
            <v>10.789450333484099</v>
          </cell>
          <cell r="C12859">
            <v>16.304271055519798</v>
          </cell>
          <cell r="D12859">
            <v>10.911760406449099</v>
          </cell>
          <cell r="E12859">
            <v>22.5669758184622</v>
          </cell>
          <cell r="F12859">
            <v>11.7624649105367</v>
          </cell>
        </row>
        <row r="12860">
          <cell r="A12860" t="str">
            <v>NM_001024340</v>
          </cell>
          <cell r="B12860">
            <v>1.12463674994009</v>
          </cell>
          <cell r="C12860">
            <v>1.2183268466445301</v>
          </cell>
          <cell r="D12860">
            <v>0.69519103274993799</v>
          </cell>
          <cell r="E12860">
            <v>0.34829941338110199</v>
          </cell>
          <cell r="F12860">
            <v>0.59069469613297398</v>
          </cell>
        </row>
        <row r="12861">
          <cell r="A12861" t="str">
            <v>NM_013226</v>
          </cell>
          <cell r="B12861">
            <v>5.0026991100991003</v>
          </cell>
          <cell r="C12861">
            <v>8.9859515957627796</v>
          </cell>
          <cell r="D12861">
            <v>7.0777067021634403</v>
          </cell>
          <cell r="E12861">
            <v>1.82725323524077</v>
          </cell>
          <cell r="F12861">
            <v>4.3467643806823597</v>
          </cell>
        </row>
        <row r="12862">
          <cell r="A12862" t="str">
            <v>NM_001100710</v>
          </cell>
          <cell r="B12862">
            <v>13.721523554528799</v>
          </cell>
          <cell r="C12862">
            <v>41.004694979318103</v>
          </cell>
          <cell r="D12862">
            <v>23.928774537633501</v>
          </cell>
          <cell r="E12862">
            <v>19.2009521848478</v>
          </cell>
          <cell r="F12862">
            <v>28.845709271063701</v>
          </cell>
        </row>
        <row r="12863">
          <cell r="A12863" t="str">
            <v>NM_031972</v>
          </cell>
          <cell r="B12863">
            <v>6.2595481190899804E-2</v>
          </cell>
          <cell r="C12863">
            <v>2.6045517116271899</v>
          </cell>
          <cell r="D12863">
            <v>0</v>
          </cell>
          <cell r="E12863">
            <v>0.75200701815577498</v>
          </cell>
          <cell r="F12863">
            <v>0</v>
          </cell>
        </row>
        <row r="12864">
          <cell r="A12864" t="str">
            <v>NM_001109197</v>
          </cell>
          <cell r="B12864">
            <v>13.956411980419899</v>
          </cell>
          <cell r="C12864">
            <v>7.4925160789073901</v>
          </cell>
          <cell r="D12864">
            <v>23.9146449227446</v>
          </cell>
          <cell r="E12864">
            <v>9.9254113329498299</v>
          </cell>
          <cell r="F12864">
            <v>17.739881598122</v>
          </cell>
        </row>
        <row r="12865">
          <cell r="A12865" t="str">
            <v>NM_001135839</v>
          </cell>
          <cell r="B12865">
            <v>15.097505310708099</v>
          </cell>
          <cell r="C12865">
            <v>27.4450764916973</v>
          </cell>
          <cell r="D12865">
            <v>19.020867361014801</v>
          </cell>
          <cell r="E12865">
            <v>12.771789567118701</v>
          </cell>
          <cell r="F12865">
            <v>27.4736680743375</v>
          </cell>
        </row>
        <row r="12866">
          <cell r="A12866" t="str">
            <v>NM_023991</v>
          </cell>
          <cell r="B12866">
            <v>0</v>
          </cell>
          <cell r="C12866">
            <v>0</v>
          </cell>
          <cell r="D12866">
            <v>0</v>
          </cell>
          <cell r="E12866">
            <v>0.158488042927666</v>
          </cell>
          <cell r="F12866">
            <v>0</v>
          </cell>
        </row>
        <row r="12867">
          <cell r="A12867" t="str">
            <v>NM_147215</v>
          </cell>
          <cell r="B12867">
            <v>0</v>
          </cell>
          <cell r="C12867">
            <v>0</v>
          </cell>
          <cell r="D12867">
            <v>0</v>
          </cell>
          <cell r="E12867">
            <v>0</v>
          </cell>
          <cell r="F12867">
            <v>0</v>
          </cell>
        </row>
        <row r="12868">
          <cell r="A12868" t="str">
            <v>NM_001000167</v>
          </cell>
          <cell r="B12868">
            <v>0</v>
          </cell>
          <cell r="C12868">
            <v>0</v>
          </cell>
          <cell r="D12868">
            <v>0</v>
          </cell>
          <cell r="E12868">
            <v>0</v>
          </cell>
          <cell r="F12868">
            <v>0</v>
          </cell>
        </row>
        <row r="12869">
          <cell r="A12869" t="str">
            <v>NM_001024286</v>
          </cell>
          <cell r="B12869">
            <v>0</v>
          </cell>
          <cell r="C12869">
            <v>3.7493950835329599</v>
          </cell>
          <cell r="D12869">
            <v>0.95944277216592599</v>
          </cell>
          <cell r="E12869">
            <v>0</v>
          </cell>
          <cell r="F12869">
            <v>0.32579259186855902</v>
          </cell>
        </row>
        <row r="12870">
          <cell r="A12870" t="str">
            <v>NM_001108218</v>
          </cell>
          <cell r="B12870">
            <v>3.95319995139225</v>
          </cell>
          <cell r="C12870">
            <v>2.5825532996234002</v>
          </cell>
          <cell r="D12870">
            <v>5.3575678224219399</v>
          </cell>
          <cell r="E12870">
            <v>7.15289846237504</v>
          </cell>
          <cell r="F12870">
            <v>3.1764512783385199</v>
          </cell>
        </row>
        <row r="12871">
          <cell r="A12871" t="str">
            <v>NM_001024347</v>
          </cell>
          <cell r="B12871">
            <v>0</v>
          </cell>
          <cell r="C12871">
            <v>0</v>
          </cell>
          <cell r="D12871">
            <v>0</v>
          </cell>
          <cell r="E12871">
            <v>0.414142866498937</v>
          </cell>
          <cell r="F12871">
            <v>0.46989302725173698</v>
          </cell>
        </row>
        <row r="12872">
          <cell r="A12872" t="str">
            <v>NM_153727</v>
          </cell>
          <cell r="B12872">
            <v>0</v>
          </cell>
          <cell r="C12872">
            <v>0</v>
          </cell>
          <cell r="D12872">
            <v>0</v>
          </cell>
          <cell r="E12872">
            <v>0</v>
          </cell>
          <cell r="F12872">
            <v>0</v>
          </cell>
        </row>
        <row r="12873">
          <cell r="A12873" t="str">
            <v>NM_001024900</v>
          </cell>
          <cell r="B12873">
            <v>56.760094256826903</v>
          </cell>
          <cell r="C12873">
            <v>101.31981011857</v>
          </cell>
          <cell r="D12873">
            <v>59.878775892322999</v>
          </cell>
          <cell r="E12873">
            <v>63.153667407306699</v>
          </cell>
          <cell r="F12873">
            <v>125.595133325806</v>
          </cell>
        </row>
        <row r="12874">
          <cell r="A12874" t="str">
            <v>NM_001109174</v>
          </cell>
          <cell r="B12874">
            <v>0</v>
          </cell>
          <cell r="C12874">
            <v>0</v>
          </cell>
          <cell r="D12874">
            <v>0</v>
          </cell>
          <cell r="E12874">
            <v>0</v>
          </cell>
          <cell r="F12874">
            <v>0</v>
          </cell>
        </row>
        <row r="12875">
          <cell r="A12875" t="str">
            <v>NM_133396</v>
          </cell>
          <cell r="B12875">
            <v>1.71073284607667</v>
          </cell>
          <cell r="C12875">
            <v>0.72663115641089204</v>
          </cell>
          <cell r="D12875">
            <v>0.20284319679218499</v>
          </cell>
          <cell r="E12875">
            <v>0.40060059760016697</v>
          </cell>
          <cell r="F12875">
            <v>0.86346435956370904</v>
          </cell>
        </row>
        <row r="12876">
          <cell r="A12876" t="str">
            <v>NM_001108589</v>
          </cell>
          <cell r="B12876">
            <v>2.7147304567516102</v>
          </cell>
          <cell r="C12876">
            <v>1.2488438695856701</v>
          </cell>
          <cell r="D12876">
            <v>1.43432981099612</v>
          </cell>
          <cell r="E12876">
            <v>3.5475948209771602</v>
          </cell>
          <cell r="F12876">
            <v>6.5412462936511302</v>
          </cell>
        </row>
        <row r="12877">
          <cell r="A12877" t="str">
            <v>NM_001107101</v>
          </cell>
          <cell r="B12877">
            <v>2.7702574269835001</v>
          </cell>
          <cell r="C12877">
            <v>0.35194048361591002</v>
          </cell>
          <cell r="D12877">
            <v>9.0058995041859102E-2</v>
          </cell>
          <cell r="E12877">
            <v>2.0884878661918198</v>
          </cell>
          <cell r="F12877">
            <v>2.20587296609262</v>
          </cell>
        </row>
        <row r="12878">
          <cell r="A12878" t="str">
            <v>NM_001106182</v>
          </cell>
          <cell r="B12878">
            <v>4.2766825229118997</v>
          </cell>
          <cell r="C12878">
            <v>37.326156748048</v>
          </cell>
          <cell r="D12878">
            <v>26.9423036755787</v>
          </cell>
          <cell r="E12878">
            <v>7.0886290434336203</v>
          </cell>
          <cell r="F12878">
            <v>22.671428384065202</v>
          </cell>
        </row>
        <row r="12879">
          <cell r="A12879" t="str">
            <v>NM_181080</v>
          </cell>
          <cell r="B12879">
            <v>0.62165557450668296</v>
          </cell>
          <cell r="C12879">
            <v>0.80352591074771995</v>
          </cell>
          <cell r="D12879">
            <v>0</v>
          </cell>
          <cell r="E12879">
            <v>0</v>
          </cell>
          <cell r="F12879">
            <v>0</v>
          </cell>
        </row>
        <row r="12880">
          <cell r="A12880" t="str">
            <v>NM_182668</v>
          </cell>
          <cell r="B12880">
            <v>48.291736657415299</v>
          </cell>
          <cell r="C12880">
            <v>66.806378110761202</v>
          </cell>
          <cell r="D12880">
            <v>59.829658146229598</v>
          </cell>
          <cell r="E12880">
            <v>29.3612219394604</v>
          </cell>
          <cell r="F12880">
            <v>37.468359014814702</v>
          </cell>
        </row>
        <row r="12881">
          <cell r="A12881" t="str">
            <v>NM_001135600</v>
          </cell>
          <cell r="B12881">
            <v>8.3248098198197198</v>
          </cell>
          <cell r="C12881">
            <v>2.4192891740913698</v>
          </cell>
          <cell r="D12881">
            <v>0.299645253301068</v>
          </cell>
          <cell r="E12881">
            <v>4.8960518508771598</v>
          </cell>
          <cell r="F12881">
            <v>3.5610713910671898</v>
          </cell>
        </row>
        <row r="12882">
          <cell r="A12882" t="str">
            <v>NM_001195503</v>
          </cell>
          <cell r="B12882">
            <v>67.0858198421803</v>
          </cell>
          <cell r="C12882">
            <v>80.404078341268203</v>
          </cell>
          <cell r="D12882">
            <v>86.964518960522895</v>
          </cell>
          <cell r="E12882">
            <v>50.643888683260499</v>
          </cell>
          <cell r="F12882">
            <v>63.633286276777497</v>
          </cell>
        </row>
        <row r="12883">
          <cell r="A12883" t="str">
            <v>NM_153622</v>
          </cell>
          <cell r="B12883">
            <v>0</v>
          </cell>
          <cell r="C12883">
            <v>0</v>
          </cell>
          <cell r="D12883">
            <v>0</v>
          </cell>
          <cell r="E12883">
            <v>0</v>
          </cell>
          <cell r="F12883">
            <v>0.33956939906251499</v>
          </cell>
        </row>
        <row r="12884">
          <cell r="A12884" t="str">
            <v>NM_001106317</v>
          </cell>
          <cell r="B12884">
            <v>3.8371650605104199</v>
          </cell>
          <cell r="C12884">
            <v>9.1702590181669805</v>
          </cell>
          <cell r="D12884">
            <v>4.8622563496729496</v>
          </cell>
          <cell r="E12884">
            <v>0.16300840109254799</v>
          </cell>
          <cell r="F12884">
            <v>5.6061496920862499</v>
          </cell>
        </row>
        <row r="12885">
          <cell r="A12885" t="str">
            <v>NM_053404</v>
          </cell>
          <cell r="B12885">
            <v>17.714611656695201</v>
          </cell>
          <cell r="C12885">
            <v>8.2185601562364692</v>
          </cell>
          <cell r="D12885">
            <v>15.551959367524899</v>
          </cell>
          <cell r="E12885">
            <v>18.433592619682599</v>
          </cell>
          <cell r="F12885">
            <v>5.4279878400577504</v>
          </cell>
        </row>
        <row r="12886">
          <cell r="A12886" t="str">
            <v>NM_001013232</v>
          </cell>
          <cell r="B12886">
            <v>0</v>
          </cell>
          <cell r="C12886">
            <v>0</v>
          </cell>
          <cell r="D12886">
            <v>0</v>
          </cell>
          <cell r="E12886">
            <v>0</v>
          </cell>
          <cell r="F12886">
            <v>0</v>
          </cell>
        </row>
        <row r="12887">
          <cell r="A12887" t="str">
            <v>NM_022591</v>
          </cell>
          <cell r="B12887">
            <v>4.4228906561206003</v>
          </cell>
          <cell r="C12887">
            <v>5.9421736557867204</v>
          </cell>
          <cell r="D12887">
            <v>3.3546634110113001</v>
          </cell>
          <cell r="E12887">
            <v>4.8039429342851196</v>
          </cell>
          <cell r="F12887">
            <v>8.0315381439292608</v>
          </cell>
        </row>
        <row r="12888">
          <cell r="A12888" t="str">
            <v>NM_001106970</v>
          </cell>
          <cell r="B12888">
            <v>7.9550612310744997</v>
          </cell>
          <cell r="C12888">
            <v>17.312933407836301</v>
          </cell>
          <cell r="D12888">
            <v>22.528307816826299</v>
          </cell>
          <cell r="E12888">
            <v>19.289189634376601</v>
          </cell>
          <cell r="F12888">
            <v>9.2719875332733999</v>
          </cell>
        </row>
        <row r="12889">
          <cell r="A12889" t="str">
            <v>NM_001113409</v>
          </cell>
          <cell r="B12889">
            <v>3.4047919960925102</v>
          </cell>
          <cell r="C12889">
            <v>2.48858848416068</v>
          </cell>
          <cell r="D12889">
            <v>4.2043768728284601</v>
          </cell>
          <cell r="E12889">
            <v>1.51479838592703</v>
          </cell>
          <cell r="F12889">
            <v>1.01942798514626</v>
          </cell>
        </row>
        <row r="12890">
          <cell r="A12890" t="str">
            <v>NM_001008382</v>
          </cell>
          <cell r="B12890">
            <v>38.615912416122697</v>
          </cell>
          <cell r="C12890">
            <v>47.788687895625401</v>
          </cell>
          <cell r="D12890">
            <v>22.639251015702602</v>
          </cell>
          <cell r="E12890">
            <v>31.840046601734802</v>
          </cell>
          <cell r="F12890">
            <v>17.303738566058399</v>
          </cell>
        </row>
        <row r="12891">
          <cell r="A12891" t="str">
            <v>NM_001109407</v>
          </cell>
          <cell r="B12891">
            <v>0.87519536033610201</v>
          </cell>
          <cell r="C12891">
            <v>0.89521905165448201</v>
          </cell>
          <cell r="D12891">
            <v>0</v>
          </cell>
          <cell r="E12891">
            <v>1.64342504398227</v>
          </cell>
          <cell r="F12891">
            <v>4.48385423227354</v>
          </cell>
        </row>
        <row r="12892">
          <cell r="A12892" t="str">
            <v>NM_001105894</v>
          </cell>
          <cell r="B12892">
            <v>2.1050598497777901</v>
          </cell>
          <cell r="C12892">
            <v>0</v>
          </cell>
          <cell r="D12892">
            <v>0</v>
          </cell>
          <cell r="E12892">
            <v>0</v>
          </cell>
          <cell r="F12892">
            <v>0</v>
          </cell>
        </row>
        <row r="12893">
          <cell r="A12893" t="str">
            <v>NM_012973</v>
          </cell>
          <cell r="B12893">
            <v>2.01746248140659E-2</v>
          </cell>
          <cell r="C12893">
            <v>0</v>
          </cell>
          <cell r="D12893">
            <v>0</v>
          </cell>
          <cell r="E12893">
            <v>0</v>
          </cell>
          <cell r="F12893">
            <v>1.939423570426E-2</v>
          </cell>
        </row>
        <row r="12894">
          <cell r="A12894" t="str">
            <v>NM_001106189</v>
          </cell>
          <cell r="B12894">
            <v>1.7930567302124001</v>
          </cell>
          <cell r="C12894">
            <v>0</v>
          </cell>
          <cell r="D12894">
            <v>0</v>
          </cell>
          <cell r="E12894">
            <v>4.9181167167238901E-2</v>
          </cell>
          <cell r="F12894">
            <v>3.4710087419556799</v>
          </cell>
        </row>
        <row r="12895">
          <cell r="A12895" t="str">
            <v>NM_001001085</v>
          </cell>
          <cell r="B12895">
            <v>0</v>
          </cell>
          <cell r="C12895">
            <v>0</v>
          </cell>
          <cell r="D12895">
            <v>0</v>
          </cell>
          <cell r="E12895">
            <v>0</v>
          </cell>
          <cell r="F12895">
            <v>0</v>
          </cell>
        </row>
        <row r="12896">
          <cell r="A12896" t="str">
            <v>NM_001134606</v>
          </cell>
          <cell r="B12896">
            <v>2.0840842028205599E-2</v>
          </cell>
          <cell r="C12896">
            <v>0</v>
          </cell>
          <cell r="D12896">
            <v>0</v>
          </cell>
          <cell r="E12896">
            <v>0.230505672379787</v>
          </cell>
          <cell r="F12896">
            <v>0</v>
          </cell>
        </row>
        <row r="12897">
          <cell r="A12897" t="str">
            <v>NM_001033968</v>
          </cell>
          <cell r="B12897">
            <v>11.9886381047203</v>
          </cell>
          <cell r="C12897">
            <v>21.139747145092301</v>
          </cell>
          <cell r="D12897">
            <v>27.234827731841701</v>
          </cell>
          <cell r="E12897">
            <v>22.8999281854462</v>
          </cell>
          <cell r="F12897">
            <v>40.591820237584002</v>
          </cell>
        </row>
        <row r="12898">
          <cell r="A12898" t="str">
            <v>NM_001106798</v>
          </cell>
          <cell r="B12898">
            <v>45.502344934746198</v>
          </cell>
          <cell r="C12898">
            <v>39.491482185768497</v>
          </cell>
          <cell r="D12898">
            <v>35.050152601007099</v>
          </cell>
          <cell r="E12898">
            <v>49.556474748388403</v>
          </cell>
          <cell r="F12898">
            <v>91.984192694509403</v>
          </cell>
        </row>
        <row r="12899">
          <cell r="A12899" t="str">
            <v>NM_001106156</v>
          </cell>
          <cell r="B12899">
            <v>4.6408777128321796</v>
          </cell>
          <cell r="C12899">
            <v>3.0917519722270801</v>
          </cell>
          <cell r="D12899">
            <v>2.6729475325796601</v>
          </cell>
          <cell r="E12899">
            <v>5.1047846779894002</v>
          </cell>
          <cell r="F12899">
            <v>3.2344864339958899</v>
          </cell>
        </row>
        <row r="12900">
          <cell r="A12900" t="str">
            <v>NM_031546</v>
          </cell>
          <cell r="B12900">
            <v>0.142671083459045</v>
          </cell>
          <cell r="C12900">
            <v>7.1598834225535804E-3</v>
          </cell>
          <cell r="D12900">
            <v>7.3286471510990697E-3</v>
          </cell>
          <cell r="E12900">
            <v>0.69747837073538899</v>
          </cell>
          <cell r="F12900">
            <v>0.178713630538199</v>
          </cell>
        </row>
        <row r="12901">
          <cell r="A12901" t="str">
            <v>NM_001013063</v>
          </cell>
          <cell r="B12901">
            <v>1.1349293521988899</v>
          </cell>
          <cell r="C12901">
            <v>6.2651504588889101E-2</v>
          </cell>
          <cell r="D12901">
            <v>4.9218429358615996</v>
          </cell>
          <cell r="E12901">
            <v>9.7391197042035901E-2</v>
          </cell>
          <cell r="F12901">
            <v>0</v>
          </cell>
        </row>
        <row r="12902">
          <cell r="A12902" t="str">
            <v>NM_173151</v>
          </cell>
          <cell r="B12902">
            <v>0.16206745432205799</v>
          </cell>
          <cell r="C12902">
            <v>1.2653062174072001</v>
          </cell>
          <cell r="D12902">
            <v>0</v>
          </cell>
          <cell r="E12902">
            <v>0.48344853836902602</v>
          </cell>
          <cell r="F12902">
            <v>1.1796165106146901</v>
          </cell>
        </row>
        <row r="12903">
          <cell r="A12903" t="str">
            <v>NM_001005905</v>
          </cell>
          <cell r="B12903">
            <v>95.113358468275194</v>
          </cell>
          <cell r="C12903">
            <v>77.688341316828101</v>
          </cell>
          <cell r="D12903">
            <v>77.817478596436302</v>
          </cell>
          <cell r="E12903">
            <v>83.647741106874903</v>
          </cell>
          <cell r="F12903">
            <v>84.963301793991405</v>
          </cell>
        </row>
        <row r="12904">
          <cell r="A12904" t="str">
            <v>NM_001106025</v>
          </cell>
          <cell r="B12904">
            <v>0.35796977279714698</v>
          </cell>
          <cell r="C12904">
            <v>7.4103769607878206E-2</v>
          </cell>
          <cell r="D12904">
            <v>1.3869796583540499</v>
          </cell>
          <cell r="E12904">
            <v>1.08976839812708</v>
          </cell>
          <cell r="F12904">
            <v>1.2044301068368599</v>
          </cell>
        </row>
        <row r="12905">
          <cell r="A12905" t="str">
            <v>NR_031915</v>
          </cell>
          <cell r="B12905">
            <v>0</v>
          </cell>
          <cell r="C12905">
            <v>0</v>
          </cell>
          <cell r="D12905">
            <v>0</v>
          </cell>
          <cell r="E12905">
            <v>0</v>
          </cell>
          <cell r="F12905">
            <v>0</v>
          </cell>
        </row>
        <row r="12906">
          <cell r="A12906" t="str">
            <v>NM_001134547</v>
          </cell>
          <cell r="B12906">
            <v>0</v>
          </cell>
          <cell r="C12906">
            <v>0</v>
          </cell>
          <cell r="D12906">
            <v>0</v>
          </cell>
          <cell r="E12906">
            <v>0</v>
          </cell>
          <cell r="F12906">
            <v>2.2798086975078399E-2</v>
          </cell>
        </row>
        <row r="12907">
          <cell r="A12907" t="str">
            <v>NM_130431</v>
          </cell>
          <cell r="B12907">
            <v>17.376724326243099</v>
          </cell>
          <cell r="C12907">
            <v>41.822784523981802</v>
          </cell>
          <cell r="D12907">
            <v>41.2502361218516</v>
          </cell>
          <cell r="E12907">
            <v>30.214688022582799</v>
          </cell>
          <cell r="F12907">
            <v>25.195471290494002</v>
          </cell>
        </row>
        <row r="12908">
          <cell r="A12908" t="str">
            <v>NM_013037</v>
          </cell>
          <cell r="B12908">
            <v>0</v>
          </cell>
          <cell r="C12908">
            <v>0</v>
          </cell>
          <cell r="D12908">
            <v>0</v>
          </cell>
          <cell r="E12908">
            <v>0</v>
          </cell>
          <cell r="F12908">
            <v>0</v>
          </cell>
        </row>
        <row r="12909">
          <cell r="A12909" t="str">
            <v>NM_001101013</v>
          </cell>
          <cell r="B12909">
            <v>10.075611541041701</v>
          </cell>
          <cell r="C12909">
            <v>45.623242671767997</v>
          </cell>
          <cell r="D12909">
            <v>28.762875340847899</v>
          </cell>
          <cell r="E12909">
            <v>10.7205808604054</v>
          </cell>
          <cell r="F12909">
            <v>25.895509418215202</v>
          </cell>
        </row>
        <row r="12910">
          <cell r="A12910" t="str">
            <v>NM_030862</v>
          </cell>
          <cell r="B12910">
            <v>0.67970395316551102</v>
          </cell>
          <cell r="C12910">
            <v>0.89474816072722196</v>
          </cell>
          <cell r="D12910">
            <v>1.2408128205767299</v>
          </cell>
          <cell r="E12910">
            <v>0.76772473036111</v>
          </cell>
          <cell r="F12910">
            <v>3.6300657655899702</v>
          </cell>
        </row>
        <row r="12911">
          <cell r="A12911" t="str">
            <v>NM_001106588</v>
          </cell>
          <cell r="B12911">
            <v>16.098749873467</v>
          </cell>
          <cell r="C12911">
            <v>17.068262728157301</v>
          </cell>
          <cell r="D12911">
            <v>15.913424423896499</v>
          </cell>
          <cell r="E12911">
            <v>7.4102823973740302</v>
          </cell>
          <cell r="F12911">
            <v>8.9058317214235796</v>
          </cell>
        </row>
        <row r="12912">
          <cell r="A12912" t="str">
            <v>NM_001246183</v>
          </cell>
          <cell r="B12912">
            <v>0</v>
          </cell>
          <cell r="C12912">
            <v>0</v>
          </cell>
          <cell r="D12912">
            <v>0</v>
          </cell>
          <cell r="E12912">
            <v>0</v>
          </cell>
          <cell r="F12912">
            <v>0</v>
          </cell>
        </row>
        <row r="12913">
          <cell r="A12913" t="str">
            <v>NM_199095</v>
          </cell>
          <cell r="B12913">
            <v>0</v>
          </cell>
          <cell r="C12913">
            <v>0</v>
          </cell>
          <cell r="D12913">
            <v>0</v>
          </cell>
          <cell r="E12913">
            <v>0</v>
          </cell>
          <cell r="F12913">
            <v>0</v>
          </cell>
        </row>
        <row r="12914">
          <cell r="A12914" t="str">
            <v>NM_001109328</v>
          </cell>
          <cell r="B12914">
            <v>2.1466317479232101E-2</v>
          </cell>
          <cell r="C12914">
            <v>1.77750767321018E-2</v>
          </cell>
          <cell r="D12914">
            <v>0.50943335490665098</v>
          </cell>
          <cell r="E12914">
            <v>2.0385682352346102</v>
          </cell>
          <cell r="F12914">
            <v>0</v>
          </cell>
        </row>
        <row r="12915">
          <cell r="A12915" t="str">
            <v>NM_001146004</v>
          </cell>
          <cell r="B12915">
            <v>0</v>
          </cell>
          <cell r="C12915">
            <v>0</v>
          </cell>
          <cell r="D12915">
            <v>0</v>
          </cell>
          <cell r="E12915">
            <v>0</v>
          </cell>
          <cell r="F12915">
            <v>0</v>
          </cell>
        </row>
        <row r="12916">
          <cell r="A12916" t="str">
            <v>NM_057098</v>
          </cell>
          <cell r="B12916">
            <v>5.9889627006144597</v>
          </cell>
          <cell r="C12916">
            <v>2.4892134062573401</v>
          </cell>
          <cell r="D12916">
            <v>12.087645212144301</v>
          </cell>
          <cell r="E12916">
            <v>2.7062887955727599</v>
          </cell>
          <cell r="F12916">
            <v>10.693194115302999</v>
          </cell>
        </row>
        <row r="12917">
          <cell r="A12917" t="str">
            <v>NM_001108799</v>
          </cell>
          <cell r="B12917">
            <v>213.763721386984</v>
          </cell>
          <cell r="C12917">
            <v>254.91468860998901</v>
          </cell>
          <cell r="D12917">
            <v>381.13029644820102</v>
          </cell>
          <cell r="E12917">
            <v>168.20421146934299</v>
          </cell>
          <cell r="F12917">
            <v>507.10625844849801</v>
          </cell>
        </row>
        <row r="12918">
          <cell r="A12918" t="str">
            <v>NM_001159653</v>
          </cell>
          <cell r="B12918">
            <v>298.64361729911002</v>
          </cell>
          <cell r="C12918">
            <v>326.13570458507201</v>
          </cell>
          <cell r="D12918">
            <v>343.99319713310098</v>
          </cell>
          <cell r="E12918">
            <v>270.83085135655102</v>
          </cell>
          <cell r="F12918">
            <v>661.97304075492696</v>
          </cell>
        </row>
        <row r="12919">
          <cell r="A12919" t="str">
            <v>NM_001000543</v>
          </cell>
          <cell r="B12919">
            <v>0</v>
          </cell>
          <cell r="C12919">
            <v>0</v>
          </cell>
          <cell r="D12919">
            <v>0</v>
          </cell>
          <cell r="E12919">
            <v>0</v>
          </cell>
          <cell r="F12919">
            <v>0</v>
          </cell>
        </row>
        <row r="12920">
          <cell r="A12920" t="str">
            <v>NM_173142</v>
          </cell>
          <cell r="B12920">
            <v>61.359304571090803</v>
          </cell>
          <cell r="C12920">
            <v>50.002258442305099</v>
          </cell>
          <cell r="D12920">
            <v>43.648860963011103</v>
          </cell>
          <cell r="E12920">
            <v>32.369933686992198</v>
          </cell>
          <cell r="F12920">
            <v>51.216928916279301</v>
          </cell>
        </row>
        <row r="12921">
          <cell r="A12921" t="str">
            <v>NM_001107881</v>
          </cell>
          <cell r="B12921">
            <v>21.084403989916801</v>
          </cell>
          <cell r="C12921">
            <v>21.080795331075102</v>
          </cell>
          <cell r="D12921">
            <v>46.910070806854698</v>
          </cell>
          <cell r="E12921">
            <v>12.535233582787299</v>
          </cell>
          <cell r="F12921">
            <v>36.292141331629303</v>
          </cell>
        </row>
        <row r="12922">
          <cell r="A12922" t="str">
            <v>NM_001134854</v>
          </cell>
          <cell r="B12922">
            <v>10.3463704934685</v>
          </cell>
          <cell r="C12922">
            <v>7.39676204575927</v>
          </cell>
          <cell r="D12922">
            <v>9.6853816878327503</v>
          </cell>
          <cell r="E12922">
            <v>1.92316223923761</v>
          </cell>
          <cell r="F12922">
            <v>2.0973331324500002</v>
          </cell>
        </row>
        <row r="12923">
          <cell r="A12923" t="str">
            <v>NM_001109528</v>
          </cell>
          <cell r="B12923">
            <v>0</v>
          </cell>
          <cell r="C12923">
            <v>4.1437783388336697</v>
          </cell>
          <cell r="D12923">
            <v>5.2530095120702196</v>
          </cell>
          <cell r="E12923">
            <v>1.19785512538474E-2</v>
          </cell>
          <cell r="F12923">
            <v>1.77466466811117</v>
          </cell>
        </row>
        <row r="12924">
          <cell r="A12924" t="str">
            <v>NM_001108149</v>
          </cell>
          <cell r="B12924">
            <v>2.2105507822349502</v>
          </cell>
          <cell r="C12924">
            <v>4.6033936131052302</v>
          </cell>
          <cell r="D12924">
            <v>2.7513680850506002</v>
          </cell>
          <cell r="E12924">
            <v>4.1879190325168096</v>
          </cell>
          <cell r="F12924">
            <v>4.8151984622208497</v>
          </cell>
        </row>
        <row r="12925">
          <cell r="A12925" t="str">
            <v>NM_001108490</v>
          </cell>
          <cell r="B12925">
            <v>12.992132640440399</v>
          </cell>
          <cell r="C12925">
            <v>0.35080664336758599</v>
          </cell>
          <cell r="D12925">
            <v>13.908187720429</v>
          </cell>
          <cell r="E12925">
            <v>11.1004086647539</v>
          </cell>
          <cell r="F12925">
            <v>3.6201665663479998</v>
          </cell>
        </row>
        <row r="12926">
          <cell r="A12926" t="str">
            <v>NR_031820</v>
          </cell>
          <cell r="B12926">
            <v>0</v>
          </cell>
          <cell r="C12926">
            <v>0</v>
          </cell>
          <cell r="D12926">
            <v>0</v>
          </cell>
          <cell r="E12926">
            <v>0</v>
          </cell>
          <cell r="F12926">
            <v>0</v>
          </cell>
        </row>
        <row r="12927">
          <cell r="A12927" t="str">
            <v>NM_001142945</v>
          </cell>
          <cell r="B12927">
            <v>9.2173597408406103</v>
          </cell>
          <cell r="C12927">
            <v>12.511073766325699</v>
          </cell>
          <cell r="D12927">
            <v>16.073561394963701</v>
          </cell>
          <cell r="E12927">
            <v>9.3676686860848601</v>
          </cell>
          <cell r="F12927">
            <v>7.5424446521019499</v>
          </cell>
        </row>
        <row r="12928">
          <cell r="A12928" t="str">
            <v>NM_053653</v>
          </cell>
          <cell r="B12928">
            <v>9.5426502275996707</v>
          </cell>
          <cell r="C12928">
            <v>3.4674862468652101</v>
          </cell>
          <cell r="D12928">
            <v>16.0440461814594</v>
          </cell>
          <cell r="E12928">
            <v>1.8969144778096501</v>
          </cell>
          <cell r="F12928">
            <v>14.905106107567301</v>
          </cell>
        </row>
        <row r="12929">
          <cell r="A12929" t="str">
            <v>NM_212549</v>
          </cell>
          <cell r="B12929">
            <v>4.26626462231585</v>
          </cell>
          <cell r="C12929">
            <v>6.0513141379982596</v>
          </cell>
          <cell r="D12929">
            <v>2.66730376415686</v>
          </cell>
          <cell r="E12929">
            <v>9.4914582409351809</v>
          </cell>
          <cell r="F12929">
            <v>5.1940578252347596</v>
          </cell>
        </row>
        <row r="12930">
          <cell r="A12930" t="str">
            <v>NR_031920</v>
          </cell>
          <cell r="B12930">
            <v>0</v>
          </cell>
          <cell r="C12930">
            <v>0</v>
          </cell>
          <cell r="D12930">
            <v>0</v>
          </cell>
          <cell r="E12930">
            <v>0</v>
          </cell>
          <cell r="F12930">
            <v>0</v>
          </cell>
        </row>
        <row r="12931">
          <cell r="A12931" t="str">
            <v>NM_131905</v>
          </cell>
          <cell r="B12931">
            <v>4.3711825241656603</v>
          </cell>
          <cell r="C12931">
            <v>5.3715128038017399</v>
          </cell>
          <cell r="D12931">
            <v>1.4134473311517399</v>
          </cell>
          <cell r="E12931">
            <v>0.13869331611993799</v>
          </cell>
          <cell r="F12931">
            <v>1.2123699196511499</v>
          </cell>
        </row>
        <row r="12932">
          <cell r="A12932" t="str">
            <v>NM_134380</v>
          </cell>
          <cell r="B12932">
            <v>0</v>
          </cell>
          <cell r="C12932">
            <v>0</v>
          </cell>
          <cell r="D12932">
            <v>0</v>
          </cell>
          <cell r="E12932">
            <v>7.04955167971449E-2</v>
          </cell>
          <cell r="F12932">
            <v>1.3162142097403601E-2</v>
          </cell>
        </row>
        <row r="12933">
          <cell r="A12933" t="str">
            <v>NR_073076</v>
          </cell>
          <cell r="B12933">
            <v>43.474388308054699</v>
          </cell>
          <cell r="C12933">
            <v>78.061087549815198</v>
          </cell>
          <cell r="D12933">
            <v>33.2587097662433</v>
          </cell>
          <cell r="E12933">
            <v>53.895161812946803</v>
          </cell>
          <cell r="F12933">
            <v>31.221663100192899</v>
          </cell>
        </row>
        <row r="12934">
          <cell r="A12934" t="str">
            <v>NM_001108153</v>
          </cell>
          <cell r="B12934">
            <v>0.457660318908236</v>
          </cell>
          <cell r="C12934">
            <v>0.82559869651580298</v>
          </cell>
          <cell r="D12934">
            <v>0.91432576998099602</v>
          </cell>
          <cell r="E12934">
            <v>1.2342944476633599</v>
          </cell>
          <cell r="F12934">
            <v>0.87467687864957899</v>
          </cell>
        </row>
        <row r="12935">
          <cell r="A12935" t="str">
            <v>NM_012689</v>
          </cell>
          <cell r="B12935">
            <v>0</v>
          </cell>
          <cell r="C12935">
            <v>0</v>
          </cell>
          <cell r="D12935">
            <v>0</v>
          </cell>
          <cell r="E12935">
            <v>0</v>
          </cell>
          <cell r="F12935">
            <v>3.2914806279002597E-2</v>
          </cell>
        </row>
        <row r="12936">
          <cell r="A12936" t="str">
            <v>NM_001013160</v>
          </cell>
          <cell r="B12936">
            <v>1.4675753811895</v>
          </cell>
          <cell r="C12936">
            <v>0</v>
          </cell>
          <cell r="D12936">
            <v>0</v>
          </cell>
          <cell r="E12936">
            <v>0</v>
          </cell>
          <cell r="F12936">
            <v>0.33132589738164703</v>
          </cell>
        </row>
        <row r="12937">
          <cell r="A12937" t="str">
            <v>NM_001277177</v>
          </cell>
          <cell r="B12937">
            <v>2.3204925330031001</v>
          </cell>
          <cell r="C12937">
            <v>1.3045289377359699</v>
          </cell>
          <cell r="D12937">
            <v>0.27316149198901502</v>
          </cell>
          <cell r="E12937">
            <v>2.9576277476603701</v>
          </cell>
          <cell r="F12937">
            <v>0.56315045504406402</v>
          </cell>
        </row>
        <row r="12938">
          <cell r="A12938" t="str">
            <v>NM_001108205</v>
          </cell>
          <cell r="B12938">
            <v>0.120684651024974</v>
          </cell>
          <cell r="C12938">
            <v>0.44969544519876398</v>
          </cell>
          <cell r="D12938">
            <v>2.9407742387081801</v>
          </cell>
          <cell r="E12938">
            <v>2.6235856824962198</v>
          </cell>
          <cell r="F12938">
            <v>3.7028555415281699</v>
          </cell>
        </row>
        <row r="12939">
          <cell r="A12939" t="str">
            <v>NR_106707</v>
          </cell>
          <cell r="B12939">
            <v>0</v>
          </cell>
          <cell r="C12939">
            <v>0</v>
          </cell>
          <cell r="D12939">
            <v>0</v>
          </cell>
          <cell r="E12939">
            <v>0</v>
          </cell>
          <cell r="F12939">
            <v>0</v>
          </cell>
        </row>
        <row r="12940">
          <cell r="A12940" t="str">
            <v>NM_001017487</v>
          </cell>
          <cell r="B12940">
            <v>0.64606610287437205</v>
          </cell>
          <cell r="C12940">
            <v>0</v>
          </cell>
          <cell r="D12940">
            <v>0</v>
          </cell>
          <cell r="E12940">
            <v>1.60956547092782</v>
          </cell>
          <cell r="F12940">
            <v>0.41405010486051402</v>
          </cell>
        </row>
        <row r="12941">
          <cell r="A12941" t="str">
            <v>NM_001100830</v>
          </cell>
          <cell r="B12941">
            <v>1.73174147039397</v>
          </cell>
          <cell r="C12941">
            <v>0.43785033763945203</v>
          </cell>
          <cell r="D12941">
            <v>1.2772867593636601</v>
          </cell>
          <cell r="E12941">
            <v>3.7661769491261299</v>
          </cell>
          <cell r="F12941">
            <v>4.2211910861709896</v>
          </cell>
        </row>
        <row r="12942">
          <cell r="A12942" t="str">
            <v>NM_001039163</v>
          </cell>
          <cell r="B12942">
            <v>1.7860274727190399</v>
          </cell>
          <cell r="C12942">
            <v>0</v>
          </cell>
          <cell r="D12942">
            <v>0</v>
          </cell>
          <cell r="E12942">
            <v>1.8164574319240699E-2</v>
          </cell>
          <cell r="F12942">
            <v>0</v>
          </cell>
        </row>
        <row r="12943">
          <cell r="A12943" t="str">
            <v>NM_001024983</v>
          </cell>
          <cell r="B12943">
            <v>0</v>
          </cell>
          <cell r="C12943">
            <v>0</v>
          </cell>
          <cell r="D12943">
            <v>0</v>
          </cell>
          <cell r="E12943">
            <v>0</v>
          </cell>
          <cell r="F12943">
            <v>0</v>
          </cell>
        </row>
        <row r="12944">
          <cell r="A12944" t="str">
            <v>NM_001024798</v>
          </cell>
          <cell r="B12944">
            <v>13.6834380460672</v>
          </cell>
          <cell r="C12944">
            <v>10.254512223378599</v>
          </cell>
          <cell r="D12944">
            <v>12.0870604610882</v>
          </cell>
          <cell r="E12944">
            <v>25.763181981819699</v>
          </cell>
          <cell r="F12944">
            <v>7.20060312591289</v>
          </cell>
        </row>
        <row r="12945">
          <cell r="A12945" t="str">
            <v>NR_032760</v>
          </cell>
          <cell r="B12945">
            <v>0</v>
          </cell>
          <cell r="C12945">
            <v>0</v>
          </cell>
          <cell r="D12945">
            <v>0</v>
          </cell>
          <cell r="E12945">
            <v>0</v>
          </cell>
          <cell r="F12945">
            <v>0</v>
          </cell>
        </row>
        <row r="12946">
          <cell r="A12946" t="str">
            <v>NM_001191573</v>
          </cell>
          <cell r="B12946">
            <v>0</v>
          </cell>
          <cell r="C12946">
            <v>0</v>
          </cell>
          <cell r="D12946">
            <v>0</v>
          </cell>
          <cell r="E12946">
            <v>0</v>
          </cell>
          <cell r="F12946">
            <v>0</v>
          </cell>
        </row>
        <row r="12947">
          <cell r="A12947" t="str">
            <v>NM_001127573</v>
          </cell>
          <cell r="B12947">
            <v>25.8060273961005</v>
          </cell>
          <cell r="C12947">
            <v>48.452318059953697</v>
          </cell>
          <cell r="D12947">
            <v>29.7208753919194</v>
          </cell>
          <cell r="E12947">
            <v>26.992761935922399</v>
          </cell>
          <cell r="F12947">
            <v>28.856430074891001</v>
          </cell>
        </row>
        <row r="12948">
          <cell r="A12948" t="str">
            <v>NM_001000312</v>
          </cell>
          <cell r="B12948">
            <v>0</v>
          </cell>
          <cell r="C12948">
            <v>0</v>
          </cell>
          <cell r="D12948">
            <v>0</v>
          </cell>
          <cell r="E12948">
            <v>0</v>
          </cell>
          <cell r="F12948">
            <v>0</v>
          </cell>
        </row>
        <row r="12949">
          <cell r="A12949" t="str">
            <v>NM_001007554</v>
          </cell>
          <cell r="B12949">
            <v>2.3437752263457301</v>
          </cell>
          <cell r="C12949">
            <v>0.67538146759113005</v>
          </cell>
          <cell r="D12949">
            <v>0.36551531607292098</v>
          </cell>
          <cell r="E12949">
            <v>1.86108000076685</v>
          </cell>
          <cell r="F12949">
            <v>4.3500120542982801</v>
          </cell>
        </row>
        <row r="12950">
          <cell r="A12950" t="str">
            <v>NM_001244797</v>
          </cell>
          <cell r="B12950">
            <v>0</v>
          </cell>
          <cell r="C12950">
            <v>0</v>
          </cell>
          <cell r="D12950">
            <v>0</v>
          </cell>
          <cell r="E12950">
            <v>0</v>
          </cell>
          <cell r="F12950">
            <v>2.88984436747701E-2</v>
          </cell>
        </row>
        <row r="12951">
          <cell r="A12951" t="str">
            <v>NM_001191894</v>
          </cell>
          <cell r="B12951">
            <v>0.76434823279604203</v>
          </cell>
          <cell r="C12951">
            <v>0.28080019621432001</v>
          </cell>
          <cell r="D12951">
            <v>0</v>
          </cell>
          <cell r="E12951">
            <v>0</v>
          </cell>
          <cell r="F12951">
            <v>0</v>
          </cell>
        </row>
        <row r="12952">
          <cell r="A12952" t="str">
            <v>NR_027983</v>
          </cell>
          <cell r="B12952">
            <v>10.7009389450655</v>
          </cell>
          <cell r="C12952">
            <v>14.641964987613999</v>
          </cell>
          <cell r="D12952">
            <v>10.6727854969274</v>
          </cell>
          <cell r="E12952">
            <v>13.550819723345599</v>
          </cell>
          <cell r="F12952">
            <v>7.1915502603032904</v>
          </cell>
        </row>
        <row r="12953">
          <cell r="A12953" t="str">
            <v>NR_032262</v>
          </cell>
          <cell r="B12953">
            <v>0</v>
          </cell>
          <cell r="C12953">
            <v>0</v>
          </cell>
          <cell r="D12953">
            <v>0</v>
          </cell>
          <cell r="E12953">
            <v>0</v>
          </cell>
          <cell r="F12953">
            <v>0</v>
          </cell>
        </row>
        <row r="12954">
          <cell r="A12954" t="str">
            <v>NM_001191737</v>
          </cell>
          <cell r="B12954">
            <v>0.98199797583409298</v>
          </cell>
          <cell r="C12954">
            <v>0.46295477108160699</v>
          </cell>
          <cell r="D12954">
            <v>2.6062682590866602</v>
          </cell>
          <cell r="E12954">
            <v>4.3179540182939604</v>
          </cell>
          <cell r="F12954">
            <v>2.7769130028412299</v>
          </cell>
        </row>
        <row r="12955">
          <cell r="A12955" t="str">
            <v>NM_001034150</v>
          </cell>
          <cell r="B12955">
            <v>45.396918990326597</v>
          </cell>
          <cell r="C12955">
            <v>39.095816818971798</v>
          </cell>
          <cell r="D12955">
            <v>33.693966750529398</v>
          </cell>
          <cell r="E12955">
            <v>31.873773879371601</v>
          </cell>
          <cell r="F12955">
            <v>34.220136084437002</v>
          </cell>
        </row>
        <row r="12956">
          <cell r="A12956" t="str">
            <v>NM_001106558</v>
          </cell>
          <cell r="B12956">
            <v>57.907135538523903</v>
          </cell>
          <cell r="C12956">
            <v>107.95626196704301</v>
          </cell>
          <cell r="D12956">
            <v>77.740325948372003</v>
          </cell>
          <cell r="E12956">
            <v>83.737260395145796</v>
          </cell>
          <cell r="F12956">
            <v>29.851855796037199</v>
          </cell>
        </row>
        <row r="12957">
          <cell r="A12957" t="str">
            <v>NM_001107470</v>
          </cell>
          <cell r="B12957">
            <v>5.21201667368633</v>
          </cell>
          <cell r="C12957">
            <v>4.47750731410434</v>
          </cell>
          <cell r="D12957">
            <v>3.98582140665434</v>
          </cell>
          <cell r="E12957">
            <v>4.1822810699807</v>
          </cell>
          <cell r="F12957">
            <v>1.52533328604775</v>
          </cell>
        </row>
        <row r="12958">
          <cell r="A12958" t="str">
            <v>NM_001270866</v>
          </cell>
          <cell r="B12958">
            <v>72.576087577541401</v>
          </cell>
          <cell r="C12958">
            <v>99.125416172787595</v>
          </cell>
          <cell r="D12958">
            <v>41.008519527877603</v>
          </cell>
          <cell r="E12958">
            <v>94.569941110117895</v>
          </cell>
          <cell r="F12958">
            <v>40.612888416510003</v>
          </cell>
        </row>
        <row r="12959">
          <cell r="A12959" t="str">
            <v>NM_001270626</v>
          </cell>
          <cell r="B12959">
            <v>21.9307280314816</v>
          </cell>
          <cell r="C12959">
            <v>20.180861612878601</v>
          </cell>
          <cell r="D12959">
            <v>30.767456570281499</v>
          </cell>
          <cell r="E12959">
            <v>16.040026667506801</v>
          </cell>
          <cell r="F12959">
            <v>34.099512025045797</v>
          </cell>
        </row>
        <row r="12960">
          <cell r="A12960" t="str">
            <v>NM_001011957</v>
          </cell>
          <cell r="B12960">
            <v>1.6155943710199501</v>
          </cell>
          <cell r="C12960">
            <v>6.7981310827455896</v>
          </cell>
          <cell r="D12960">
            <v>1.5090436717717299</v>
          </cell>
          <cell r="E12960">
            <v>3.8101953036853899</v>
          </cell>
          <cell r="F12960">
            <v>1.8225157851343401</v>
          </cell>
        </row>
        <row r="12961">
          <cell r="A12961" t="str">
            <v>NM_001107961</v>
          </cell>
          <cell r="B12961">
            <v>0</v>
          </cell>
          <cell r="C12961">
            <v>0</v>
          </cell>
          <cell r="D12961">
            <v>0</v>
          </cell>
          <cell r="E12961">
            <v>0</v>
          </cell>
          <cell r="F12961">
            <v>0</v>
          </cell>
        </row>
        <row r="12962">
          <cell r="A12962" t="str">
            <v>NM_019208</v>
          </cell>
          <cell r="B12962">
            <v>32.740669293324601</v>
          </cell>
          <cell r="C12962">
            <v>29.873958098319601</v>
          </cell>
          <cell r="D12962">
            <v>45.322079237359802</v>
          </cell>
          <cell r="E12962">
            <v>38.541410439227803</v>
          </cell>
          <cell r="F12962">
            <v>53.883721989153898</v>
          </cell>
        </row>
        <row r="12963">
          <cell r="A12963" t="str">
            <v>NM_019326</v>
          </cell>
          <cell r="B12963">
            <v>0</v>
          </cell>
          <cell r="C12963">
            <v>0</v>
          </cell>
          <cell r="D12963">
            <v>0</v>
          </cell>
          <cell r="E12963">
            <v>0</v>
          </cell>
          <cell r="F12963">
            <v>0</v>
          </cell>
        </row>
        <row r="12964">
          <cell r="A12964" t="str">
            <v>NM_001017386</v>
          </cell>
          <cell r="B12964">
            <v>0</v>
          </cell>
          <cell r="C12964">
            <v>0</v>
          </cell>
          <cell r="D12964">
            <v>0</v>
          </cell>
          <cell r="E12964">
            <v>0</v>
          </cell>
          <cell r="F12964">
            <v>0</v>
          </cell>
        </row>
        <row r="12965">
          <cell r="A12965" t="str">
            <v>NM_001134702</v>
          </cell>
          <cell r="B12965">
            <v>15.710279015053001</v>
          </cell>
          <cell r="C12965">
            <v>5.4830554766348696</v>
          </cell>
          <cell r="D12965">
            <v>52.684045015435601</v>
          </cell>
          <cell r="E12965">
            <v>10.7269303600877</v>
          </cell>
          <cell r="F12965">
            <v>12.991129820350199</v>
          </cell>
        </row>
        <row r="12966">
          <cell r="A12966" t="str">
            <v>NM_031137</v>
          </cell>
          <cell r="B12966">
            <v>6.5435957833129503</v>
          </cell>
          <cell r="C12966">
            <v>5.2926749867640401</v>
          </cell>
          <cell r="D12966">
            <v>3.6116181576606099</v>
          </cell>
          <cell r="E12966">
            <v>16.7892255814489</v>
          </cell>
          <cell r="F12966">
            <v>4.1790571020398</v>
          </cell>
        </row>
        <row r="12967">
          <cell r="A12967" t="str">
            <v>NM_001191808</v>
          </cell>
          <cell r="B12967">
            <v>11.410533724603001</v>
          </cell>
          <cell r="C12967">
            <v>18.116008239005598</v>
          </cell>
          <cell r="D12967">
            <v>9.6939781415571105</v>
          </cell>
          <cell r="E12967">
            <v>20.760578576446999</v>
          </cell>
          <cell r="F12967">
            <v>13.077943391816699</v>
          </cell>
        </row>
        <row r="12968">
          <cell r="A12968" t="str">
            <v>NM_001104528</v>
          </cell>
          <cell r="B12968">
            <v>0.42924742929979298</v>
          </cell>
          <cell r="C12968">
            <v>3.5399522758808399</v>
          </cell>
          <cell r="D12968">
            <v>1.8682344541153799</v>
          </cell>
          <cell r="E12968">
            <v>3.66357151133675</v>
          </cell>
          <cell r="F12968">
            <v>3.9665811715000201</v>
          </cell>
        </row>
        <row r="12969">
          <cell r="A12969" t="str">
            <v>NM_023982</v>
          </cell>
          <cell r="B12969">
            <v>6.7855130405530803E-2</v>
          </cell>
          <cell r="C12969">
            <v>0.70635212763100297</v>
          </cell>
          <cell r="D12969">
            <v>1.5610256804896201</v>
          </cell>
          <cell r="E12969">
            <v>8.3183181186367305E-3</v>
          </cell>
          <cell r="F12969">
            <v>1.2005495671059501</v>
          </cell>
        </row>
        <row r="12970">
          <cell r="A12970" t="str">
            <v>NM_001024332</v>
          </cell>
          <cell r="B12970">
            <v>55.853211449214101</v>
          </cell>
          <cell r="C12970">
            <v>56.969696002398202</v>
          </cell>
          <cell r="D12970">
            <v>96.7784778483434</v>
          </cell>
          <cell r="E12970">
            <v>58.702096564259499</v>
          </cell>
          <cell r="F12970">
            <v>79.486271768083299</v>
          </cell>
        </row>
        <row r="12971">
          <cell r="A12971" t="str">
            <v>NM_001107787</v>
          </cell>
          <cell r="B12971">
            <v>0</v>
          </cell>
          <cell r="C12971">
            <v>0</v>
          </cell>
          <cell r="D12971">
            <v>0</v>
          </cell>
          <cell r="E12971">
            <v>0</v>
          </cell>
          <cell r="F12971">
            <v>0</v>
          </cell>
        </row>
        <row r="12972">
          <cell r="A12972" t="str">
            <v>NM_017029</v>
          </cell>
          <cell r="B12972">
            <v>0</v>
          </cell>
          <cell r="C12972">
            <v>0</v>
          </cell>
          <cell r="D12972">
            <v>0</v>
          </cell>
          <cell r="E12972">
            <v>0</v>
          </cell>
          <cell r="F12972">
            <v>0</v>
          </cell>
        </row>
        <row r="12973">
          <cell r="A12973" t="str">
            <v>NM_031325</v>
          </cell>
          <cell r="B12973">
            <v>34.956754317686801</v>
          </cell>
          <cell r="C12973">
            <v>30.2392703352279</v>
          </cell>
          <cell r="D12973">
            <v>33.197917955682101</v>
          </cell>
          <cell r="E12973">
            <v>26.5186211258202</v>
          </cell>
          <cell r="F12973">
            <v>14.5089563001392</v>
          </cell>
        </row>
        <row r="12974">
          <cell r="A12974" t="str">
            <v>NM_001191675</v>
          </cell>
          <cell r="B12974">
            <v>4.8891944015339801</v>
          </cell>
          <cell r="C12974">
            <v>0.76616903393659397</v>
          </cell>
          <cell r="D12974">
            <v>0.25022067167008899</v>
          </cell>
          <cell r="E12974">
            <v>5.6496684242144699</v>
          </cell>
          <cell r="F12974">
            <v>2.18275311005796</v>
          </cell>
        </row>
        <row r="12975">
          <cell r="A12975" t="str">
            <v>NM_001191727</v>
          </cell>
          <cell r="B12975">
            <v>3.16967013269783</v>
          </cell>
          <cell r="C12975">
            <v>0.75133809435948795</v>
          </cell>
          <cell r="D12975">
            <v>0.106907974415047</v>
          </cell>
          <cell r="E12975">
            <v>3.6964660740308801</v>
          </cell>
          <cell r="F12975">
            <v>1.3951032015893301</v>
          </cell>
        </row>
        <row r="12976">
          <cell r="A12976" t="str">
            <v>NM_001107630</v>
          </cell>
          <cell r="B12976">
            <v>0</v>
          </cell>
          <cell r="C12976">
            <v>0</v>
          </cell>
          <cell r="D12976">
            <v>0</v>
          </cell>
          <cell r="E12976">
            <v>0</v>
          </cell>
          <cell r="F12976">
            <v>0</v>
          </cell>
        </row>
        <row r="12977">
          <cell r="A12977" t="str">
            <v>NM_001106835</v>
          </cell>
          <cell r="B12977">
            <v>33.051827515144502</v>
          </cell>
          <cell r="C12977">
            <v>48.005938895508798</v>
          </cell>
          <cell r="D12977">
            <v>78.849223273291699</v>
          </cell>
          <cell r="E12977">
            <v>25.5464183150232</v>
          </cell>
          <cell r="F12977">
            <v>26.381462417192001</v>
          </cell>
        </row>
        <row r="12978">
          <cell r="A12978" t="str">
            <v>NM_001034939</v>
          </cell>
          <cell r="B12978">
            <v>15.270435375303901</v>
          </cell>
          <cell r="C12978">
            <v>17.263492720579901</v>
          </cell>
          <cell r="D12978">
            <v>12.037335373322501</v>
          </cell>
          <cell r="E12978">
            <v>26.2418521520487</v>
          </cell>
          <cell r="F12978">
            <v>10.832336173624</v>
          </cell>
        </row>
        <row r="12979">
          <cell r="A12979" t="str">
            <v>NM_001134746</v>
          </cell>
          <cell r="B12979">
            <v>0</v>
          </cell>
          <cell r="C12979">
            <v>0</v>
          </cell>
          <cell r="D12979">
            <v>0</v>
          </cell>
          <cell r="E12979">
            <v>0</v>
          </cell>
          <cell r="F12979">
            <v>0</v>
          </cell>
        </row>
        <row r="12980">
          <cell r="A12980" t="str">
            <v>NM_001010951</v>
          </cell>
          <cell r="B12980">
            <v>19.8293297655731</v>
          </cell>
          <cell r="C12980">
            <v>20.139795893603701</v>
          </cell>
          <cell r="D12980">
            <v>7.4137616716355996</v>
          </cell>
          <cell r="E12980">
            <v>20.936113519380299</v>
          </cell>
          <cell r="F12980">
            <v>7.0200650824846704</v>
          </cell>
        </row>
        <row r="12981">
          <cell r="A12981" t="str">
            <v>NM_001007651</v>
          </cell>
          <cell r="B12981">
            <v>83.225751731092899</v>
          </cell>
          <cell r="C12981">
            <v>69.715827930795498</v>
          </cell>
          <cell r="D12981">
            <v>82.611917994080599</v>
          </cell>
          <cell r="E12981">
            <v>45.6748160587386</v>
          </cell>
          <cell r="F12981">
            <v>69.476705566469406</v>
          </cell>
        </row>
        <row r="12982">
          <cell r="A12982" t="str">
            <v>NM_001109363</v>
          </cell>
          <cell r="B12982">
            <v>4.3849110660702602</v>
          </cell>
          <cell r="C12982">
            <v>4.3682564010631904</v>
          </cell>
          <cell r="D12982">
            <v>3.52208588858876</v>
          </cell>
          <cell r="E12982">
            <v>0.41680297003704297</v>
          </cell>
          <cell r="F12982">
            <v>0.46692500466664599</v>
          </cell>
        </row>
        <row r="12983">
          <cell r="A12983" t="str">
            <v>NM_019386</v>
          </cell>
          <cell r="B12983">
            <v>71.839345179068502</v>
          </cell>
          <cell r="C12983">
            <v>79.549269224550201</v>
          </cell>
          <cell r="D12983">
            <v>56.409067308952501</v>
          </cell>
          <cell r="E12983">
            <v>52.802314661181299</v>
          </cell>
          <cell r="F12983">
            <v>73.305223688583297</v>
          </cell>
        </row>
        <row r="12984">
          <cell r="A12984" t="str">
            <v>NM_001107065</v>
          </cell>
          <cell r="B12984">
            <v>56.044205184470101</v>
          </cell>
          <cell r="C12984">
            <v>27.492691391476701</v>
          </cell>
          <cell r="D12984">
            <v>35.853525068414598</v>
          </cell>
          <cell r="E12984">
            <v>55.417339164044797</v>
          </cell>
          <cell r="F12984">
            <v>107.87790778757901</v>
          </cell>
        </row>
        <row r="12985">
          <cell r="A12985" t="str">
            <v>NM_021853</v>
          </cell>
          <cell r="B12985">
            <v>0.52378044974621196</v>
          </cell>
          <cell r="C12985">
            <v>0.60052677156049605</v>
          </cell>
          <cell r="D12985">
            <v>0.56589737374984495</v>
          </cell>
          <cell r="E12985">
            <v>1.6464081712637899E-2</v>
          </cell>
          <cell r="F12985">
            <v>0.72300267929720696</v>
          </cell>
        </row>
        <row r="12986">
          <cell r="A12986" t="str">
            <v>NM_001109393</v>
          </cell>
          <cell r="B12986">
            <v>0</v>
          </cell>
          <cell r="C12986">
            <v>0</v>
          </cell>
          <cell r="D12986">
            <v>0</v>
          </cell>
          <cell r="E12986">
            <v>0</v>
          </cell>
          <cell r="F12986">
            <v>7.9533116498499892E-3</v>
          </cell>
        </row>
        <row r="12987">
          <cell r="A12987" t="str">
            <v>NM_001276476</v>
          </cell>
          <cell r="B12987">
            <v>13.9250954350341</v>
          </cell>
          <cell r="C12987">
            <v>36.2556289181625</v>
          </cell>
          <cell r="D12987">
            <v>14.9312120652289</v>
          </cell>
          <cell r="E12987">
            <v>8.3138449696368095</v>
          </cell>
          <cell r="F12987">
            <v>27.1322654473231</v>
          </cell>
        </row>
        <row r="12988">
          <cell r="A12988" t="str">
            <v>NM_001106689</v>
          </cell>
          <cell r="B12988">
            <v>2.4619377300275902</v>
          </cell>
          <cell r="C12988">
            <v>0.34664372048456699</v>
          </cell>
          <cell r="D12988">
            <v>2.3485332005325801</v>
          </cell>
          <cell r="E12988">
            <v>10.8968359949674</v>
          </cell>
          <cell r="F12988">
            <v>9.1729810047358793</v>
          </cell>
        </row>
        <row r="12989">
          <cell r="A12989" t="str">
            <v>NM_053570</v>
          </cell>
          <cell r="B12989">
            <v>1.45504676374193</v>
          </cell>
          <cell r="C12989">
            <v>4.0526577266719599</v>
          </cell>
          <cell r="D12989">
            <v>0.16307348818800699</v>
          </cell>
          <cell r="E12989">
            <v>3.50849913456672</v>
          </cell>
          <cell r="F12989">
            <v>2.3197117378802701</v>
          </cell>
        </row>
        <row r="12990">
          <cell r="A12990" t="str">
            <v>NM_001198804</v>
          </cell>
          <cell r="B12990">
            <v>5.4018123679480201</v>
          </cell>
          <cell r="C12990">
            <v>16.657468782570898</v>
          </cell>
          <cell r="D12990">
            <v>12.077635415436699</v>
          </cell>
          <cell r="E12990">
            <v>9.40386711542825</v>
          </cell>
          <cell r="F12990">
            <v>23.222532800328501</v>
          </cell>
        </row>
        <row r="12991">
          <cell r="A12991" t="str">
            <v>NM_173120</v>
          </cell>
          <cell r="B12991">
            <v>200.076943300312</v>
          </cell>
          <cell r="C12991">
            <v>147.67197652601101</v>
          </cell>
          <cell r="D12991">
            <v>124.32921240479099</v>
          </cell>
          <cell r="E12991">
            <v>144.78798164484999</v>
          </cell>
          <cell r="F12991">
            <v>181.38572146026601</v>
          </cell>
        </row>
        <row r="12992">
          <cell r="A12992" t="str">
            <v>NM_017109</v>
          </cell>
          <cell r="B12992">
            <v>1.3190146884829401E-2</v>
          </cell>
          <cell r="C12992">
            <v>1.6383052650672102E-2</v>
          </cell>
          <cell r="D12992">
            <v>3.3538426549362101E-2</v>
          </cell>
          <cell r="E12992">
            <v>0.46029799534147597</v>
          </cell>
          <cell r="F12992">
            <v>0.18174565426751699</v>
          </cell>
        </row>
        <row r="12993">
          <cell r="A12993" t="str">
            <v>NM_030867</v>
          </cell>
          <cell r="B12993">
            <v>16.282238870009799</v>
          </cell>
          <cell r="C12993">
            <v>26.029212268897599</v>
          </cell>
          <cell r="D12993">
            <v>18.274690242122698</v>
          </cell>
          <cell r="E12993">
            <v>16.224079062920801</v>
          </cell>
          <cell r="F12993">
            <v>36.047443984301403</v>
          </cell>
        </row>
        <row r="12994">
          <cell r="A12994" t="str">
            <v>NM_001107668</v>
          </cell>
          <cell r="B12994">
            <v>1.2159380872936201</v>
          </cell>
          <cell r="C12994">
            <v>0.54291009365416298</v>
          </cell>
          <cell r="D12994">
            <v>8.7195462081413897</v>
          </cell>
          <cell r="E12994">
            <v>3.1098235623188502</v>
          </cell>
          <cell r="F12994">
            <v>0.35143504384160801</v>
          </cell>
        </row>
        <row r="12995">
          <cell r="A12995" t="str">
            <v>NM_001109155</v>
          </cell>
          <cell r="B12995">
            <v>0</v>
          </cell>
          <cell r="C12995">
            <v>0</v>
          </cell>
          <cell r="D12995">
            <v>0</v>
          </cell>
          <cell r="E12995">
            <v>0</v>
          </cell>
          <cell r="F12995">
            <v>0</v>
          </cell>
        </row>
        <row r="12996">
          <cell r="A12996" t="str">
            <v>NM_001013910</v>
          </cell>
          <cell r="B12996">
            <v>8.3924770403026407</v>
          </cell>
          <cell r="C12996">
            <v>13.4194317831177</v>
          </cell>
          <cell r="D12996">
            <v>4.6480755182701801</v>
          </cell>
          <cell r="E12996">
            <v>10.786143665977701</v>
          </cell>
          <cell r="F12996">
            <v>9.3738428086588002</v>
          </cell>
        </row>
        <row r="12997">
          <cell r="A12997" t="str">
            <v>NM_012992</v>
          </cell>
          <cell r="B12997">
            <v>96.949853588944094</v>
          </cell>
          <cell r="C12997">
            <v>98.859494166459399</v>
          </cell>
          <cell r="D12997">
            <v>95.839589515972307</v>
          </cell>
          <cell r="E12997">
            <v>87.568164046870393</v>
          </cell>
          <cell r="F12997">
            <v>223.144288575144</v>
          </cell>
        </row>
        <row r="12998">
          <cell r="A12998" t="str">
            <v>NM_013015</v>
          </cell>
          <cell r="B12998">
            <v>2.3652701666931699E-2</v>
          </cell>
          <cell r="C12998">
            <v>1.17513007284451</v>
          </cell>
          <cell r="D12998">
            <v>4.0094291821356799E-2</v>
          </cell>
          <cell r="E12998">
            <v>0</v>
          </cell>
          <cell r="F12998">
            <v>0.348645876826992</v>
          </cell>
        </row>
        <row r="12999">
          <cell r="A12999" t="str">
            <v>NM_001000667</v>
          </cell>
          <cell r="B12999">
            <v>0</v>
          </cell>
          <cell r="C12999">
            <v>0</v>
          </cell>
          <cell r="D12999">
            <v>0</v>
          </cell>
          <cell r="E12999">
            <v>0</v>
          </cell>
          <cell r="F12999">
            <v>0</v>
          </cell>
        </row>
        <row r="13000">
          <cell r="A13000" t="str">
            <v>NM_001000554</v>
          </cell>
          <cell r="B13000">
            <v>0</v>
          </cell>
          <cell r="C13000">
            <v>0</v>
          </cell>
          <cell r="D13000">
            <v>0</v>
          </cell>
          <cell r="E13000">
            <v>0</v>
          </cell>
          <cell r="F13000">
            <v>0</v>
          </cell>
        </row>
        <row r="13001">
          <cell r="A13001" t="str">
            <v>NM_001106039</v>
          </cell>
          <cell r="B13001">
            <v>1.9460875863625</v>
          </cell>
          <cell r="C13001">
            <v>9.8088144250680394</v>
          </cell>
          <cell r="D13001">
            <v>14.4504507499556</v>
          </cell>
          <cell r="E13001">
            <v>5.6311660678299802</v>
          </cell>
          <cell r="F13001">
            <v>3.1134971009661099</v>
          </cell>
        </row>
        <row r="13002">
          <cell r="A13002" t="str">
            <v>NM_001000211</v>
          </cell>
          <cell r="B13002">
            <v>0</v>
          </cell>
          <cell r="C13002">
            <v>0</v>
          </cell>
          <cell r="D13002">
            <v>0</v>
          </cell>
          <cell r="E13002">
            <v>0</v>
          </cell>
          <cell r="F13002">
            <v>0</v>
          </cell>
        </row>
        <row r="13003">
          <cell r="A13003" t="str">
            <v>NM_001107691</v>
          </cell>
          <cell r="B13003">
            <v>2.0388647468404901</v>
          </cell>
          <cell r="C13003">
            <v>1.460836175234</v>
          </cell>
          <cell r="D13003">
            <v>0.17907415094690299</v>
          </cell>
          <cell r="E13003">
            <v>1.45044734048163</v>
          </cell>
          <cell r="F13003">
            <v>4.9490794763299899</v>
          </cell>
        </row>
        <row r="13004">
          <cell r="A13004" t="str">
            <v>NM_001100837</v>
          </cell>
          <cell r="B13004">
            <v>2.13216556666376</v>
          </cell>
          <cell r="C13004">
            <v>0.27772366673334797</v>
          </cell>
          <cell r="D13004">
            <v>2.4244154496672801</v>
          </cell>
          <cell r="E13004">
            <v>2.22300984113269</v>
          </cell>
          <cell r="F13004">
            <v>0.48670535482397997</v>
          </cell>
        </row>
        <row r="13005">
          <cell r="A13005" t="str">
            <v>NM_001034943</v>
          </cell>
          <cell r="B13005">
            <v>0.28171426761509699</v>
          </cell>
          <cell r="C13005">
            <v>3.27399423280062E-2</v>
          </cell>
          <cell r="D13005">
            <v>0.108912852410253</v>
          </cell>
          <cell r="E13005">
            <v>0.93305564244313999</v>
          </cell>
          <cell r="F13005">
            <v>1.07851712838045</v>
          </cell>
        </row>
        <row r="13006">
          <cell r="A13006" t="str">
            <v>NM_001013904</v>
          </cell>
          <cell r="B13006">
            <v>0</v>
          </cell>
          <cell r="C13006">
            <v>0</v>
          </cell>
          <cell r="D13006">
            <v>0</v>
          </cell>
          <cell r="E13006">
            <v>0</v>
          </cell>
          <cell r="F13006">
            <v>0</v>
          </cell>
        </row>
        <row r="13007">
          <cell r="A13007" t="str">
            <v>NM_019354</v>
          </cell>
          <cell r="B13007">
            <v>117.43994672882</v>
          </cell>
          <cell r="C13007">
            <v>172.44420374256899</v>
          </cell>
          <cell r="D13007">
            <v>146.52514541788699</v>
          </cell>
          <cell r="E13007">
            <v>275.68828188266298</v>
          </cell>
          <cell r="F13007">
            <v>254.670605048911</v>
          </cell>
        </row>
        <row r="13008">
          <cell r="A13008" t="str">
            <v>NM_022929</v>
          </cell>
          <cell r="B13008">
            <v>1.6775373854414799</v>
          </cell>
          <cell r="C13008">
            <v>15.005078408492301</v>
          </cell>
          <cell r="D13008">
            <v>0</v>
          </cell>
          <cell r="E13008">
            <v>10.430058000316601</v>
          </cell>
          <cell r="F13008">
            <v>6.5982677718132496</v>
          </cell>
        </row>
        <row r="13009">
          <cell r="A13009" t="str">
            <v>NM_057147</v>
          </cell>
          <cell r="B13009">
            <v>17.531255092558698</v>
          </cell>
          <cell r="C13009">
            <v>12.8448045691795</v>
          </cell>
          <cell r="D13009">
            <v>23.484752952908998</v>
          </cell>
          <cell r="E13009">
            <v>22.6974999299165</v>
          </cell>
          <cell r="F13009">
            <v>23.649066730760101</v>
          </cell>
        </row>
        <row r="13010">
          <cell r="A13010" t="str">
            <v>NM_001044250</v>
          </cell>
          <cell r="B13010">
            <v>44.2434403585181</v>
          </cell>
          <cell r="C13010">
            <v>45.631369028618501</v>
          </cell>
          <cell r="D13010">
            <v>27.267438133733599</v>
          </cell>
          <cell r="E13010">
            <v>34.543421093405598</v>
          </cell>
          <cell r="F13010">
            <v>52.182334021920802</v>
          </cell>
        </row>
        <row r="13011">
          <cell r="A13011" t="str">
            <v>NM_001270872</v>
          </cell>
          <cell r="B13011">
            <v>0</v>
          </cell>
          <cell r="C13011">
            <v>0</v>
          </cell>
          <cell r="D13011">
            <v>0</v>
          </cell>
          <cell r="E13011">
            <v>0</v>
          </cell>
          <cell r="F13011">
            <v>0</v>
          </cell>
        </row>
        <row r="13012">
          <cell r="A13012" t="str">
            <v>NM_001270711</v>
          </cell>
          <cell r="B13012">
            <v>0</v>
          </cell>
          <cell r="C13012">
            <v>0</v>
          </cell>
          <cell r="D13012">
            <v>0</v>
          </cell>
          <cell r="E13012">
            <v>0</v>
          </cell>
          <cell r="F13012">
            <v>1.3992476661952901E-2</v>
          </cell>
        </row>
        <row r="13013">
          <cell r="A13013" t="str">
            <v>NM_213564</v>
          </cell>
          <cell r="B13013">
            <v>7.1589404867350197</v>
          </cell>
          <cell r="C13013">
            <v>5.3153726008440998</v>
          </cell>
          <cell r="D13013">
            <v>8.9801225777961999</v>
          </cell>
          <cell r="E13013">
            <v>3.1808488686740199</v>
          </cell>
          <cell r="F13013">
            <v>2.1773947823308699</v>
          </cell>
        </row>
        <row r="13014">
          <cell r="A13014" t="str">
            <v>NM_001110782</v>
          </cell>
          <cell r="B13014">
            <v>2.6599859389923699</v>
          </cell>
          <cell r="C13014">
            <v>9.0642528042340693</v>
          </cell>
          <cell r="D13014">
            <v>6.11380083406958</v>
          </cell>
          <cell r="E13014">
            <v>3.1750315773287401</v>
          </cell>
          <cell r="F13014">
            <v>3.9793379934722402</v>
          </cell>
        </row>
        <row r="13015">
          <cell r="A13015" t="str">
            <v>NM_012766</v>
          </cell>
          <cell r="B13015">
            <v>60.707448000531798</v>
          </cell>
          <cell r="C13015">
            <v>100.732356574096</v>
          </cell>
          <cell r="D13015">
            <v>100.26969618544101</v>
          </cell>
          <cell r="E13015">
            <v>51.558950875515798</v>
          </cell>
          <cell r="F13015">
            <v>101.083145654761</v>
          </cell>
        </row>
        <row r="13016">
          <cell r="A13016" t="str">
            <v>NM_001277283</v>
          </cell>
          <cell r="B13016">
            <v>1.1769662540214501</v>
          </cell>
          <cell r="C13016">
            <v>2.6527833008055999</v>
          </cell>
          <cell r="D13016">
            <v>2.77346464913022</v>
          </cell>
          <cell r="E13016">
            <v>0.46196619360395902</v>
          </cell>
          <cell r="F13016">
            <v>5.0551146600015704</v>
          </cell>
        </row>
        <row r="13017">
          <cell r="A13017" t="str">
            <v>NM_001006977</v>
          </cell>
          <cell r="B13017">
            <v>0</v>
          </cell>
          <cell r="C13017">
            <v>0</v>
          </cell>
          <cell r="D13017">
            <v>0</v>
          </cell>
          <cell r="E13017">
            <v>0</v>
          </cell>
          <cell r="F13017">
            <v>0</v>
          </cell>
        </row>
        <row r="13018">
          <cell r="A13018" t="str">
            <v>NM_001000918</v>
          </cell>
          <cell r="B13018">
            <v>0</v>
          </cell>
          <cell r="C13018">
            <v>0</v>
          </cell>
          <cell r="D13018">
            <v>0</v>
          </cell>
          <cell r="E13018">
            <v>0</v>
          </cell>
          <cell r="F13018">
            <v>0</v>
          </cell>
        </row>
        <row r="13019">
          <cell r="A13019" t="str">
            <v>NM_001107546</v>
          </cell>
          <cell r="B13019">
            <v>47.786676044947903</v>
          </cell>
          <cell r="C13019">
            <v>45.2718920190405</v>
          </cell>
          <cell r="D13019">
            <v>40.396077251069599</v>
          </cell>
          <cell r="E13019">
            <v>81.394182833717593</v>
          </cell>
          <cell r="F13019">
            <v>64.708429839982003</v>
          </cell>
        </row>
        <row r="13020">
          <cell r="A13020" t="str">
            <v>NM_001191947</v>
          </cell>
          <cell r="B13020">
            <v>0</v>
          </cell>
          <cell r="C13020">
            <v>2.7584102480774102</v>
          </cell>
          <cell r="D13020">
            <v>4.6894867528358199</v>
          </cell>
          <cell r="E13020">
            <v>0.37238673897935098</v>
          </cell>
          <cell r="F13020">
            <v>1.9692762965475099</v>
          </cell>
        </row>
        <row r="13021">
          <cell r="A13021" t="str">
            <v>NM_001270579</v>
          </cell>
          <cell r="B13021">
            <v>0</v>
          </cell>
          <cell r="C13021">
            <v>0</v>
          </cell>
          <cell r="D13021">
            <v>0</v>
          </cell>
          <cell r="E13021">
            <v>0</v>
          </cell>
          <cell r="F13021">
            <v>0</v>
          </cell>
        </row>
        <row r="13022">
          <cell r="A13022" t="str">
            <v>NM_001107973</v>
          </cell>
          <cell r="B13022">
            <v>2.4049847029804399</v>
          </cell>
          <cell r="C13022">
            <v>2.26690789633609</v>
          </cell>
          <cell r="D13022">
            <v>7.0491359574292395E-2</v>
          </cell>
          <cell r="E13022">
            <v>1.2053579698910299</v>
          </cell>
          <cell r="F13022">
            <v>0.76398922574262695</v>
          </cell>
        </row>
        <row r="13023">
          <cell r="A13023" t="str">
            <v>NR_031881</v>
          </cell>
          <cell r="B13023">
            <v>0.39601150252573197</v>
          </cell>
          <cell r="C13023">
            <v>0</v>
          </cell>
          <cell r="D13023">
            <v>0</v>
          </cell>
          <cell r="E13023">
            <v>0</v>
          </cell>
          <cell r="F13023">
            <v>4.8806807436709503E-2</v>
          </cell>
        </row>
        <row r="13024">
          <cell r="A13024" t="str">
            <v>NM_001034198</v>
          </cell>
          <cell r="B13024">
            <v>3.3429151689263499</v>
          </cell>
          <cell r="C13024">
            <v>2.8594831772549698</v>
          </cell>
          <cell r="D13024">
            <v>4.6643026152178404</v>
          </cell>
          <cell r="E13024">
            <v>4.4112124117409204</v>
          </cell>
          <cell r="F13024">
            <v>4.8406195652211403</v>
          </cell>
        </row>
        <row r="13025">
          <cell r="A13025" t="str">
            <v>NM_001109102</v>
          </cell>
          <cell r="B13025">
            <v>3.0741734888596599E-2</v>
          </cell>
          <cell r="C13025">
            <v>0.50911079373664603</v>
          </cell>
          <cell r="D13025">
            <v>0.37780540998198803</v>
          </cell>
          <cell r="E13025">
            <v>0.53639883869735905</v>
          </cell>
          <cell r="F13025">
            <v>4.1866171754520697E-2</v>
          </cell>
        </row>
        <row r="13026">
          <cell r="A13026" t="str">
            <v>NM_001130504</v>
          </cell>
          <cell r="B13026">
            <v>2.3069521522620899</v>
          </cell>
          <cell r="C13026">
            <v>0</v>
          </cell>
          <cell r="D13026">
            <v>1.3295947667410299</v>
          </cell>
          <cell r="E13026">
            <v>4.3112481860822802</v>
          </cell>
          <cell r="F13026">
            <v>12.2417883677624</v>
          </cell>
        </row>
        <row r="13027">
          <cell r="A13027" t="str">
            <v>NM_012930</v>
          </cell>
          <cell r="B13027">
            <v>3.81041865481644</v>
          </cell>
          <cell r="C13027">
            <v>17.052898308566601</v>
          </cell>
          <cell r="D13027">
            <v>17.775274843987798</v>
          </cell>
          <cell r="E13027">
            <v>11.627916487786599</v>
          </cell>
          <cell r="F13027">
            <v>19.3480413108717</v>
          </cell>
        </row>
        <row r="13028">
          <cell r="A13028" t="str">
            <v>NM_139095</v>
          </cell>
          <cell r="B13028">
            <v>4.2642549587123302</v>
          </cell>
          <cell r="C13028">
            <v>0</v>
          </cell>
          <cell r="D13028">
            <v>7.6260107959167902</v>
          </cell>
          <cell r="E13028">
            <v>6.3427285860197502</v>
          </cell>
          <cell r="F13028">
            <v>4.2496141551144904</v>
          </cell>
        </row>
        <row r="13029">
          <cell r="A13029" t="str">
            <v>NM_001000263</v>
          </cell>
          <cell r="B13029">
            <v>0</v>
          </cell>
          <cell r="C13029">
            <v>0</v>
          </cell>
          <cell r="D13029">
            <v>0</v>
          </cell>
          <cell r="E13029">
            <v>0</v>
          </cell>
          <cell r="F13029">
            <v>0</v>
          </cell>
        </row>
        <row r="13030">
          <cell r="A13030" t="str">
            <v>NM_001000911</v>
          </cell>
          <cell r="B13030">
            <v>0</v>
          </cell>
          <cell r="C13030">
            <v>0</v>
          </cell>
          <cell r="D13030">
            <v>0</v>
          </cell>
          <cell r="E13030">
            <v>0</v>
          </cell>
          <cell r="F13030">
            <v>0</v>
          </cell>
        </row>
        <row r="13031">
          <cell r="A13031" t="str">
            <v>NM_130744</v>
          </cell>
          <cell r="B13031">
            <v>78.975086279501298</v>
          </cell>
          <cell r="C13031">
            <v>61.833672911853697</v>
          </cell>
          <cell r="D13031">
            <v>97.028773796442906</v>
          </cell>
          <cell r="E13031">
            <v>66.100506214158798</v>
          </cell>
          <cell r="F13031">
            <v>93.109951991004806</v>
          </cell>
        </row>
        <row r="13032">
          <cell r="A13032" t="str">
            <v>NM_053656</v>
          </cell>
          <cell r="B13032">
            <v>0</v>
          </cell>
          <cell r="C13032">
            <v>0</v>
          </cell>
          <cell r="D13032">
            <v>0</v>
          </cell>
          <cell r="E13032">
            <v>0</v>
          </cell>
          <cell r="F13032">
            <v>0</v>
          </cell>
        </row>
        <row r="13033">
          <cell r="A13033" t="str">
            <v>NM_001163477</v>
          </cell>
          <cell r="B13033">
            <v>0</v>
          </cell>
          <cell r="C13033">
            <v>0</v>
          </cell>
          <cell r="D13033">
            <v>0</v>
          </cell>
          <cell r="E13033">
            <v>0.30205756212949902</v>
          </cell>
          <cell r="F13033">
            <v>0</v>
          </cell>
        </row>
        <row r="13034">
          <cell r="A13034" t="str">
            <v>NM_213610</v>
          </cell>
          <cell r="B13034">
            <v>4.2614652592066298</v>
          </cell>
          <cell r="C13034">
            <v>15.5158354080645</v>
          </cell>
          <cell r="D13034">
            <v>15.562861669565001</v>
          </cell>
          <cell r="E13034">
            <v>16.790542398310599</v>
          </cell>
          <cell r="F13034">
            <v>29.780853376129802</v>
          </cell>
        </row>
        <row r="13035">
          <cell r="A13035" t="str">
            <v>NM_001134736</v>
          </cell>
          <cell r="B13035">
            <v>0</v>
          </cell>
          <cell r="C13035">
            <v>1.45878215939318E-2</v>
          </cell>
          <cell r="D13035">
            <v>0</v>
          </cell>
          <cell r="E13035">
            <v>0</v>
          </cell>
          <cell r="F13035">
            <v>0</v>
          </cell>
        </row>
        <row r="13036">
          <cell r="A13036" t="str">
            <v>NM_001033986</v>
          </cell>
          <cell r="B13036">
            <v>50.3121659904117</v>
          </cell>
          <cell r="C13036">
            <v>74.3685115494916</v>
          </cell>
          <cell r="D13036">
            <v>18.879586123835299</v>
          </cell>
          <cell r="E13036">
            <v>20.219426363026599</v>
          </cell>
          <cell r="F13036">
            <v>22.381164470244901</v>
          </cell>
        </row>
        <row r="13037">
          <cell r="A13037" t="str">
            <v>NM_001108462</v>
          </cell>
          <cell r="B13037">
            <v>2.3257529297908701</v>
          </cell>
          <cell r="C13037">
            <v>0.52236513042538402</v>
          </cell>
          <cell r="D13037">
            <v>0.51535196288374696</v>
          </cell>
          <cell r="E13037">
            <v>5.6482110736401099</v>
          </cell>
          <cell r="F13037">
            <v>0.47005146114867602</v>
          </cell>
        </row>
        <row r="13038">
          <cell r="A13038" t="str">
            <v>NM_001013981</v>
          </cell>
          <cell r="B13038">
            <v>8.0892239700906394</v>
          </cell>
          <cell r="C13038">
            <v>11.3304401907287</v>
          </cell>
          <cell r="D13038">
            <v>6.6631118454747797</v>
          </cell>
          <cell r="E13038">
            <v>12.217843707965001</v>
          </cell>
          <cell r="F13038">
            <v>15.441592864158499</v>
          </cell>
        </row>
        <row r="13039">
          <cell r="A13039" t="str">
            <v>NM_001107589</v>
          </cell>
          <cell r="B13039">
            <v>4.6742653843600097</v>
          </cell>
          <cell r="C13039">
            <v>3.5388745296578001</v>
          </cell>
          <cell r="D13039">
            <v>1.64607201182227</v>
          </cell>
          <cell r="E13039">
            <v>0.92274291305307699</v>
          </cell>
          <cell r="F13039">
            <v>1.65076522467553</v>
          </cell>
        </row>
        <row r="13040">
          <cell r="A13040" t="str">
            <v>NM_212542</v>
          </cell>
          <cell r="B13040">
            <v>45.1273640323951</v>
          </cell>
          <cell r="C13040">
            <v>66.7195646540155</v>
          </cell>
          <cell r="D13040">
            <v>69.582275733576296</v>
          </cell>
          <cell r="E13040">
            <v>35.205980502858097</v>
          </cell>
          <cell r="F13040">
            <v>42.388005830814897</v>
          </cell>
        </row>
        <row r="13041">
          <cell r="A13041" t="str">
            <v>NR_032256</v>
          </cell>
          <cell r="B13041">
            <v>0</v>
          </cell>
          <cell r="C13041">
            <v>0</v>
          </cell>
          <cell r="D13041">
            <v>0</v>
          </cell>
          <cell r="E13041">
            <v>0</v>
          </cell>
          <cell r="F13041">
            <v>0</v>
          </cell>
        </row>
        <row r="13042">
          <cell r="A13042" t="str">
            <v>NM_001011907</v>
          </cell>
          <cell r="B13042">
            <v>125.972614550527</v>
          </cell>
          <cell r="C13042">
            <v>177.01982627849699</v>
          </cell>
          <cell r="D13042">
            <v>143.011016675653</v>
          </cell>
          <cell r="E13042">
            <v>100.07888763808501</v>
          </cell>
          <cell r="F13042">
            <v>153.77335604359499</v>
          </cell>
        </row>
        <row r="13043">
          <cell r="A13043" t="str">
            <v>NM_001106053</v>
          </cell>
          <cell r="B13043">
            <v>0</v>
          </cell>
          <cell r="C13043">
            <v>0</v>
          </cell>
          <cell r="D13043">
            <v>0</v>
          </cell>
          <cell r="E13043">
            <v>0</v>
          </cell>
          <cell r="F13043">
            <v>0</v>
          </cell>
        </row>
        <row r="13044">
          <cell r="A13044" t="str">
            <v>NM_031315</v>
          </cell>
          <cell r="B13044">
            <v>0.160818112061759</v>
          </cell>
          <cell r="C13044">
            <v>1.9023518952258001E-2</v>
          </cell>
          <cell r="D13044">
            <v>1.94719173128131E-2</v>
          </cell>
          <cell r="E13044">
            <v>0.26286122751483598</v>
          </cell>
          <cell r="F13044">
            <v>1.3766529624463</v>
          </cell>
        </row>
        <row r="13045">
          <cell r="A13045" t="str">
            <v>NM_152849</v>
          </cell>
          <cell r="B13045">
            <v>0.69024641649274798</v>
          </cell>
          <cell r="C13045">
            <v>2.2593236495887901</v>
          </cell>
          <cell r="D13045">
            <v>2.75306853923213E-2</v>
          </cell>
          <cell r="E13045">
            <v>4.6456325026274697E-2</v>
          </cell>
          <cell r="F13045">
            <v>3.3827860812854701E-2</v>
          </cell>
        </row>
        <row r="13046">
          <cell r="A13046" t="str">
            <v>NM_181692</v>
          </cell>
          <cell r="B13046">
            <v>0</v>
          </cell>
          <cell r="C13046">
            <v>0</v>
          </cell>
          <cell r="D13046">
            <v>0</v>
          </cell>
          <cell r="E13046">
            <v>0</v>
          </cell>
          <cell r="F13046">
            <v>0</v>
          </cell>
        </row>
        <row r="13047">
          <cell r="A13047" t="str">
            <v>NM_001006998</v>
          </cell>
          <cell r="B13047">
            <v>3.9901929872251598</v>
          </cell>
          <cell r="C13047">
            <v>4.5803566147563402</v>
          </cell>
          <cell r="D13047">
            <v>4.4807632066671896</v>
          </cell>
          <cell r="E13047">
            <v>3.6919155864489701</v>
          </cell>
          <cell r="F13047">
            <v>2.47875935017059</v>
          </cell>
        </row>
        <row r="13048">
          <cell r="A13048" t="str">
            <v>NM_001100805</v>
          </cell>
          <cell r="B13048">
            <v>10.6644619757339</v>
          </cell>
          <cell r="C13048">
            <v>36.216662353066098</v>
          </cell>
          <cell r="D13048">
            <v>17.5799028895951</v>
          </cell>
          <cell r="E13048">
            <v>13.4264586366562</v>
          </cell>
          <cell r="F13048">
            <v>13.116901881592799</v>
          </cell>
        </row>
        <row r="13049">
          <cell r="A13049" t="str">
            <v>NM_133553</v>
          </cell>
          <cell r="B13049">
            <v>7.4287943879369003</v>
          </cell>
          <cell r="C13049">
            <v>0.37317545240086603</v>
          </cell>
          <cell r="D13049">
            <v>9.7833983682336996</v>
          </cell>
          <cell r="E13049">
            <v>5.4974148873897102</v>
          </cell>
          <cell r="F13049">
            <v>2.5714759305483499</v>
          </cell>
        </row>
        <row r="13050">
          <cell r="A13050" t="str">
            <v>NM_022274</v>
          </cell>
          <cell r="B13050">
            <v>9.7257104373039596</v>
          </cell>
          <cell r="C13050">
            <v>12.5105124722007</v>
          </cell>
          <cell r="D13050">
            <v>7.6987897929585696</v>
          </cell>
          <cell r="E13050">
            <v>8.3283848327719401</v>
          </cell>
          <cell r="F13050">
            <v>13.455836463086699</v>
          </cell>
        </row>
        <row r="13051">
          <cell r="A13051" t="str">
            <v>NM_017251</v>
          </cell>
          <cell r="B13051">
            <v>0</v>
          </cell>
          <cell r="C13051">
            <v>0</v>
          </cell>
          <cell r="D13051">
            <v>2.88025781427991</v>
          </cell>
          <cell r="E13051">
            <v>5.9513345143549598E-2</v>
          </cell>
          <cell r="F13051">
            <v>2.5779080532492</v>
          </cell>
        </row>
        <row r="13052">
          <cell r="A13052" t="str">
            <v>NM_001017378</v>
          </cell>
          <cell r="B13052">
            <v>30.926195138432298</v>
          </cell>
          <cell r="C13052">
            <v>20.1339955579346</v>
          </cell>
          <cell r="D13052">
            <v>15.5146427984943</v>
          </cell>
          <cell r="E13052">
            <v>9.2833388780977799</v>
          </cell>
          <cell r="F13052">
            <v>9.1176146955023896</v>
          </cell>
        </row>
        <row r="13053">
          <cell r="A13053" t="str">
            <v>NR_031813</v>
          </cell>
          <cell r="B13053">
            <v>0</v>
          </cell>
          <cell r="C13053">
            <v>0</v>
          </cell>
          <cell r="D13053">
            <v>0</v>
          </cell>
          <cell r="E13053">
            <v>1.23746162549827E-2</v>
          </cell>
          <cell r="F13053">
            <v>0</v>
          </cell>
        </row>
        <row r="13054">
          <cell r="A13054" t="str">
            <v>NM_001005876</v>
          </cell>
          <cell r="B13054">
            <v>21.387323978152299</v>
          </cell>
          <cell r="C13054">
            <v>24.7456152572436</v>
          </cell>
          <cell r="D13054">
            <v>22.165331240250399</v>
          </cell>
          <cell r="E13054">
            <v>31.337369631433301</v>
          </cell>
          <cell r="F13054">
            <v>41.256036304362198</v>
          </cell>
        </row>
        <row r="13055">
          <cell r="A13055" t="str">
            <v>NM_001109509</v>
          </cell>
          <cell r="B13055">
            <v>0</v>
          </cell>
          <cell r="C13055">
            <v>0</v>
          </cell>
          <cell r="D13055">
            <v>0</v>
          </cell>
          <cell r="E13055">
            <v>0.658210151471466</v>
          </cell>
          <cell r="F13055">
            <v>0</v>
          </cell>
        </row>
        <row r="13056">
          <cell r="A13056" t="str">
            <v>NM_001000164</v>
          </cell>
          <cell r="B13056">
            <v>0</v>
          </cell>
          <cell r="C13056">
            <v>0</v>
          </cell>
          <cell r="D13056">
            <v>0</v>
          </cell>
          <cell r="E13056">
            <v>0</v>
          </cell>
          <cell r="F13056">
            <v>0</v>
          </cell>
        </row>
        <row r="13057">
          <cell r="A13057" t="str">
            <v>NM_001025713</v>
          </cell>
          <cell r="B13057">
            <v>0</v>
          </cell>
          <cell r="C13057">
            <v>0</v>
          </cell>
          <cell r="D13057">
            <v>0</v>
          </cell>
          <cell r="E13057">
            <v>0</v>
          </cell>
          <cell r="F13057">
            <v>8.9857593200256703E-3</v>
          </cell>
        </row>
        <row r="13058">
          <cell r="A13058" t="str">
            <v>NM_012550</v>
          </cell>
          <cell r="B13058">
            <v>8.0527412772448894</v>
          </cell>
          <cell r="C13058">
            <v>2.8891748456245199</v>
          </cell>
          <cell r="D13058">
            <v>4.52509989222626</v>
          </cell>
          <cell r="E13058">
            <v>5.3038887956726999</v>
          </cell>
          <cell r="F13058">
            <v>2.3887480592210899</v>
          </cell>
        </row>
        <row r="13059">
          <cell r="A13059" t="str">
            <v>NM_001109502</v>
          </cell>
          <cell r="B13059">
            <v>0</v>
          </cell>
          <cell r="C13059">
            <v>0</v>
          </cell>
          <cell r="D13059">
            <v>0</v>
          </cell>
          <cell r="E13059">
            <v>2.0710400701590701</v>
          </cell>
          <cell r="F13059">
            <v>0</v>
          </cell>
        </row>
        <row r="13060">
          <cell r="A13060" t="str">
            <v>NM_001108836</v>
          </cell>
          <cell r="B13060">
            <v>2.2493026414611599</v>
          </cell>
          <cell r="C13060">
            <v>4.27359911327685</v>
          </cell>
          <cell r="D13060">
            <v>0.28726949809282298</v>
          </cell>
          <cell r="E13060">
            <v>5.2881760446336197E-2</v>
          </cell>
          <cell r="F13060">
            <v>0.93798217692410402</v>
          </cell>
        </row>
        <row r="13061">
          <cell r="A13061" t="str">
            <v>NM_001106535</v>
          </cell>
          <cell r="B13061">
            <v>7.5866238260042698</v>
          </cell>
          <cell r="C13061">
            <v>4.4145790242315304</v>
          </cell>
          <cell r="D13061">
            <v>1.1281970810755699</v>
          </cell>
          <cell r="E13061">
            <v>2.6435667741423599</v>
          </cell>
          <cell r="F13061">
            <v>10.0711912173381</v>
          </cell>
        </row>
        <row r="13062">
          <cell r="A13062" t="str">
            <v>NM_053356</v>
          </cell>
          <cell r="B13062">
            <v>0</v>
          </cell>
          <cell r="C13062">
            <v>0</v>
          </cell>
          <cell r="D13062">
            <v>0</v>
          </cell>
          <cell r="E13062">
            <v>0</v>
          </cell>
          <cell r="F13062">
            <v>0</v>
          </cell>
        </row>
        <row r="13063">
          <cell r="A13063" t="str">
            <v>NM_001191936</v>
          </cell>
          <cell r="B13063">
            <v>1.3980891279657299</v>
          </cell>
          <cell r="C13063">
            <v>1.0895818388949901</v>
          </cell>
          <cell r="D13063">
            <v>3.2063842466020098</v>
          </cell>
          <cell r="E13063">
            <v>1.0619512994639599</v>
          </cell>
          <cell r="F13063">
            <v>2.7859002646988</v>
          </cell>
        </row>
        <row r="13064">
          <cell r="A13064" t="str">
            <v>NM_053021</v>
          </cell>
          <cell r="B13064">
            <v>261.034561959195</v>
          </cell>
          <cell r="C13064">
            <v>384.28227017798099</v>
          </cell>
          <cell r="D13064">
            <v>347.59295072591601</v>
          </cell>
          <cell r="E13064">
            <v>229.156406570326</v>
          </cell>
          <cell r="F13064">
            <v>342.67588280289903</v>
          </cell>
        </row>
        <row r="13065">
          <cell r="A13065" t="str">
            <v>NM_001109644</v>
          </cell>
          <cell r="B13065">
            <v>17.058294692795201</v>
          </cell>
          <cell r="C13065">
            <v>16.6565256044506</v>
          </cell>
          <cell r="D13065">
            <v>8.3643081128296792</v>
          </cell>
          <cell r="E13065">
            <v>19.574889827229601</v>
          </cell>
          <cell r="F13065">
            <v>27.557047248817</v>
          </cell>
        </row>
        <row r="13066">
          <cell r="A13066" t="str">
            <v>NM_001108486</v>
          </cell>
          <cell r="B13066">
            <v>0.77041124165688701</v>
          </cell>
          <cell r="C13066">
            <v>0.68373564600723102</v>
          </cell>
          <cell r="D13066">
            <v>0</v>
          </cell>
          <cell r="E13066">
            <v>1.4284488535432101</v>
          </cell>
          <cell r="F13066">
            <v>9.1152050795629297E-2</v>
          </cell>
        </row>
        <row r="13067">
          <cell r="A13067" t="str">
            <v>NM_001134524</v>
          </cell>
          <cell r="B13067">
            <v>4.0832282008023597</v>
          </cell>
          <cell r="C13067">
            <v>9.2727082375174401</v>
          </cell>
          <cell r="D13067">
            <v>11.708666231933201</v>
          </cell>
          <cell r="E13067">
            <v>9.9033027370778601</v>
          </cell>
          <cell r="F13067">
            <v>14.682591478321701</v>
          </cell>
        </row>
        <row r="13068">
          <cell r="A13068" t="str">
            <v>NM_001108680</v>
          </cell>
          <cell r="B13068">
            <v>12.119825945373501</v>
          </cell>
          <cell r="C13068">
            <v>3.9317446120957502</v>
          </cell>
          <cell r="D13068">
            <v>14.975547838628099</v>
          </cell>
          <cell r="E13068">
            <v>7.2655059532911199</v>
          </cell>
          <cell r="F13068">
            <v>14.479306772615301</v>
          </cell>
        </row>
        <row r="13069">
          <cell r="A13069" t="str">
            <v>NM_001105939</v>
          </cell>
          <cell r="B13069">
            <v>207.96206291416601</v>
          </cell>
          <cell r="C13069">
            <v>245.19101462424501</v>
          </cell>
          <cell r="D13069">
            <v>314.78032771274502</v>
          </cell>
          <cell r="E13069">
            <v>143.03249749407399</v>
          </cell>
          <cell r="F13069">
            <v>333.49469798161601</v>
          </cell>
        </row>
        <row r="13070">
          <cell r="A13070" t="str">
            <v>NM_001277346</v>
          </cell>
          <cell r="B13070">
            <v>27.225251936115999</v>
          </cell>
          <cell r="C13070">
            <v>31.4165910914863</v>
          </cell>
          <cell r="D13070">
            <v>41.1394548573763</v>
          </cell>
          <cell r="E13070">
            <v>27.6432035049002</v>
          </cell>
          <cell r="F13070">
            <v>29.320538287893299</v>
          </cell>
        </row>
        <row r="13071">
          <cell r="A13071" t="str">
            <v>NM_001014204</v>
          </cell>
          <cell r="B13071">
            <v>0.39587346720536798</v>
          </cell>
          <cell r="C13071">
            <v>0.31629925186998098</v>
          </cell>
          <cell r="D13071">
            <v>1.6305461882885699</v>
          </cell>
          <cell r="E13071">
            <v>0.44499914694251602</v>
          </cell>
          <cell r="F13071">
            <v>1.23515218234866</v>
          </cell>
        </row>
        <row r="13072">
          <cell r="A13072" t="str">
            <v>NM_001109521</v>
          </cell>
          <cell r="B13072">
            <v>0</v>
          </cell>
          <cell r="C13072">
            <v>0</v>
          </cell>
          <cell r="D13072">
            <v>0</v>
          </cell>
          <cell r="E13072">
            <v>0</v>
          </cell>
          <cell r="F13072">
            <v>0</v>
          </cell>
        </row>
        <row r="13073">
          <cell r="A13073" t="str">
            <v>NR_031900</v>
          </cell>
          <cell r="B13073">
            <v>0</v>
          </cell>
          <cell r="C13073">
            <v>0</v>
          </cell>
          <cell r="D13073">
            <v>0</v>
          </cell>
          <cell r="E13073">
            <v>0</v>
          </cell>
          <cell r="F13073">
            <v>1.06599907166788</v>
          </cell>
        </row>
        <row r="13074">
          <cell r="A13074" t="str">
            <v>NM_001000850</v>
          </cell>
          <cell r="B13074">
            <v>0</v>
          </cell>
          <cell r="C13074">
            <v>0</v>
          </cell>
          <cell r="D13074">
            <v>0</v>
          </cell>
          <cell r="E13074">
            <v>0</v>
          </cell>
          <cell r="F13074">
            <v>0</v>
          </cell>
        </row>
        <row r="13075">
          <cell r="A13075" t="str">
            <v>NM_001115039</v>
          </cell>
          <cell r="B13075">
            <v>5.7513986360332199</v>
          </cell>
          <cell r="C13075">
            <v>19.928882818822501</v>
          </cell>
          <cell r="D13075">
            <v>3.7697452058242402</v>
          </cell>
          <cell r="E13075">
            <v>13.5694593428621</v>
          </cell>
          <cell r="F13075">
            <v>4.8011858644371097</v>
          </cell>
        </row>
        <row r="13076">
          <cell r="A13076" t="str">
            <v>NM_001170478</v>
          </cell>
          <cell r="B13076">
            <v>5.6972163398044504</v>
          </cell>
          <cell r="C13076">
            <v>1.2891686342397199</v>
          </cell>
          <cell r="D13076">
            <v>2.1030412417888198</v>
          </cell>
          <cell r="E13076">
            <v>4.8541357025894101</v>
          </cell>
          <cell r="F13076">
            <v>3.6356352870230002</v>
          </cell>
        </row>
        <row r="13077">
          <cell r="A13077" t="str">
            <v>NM_022687</v>
          </cell>
          <cell r="B13077">
            <v>0</v>
          </cell>
          <cell r="C13077">
            <v>0</v>
          </cell>
          <cell r="D13077">
            <v>0</v>
          </cell>
          <cell r="E13077">
            <v>0</v>
          </cell>
          <cell r="F13077">
            <v>0</v>
          </cell>
        </row>
        <row r="13078">
          <cell r="A13078" t="str">
            <v>NR_031867</v>
          </cell>
          <cell r="B13078">
            <v>0</v>
          </cell>
          <cell r="C13078">
            <v>0</v>
          </cell>
          <cell r="D13078">
            <v>0</v>
          </cell>
          <cell r="E13078">
            <v>0</v>
          </cell>
          <cell r="F13078">
            <v>0</v>
          </cell>
        </row>
        <row r="13079">
          <cell r="A13079" t="str">
            <v>NM_001134428</v>
          </cell>
          <cell r="B13079">
            <v>8.8517883266177506</v>
          </cell>
          <cell r="C13079">
            <v>23.329293149064799</v>
          </cell>
          <cell r="D13079">
            <v>16.361661590314199</v>
          </cell>
          <cell r="E13079">
            <v>9.8023153871255495</v>
          </cell>
          <cell r="F13079">
            <v>12.4059589956052</v>
          </cell>
        </row>
        <row r="13080">
          <cell r="A13080" t="str">
            <v>NM_019373</v>
          </cell>
          <cell r="B13080">
            <v>8.8351221604533308</v>
          </cell>
          <cell r="C13080">
            <v>6.8786747728551703</v>
          </cell>
          <cell r="D13080">
            <v>4.1767518172956697</v>
          </cell>
          <cell r="E13080">
            <v>0.72493814911079801</v>
          </cell>
          <cell r="F13080">
            <v>1.9062132748598</v>
          </cell>
        </row>
        <row r="13081">
          <cell r="A13081" t="str">
            <v>NM_001260484</v>
          </cell>
          <cell r="B13081">
            <v>0</v>
          </cell>
          <cell r="C13081">
            <v>0</v>
          </cell>
          <cell r="D13081">
            <v>0</v>
          </cell>
          <cell r="E13081">
            <v>0</v>
          </cell>
          <cell r="F13081">
            <v>0</v>
          </cell>
        </row>
        <row r="13082">
          <cell r="A13082" t="str">
            <v>NM_031088</v>
          </cell>
          <cell r="B13082">
            <v>0.892749531112074</v>
          </cell>
          <cell r="C13082">
            <v>3.2033593812636298</v>
          </cell>
          <cell r="D13082">
            <v>8.1719402683999398</v>
          </cell>
          <cell r="E13082">
            <v>0</v>
          </cell>
          <cell r="F13082">
            <v>0.45771543849965102</v>
          </cell>
        </row>
        <row r="13083">
          <cell r="A13083" t="str">
            <v>NM_001270778</v>
          </cell>
          <cell r="B13083">
            <v>15.9294329054615</v>
          </cell>
          <cell r="C13083">
            <v>21.874309488109201</v>
          </cell>
          <cell r="D13083">
            <v>19.487914338129599</v>
          </cell>
          <cell r="E13083">
            <v>16.602676458373299</v>
          </cell>
          <cell r="F13083">
            <v>11.4165415690857</v>
          </cell>
        </row>
        <row r="13084">
          <cell r="A13084" t="str">
            <v>NM_001108859</v>
          </cell>
          <cell r="B13084">
            <v>1.33748445815058</v>
          </cell>
          <cell r="C13084">
            <v>0.632855605920977</v>
          </cell>
          <cell r="D13084">
            <v>0.82088408966304804</v>
          </cell>
          <cell r="E13084">
            <v>0.915922223029081</v>
          </cell>
          <cell r="F13084">
            <v>1.0936249602100601</v>
          </cell>
        </row>
        <row r="13085">
          <cell r="A13085" t="str">
            <v>NM_001107422</v>
          </cell>
          <cell r="B13085">
            <v>21.2569706736559</v>
          </cell>
          <cell r="C13085">
            <v>46.387887748931597</v>
          </cell>
          <cell r="D13085">
            <v>49.495641969443</v>
          </cell>
          <cell r="E13085">
            <v>9.7286141045226699</v>
          </cell>
          <cell r="F13085">
            <v>53.3478497463732</v>
          </cell>
        </row>
        <row r="13086">
          <cell r="A13086" t="str">
            <v>NM_012598</v>
          </cell>
          <cell r="B13086">
            <v>175.48322924020999</v>
          </cell>
          <cell r="C13086">
            <v>33.792702803251899</v>
          </cell>
          <cell r="D13086">
            <v>59.761548187133201</v>
          </cell>
          <cell r="E13086">
            <v>168.33696260579899</v>
          </cell>
          <cell r="F13086">
            <v>13.4872753206977</v>
          </cell>
        </row>
        <row r="13087">
          <cell r="A13087" t="str">
            <v>NM_001191998</v>
          </cell>
          <cell r="B13087">
            <v>0</v>
          </cell>
          <cell r="C13087">
            <v>0</v>
          </cell>
          <cell r="D13087">
            <v>0</v>
          </cell>
          <cell r="E13087">
            <v>0</v>
          </cell>
          <cell r="F13087">
            <v>0</v>
          </cell>
        </row>
        <row r="13088">
          <cell r="A13088" t="str">
            <v>NM_001001382</v>
          </cell>
          <cell r="B13088">
            <v>0</v>
          </cell>
          <cell r="C13088">
            <v>0</v>
          </cell>
          <cell r="D13088">
            <v>0</v>
          </cell>
          <cell r="E13088">
            <v>0</v>
          </cell>
          <cell r="F13088">
            <v>0</v>
          </cell>
        </row>
        <row r="13089">
          <cell r="A13089" t="str">
            <v>NM_001101805</v>
          </cell>
          <cell r="B13089">
            <v>13.701348576273199</v>
          </cell>
          <cell r="C13089">
            <v>5.5045759055150096</v>
          </cell>
          <cell r="D13089">
            <v>6.9174819505287504</v>
          </cell>
          <cell r="E13089">
            <v>9.2015048660405796</v>
          </cell>
          <cell r="F13089">
            <v>4.3333071164451296</v>
          </cell>
        </row>
        <row r="13090">
          <cell r="A13090" t="str">
            <v>NM_001107125</v>
          </cell>
          <cell r="B13090">
            <v>2.2697959317566299</v>
          </cell>
          <cell r="C13090">
            <v>8.0461962039704602</v>
          </cell>
          <cell r="D13090">
            <v>7.6071600635725298</v>
          </cell>
          <cell r="E13090">
            <v>3.8700791013370699</v>
          </cell>
          <cell r="F13090">
            <v>2.8522827841607999E-2</v>
          </cell>
        </row>
        <row r="13091">
          <cell r="A13091" t="str">
            <v>NM_001108236</v>
          </cell>
          <cell r="B13091">
            <v>14.247988231394899</v>
          </cell>
          <cell r="C13091">
            <v>3.8114787904876599</v>
          </cell>
          <cell r="D13091">
            <v>2.0436860376323098</v>
          </cell>
          <cell r="E13091">
            <v>6.3045979685168403</v>
          </cell>
          <cell r="F13091">
            <v>4.0479461102447001</v>
          </cell>
        </row>
        <row r="13092">
          <cell r="A13092" t="str">
            <v>NM_001270859</v>
          </cell>
          <cell r="B13092">
            <v>0</v>
          </cell>
          <cell r="C13092">
            <v>0</v>
          </cell>
          <cell r="D13092">
            <v>0</v>
          </cell>
          <cell r="E13092">
            <v>0</v>
          </cell>
          <cell r="F13092">
            <v>0</v>
          </cell>
        </row>
        <row r="13093">
          <cell r="A13093" t="str">
            <v>NM_001013047</v>
          </cell>
          <cell r="B13093">
            <v>5.93574853450635E-2</v>
          </cell>
          <cell r="C13093">
            <v>6.1438335758675501E-2</v>
          </cell>
          <cell r="D13093">
            <v>1.9243263677978</v>
          </cell>
          <cell r="E13093">
            <v>6.7914906362062696E-2</v>
          </cell>
          <cell r="F13093">
            <v>0.48739976538559698</v>
          </cell>
        </row>
        <row r="13094">
          <cell r="A13094" t="str">
            <v>NM_001106746</v>
          </cell>
          <cell r="B13094">
            <v>0.46020870188505197</v>
          </cell>
          <cell r="C13094">
            <v>5.2521870984209604</v>
          </cell>
          <cell r="D13094">
            <v>6.9701256868135202</v>
          </cell>
          <cell r="E13094">
            <v>8.0013594816626696</v>
          </cell>
          <cell r="F13094">
            <v>3.9015171529088901</v>
          </cell>
        </row>
        <row r="13095">
          <cell r="A13095" t="str">
            <v>NM_001106486</v>
          </cell>
          <cell r="B13095">
            <v>31.671580811602301</v>
          </cell>
          <cell r="C13095">
            <v>15.0349122578496</v>
          </cell>
          <cell r="D13095">
            <v>27.978728245538299</v>
          </cell>
          <cell r="E13095">
            <v>36.570936688972097</v>
          </cell>
          <cell r="F13095">
            <v>19.458938086555602</v>
          </cell>
        </row>
        <row r="13096">
          <cell r="A13096" t="str">
            <v>NM_001008364</v>
          </cell>
          <cell r="B13096">
            <v>5.8279981761641801</v>
          </cell>
          <cell r="C13096">
            <v>6.8466095203808903</v>
          </cell>
          <cell r="D13096">
            <v>1.0011413074562501</v>
          </cell>
          <cell r="E13096">
            <v>5.1127163993581997</v>
          </cell>
          <cell r="F13096">
            <v>9.3911637792521692</v>
          </cell>
        </row>
        <row r="13097">
          <cell r="A13097" t="str">
            <v>NM_145770</v>
          </cell>
          <cell r="B13097">
            <v>0</v>
          </cell>
          <cell r="C13097">
            <v>0</v>
          </cell>
          <cell r="D13097">
            <v>0</v>
          </cell>
          <cell r="E13097">
            <v>1.2260906237457901E-2</v>
          </cell>
          <cell r="F13097">
            <v>1.7169154593696698E-2</v>
          </cell>
        </row>
        <row r="13098">
          <cell r="A13098" t="str">
            <v>NM_001000816</v>
          </cell>
          <cell r="B13098">
            <v>0</v>
          </cell>
          <cell r="C13098">
            <v>0</v>
          </cell>
          <cell r="D13098">
            <v>0</v>
          </cell>
          <cell r="E13098">
            <v>0</v>
          </cell>
          <cell r="F13098">
            <v>0</v>
          </cell>
        </row>
        <row r="13099">
          <cell r="A13099" t="str">
            <v>NM_001008290</v>
          </cell>
          <cell r="B13099">
            <v>16.268398392573999</v>
          </cell>
          <cell r="C13099">
            <v>12.245134321668299</v>
          </cell>
          <cell r="D13099">
            <v>45.271297714611897</v>
          </cell>
          <cell r="E13099">
            <v>22.789122671119799</v>
          </cell>
          <cell r="F13099">
            <v>29.2608440217012</v>
          </cell>
        </row>
        <row r="13100">
          <cell r="A13100" t="str">
            <v>NM_001029900</v>
          </cell>
          <cell r="B13100">
            <v>42.325548661888099</v>
          </cell>
          <cell r="C13100">
            <v>56.042246001599999</v>
          </cell>
          <cell r="D13100">
            <v>51.821459507627701</v>
          </cell>
          <cell r="E13100">
            <v>24.355068135212999</v>
          </cell>
          <cell r="F13100">
            <v>38.192736029862502</v>
          </cell>
        </row>
        <row r="13101">
          <cell r="A13101" t="str">
            <v>NM_001002813</v>
          </cell>
          <cell r="B13101">
            <v>0</v>
          </cell>
          <cell r="C13101">
            <v>0</v>
          </cell>
          <cell r="D13101">
            <v>0</v>
          </cell>
          <cell r="E13101">
            <v>0</v>
          </cell>
          <cell r="F13101">
            <v>0</v>
          </cell>
        </row>
        <row r="13102">
          <cell r="A13102" t="str">
            <v>NM_001024745</v>
          </cell>
          <cell r="B13102">
            <v>1.5718531261925599</v>
          </cell>
          <cell r="C13102">
            <v>2.2184311773554799</v>
          </cell>
          <cell r="D13102">
            <v>1.1878628425953801</v>
          </cell>
          <cell r="E13102">
            <v>1.3554920299626501</v>
          </cell>
          <cell r="F13102">
            <v>4.0964621482786097</v>
          </cell>
        </row>
        <row r="13103">
          <cell r="A13103" t="str">
            <v>NM_013027</v>
          </cell>
          <cell r="B13103">
            <v>0</v>
          </cell>
          <cell r="C13103">
            <v>0</v>
          </cell>
          <cell r="D13103">
            <v>0</v>
          </cell>
          <cell r="E13103">
            <v>0</v>
          </cell>
          <cell r="F13103">
            <v>0</v>
          </cell>
        </row>
        <row r="13104">
          <cell r="A13104" t="str">
            <v>NM_001134413</v>
          </cell>
          <cell r="B13104">
            <v>11.4942910328261</v>
          </cell>
          <cell r="C13104">
            <v>20.734994827197699</v>
          </cell>
          <cell r="D13104">
            <v>29.538186404867702</v>
          </cell>
          <cell r="E13104">
            <v>4.9474644776899099</v>
          </cell>
          <cell r="F13104">
            <v>14.422686400072701</v>
          </cell>
        </row>
        <row r="13105">
          <cell r="A13105" t="str">
            <v>NM_001271247</v>
          </cell>
          <cell r="B13105">
            <v>13.7496674049984</v>
          </cell>
          <cell r="C13105">
            <v>13.7677263447897</v>
          </cell>
          <cell r="D13105">
            <v>11.796462073626801</v>
          </cell>
          <cell r="E13105">
            <v>14.593324844675299</v>
          </cell>
          <cell r="F13105">
            <v>11.886112651367799</v>
          </cell>
        </row>
        <row r="13106">
          <cell r="A13106" t="str">
            <v>NM_001000368</v>
          </cell>
          <cell r="B13106">
            <v>0</v>
          </cell>
          <cell r="C13106">
            <v>0</v>
          </cell>
          <cell r="D13106">
            <v>0</v>
          </cell>
          <cell r="E13106">
            <v>0</v>
          </cell>
          <cell r="F13106">
            <v>0</v>
          </cell>
        </row>
        <row r="13107">
          <cell r="A13107" t="str">
            <v>NM_199372</v>
          </cell>
          <cell r="B13107">
            <v>294.31600870120099</v>
          </cell>
          <cell r="C13107">
            <v>139.160643667621</v>
          </cell>
          <cell r="D13107">
            <v>164.24895224244599</v>
          </cell>
          <cell r="E13107">
            <v>208.57796939483899</v>
          </cell>
          <cell r="F13107">
            <v>115.931262181319</v>
          </cell>
        </row>
        <row r="13108">
          <cell r="A13108" t="str">
            <v>NM_212511</v>
          </cell>
          <cell r="B13108">
            <v>33.197408226540901</v>
          </cell>
          <cell r="C13108">
            <v>50.9144628308552</v>
          </cell>
          <cell r="D13108">
            <v>57.6068452561695</v>
          </cell>
          <cell r="E13108">
            <v>44.515916248241197</v>
          </cell>
          <cell r="F13108">
            <v>23.382236707137601</v>
          </cell>
        </row>
        <row r="13109">
          <cell r="A13109" t="str">
            <v>NM_001024971</v>
          </cell>
          <cell r="B13109">
            <v>1.75425522463504</v>
          </cell>
          <cell r="C13109">
            <v>2.33571840231268</v>
          </cell>
          <cell r="D13109">
            <v>2.3738770839915699</v>
          </cell>
          <cell r="E13109">
            <v>1.0491982329011</v>
          </cell>
          <cell r="F13109">
            <v>1.9578820877099901</v>
          </cell>
        </row>
        <row r="13110">
          <cell r="A13110" t="str">
            <v>NM_001107621</v>
          </cell>
          <cell r="B13110">
            <v>9.8518270710053795</v>
          </cell>
          <cell r="C13110">
            <v>6.2782248313573996</v>
          </cell>
          <cell r="D13110">
            <v>9.8105420525825693</v>
          </cell>
          <cell r="E13110">
            <v>15.351322793376699</v>
          </cell>
          <cell r="F13110">
            <v>26.214951523100499</v>
          </cell>
        </row>
        <row r="13111">
          <cell r="A13111" t="str">
            <v>NM_001107432</v>
          </cell>
          <cell r="B13111">
            <v>0</v>
          </cell>
          <cell r="C13111">
            <v>0</v>
          </cell>
          <cell r="D13111">
            <v>0</v>
          </cell>
          <cell r="E13111">
            <v>0</v>
          </cell>
          <cell r="F13111">
            <v>0</v>
          </cell>
        </row>
        <row r="13112">
          <cell r="A13112" t="str">
            <v>NM_001271058</v>
          </cell>
          <cell r="B13112">
            <v>1.0433668987688101</v>
          </cell>
          <cell r="C13112">
            <v>6.4761485209910896</v>
          </cell>
          <cell r="D13112">
            <v>0.43856460190552399</v>
          </cell>
          <cell r="E13112">
            <v>18.552218801097599</v>
          </cell>
          <cell r="F13112">
            <v>2.9492231140799898</v>
          </cell>
        </row>
        <row r="13113">
          <cell r="A13113" t="str">
            <v>NM_030995</v>
          </cell>
          <cell r="B13113">
            <v>0.11674499974015499</v>
          </cell>
          <cell r="C13113">
            <v>0.35811882633416497</v>
          </cell>
          <cell r="D13113">
            <v>0</v>
          </cell>
          <cell r="E13113">
            <v>0.13661165041607201</v>
          </cell>
          <cell r="F13113">
            <v>0.30777981223037398</v>
          </cell>
        </row>
        <row r="13114">
          <cell r="A13114" t="str">
            <v>NM_080903</v>
          </cell>
          <cell r="B13114">
            <v>0</v>
          </cell>
          <cell r="C13114">
            <v>0</v>
          </cell>
          <cell r="D13114">
            <v>0</v>
          </cell>
          <cell r="E13114">
            <v>0.48104512498115498</v>
          </cell>
          <cell r="F13114">
            <v>5.02357421284007E-2</v>
          </cell>
        </row>
        <row r="13115">
          <cell r="A13115" t="str">
            <v>NM_001025044</v>
          </cell>
          <cell r="B13115">
            <v>0</v>
          </cell>
          <cell r="C13115">
            <v>0</v>
          </cell>
          <cell r="D13115">
            <v>0</v>
          </cell>
          <cell r="E13115">
            <v>0</v>
          </cell>
          <cell r="F13115">
            <v>1.6288462646123599E-2</v>
          </cell>
        </row>
        <row r="13116">
          <cell r="A13116" t="str">
            <v>NM_023091</v>
          </cell>
          <cell r="B13116">
            <v>0</v>
          </cell>
          <cell r="C13116">
            <v>0</v>
          </cell>
          <cell r="D13116">
            <v>0</v>
          </cell>
          <cell r="E13116">
            <v>0</v>
          </cell>
          <cell r="F13116">
            <v>0</v>
          </cell>
        </row>
        <row r="13117">
          <cell r="A13117" t="str">
            <v>NM_001000329</v>
          </cell>
          <cell r="B13117">
            <v>0</v>
          </cell>
          <cell r="C13117">
            <v>0</v>
          </cell>
          <cell r="D13117">
            <v>0</v>
          </cell>
          <cell r="E13117">
            <v>0</v>
          </cell>
          <cell r="F13117">
            <v>0</v>
          </cell>
        </row>
        <row r="13118">
          <cell r="A13118" t="str">
            <v>NM_033236</v>
          </cell>
          <cell r="B13118">
            <v>127.96965258517901</v>
          </cell>
          <cell r="C13118">
            <v>154.66178575771701</v>
          </cell>
          <cell r="D13118">
            <v>186.391699360801</v>
          </cell>
          <cell r="E13118">
            <v>120.99409026145101</v>
          </cell>
          <cell r="F13118">
            <v>75.490254932375507</v>
          </cell>
        </row>
        <row r="13119">
          <cell r="A13119" t="str">
            <v>NM_138833</v>
          </cell>
          <cell r="B13119">
            <v>28.4662339359915</v>
          </cell>
          <cell r="C13119">
            <v>27.7708663004207</v>
          </cell>
          <cell r="D13119">
            <v>37.445958335261899</v>
          </cell>
          <cell r="E13119">
            <v>21.542821221648101</v>
          </cell>
          <cell r="F13119">
            <v>43.156828022395999</v>
          </cell>
        </row>
        <row r="13120">
          <cell r="A13120" t="str">
            <v>NM_031720</v>
          </cell>
          <cell r="B13120">
            <v>0</v>
          </cell>
          <cell r="C13120">
            <v>0</v>
          </cell>
          <cell r="D13120">
            <v>0</v>
          </cell>
          <cell r="E13120">
            <v>0</v>
          </cell>
          <cell r="F13120">
            <v>6.3290712736410503E-3</v>
          </cell>
        </row>
        <row r="13121">
          <cell r="A13121" t="str">
            <v>NM_001166354</v>
          </cell>
          <cell r="B13121">
            <v>0</v>
          </cell>
          <cell r="C13121">
            <v>0</v>
          </cell>
          <cell r="D13121">
            <v>0</v>
          </cell>
          <cell r="E13121">
            <v>0</v>
          </cell>
          <cell r="F13121">
            <v>0</v>
          </cell>
        </row>
        <row r="13122">
          <cell r="A13122" t="str">
            <v>NM_001079896</v>
          </cell>
          <cell r="B13122">
            <v>0</v>
          </cell>
          <cell r="C13122">
            <v>0</v>
          </cell>
          <cell r="D13122">
            <v>0</v>
          </cell>
          <cell r="E13122">
            <v>0</v>
          </cell>
          <cell r="F13122">
            <v>0</v>
          </cell>
        </row>
        <row r="13123">
          <cell r="A13123" t="str">
            <v>NM_001106653</v>
          </cell>
          <cell r="B13123">
            <v>10.158239794322499</v>
          </cell>
          <cell r="C13123">
            <v>10.1405693821954</v>
          </cell>
          <cell r="D13123">
            <v>13.013914849670201</v>
          </cell>
          <cell r="E13123">
            <v>4.9913071895483103</v>
          </cell>
          <cell r="F13123">
            <v>9.9331358673281809</v>
          </cell>
        </row>
        <row r="13124">
          <cell r="A13124" t="str">
            <v>NM_001012228</v>
          </cell>
          <cell r="B13124">
            <v>1.7233147850583199</v>
          </cell>
          <cell r="C13124">
            <v>1.16197120465846</v>
          </cell>
          <cell r="D13124">
            <v>2.0865960039200802E-2</v>
          </cell>
          <cell r="E13124">
            <v>1.7816267147834699</v>
          </cell>
          <cell r="F13124">
            <v>6.4372841599975299</v>
          </cell>
        </row>
        <row r="13125">
          <cell r="A13125" t="str">
            <v>NM_153297</v>
          </cell>
          <cell r="B13125">
            <v>29.525072181753199</v>
          </cell>
          <cell r="C13125">
            <v>35.435271103521103</v>
          </cell>
          <cell r="D13125">
            <v>17.2309568772319</v>
          </cell>
          <cell r="E13125">
            <v>77.972970145595795</v>
          </cell>
          <cell r="F13125">
            <v>8.2882148405058302</v>
          </cell>
        </row>
        <row r="13126">
          <cell r="A13126" t="str">
            <v>NM_001024298</v>
          </cell>
          <cell r="B13126">
            <v>0.41185664015816598</v>
          </cell>
          <cell r="C13126">
            <v>0</v>
          </cell>
          <cell r="D13126">
            <v>0.10908571719150301</v>
          </cell>
          <cell r="E13126">
            <v>7.3630154300280901E-2</v>
          </cell>
          <cell r="F13126">
            <v>0.91145307701660505</v>
          </cell>
        </row>
        <row r="13127">
          <cell r="A13127" t="str">
            <v>NM_031563</v>
          </cell>
          <cell r="B13127">
            <v>54.053690197374102</v>
          </cell>
          <cell r="C13127">
            <v>53.071041881033203</v>
          </cell>
          <cell r="D13127">
            <v>53.311254065835897</v>
          </cell>
          <cell r="E13127">
            <v>41.207225786366699</v>
          </cell>
          <cell r="F13127">
            <v>36.1133195061553</v>
          </cell>
        </row>
        <row r="13128">
          <cell r="A13128" t="str">
            <v>NM_001100813</v>
          </cell>
          <cell r="B13128">
            <v>2.1905075102002902</v>
          </cell>
          <cell r="C13128">
            <v>0.16837321994787999</v>
          </cell>
          <cell r="D13128">
            <v>0.88521067239357398</v>
          </cell>
          <cell r="E13128">
            <v>3.9471699802161599</v>
          </cell>
          <cell r="F13128">
            <v>3.2697264588984898</v>
          </cell>
        </row>
        <row r="13129">
          <cell r="A13129" t="str">
            <v>NM_153734</v>
          </cell>
          <cell r="B13129">
            <v>0</v>
          </cell>
          <cell r="C13129">
            <v>0</v>
          </cell>
          <cell r="D13129">
            <v>0</v>
          </cell>
          <cell r="E13129">
            <v>0</v>
          </cell>
          <cell r="F13129">
            <v>0</v>
          </cell>
        </row>
        <row r="13130">
          <cell r="A13130" t="str">
            <v>NM_001164744</v>
          </cell>
          <cell r="B13130">
            <v>122.759872672927</v>
          </cell>
          <cell r="C13130">
            <v>93.745647606329399</v>
          </cell>
          <cell r="D13130">
            <v>82.032196470860697</v>
          </cell>
          <cell r="E13130">
            <v>55.955132264297703</v>
          </cell>
          <cell r="F13130">
            <v>81.819621730557799</v>
          </cell>
        </row>
        <row r="13131">
          <cell r="A13131" t="str">
            <v>NR_106680</v>
          </cell>
          <cell r="B13131">
            <v>0</v>
          </cell>
          <cell r="C13131">
            <v>0</v>
          </cell>
          <cell r="D13131">
            <v>0</v>
          </cell>
          <cell r="E13131">
            <v>0</v>
          </cell>
          <cell r="F13131">
            <v>0</v>
          </cell>
        </row>
        <row r="13132">
          <cell r="A13132" t="str">
            <v>NM_001007721</v>
          </cell>
          <cell r="B13132">
            <v>78.229167733359802</v>
          </cell>
          <cell r="C13132">
            <v>77.887463492553707</v>
          </cell>
          <cell r="D13132">
            <v>108.029360251526</v>
          </cell>
          <cell r="E13132">
            <v>91.684635226562506</v>
          </cell>
          <cell r="F13132">
            <v>90.030599938663698</v>
          </cell>
        </row>
        <row r="13133">
          <cell r="A13133" t="str">
            <v>NM_001106158</v>
          </cell>
          <cell r="B13133">
            <v>9.9690043290064008</v>
          </cell>
          <cell r="C13133">
            <v>6.26434723447111</v>
          </cell>
          <cell r="D13133">
            <v>11.114892268050999</v>
          </cell>
          <cell r="E13133">
            <v>12.7851935152426</v>
          </cell>
          <cell r="F13133">
            <v>8.8837283381722898</v>
          </cell>
        </row>
        <row r="13134">
          <cell r="A13134" t="str">
            <v>NM_001108435</v>
          </cell>
          <cell r="B13134">
            <v>5.8025358461206196</v>
          </cell>
          <cell r="C13134">
            <v>7.7763798660597399</v>
          </cell>
          <cell r="D13134">
            <v>1.65908855852961</v>
          </cell>
          <cell r="E13134">
            <v>10.2185732108696</v>
          </cell>
          <cell r="F13134">
            <v>14.135626019740601</v>
          </cell>
        </row>
        <row r="13135">
          <cell r="A13135" t="str">
            <v>NM_053476</v>
          </cell>
          <cell r="B13135">
            <v>8.4159482801074397</v>
          </cell>
          <cell r="C13135">
            <v>1.9716242799052099</v>
          </cell>
          <cell r="D13135">
            <v>7.1164470235142003</v>
          </cell>
          <cell r="E13135">
            <v>10.7091291380542</v>
          </cell>
          <cell r="F13135">
            <v>7.3751062412769697</v>
          </cell>
        </row>
        <row r="13136">
          <cell r="A13136" t="str">
            <v>NM_001168543</v>
          </cell>
          <cell r="B13136">
            <v>656.13230305426703</v>
          </cell>
          <cell r="C13136">
            <v>1401.6744864156301</v>
          </cell>
          <cell r="D13136">
            <v>916.80280923544001</v>
          </cell>
          <cell r="E13136">
            <v>617.223171093107</v>
          </cell>
          <cell r="F13136">
            <v>929.76209284531296</v>
          </cell>
        </row>
        <row r="13137">
          <cell r="A13137" t="str">
            <v>NM_001113789</v>
          </cell>
          <cell r="B13137">
            <v>2.5817298768185499</v>
          </cell>
          <cell r="C13137">
            <v>0.61445417987581397</v>
          </cell>
          <cell r="D13137">
            <v>0</v>
          </cell>
          <cell r="E13137">
            <v>4.1213534621205801</v>
          </cell>
          <cell r="F13137">
            <v>0.15356843946843901</v>
          </cell>
        </row>
        <row r="13138">
          <cell r="A13138" t="str">
            <v>NM_001108369</v>
          </cell>
          <cell r="B13138">
            <v>28.306962037442201</v>
          </cell>
          <cell r="C13138">
            <v>53.621185223894898</v>
          </cell>
          <cell r="D13138">
            <v>39.255819943642699</v>
          </cell>
          <cell r="E13138">
            <v>45.978770596549303</v>
          </cell>
          <cell r="F13138">
            <v>39.336918460279399</v>
          </cell>
        </row>
        <row r="13139">
          <cell r="A13139" t="str">
            <v>NM_001012073</v>
          </cell>
          <cell r="B13139">
            <v>23.994841360424999</v>
          </cell>
          <cell r="C13139">
            <v>53.214713433667697</v>
          </cell>
          <cell r="D13139">
            <v>40.471397307846097</v>
          </cell>
          <cell r="E13139">
            <v>35.935112622305503</v>
          </cell>
          <cell r="F13139">
            <v>28.943601858132901</v>
          </cell>
        </row>
        <row r="13140">
          <cell r="A13140" t="str">
            <v>NM_001109412</v>
          </cell>
          <cell r="B13140">
            <v>8.3497355948756908</v>
          </cell>
          <cell r="C13140">
            <v>0.31166115890580698</v>
          </cell>
          <cell r="D13140">
            <v>0</v>
          </cell>
          <cell r="E13140">
            <v>5.4850440853695899</v>
          </cell>
          <cell r="F13140">
            <v>5.7129918099291702E-2</v>
          </cell>
        </row>
        <row r="13141">
          <cell r="A13141" t="str">
            <v>NM_013139</v>
          </cell>
          <cell r="B13141">
            <v>0</v>
          </cell>
          <cell r="C13141">
            <v>0</v>
          </cell>
          <cell r="D13141">
            <v>0</v>
          </cell>
          <cell r="E13141">
            <v>0</v>
          </cell>
          <cell r="F13141">
            <v>0</v>
          </cell>
        </row>
        <row r="13142">
          <cell r="A13142" t="str">
            <v>NM_022624</v>
          </cell>
          <cell r="B13142">
            <v>1.62243912958508</v>
          </cell>
          <cell r="C13142">
            <v>1.04520612249699</v>
          </cell>
          <cell r="D13142">
            <v>1.3338652043810799</v>
          </cell>
          <cell r="E13142">
            <v>0.94116546663229195</v>
          </cell>
          <cell r="F13142">
            <v>1.2643809107378601</v>
          </cell>
        </row>
        <row r="13143">
          <cell r="A13143" t="str">
            <v>NM_001108318</v>
          </cell>
          <cell r="B13143">
            <v>9.2406171313102803</v>
          </cell>
          <cell r="C13143">
            <v>6.4258398885056804</v>
          </cell>
          <cell r="D13143">
            <v>8.1752973644461804</v>
          </cell>
          <cell r="E13143">
            <v>5.7703449118650898</v>
          </cell>
          <cell r="F13143">
            <v>3.3630636236752798</v>
          </cell>
        </row>
        <row r="13144">
          <cell r="A13144" t="str">
            <v>NM_022291</v>
          </cell>
          <cell r="B13144">
            <v>0</v>
          </cell>
          <cell r="C13144">
            <v>0</v>
          </cell>
          <cell r="D13144">
            <v>0</v>
          </cell>
          <cell r="E13144">
            <v>0</v>
          </cell>
          <cell r="F13144">
            <v>0</v>
          </cell>
        </row>
        <row r="13145">
          <cell r="A13145" t="str">
            <v>NM_001025407</v>
          </cell>
          <cell r="B13145">
            <v>52.199046342005502</v>
          </cell>
          <cell r="C13145">
            <v>66.334571275029205</v>
          </cell>
          <cell r="D13145">
            <v>65.686823399248894</v>
          </cell>
          <cell r="E13145">
            <v>38.441844981888899</v>
          </cell>
          <cell r="F13145">
            <v>81.0829677835262</v>
          </cell>
        </row>
        <row r="13146">
          <cell r="A13146" t="str">
            <v>NM_001007754</v>
          </cell>
          <cell r="B13146">
            <v>22.410688176656201</v>
          </cell>
          <cell r="C13146">
            <v>24.5219719728785</v>
          </cell>
          <cell r="D13146">
            <v>26.193807699989598</v>
          </cell>
          <cell r="E13146">
            <v>21.1218806716223</v>
          </cell>
          <cell r="F13146">
            <v>69.3266759888172</v>
          </cell>
        </row>
        <row r="13147">
          <cell r="A13147" t="str">
            <v>NR_031860</v>
          </cell>
          <cell r="B13147">
            <v>0</v>
          </cell>
          <cell r="C13147">
            <v>0</v>
          </cell>
          <cell r="D13147">
            <v>0</v>
          </cell>
          <cell r="E13147">
            <v>0</v>
          </cell>
          <cell r="F13147">
            <v>0</v>
          </cell>
        </row>
        <row r="13148">
          <cell r="A13148" t="str">
            <v>NM_053542</v>
          </cell>
          <cell r="B13148">
            <v>3.6488384972485202</v>
          </cell>
          <cell r="C13148">
            <v>1.7624847637883301</v>
          </cell>
          <cell r="D13148">
            <v>2.9976703014670401</v>
          </cell>
          <cell r="E13148">
            <v>1.1352750569010399</v>
          </cell>
          <cell r="F13148">
            <v>2.47692509270823</v>
          </cell>
        </row>
        <row r="13149">
          <cell r="A13149" t="str">
            <v>NM_001106818</v>
          </cell>
          <cell r="B13149">
            <v>2.79088811878818</v>
          </cell>
          <cell r="C13149">
            <v>9.5302399664555395</v>
          </cell>
          <cell r="D13149">
            <v>0.13257698151979</v>
          </cell>
          <cell r="E13149">
            <v>4.9358690348910699</v>
          </cell>
          <cell r="F13149">
            <v>4.5506954917335296</v>
          </cell>
        </row>
        <row r="13150">
          <cell r="A13150" t="str">
            <v>NM_001126083</v>
          </cell>
          <cell r="B13150">
            <v>11.1361810475077</v>
          </cell>
          <cell r="C13150">
            <v>15.2132832823049</v>
          </cell>
          <cell r="D13150">
            <v>15.755502141360701</v>
          </cell>
          <cell r="E13150">
            <v>9.4694801739260193</v>
          </cell>
          <cell r="F13150">
            <v>34.337859849260198</v>
          </cell>
        </row>
        <row r="13151">
          <cell r="A13151" t="str">
            <v>NM_001105800</v>
          </cell>
          <cell r="B13151">
            <v>8.0522409410770202</v>
          </cell>
          <cell r="C13151">
            <v>2.84762843677029</v>
          </cell>
          <cell r="D13151">
            <v>2.0063584848951201</v>
          </cell>
          <cell r="E13151">
            <v>4.9264559834291104</v>
          </cell>
          <cell r="F13151">
            <v>2.1770905620645302</v>
          </cell>
        </row>
        <row r="13152">
          <cell r="A13152" t="str">
            <v>NM_024372</v>
          </cell>
          <cell r="B13152">
            <v>0</v>
          </cell>
          <cell r="C13152">
            <v>0</v>
          </cell>
          <cell r="D13152">
            <v>0</v>
          </cell>
          <cell r="E13152">
            <v>0</v>
          </cell>
          <cell r="F13152">
            <v>0</v>
          </cell>
        </row>
        <row r="13153">
          <cell r="A13153" t="str">
            <v>NM_001100730</v>
          </cell>
          <cell r="B13153">
            <v>10.9081779910415</v>
          </cell>
          <cell r="C13153">
            <v>24.694916579546501</v>
          </cell>
          <cell r="D13153">
            <v>29.023688264833101</v>
          </cell>
          <cell r="E13153">
            <v>12.5733914278808</v>
          </cell>
          <cell r="F13153">
            <v>9.2692216472847608</v>
          </cell>
        </row>
        <row r="13154">
          <cell r="A13154" t="str">
            <v>NM_001014148</v>
          </cell>
          <cell r="B13154">
            <v>84.293595442673706</v>
          </cell>
          <cell r="C13154">
            <v>60.0232853350197</v>
          </cell>
          <cell r="D13154">
            <v>146.76416133906301</v>
          </cell>
          <cell r="E13154">
            <v>57.787811952138</v>
          </cell>
          <cell r="F13154">
            <v>69.398189984987198</v>
          </cell>
        </row>
        <row r="13155">
          <cell r="A13155" t="str">
            <v>NM_053596</v>
          </cell>
          <cell r="B13155">
            <v>17.1417570022547</v>
          </cell>
          <cell r="C13155">
            <v>13.0776400541254</v>
          </cell>
          <cell r="D13155">
            <v>11.5922214501011</v>
          </cell>
          <cell r="E13155">
            <v>10.000229787085701</v>
          </cell>
          <cell r="F13155">
            <v>19.977861857442001</v>
          </cell>
        </row>
        <row r="13156">
          <cell r="A13156" t="str">
            <v>NM_001000960</v>
          </cell>
          <cell r="B13156">
            <v>0</v>
          </cell>
          <cell r="C13156">
            <v>0</v>
          </cell>
          <cell r="D13156">
            <v>0</v>
          </cell>
          <cell r="E13156">
            <v>0</v>
          </cell>
          <cell r="F13156">
            <v>0</v>
          </cell>
        </row>
        <row r="13157">
          <cell r="A13157" t="str">
            <v>NM_001079891</v>
          </cell>
          <cell r="B13157">
            <v>1.8635933703246801</v>
          </cell>
          <cell r="C13157">
            <v>0</v>
          </cell>
          <cell r="D13157">
            <v>2.3468863827888402</v>
          </cell>
          <cell r="E13157">
            <v>0</v>
          </cell>
          <cell r="F13157">
            <v>1.3248927079334201</v>
          </cell>
        </row>
        <row r="13158">
          <cell r="A13158" t="str">
            <v>NM_012667</v>
          </cell>
          <cell r="B13158">
            <v>0</v>
          </cell>
          <cell r="C13158">
            <v>0</v>
          </cell>
          <cell r="D13158">
            <v>0</v>
          </cell>
          <cell r="E13158">
            <v>0</v>
          </cell>
          <cell r="F13158">
            <v>0</v>
          </cell>
        </row>
        <row r="13159">
          <cell r="A13159" t="str">
            <v>NM_001134978</v>
          </cell>
          <cell r="B13159">
            <v>0</v>
          </cell>
          <cell r="C13159">
            <v>0</v>
          </cell>
          <cell r="D13159">
            <v>0</v>
          </cell>
          <cell r="E13159">
            <v>0</v>
          </cell>
          <cell r="F13159">
            <v>0</v>
          </cell>
        </row>
        <row r="13160">
          <cell r="A13160" t="str">
            <v>NM_053893</v>
          </cell>
          <cell r="B13160">
            <v>31.027168876908199</v>
          </cell>
          <cell r="C13160">
            <v>19.320596676868199</v>
          </cell>
          <cell r="D13160">
            <v>38.254283088439102</v>
          </cell>
          <cell r="E13160">
            <v>46.620694902639698</v>
          </cell>
          <cell r="F13160">
            <v>37.252177852110201</v>
          </cell>
        </row>
        <row r="13161">
          <cell r="A13161" t="str">
            <v>NM_001108571</v>
          </cell>
          <cell r="B13161">
            <v>0</v>
          </cell>
          <cell r="C13161">
            <v>0</v>
          </cell>
          <cell r="D13161">
            <v>0</v>
          </cell>
          <cell r="E13161">
            <v>0</v>
          </cell>
          <cell r="F13161">
            <v>0</v>
          </cell>
        </row>
        <row r="13162">
          <cell r="A13162" t="str">
            <v>NM_001135003</v>
          </cell>
          <cell r="B13162">
            <v>2.9662662727036402</v>
          </cell>
          <cell r="C13162">
            <v>3.1978885631681599</v>
          </cell>
          <cell r="D13162">
            <v>1.5105377712527599</v>
          </cell>
          <cell r="E13162">
            <v>4.1186640204198399</v>
          </cell>
          <cell r="F13162">
            <v>0.150390719900446</v>
          </cell>
        </row>
        <row r="13163">
          <cell r="A13163" t="str">
            <v>NM_001000518</v>
          </cell>
          <cell r="B13163">
            <v>0</v>
          </cell>
          <cell r="C13163">
            <v>0</v>
          </cell>
          <cell r="D13163">
            <v>0</v>
          </cell>
          <cell r="E13163">
            <v>0</v>
          </cell>
          <cell r="F13163">
            <v>0</v>
          </cell>
        </row>
        <row r="13164">
          <cell r="A13164" t="str">
            <v>NM_031729</v>
          </cell>
          <cell r="B13164">
            <v>71.312679628927896</v>
          </cell>
          <cell r="C13164">
            <v>19.912376475716901</v>
          </cell>
          <cell r="D13164">
            <v>61.813808867671</v>
          </cell>
          <cell r="E13164">
            <v>37.466472521298002</v>
          </cell>
          <cell r="F13164">
            <v>33.5688420068632</v>
          </cell>
        </row>
        <row r="13165">
          <cell r="A13165" t="str">
            <v>NR_037385</v>
          </cell>
          <cell r="B13165">
            <v>0</v>
          </cell>
          <cell r="C13165">
            <v>0</v>
          </cell>
          <cell r="D13165">
            <v>0</v>
          </cell>
          <cell r="E13165">
            <v>0</v>
          </cell>
          <cell r="F13165">
            <v>0</v>
          </cell>
        </row>
        <row r="13166">
          <cell r="A13166" t="str">
            <v>NM_001109896</v>
          </cell>
          <cell r="B13166">
            <v>2.67594950835475</v>
          </cell>
          <cell r="C13166">
            <v>4.9764836643257002</v>
          </cell>
          <cell r="D13166">
            <v>10.2566163426382</v>
          </cell>
          <cell r="E13166">
            <v>5.6323008059244204</v>
          </cell>
          <cell r="F13166">
            <v>6.7915607631875199</v>
          </cell>
        </row>
        <row r="13167">
          <cell r="A13167" t="str">
            <v>NM_181362</v>
          </cell>
          <cell r="B13167">
            <v>3.3056229544058202</v>
          </cell>
          <cell r="C13167">
            <v>2.3582069883367902</v>
          </cell>
          <cell r="D13167">
            <v>5.0574682501966697</v>
          </cell>
          <cell r="E13167">
            <v>1.5080256004334101</v>
          </cell>
          <cell r="F13167">
            <v>4.31577260125822</v>
          </cell>
        </row>
        <row r="13168">
          <cell r="A13168" t="str">
            <v>NM_181383</v>
          </cell>
          <cell r="B13168">
            <v>0</v>
          </cell>
          <cell r="C13168">
            <v>0</v>
          </cell>
          <cell r="D13168">
            <v>0</v>
          </cell>
          <cell r="E13168">
            <v>0</v>
          </cell>
          <cell r="F13168">
            <v>0</v>
          </cell>
        </row>
        <row r="13169">
          <cell r="A13169" t="str">
            <v>NM_019622</v>
          </cell>
          <cell r="B13169">
            <v>0</v>
          </cell>
          <cell r="C13169">
            <v>0</v>
          </cell>
          <cell r="D13169">
            <v>0</v>
          </cell>
          <cell r="E13169">
            <v>0</v>
          </cell>
          <cell r="F13169">
            <v>3.1103300806771601E-2</v>
          </cell>
        </row>
        <row r="13170">
          <cell r="A13170" t="str">
            <v>NM_001042621</v>
          </cell>
          <cell r="B13170">
            <v>5.6395652873383497</v>
          </cell>
          <cell r="C13170">
            <v>7.87929855393363</v>
          </cell>
          <cell r="D13170">
            <v>6.8797185248111496</v>
          </cell>
          <cell r="E13170">
            <v>4.9979733517936902</v>
          </cell>
          <cell r="F13170">
            <v>8.2752345370985996</v>
          </cell>
        </row>
        <row r="13171">
          <cell r="A13171" t="str">
            <v>NM_001108782</v>
          </cell>
          <cell r="B13171">
            <v>11.0687726682962</v>
          </cell>
          <cell r="C13171">
            <v>24.122432453070399</v>
          </cell>
          <cell r="D13171">
            <v>41.8842365015635</v>
          </cell>
          <cell r="E13171">
            <v>7.1923561641876699</v>
          </cell>
          <cell r="F13171">
            <v>10.326422201320201</v>
          </cell>
        </row>
        <row r="13172">
          <cell r="A13172" t="str">
            <v>NM_022202</v>
          </cell>
          <cell r="B13172">
            <v>0</v>
          </cell>
          <cell r="C13172">
            <v>0</v>
          </cell>
          <cell r="D13172">
            <v>0</v>
          </cell>
          <cell r="E13172">
            <v>0</v>
          </cell>
          <cell r="F13172">
            <v>0</v>
          </cell>
        </row>
        <row r="13173">
          <cell r="A13173" t="str">
            <v>NM_001025631</v>
          </cell>
          <cell r="B13173">
            <v>0</v>
          </cell>
          <cell r="C13173">
            <v>0</v>
          </cell>
          <cell r="D13173">
            <v>0</v>
          </cell>
          <cell r="E13173">
            <v>0.88829178121668495</v>
          </cell>
          <cell r="F13173">
            <v>0</v>
          </cell>
        </row>
        <row r="13174">
          <cell r="A13174" t="str">
            <v>NM_001127633</v>
          </cell>
          <cell r="B13174">
            <v>29.928329751462101</v>
          </cell>
          <cell r="C13174">
            <v>9.7928885331024507</v>
          </cell>
          <cell r="D13174">
            <v>6.8485003389225998</v>
          </cell>
          <cell r="E13174">
            <v>16.100944361060598</v>
          </cell>
          <cell r="F13174">
            <v>10.8612904892108</v>
          </cell>
        </row>
        <row r="13175">
          <cell r="A13175" t="str">
            <v>NM_001034157</v>
          </cell>
          <cell r="B13175">
            <v>8.2618484379885899</v>
          </cell>
          <cell r="C13175">
            <v>7.6428508347186499</v>
          </cell>
          <cell r="D13175">
            <v>1.7814328017346499</v>
          </cell>
          <cell r="E13175">
            <v>8.9191660889102202</v>
          </cell>
          <cell r="F13175">
            <v>7.3105496044738203</v>
          </cell>
        </row>
        <row r="13176">
          <cell r="A13176" t="str">
            <v>NM_001037517</v>
          </cell>
          <cell r="B13176">
            <v>0</v>
          </cell>
          <cell r="C13176">
            <v>0</v>
          </cell>
          <cell r="D13176">
            <v>0</v>
          </cell>
          <cell r="E13176">
            <v>0</v>
          </cell>
          <cell r="F13176">
            <v>0</v>
          </cell>
        </row>
        <row r="13177">
          <cell r="A13177" t="str">
            <v>NM_024135</v>
          </cell>
          <cell r="B13177">
            <v>4.4703606150500903</v>
          </cell>
          <cell r="C13177">
            <v>7.9400740252508397</v>
          </cell>
          <cell r="D13177">
            <v>5.4371293781335801</v>
          </cell>
          <cell r="E13177">
            <v>4.8881128792033799</v>
          </cell>
          <cell r="F13177">
            <v>8.9521915567155794</v>
          </cell>
        </row>
        <row r="13178">
          <cell r="A13178" t="str">
            <v>NM_001177685</v>
          </cell>
          <cell r="B13178">
            <v>11.8844032445247</v>
          </cell>
          <cell r="C13178">
            <v>16.9462636289812</v>
          </cell>
          <cell r="D13178">
            <v>28.556264212235401</v>
          </cell>
          <cell r="E13178">
            <v>16.729898270377198</v>
          </cell>
          <cell r="F13178">
            <v>15.2961851667791</v>
          </cell>
        </row>
        <row r="13179">
          <cell r="A13179" t="str">
            <v>NM_001130552</v>
          </cell>
          <cell r="B13179">
            <v>0</v>
          </cell>
          <cell r="C13179">
            <v>0</v>
          </cell>
          <cell r="D13179">
            <v>0</v>
          </cell>
          <cell r="E13179">
            <v>0</v>
          </cell>
          <cell r="F13179">
            <v>0</v>
          </cell>
        </row>
        <row r="13180">
          <cell r="A13180" t="str">
            <v>NM_001145273</v>
          </cell>
          <cell r="B13180">
            <v>31.921030451229001</v>
          </cell>
          <cell r="C13180">
            <v>57.262110508006103</v>
          </cell>
          <cell r="D13180">
            <v>60.052356949018197</v>
          </cell>
          <cell r="E13180">
            <v>66.573965200370694</v>
          </cell>
          <cell r="F13180">
            <v>7.6928420057450602</v>
          </cell>
        </row>
        <row r="13181">
          <cell r="A13181" t="str">
            <v>NM_001108169</v>
          </cell>
          <cell r="B13181">
            <v>7.4026210736800005E-2</v>
          </cell>
          <cell r="C13181">
            <v>0</v>
          </cell>
          <cell r="D13181">
            <v>6.97131660923315E-3</v>
          </cell>
          <cell r="E13181">
            <v>4.7054658559271796E-3</v>
          </cell>
          <cell r="F13181">
            <v>0</v>
          </cell>
        </row>
        <row r="13182">
          <cell r="A13182" t="str">
            <v>NM_001037348</v>
          </cell>
          <cell r="B13182">
            <v>23.059248492971999</v>
          </cell>
          <cell r="C13182">
            <v>22.921539567473001</v>
          </cell>
          <cell r="D13182">
            <v>24.013600240221098</v>
          </cell>
          <cell r="E13182">
            <v>29.162044694873298</v>
          </cell>
          <cell r="F13182">
            <v>49.4914816515967</v>
          </cell>
        </row>
        <row r="13183">
          <cell r="A13183" t="str">
            <v>NM_001080147</v>
          </cell>
          <cell r="B13183">
            <v>114.207518756439</v>
          </cell>
          <cell r="C13183">
            <v>110.419842891901</v>
          </cell>
          <cell r="D13183">
            <v>109.754965801566</v>
          </cell>
          <cell r="E13183">
            <v>108.79967511120999</v>
          </cell>
          <cell r="F13183">
            <v>57.113611949166</v>
          </cell>
        </row>
        <row r="13184">
          <cell r="A13184" t="str">
            <v>NM_001107267</v>
          </cell>
          <cell r="B13184">
            <v>46.40660067052</v>
          </cell>
          <cell r="C13184">
            <v>60.094846225187197</v>
          </cell>
          <cell r="D13184">
            <v>80.616256088808001</v>
          </cell>
          <cell r="E13184">
            <v>56.256489576113196</v>
          </cell>
          <cell r="F13184">
            <v>61.878327088297901</v>
          </cell>
        </row>
        <row r="13185">
          <cell r="A13185" t="str">
            <v>NM_173106</v>
          </cell>
          <cell r="B13185">
            <v>0</v>
          </cell>
          <cell r="C13185">
            <v>0</v>
          </cell>
          <cell r="D13185">
            <v>0</v>
          </cell>
          <cell r="E13185">
            <v>0</v>
          </cell>
          <cell r="F13185">
            <v>0</v>
          </cell>
        </row>
        <row r="13186">
          <cell r="A13186" t="str">
            <v>NM_001106596</v>
          </cell>
          <cell r="B13186">
            <v>2.5946062866245501</v>
          </cell>
          <cell r="C13186">
            <v>8.9425774619999601</v>
          </cell>
          <cell r="D13186">
            <v>24.047206326132201</v>
          </cell>
          <cell r="E13186">
            <v>9.2047867896674092</v>
          </cell>
          <cell r="F13186">
            <v>18.293810790562201</v>
          </cell>
        </row>
        <row r="13187">
          <cell r="A13187" t="str">
            <v>NM_080409</v>
          </cell>
          <cell r="B13187">
            <v>0</v>
          </cell>
          <cell r="C13187">
            <v>0.11767368136721899</v>
          </cell>
          <cell r="D13187">
            <v>0.11267654083380101</v>
          </cell>
          <cell r="E13187">
            <v>1.5735283701430701E-2</v>
          </cell>
          <cell r="F13187">
            <v>0.12045463352376901</v>
          </cell>
        </row>
        <row r="13188">
          <cell r="A13188" t="str">
            <v>NM_017322</v>
          </cell>
          <cell r="B13188">
            <v>2.4414188895161399</v>
          </cell>
          <cell r="C13188">
            <v>1.0892664540556201</v>
          </cell>
          <cell r="D13188">
            <v>3.6849753742546301</v>
          </cell>
          <cell r="E13188">
            <v>5.0159884658497198</v>
          </cell>
          <cell r="F13188">
            <v>5.0083208907005696</v>
          </cell>
        </row>
        <row r="13189">
          <cell r="A13189" t="str">
            <v>NM_001106009</v>
          </cell>
          <cell r="B13189">
            <v>33.457686916495398</v>
          </cell>
          <cell r="C13189">
            <v>14.9761124958161</v>
          </cell>
          <cell r="D13189">
            <v>38.099093586299603</v>
          </cell>
          <cell r="E13189">
            <v>60.367453266636602</v>
          </cell>
          <cell r="F13189">
            <v>21.393999493160202</v>
          </cell>
        </row>
        <row r="13190">
          <cell r="A13190" t="str">
            <v>NM_001001516</v>
          </cell>
          <cell r="B13190">
            <v>6.1945383866436403</v>
          </cell>
          <cell r="C13190">
            <v>2.0807278647070602</v>
          </cell>
          <cell r="D13190">
            <v>5.8383306306002396</v>
          </cell>
          <cell r="E13190">
            <v>12.7733955455301</v>
          </cell>
          <cell r="F13190">
            <v>13.2658779360408</v>
          </cell>
        </row>
        <row r="13191">
          <cell r="A13191" t="str">
            <v>NM_001134542</v>
          </cell>
          <cell r="B13191">
            <v>0.58521084415201197</v>
          </cell>
          <cell r="C13191">
            <v>2.30752814304012E-2</v>
          </cell>
          <cell r="D13191">
            <v>0</v>
          </cell>
          <cell r="E13191">
            <v>0.70943514280513797</v>
          </cell>
          <cell r="F13191">
            <v>0</v>
          </cell>
        </row>
        <row r="13192">
          <cell r="A13192" t="str">
            <v>NM_001099510</v>
          </cell>
          <cell r="B13192">
            <v>0</v>
          </cell>
          <cell r="C13192">
            <v>0</v>
          </cell>
          <cell r="D13192">
            <v>0</v>
          </cell>
          <cell r="E13192">
            <v>0</v>
          </cell>
          <cell r="F13192">
            <v>0</v>
          </cell>
        </row>
        <row r="13193">
          <cell r="A13193" t="str">
            <v>NM_001008882</v>
          </cell>
          <cell r="B13193">
            <v>0.64695610324568298</v>
          </cell>
          <cell r="C13193">
            <v>0</v>
          </cell>
          <cell r="D13193">
            <v>0</v>
          </cell>
          <cell r="E13193">
            <v>0.12741597757206399</v>
          </cell>
          <cell r="F13193">
            <v>0</v>
          </cell>
        </row>
        <row r="13194">
          <cell r="A13194" t="str">
            <v>NM_001031650</v>
          </cell>
          <cell r="B13194">
            <v>22.6579921584731</v>
          </cell>
          <cell r="C13194">
            <v>65.5988192239043</v>
          </cell>
          <cell r="D13194">
            <v>27.785344232200298</v>
          </cell>
          <cell r="E13194">
            <v>22.152634949977699</v>
          </cell>
          <cell r="F13194">
            <v>38.559216487609497</v>
          </cell>
        </row>
        <row r="13195">
          <cell r="A13195" t="str">
            <v>NM_001009686</v>
          </cell>
          <cell r="B13195">
            <v>90.5400583231566</v>
          </cell>
          <cell r="C13195">
            <v>42.717438320021998</v>
          </cell>
          <cell r="D13195">
            <v>51.880357639784599</v>
          </cell>
          <cell r="E13195">
            <v>55.733331175591502</v>
          </cell>
          <cell r="F13195">
            <v>53.088493524729301</v>
          </cell>
        </row>
        <row r="13196">
          <cell r="A13196" t="str">
            <v>NM_001106906</v>
          </cell>
          <cell r="B13196">
            <v>0</v>
          </cell>
          <cell r="C13196">
            <v>0</v>
          </cell>
          <cell r="D13196">
            <v>0</v>
          </cell>
          <cell r="E13196">
            <v>0</v>
          </cell>
          <cell r="F13196">
            <v>0</v>
          </cell>
        </row>
        <row r="13197">
          <cell r="A13197" t="str">
            <v>NM_001013975</v>
          </cell>
          <cell r="B13197">
            <v>0</v>
          </cell>
          <cell r="C13197">
            <v>0</v>
          </cell>
          <cell r="D13197">
            <v>0</v>
          </cell>
          <cell r="E13197">
            <v>0</v>
          </cell>
          <cell r="F13197">
            <v>0</v>
          </cell>
        </row>
        <row r="13198">
          <cell r="A13198" t="str">
            <v>NM_012561</v>
          </cell>
          <cell r="B13198">
            <v>2.19354360029718</v>
          </cell>
          <cell r="C13198">
            <v>1.18062931852842</v>
          </cell>
          <cell r="D13198">
            <v>0.93991148346503695</v>
          </cell>
          <cell r="E13198">
            <v>0.47406980582468899</v>
          </cell>
          <cell r="F13198">
            <v>1.12073158228828</v>
          </cell>
        </row>
        <row r="13199">
          <cell r="A13199" t="str">
            <v>NR_032741</v>
          </cell>
          <cell r="B13199">
            <v>0</v>
          </cell>
          <cell r="C13199">
            <v>0</v>
          </cell>
          <cell r="D13199">
            <v>0</v>
          </cell>
          <cell r="E13199">
            <v>0</v>
          </cell>
          <cell r="F13199">
            <v>0</v>
          </cell>
        </row>
        <row r="13200">
          <cell r="A13200" t="str">
            <v>NR_037362</v>
          </cell>
          <cell r="B13200">
            <v>7.6163266512921601E-2</v>
          </cell>
          <cell r="C13200">
            <v>0</v>
          </cell>
          <cell r="D13200">
            <v>0.258212552345018</v>
          </cell>
          <cell r="E13200">
            <v>0.19244197356305301</v>
          </cell>
          <cell r="F13200">
            <v>0.65692045647001196</v>
          </cell>
        </row>
        <row r="13201">
          <cell r="A13201" t="str">
            <v>NM_001009539</v>
          </cell>
          <cell r="B13201">
            <v>14.1807376341305</v>
          </cell>
          <cell r="C13201">
            <v>34.076325168205003</v>
          </cell>
          <cell r="D13201">
            <v>23.6802100365753</v>
          </cell>
          <cell r="E13201">
            <v>36.370184985721302</v>
          </cell>
          <cell r="F13201">
            <v>35.6410286018899</v>
          </cell>
        </row>
        <row r="13202">
          <cell r="A13202" t="str">
            <v>NM_001008525</v>
          </cell>
          <cell r="B13202">
            <v>31.191595705149801</v>
          </cell>
          <cell r="C13202">
            <v>45.561658274800799</v>
          </cell>
          <cell r="D13202">
            <v>38.028607167908298</v>
          </cell>
          <cell r="E13202">
            <v>30.241344238331699</v>
          </cell>
          <cell r="F13202">
            <v>48.3600005254617</v>
          </cell>
        </row>
        <row r="13203">
          <cell r="A13203" t="str">
            <v>NM_053379</v>
          </cell>
          <cell r="B13203">
            <v>0</v>
          </cell>
          <cell r="C13203">
            <v>0</v>
          </cell>
          <cell r="D13203">
            <v>0</v>
          </cell>
          <cell r="E13203">
            <v>0.30250931375199003</v>
          </cell>
          <cell r="F13203">
            <v>0</v>
          </cell>
        </row>
        <row r="13204">
          <cell r="A13204" t="str">
            <v>NM_001106206</v>
          </cell>
          <cell r="B13204">
            <v>11.3846434551171</v>
          </cell>
          <cell r="C13204">
            <v>31.205807205124099</v>
          </cell>
          <cell r="D13204">
            <v>4.4369613893640398</v>
          </cell>
          <cell r="E13204">
            <v>20.110504376775499</v>
          </cell>
          <cell r="F13204">
            <v>5.8125911646381203</v>
          </cell>
        </row>
        <row r="13205">
          <cell r="A13205" t="str">
            <v>NM_001013917</v>
          </cell>
          <cell r="B13205">
            <v>0.35292320645132302</v>
          </cell>
          <cell r="C13205">
            <v>0.30551976235975298</v>
          </cell>
          <cell r="D13205">
            <v>0.326317657359464</v>
          </cell>
          <cell r="E13205">
            <v>4.5886734916801897E-2</v>
          </cell>
          <cell r="F13205">
            <v>9.2528599409618398E-2</v>
          </cell>
        </row>
        <row r="13206">
          <cell r="A13206" t="str">
            <v>NM_001115040</v>
          </cell>
          <cell r="B13206">
            <v>0</v>
          </cell>
          <cell r="C13206">
            <v>0</v>
          </cell>
          <cell r="D13206">
            <v>0</v>
          </cell>
          <cell r="E13206">
            <v>0</v>
          </cell>
          <cell r="F13206">
            <v>0</v>
          </cell>
        </row>
        <row r="13207">
          <cell r="A13207" t="str">
            <v>NM_001037367</v>
          </cell>
          <cell r="B13207">
            <v>0</v>
          </cell>
          <cell r="C13207">
            <v>0</v>
          </cell>
          <cell r="D13207">
            <v>0</v>
          </cell>
          <cell r="E13207">
            <v>0</v>
          </cell>
          <cell r="F13207">
            <v>0</v>
          </cell>
        </row>
        <row r="13208">
          <cell r="A13208" t="str">
            <v>NM_012811</v>
          </cell>
          <cell r="B13208">
            <v>347.455541031096</v>
          </cell>
          <cell r="C13208">
            <v>610.35228771941604</v>
          </cell>
          <cell r="D13208">
            <v>533.45287040517405</v>
          </cell>
          <cell r="E13208">
            <v>510.89907426493198</v>
          </cell>
          <cell r="F13208">
            <v>470.94955717384602</v>
          </cell>
        </row>
        <row r="13209">
          <cell r="A13209" t="str">
            <v>NM_017205</v>
          </cell>
          <cell r="B13209">
            <v>0</v>
          </cell>
          <cell r="C13209">
            <v>0</v>
          </cell>
          <cell r="D13209">
            <v>0</v>
          </cell>
          <cell r="E13209">
            <v>0</v>
          </cell>
          <cell r="F13209">
            <v>0</v>
          </cell>
        </row>
        <row r="13210">
          <cell r="A13210" t="str">
            <v>NM_022852</v>
          </cell>
          <cell r="B13210">
            <v>0</v>
          </cell>
          <cell r="C13210">
            <v>0</v>
          </cell>
          <cell r="D13210">
            <v>0</v>
          </cell>
          <cell r="E13210">
            <v>0</v>
          </cell>
          <cell r="F13210">
            <v>0</v>
          </cell>
        </row>
        <row r="13211">
          <cell r="A13211" t="str">
            <v>NM_001015014</v>
          </cell>
          <cell r="B13211">
            <v>19.321499338171002</v>
          </cell>
          <cell r="C13211">
            <v>17.656039045557701</v>
          </cell>
          <cell r="D13211">
            <v>5.00944896460887</v>
          </cell>
          <cell r="E13211">
            <v>19.301955781438</v>
          </cell>
          <cell r="F13211">
            <v>10.0174501307693</v>
          </cell>
        </row>
        <row r="13212">
          <cell r="A13212" t="str">
            <v>NM_001107141</v>
          </cell>
          <cell r="B13212">
            <v>4.41936045006927</v>
          </cell>
          <cell r="C13212">
            <v>3.3183373529123301</v>
          </cell>
          <cell r="D13212">
            <v>5.3217651414459901</v>
          </cell>
          <cell r="E13212">
            <v>4.3798213969259097</v>
          </cell>
          <cell r="F13212">
            <v>8.4647676363613105</v>
          </cell>
        </row>
        <row r="13213">
          <cell r="A13213" t="str">
            <v>NM_001044245</v>
          </cell>
          <cell r="B13213">
            <v>16.530899556815498</v>
          </cell>
          <cell r="C13213">
            <v>5.4616378555137199</v>
          </cell>
          <cell r="D13213">
            <v>2.2264454375382798</v>
          </cell>
          <cell r="E13213">
            <v>17.575065609281999</v>
          </cell>
          <cell r="F13213">
            <v>14.8377324136403</v>
          </cell>
        </row>
        <row r="13214">
          <cell r="A13214" t="str">
            <v>NM_001039345</v>
          </cell>
          <cell r="B13214">
            <v>0</v>
          </cell>
          <cell r="C13214">
            <v>0</v>
          </cell>
          <cell r="D13214">
            <v>0</v>
          </cell>
          <cell r="E13214">
            <v>0</v>
          </cell>
          <cell r="F13214">
            <v>0.10641278501415199</v>
          </cell>
        </row>
        <row r="13215">
          <cell r="A13215" t="str">
            <v>NM_080584</v>
          </cell>
          <cell r="B13215">
            <v>0</v>
          </cell>
          <cell r="C13215">
            <v>0</v>
          </cell>
          <cell r="D13215">
            <v>0</v>
          </cell>
          <cell r="E13215">
            <v>0</v>
          </cell>
          <cell r="F13215">
            <v>0</v>
          </cell>
        </row>
        <row r="13216">
          <cell r="A13216" t="str">
            <v>NM_001191083</v>
          </cell>
          <cell r="B13216">
            <v>6.4306090848878998</v>
          </cell>
          <cell r="C13216">
            <v>5.3865708641345798</v>
          </cell>
          <cell r="D13216">
            <v>7.4567024005551001</v>
          </cell>
          <cell r="E13216">
            <v>20.462919983117899</v>
          </cell>
          <cell r="F13216">
            <v>8.7800360116182699</v>
          </cell>
        </row>
        <row r="13217">
          <cell r="A13217" t="str">
            <v>NM_053299</v>
          </cell>
          <cell r="B13217">
            <v>3.087154864205</v>
          </cell>
          <cell r="C13217">
            <v>0</v>
          </cell>
          <cell r="D13217">
            <v>0</v>
          </cell>
          <cell r="E13217">
            <v>0</v>
          </cell>
          <cell r="F13217">
            <v>0</v>
          </cell>
        </row>
        <row r="13218">
          <cell r="A13218" t="str">
            <v>NM_001083115</v>
          </cell>
          <cell r="B13218">
            <v>1.0919252441771601</v>
          </cell>
          <cell r="C13218">
            <v>0.40957821641208902</v>
          </cell>
          <cell r="D13218">
            <v>1.52663829098918</v>
          </cell>
          <cell r="E13218">
            <v>0.87027050711799003</v>
          </cell>
          <cell r="F13218">
            <v>0</v>
          </cell>
        </row>
        <row r="13219">
          <cell r="A13219" t="str">
            <v>NM_001106877</v>
          </cell>
          <cell r="B13219">
            <v>2.17407874794235</v>
          </cell>
          <cell r="C13219">
            <v>1.4119490385735E-2</v>
          </cell>
          <cell r="D13219">
            <v>7.2261485895452296E-2</v>
          </cell>
          <cell r="E13219">
            <v>1.9509884496094799E-2</v>
          </cell>
          <cell r="F13219">
            <v>1.3058970316055201</v>
          </cell>
        </row>
        <row r="13220">
          <cell r="A13220" t="str">
            <v>NM_001109081</v>
          </cell>
          <cell r="B13220">
            <v>17.203088968136399</v>
          </cell>
          <cell r="C13220">
            <v>9.9176717152406901</v>
          </cell>
          <cell r="D13220">
            <v>20.113737386291302</v>
          </cell>
          <cell r="E13220">
            <v>24.484929269451701</v>
          </cell>
          <cell r="F13220">
            <v>6.7420649837243198</v>
          </cell>
        </row>
        <row r="13221">
          <cell r="A13221" t="str">
            <v>NM_001007736</v>
          </cell>
          <cell r="B13221">
            <v>391.14118769102498</v>
          </cell>
          <cell r="C13221">
            <v>321.81536727829598</v>
          </cell>
          <cell r="D13221">
            <v>396.71156044735301</v>
          </cell>
          <cell r="E13221">
            <v>184.702305046502</v>
          </cell>
          <cell r="F13221">
            <v>470.75028344628402</v>
          </cell>
        </row>
        <row r="13222">
          <cell r="A13222" t="str">
            <v>NM_001013091</v>
          </cell>
          <cell r="B13222">
            <v>27.024156251181399</v>
          </cell>
          <cell r="C13222">
            <v>31.0189286320809</v>
          </cell>
          <cell r="D13222">
            <v>30.0017387505358</v>
          </cell>
          <cell r="E13222">
            <v>33.035198742443697</v>
          </cell>
          <cell r="F13222">
            <v>34.816908579249301</v>
          </cell>
        </row>
        <row r="13223">
          <cell r="A13223" t="str">
            <v>NM_001169127</v>
          </cell>
          <cell r="B13223">
            <v>20.2364143172355</v>
          </cell>
          <cell r="C13223">
            <v>21.213416829320298</v>
          </cell>
          <cell r="D13223">
            <v>20.240054923384299</v>
          </cell>
          <cell r="E13223">
            <v>13.3045375629184</v>
          </cell>
          <cell r="F13223">
            <v>39.846386544743297</v>
          </cell>
        </row>
        <row r="13224">
          <cell r="A13224" t="str">
            <v>NM_001007147</v>
          </cell>
          <cell r="B13224">
            <v>28.3330648989967</v>
          </cell>
          <cell r="C13224">
            <v>19.3433736477945</v>
          </cell>
          <cell r="D13224">
            <v>26.935766252097199</v>
          </cell>
          <cell r="E13224">
            <v>30.4289005142485</v>
          </cell>
          <cell r="F13224">
            <v>43.524353378366598</v>
          </cell>
        </row>
        <row r="13225">
          <cell r="A13225" t="str">
            <v>NM_001014193</v>
          </cell>
          <cell r="B13225">
            <v>26.793345894232498</v>
          </cell>
          <cell r="C13225">
            <v>96.809885720677102</v>
          </cell>
          <cell r="D13225">
            <v>106.229939258865</v>
          </cell>
          <cell r="E13225">
            <v>28.937390303660901</v>
          </cell>
          <cell r="F13225">
            <v>231.23986944956701</v>
          </cell>
        </row>
        <row r="13226">
          <cell r="A13226" t="str">
            <v>NM_001025148</v>
          </cell>
          <cell r="B13226">
            <v>0.69758553160729597</v>
          </cell>
          <cell r="C13226">
            <v>0</v>
          </cell>
          <cell r="D13226">
            <v>0</v>
          </cell>
          <cell r="E13226">
            <v>0</v>
          </cell>
          <cell r="F13226">
            <v>0</v>
          </cell>
        </row>
        <row r="13227">
          <cell r="A13227" t="str">
            <v>NM_053847</v>
          </cell>
          <cell r="B13227">
            <v>18.844542210354501</v>
          </cell>
          <cell r="C13227">
            <v>2.3026500964142098</v>
          </cell>
          <cell r="D13227">
            <v>9.8539534641670095</v>
          </cell>
          <cell r="E13227">
            <v>15.440427432154699</v>
          </cell>
          <cell r="F13227">
            <v>43.419937297042701</v>
          </cell>
        </row>
        <row r="13228">
          <cell r="A13228" t="str">
            <v>NR_037392</v>
          </cell>
          <cell r="B13228">
            <v>0</v>
          </cell>
          <cell r="C13228">
            <v>0</v>
          </cell>
          <cell r="D13228">
            <v>0</v>
          </cell>
          <cell r="E13228">
            <v>0</v>
          </cell>
          <cell r="F13228">
            <v>0</v>
          </cell>
        </row>
        <row r="13229">
          <cell r="A13229" t="str">
            <v>NM_001000862</v>
          </cell>
          <cell r="B13229">
            <v>0</v>
          </cell>
          <cell r="C13229">
            <v>0</v>
          </cell>
          <cell r="D13229">
            <v>0</v>
          </cell>
          <cell r="E13229">
            <v>0</v>
          </cell>
          <cell r="F13229">
            <v>0</v>
          </cell>
        </row>
        <row r="13230">
          <cell r="A13230" t="str">
            <v>NM_001107866</v>
          </cell>
          <cell r="B13230">
            <v>20.780681685169998</v>
          </cell>
          <cell r="C13230">
            <v>25.3406088635824</v>
          </cell>
          <cell r="D13230">
            <v>15.8644539734708</v>
          </cell>
          <cell r="E13230">
            <v>26.363210217149899</v>
          </cell>
          <cell r="F13230">
            <v>31.695557057283899</v>
          </cell>
        </row>
        <row r="13231">
          <cell r="A13231" t="str">
            <v>NM_001002806</v>
          </cell>
          <cell r="B13231">
            <v>0</v>
          </cell>
          <cell r="C13231">
            <v>0</v>
          </cell>
          <cell r="D13231">
            <v>0</v>
          </cell>
          <cell r="E13231">
            <v>0</v>
          </cell>
          <cell r="F13231">
            <v>0</v>
          </cell>
        </row>
        <row r="13232">
          <cell r="A13232" t="str">
            <v>NM_001191699</v>
          </cell>
          <cell r="B13232">
            <v>0</v>
          </cell>
          <cell r="C13232">
            <v>0</v>
          </cell>
          <cell r="D13232">
            <v>0</v>
          </cell>
          <cell r="E13232">
            <v>0</v>
          </cell>
          <cell r="F13232">
            <v>0</v>
          </cell>
        </row>
        <row r="13233">
          <cell r="A13233" t="str">
            <v>NM_001107008</v>
          </cell>
          <cell r="B13233">
            <v>2.0450769243072902</v>
          </cell>
          <cell r="C13233">
            <v>0.26628649983378</v>
          </cell>
          <cell r="D13233">
            <v>1.12858145702847</v>
          </cell>
          <cell r="E13233">
            <v>0.99460572462303798</v>
          </cell>
          <cell r="F13233">
            <v>0.28338303989704</v>
          </cell>
        </row>
        <row r="13234">
          <cell r="A13234" t="str">
            <v>NM_017006</v>
          </cell>
          <cell r="B13234">
            <v>39.772730999729603</v>
          </cell>
          <cell r="C13234">
            <v>42.169158827569198</v>
          </cell>
          <cell r="D13234">
            <v>45.333648663911902</v>
          </cell>
          <cell r="E13234">
            <v>42.011096705651298</v>
          </cell>
          <cell r="F13234">
            <v>20.1590938444619</v>
          </cell>
        </row>
        <row r="13235">
          <cell r="A13235" t="str">
            <v>NM_001106216</v>
          </cell>
          <cell r="B13235">
            <v>0</v>
          </cell>
          <cell r="C13235">
            <v>0</v>
          </cell>
          <cell r="D13235">
            <v>0</v>
          </cell>
          <cell r="E13235">
            <v>0</v>
          </cell>
          <cell r="F13235">
            <v>0</v>
          </cell>
        </row>
        <row r="13236">
          <cell r="A13236" t="str">
            <v>NM_019188</v>
          </cell>
          <cell r="B13236">
            <v>0</v>
          </cell>
          <cell r="C13236">
            <v>0</v>
          </cell>
          <cell r="D13236">
            <v>0</v>
          </cell>
          <cell r="E13236">
            <v>9.1938431133484402E-3</v>
          </cell>
          <cell r="F13236">
            <v>1.7165725563420299E-3</v>
          </cell>
        </row>
        <row r="13237">
          <cell r="A13237" t="str">
            <v>NM_012880</v>
          </cell>
          <cell r="B13237">
            <v>79.437972012100602</v>
          </cell>
          <cell r="C13237">
            <v>178.948807492762</v>
          </cell>
          <cell r="D13237">
            <v>82.507088822930697</v>
          </cell>
          <cell r="E13237">
            <v>119.993025177695</v>
          </cell>
          <cell r="F13237">
            <v>88.743739081386806</v>
          </cell>
        </row>
        <row r="13238">
          <cell r="A13238" t="str">
            <v>NM_199091</v>
          </cell>
          <cell r="B13238">
            <v>84.456074721822802</v>
          </cell>
          <cell r="C13238">
            <v>67.888664587633897</v>
          </cell>
          <cell r="D13238">
            <v>74.391283811066401</v>
          </cell>
          <cell r="E13238">
            <v>74.0881310100918</v>
          </cell>
          <cell r="F13238">
            <v>58.766919365692601</v>
          </cell>
        </row>
        <row r="13239">
          <cell r="A13239" t="str">
            <v>NM_012600</v>
          </cell>
          <cell r="B13239">
            <v>2.1052488511272598</v>
          </cell>
          <cell r="C13239">
            <v>3.5697763262943299E-2</v>
          </cell>
          <cell r="D13239">
            <v>8.3492039666151801</v>
          </cell>
          <cell r="E13239">
            <v>4.3160327789947699</v>
          </cell>
          <cell r="F13239">
            <v>3.3361852038941899</v>
          </cell>
        </row>
        <row r="13240">
          <cell r="A13240" t="str">
            <v>NM_001025696</v>
          </cell>
          <cell r="B13240">
            <v>53.875268519385997</v>
          </cell>
          <cell r="C13240">
            <v>50.3389298510602</v>
          </cell>
          <cell r="D13240">
            <v>48.533474477379002</v>
          </cell>
          <cell r="E13240">
            <v>18.5971354676768</v>
          </cell>
          <cell r="F13240">
            <v>19.251259871918698</v>
          </cell>
        </row>
        <row r="13241">
          <cell r="A13241" t="str">
            <v>NM_001079943</v>
          </cell>
          <cell r="B13241">
            <v>7.75802130041592</v>
          </cell>
          <cell r="C13241">
            <v>17.6964198855277</v>
          </cell>
          <cell r="D13241">
            <v>3.5603813579363099</v>
          </cell>
          <cell r="E13241">
            <v>14.881769486629601</v>
          </cell>
          <cell r="F13241">
            <v>7.8909116783244002</v>
          </cell>
        </row>
        <row r="13242">
          <cell r="A13242" t="str">
            <v>NM_001109359</v>
          </cell>
          <cell r="B13242">
            <v>6.05386063110873</v>
          </cell>
          <cell r="C13242">
            <v>7.1772488965795</v>
          </cell>
          <cell r="D13242">
            <v>10.8475926294447</v>
          </cell>
          <cell r="E13242">
            <v>10.8585121816824</v>
          </cell>
          <cell r="F13242">
            <v>10.687683848039899</v>
          </cell>
        </row>
        <row r="13243">
          <cell r="A13243" t="str">
            <v>NM_012720</v>
          </cell>
          <cell r="B13243">
            <v>0</v>
          </cell>
          <cell r="C13243">
            <v>0</v>
          </cell>
          <cell r="D13243">
            <v>0</v>
          </cell>
          <cell r="E13243">
            <v>0</v>
          </cell>
          <cell r="F13243">
            <v>0</v>
          </cell>
        </row>
        <row r="13244">
          <cell r="A13244" t="str">
            <v>NM_001034937</v>
          </cell>
          <cell r="B13244">
            <v>3.0058294468627</v>
          </cell>
          <cell r="C13244">
            <v>3.5674026408269301</v>
          </cell>
          <cell r="D13244">
            <v>4.0788982556334101</v>
          </cell>
          <cell r="E13244">
            <v>2.8871784163586902</v>
          </cell>
          <cell r="F13244">
            <v>10.388924547316201</v>
          </cell>
        </row>
        <row r="13245">
          <cell r="A13245" t="str">
            <v>NM_019369</v>
          </cell>
          <cell r="B13245">
            <v>0</v>
          </cell>
          <cell r="C13245">
            <v>0</v>
          </cell>
          <cell r="D13245">
            <v>0</v>
          </cell>
          <cell r="E13245">
            <v>0</v>
          </cell>
          <cell r="F13245">
            <v>0</v>
          </cell>
        </row>
        <row r="13246">
          <cell r="A13246" t="str">
            <v>NM_012873</v>
          </cell>
          <cell r="B13246">
            <v>0</v>
          </cell>
          <cell r="C13246">
            <v>0</v>
          </cell>
          <cell r="D13246">
            <v>0</v>
          </cell>
          <cell r="E13246">
            <v>0</v>
          </cell>
          <cell r="F13246">
            <v>0</v>
          </cell>
        </row>
        <row r="13247">
          <cell r="A13247" t="str">
            <v>NM_199088</v>
          </cell>
          <cell r="B13247">
            <v>0</v>
          </cell>
          <cell r="C13247">
            <v>0</v>
          </cell>
          <cell r="D13247">
            <v>0</v>
          </cell>
          <cell r="E13247">
            <v>0</v>
          </cell>
          <cell r="F13247">
            <v>0</v>
          </cell>
        </row>
        <row r="13248">
          <cell r="A13248" t="str">
            <v>NM_001013881</v>
          </cell>
          <cell r="B13248">
            <v>10.9664200466928</v>
          </cell>
          <cell r="C13248">
            <v>31.7527368280094</v>
          </cell>
          <cell r="D13248">
            <v>19.713327831855</v>
          </cell>
          <cell r="E13248">
            <v>18.718620706649599</v>
          </cell>
          <cell r="F13248">
            <v>35.084954723130899</v>
          </cell>
        </row>
        <row r="13249">
          <cell r="A13249" t="str">
            <v>NM_001172845</v>
          </cell>
          <cell r="B13249">
            <v>0</v>
          </cell>
          <cell r="C13249">
            <v>0</v>
          </cell>
          <cell r="D13249">
            <v>0</v>
          </cell>
          <cell r="E13249">
            <v>0</v>
          </cell>
          <cell r="F13249">
            <v>0</v>
          </cell>
        </row>
        <row r="13250">
          <cell r="A13250" t="str">
            <v>NM_053399</v>
          </cell>
          <cell r="B13250">
            <v>0</v>
          </cell>
          <cell r="C13250">
            <v>6.6298383214212497E-2</v>
          </cell>
          <cell r="D13250">
            <v>0</v>
          </cell>
          <cell r="E13250">
            <v>0</v>
          </cell>
          <cell r="F13250">
            <v>0</v>
          </cell>
        </row>
        <row r="13251">
          <cell r="A13251" t="str">
            <v>NM_001109598</v>
          </cell>
          <cell r="B13251">
            <v>12.9535272880804</v>
          </cell>
          <cell r="C13251">
            <v>10.425615755679701</v>
          </cell>
          <cell r="D13251">
            <v>7.1498971361148502</v>
          </cell>
          <cell r="E13251">
            <v>11.400078828972701</v>
          </cell>
          <cell r="F13251">
            <v>22.063559434020199</v>
          </cell>
        </row>
        <row r="13252">
          <cell r="A13252" t="str">
            <v>NM_001109158</v>
          </cell>
          <cell r="B13252">
            <v>0</v>
          </cell>
          <cell r="C13252">
            <v>0</v>
          </cell>
          <cell r="D13252">
            <v>0</v>
          </cell>
          <cell r="E13252">
            <v>0</v>
          </cell>
          <cell r="F13252">
            <v>0</v>
          </cell>
        </row>
        <row r="13253">
          <cell r="A13253" t="str">
            <v>NM_001191596</v>
          </cell>
          <cell r="B13253">
            <v>9.3443557322357709</v>
          </cell>
          <cell r="C13253">
            <v>9.7572875393052794</v>
          </cell>
          <cell r="D13253">
            <v>3.1525207423206898</v>
          </cell>
          <cell r="E13253">
            <v>8.5462543924864995</v>
          </cell>
          <cell r="F13253">
            <v>4.7967211885673304</v>
          </cell>
        </row>
        <row r="13254">
          <cell r="A13254" t="str">
            <v>NM_001033975</v>
          </cell>
          <cell r="B13254">
            <v>4.3573912132257204</v>
          </cell>
          <cell r="C13254">
            <v>4.2896490005657899</v>
          </cell>
          <cell r="D13254">
            <v>7.4273590013544801</v>
          </cell>
          <cell r="E13254">
            <v>5.3456555273329602</v>
          </cell>
          <cell r="F13254">
            <v>5.5230629045112298</v>
          </cell>
        </row>
        <row r="13255">
          <cell r="A13255" t="str">
            <v>NR_031885</v>
          </cell>
          <cell r="B13255">
            <v>4.7183779157497598</v>
          </cell>
          <cell r="C13255">
            <v>6.5818415216653596</v>
          </cell>
          <cell r="D13255">
            <v>14.3660723099936</v>
          </cell>
          <cell r="E13255">
            <v>8.9700060019880006</v>
          </cell>
          <cell r="F13255">
            <v>25.493875922615899</v>
          </cell>
        </row>
        <row r="13256">
          <cell r="A13256" t="str">
            <v>NM_001108850</v>
          </cell>
          <cell r="B13256">
            <v>21.616636518536399</v>
          </cell>
          <cell r="C13256">
            <v>27.439167167204001</v>
          </cell>
          <cell r="D13256">
            <v>30.048112074306299</v>
          </cell>
          <cell r="E13256">
            <v>17.421285597132201</v>
          </cell>
          <cell r="F13256">
            <v>21.724236532049499</v>
          </cell>
        </row>
        <row r="13257">
          <cell r="A13257" t="str">
            <v>NM_001106623</v>
          </cell>
          <cell r="B13257">
            <v>9.4046721696080802</v>
          </cell>
          <cell r="C13257">
            <v>4.12184813118271</v>
          </cell>
          <cell r="D13257">
            <v>9.2818068840539194</v>
          </cell>
          <cell r="E13257">
            <v>13.0110505727885</v>
          </cell>
          <cell r="F13257">
            <v>2.6171793071048102</v>
          </cell>
        </row>
        <row r="13258">
          <cell r="A13258" t="str">
            <v>NM_001034003</v>
          </cell>
          <cell r="B13258">
            <v>19.680253510290999</v>
          </cell>
          <cell r="C13258">
            <v>16.589216922049399</v>
          </cell>
          <cell r="D13258">
            <v>13.0803713307671</v>
          </cell>
          <cell r="E13258">
            <v>9.8524493497371992</v>
          </cell>
          <cell r="F13258">
            <v>12.359410840799701</v>
          </cell>
        </row>
        <row r="13259">
          <cell r="A13259" t="str">
            <v>NM_053304</v>
          </cell>
          <cell r="B13259">
            <v>3.0252637844682302</v>
          </cell>
          <cell r="C13259">
            <v>3.8395584695963101</v>
          </cell>
          <cell r="D13259">
            <v>4.0081145023523499</v>
          </cell>
          <cell r="E13259">
            <v>8.0186663573231804</v>
          </cell>
          <cell r="F13259">
            <v>11.6550982934054</v>
          </cell>
        </row>
        <row r="13260">
          <cell r="A13260" t="str">
            <v>NM_001009487</v>
          </cell>
          <cell r="B13260">
            <v>0</v>
          </cell>
          <cell r="C13260">
            <v>0</v>
          </cell>
          <cell r="D13260">
            <v>0.39111334989607399</v>
          </cell>
          <cell r="E13260">
            <v>0</v>
          </cell>
          <cell r="F13260">
            <v>0</v>
          </cell>
        </row>
        <row r="13261">
          <cell r="A13261" t="str">
            <v>NM_133590</v>
          </cell>
          <cell r="B13261">
            <v>14.2050178903832</v>
          </cell>
          <cell r="C13261">
            <v>14.072229627515901</v>
          </cell>
          <cell r="D13261">
            <v>11.675906834447501</v>
          </cell>
          <cell r="E13261">
            <v>3.8054419907322798</v>
          </cell>
          <cell r="F13261">
            <v>6.3533344012756796</v>
          </cell>
        </row>
        <row r="13262">
          <cell r="A13262" t="str">
            <v>NM_001191705</v>
          </cell>
          <cell r="B13262">
            <v>0</v>
          </cell>
          <cell r="C13262">
            <v>9.6896047763994006E-3</v>
          </cell>
          <cell r="D13262">
            <v>0</v>
          </cell>
          <cell r="E13262">
            <v>1.9126860898944901E-3</v>
          </cell>
          <cell r="F13262">
            <v>5.3031660964216298E-2</v>
          </cell>
        </row>
        <row r="13263">
          <cell r="A13263" t="str">
            <v>NM_001107504</v>
          </cell>
          <cell r="B13263">
            <v>98.734770764684399</v>
          </cell>
          <cell r="C13263">
            <v>83.689541749283407</v>
          </cell>
          <cell r="D13263">
            <v>119.646317670049</v>
          </cell>
          <cell r="E13263">
            <v>26.504178087944801</v>
          </cell>
          <cell r="F13263">
            <v>88.472515066157897</v>
          </cell>
        </row>
        <row r="13264">
          <cell r="A13264" t="str">
            <v>NM_001106242</v>
          </cell>
          <cell r="B13264">
            <v>48.532608818638003</v>
          </cell>
          <cell r="C13264">
            <v>54.573719994290101</v>
          </cell>
          <cell r="D13264">
            <v>43.763134160547501</v>
          </cell>
          <cell r="E13264">
            <v>23.8053699168123</v>
          </cell>
          <cell r="F13264">
            <v>22.867530826731599</v>
          </cell>
        </row>
        <row r="13265">
          <cell r="A13265" t="str">
            <v>NM_022268</v>
          </cell>
          <cell r="B13265">
            <v>24.1482002947137</v>
          </cell>
          <cell r="C13265">
            <v>22.4423087105489</v>
          </cell>
          <cell r="D13265">
            <v>7.6244538998009697</v>
          </cell>
          <cell r="E13265">
            <v>9.7071820508009505</v>
          </cell>
          <cell r="F13265">
            <v>9.2507341557036007</v>
          </cell>
        </row>
        <row r="13266">
          <cell r="A13266" t="str">
            <v>NM_001044293</v>
          </cell>
          <cell r="B13266">
            <v>10.1228277614542</v>
          </cell>
          <cell r="C13266">
            <v>0</v>
          </cell>
          <cell r="D13266">
            <v>4.84020978752904</v>
          </cell>
          <cell r="E13266">
            <v>4.6195494821518297</v>
          </cell>
          <cell r="F13266">
            <v>12.7349321358076</v>
          </cell>
        </row>
        <row r="13267">
          <cell r="A13267" t="str">
            <v>NM_001145002</v>
          </cell>
          <cell r="B13267">
            <v>0</v>
          </cell>
          <cell r="C13267">
            <v>0</v>
          </cell>
          <cell r="D13267">
            <v>0</v>
          </cell>
          <cell r="E13267">
            <v>0</v>
          </cell>
          <cell r="F13267">
            <v>0</v>
          </cell>
        </row>
        <row r="13268">
          <cell r="A13268" t="str">
            <v>NM_001004280</v>
          </cell>
          <cell r="B13268">
            <v>41.079618299913797</v>
          </cell>
          <cell r="C13268">
            <v>29.940815716752901</v>
          </cell>
          <cell r="D13268">
            <v>75.403511212031205</v>
          </cell>
          <cell r="E13268">
            <v>32.915352077371899</v>
          </cell>
          <cell r="F13268">
            <v>39.423484363508202</v>
          </cell>
        </row>
        <row r="13269">
          <cell r="A13269" t="str">
            <v>NM_001025414</v>
          </cell>
          <cell r="B13269">
            <v>61.309790136490903</v>
          </cell>
          <cell r="C13269">
            <v>49.983926035667501</v>
          </cell>
          <cell r="D13269">
            <v>30.1973028672192</v>
          </cell>
          <cell r="E13269">
            <v>37.3744219073726</v>
          </cell>
          <cell r="F13269">
            <v>11.8803692812739</v>
          </cell>
        </row>
        <row r="13270">
          <cell r="A13270" t="str">
            <v>NM_001037645</v>
          </cell>
          <cell r="B13270">
            <v>29.843259563531898</v>
          </cell>
          <cell r="C13270">
            <v>25.5756023101052</v>
          </cell>
          <cell r="D13270">
            <v>15.6076723958504</v>
          </cell>
          <cell r="E13270">
            <v>25.3392160667239</v>
          </cell>
          <cell r="F13270">
            <v>5.6683528141890003</v>
          </cell>
        </row>
        <row r="13271">
          <cell r="A13271" t="str">
            <v>NM_001108576</v>
          </cell>
          <cell r="B13271">
            <v>5.1250321435972896</v>
          </cell>
          <cell r="C13271">
            <v>0.894941996983879</v>
          </cell>
          <cell r="D13271">
            <v>4.2157375918715703</v>
          </cell>
          <cell r="E13271">
            <v>5.4849360610256896</v>
          </cell>
          <cell r="F13271">
            <v>12.471511727203501</v>
          </cell>
        </row>
        <row r="13272">
          <cell r="A13272" t="str">
            <v>NM_001009643</v>
          </cell>
          <cell r="B13272">
            <v>5.45828064640743</v>
          </cell>
          <cell r="C13272">
            <v>7.5253930956852297</v>
          </cell>
          <cell r="D13272">
            <v>5.0010876791079797</v>
          </cell>
          <cell r="E13272">
            <v>6.8345306667877503</v>
          </cell>
          <cell r="F13272">
            <v>6.23573751717137</v>
          </cell>
        </row>
        <row r="13273">
          <cell r="A13273" t="str">
            <v>NR_029398</v>
          </cell>
          <cell r="B13273">
            <v>0</v>
          </cell>
          <cell r="C13273">
            <v>0</v>
          </cell>
          <cell r="D13273">
            <v>0</v>
          </cell>
          <cell r="E13273">
            <v>7.6000614938972505E-2</v>
          </cell>
          <cell r="F13273">
            <v>1.7027991658453801E-2</v>
          </cell>
        </row>
        <row r="13274">
          <cell r="A13274" t="str">
            <v>NM_001191071</v>
          </cell>
          <cell r="B13274">
            <v>0.60117222885844002</v>
          </cell>
          <cell r="C13274">
            <v>2.8844987391372401</v>
          </cell>
          <cell r="D13274">
            <v>2.1428226229818099</v>
          </cell>
          <cell r="E13274">
            <v>1.32857101997002</v>
          </cell>
          <cell r="F13274">
            <v>5.4440389754234504</v>
          </cell>
        </row>
        <row r="13275">
          <cell r="A13275" t="str">
            <v>NM_001106551</v>
          </cell>
          <cell r="B13275">
            <v>0</v>
          </cell>
          <cell r="C13275">
            <v>0</v>
          </cell>
          <cell r="D13275">
            <v>0</v>
          </cell>
          <cell r="E13275">
            <v>0</v>
          </cell>
          <cell r="F13275">
            <v>0</v>
          </cell>
        </row>
        <row r="13276">
          <cell r="A13276" t="str">
            <v>NM_001004228</v>
          </cell>
          <cell r="B13276">
            <v>658.97213928881001</v>
          </cell>
          <cell r="C13276">
            <v>258.16719868675</v>
          </cell>
          <cell r="D13276">
            <v>640.19079904041598</v>
          </cell>
          <cell r="E13276">
            <v>359.09399583713503</v>
          </cell>
          <cell r="F13276">
            <v>360.77332046653299</v>
          </cell>
        </row>
        <row r="13277">
          <cell r="A13277" t="str">
            <v>NM_001191853</v>
          </cell>
          <cell r="B13277">
            <v>4.9200418603509899</v>
          </cell>
          <cell r="C13277">
            <v>7.6830079045691901</v>
          </cell>
          <cell r="D13277">
            <v>7.98827209522603</v>
          </cell>
          <cell r="E13277">
            <v>9.8269210230966006</v>
          </cell>
          <cell r="F13277">
            <v>12.233129711011999</v>
          </cell>
        </row>
        <row r="13278">
          <cell r="A13278" t="str">
            <v>NM_001024774</v>
          </cell>
          <cell r="B13278">
            <v>6.4102415412307296</v>
          </cell>
          <cell r="C13278">
            <v>8.0591891199733503</v>
          </cell>
          <cell r="D13278">
            <v>2.30671764210854</v>
          </cell>
          <cell r="E13278">
            <v>3.1218578633481999</v>
          </cell>
          <cell r="F13278">
            <v>5.7306570142380098</v>
          </cell>
        </row>
        <row r="13279">
          <cell r="A13279" t="str">
            <v>NM_023969</v>
          </cell>
          <cell r="B13279">
            <v>0.54120588559928495</v>
          </cell>
          <cell r="C13279">
            <v>0</v>
          </cell>
          <cell r="D13279">
            <v>0</v>
          </cell>
          <cell r="E13279">
            <v>1.9443828026796099</v>
          </cell>
          <cell r="F13279">
            <v>2.2579766311673</v>
          </cell>
        </row>
        <row r="13280">
          <cell r="A13280" t="str">
            <v>NM_194354</v>
          </cell>
          <cell r="B13280">
            <v>75.286497497939393</v>
          </cell>
          <cell r="C13280">
            <v>115.550273573903</v>
          </cell>
          <cell r="D13280">
            <v>101.178048066659</v>
          </cell>
          <cell r="E13280">
            <v>56.360538250309098</v>
          </cell>
          <cell r="F13280">
            <v>154.06650318980999</v>
          </cell>
        </row>
        <row r="13281">
          <cell r="A13281" t="str">
            <v>NM_001101008</v>
          </cell>
          <cell r="B13281">
            <v>2.8719212595704899</v>
          </cell>
          <cell r="C13281">
            <v>9.0687027163789207</v>
          </cell>
          <cell r="D13281">
            <v>6.4538024957986098</v>
          </cell>
          <cell r="E13281">
            <v>9.3906076122782292</v>
          </cell>
          <cell r="F13281">
            <v>12.959861436191501</v>
          </cell>
        </row>
        <row r="13282">
          <cell r="A13282" t="str">
            <v>NM_001106475</v>
          </cell>
          <cell r="B13282">
            <v>1.1517361782788</v>
          </cell>
          <cell r="C13282">
            <v>0.146721442621048</v>
          </cell>
          <cell r="D13282">
            <v>0</v>
          </cell>
          <cell r="E13282">
            <v>4.8403040690835697</v>
          </cell>
          <cell r="F13282">
            <v>0</v>
          </cell>
        </row>
        <row r="13283">
          <cell r="A13283" t="str">
            <v>NM_153735</v>
          </cell>
          <cell r="B13283">
            <v>2.1984539975427801</v>
          </cell>
          <cell r="C13283">
            <v>0.65772708223117804</v>
          </cell>
          <cell r="D13283">
            <v>0.52989731418619301</v>
          </cell>
          <cell r="E13283">
            <v>19.311115899264099</v>
          </cell>
          <cell r="F13283">
            <v>16.999271155901098</v>
          </cell>
        </row>
        <row r="13284">
          <cell r="A13284" t="str">
            <v>NM_022285</v>
          </cell>
          <cell r="B13284">
            <v>0</v>
          </cell>
          <cell r="C13284">
            <v>0</v>
          </cell>
          <cell r="D13284">
            <v>0</v>
          </cell>
          <cell r="E13284">
            <v>0</v>
          </cell>
          <cell r="F13284">
            <v>0</v>
          </cell>
        </row>
        <row r="13285">
          <cell r="A13285" t="str">
            <v>NM_001000313</v>
          </cell>
          <cell r="B13285">
            <v>0</v>
          </cell>
          <cell r="C13285">
            <v>0</v>
          </cell>
          <cell r="D13285">
            <v>0</v>
          </cell>
          <cell r="E13285">
            <v>0</v>
          </cell>
          <cell r="F13285">
            <v>0</v>
          </cell>
        </row>
        <row r="13286">
          <cell r="A13286" t="str">
            <v>NM_133406</v>
          </cell>
          <cell r="B13286">
            <v>39.724389811630502</v>
          </cell>
          <cell r="C13286">
            <v>23.8814510109483</v>
          </cell>
          <cell r="D13286">
            <v>28.015839262605098</v>
          </cell>
          <cell r="E13286">
            <v>28.9423997489539</v>
          </cell>
          <cell r="F13286">
            <v>25.790026697311401</v>
          </cell>
        </row>
        <row r="13287">
          <cell r="A13287" t="str">
            <v>NM_031510</v>
          </cell>
          <cell r="B13287">
            <v>35.7414031298431</v>
          </cell>
          <cell r="C13287">
            <v>39.6918958208433</v>
          </cell>
          <cell r="D13287">
            <v>25.672099537417999</v>
          </cell>
          <cell r="E13287">
            <v>39.035997540994302</v>
          </cell>
          <cell r="F13287">
            <v>9.0615877291650104</v>
          </cell>
        </row>
        <row r="13288">
          <cell r="A13288" t="str">
            <v>NM_053563</v>
          </cell>
          <cell r="B13288">
            <v>55.801354530520399</v>
          </cell>
          <cell r="C13288">
            <v>47.047318589467899</v>
          </cell>
          <cell r="D13288">
            <v>34.338658097518902</v>
          </cell>
          <cell r="E13288">
            <v>67.628575870150598</v>
          </cell>
          <cell r="F13288">
            <v>45.949544298270503</v>
          </cell>
        </row>
        <row r="13289">
          <cell r="A13289" t="str">
            <v>NM_001108922</v>
          </cell>
          <cell r="B13289">
            <v>0.17272782505253301</v>
          </cell>
          <cell r="C13289">
            <v>3.0648516619265698E-2</v>
          </cell>
          <cell r="D13289">
            <v>0</v>
          </cell>
          <cell r="E13289">
            <v>0.670528884469624</v>
          </cell>
          <cell r="F13289">
            <v>4.3488347141513402E-2</v>
          </cell>
        </row>
        <row r="13290">
          <cell r="A13290" t="str">
            <v>NM_001024360</v>
          </cell>
          <cell r="B13290">
            <v>0.61992674168645301</v>
          </cell>
          <cell r="C13290">
            <v>8.55545392016996E-2</v>
          </cell>
          <cell r="D13290">
            <v>0.43785561368854597</v>
          </cell>
          <cell r="E13290">
            <v>8.2751671104198704E-2</v>
          </cell>
          <cell r="F13290">
            <v>0</v>
          </cell>
        </row>
        <row r="13291">
          <cell r="A13291" t="str">
            <v>NM_001106460</v>
          </cell>
          <cell r="B13291">
            <v>0</v>
          </cell>
          <cell r="C13291">
            <v>0</v>
          </cell>
          <cell r="D13291">
            <v>0</v>
          </cell>
          <cell r="E13291">
            <v>1.80490943279158</v>
          </cell>
          <cell r="F13291">
            <v>0.73241137537052603</v>
          </cell>
        </row>
        <row r="13292">
          <cell r="A13292" t="str">
            <v>NM_171988</v>
          </cell>
          <cell r="B13292">
            <v>1.37777477116705</v>
          </cell>
          <cell r="C13292">
            <v>9.2004798578132607E-3</v>
          </cell>
          <cell r="D13292">
            <v>0.60741855565234004</v>
          </cell>
          <cell r="E13292">
            <v>3.7217145374658398</v>
          </cell>
          <cell r="F13292">
            <v>3.0228053406687101</v>
          </cell>
        </row>
        <row r="13293">
          <cell r="A13293" t="str">
            <v>NM_001109225</v>
          </cell>
          <cell r="B13293">
            <v>6.80781248196981</v>
          </cell>
          <cell r="C13293">
            <v>0.27482826192826798</v>
          </cell>
          <cell r="D13293">
            <v>1.87755511188419</v>
          </cell>
          <cell r="E13293">
            <v>10.8228571818111</v>
          </cell>
          <cell r="F13293">
            <v>3.13372990688603</v>
          </cell>
        </row>
        <row r="13294">
          <cell r="A13294" t="str">
            <v>NM_001047110</v>
          </cell>
          <cell r="B13294">
            <v>8.8986700810439991</v>
          </cell>
          <cell r="C13294">
            <v>8.3809647564985301</v>
          </cell>
          <cell r="D13294">
            <v>2.9773928268816099</v>
          </cell>
          <cell r="E13294">
            <v>5.7791785986186204</v>
          </cell>
          <cell r="F13294">
            <v>16.014336384393399</v>
          </cell>
        </row>
        <row r="13295">
          <cell r="A13295" t="str">
            <v>NM_001130545</v>
          </cell>
          <cell r="B13295">
            <v>0</v>
          </cell>
          <cell r="C13295">
            <v>0</v>
          </cell>
          <cell r="D13295">
            <v>0.16715781957874501</v>
          </cell>
          <cell r="E13295">
            <v>0.14103422937664101</v>
          </cell>
          <cell r="F13295">
            <v>0</v>
          </cell>
        </row>
        <row r="13296">
          <cell r="A13296" t="str">
            <v>NM_001110808</v>
          </cell>
          <cell r="B13296">
            <v>47.009708248745802</v>
          </cell>
          <cell r="C13296">
            <v>45.761152725097503</v>
          </cell>
          <cell r="D13296">
            <v>49.6785511697895</v>
          </cell>
          <cell r="E13296">
            <v>33.982021937139201</v>
          </cell>
          <cell r="F13296">
            <v>61.850284350166902</v>
          </cell>
        </row>
        <row r="13297">
          <cell r="A13297" t="str">
            <v>NM_001004263</v>
          </cell>
          <cell r="B13297">
            <v>2.7655370361446701</v>
          </cell>
          <cell r="C13297">
            <v>8.8076503807380802E-2</v>
          </cell>
          <cell r="D13297">
            <v>6.5060077193345203</v>
          </cell>
          <cell r="E13297">
            <v>6.76119152067792E-2</v>
          </cell>
          <cell r="F13297">
            <v>0.12876222905774601</v>
          </cell>
        </row>
        <row r="13298">
          <cell r="A13298" t="str">
            <v>NM_001000793</v>
          </cell>
          <cell r="B13298">
            <v>0</v>
          </cell>
          <cell r="C13298">
            <v>0</v>
          </cell>
          <cell r="D13298">
            <v>0</v>
          </cell>
          <cell r="E13298">
            <v>0</v>
          </cell>
          <cell r="F13298">
            <v>0</v>
          </cell>
        </row>
        <row r="13299">
          <cell r="A13299" t="str">
            <v>NM_001106173</v>
          </cell>
          <cell r="B13299">
            <v>6.0756591934014104</v>
          </cell>
          <cell r="C13299">
            <v>6.6403364551025197</v>
          </cell>
          <cell r="D13299">
            <v>10.506447687274701</v>
          </cell>
          <cell r="E13299">
            <v>8.6482825356883897</v>
          </cell>
          <cell r="F13299">
            <v>6.2235595744372203</v>
          </cell>
        </row>
        <row r="13300">
          <cell r="A13300" t="str">
            <v>NM_031047</v>
          </cell>
          <cell r="B13300">
            <v>110.09106331951099</v>
          </cell>
          <cell r="C13300">
            <v>159.357869449048</v>
          </cell>
          <cell r="D13300">
            <v>145.44243921870299</v>
          </cell>
          <cell r="E13300">
            <v>99.823130330152495</v>
          </cell>
          <cell r="F13300">
            <v>230.67082169676601</v>
          </cell>
        </row>
        <row r="13301">
          <cell r="A13301" t="str">
            <v>NM_133308</v>
          </cell>
          <cell r="B13301">
            <v>2.3913531965427599</v>
          </cell>
          <cell r="C13301">
            <v>3.4406827709810299</v>
          </cell>
          <cell r="D13301">
            <v>0.80497878843611803</v>
          </cell>
          <cell r="E13301">
            <v>0.90233369998394297</v>
          </cell>
          <cell r="F13301">
            <v>6.7416674919408397</v>
          </cell>
        </row>
        <row r="13302">
          <cell r="A13302" t="str">
            <v>NM_001001023</v>
          </cell>
          <cell r="B13302">
            <v>0</v>
          </cell>
          <cell r="C13302">
            <v>0</v>
          </cell>
          <cell r="D13302">
            <v>0</v>
          </cell>
          <cell r="E13302">
            <v>0</v>
          </cell>
          <cell r="F13302">
            <v>0</v>
          </cell>
        </row>
        <row r="13303">
          <cell r="A13303" t="str">
            <v>NM_001001122</v>
          </cell>
          <cell r="B13303">
            <v>0</v>
          </cell>
          <cell r="C13303">
            <v>0</v>
          </cell>
          <cell r="D13303">
            <v>0</v>
          </cell>
          <cell r="E13303">
            <v>0</v>
          </cell>
          <cell r="F13303">
            <v>0</v>
          </cell>
        </row>
        <row r="13304">
          <cell r="A13304" t="str">
            <v>NM_001127581</v>
          </cell>
          <cell r="B13304">
            <v>5.7803098137703204</v>
          </cell>
          <cell r="C13304">
            <v>9.5608657948326599</v>
          </cell>
          <cell r="D13304">
            <v>13.8446145732182</v>
          </cell>
          <cell r="E13304">
            <v>6.3217038531055598</v>
          </cell>
          <cell r="F13304">
            <v>5.3412342406948596</v>
          </cell>
        </row>
        <row r="13305">
          <cell r="A13305" t="str">
            <v>NM_001034014</v>
          </cell>
          <cell r="B13305">
            <v>4.7947729097981302</v>
          </cell>
          <cell r="C13305">
            <v>5.7645198525414001</v>
          </cell>
          <cell r="D13305">
            <v>4.4616108119420304</v>
          </cell>
          <cell r="E13305">
            <v>1.19291827838236</v>
          </cell>
          <cell r="F13305">
            <v>5.4762440850241703</v>
          </cell>
        </row>
        <row r="13306">
          <cell r="A13306" t="str">
            <v>NM_022608</v>
          </cell>
          <cell r="B13306">
            <v>0</v>
          </cell>
          <cell r="C13306">
            <v>0</v>
          </cell>
          <cell r="D13306">
            <v>0</v>
          </cell>
          <cell r="E13306">
            <v>4.9275928568331899E-2</v>
          </cell>
          <cell r="F13306">
            <v>3.3120920191154299E-2</v>
          </cell>
        </row>
        <row r="13307">
          <cell r="A13307" t="str">
            <v>NM_012991</v>
          </cell>
          <cell r="B13307">
            <v>8.1992319511712708</v>
          </cell>
          <cell r="C13307">
            <v>7.0485031481157101</v>
          </cell>
          <cell r="D13307">
            <v>12.723918078940899</v>
          </cell>
          <cell r="E13307">
            <v>11.3381293306541</v>
          </cell>
          <cell r="F13307">
            <v>9.0103844947906904</v>
          </cell>
        </row>
        <row r="13308">
          <cell r="A13308" t="str">
            <v>NM_130746</v>
          </cell>
          <cell r="B13308">
            <v>3.6211005143736399</v>
          </cell>
          <cell r="C13308">
            <v>14.489439296723001</v>
          </cell>
          <cell r="D13308">
            <v>11.7434787006235</v>
          </cell>
          <cell r="E13308">
            <v>9.15048018259853</v>
          </cell>
          <cell r="F13308">
            <v>17.486212573838401</v>
          </cell>
        </row>
        <row r="13309">
          <cell r="A13309" t="str">
            <v>NM_001000302</v>
          </cell>
          <cell r="B13309">
            <v>0</v>
          </cell>
          <cell r="C13309">
            <v>0</v>
          </cell>
          <cell r="D13309">
            <v>0</v>
          </cell>
          <cell r="E13309">
            <v>0</v>
          </cell>
          <cell r="F13309">
            <v>0</v>
          </cell>
        </row>
        <row r="13310">
          <cell r="A13310" t="str">
            <v>NM_001105940</v>
          </cell>
          <cell r="B13310">
            <v>54.715874494321</v>
          </cell>
          <cell r="C13310">
            <v>48.551357200635302</v>
          </cell>
          <cell r="D13310">
            <v>81.922774388402502</v>
          </cell>
          <cell r="E13310">
            <v>49.328526469612697</v>
          </cell>
          <cell r="F13310">
            <v>48.194629317738901</v>
          </cell>
        </row>
        <row r="13311">
          <cell r="A13311" t="str">
            <v>NM_012621</v>
          </cell>
          <cell r="B13311">
            <v>0.61525443746183694</v>
          </cell>
          <cell r="C13311">
            <v>4.3789158787606697</v>
          </cell>
          <cell r="D13311">
            <v>0</v>
          </cell>
          <cell r="E13311">
            <v>0.62015007512682296</v>
          </cell>
          <cell r="F13311">
            <v>0</v>
          </cell>
        </row>
        <row r="13312">
          <cell r="A13312" t="str">
            <v>NM_001106610</v>
          </cell>
          <cell r="B13312">
            <v>1.1424837210796199</v>
          </cell>
          <cell r="C13312">
            <v>0.62489918058882599</v>
          </cell>
          <cell r="D13312">
            <v>1.8833506268442199</v>
          </cell>
          <cell r="E13312">
            <v>0.119925941040864</v>
          </cell>
          <cell r="F13312">
            <v>0.60456357253959303</v>
          </cell>
        </row>
        <row r="13313">
          <cell r="A13313" t="str">
            <v>NM_182819</v>
          </cell>
          <cell r="B13313">
            <v>19.974706557723799</v>
          </cell>
          <cell r="C13313">
            <v>49.017613163526498</v>
          </cell>
          <cell r="D13313">
            <v>33.664169770506703</v>
          </cell>
          <cell r="E13313">
            <v>41.294225391197401</v>
          </cell>
          <cell r="F13313">
            <v>36.118954913457202</v>
          </cell>
        </row>
        <row r="13314">
          <cell r="A13314" t="str">
            <v>NM_001170549</v>
          </cell>
          <cell r="B13314">
            <v>9.5024419356562095</v>
          </cell>
          <cell r="C13314">
            <v>29.1869086521836</v>
          </cell>
          <cell r="D13314">
            <v>30.549331354775202</v>
          </cell>
          <cell r="E13314">
            <v>21.128847398298198</v>
          </cell>
          <cell r="F13314">
            <v>45.974351640729402</v>
          </cell>
        </row>
        <row r="13315">
          <cell r="A13315" t="str">
            <v>NM_001170533</v>
          </cell>
          <cell r="B13315">
            <v>7.6127238477674206E-2</v>
          </cell>
          <cell r="C13315">
            <v>0</v>
          </cell>
          <cell r="D13315">
            <v>0</v>
          </cell>
          <cell r="E13315">
            <v>0.32663367409083899</v>
          </cell>
          <cell r="F13315">
            <v>1.82956265625452E-2</v>
          </cell>
        </row>
        <row r="13316">
          <cell r="A13316" t="str">
            <v>NM_001106010</v>
          </cell>
          <cell r="B13316">
            <v>0</v>
          </cell>
          <cell r="C13316">
            <v>0</v>
          </cell>
          <cell r="D13316">
            <v>0</v>
          </cell>
          <cell r="E13316">
            <v>7.1871307523084502E-2</v>
          </cell>
          <cell r="F13316">
            <v>0.58875926134878898</v>
          </cell>
        </row>
        <row r="13317">
          <cell r="A13317" t="str">
            <v>NR_102352</v>
          </cell>
          <cell r="B13317">
            <v>232.68317169972099</v>
          </cell>
          <cell r="C13317">
            <v>238.12738878177001</v>
          </cell>
          <cell r="D13317">
            <v>229.91265625688499</v>
          </cell>
          <cell r="E13317">
            <v>453.113962980297</v>
          </cell>
          <cell r="F13317">
            <v>151.702885242962</v>
          </cell>
        </row>
        <row r="13318">
          <cell r="A13318" t="str">
            <v>NM_147213</v>
          </cell>
          <cell r="B13318">
            <v>0</v>
          </cell>
          <cell r="C13318">
            <v>0</v>
          </cell>
          <cell r="D13318">
            <v>0</v>
          </cell>
          <cell r="E13318">
            <v>0</v>
          </cell>
          <cell r="F13318">
            <v>0</v>
          </cell>
        </row>
        <row r="13319">
          <cell r="A13319" t="str">
            <v>NR_031818</v>
          </cell>
          <cell r="B13319">
            <v>0</v>
          </cell>
          <cell r="C13319">
            <v>0</v>
          </cell>
          <cell r="D13319">
            <v>0</v>
          </cell>
          <cell r="E13319">
            <v>0</v>
          </cell>
          <cell r="F13319">
            <v>0</v>
          </cell>
        </row>
        <row r="13320">
          <cell r="A13320" t="str">
            <v>NM_001009519</v>
          </cell>
          <cell r="B13320">
            <v>0</v>
          </cell>
          <cell r="C13320">
            <v>0</v>
          </cell>
          <cell r="D13320">
            <v>0</v>
          </cell>
          <cell r="E13320">
            <v>0</v>
          </cell>
          <cell r="F13320">
            <v>0</v>
          </cell>
        </row>
        <row r="13321">
          <cell r="A13321" t="str">
            <v>NM_001191692</v>
          </cell>
          <cell r="B13321">
            <v>0.77691045447334806</v>
          </cell>
          <cell r="C13321">
            <v>0.42148342904361003</v>
          </cell>
          <cell r="D13321">
            <v>9.0824864014020408E-3</v>
          </cell>
          <cell r="E13321">
            <v>0.16245700764631699</v>
          </cell>
          <cell r="F13321">
            <v>0.89966370070970503</v>
          </cell>
        </row>
        <row r="13322">
          <cell r="A13322" t="str">
            <v>NM_001006960</v>
          </cell>
          <cell r="B13322">
            <v>2.0418942055439402</v>
          </cell>
          <cell r="C13322">
            <v>3.2830684961953002E-2</v>
          </cell>
          <cell r="D13322">
            <v>0</v>
          </cell>
          <cell r="E13322">
            <v>1.5423911938213499</v>
          </cell>
          <cell r="F13322">
            <v>4.6436484813014998</v>
          </cell>
        </row>
        <row r="13323">
          <cell r="A13323" t="str">
            <v>NM_001108955</v>
          </cell>
          <cell r="B13323">
            <v>2.0773691176484399</v>
          </cell>
          <cell r="C13323">
            <v>11.746473493229299</v>
          </cell>
          <cell r="D13323">
            <v>1.51750975617572</v>
          </cell>
          <cell r="E13323">
            <v>0.13131813569686401</v>
          </cell>
          <cell r="F13323">
            <v>4.7369293457469697</v>
          </cell>
        </row>
        <row r="13324">
          <cell r="A13324" t="str">
            <v>NM_001106083</v>
          </cell>
          <cell r="B13324">
            <v>1.2899029463420599</v>
          </cell>
          <cell r="C13324">
            <v>5.37932830401882</v>
          </cell>
          <cell r="D13324">
            <v>3.2930723815116698</v>
          </cell>
          <cell r="E13324">
            <v>3.8730276651852602</v>
          </cell>
          <cell r="F13324">
            <v>6.9214952187925904</v>
          </cell>
        </row>
        <row r="13325">
          <cell r="A13325" t="str">
            <v>NM_133288</v>
          </cell>
          <cell r="B13325">
            <v>0</v>
          </cell>
          <cell r="C13325">
            <v>0</v>
          </cell>
          <cell r="D13325">
            <v>0</v>
          </cell>
          <cell r="E13325">
            <v>0.49804142744454299</v>
          </cell>
          <cell r="F13325">
            <v>2.46872864845743E-3</v>
          </cell>
        </row>
        <row r="13326">
          <cell r="A13326" t="str">
            <v>NM_001170347</v>
          </cell>
          <cell r="B13326">
            <v>3.8885283305699798</v>
          </cell>
          <cell r="C13326">
            <v>4.9471074237845398</v>
          </cell>
          <cell r="D13326">
            <v>3.20088714683633</v>
          </cell>
          <cell r="E13326">
            <v>7.2540126973416497</v>
          </cell>
          <cell r="F13326">
            <v>6.0010410083806196</v>
          </cell>
        </row>
        <row r="13327">
          <cell r="A13327" t="str">
            <v>NM_153317</v>
          </cell>
          <cell r="B13327">
            <v>9.4992624246202997</v>
          </cell>
          <cell r="C13327">
            <v>14.9647288835697</v>
          </cell>
          <cell r="D13327">
            <v>11.144664732514</v>
          </cell>
          <cell r="E13327">
            <v>12.5035911286262</v>
          </cell>
          <cell r="F13327">
            <v>8.5558289086885804</v>
          </cell>
        </row>
        <row r="13328">
          <cell r="A13328" t="str">
            <v>NM_001107890</v>
          </cell>
          <cell r="B13328">
            <v>53.546358543872998</v>
          </cell>
          <cell r="C13328">
            <v>67.991324063653394</v>
          </cell>
          <cell r="D13328">
            <v>75.095882719996197</v>
          </cell>
          <cell r="E13328">
            <v>74.261453654048196</v>
          </cell>
          <cell r="F13328">
            <v>67.148428923834402</v>
          </cell>
        </row>
        <row r="13329">
          <cell r="A13329" t="str">
            <v>NR_028321</v>
          </cell>
          <cell r="B13329">
            <v>0</v>
          </cell>
          <cell r="C13329">
            <v>0</v>
          </cell>
          <cell r="D13329">
            <v>0</v>
          </cell>
          <cell r="E13329">
            <v>0</v>
          </cell>
          <cell r="F13329">
            <v>0</v>
          </cell>
        </row>
        <row r="13330">
          <cell r="A13330" t="str">
            <v>NM_053355</v>
          </cell>
          <cell r="B13330">
            <v>17.735319869459101</v>
          </cell>
          <cell r="C13330">
            <v>18.521628723889101</v>
          </cell>
          <cell r="D13330">
            <v>14.225732399518099</v>
          </cell>
          <cell r="E13330">
            <v>15.387029763259401</v>
          </cell>
          <cell r="F13330">
            <v>16.742157243351599</v>
          </cell>
        </row>
        <row r="13331">
          <cell r="A13331" t="str">
            <v>NM_022598</v>
          </cell>
          <cell r="B13331">
            <v>543.98902708515004</v>
          </cell>
          <cell r="C13331">
            <v>467.66679825380203</v>
          </cell>
          <cell r="D13331">
            <v>645.39754976331403</v>
          </cell>
          <cell r="E13331">
            <v>396.26771448868601</v>
          </cell>
          <cell r="F13331">
            <v>799.03377971502005</v>
          </cell>
        </row>
        <row r="13332">
          <cell r="A13332" t="str">
            <v>NM_001244855</v>
          </cell>
          <cell r="B13332">
            <v>16.742232687781101</v>
          </cell>
          <cell r="C13332">
            <v>30.739911439179899</v>
          </cell>
          <cell r="D13332">
            <v>19.9658094120519</v>
          </cell>
          <cell r="E13332">
            <v>18.016062408801801</v>
          </cell>
          <cell r="F13332">
            <v>21.862959665483601</v>
          </cell>
        </row>
        <row r="13333">
          <cell r="A13333" t="str">
            <v>NM_001014015</v>
          </cell>
          <cell r="B13333">
            <v>25.963256951871202</v>
          </cell>
          <cell r="C13333">
            <v>2.0717956299937401</v>
          </cell>
          <cell r="D13333">
            <v>0.60928530686690396</v>
          </cell>
          <cell r="E13333">
            <v>8.3211864376352906</v>
          </cell>
          <cell r="F13333">
            <v>3.0783606942231398</v>
          </cell>
        </row>
        <row r="13334">
          <cell r="A13334" t="str">
            <v>NM_001014274</v>
          </cell>
          <cell r="B13334">
            <v>25.691010549235099</v>
          </cell>
          <cell r="C13334">
            <v>28.058940133748099</v>
          </cell>
          <cell r="D13334">
            <v>27.0511661713428</v>
          </cell>
          <cell r="E13334">
            <v>11.6154695903111</v>
          </cell>
          <cell r="F13334">
            <v>15.2235747493056</v>
          </cell>
        </row>
        <row r="13335">
          <cell r="A13335" t="str">
            <v>NM_023095</v>
          </cell>
          <cell r="B13335">
            <v>45.7388899047588</v>
          </cell>
          <cell r="C13335">
            <v>118.825109545627</v>
          </cell>
          <cell r="D13335">
            <v>86.071409138399304</v>
          </cell>
          <cell r="E13335">
            <v>99.485084243410498</v>
          </cell>
          <cell r="F13335">
            <v>109.482538054172</v>
          </cell>
        </row>
        <row r="13336">
          <cell r="A13336" t="str">
            <v>NM_001008301</v>
          </cell>
          <cell r="B13336">
            <v>41.420187672305403</v>
          </cell>
          <cell r="C13336">
            <v>27.3444579099443</v>
          </cell>
          <cell r="D13336">
            <v>14.107235719483899</v>
          </cell>
          <cell r="E13336">
            <v>31.8871075483558</v>
          </cell>
          <cell r="F13336">
            <v>40.277018458101097</v>
          </cell>
        </row>
        <row r="13337">
          <cell r="A13337" t="str">
            <v>NM_001271438</v>
          </cell>
          <cell r="B13337">
            <v>12.191892586500201</v>
          </cell>
          <cell r="C13337">
            <v>4.0180838311644003</v>
          </cell>
          <cell r="D13337">
            <v>6.2154584636851098</v>
          </cell>
          <cell r="E13337">
            <v>12.401928840837201</v>
          </cell>
          <cell r="F13337">
            <v>14.1382063128864</v>
          </cell>
        </row>
        <row r="13338">
          <cell r="A13338" t="str">
            <v>NM_001097582</v>
          </cell>
          <cell r="B13338">
            <v>0</v>
          </cell>
          <cell r="C13338">
            <v>3.0759572678236098</v>
          </cell>
          <cell r="D13338">
            <v>0</v>
          </cell>
          <cell r="E13338">
            <v>1.1345000447643401</v>
          </cell>
          <cell r="F13338">
            <v>0</v>
          </cell>
        </row>
        <row r="13339">
          <cell r="A13339" t="str">
            <v>NM_001037211</v>
          </cell>
          <cell r="B13339">
            <v>0</v>
          </cell>
          <cell r="C13339">
            <v>0</v>
          </cell>
          <cell r="D13339">
            <v>0</v>
          </cell>
          <cell r="E13339">
            <v>0</v>
          </cell>
          <cell r="F13339">
            <v>0</v>
          </cell>
        </row>
        <row r="13340">
          <cell r="A13340" t="str">
            <v>NM_001033653</v>
          </cell>
          <cell r="B13340">
            <v>25.766982721653999</v>
          </cell>
          <cell r="C13340">
            <v>16.908298034117099</v>
          </cell>
          <cell r="D13340">
            <v>18.049589343704699</v>
          </cell>
          <cell r="E13340">
            <v>29.816822485176399</v>
          </cell>
          <cell r="F13340">
            <v>11.5649044156839</v>
          </cell>
        </row>
        <row r="13341">
          <cell r="A13341" t="str">
            <v>NM_001012204</v>
          </cell>
          <cell r="B13341">
            <v>7.7473366616944803</v>
          </cell>
          <cell r="C13341">
            <v>3.08454974484065</v>
          </cell>
          <cell r="D13341">
            <v>0.479116495566421</v>
          </cell>
          <cell r="E13341">
            <v>1.5630601477652799</v>
          </cell>
          <cell r="F13341">
            <v>4.1244271089807301</v>
          </cell>
        </row>
        <row r="13342">
          <cell r="A13342" t="str">
            <v>NM_001000721</v>
          </cell>
          <cell r="B13342">
            <v>0</v>
          </cell>
          <cell r="C13342">
            <v>0</v>
          </cell>
          <cell r="D13342">
            <v>0</v>
          </cell>
          <cell r="E13342">
            <v>0</v>
          </cell>
          <cell r="F13342">
            <v>0</v>
          </cell>
        </row>
        <row r="13343">
          <cell r="A13343" t="str">
            <v>NM_001014000</v>
          </cell>
          <cell r="B13343">
            <v>25.7053689743699</v>
          </cell>
          <cell r="C13343">
            <v>21.2931060024892</v>
          </cell>
          <cell r="D13343">
            <v>30.160267540562401</v>
          </cell>
          <cell r="E13343">
            <v>21.760828741057502</v>
          </cell>
          <cell r="F13343">
            <v>31.308604729676901</v>
          </cell>
        </row>
        <row r="13344">
          <cell r="A13344" t="str">
            <v>NM_001191763</v>
          </cell>
          <cell r="B13344">
            <v>0</v>
          </cell>
          <cell r="C13344">
            <v>0</v>
          </cell>
          <cell r="D13344">
            <v>0</v>
          </cell>
          <cell r="E13344">
            <v>0</v>
          </cell>
          <cell r="F13344">
            <v>0</v>
          </cell>
        </row>
        <row r="13345">
          <cell r="A13345" t="str">
            <v>NM_001025766</v>
          </cell>
          <cell r="B13345">
            <v>10.599175893441799</v>
          </cell>
          <cell r="C13345">
            <v>5.8673340590916396</v>
          </cell>
          <cell r="D13345">
            <v>22.2238341718969</v>
          </cell>
          <cell r="E13345">
            <v>22.150073551160599</v>
          </cell>
          <cell r="F13345">
            <v>9.7622711175112808</v>
          </cell>
        </row>
        <row r="13346">
          <cell r="A13346" t="str">
            <v>NM_053486</v>
          </cell>
          <cell r="B13346">
            <v>0.37890587120229002</v>
          </cell>
          <cell r="C13346">
            <v>0.241347007625767</v>
          </cell>
          <cell r="D13346">
            <v>0</v>
          </cell>
          <cell r="E13346">
            <v>0.92959219962722495</v>
          </cell>
          <cell r="F13346">
            <v>1.8632744564260899</v>
          </cell>
        </row>
        <row r="13347">
          <cell r="A13347" t="str">
            <v>NM_019175</v>
          </cell>
          <cell r="B13347">
            <v>0</v>
          </cell>
          <cell r="C13347">
            <v>0</v>
          </cell>
          <cell r="D13347">
            <v>0</v>
          </cell>
          <cell r="E13347">
            <v>0</v>
          </cell>
          <cell r="F13347">
            <v>0</v>
          </cell>
        </row>
        <row r="13348">
          <cell r="A13348" t="str">
            <v>NM_001105839</v>
          </cell>
          <cell r="B13348">
            <v>29.515602721962502</v>
          </cell>
          <cell r="C13348">
            <v>30.305080351368701</v>
          </cell>
          <cell r="D13348">
            <v>30.955980698407998</v>
          </cell>
          <cell r="E13348">
            <v>15.7083413258508</v>
          </cell>
          <cell r="F13348">
            <v>27.5108044939225</v>
          </cell>
        </row>
        <row r="13349">
          <cell r="A13349" t="str">
            <v>NM_013116</v>
          </cell>
          <cell r="B13349">
            <v>0.52780644113292696</v>
          </cell>
          <cell r="C13349">
            <v>0</v>
          </cell>
          <cell r="D13349">
            <v>0</v>
          </cell>
          <cell r="E13349">
            <v>5.4899907535522499E-2</v>
          </cell>
          <cell r="F13349">
            <v>0</v>
          </cell>
        </row>
        <row r="13350">
          <cell r="A13350" t="str">
            <v>NM_001195832</v>
          </cell>
          <cell r="B13350">
            <v>1.1212734517541101</v>
          </cell>
          <cell r="C13350">
            <v>2.3115307937652601</v>
          </cell>
          <cell r="D13350">
            <v>4.1760169656563999</v>
          </cell>
          <cell r="E13350">
            <v>3.5027569452785698</v>
          </cell>
          <cell r="F13350">
            <v>3.41111581450394</v>
          </cell>
        </row>
        <row r="13351">
          <cell r="A13351" t="str">
            <v>NM_001191662</v>
          </cell>
          <cell r="B13351">
            <v>0.49074908154646302</v>
          </cell>
          <cell r="C13351">
            <v>0.18060547572076599</v>
          </cell>
          <cell r="D13351">
            <v>3.6972495975131997E-2</v>
          </cell>
          <cell r="E13351">
            <v>0.97014576388931295</v>
          </cell>
          <cell r="F13351">
            <v>0.32499440025746001</v>
          </cell>
        </row>
        <row r="13352">
          <cell r="A13352" t="str">
            <v>NM_012980</v>
          </cell>
          <cell r="B13352">
            <v>0.63110973388942504</v>
          </cell>
          <cell r="C13352">
            <v>3.8022727931007001</v>
          </cell>
          <cell r="D13352">
            <v>3.8734501640315999</v>
          </cell>
          <cell r="E13352">
            <v>3.95284902197703</v>
          </cell>
          <cell r="F13352">
            <v>2.2559377593809899</v>
          </cell>
        </row>
        <row r="13353">
          <cell r="A13353" t="str">
            <v>NM_001024759</v>
          </cell>
          <cell r="B13353">
            <v>2.0956988743328999</v>
          </cell>
          <cell r="C13353">
            <v>1.5856029057220999</v>
          </cell>
          <cell r="D13353">
            <v>4.8767896555267498</v>
          </cell>
          <cell r="E13353">
            <v>1.1299511306019101</v>
          </cell>
          <cell r="F13353">
            <v>0.95680240976755904</v>
          </cell>
        </row>
        <row r="13354">
          <cell r="A13354" t="str">
            <v>NM_001135250</v>
          </cell>
          <cell r="B13354">
            <v>37.5747044856031</v>
          </cell>
          <cell r="C13354">
            <v>23.0186328450581</v>
          </cell>
          <cell r="D13354">
            <v>38.552408983653002</v>
          </cell>
          <cell r="E13354">
            <v>23.8999852156735</v>
          </cell>
          <cell r="F13354">
            <v>41.371744611380798</v>
          </cell>
        </row>
        <row r="13355">
          <cell r="A13355" t="str">
            <v>NM_001108760</v>
          </cell>
          <cell r="B13355">
            <v>0</v>
          </cell>
          <cell r="C13355">
            <v>6.4676640584627803E-3</v>
          </cell>
          <cell r="D13355">
            <v>0</v>
          </cell>
          <cell r="E13355">
            <v>1.0902923395770401</v>
          </cell>
          <cell r="F13355">
            <v>0.11012657738573101</v>
          </cell>
        </row>
        <row r="13356">
          <cell r="A13356" t="str">
            <v>NM_001106714</v>
          </cell>
          <cell r="B13356">
            <v>9.2346922672751092E-3</v>
          </cell>
          <cell r="C13356">
            <v>0</v>
          </cell>
          <cell r="D13356">
            <v>7.82698001814746E-3</v>
          </cell>
          <cell r="E13356">
            <v>0.98528275266906495</v>
          </cell>
          <cell r="F13356">
            <v>0</v>
          </cell>
        </row>
        <row r="13357">
          <cell r="A13357" t="str">
            <v>NM_012838</v>
          </cell>
          <cell r="B13357">
            <v>41.488293301708197</v>
          </cell>
          <cell r="C13357">
            <v>86.731669008715897</v>
          </cell>
          <cell r="D13357">
            <v>98.623113551459497</v>
          </cell>
          <cell r="E13357">
            <v>67.470775333785099</v>
          </cell>
          <cell r="F13357">
            <v>93.555485434438793</v>
          </cell>
        </row>
        <row r="13358">
          <cell r="A13358" t="str">
            <v>NM_001107539</v>
          </cell>
          <cell r="B13358">
            <v>14.416648360769299</v>
          </cell>
          <cell r="C13358">
            <v>13.1340262934399</v>
          </cell>
          <cell r="D13358">
            <v>17.597351453079799</v>
          </cell>
          <cell r="E13358">
            <v>8.8561036221038396</v>
          </cell>
          <cell r="F13358">
            <v>11.5661154982445</v>
          </cell>
        </row>
        <row r="13359">
          <cell r="A13359" t="str">
            <v>NM_001107803</v>
          </cell>
          <cell r="B13359">
            <v>29.753143928267299</v>
          </cell>
          <cell r="C13359">
            <v>41.0751663643683</v>
          </cell>
          <cell r="D13359">
            <v>25.050648443756799</v>
          </cell>
          <cell r="E13359">
            <v>33.4014641985503</v>
          </cell>
          <cell r="F13359">
            <v>33.720495526708397</v>
          </cell>
        </row>
        <row r="13360">
          <cell r="A13360" t="str">
            <v>NM_001108683</v>
          </cell>
          <cell r="B13360">
            <v>3.0924561172413099</v>
          </cell>
          <cell r="C13360">
            <v>0.18800023144368799</v>
          </cell>
          <cell r="D13360">
            <v>5.4278964134548202</v>
          </cell>
          <cell r="E13360">
            <v>5.5403316932845499</v>
          </cell>
          <cell r="F13360">
            <v>3.1484450907629</v>
          </cell>
        </row>
        <row r="13361">
          <cell r="A13361" t="str">
            <v>NM_001109317</v>
          </cell>
          <cell r="B13361">
            <v>11.6993743778715</v>
          </cell>
          <cell r="C13361">
            <v>4.35700321752884</v>
          </cell>
          <cell r="D13361">
            <v>12.184343580279901</v>
          </cell>
          <cell r="E13361">
            <v>11.3569546673</v>
          </cell>
          <cell r="F13361">
            <v>6.3904766006505103</v>
          </cell>
        </row>
        <row r="13362">
          <cell r="A13362" t="str">
            <v>NM_001105727</v>
          </cell>
          <cell r="B13362">
            <v>99.2049811950303</v>
          </cell>
          <cell r="C13362">
            <v>176.21489982053001</v>
          </cell>
          <cell r="D13362">
            <v>140.21874741608201</v>
          </cell>
          <cell r="E13362">
            <v>91.337574003265303</v>
          </cell>
          <cell r="F13362">
            <v>148.72304065079501</v>
          </cell>
        </row>
        <row r="13363">
          <cell r="A13363" t="str">
            <v>NM_053908</v>
          </cell>
          <cell r="B13363">
            <v>21.379803391378299</v>
          </cell>
          <cell r="C13363">
            <v>12.832651676919699</v>
          </cell>
          <cell r="D13363">
            <v>20.368501471743301</v>
          </cell>
          <cell r="E13363">
            <v>5.7811609285696104</v>
          </cell>
          <cell r="F13363">
            <v>8.5586304723100604</v>
          </cell>
        </row>
        <row r="13364">
          <cell r="A13364" t="str">
            <v>NM_024149</v>
          </cell>
          <cell r="B13364">
            <v>39.445852472572703</v>
          </cell>
          <cell r="C13364">
            <v>32.494683420545499</v>
          </cell>
          <cell r="D13364">
            <v>37.286324543004298</v>
          </cell>
          <cell r="E13364">
            <v>58.530059944211402</v>
          </cell>
          <cell r="F13364">
            <v>75.343553935008799</v>
          </cell>
        </row>
        <row r="13365">
          <cell r="A13365" t="str">
            <v>NM_001012044</v>
          </cell>
          <cell r="B13365">
            <v>21.360138572616101</v>
          </cell>
          <cell r="C13365">
            <v>8.3222173847194991</v>
          </cell>
          <cell r="D13365">
            <v>11.099907042825199</v>
          </cell>
          <cell r="E13365">
            <v>15.281489139105</v>
          </cell>
          <cell r="F13365">
            <v>12.8292688975113</v>
          </cell>
        </row>
        <row r="13366">
          <cell r="A13366" t="str">
            <v>NM_001105978</v>
          </cell>
          <cell r="B13366">
            <v>7.0295670611156797</v>
          </cell>
          <cell r="C13366">
            <v>13.6986253343916</v>
          </cell>
          <cell r="D13366">
            <v>3.08198632179012</v>
          </cell>
          <cell r="E13366">
            <v>6.5548923660453999</v>
          </cell>
          <cell r="F13366">
            <v>15.1996681950389</v>
          </cell>
        </row>
        <row r="13367">
          <cell r="A13367" t="str">
            <v>NM_138892</v>
          </cell>
          <cell r="B13367">
            <v>6.5431645953020201</v>
          </cell>
          <cell r="C13367">
            <v>2.5895018735237301</v>
          </cell>
          <cell r="D13367">
            <v>9.6846593226788507</v>
          </cell>
          <cell r="E13367">
            <v>8.0231906574458201</v>
          </cell>
          <cell r="F13367">
            <v>6.9375703234476198</v>
          </cell>
        </row>
        <row r="13368">
          <cell r="A13368" t="str">
            <v>NM_001080153</v>
          </cell>
          <cell r="B13368">
            <v>41.639935906168198</v>
          </cell>
          <cell r="C13368">
            <v>51.038830642557201</v>
          </cell>
          <cell r="D13368">
            <v>48.431460785899503</v>
          </cell>
          <cell r="E13368">
            <v>25.740955831094698</v>
          </cell>
          <cell r="F13368">
            <v>51.9895751022501</v>
          </cell>
        </row>
        <row r="13369">
          <cell r="A13369" t="str">
            <v>NM_001135866</v>
          </cell>
          <cell r="B13369">
            <v>5.3305563054646301</v>
          </cell>
          <cell r="C13369">
            <v>5.4864867461167197</v>
          </cell>
          <cell r="D13369">
            <v>3.7072772883095801</v>
          </cell>
          <cell r="E13369">
            <v>6.1389496716955003</v>
          </cell>
          <cell r="F13369">
            <v>7.9148233727450501</v>
          </cell>
        </row>
        <row r="13370">
          <cell r="A13370" t="str">
            <v>NM_022635</v>
          </cell>
          <cell r="B13370">
            <v>1.02648923422505E-2</v>
          </cell>
          <cell r="C13370">
            <v>1.6999585439541699E-2</v>
          </cell>
          <cell r="D13370">
            <v>0</v>
          </cell>
          <cell r="E13370">
            <v>0.51676927889158497</v>
          </cell>
          <cell r="F13370">
            <v>0.190778021353641</v>
          </cell>
        </row>
        <row r="13371">
          <cell r="A13371" t="str">
            <v>NM_001270675</v>
          </cell>
          <cell r="B13371">
            <v>4.39257542522834E-2</v>
          </cell>
          <cell r="C13371">
            <v>4.5465626155089499E-3</v>
          </cell>
          <cell r="D13371">
            <v>6.5152198255461702E-2</v>
          </cell>
          <cell r="E13371">
            <v>0.40520851917032402</v>
          </cell>
          <cell r="F13371">
            <v>3.5188858913427E-3</v>
          </cell>
        </row>
        <row r="13372">
          <cell r="A13372" t="str">
            <v>NM_001001069</v>
          </cell>
          <cell r="B13372">
            <v>0</v>
          </cell>
          <cell r="C13372">
            <v>0</v>
          </cell>
          <cell r="D13372">
            <v>0</v>
          </cell>
          <cell r="E13372">
            <v>0</v>
          </cell>
          <cell r="F13372">
            <v>0</v>
          </cell>
        </row>
        <row r="13373">
          <cell r="A13373" t="str">
            <v>NM_001270689</v>
          </cell>
          <cell r="B13373">
            <v>65.443575585085696</v>
          </cell>
          <cell r="C13373">
            <v>45.404722375829202</v>
          </cell>
          <cell r="D13373">
            <v>51.037553911613401</v>
          </cell>
          <cell r="E13373">
            <v>46.767674557687698</v>
          </cell>
          <cell r="F13373">
            <v>39.053043181703799</v>
          </cell>
        </row>
        <row r="13374">
          <cell r="A13374" t="str">
            <v>NM_001170487</v>
          </cell>
          <cell r="B13374">
            <v>0.66934151704547495</v>
          </cell>
          <cell r="C13374">
            <v>0</v>
          </cell>
          <cell r="D13374">
            <v>0</v>
          </cell>
          <cell r="E13374">
            <v>2.10050719461612</v>
          </cell>
          <cell r="F13374">
            <v>0.17718194973144999</v>
          </cell>
        </row>
        <row r="13375">
          <cell r="A13375" t="str">
            <v>NM_022521</v>
          </cell>
          <cell r="B13375">
            <v>72.068850770413803</v>
          </cell>
          <cell r="C13375">
            <v>40.689110097058602</v>
          </cell>
          <cell r="D13375">
            <v>52.524785098318198</v>
          </cell>
          <cell r="E13375">
            <v>44.2269805731326</v>
          </cell>
          <cell r="F13375">
            <v>35.530010744428303</v>
          </cell>
        </row>
        <row r="13376">
          <cell r="A13376" t="str">
            <v>NM_001000009</v>
          </cell>
          <cell r="B13376">
            <v>0</v>
          </cell>
          <cell r="C13376">
            <v>0</v>
          </cell>
          <cell r="D13376">
            <v>0</v>
          </cell>
          <cell r="E13376">
            <v>0</v>
          </cell>
          <cell r="F13376">
            <v>0</v>
          </cell>
        </row>
        <row r="13377">
          <cell r="A13377" t="str">
            <v>NM_001037510</v>
          </cell>
          <cell r="B13377">
            <v>0</v>
          </cell>
          <cell r="C13377">
            <v>0</v>
          </cell>
          <cell r="D13377">
            <v>0</v>
          </cell>
          <cell r="E13377">
            <v>0</v>
          </cell>
          <cell r="F13377">
            <v>0</v>
          </cell>
        </row>
        <row r="13378">
          <cell r="A13378" t="str">
            <v>NM_001005383</v>
          </cell>
          <cell r="B13378">
            <v>44.085980771603303</v>
          </cell>
          <cell r="C13378">
            <v>46.544283413272403</v>
          </cell>
          <cell r="D13378">
            <v>65.927799055588693</v>
          </cell>
          <cell r="E13378">
            <v>39.383089564579201</v>
          </cell>
          <cell r="F13378">
            <v>48.9288666000039</v>
          </cell>
        </row>
        <row r="13379">
          <cell r="A13379" t="str">
            <v>NM_001001039</v>
          </cell>
          <cell r="B13379">
            <v>0</v>
          </cell>
          <cell r="C13379">
            <v>0</v>
          </cell>
          <cell r="D13379">
            <v>0</v>
          </cell>
          <cell r="E13379">
            <v>0</v>
          </cell>
          <cell r="F13379">
            <v>0</v>
          </cell>
        </row>
        <row r="13380">
          <cell r="A13380" t="str">
            <v>NM_001001117</v>
          </cell>
          <cell r="B13380">
            <v>0</v>
          </cell>
          <cell r="C13380">
            <v>0</v>
          </cell>
          <cell r="D13380">
            <v>0</v>
          </cell>
          <cell r="E13380">
            <v>0</v>
          </cell>
          <cell r="F13380">
            <v>0</v>
          </cell>
        </row>
        <row r="13381">
          <cell r="A13381" t="str">
            <v>NM_001025674</v>
          </cell>
          <cell r="B13381">
            <v>7.6829409867097702</v>
          </cell>
          <cell r="C13381">
            <v>7.9674645525075301</v>
          </cell>
          <cell r="D13381">
            <v>11.6465692065697</v>
          </cell>
          <cell r="E13381">
            <v>2.1286854534753399</v>
          </cell>
          <cell r="F13381">
            <v>5.0682579497902598</v>
          </cell>
        </row>
        <row r="13382">
          <cell r="A13382" t="str">
            <v>NM_177929</v>
          </cell>
          <cell r="B13382">
            <v>9.5853831627669805</v>
          </cell>
          <cell r="C13382">
            <v>6.1431799765509698</v>
          </cell>
          <cell r="D13382">
            <v>9.4409261188714009</v>
          </cell>
          <cell r="E13382">
            <v>7.9443281092271896</v>
          </cell>
          <cell r="F13382">
            <v>4.5378792663790799</v>
          </cell>
        </row>
        <row r="13383">
          <cell r="A13383" t="str">
            <v>NM_207588</v>
          </cell>
          <cell r="B13383">
            <v>2.1144788088530202E-2</v>
          </cell>
          <cell r="C13383">
            <v>0</v>
          </cell>
          <cell r="D13383">
            <v>0</v>
          </cell>
          <cell r="E13383">
            <v>0</v>
          </cell>
          <cell r="F13383">
            <v>3.3878118997258802E-2</v>
          </cell>
        </row>
        <row r="13384">
          <cell r="A13384" t="str">
            <v>NM_012979</v>
          </cell>
          <cell r="B13384">
            <v>1.6908368274596799</v>
          </cell>
          <cell r="C13384">
            <v>1.6370271044940401</v>
          </cell>
          <cell r="D13384">
            <v>8.08409799859275E-2</v>
          </cell>
          <cell r="E13384">
            <v>3.2425228308476401</v>
          </cell>
          <cell r="F13384">
            <v>0.43807949003049101</v>
          </cell>
        </row>
        <row r="13385">
          <cell r="A13385" t="str">
            <v>NM_001109599</v>
          </cell>
          <cell r="B13385">
            <v>1.1680277141461</v>
          </cell>
          <cell r="C13385">
            <v>3.1741072739551801</v>
          </cell>
          <cell r="D13385">
            <v>0</v>
          </cell>
          <cell r="E13385">
            <v>6.6820968217721294E-2</v>
          </cell>
          <cell r="F13385">
            <v>6.80512968298064E-3</v>
          </cell>
        </row>
        <row r="13386">
          <cell r="A13386" t="str">
            <v>NM_013164</v>
          </cell>
          <cell r="B13386">
            <v>25.0892710923317</v>
          </cell>
          <cell r="C13386">
            <v>4.8246351530043103</v>
          </cell>
          <cell r="D13386">
            <v>13.8359094108249</v>
          </cell>
          <cell r="E13386">
            <v>13.869457539417301</v>
          </cell>
          <cell r="F13386">
            <v>2.5457365703291899</v>
          </cell>
        </row>
        <row r="13387">
          <cell r="A13387" t="str">
            <v>NM_001025035</v>
          </cell>
          <cell r="B13387">
            <v>1.3890297094925201E-2</v>
          </cell>
          <cell r="C13387">
            <v>1.6562579007009901</v>
          </cell>
          <cell r="D13387">
            <v>0</v>
          </cell>
          <cell r="E13387">
            <v>0.88205188054677297</v>
          </cell>
          <cell r="F13387">
            <v>4.4509988553104902E-2</v>
          </cell>
        </row>
        <row r="13388">
          <cell r="A13388" t="str">
            <v>NM_057207</v>
          </cell>
          <cell r="B13388">
            <v>0.30455863234875302</v>
          </cell>
          <cell r="C13388">
            <v>4.34807329223986E-3</v>
          </cell>
          <cell r="D13388">
            <v>0</v>
          </cell>
          <cell r="E13388">
            <v>0.18624911857538601</v>
          </cell>
          <cell r="F13388">
            <v>0.40383142316074599</v>
          </cell>
        </row>
        <row r="13389">
          <cell r="A13389" t="str">
            <v>NM_001130551</v>
          </cell>
          <cell r="B13389">
            <v>0</v>
          </cell>
          <cell r="C13389">
            <v>0</v>
          </cell>
          <cell r="D13389">
            <v>0</v>
          </cell>
          <cell r="E13389">
            <v>5.6104293075607103E-2</v>
          </cell>
          <cell r="F13389">
            <v>0</v>
          </cell>
        </row>
        <row r="13390">
          <cell r="A13390" t="str">
            <v>NM_001024244</v>
          </cell>
          <cell r="B13390">
            <v>0</v>
          </cell>
          <cell r="C13390">
            <v>0</v>
          </cell>
          <cell r="D13390">
            <v>0</v>
          </cell>
          <cell r="E13390">
            <v>7.2090787672908401E-3</v>
          </cell>
          <cell r="F13390">
            <v>0</v>
          </cell>
        </row>
        <row r="13391">
          <cell r="A13391" t="str">
            <v>NM_134370</v>
          </cell>
          <cell r="B13391">
            <v>0</v>
          </cell>
          <cell r="C13391">
            <v>0</v>
          </cell>
          <cell r="D13391">
            <v>0</v>
          </cell>
          <cell r="E13391">
            <v>0</v>
          </cell>
          <cell r="F13391">
            <v>0</v>
          </cell>
        </row>
        <row r="13392">
          <cell r="A13392" t="str">
            <v>NM_001109310</v>
          </cell>
          <cell r="B13392">
            <v>9.2295649663092796</v>
          </cell>
          <cell r="C13392">
            <v>44.278080054647504</v>
          </cell>
          <cell r="D13392">
            <v>23.826582667527799</v>
          </cell>
          <cell r="E13392">
            <v>7.5915621013099699</v>
          </cell>
          <cell r="F13392">
            <v>19.340091641521902</v>
          </cell>
        </row>
        <row r="13393">
          <cell r="A13393" t="str">
            <v>NM_001107746</v>
          </cell>
          <cell r="B13393">
            <v>11.461582838587001</v>
          </cell>
          <cell r="C13393">
            <v>15.7528668026068</v>
          </cell>
          <cell r="D13393">
            <v>11.809429456492399</v>
          </cell>
          <cell r="E13393">
            <v>10.420472246488799</v>
          </cell>
          <cell r="F13393">
            <v>10.3864607643987</v>
          </cell>
        </row>
        <row r="13394">
          <cell r="A13394" t="str">
            <v>NM_001142304</v>
          </cell>
          <cell r="B13394">
            <v>0</v>
          </cell>
          <cell r="C13394">
            <v>0</v>
          </cell>
          <cell r="D13394">
            <v>0</v>
          </cell>
          <cell r="E13394">
            <v>0</v>
          </cell>
          <cell r="F13394">
            <v>0</v>
          </cell>
        </row>
        <row r="13395">
          <cell r="A13395" t="str">
            <v>NM_001001375</v>
          </cell>
          <cell r="B13395">
            <v>0</v>
          </cell>
          <cell r="C13395">
            <v>0</v>
          </cell>
          <cell r="D13395">
            <v>0</v>
          </cell>
          <cell r="E13395">
            <v>0</v>
          </cell>
          <cell r="F13395">
            <v>0</v>
          </cell>
        </row>
        <row r="13396">
          <cell r="A13396" t="str">
            <v>NM_001109465</v>
          </cell>
          <cell r="B13396">
            <v>0</v>
          </cell>
          <cell r="C13396">
            <v>0</v>
          </cell>
          <cell r="D13396">
            <v>0</v>
          </cell>
          <cell r="E13396">
            <v>8.1619809341375305E-2</v>
          </cell>
          <cell r="F13396">
            <v>5.7146800462796197E-3</v>
          </cell>
        </row>
        <row r="13397">
          <cell r="A13397" t="str">
            <v>NM_012653</v>
          </cell>
          <cell r="B13397">
            <v>0.795690264700189</v>
          </cell>
          <cell r="C13397">
            <v>1.7314420811135001</v>
          </cell>
          <cell r="D13397">
            <v>1.38800380576045</v>
          </cell>
          <cell r="E13397">
            <v>0</v>
          </cell>
          <cell r="F13397">
            <v>1.18590945699959E-2</v>
          </cell>
        </row>
        <row r="13398">
          <cell r="A13398" t="str">
            <v>NM_001034088</v>
          </cell>
          <cell r="B13398">
            <v>14.6881664260095</v>
          </cell>
          <cell r="C13398">
            <v>19.486307254781501</v>
          </cell>
          <cell r="D13398">
            <v>11.447122862569101</v>
          </cell>
          <cell r="E13398">
            <v>14.7612074384456</v>
          </cell>
          <cell r="F13398">
            <v>17.8855541571501</v>
          </cell>
        </row>
        <row r="13399">
          <cell r="A13399" t="str">
            <v>NM_001033892</v>
          </cell>
          <cell r="B13399">
            <v>18.590020568794898</v>
          </cell>
          <cell r="C13399">
            <v>25.831269106541001</v>
          </cell>
          <cell r="D13399">
            <v>10.810157789940501</v>
          </cell>
          <cell r="E13399">
            <v>13.090482495679799</v>
          </cell>
          <cell r="F13399">
            <v>13.1591455673249</v>
          </cell>
        </row>
        <row r="13400">
          <cell r="A13400" t="str">
            <v>NM_001001425</v>
          </cell>
          <cell r="B13400">
            <v>0</v>
          </cell>
          <cell r="C13400">
            <v>0</v>
          </cell>
          <cell r="D13400">
            <v>0</v>
          </cell>
          <cell r="E13400">
            <v>0</v>
          </cell>
          <cell r="F13400">
            <v>0</v>
          </cell>
        </row>
        <row r="13401">
          <cell r="A13401" t="str">
            <v>NM_001134360</v>
          </cell>
          <cell r="B13401">
            <v>4.1712019093716801</v>
          </cell>
          <cell r="C13401">
            <v>7.7795021873206602</v>
          </cell>
          <cell r="D13401">
            <v>4.6605431026201502E-2</v>
          </cell>
          <cell r="E13401">
            <v>3.7591724869361101</v>
          </cell>
          <cell r="F13401">
            <v>3.9406304715554001</v>
          </cell>
        </row>
        <row r="13402">
          <cell r="A13402" t="str">
            <v>NM_001008969</v>
          </cell>
          <cell r="B13402">
            <v>0</v>
          </cell>
          <cell r="C13402">
            <v>0</v>
          </cell>
          <cell r="D13402">
            <v>0</v>
          </cell>
          <cell r="E13402">
            <v>0</v>
          </cell>
          <cell r="F13402">
            <v>0</v>
          </cell>
        </row>
        <row r="13403">
          <cell r="A13403" t="str">
            <v>NM_001013220</v>
          </cell>
          <cell r="B13403">
            <v>10.5136748468683</v>
          </cell>
          <cell r="C13403">
            <v>10.95393571036</v>
          </cell>
          <cell r="D13403">
            <v>12.534101578000801</v>
          </cell>
          <cell r="E13403">
            <v>14.1240401236499</v>
          </cell>
          <cell r="F13403">
            <v>15.4675627655617</v>
          </cell>
        </row>
        <row r="13404">
          <cell r="A13404" t="str">
            <v>NR_106683</v>
          </cell>
          <cell r="B13404">
            <v>6.1690976487691298</v>
          </cell>
          <cell r="C13404">
            <v>5.7745891779579104</v>
          </cell>
          <cell r="D13404">
            <v>1.5913424423896501</v>
          </cell>
          <cell r="E13404">
            <v>9.3601597352689208</v>
          </cell>
          <cell r="F13404">
            <v>5.9304663648271401</v>
          </cell>
        </row>
        <row r="13405">
          <cell r="A13405" t="str">
            <v>NM_001012275</v>
          </cell>
          <cell r="B13405">
            <v>16.040334844410999</v>
          </cell>
          <cell r="C13405">
            <v>18.007086610589901</v>
          </cell>
          <cell r="D13405">
            <v>14.963257568308901</v>
          </cell>
          <cell r="E13405">
            <v>12.59592815077</v>
          </cell>
          <cell r="F13405">
            <v>20.1658404323091</v>
          </cell>
        </row>
        <row r="13406">
          <cell r="A13406" t="str">
            <v>NM_001011934</v>
          </cell>
          <cell r="B13406">
            <v>22.360292176304501</v>
          </cell>
          <cell r="C13406">
            <v>15.3099409243531</v>
          </cell>
          <cell r="D13406">
            <v>16.741430176298302</v>
          </cell>
          <cell r="E13406">
            <v>31.213547808770301</v>
          </cell>
          <cell r="F13406">
            <v>13.1061292594995</v>
          </cell>
        </row>
        <row r="13407">
          <cell r="A13407" t="str">
            <v>NM_053750</v>
          </cell>
          <cell r="B13407">
            <v>0</v>
          </cell>
          <cell r="C13407">
            <v>4.3591674929855197E-2</v>
          </cell>
          <cell r="D13407">
            <v>0</v>
          </cell>
          <cell r="E13407">
            <v>3.0116828569535899E-2</v>
          </cell>
          <cell r="F13407">
            <v>0</v>
          </cell>
        </row>
        <row r="13408">
          <cell r="A13408" t="str">
            <v>NM_001134624</v>
          </cell>
          <cell r="B13408">
            <v>0</v>
          </cell>
          <cell r="C13408">
            <v>0</v>
          </cell>
          <cell r="D13408">
            <v>0</v>
          </cell>
          <cell r="E13408">
            <v>0</v>
          </cell>
          <cell r="F13408">
            <v>0</v>
          </cell>
        </row>
        <row r="13409">
          <cell r="A13409" t="str">
            <v>NM_201560</v>
          </cell>
          <cell r="B13409">
            <v>60.738350522871997</v>
          </cell>
          <cell r="C13409">
            <v>53.021380482557703</v>
          </cell>
          <cell r="D13409">
            <v>30.922091359856498</v>
          </cell>
          <cell r="E13409">
            <v>28.920756170933501</v>
          </cell>
          <cell r="F13409">
            <v>40.051702168182402</v>
          </cell>
        </row>
        <row r="13410">
          <cell r="A13410" t="str">
            <v>NM_001107040</v>
          </cell>
          <cell r="B13410">
            <v>0</v>
          </cell>
          <cell r="C13410">
            <v>0</v>
          </cell>
          <cell r="D13410">
            <v>0</v>
          </cell>
          <cell r="E13410">
            <v>0</v>
          </cell>
          <cell r="F13410">
            <v>0</v>
          </cell>
        </row>
        <row r="13411">
          <cell r="A13411" t="str">
            <v>NM_001047946</v>
          </cell>
          <cell r="B13411">
            <v>0</v>
          </cell>
          <cell r="C13411">
            <v>0</v>
          </cell>
          <cell r="D13411">
            <v>0</v>
          </cell>
          <cell r="E13411">
            <v>0</v>
          </cell>
          <cell r="F13411">
            <v>0</v>
          </cell>
        </row>
        <row r="13412">
          <cell r="A13412" t="str">
            <v>NM_053868</v>
          </cell>
          <cell r="B13412">
            <v>0</v>
          </cell>
          <cell r="C13412">
            <v>0</v>
          </cell>
          <cell r="D13412">
            <v>0</v>
          </cell>
          <cell r="E13412">
            <v>0</v>
          </cell>
          <cell r="F13412">
            <v>0</v>
          </cell>
        </row>
        <row r="13413">
          <cell r="A13413" t="str">
            <v>NM_021760</v>
          </cell>
          <cell r="B13413">
            <v>0.31028779678086899</v>
          </cell>
          <cell r="C13413">
            <v>0.14314797168958601</v>
          </cell>
          <cell r="D13413">
            <v>0</v>
          </cell>
          <cell r="E13413">
            <v>0.72779349410398997</v>
          </cell>
          <cell r="F13413">
            <v>0</v>
          </cell>
        </row>
        <row r="13414">
          <cell r="A13414" t="str">
            <v>NM_001271234</v>
          </cell>
          <cell r="B13414">
            <v>3.0356867432433199</v>
          </cell>
          <cell r="C13414">
            <v>5.7849193911564099</v>
          </cell>
          <cell r="D13414">
            <v>0</v>
          </cell>
          <cell r="E13414">
            <v>0.166529719524418</v>
          </cell>
          <cell r="F13414">
            <v>0</v>
          </cell>
        </row>
        <row r="13415">
          <cell r="A13415" t="str">
            <v>NM_001031662</v>
          </cell>
          <cell r="B13415">
            <v>5.9574210249846198</v>
          </cell>
          <cell r="C13415">
            <v>19.237989271588798</v>
          </cell>
          <cell r="D13415">
            <v>7.8267844775788999</v>
          </cell>
          <cell r="E13415">
            <v>6.5904783764558799</v>
          </cell>
          <cell r="F13415">
            <v>19.895879580042799</v>
          </cell>
        </row>
        <row r="13416">
          <cell r="A13416" t="str">
            <v>NM_001004221</v>
          </cell>
          <cell r="B13416">
            <v>58.807511412005802</v>
          </cell>
          <cell r="C13416">
            <v>115.35245909701599</v>
          </cell>
          <cell r="D13416">
            <v>95.771355916087799</v>
          </cell>
          <cell r="E13416">
            <v>93.142960283814404</v>
          </cell>
          <cell r="F13416">
            <v>117.558489717592</v>
          </cell>
        </row>
        <row r="13417">
          <cell r="A13417" t="str">
            <v>NM_177931</v>
          </cell>
          <cell r="B13417">
            <v>1.3526423440378299</v>
          </cell>
          <cell r="C13417">
            <v>0.10419057878074101</v>
          </cell>
          <cell r="D13417">
            <v>0</v>
          </cell>
          <cell r="E13417">
            <v>5.38078114468028</v>
          </cell>
          <cell r="F13417">
            <v>0.117599983438686</v>
          </cell>
        </row>
        <row r="13418">
          <cell r="A13418" t="str">
            <v>NM_001106762</v>
          </cell>
          <cell r="B13418">
            <v>0.50182099320125295</v>
          </cell>
          <cell r="C13418">
            <v>1.33304370970515</v>
          </cell>
          <cell r="D13418">
            <v>0.17698075523455301</v>
          </cell>
          <cell r="E13418">
            <v>0.19845379056835599</v>
          </cell>
          <cell r="F13418">
            <v>1.0975629996267999</v>
          </cell>
        </row>
        <row r="13419">
          <cell r="A13419" t="str">
            <v>NM_001024351</v>
          </cell>
          <cell r="B13419">
            <v>0.11827955494365899</v>
          </cell>
          <cell r="C13419">
            <v>1.50678143668665E-2</v>
          </cell>
          <cell r="D13419">
            <v>1.5422973855298E-2</v>
          </cell>
          <cell r="E13419">
            <v>0.10410124936349099</v>
          </cell>
          <cell r="F13419">
            <v>5.5394401968279001E-2</v>
          </cell>
        </row>
        <row r="13420">
          <cell r="A13420" t="str">
            <v>NM_031576</v>
          </cell>
          <cell r="B13420">
            <v>25.901184529050099</v>
          </cell>
          <cell r="C13420">
            <v>29.6342122877973</v>
          </cell>
          <cell r="D13420">
            <v>33.119869108568402</v>
          </cell>
          <cell r="E13420">
            <v>31.284109640974801</v>
          </cell>
          <cell r="F13420">
            <v>31.768588537621302</v>
          </cell>
        </row>
        <row r="13421">
          <cell r="A13421" t="str">
            <v>NM_001134981</v>
          </cell>
          <cell r="B13421">
            <v>6.3898918038780499</v>
          </cell>
          <cell r="C13421">
            <v>6.1667793629143404</v>
          </cell>
          <cell r="D13421">
            <v>11.0598163942834</v>
          </cell>
          <cell r="E13421">
            <v>2.10826795455261</v>
          </cell>
          <cell r="F13421">
            <v>1.0412433802459999</v>
          </cell>
        </row>
        <row r="13422">
          <cell r="A13422" t="str">
            <v>NM_001109380</v>
          </cell>
          <cell r="B13422">
            <v>0</v>
          </cell>
          <cell r="C13422">
            <v>0.446291157335233</v>
          </cell>
          <cell r="D13422">
            <v>0</v>
          </cell>
          <cell r="E13422">
            <v>0</v>
          </cell>
          <cell r="F13422">
            <v>0</v>
          </cell>
        </row>
        <row r="13423">
          <cell r="A13423" t="str">
            <v>NM_019238</v>
          </cell>
          <cell r="B13423">
            <v>50.384426197212399</v>
          </cell>
          <cell r="C13423">
            <v>51.1557238022123</v>
          </cell>
          <cell r="D13423">
            <v>26.4281331888421</v>
          </cell>
          <cell r="E13423">
            <v>22.457305280014801</v>
          </cell>
          <cell r="F13423">
            <v>20.7972745386672</v>
          </cell>
        </row>
        <row r="13424">
          <cell r="A13424" t="str">
            <v>NM_001135088</v>
          </cell>
          <cell r="B13424">
            <v>0.41703855164951698</v>
          </cell>
          <cell r="C13424">
            <v>0</v>
          </cell>
          <cell r="D13424">
            <v>0</v>
          </cell>
          <cell r="E13424">
            <v>0.521111090410319</v>
          </cell>
          <cell r="F13424">
            <v>0.36573952296189599</v>
          </cell>
        </row>
        <row r="13425">
          <cell r="A13425" t="str">
            <v>NM_001082541</v>
          </cell>
          <cell r="B13425">
            <v>39.433534586373298</v>
          </cell>
          <cell r="C13425">
            <v>42.779075501413402</v>
          </cell>
          <cell r="D13425">
            <v>24.3889874510227</v>
          </cell>
          <cell r="E13425">
            <v>54.252407306805402</v>
          </cell>
          <cell r="F13425">
            <v>18.083262128840801</v>
          </cell>
        </row>
        <row r="13426">
          <cell r="A13426" t="str">
            <v>NM_001106361</v>
          </cell>
          <cell r="B13426">
            <v>0</v>
          </cell>
          <cell r="C13426">
            <v>0</v>
          </cell>
          <cell r="D13426">
            <v>0</v>
          </cell>
          <cell r="E13426">
            <v>8.6987098391034905E-3</v>
          </cell>
          <cell r="F13426">
            <v>9.7447605324314599E-3</v>
          </cell>
        </row>
        <row r="13427">
          <cell r="A13427" t="str">
            <v>NM_199405</v>
          </cell>
          <cell r="B13427">
            <v>9.0432524368673892</v>
          </cell>
          <cell r="C13427">
            <v>16.538608149056099</v>
          </cell>
          <cell r="D13427">
            <v>25.9488233561353</v>
          </cell>
          <cell r="E13427">
            <v>24.600510057726598</v>
          </cell>
          <cell r="F13427">
            <v>5.7102061683229</v>
          </cell>
        </row>
        <row r="13428">
          <cell r="A13428" t="str">
            <v>NM_001106902</v>
          </cell>
          <cell r="B13428">
            <v>8.9663393425073501</v>
          </cell>
          <cell r="C13428">
            <v>2.0682625995551298</v>
          </cell>
          <cell r="D13428">
            <v>2.4752768240199199</v>
          </cell>
          <cell r="E13428">
            <v>3.3854680803030002</v>
          </cell>
          <cell r="F13428">
            <v>2.2226011769679399</v>
          </cell>
        </row>
        <row r="13429">
          <cell r="A13429" t="str">
            <v>NM_001108256</v>
          </cell>
          <cell r="B13429">
            <v>2.9374867862365499</v>
          </cell>
          <cell r="C13429">
            <v>1.58531543347071</v>
          </cell>
          <cell r="D13429">
            <v>0.86702152464496596</v>
          </cell>
          <cell r="E13429">
            <v>6.7810125994588901</v>
          </cell>
          <cell r="F13429">
            <v>2.8268670616614</v>
          </cell>
        </row>
        <row r="13430">
          <cell r="A13430" t="str">
            <v>NM_134339</v>
          </cell>
          <cell r="B13430">
            <v>0</v>
          </cell>
          <cell r="C13430">
            <v>0</v>
          </cell>
          <cell r="D13430">
            <v>0</v>
          </cell>
          <cell r="E13430">
            <v>0</v>
          </cell>
          <cell r="F13430">
            <v>0</v>
          </cell>
        </row>
        <row r="13431">
          <cell r="A13431" t="str">
            <v>NM_017016</v>
          </cell>
          <cell r="B13431">
            <v>0.47056427526843098</v>
          </cell>
          <cell r="C13431">
            <v>0</v>
          </cell>
          <cell r="D13431">
            <v>0</v>
          </cell>
          <cell r="E13431">
            <v>1.1030723398536599</v>
          </cell>
          <cell r="F13431">
            <v>0</v>
          </cell>
        </row>
        <row r="13432">
          <cell r="A13432" t="str">
            <v>NM_001108628</v>
          </cell>
          <cell r="B13432">
            <v>3.0669046568525502</v>
          </cell>
          <cell r="C13432">
            <v>4.1803046069567502</v>
          </cell>
          <cell r="D13432">
            <v>1.06543052930823</v>
          </cell>
          <cell r="E13432">
            <v>4.4606846525913397</v>
          </cell>
          <cell r="F13432">
            <v>5.9224263596352804</v>
          </cell>
        </row>
        <row r="13433">
          <cell r="A13433" t="str">
            <v>NM_181631</v>
          </cell>
          <cell r="B13433">
            <v>14.144552954593999</v>
          </cell>
          <cell r="C13433">
            <v>6.9817054305272901</v>
          </cell>
          <cell r="D13433">
            <v>14.298242072506801</v>
          </cell>
          <cell r="E13433">
            <v>16.0874978546588</v>
          </cell>
          <cell r="F13433">
            <v>6.2294542958272796</v>
          </cell>
        </row>
        <row r="13434">
          <cell r="A13434" t="str">
            <v>NM_001115022</v>
          </cell>
          <cell r="B13434">
            <v>18.475510316021001</v>
          </cell>
          <cell r="C13434">
            <v>50.421278706933002</v>
          </cell>
          <cell r="D13434">
            <v>37.083490233190297</v>
          </cell>
          <cell r="E13434">
            <v>23.9598882172888</v>
          </cell>
          <cell r="F13434">
            <v>34.446142125779502</v>
          </cell>
        </row>
        <row r="13435">
          <cell r="A13435" t="str">
            <v>NM_001135668</v>
          </cell>
          <cell r="B13435">
            <v>0</v>
          </cell>
          <cell r="C13435">
            <v>0</v>
          </cell>
          <cell r="D13435">
            <v>0</v>
          </cell>
          <cell r="E13435">
            <v>0</v>
          </cell>
          <cell r="F13435">
            <v>0</v>
          </cell>
        </row>
        <row r="13436">
          <cell r="A13436" t="str">
            <v>NM_032079</v>
          </cell>
          <cell r="B13436">
            <v>70.984101056369198</v>
          </cell>
          <cell r="C13436">
            <v>53.6490013819271</v>
          </cell>
          <cell r="D13436">
            <v>75.354220836300499</v>
          </cell>
          <cell r="E13436">
            <v>79.106873286984595</v>
          </cell>
          <cell r="F13436">
            <v>78.845607599148494</v>
          </cell>
        </row>
        <row r="13437">
          <cell r="A13437" t="str">
            <v>NM_001109468</v>
          </cell>
          <cell r="B13437">
            <v>1.3372873634765201</v>
          </cell>
          <cell r="C13437">
            <v>0.31638117345813699</v>
          </cell>
          <cell r="D13437">
            <v>2.15892340576537E-2</v>
          </cell>
          <cell r="E13437">
            <v>1.7292341245962499</v>
          </cell>
          <cell r="F13437">
            <v>5.4415187018705603E-2</v>
          </cell>
        </row>
        <row r="13438">
          <cell r="A13438" t="str">
            <v>NM_001012084</v>
          </cell>
          <cell r="B13438">
            <v>0</v>
          </cell>
          <cell r="C13438">
            <v>0</v>
          </cell>
          <cell r="D13438">
            <v>0</v>
          </cell>
          <cell r="E13438">
            <v>0</v>
          </cell>
          <cell r="F13438">
            <v>0</v>
          </cell>
        </row>
        <row r="13439">
          <cell r="A13439" t="str">
            <v>NM_031692</v>
          </cell>
          <cell r="B13439">
            <v>38.668426132602697</v>
          </cell>
          <cell r="C13439">
            <v>45.830834593359903</v>
          </cell>
          <cell r="D13439">
            <v>27.675093593108102</v>
          </cell>
          <cell r="E13439">
            <v>42.406323240605801</v>
          </cell>
          <cell r="F13439">
            <v>30.327219238168201</v>
          </cell>
        </row>
        <row r="13440">
          <cell r="A13440" t="str">
            <v>NM_001107185</v>
          </cell>
          <cell r="B13440">
            <v>25.588425633814602</v>
          </cell>
          <cell r="C13440">
            <v>10.0135156231091</v>
          </cell>
          <cell r="D13440">
            <v>15.2953938376788</v>
          </cell>
          <cell r="E13440">
            <v>36.9147502372983</v>
          </cell>
          <cell r="F13440">
            <v>14.088589554233501</v>
          </cell>
        </row>
        <row r="13441">
          <cell r="A13441" t="str">
            <v>NM_001000473</v>
          </cell>
          <cell r="B13441">
            <v>0</v>
          </cell>
          <cell r="C13441">
            <v>0</v>
          </cell>
          <cell r="D13441">
            <v>0</v>
          </cell>
          <cell r="E13441">
            <v>0</v>
          </cell>
          <cell r="F13441">
            <v>0</v>
          </cell>
        </row>
        <row r="13442">
          <cell r="A13442" t="str">
            <v>NM_001109372</v>
          </cell>
          <cell r="B13442">
            <v>0.285443387977658</v>
          </cell>
          <cell r="C13442">
            <v>0.244238634153812</v>
          </cell>
          <cell r="D13442">
            <v>0.22580240402832899</v>
          </cell>
          <cell r="E13442">
            <v>0.31570854950633398</v>
          </cell>
          <cell r="F13442">
            <v>0.11585860021460501</v>
          </cell>
        </row>
        <row r="13443">
          <cell r="A13443" t="str">
            <v>NM_031349</v>
          </cell>
          <cell r="B13443">
            <v>46.293067702518698</v>
          </cell>
          <cell r="C13443">
            <v>16.8905362470184</v>
          </cell>
          <cell r="D13443">
            <v>54.9095781414795</v>
          </cell>
          <cell r="E13443">
            <v>43.389851982917001</v>
          </cell>
          <cell r="F13443">
            <v>18.944103208692201</v>
          </cell>
        </row>
        <row r="13444">
          <cell r="A13444" t="str">
            <v>NM_001008325</v>
          </cell>
          <cell r="B13444">
            <v>20.588843959456099</v>
          </cell>
          <cell r="C13444">
            <v>17.465577596748801</v>
          </cell>
          <cell r="D13444">
            <v>9.6590537247661601</v>
          </cell>
          <cell r="E13444">
            <v>7.3660919951608301</v>
          </cell>
          <cell r="F13444">
            <v>27.741686234052199</v>
          </cell>
        </row>
        <row r="13445">
          <cell r="A13445" t="str">
            <v>NM_133283</v>
          </cell>
          <cell r="B13445">
            <v>19.569550664485</v>
          </cell>
          <cell r="C13445">
            <v>35.2770760790794</v>
          </cell>
          <cell r="D13445">
            <v>48.784210871259198</v>
          </cell>
          <cell r="E13445">
            <v>14.6220081003398</v>
          </cell>
          <cell r="F13445">
            <v>105.53870043794601</v>
          </cell>
        </row>
        <row r="13446">
          <cell r="A13446" t="str">
            <v>NM_053532</v>
          </cell>
          <cell r="B13446">
            <v>6.9937028806259596</v>
          </cell>
          <cell r="C13446">
            <v>11.175455030917901</v>
          </cell>
          <cell r="D13446">
            <v>15.742356657132699</v>
          </cell>
          <cell r="E13446">
            <v>12.183802589284801</v>
          </cell>
          <cell r="F13446">
            <v>6.2057674234279796</v>
          </cell>
        </row>
        <row r="13447">
          <cell r="A13447" t="str">
            <v>NM_001107840</v>
          </cell>
          <cell r="B13447">
            <v>0.79724992885324897</v>
          </cell>
          <cell r="C13447">
            <v>0.75248871656871297</v>
          </cell>
          <cell r="D13447">
            <v>2.6178214006112999</v>
          </cell>
          <cell r="E13447">
            <v>2.41442627026131</v>
          </cell>
          <cell r="F13447">
            <v>0.72353479729574799</v>
          </cell>
        </row>
        <row r="13448">
          <cell r="A13448" t="str">
            <v>NM_001077669</v>
          </cell>
          <cell r="B13448">
            <v>0</v>
          </cell>
          <cell r="C13448">
            <v>0</v>
          </cell>
          <cell r="D13448">
            <v>0</v>
          </cell>
          <cell r="E13448">
            <v>0.67798168048038698</v>
          </cell>
          <cell r="F13448">
            <v>0</v>
          </cell>
        </row>
        <row r="13449">
          <cell r="A13449" t="str">
            <v>NM_012727</v>
          </cell>
          <cell r="B13449">
            <v>3.3823661652333602E-2</v>
          </cell>
          <cell r="C13449">
            <v>0</v>
          </cell>
          <cell r="D13449">
            <v>0</v>
          </cell>
          <cell r="E13449">
            <v>0.36764938079116299</v>
          </cell>
          <cell r="F13449">
            <v>0.63404843529869603</v>
          </cell>
        </row>
        <row r="13450">
          <cell r="A13450" t="str">
            <v>NM_053757</v>
          </cell>
          <cell r="B13450">
            <v>45.969997259580303</v>
          </cell>
          <cell r="C13450">
            <v>42.301686540063599</v>
          </cell>
          <cell r="D13450">
            <v>26.833644313868401</v>
          </cell>
          <cell r="E13450">
            <v>43.686251492802903</v>
          </cell>
          <cell r="F13450">
            <v>9.6256149617289903</v>
          </cell>
        </row>
        <row r="13451">
          <cell r="A13451" t="str">
            <v>NM_001105884</v>
          </cell>
          <cell r="B13451">
            <v>0</v>
          </cell>
          <cell r="C13451">
            <v>0</v>
          </cell>
          <cell r="D13451">
            <v>0</v>
          </cell>
          <cell r="E13451">
            <v>0</v>
          </cell>
          <cell r="F13451">
            <v>0</v>
          </cell>
        </row>
        <row r="13452">
          <cell r="A13452" t="str">
            <v>NM_001172106</v>
          </cell>
          <cell r="B13452">
            <v>0</v>
          </cell>
          <cell r="C13452">
            <v>0</v>
          </cell>
          <cell r="D13452">
            <v>0</v>
          </cell>
          <cell r="E13452">
            <v>0</v>
          </cell>
          <cell r="F13452">
            <v>0</v>
          </cell>
        </row>
        <row r="13453">
          <cell r="A13453" t="str">
            <v>NM_001005908</v>
          </cell>
          <cell r="B13453">
            <v>118.949129739543</v>
          </cell>
          <cell r="C13453">
            <v>93.425935599345493</v>
          </cell>
          <cell r="D13453">
            <v>118.16194863938</v>
          </cell>
          <cell r="E13453">
            <v>93.865148340104398</v>
          </cell>
          <cell r="F13453">
            <v>82.291043678332102</v>
          </cell>
        </row>
        <row r="13454">
          <cell r="A13454" t="str">
            <v>NM_001009695</v>
          </cell>
          <cell r="B13454">
            <v>0.50641981343790698</v>
          </cell>
          <cell r="C13454">
            <v>1.3478734011520599</v>
          </cell>
          <cell r="D13454">
            <v>1.5329375227720401E-2</v>
          </cell>
          <cell r="E13454">
            <v>0.71911289875550199</v>
          </cell>
          <cell r="F13454">
            <v>3.8830538024511401</v>
          </cell>
        </row>
        <row r="13455">
          <cell r="A13455" t="str">
            <v>NM_001135173</v>
          </cell>
          <cell r="B13455">
            <v>0</v>
          </cell>
          <cell r="C13455">
            <v>0</v>
          </cell>
          <cell r="D13455">
            <v>0</v>
          </cell>
          <cell r="E13455">
            <v>0</v>
          </cell>
          <cell r="F13455">
            <v>0</v>
          </cell>
        </row>
        <row r="13456">
          <cell r="A13456" t="str">
            <v>NR_032254</v>
          </cell>
          <cell r="B13456">
            <v>0</v>
          </cell>
          <cell r="C13456">
            <v>0</v>
          </cell>
          <cell r="D13456">
            <v>0</v>
          </cell>
          <cell r="E13456">
            <v>0</v>
          </cell>
          <cell r="F13456">
            <v>0</v>
          </cell>
        </row>
        <row r="13457">
          <cell r="A13457" t="str">
            <v>NM_001100475</v>
          </cell>
          <cell r="B13457">
            <v>24.9482519451768</v>
          </cell>
          <cell r="C13457">
            <v>25.462525168467501</v>
          </cell>
          <cell r="D13457">
            <v>25.928304626486501</v>
          </cell>
          <cell r="E13457">
            <v>30.926132858636901</v>
          </cell>
          <cell r="F13457">
            <v>34.863359604588297</v>
          </cell>
        </row>
        <row r="13458">
          <cell r="A13458" t="str">
            <v>NM_057124</v>
          </cell>
          <cell r="B13458">
            <v>2.2122288038704299</v>
          </cell>
          <cell r="C13458">
            <v>0</v>
          </cell>
          <cell r="D13458">
            <v>0</v>
          </cell>
          <cell r="E13458">
            <v>1.1029353235809001</v>
          </cell>
          <cell r="F13458">
            <v>2.81276589735982</v>
          </cell>
        </row>
        <row r="13459">
          <cell r="A13459" t="str">
            <v>NM_012508</v>
          </cell>
          <cell r="B13459">
            <v>0</v>
          </cell>
          <cell r="C13459">
            <v>0</v>
          </cell>
          <cell r="D13459">
            <v>0</v>
          </cell>
          <cell r="E13459">
            <v>0</v>
          </cell>
          <cell r="F13459">
            <v>0</v>
          </cell>
        </row>
        <row r="13460">
          <cell r="A13460" t="str">
            <v>NM_057127</v>
          </cell>
          <cell r="B13460">
            <v>0.33122576327153802</v>
          </cell>
          <cell r="C13460">
            <v>0.294913801311396</v>
          </cell>
          <cell r="D13460">
            <v>1.7025193723234699</v>
          </cell>
          <cell r="E13460">
            <v>0.24857680879747501</v>
          </cell>
          <cell r="F13460">
            <v>2.8531665083005399E-2</v>
          </cell>
        </row>
        <row r="13461">
          <cell r="A13461" t="str">
            <v>NM_001099474</v>
          </cell>
          <cell r="B13461">
            <v>0</v>
          </cell>
          <cell r="C13461">
            <v>0</v>
          </cell>
          <cell r="D13461">
            <v>0</v>
          </cell>
          <cell r="E13461">
            <v>0</v>
          </cell>
          <cell r="F13461">
            <v>0</v>
          </cell>
        </row>
        <row r="13462">
          <cell r="A13462" t="str">
            <v>NM_012531</v>
          </cell>
          <cell r="B13462">
            <v>4.1707057995405803</v>
          </cell>
          <cell r="C13462">
            <v>1.8027234797371201</v>
          </cell>
          <cell r="D13462">
            <v>1.7519176129493299</v>
          </cell>
          <cell r="E13462">
            <v>6.9270765684526996</v>
          </cell>
          <cell r="F13462">
            <v>2.1320629555608201</v>
          </cell>
        </row>
        <row r="13463">
          <cell r="A13463" t="str">
            <v>NM_031699</v>
          </cell>
          <cell r="B13463">
            <v>8.0882984295906297</v>
          </cell>
          <cell r="C13463">
            <v>15.5124833507254</v>
          </cell>
          <cell r="D13463">
            <v>26.722409691414502</v>
          </cell>
          <cell r="E13463">
            <v>11.9086850516429</v>
          </cell>
          <cell r="F13463">
            <v>24.949171442991801</v>
          </cell>
        </row>
        <row r="13464">
          <cell r="A13464" t="str">
            <v>NM_053600</v>
          </cell>
          <cell r="B13464">
            <v>22.594172024259201</v>
          </cell>
          <cell r="C13464">
            <v>36.860503209624802</v>
          </cell>
          <cell r="D13464">
            <v>67.390111318924895</v>
          </cell>
          <cell r="E13464">
            <v>23.633032184315201</v>
          </cell>
          <cell r="F13464">
            <v>58.9085743546541</v>
          </cell>
        </row>
        <row r="13465">
          <cell r="A13465" t="str">
            <v>NM_001037654</v>
          </cell>
          <cell r="B13465">
            <v>0.25527041720649901</v>
          </cell>
          <cell r="C13465">
            <v>1.24338465370252E-2</v>
          </cell>
          <cell r="D13465">
            <v>6.9998068044731201E-2</v>
          </cell>
          <cell r="E13465">
            <v>1.7846465463659</v>
          </cell>
          <cell r="F13465">
            <v>0.257425340934272</v>
          </cell>
        </row>
        <row r="13466">
          <cell r="A13466" t="str">
            <v>NM_001009391</v>
          </cell>
          <cell r="B13466">
            <v>36.456933193325597</v>
          </cell>
          <cell r="C13466">
            <v>34.674949481173002</v>
          </cell>
          <cell r="D13466">
            <v>33.705593128173099</v>
          </cell>
          <cell r="E13466">
            <v>14.478897672922599</v>
          </cell>
          <cell r="F13466">
            <v>22.680699911044201</v>
          </cell>
        </row>
        <row r="13467">
          <cell r="A13467" t="str">
            <v>NM_001130499</v>
          </cell>
          <cell r="B13467">
            <v>0.63488632139275203</v>
          </cell>
          <cell r="C13467">
            <v>1.9906265885554599</v>
          </cell>
          <cell r="D13467">
            <v>0.568336586567733</v>
          </cell>
          <cell r="E13467">
            <v>0.84476502668323405</v>
          </cell>
          <cell r="F13467">
            <v>1.44467111569949</v>
          </cell>
        </row>
        <row r="13468">
          <cell r="A13468" t="str">
            <v>NM_012585</v>
          </cell>
          <cell r="B13468">
            <v>0</v>
          </cell>
          <cell r="C13468">
            <v>0</v>
          </cell>
          <cell r="D13468">
            <v>0</v>
          </cell>
          <cell r="E13468">
            <v>0</v>
          </cell>
          <cell r="F13468">
            <v>0</v>
          </cell>
        </row>
        <row r="13469">
          <cell r="A13469" t="str">
            <v>NM_001126371</v>
          </cell>
          <cell r="B13469">
            <v>27.6103264433672</v>
          </cell>
          <cell r="C13469">
            <v>6.0776561949263899</v>
          </cell>
          <cell r="D13469">
            <v>16.804809997686899</v>
          </cell>
          <cell r="E13469">
            <v>10.6242159905956</v>
          </cell>
          <cell r="F13469">
            <v>21.2543696789762</v>
          </cell>
        </row>
        <row r="13470">
          <cell r="A13470" t="str">
            <v>NM_001001518</v>
          </cell>
          <cell r="B13470">
            <v>0</v>
          </cell>
          <cell r="C13470">
            <v>0</v>
          </cell>
          <cell r="D13470">
            <v>0</v>
          </cell>
          <cell r="E13470">
            <v>0</v>
          </cell>
          <cell r="F13470">
            <v>0</v>
          </cell>
        </row>
        <row r="13471">
          <cell r="A13471" t="str">
            <v>NM_001007600</v>
          </cell>
          <cell r="B13471">
            <v>0.36455998974986897</v>
          </cell>
          <cell r="C13471">
            <v>0.54784191314437403</v>
          </cell>
          <cell r="D13471">
            <v>0.246045539616537</v>
          </cell>
          <cell r="E13471">
            <v>1.0389320407782601</v>
          </cell>
          <cell r="F13471">
            <v>1.2547268305992001</v>
          </cell>
        </row>
        <row r="13472">
          <cell r="A13472" t="str">
            <v>NM_001037658</v>
          </cell>
          <cell r="B13472">
            <v>18.615577927774599</v>
          </cell>
          <cell r="C13472">
            <v>9.2704322843372804</v>
          </cell>
          <cell r="D13472">
            <v>24.089026777689998</v>
          </cell>
          <cell r="E13472">
            <v>17.0994697341579</v>
          </cell>
          <cell r="F13472">
            <v>18.340782402450401</v>
          </cell>
        </row>
        <row r="13473">
          <cell r="A13473" t="str">
            <v>NM_001025058</v>
          </cell>
          <cell r="B13473">
            <v>0</v>
          </cell>
          <cell r="C13473">
            <v>0.19881036910144301</v>
          </cell>
          <cell r="D13473">
            <v>5.8141850288259099E-2</v>
          </cell>
          <cell r="E13473">
            <v>0</v>
          </cell>
          <cell r="F13473">
            <v>7.6936255149912897E-2</v>
          </cell>
        </row>
        <row r="13474">
          <cell r="A13474" t="str">
            <v>NM_001100862</v>
          </cell>
          <cell r="B13474">
            <v>5.4359919859115999</v>
          </cell>
          <cell r="C13474">
            <v>1.19028328300452</v>
          </cell>
          <cell r="D13474">
            <v>6.9695382953777596</v>
          </cell>
          <cell r="E13474">
            <v>2.6070967791681801</v>
          </cell>
          <cell r="F13474">
            <v>0.102583388314962</v>
          </cell>
        </row>
        <row r="13475">
          <cell r="A13475" t="str">
            <v>NM_001042619</v>
          </cell>
          <cell r="B13475">
            <v>0</v>
          </cell>
          <cell r="C13475">
            <v>0</v>
          </cell>
          <cell r="D13475">
            <v>0</v>
          </cell>
          <cell r="E13475">
            <v>0</v>
          </cell>
          <cell r="F13475">
            <v>0</v>
          </cell>
        </row>
        <row r="13476">
          <cell r="A13476" t="str">
            <v>NM_153302</v>
          </cell>
          <cell r="B13476">
            <v>12.8388330608161</v>
          </cell>
          <cell r="C13476">
            <v>19.403932646205</v>
          </cell>
          <cell r="D13476">
            <v>12.8597160421953</v>
          </cell>
          <cell r="E13476">
            <v>20.670299405617399</v>
          </cell>
          <cell r="F13476">
            <v>7.0746403958294399</v>
          </cell>
        </row>
        <row r="13477">
          <cell r="A13477" t="str">
            <v>NM_001109140</v>
          </cell>
          <cell r="B13477">
            <v>0</v>
          </cell>
          <cell r="C13477">
            <v>0</v>
          </cell>
          <cell r="D13477">
            <v>0</v>
          </cell>
          <cell r="E13477">
            <v>0</v>
          </cell>
          <cell r="F13477">
            <v>0</v>
          </cell>
        </row>
        <row r="13478">
          <cell r="A13478" t="str">
            <v>NM_001135896</v>
          </cell>
          <cell r="B13478">
            <v>5.2301392073218897</v>
          </cell>
          <cell r="C13478">
            <v>12.9772423689829</v>
          </cell>
          <cell r="D13478">
            <v>1.32018239795366</v>
          </cell>
          <cell r="E13478">
            <v>2.9685591691789601</v>
          </cell>
          <cell r="F13478">
            <v>3.6534089677883101</v>
          </cell>
        </row>
        <row r="13479">
          <cell r="A13479" t="str">
            <v>NM_001004264</v>
          </cell>
          <cell r="B13479">
            <v>12.0231188591987</v>
          </cell>
          <cell r="C13479">
            <v>8.60873798650994</v>
          </cell>
          <cell r="D13479">
            <v>16.529340935641599</v>
          </cell>
          <cell r="E13479">
            <v>9.5991782625006206</v>
          </cell>
          <cell r="F13479">
            <v>6.9574892245447497</v>
          </cell>
        </row>
        <row r="13480">
          <cell r="A13480" t="str">
            <v>NM_001004448</v>
          </cell>
          <cell r="B13480">
            <v>0.17320585408865699</v>
          </cell>
          <cell r="C13480">
            <v>0</v>
          </cell>
          <cell r="D13480">
            <v>0</v>
          </cell>
          <cell r="E13480">
            <v>0.16986558106470701</v>
          </cell>
          <cell r="F13480">
            <v>0</v>
          </cell>
        </row>
        <row r="13481">
          <cell r="A13481" t="str">
            <v>NR_032131</v>
          </cell>
          <cell r="B13481">
            <v>0</v>
          </cell>
          <cell r="C13481">
            <v>0</v>
          </cell>
          <cell r="D13481">
            <v>0</v>
          </cell>
          <cell r="E13481">
            <v>0</v>
          </cell>
          <cell r="F13481">
            <v>0</v>
          </cell>
        </row>
        <row r="13482">
          <cell r="A13482" t="str">
            <v>NM_053943</v>
          </cell>
          <cell r="B13482">
            <v>39.005491171141799</v>
          </cell>
          <cell r="C13482">
            <v>27.8514340829989</v>
          </cell>
          <cell r="D13482">
            <v>26.9208127152259</v>
          </cell>
          <cell r="E13482">
            <v>44.207725686395399</v>
          </cell>
          <cell r="F13482">
            <v>43.483859869689802</v>
          </cell>
        </row>
        <row r="13483">
          <cell r="A13483" t="str">
            <v>NM_001012147</v>
          </cell>
          <cell r="B13483">
            <v>74.392867036560602</v>
          </cell>
          <cell r="C13483">
            <v>47.3023076898711</v>
          </cell>
          <cell r="D13483">
            <v>61.1000086927206</v>
          </cell>
          <cell r="E13483">
            <v>56.626830394341198</v>
          </cell>
          <cell r="F13483">
            <v>114.952453989237</v>
          </cell>
        </row>
        <row r="13484">
          <cell r="A13484" t="str">
            <v>NM_001135712</v>
          </cell>
          <cell r="B13484">
            <v>29.039826910776</v>
          </cell>
          <cell r="C13484">
            <v>14.6993023896355</v>
          </cell>
          <cell r="D13484">
            <v>7.4026285805295604</v>
          </cell>
          <cell r="E13484">
            <v>32.595088342728801</v>
          </cell>
          <cell r="F13484">
            <v>40.010642641262599</v>
          </cell>
        </row>
        <row r="13485">
          <cell r="A13485" t="str">
            <v>NM_001107384</v>
          </cell>
          <cell r="B13485">
            <v>27.6260772798978</v>
          </cell>
          <cell r="C13485">
            <v>17.332477321472499</v>
          </cell>
          <cell r="D13485">
            <v>36.844767393623499</v>
          </cell>
          <cell r="E13485">
            <v>35.176354536180703</v>
          </cell>
          <cell r="F13485">
            <v>9.3123224532746196</v>
          </cell>
        </row>
        <row r="13486">
          <cell r="A13486" t="str">
            <v>NM_001047975</v>
          </cell>
          <cell r="B13486">
            <v>0</v>
          </cell>
          <cell r="C13486">
            <v>0</v>
          </cell>
          <cell r="D13486">
            <v>0</v>
          </cell>
          <cell r="E13486">
            <v>0</v>
          </cell>
          <cell r="F13486">
            <v>0</v>
          </cell>
        </row>
        <row r="13487">
          <cell r="A13487" t="str">
            <v>NM_001037789</v>
          </cell>
          <cell r="B13487">
            <v>0.63812479918421705</v>
          </cell>
          <cell r="C13487">
            <v>0.17757572025101601</v>
          </cell>
          <cell r="D13487">
            <v>0</v>
          </cell>
          <cell r="E13487">
            <v>1.85223487766664</v>
          </cell>
          <cell r="F13487">
            <v>1.67942054352257</v>
          </cell>
        </row>
        <row r="13488">
          <cell r="A13488" t="str">
            <v>NM_001007694</v>
          </cell>
          <cell r="B13488">
            <v>27.5135169702165</v>
          </cell>
          <cell r="C13488">
            <v>15.8933647099759</v>
          </cell>
          <cell r="D13488">
            <v>10.9446381546115</v>
          </cell>
          <cell r="E13488">
            <v>21.196760760959599</v>
          </cell>
          <cell r="F13488">
            <v>4.4269821288526696</v>
          </cell>
        </row>
        <row r="13489">
          <cell r="A13489" t="str">
            <v>NM_001126302</v>
          </cell>
          <cell r="B13489">
            <v>3.9827313303701599</v>
          </cell>
          <cell r="C13489">
            <v>20.6561491813567</v>
          </cell>
          <cell r="D13489">
            <v>5.9852236757904</v>
          </cell>
          <cell r="E13489">
            <v>1.62559065161115</v>
          </cell>
          <cell r="F13489">
            <v>4.3048022264324297</v>
          </cell>
        </row>
        <row r="13490">
          <cell r="A13490" t="str">
            <v>NM_001007656</v>
          </cell>
          <cell r="B13490">
            <v>3.99491757973707</v>
          </cell>
          <cell r="C13490">
            <v>4.9916695749777702</v>
          </cell>
          <cell r="D13490">
            <v>1.91092881280745</v>
          </cell>
          <cell r="E13490">
            <v>11.9129616748749</v>
          </cell>
          <cell r="F13490">
            <v>23.920017179898299</v>
          </cell>
        </row>
        <row r="13491">
          <cell r="A13491" t="str">
            <v>NM_001108703</v>
          </cell>
          <cell r="B13491">
            <v>4.2316744644015296</v>
          </cell>
          <cell r="C13491">
            <v>13.3428065480784</v>
          </cell>
          <cell r="D13491">
            <v>10.4935725249847</v>
          </cell>
          <cell r="E13491">
            <v>5.6134635390498202</v>
          </cell>
          <cell r="F13491">
            <v>3.6949392798575502</v>
          </cell>
        </row>
        <row r="13492">
          <cell r="A13492" t="str">
            <v>NM_001106426</v>
          </cell>
          <cell r="B13492">
            <v>36.2516331120556</v>
          </cell>
          <cell r="C13492">
            <v>93.089241188932206</v>
          </cell>
          <cell r="D13492">
            <v>100.875726656395</v>
          </cell>
          <cell r="E13492">
            <v>77.474661550092804</v>
          </cell>
          <cell r="F13492">
            <v>193.064793772521</v>
          </cell>
        </row>
        <row r="13493">
          <cell r="A13493" t="str">
            <v>NM_001000435</v>
          </cell>
          <cell r="B13493">
            <v>0</v>
          </cell>
          <cell r="C13493">
            <v>0</v>
          </cell>
          <cell r="D13493">
            <v>0</v>
          </cell>
          <cell r="E13493">
            <v>0</v>
          </cell>
          <cell r="F13493">
            <v>0</v>
          </cell>
        </row>
        <row r="13494">
          <cell r="A13494" t="str">
            <v>NM_001012187</v>
          </cell>
          <cell r="B13494">
            <v>24.242075800251602</v>
          </cell>
          <cell r="C13494">
            <v>8.82018721107851</v>
          </cell>
          <cell r="D13494">
            <v>22.490487233314902</v>
          </cell>
          <cell r="E13494">
            <v>13.2329864299442</v>
          </cell>
          <cell r="F13494">
            <v>4.1969648598536597</v>
          </cell>
        </row>
        <row r="13495">
          <cell r="A13495" t="str">
            <v>NM_001109027</v>
          </cell>
          <cell r="B13495">
            <v>0</v>
          </cell>
          <cell r="C13495">
            <v>0</v>
          </cell>
          <cell r="D13495">
            <v>0</v>
          </cell>
          <cell r="E13495">
            <v>0</v>
          </cell>
          <cell r="F13495">
            <v>0</v>
          </cell>
        </row>
        <row r="13496">
          <cell r="A13496" t="str">
            <v>NM_001100827</v>
          </cell>
          <cell r="B13496">
            <v>0.88155458062650005</v>
          </cell>
          <cell r="C13496">
            <v>0.176427035065127</v>
          </cell>
          <cell r="D13496">
            <v>2.0338447601927401</v>
          </cell>
          <cell r="E13496">
            <v>1.0497842462125899</v>
          </cell>
          <cell r="F13496">
            <v>7.5101711199007104E-2</v>
          </cell>
        </row>
        <row r="13497">
          <cell r="A13497" t="str">
            <v>NM_001108305</v>
          </cell>
          <cell r="B13497">
            <v>9.6787920258307807</v>
          </cell>
          <cell r="C13497">
            <v>17.8971428195477</v>
          </cell>
          <cell r="D13497">
            <v>8.1465131733160892</v>
          </cell>
          <cell r="E13497">
            <v>13.69875436707</v>
          </cell>
          <cell r="F13497">
            <v>8.1433654573176302</v>
          </cell>
        </row>
        <row r="13498">
          <cell r="A13498" t="str">
            <v>NM_001008511</v>
          </cell>
          <cell r="B13498">
            <v>10.8731776740829</v>
          </cell>
          <cell r="C13498">
            <v>17.481585976513799</v>
          </cell>
          <cell r="D13498">
            <v>14.0766111886442</v>
          </cell>
          <cell r="E13498">
            <v>12.711187450340899</v>
          </cell>
          <cell r="F13498">
            <v>24.923553892675201</v>
          </cell>
        </row>
        <row r="13499">
          <cell r="A13499" t="str">
            <v>NM_001191585</v>
          </cell>
          <cell r="B13499">
            <v>1.2569796268148199</v>
          </cell>
          <cell r="C13499">
            <v>0</v>
          </cell>
          <cell r="D13499">
            <v>3.3554927620235098E-2</v>
          </cell>
          <cell r="E13499">
            <v>1.7609398570374599</v>
          </cell>
          <cell r="F13499">
            <v>3.9612559439911701</v>
          </cell>
        </row>
        <row r="13500">
          <cell r="A13500" t="str">
            <v>NM_001113366</v>
          </cell>
          <cell r="B13500">
            <v>0</v>
          </cell>
          <cell r="C13500">
            <v>0</v>
          </cell>
          <cell r="D13500">
            <v>0</v>
          </cell>
          <cell r="E13500">
            <v>0</v>
          </cell>
          <cell r="F13500">
            <v>0</v>
          </cell>
        </row>
        <row r="13501">
          <cell r="A13501" t="str">
            <v>NM_001108252</v>
          </cell>
          <cell r="B13501">
            <v>0</v>
          </cell>
          <cell r="C13501">
            <v>3.1313612262052799</v>
          </cell>
          <cell r="D13501">
            <v>0</v>
          </cell>
          <cell r="E13501">
            <v>0.25537724463445</v>
          </cell>
          <cell r="F13501">
            <v>0</v>
          </cell>
        </row>
        <row r="13502">
          <cell r="A13502" t="str">
            <v>NM_021703</v>
          </cell>
          <cell r="B13502">
            <v>7.0217371612006296</v>
          </cell>
          <cell r="C13502">
            <v>3.6547118499646101</v>
          </cell>
          <cell r="D13502">
            <v>2.46186775059584</v>
          </cell>
          <cell r="E13502">
            <v>12.8195390429992</v>
          </cell>
          <cell r="F13502">
            <v>2.8621645140016501</v>
          </cell>
        </row>
        <row r="13503">
          <cell r="A13503" t="str">
            <v>NM_017188</v>
          </cell>
          <cell r="B13503">
            <v>4.2608679412709396</v>
          </cell>
          <cell r="C13503">
            <v>0.17640951848102601</v>
          </cell>
          <cell r="D13503">
            <v>7.2227048332674501E-2</v>
          </cell>
          <cell r="E13503">
            <v>2.6935185373434898</v>
          </cell>
          <cell r="F13503">
            <v>9.3116875846073093</v>
          </cell>
        </row>
        <row r="13504">
          <cell r="A13504" t="str">
            <v>NM_001270694</v>
          </cell>
          <cell r="B13504">
            <v>14.9377521684032</v>
          </cell>
          <cell r="C13504">
            <v>9.5893939783940692</v>
          </cell>
          <cell r="D13504">
            <v>12.0315783043207</v>
          </cell>
          <cell r="E13504">
            <v>18.418254309475898</v>
          </cell>
          <cell r="F13504">
            <v>15.3329394256059</v>
          </cell>
        </row>
        <row r="13505">
          <cell r="A13505" t="str">
            <v>NM_019142</v>
          </cell>
          <cell r="B13505">
            <v>5.5274435338667702</v>
          </cell>
          <cell r="C13505">
            <v>6.1216405712108797</v>
          </cell>
          <cell r="D13505">
            <v>0.28216154094524698</v>
          </cell>
          <cell r="E13505">
            <v>6.3571578785280698</v>
          </cell>
          <cell r="F13505">
            <v>0.78352629239707605</v>
          </cell>
        </row>
        <row r="13506">
          <cell r="A13506" t="str">
            <v>NM_001000977</v>
          </cell>
          <cell r="B13506">
            <v>0</v>
          </cell>
          <cell r="C13506">
            <v>0</v>
          </cell>
          <cell r="D13506">
            <v>0</v>
          </cell>
          <cell r="E13506">
            <v>0</v>
          </cell>
          <cell r="F13506">
            <v>0</v>
          </cell>
        </row>
        <row r="13507">
          <cell r="A13507" t="str">
            <v>NM_001000052</v>
          </cell>
          <cell r="B13507">
            <v>0</v>
          </cell>
          <cell r="C13507">
            <v>0</v>
          </cell>
          <cell r="D13507">
            <v>0</v>
          </cell>
          <cell r="E13507">
            <v>0</v>
          </cell>
          <cell r="F13507">
            <v>0</v>
          </cell>
        </row>
        <row r="13508">
          <cell r="A13508" t="str">
            <v>NM_001109103</v>
          </cell>
          <cell r="B13508">
            <v>0</v>
          </cell>
          <cell r="C13508">
            <v>0</v>
          </cell>
          <cell r="D13508">
            <v>0</v>
          </cell>
          <cell r="E13508">
            <v>9.6294472269711703E-3</v>
          </cell>
          <cell r="F13508">
            <v>0</v>
          </cell>
        </row>
        <row r="13509">
          <cell r="A13509" t="str">
            <v>NM_001105832</v>
          </cell>
          <cell r="B13509">
            <v>0</v>
          </cell>
          <cell r="C13509">
            <v>0</v>
          </cell>
          <cell r="D13509">
            <v>0</v>
          </cell>
          <cell r="E13509">
            <v>0</v>
          </cell>
          <cell r="F13509">
            <v>0</v>
          </cell>
        </row>
        <row r="13510">
          <cell r="A13510" t="str">
            <v>NM_001000825</v>
          </cell>
          <cell r="B13510">
            <v>0</v>
          </cell>
          <cell r="C13510">
            <v>0</v>
          </cell>
          <cell r="D13510">
            <v>0</v>
          </cell>
          <cell r="E13510">
            <v>0</v>
          </cell>
          <cell r="F13510">
            <v>0</v>
          </cell>
        </row>
        <row r="13511">
          <cell r="A13511" t="str">
            <v>NM_001024805</v>
          </cell>
          <cell r="B13511">
            <v>0</v>
          </cell>
          <cell r="C13511">
            <v>0</v>
          </cell>
          <cell r="D13511">
            <v>0</v>
          </cell>
          <cell r="E13511">
            <v>0</v>
          </cell>
          <cell r="F13511">
            <v>0</v>
          </cell>
        </row>
        <row r="13512">
          <cell r="A13512" t="str">
            <v>NM_001135755</v>
          </cell>
          <cell r="B13512">
            <v>2.5657962114024202</v>
          </cell>
          <cell r="C13512">
            <v>0.94516190473365402</v>
          </cell>
          <cell r="D13512">
            <v>1.0969833242189999</v>
          </cell>
          <cell r="E13512">
            <v>2.9784897155724801</v>
          </cell>
          <cell r="F13512">
            <v>1.35154677377753</v>
          </cell>
        </row>
        <row r="13513">
          <cell r="A13513" t="str">
            <v>NM_001079895</v>
          </cell>
          <cell r="B13513">
            <v>1.5172774253211401</v>
          </cell>
          <cell r="C13513">
            <v>1.4981865413909901</v>
          </cell>
          <cell r="D13513">
            <v>0.83938942016157403</v>
          </cell>
          <cell r="E13513">
            <v>3.79527283862878</v>
          </cell>
          <cell r="F13513">
            <v>1.1981973034502</v>
          </cell>
        </row>
        <row r="13514">
          <cell r="A13514" t="str">
            <v>NM_001106731</v>
          </cell>
          <cell r="B13514">
            <v>0.86000902062449902</v>
          </cell>
          <cell r="C13514">
            <v>0.65348048034227602</v>
          </cell>
          <cell r="D13514">
            <v>0.90042009188399696</v>
          </cell>
          <cell r="E13514">
            <v>0.40517415727367001</v>
          </cell>
          <cell r="F13514">
            <v>0.236675274100767</v>
          </cell>
        </row>
        <row r="13515">
          <cell r="A13515" t="str">
            <v>NM_001107564</v>
          </cell>
          <cell r="B13515">
            <v>22.357578734959802</v>
          </cell>
          <cell r="C13515">
            <v>18.656556336723799</v>
          </cell>
          <cell r="D13515">
            <v>12.8450921890933</v>
          </cell>
          <cell r="E13515">
            <v>28.726376617962199</v>
          </cell>
          <cell r="F13515">
            <v>26.243622143969102</v>
          </cell>
        </row>
        <row r="13516">
          <cell r="A13516" t="str">
            <v>NM_013098</v>
          </cell>
          <cell r="B13516">
            <v>9.45691095294863E-2</v>
          </cell>
          <cell r="C13516">
            <v>3.8762201486105901</v>
          </cell>
          <cell r="D13516">
            <v>2.0038310676694E-2</v>
          </cell>
          <cell r="E13516">
            <v>0</v>
          </cell>
          <cell r="F13516">
            <v>1.7159453907848701</v>
          </cell>
        </row>
        <row r="13517">
          <cell r="A13517" t="str">
            <v>NM_001025661</v>
          </cell>
          <cell r="B13517">
            <v>0.30068314363411702</v>
          </cell>
          <cell r="C13517">
            <v>5.85355114390961</v>
          </cell>
          <cell r="D13517">
            <v>0.64492094929671795</v>
          </cell>
          <cell r="E13517">
            <v>1.9869596596653101</v>
          </cell>
          <cell r="F13517">
            <v>3.1992376551559398</v>
          </cell>
        </row>
        <row r="13518">
          <cell r="A13518" t="str">
            <v>NM_001108458</v>
          </cell>
          <cell r="B13518">
            <v>9.9111921257461599</v>
          </cell>
          <cell r="C13518">
            <v>1.0617693727458599</v>
          </cell>
          <cell r="D13518">
            <v>5.6912411994403902</v>
          </cell>
          <cell r="E13518">
            <v>11.024668510362901</v>
          </cell>
          <cell r="F13518">
            <v>0.87536756263639903</v>
          </cell>
        </row>
        <row r="13519">
          <cell r="A13519" t="str">
            <v>NM_022867</v>
          </cell>
          <cell r="B13519">
            <v>52.320177605486698</v>
          </cell>
          <cell r="C13519">
            <v>57.642786481727498</v>
          </cell>
          <cell r="D13519">
            <v>56.485155016300403</v>
          </cell>
          <cell r="E13519">
            <v>44.2606991596545</v>
          </cell>
          <cell r="F13519">
            <v>53.162295482279497</v>
          </cell>
        </row>
        <row r="13520">
          <cell r="A13520" t="str">
            <v>NM_019275</v>
          </cell>
          <cell r="B13520">
            <v>27.4793395595064</v>
          </cell>
          <cell r="C13520">
            <v>37.687741760776397</v>
          </cell>
          <cell r="D13520">
            <v>21.4921542921868</v>
          </cell>
          <cell r="E13520">
            <v>29.233547421099001</v>
          </cell>
          <cell r="F13520">
            <v>28.9343871888052</v>
          </cell>
        </row>
        <row r="13521">
          <cell r="A13521" t="str">
            <v>NM_001277272</v>
          </cell>
          <cell r="B13521">
            <v>18.5752319553619</v>
          </cell>
          <cell r="C13521">
            <v>22.6001772647863</v>
          </cell>
          <cell r="D13521">
            <v>27.376681841988901</v>
          </cell>
          <cell r="E13521">
            <v>20.736450653225202</v>
          </cell>
          <cell r="F13521">
            <v>14.3268953176644</v>
          </cell>
        </row>
        <row r="13522">
          <cell r="A13522" t="str">
            <v>NM_001100548</v>
          </cell>
          <cell r="B13522">
            <v>49.585435215298197</v>
          </cell>
          <cell r="C13522">
            <v>25.896603573777401</v>
          </cell>
          <cell r="D13522">
            <v>18.073280780962001</v>
          </cell>
          <cell r="E13522">
            <v>54.598737434340201</v>
          </cell>
          <cell r="F13522">
            <v>19.4799374501365</v>
          </cell>
        </row>
        <row r="13523">
          <cell r="A13523" t="str">
            <v>NM_001037978</v>
          </cell>
          <cell r="B13523">
            <v>24.620889268420601</v>
          </cell>
          <cell r="C13523">
            <v>29.276370649103001</v>
          </cell>
          <cell r="D13523">
            <v>39.268499120144703</v>
          </cell>
          <cell r="E13523">
            <v>14.592517138022799</v>
          </cell>
          <cell r="F13523">
            <v>55.808209456887703</v>
          </cell>
        </row>
        <row r="13524">
          <cell r="A13524" t="str">
            <v>NM_001122782</v>
          </cell>
          <cell r="B13524">
            <v>9.9513080712684197</v>
          </cell>
          <cell r="C13524">
            <v>32.975290595284399</v>
          </cell>
          <cell r="D13524">
            <v>0.78599740695537501</v>
          </cell>
          <cell r="E13524">
            <v>41.513875526257003</v>
          </cell>
          <cell r="F13524">
            <v>23.658775391597601</v>
          </cell>
        </row>
        <row r="13525">
          <cell r="A13525" t="str">
            <v>NM_139107</v>
          </cell>
          <cell r="B13525">
            <v>109.239903378851</v>
          </cell>
          <cell r="C13525">
            <v>125.429714570942</v>
          </cell>
          <cell r="D13525">
            <v>138.32173935648501</v>
          </cell>
          <cell r="E13525">
            <v>63.9627086957885</v>
          </cell>
          <cell r="F13525">
            <v>138.57137817979699</v>
          </cell>
        </row>
        <row r="13526">
          <cell r="A13526" t="str">
            <v>NM_145783</v>
          </cell>
          <cell r="B13526">
            <v>4.0748195255715398</v>
          </cell>
          <cell r="C13526">
            <v>72.821967031651099</v>
          </cell>
          <cell r="D13526">
            <v>74.424577379587504</v>
          </cell>
          <cell r="E13526">
            <v>38.5278202519074</v>
          </cell>
          <cell r="F13526">
            <v>121.23227194218499</v>
          </cell>
        </row>
        <row r="13527">
          <cell r="A13527" t="str">
            <v>NM_001191842</v>
          </cell>
          <cell r="B13527">
            <v>0</v>
          </cell>
          <cell r="C13527">
            <v>0</v>
          </cell>
          <cell r="D13527">
            <v>0</v>
          </cell>
          <cell r="E13527">
            <v>0</v>
          </cell>
          <cell r="F13527">
            <v>0</v>
          </cell>
        </row>
        <row r="13528">
          <cell r="A13528" t="str">
            <v>NM_001108547</v>
          </cell>
          <cell r="B13528">
            <v>2.9603278905899599</v>
          </cell>
          <cell r="C13528">
            <v>0.120915388341684</v>
          </cell>
          <cell r="D13528">
            <v>0</v>
          </cell>
          <cell r="E13528">
            <v>5.9692135544451101</v>
          </cell>
          <cell r="F13528">
            <v>7.1783508821864297</v>
          </cell>
        </row>
        <row r="13529">
          <cell r="A13529" t="str">
            <v>NM_032060</v>
          </cell>
          <cell r="B13529">
            <v>0.714088430802023</v>
          </cell>
          <cell r="C13529">
            <v>0</v>
          </cell>
          <cell r="D13529">
            <v>0</v>
          </cell>
          <cell r="E13529">
            <v>0.13617279727575499</v>
          </cell>
          <cell r="F13529">
            <v>0.78281240727365098</v>
          </cell>
        </row>
        <row r="13530">
          <cell r="A13530" t="str">
            <v>NM_001007718</v>
          </cell>
          <cell r="B13530">
            <v>0</v>
          </cell>
          <cell r="C13530">
            <v>0</v>
          </cell>
          <cell r="D13530">
            <v>0</v>
          </cell>
          <cell r="E13530">
            <v>0</v>
          </cell>
          <cell r="F13530">
            <v>0</v>
          </cell>
        </row>
        <row r="13531">
          <cell r="A13531" t="str">
            <v>NM_133620</v>
          </cell>
          <cell r="B13531">
            <v>18.949958646979098</v>
          </cell>
          <cell r="C13531">
            <v>8.3816371504678795</v>
          </cell>
          <cell r="D13531">
            <v>11.6304173059014</v>
          </cell>
          <cell r="E13531">
            <v>28.6867595347282</v>
          </cell>
          <cell r="F13531">
            <v>6.5316094198548296</v>
          </cell>
        </row>
        <row r="13532">
          <cell r="A13532" t="str">
            <v>NM_144743</v>
          </cell>
          <cell r="B13532">
            <v>0</v>
          </cell>
          <cell r="C13532">
            <v>0.18398782087257801</v>
          </cell>
          <cell r="D13532">
            <v>1.3451753528230401E-2</v>
          </cell>
          <cell r="E13532">
            <v>0.118034801201373</v>
          </cell>
          <cell r="F13532">
            <v>0</v>
          </cell>
        </row>
        <row r="13533">
          <cell r="A13533" t="str">
            <v>NM_001134472</v>
          </cell>
          <cell r="B13533">
            <v>17.7570189043143</v>
          </cell>
          <cell r="C13533">
            <v>14.9299049227483</v>
          </cell>
          <cell r="D13533">
            <v>18.733639374340001</v>
          </cell>
          <cell r="E13533">
            <v>38.342244132796999</v>
          </cell>
          <cell r="F13533">
            <v>8.7913819826074402</v>
          </cell>
        </row>
        <row r="13534">
          <cell r="A13534" t="str">
            <v>NM_012745</v>
          </cell>
          <cell r="B13534">
            <v>0</v>
          </cell>
          <cell r="C13534">
            <v>0</v>
          </cell>
          <cell r="D13534">
            <v>0</v>
          </cell>
          <cell r="E13534">
            <v>0.55818981711414195</v>
          </cell>
          <cell r="F13534">
            <v>0</v>
          </cell>
        </row>
        <row r="13535">
          <cell r="A13535" t="str">
            <v>NM_001108232</v>
          </cell>
          <cell r="B13535">
            <v>0.90370622844843196</v>
          </cell>
          <cell r="C13535">
            <v>0.51909752466553705</v>
          </cell>
          <cell r="D13535">
            <v>0</v>
          </cell>
          <cell r="E13535">
            <v>2.1937383146335101</v>
          </cell>
          <cell r="F13535">
            <v>1.5940115162994</v>
          </cell>
        </row>
        <row r="13536">
          <cell r="A13536" t="str">
            <v>NM_001037135</v>
          </cell>
          <cell r="B13536">
            <v>34.469137145502501</v>
          </cell>
          <cell r="C13536">
            <v>25.849445526785999</v>
          </cell>
          <cell r="D13536">
            <v>25.4209465464792</v>
          </cell>
          <cell r="E13536">
            <v>38.139931596634199</v>
          </cell>
          <cell r="F13536">
            <v>40.770151777820601</v>
          </cell>
        </row>
        <row r="13537">
          <cell r="A13537" t="str">
            <v>NM_001270604</v>
          </cell>
          <cell r="B13537">
            <v>85.902623395983198</v>
          </cell>
          <cell r="C13537">
            <v>33.333828173724697</v>
          </cell>
          <cell r="D13537">
            <v>65.902183632238007</v>
          </cell>
          <cell r="E13537">
            <v>79.936953666099498</v>
          </cell>
          <cell r="F13537">
            <v>92.977163868589699</v>
          </cell>
        </row>
        <row r="13538">
          <cell r="A13538" t="str">
            <v>NM_001108599</v>
          </cell>
          <cell r="B13538">
            <v>0.105184955648237</v>
          </cell>
          <cell r="C13538">
            <v>2.7871320315935599</v>
          </cell>
          <cell r="D13538">
            <v>2.1396200906079299</v>
          </cell>
          <cell r="E13538">
            <v>0</v>
          </cell>
          <cell r="F13538">
            <v>23.739841676384899</v>
          </cell>
        </row>
        <row r="13539">
          <cell r="A13539" t="str">
            <v>NM_053962</v>
          </cell>
          <cell r="B13539">
            <v>3.5129913505880399</v>
          </cell>
          <cell r="C13539">
            <v>7.9326895582839096</v>
          </cell>
          <cell r="D13539">
            <v>6.0354327777104304</v>
          </cell>
          <cell r="E13539">
            <v>8.7667476063972298</v>
          </cell>
          <cell r="F13539">
            <v>11.7529262882274</v>
          </cell>
        </row>
        <row r="13540">
          <cell r="A13540" t="str">
            <v>NM_021769</v>
          </cell>
          <cell r="B13540">
            <v>0</v>
          </cell>
          <cell r="C13540">
            <v>0</v>
          </cell>
          <cell r="D13540">
            <v>0</v>
          </cell>
          <cell r="E13540">
            <v>0</v>
          </cell>
          <cell r="F13540">
            <v>0</v>
          </cell>
        </row>
        <row r="13541">
          <cell r="A13541" t="str">
            <v>NM_053561</v>
          </cell>
          <cell r="B13541">
            <v>25.542251316173498</v>
          </cell>
          <cell r="C13541">
            <v>16.2683142777589</v>
          </cell>
          <cell r="D13541">
            <v>35.947755227940597</v>
          </cell>
          <cell r="E13541">
            <v>50.362805946538899</v>
          </cell>
          <cell r="F13541">
            <v>37.222259142215201</v>
          </cell>
        </row>
        <row r="13542">
          <cell r="A13542" t="str">
            <v>NM_001109478</v>
          </cell>
          <cell r="B13542">
            <v>3.8141608917399901</v>
          </cell>
          <cell r="C13542">
            <v>0.61128325807599604</v>
          </cell>
          <cell r="D13542">
            <v>12.670256012473301</v>
          </cell>
          <cell r="E13542">
            <v>5.2790794115293203</v>
          </cell>
          <cell r="F13542">
            <v>0.758951452751778</v>
          </cell>
        </row>
        <row r="13543">
          <cell r="A13543" t="str">
            <v>NM_001109570</v>
          </cell>
          <cell r="B13543">
            <v>0.65821260589694597</v>
          </cell>
          <cell r="C13543">
            <v>0</v>
          </cell>
          <cell r="D13543">
            <v>0</v>
          </cell>
          <cell r="E13543">
            <v>1.2590982244717099</v>
          </cell>
          <cell r="F13543">
            <v>3.2428530402495701</v>
          </cell>
        </row>
        <row r="13544">
          <cell r="A13544" t="str">
            <v>NM_017315</v>
          </cell>
          <cell r="B13544">
            <v>0.16307421751967</v>
          </cell>
          <cell r="C13544">
            <v>0</v>
          </cell>
          <cell r="D13544">
            <v>0</v>
          </cell>
          <cell r="E13544">
            <v>4.0561787354423902E-2</v>
          </cell>
          <cell r="F13544">
            <v>9.3150946437691395E-2</v>
          </cell>
        </row>
        <row r="13545">
          <cell r="A13545" t="str">
            <v>NM_199112</v>
          </cell>
          <cell r="B13545">
            <v>46.941816526224102</v>
          </cell>
          <cell r="C13545">
            <v>26.033724369326102</v>
          </cell>
          <cell r="D13545">
            <v>32.0097027337561</v>
          </cell>
          <cell r="E13545">
            <v>45.5759409302131</v>
          </cell>
          <cell r="F13545">
            <v>39.898413829917601</v>
          </cell>
        </row>
        <row r="13546">
          <cell r="A13546" t="str">
            <v>NM_053837</v>
          </cell>
          <cell r="B13546">
            <v>281.63271874815598</v>
          </cell>
          <cell r="C13546">
            <v>365.62805786239602</v>
          </cell>
          <cell r="D13546">
            <v>418.55503521514203</v>
          </cell>
          <cell r="E13546">
            <v>202.996329534561</v>
          </cell>
          <cell r="F13546">
            <v>309.18244203999899</v>
          </cell>
        </row>
        <row r="13547">
          <cell r="A13547" t="str">
            <v>NM_001108981</v>
          </cell>
          <cell r="B13547">
            <v>9.2997511717594499</v>
          </cell>
          <cell r="C13547">
            <v>19.338543581724501</v>
          </cell>
          <cell r="D13547">
            <v>29.992140337188498</v>
          </cell>
          <cell r="E13547">
            <v>4.9445136605119897</v>
          </cell>
          <cell r="F13547">
            <v>9.2683266869291003</v>
          </cell>
        </row>
        <row r="13548">
          <cell r="A13548" t="str">
            <v>NM_001135894</v>
          </cell>
          <cell r="B13548">
            <v>1.38076855798918</v>
          </cell>
          <cell r="C13548">
            <v>0.18650202360916701</v>
          </cell>
          <cell r="D13548">
            <v>2.30737599219905</v>
          </cell>
          <cell r="E13548">
            <v>2.1848720047132701</v>
          </cell>
          <cell r="F13548">
            <v>5.3533637148833</v>
          </cell>
        </row>
        <row r="13549">
          <cell r="A13549" t="str">
            <v>NM_001100690</v>
          </cell>
          <cell r="B13549">
            <v>0</v>
          </cell>
          <cell r="C13549">
            <v>1.35179296267567E-2</v>
          </cell>
          <cell r="D13549">
            <v>2.4456114832829399</v>
          </cell>
          <cell r="E13549">
            <v>2.30214559007791</v>
          </cell>
          <cell r="F13549">
            <v>0.83437806874128195</v>
          </cell>
        </row>
        <row r="13550">
          <cell r="A13550" t="str">
            <v>NM_001025015</v>
          </cell>
          <cell r="B13550">
            <v>7.2276517425008304</v>
          </cell>
          <cell r="C13550">
            <v>7.1207500139234403</v>
          </cell>
          <cell r="D13550">
            <v>2.3601152907850902</v>
          </cell>
          <cell r="E13550">
            <v>4.9664719406257296</v>
          </cell>
          <cell r="F13550">
            <v>6.0754639383006204</v>
          </cell>
        </row>
        <row r="13551">
          <cell r="A13551" t="str">
            <v>NM_001108556</v>
          </cell>
          <cell r="B13551">
            <v>0</v>
          </cell>
          <cell r="C13551">
            <v>0</v>
          </cell>
          <cell r="D13551">
            <v>4.8062290618835699E-2</v>
          </cell>
          <cell r="E13551">
            <v>0</v>
          </cell>
          <cell r="F13551">
            <v>0</v>
          </cell>
        </row>
        <row r="13552">
          <cell r="A13552" t="str">
            <v>NM_001106374</v>
          </cell>
          <cell r="B13552">
            <v>0</v>
          </cell>
          <cell r="C13552">
            <v>0</v>
          </cell>
          <cell r="D13552">
            <v>0</v>
          </cell>
          <cell r="E13552">
            <v>0</v>
          </cell>
          <cell r="F13552">
            <v>0</v>
          </cell>
        </row>
        <row r="13553">
          <cell r="A13553" t="str">
            <v>NM_001244739</v>
          </cell>
          <cell r="B13553">
            <v>0</v>
          </cell>
          <cell r="C13553">
            <v>0</v>
          </cell>
          <cell r="D13553">
            <v>0</v>
          </cell>
          <cell r="E13553">
            <v>0</v>
          </cell>
          <cell r="F13553">
            <v>0</v>
          </cell>
        </row>
        <row r="13554">
          <cell r="A13554" t="str">
            <v>NM_001191108</v>
          </cell>
          <cell r="B13554">
            <v>9.1898434934775892</v>
          </cell>
          <cell r="C13554">
            <v>2.9166328208904702</v>
          </cell>
          <cell r="D13554">
            <v>4.6921493215086298E-2</v>
          </cell>
          <cell r="E13554">
            <v>9.8971389036239295</v>
          </cell>
          <cell r="F13554">
            <v>1.6808354289267899</v>
          </cell>
        </row>
        <row r="13555">
          <cell r="A13555" t="str">
            <v>NM_001013088</v>
          </cell>
          <cell r="B13555">
            <v>5.7962536337764603E-2</v>
          </cell>
          <cell r="C13555">
            <v>0</v>
          </cell>
          <cell r="D13555">
            <v>0</v>
          </cell>
          <cell r="E13555">
            <v>2.2106283675387799E-2</v>
          </cell>
          <cell r="F13555">
            <v>0.23216852484075001</v>
          </cell>
        </row>
        <row r="13556">
          <cell r="A13556" t="str">
            <v>NM_201350</v>
          </cell>
          <cell r="B13556">
            <v>0</v>
          </cell>
          <cell r="C13556">
            <v>0</v>
          </cell>
          <cell r="D13556">
            <v>0</v>
          </cell>
          <cell r="E13556">
            <v>2.1106635703134199E-2</v>
          </cell>
          <cell r="F13556">
            <v>0</v>
          </cell>
        </row>
        <row r="13557">
          <cell r="A13557" t="str">
            <v>NM_001107530</v>
          </cell>
          <cell r="B13557">
            <v>3.7786715800566699</v>
          </cell>
          <cell r="C13557">
            <v>8.1139532751777992</v>
          </cell>
          <cell r="D13557">
            <v>6.5030299017014697</v>
          </cell>
          <cell r="E13557">
            <v>2.0114956451151</v>
          </cell>
          <cell r="F13557">
            <v>8.2521508149474396</v>
          </cell>
        </row>
        <row r="13558">
          <cell r="A13558" t="str">
            <v>NM_133536</v>
          </cell>
          <cell r="B13558">
            <v>0</v>
          </cell>
          <cell r="C13558">
            <v>0</v>
          </cell>
          <cell r="D13558">
            <v>0</v>
          </cell>
          <cell r="E13558">
            <v>0</v>
          </cell>
          <cell r="F13558">
            <v>0</v>
          </cell>
        </row>
        <row r="13559">
          <cell r="A13559" t="str">
            <v>NM_001105740</v>
          </cell>
          <cell r="B13559">
            <v>16.277041748194101</v>
          </cell>
          <cell r="C13559">
            <v>21.797764826100799</v>
          </cell>
          <cell r="D13559">
            <v>20.589792167303699</v>
          </cell>
          <cell r="E13559">
            <v>15.4952891315122</v>
          </cell>
          <cell r="F13559">
            <v>24.1308728462506</v>
          </cell>
        </row>
        <row r="13560">
          <cell r="A13560" t="str">
            <v>NM_001169142</v>
          </cell>
          <cell r="B13560">
            <v>0</v>
          </cell>
          <cell r="C13560">
            <v>0</v>
          </cell>
          <cell r="D13560">
            <v>0</v>
          </cell>
          <cell r="E13560">
            <v>0</v>
          </cell>
          <cell r="F13560">
            <v>0</v>
          </cell>
        </row>
        <row r="13561">
          <cell r="A13561" t="str">
            <v>NM_001110318</v>
          </cell>
          <cell r="B13561">
            <v>51.604956257041103</v>
          </cell>
          <cell r="C13561">
            <v>51.150207170722801</v>
          </cell>
          <cell r="D13561">
            <v>91.084157741499695</v>
          </cell>
          <cell r="E13561">
            <v>31.187851025973899</v>
          </cell>
          <cell r="F13561">
            <v>116.790906660064</v>
          </cell>
        </row>
        <row r="13562">
          <cell r="A13562" t="str">
            <v>NR_032107</v>
          </cell>
          <cell r="B13562">
            <v>19.485513033836</v>
          </cell>
          <cell r="C13562">
            <v>15.7320538502058</v>
          </cell>
          <cell r="D13562">
            <v>30.411579308693</v>
          </cell>
          <cell r="E13562">
            <v>19.977968705299102</v>
          </cell>
          <cell r="F13562">
            <v>23.602211264394501</v>
          </cell>
        </row>
        <row r="13563">
          <cell r="A13563" t="str">
            <v>NM_001024883</v>
          </cell>
          <cell r="B13563">
            <v>27.642971147671201</v>
          </cell>
          <cell r="C13563">
            <v>31.173991220425101</v>
          </cell>
          <cell r="D13563">
            <v>31.267208332764099</v>
          </cell>
          <cell r="E13563">
            <v>36.256068806965203</v>
          </cell>
          <cell r="F13563">
            <v>15.953567940309799</v>
          </cell>
        </row>
        <row r="13564">
          <cell r="A13564" t="str">
            <v>NM_001033665</v>
          </cell>
          <cell r="B13564">
            <v>0</v>
          </cell>
          <cell r="C13564">
            <v>0</v>
          </cell>
          <cell r="D13564">
            <v>0</v>
          </cell>
          <cell r="E13564">
            <v>0</v>
          </cell>
          <cell r="F13564">
            <v>0</v>
          </cell>
        </row>
        <row r="13565">
          <cell r="A13565" t="str">
            <v>NM_001024275</v>
          </cell>
          <cell r="B13565">
            <v>0.32208809400360899</v>
          </cell>
          <cell r="C13565">
            <v>1.5634339230018199</v>
          </cell>
          <cell r="D13565">
            <v>0</v>
          </cell>
          <cell r="E13565">
            <v>0.30498433105448097</v>
          </cell>
          <cell r="F13565">
            <v>0.63349417165615296</v>
          </cell>
        </row>
        <row r="13566">
          <cell r="A13566" t="str">
            <v>NM_001024750</v>
          </cell>
          <cell r="B13566">
            <v>11.5540280560112</v>
          </cell>
          <cell r="C13566">
            <v>5.9187870788494896</v>
          </cell>
          <cell r="D13566">
            <v>1.7224570618382</v>
          </cell>
          <cell r="E13566">
            <v>15.5750428077737</v>
          </cell>
          <cell r="F13566">
            <v>7.1100026042025899</v>
          </cell>
        </row>
        <row r="13567">
          <cell r="A13567" t="str">
            <v>NM_001033077</v>
          </cell>
          <cell r="B13567">
            <v>0</v>
          </cell>
          <cell r="C13567">
            <v>0</v>
          </cell>
          <cell r="D13567">
            <v>0</v>
          </cell>
          <cell r="E13567">
            <v>0</v>
          </cell>
          <cell r="F13567">
            <v>0</v>
          </cell>
        </row>
        <row r="13568">
          <cell r="A13568" t="str">
            <v>NM_001107995</v>
          </cell>
          <cell r="B13568">
            <v>8.4825830469796806</v>
          </cell>
          <cell r="C13568">
            <v>10.361388944078501</v>
          </cell>
          <cell r="D13568">
            <v>6.7821618441091296</v>
          </cell>
          <cell r="E13568">
            <v>3.54067297410722</v>
          </cell>
          <cell r="F13568">
            <v>8.8866885693207696</v>
          </cell>
        </row>
        <row r="13569">
          <cell r="A13569" t="str">
            <v>NM_001106823</v>
          </cell>
          <cell r="B13569">
            <v>0</v>
          </cell>
          <cell r="C13569">
            <v>5.4480682853870498E-2</v>
          </cell>
          <cell r="D13569">
            <v>2.55588816526781</v>
          </cell>
          <cell r="E13569">
            <v>0.98491017682748705</v>
          </cell>
          <cell r="F13569">
            <v>0.29516345802403199</v>
          </cell>
        </row>
        <row r="13570">
          <cell r="A13570" t="str">
            <v>NM_001108507</v>
          </cell>
          <cell r="B13570">
            <v>10.973743591722799</v>
          </cell>
          <cell r="C13570">
            <v>12.469413491389799</v>
          </cell>
          <cell r="D13570">
            <v>29.0666339580801</v>
          </cell>
          <cell r="E13570">
            <v>11.672050584669901</v>
          </cell>
          <cell r="F13570">
            <v>23.3939106986677</v>
          </cell>
        </row>
        <row r="13571">
          <cell r="A13571" t="str">
            <v>NM_001008854</v>
          </cell>
          <cell r="B13571">
            <v>4.7612482136348202</v>
          </cell>
          <cell r="C13571">
            <v>5.1102559096972699</v>
          </cell>
          <cell r="D13571">
            <v>0.142010183004951</v>
          </cell>
          <cell r="E13571">
            <v>4.7527287209402598</v>
          </cell>
          <cell r="F13571">
            <v>0.21923428458647701</v>
          </cell>
        </row>
        <row r="13572">
          <cell r="A13572" t="str">
            <v>NM_017261</v>
          </cell>
          <cell r="B13572">
            <v>0</v>
          </cell>
          <cell r="C13572">
            <v>0</v>
          </cell>
          <cell r="D13572">
            <v>0</v>
          </cell>
          <cell r="E13572">
            <v>0</v>
          </cell>
          <cell r="F13572">
            <v>0</v>
          </cell>
        </row>
        <row r="13573">
          <cell r="A13573" t="str">
            <v>NM_001107236</v>
          </cell>
          <cell r="B13573">
            <v>5.1205948863300996</v>
          </cell>
          <cell r="C13573">
            <v>2.5943364759132699</v>
          </cell>
          <cell r="D13573">
            <v>5.4591507457621001E-2</v>
          </cell>
          <cell r="E13573">
            <v>4.2190861444861403</v>
          </cell>
          <cell r="F13573">
            <v>5.5181185779570896</v>
          </cell>
        </row>
        <row r="13574">
          <cell r="A13574" t="str">
            <v>NM_001107334</v>
          </cell>
          <cell r="B13574">
            <v>20.316756725515098</v>
          </cell>
          <cell r="C13574">
            <v>10.0548382095234</v>
          </cell>
          <cell r="D13574">
            <v>22.9048750628051</v>
          </cell>
          <cell r="E13574">
            <v>26.152699826348901</v>
          </cell>
          <cell r="F13574">
            <v>21.072709416925498</v>
          </cell>
        </row>
        <row r="13575">
          <cell r="A13575" t="str">
            <v>NM_199494</v>
          </cell>
          <cell r="B13575">
            <v>6.9865647563501101</v>
          </cell>
          <cell r="C13575">
            <v>4.5441212860486404</v>
          </cell>
          <cell r="D13575">
            <v>3.0302462939234198</v>
          </cell>
          <cell r="E13575">
            <v>6.6004676085075404</v>
          </cell>
          <cell r="F13575">
            <v>5.3080130359548496</v>
          </cell>
        </row>
        <row r="13576">
          <cell r="A13576" t="str">
            <v>NM_012789</v>
          </cell>
          <cell r="B13576">
            <v>115.494025067656</v>
          </cell>
          <cell r="C13576">
            <v>70.567979264594996</v>
          </cell>
          <cell r="D13576">
            <v>86.796081821307496</v>
          </cell>
          <cell r="E13576">
            <v>152.75685231316399</v>
          </cell>
          <cell r="F13576">
            <v>38.081133539072503</v>
          </cell>
        </row>
        <row r="13577">
          <cell r="A13577" t="str">
            <v>NM_001108138</v>
          </cell>
          <cell r="B13577">
            <v>6.3704521285778402</v>
          </cell>
          <cell r="C13577">
            <v>10.824392965204201</v>
          </cell>
          <cell r="D13577">
            <v>19.912522741059199</v>
          </cell>
          <cell r="E13577">
            <v>6.6125335709528601</v>
          </cell>
          <cell r="F13577">
            <v>12.6220693285855</v>
          </cell>
        </row>
        <row r="13578">
          <cell r="A13578" t="str">
            <v>NM_148892</v>
          </cell>
          <cell r="B13578">
            <v>15.9101095736424</v>
          </cell>
          <cell r="C13578">
            <v>14.855257006554799</v>
          </cell>
          <cell r="D13578">
            <v>22.505792920725199</v>
          </cell>
          <cell r="E13578">
            <v>11.331418429566799</v>
          </cell>
          <cell r="F13578">
            <v>13.9019448095853</v>
          </cell>
        </row>
        <row r="13579">
          <cell r="A13579" t="str">
            <v>NM_001013950</v>
          </cell>
          <cell r="B13579">
            <v>0.12610106558212</v>
          </cell>
          <cell r="C13579">
            <v>1.5469237943068899E-2</v>
          </cell>
          <cell r="D13579">
            <v>7.5210831584794802E-2</v>
          </cell>
          <cell r="E13579">
            <v>4.0077984040166902E-2</v>
          </cell>
          <cell r="F13579">
            <v>0.12271984341765201</v>
          </cell>
        </row>
        <row r="13580">
          <cell r="A13580" t="str">
            <v>NM_001025116</v>
          </cell>
          <cell r="B13580">
            <v>0</v>
          </cell>
          <cell r="C13580">
            <v>0</v>
          </cell>
          <cell r="D13580">
            <v>0</v>
          </cell>
          <cell r="E13580">
            <v>0</v>
          </cell>
          <cell r="F13580">
            <v>0</v>
          </cell>
        </row>
        <row r="13581">
          <cell r="A13581" t="str">
            <v>NM_001130571</v>
          </cell>
          <cell r="B13581">
            <v>12.365803684316599</v>
          </cell>
          <cell r="C13581">
            <v>13.428579453516599</v>
          </cell>
          <cell r="D13581">
            <v>8.5676567690070193</v>
          </cell>
          <cell r="E13581">
            <v>17.765489199325501</v>
          </cell>
          <cell r="F13581">
            <v>12.2752469866931</v>
          </cell>
        </row>
        <row r="13582">
          <cell r="A13582" t="str">
            <v>NM_001108144</v>
          </cell>
          <cell r="B13582">
            <v>9.4823900145324806</v>
          </cell>
          <cell r="C13582">
            <v>7.9573811433014701</v>
          </cell>
          <cell r="D13582">
            <v>2.1334564190473202</v>
          </cell>
          <cell r="E13582">
            <v>8.25374262047713</v>
          </cell>
          <cell r="F13582">
            <v>3.85329918650126</v>
          </cell>
        </row>
        <row r="13583">
          <cell r="A13583" t="str">
            <v>NM_080766</v>
          </cell>
          <cell r="B13583">
            <v>13.5128737377131</v>
          </cell>
          <cell r="C13583">
            <v>6.2162596974806004</v>
          </cell>
          <cell r="D13583">
            <v>20.706000876851</v>
          </cell>
          <cell r="E13583">
            <v>8.9861551569271398</v>
          </cell>
          <cell r="F13583">
            <v>10.739521220027701</v>
          </cell>
        </row>
        <row r="13584">
          <cell r="A13584" t="str">
            <v>NM_001106495</v>
          </cell>
          <cell r="B13584">
            <v>53.420022314529</v>
          </cell>
          <cell r="C13584">
            <v>79.865915465730197</v>
          </cell>
          <cell r="D13584">
            <v>66.939643734826205</v>
          </cell>
          <cell r="E13584">
            <v>53.084489378329003</v>
          </cell>
          <cell r="F13584">
            <v>109.584704567458</v>
          </cell>
        </row>
        <row r="13585">
          <cell r="A13585" t="str">
            <v>NM_001191806</v>
          </cell>
          <cell r="B13585">
            <v>0.42163014265284998</v>
          </cell>
          <cell r="C13585">
            <v>0</v>
          </cell>
          <cell r="D13585">
            <v>0</v>
          </cell>
          <cell r="E13585">
            <v>0</v>
          </cell>
          <cell r="F13585">
            <v>5.1964200662663503E-3</v>
          </cell>
        </row>
        <row r="13586">
          <cell r="A13586" t="str">
            <v>NM_001014246</v>
          </cell>
          <cell r="B13586">
            <v>1.54112676460162</v>
          </cell>
          <cell r="C13586">
            <v>7.1214606321574498</v>
          </cell>
          <cell r="D13586">
            <v>5.1334907889072898</v>
          </cell>
          <cell r="E13586">
            <v>0.87093439587111898</v>
          </cell>
          <cell r="F13586">
            <v>5.0674660834273402</v>
          </cell>
        </row>
        <row r="13587">
          <cell r="A13587" t="str">
            <v>NM_031572</v>
          </cell>
          <cell r="B13587">
            <v>0</v>
          </cell>
          <cell r="C13587">
            <v>0</v>
          </cell>
          <cell r="D13587">
            <v>0</v>
          </cell>
          <cell r="E13587">
            <v>0</v>
          </cell>
          <cell r="F13587">
            <v>0</v>
          </cell>
        </row>
        <row r="13588">
          <cell r="A13588" t="str">
            <v>NM_001013959</v>
          </cell>
          <cell r="B13588">
            <v>0</v>
          </cell>
          <cell r="C13588">
            <v>0</v>
          </cell>
          <cell r="D13588">
            <v>0</v>
          </cell>
          <cell r="E13588">
            <v>0</v>
          </cell>
          <cell r="F13588">
            <v>0</v>
          </cell>
        </row>
        <row r="13589">
          <cell r="A13589" t="str">
            <v>NM_183331</v>
          </cell>
          <cell r="B13589">
            <v>1.0770837795322601</v>
          </cell>
          <cell r="C13589">
            <v>0.60310092934249704</v>
          </cell>
          <cell r="D13589">
            <v>1.1561604936736301</v>
          </cell>
          <cell r="E13589">
            <v>1.67552104754498</v>
          </cell>
          <cell r="F13589">
            <v>2.7838665047447702</v>
          </cell>
        </row>
        <row r="13590">
          <cell r="A13590" t="str">
            <v>NM_001193275</v>
          </cell>
          <cell r="B13590">
            <v>0</v>
          </cell>
          <cell r="C13590">
            <v>0</v>
          </cell>
          <cell r="D13590">
            <v>0</v>
          </cell>
          <cell r="E13590">
            <v>0</v>
          </cell>
          <cell r="F13590">
            <v>0</v>
          </cell>
        </row>
        <row r="13591">
          <cell r="A13591" t="str">
            <v>NM_001025013</v>
          </cell>
          <cell r="B13591">
            <v>0</v>
          </cell>
          <cell r="C13591">
            <v>0</v>
          </cell>
          <cell r="D13591">
            <v>0</v>
          </cell>
          <cell r="E13591">
            <v>0</v>
          </cell>
          <cell r="F13591">
            <v>0</v>
          </cell>
        </row>
        <row r="13592">
          <cell r="A13592" t="str">
            <v>NM_001013431</v>
          </cell>
          <cell r="B13592">
            <v>4.8785239755546597</v>
          </cell>
          <cell r="C13592">
            <v>9.2541493236505001</v>
          </cell>
          <cell r="D13592">
            <v>8.1955783135491895</v>
          </cell>
          <cell r="E13592">
            <v>5.4484179974836904</v>
          </cell>
          <cell r="F13592">
            <v>5.8389122211987399</v>
          </cell>
        </row>
        <row r="13593">
          <cell r="A13593" t="str">
            <v>NM_001100508</v>
          </cell>
          <cell r="B13593">
            <v>6.3755197688939003</v>
          </cell>
          <cell r="C13593">
            <v>1.8623005565640101</v>
          </cell>
          <cell r="D13593">
            <v>0</v>
          </cell>
          <cell r="E13593">
            <v>11.383925139563701</v>
          </cell>
          <cell r="F13593">
            <v>1.62936090798191</v>
          </cell>
        </row>
        <row r="13594">
          <cell r="A13594" t="str">
            <v>NM_001191614</v>
          </cell>
          <cell r="B13594">
            <v>5.72564812300112</v>
          </cell>
          <cell r="C13594">
            <v>2.4925215943356598</v>
          </cell>
          <cell r="D13594">
            <v>2.5042274301488101</v>
          </cell>
          <cell r="E13594">
            <v>10.0440438284314</v>
          </cell>
          <cell r="F13594">
            <v>7.3662571479196002</v>
          </cell>
        </row>
        <row r="13595">
          <cell r="A13595" t="str">
            <v>NM_001271541</v>
          </cell>
          <cell r="B13595">
            <v>4.5920702123693404</v>
          </cell>
          <cell r="C13595">
            <v>5.6546325227074101</v>
          </cell>
          <cell r="D13595">
            <v>5.5760273393939901E-2</v>
          </cell>
          <cell r="E13595">
            <v>9.0742329508330801</v>
          </cell>
          <cell r="F13595">
            <v>3.4615626618912598</v>
          </cell>
        </row>
        <row r="13596">
          <cell r="A13596" t="str">
            <v>NM_001106789</v>
          </cell>
          <cell r="B13596">
            <v>4.9485444296138397</v>
          </cell>
          <cell r="C13596">
            <v>1.8090545095889901</v>
          </cell>
          <cell r="D13596">
            <v>3.8874445617047102</v>
          </cell>
          <cell r="E13596">
            <v>3.9227169211820501</v>
          </cell>
          <cell r="F13596">
            <v>3.3105887388810502</v>
          </cell>
        </row>
        <row r="13597">
          <cell r="A13597" t="str">
            <v>NM_012513</v>
          </cell>
          <cell r="B13597">
            <v>1.24928568655336E-2</v>
          </cell>
          <cell r="C13597">
            <v>0</v>
          </cell>
          <cell r="D13597">
            <v>0</v>
          </cell>
          <cell r="E13597">
            <v>0</v>
          </cell>
          <cell r="F13597">
            <v>0</v>
          </cell>
        </row>
        <row r="13598">
          <cell r="A13598" t="str">
            <v>NM_001081974</v>
          </cell>
          <cell r="B13598">
            <v>77.3955969601828</v>
          </cell>
          <cell r="C13598">
            <v>84.110716894502502</v>
          </cell>
          <cell r="D13598">
            <v>105.129062552943</v>
          </cell>
          <cell r="E13598">
            <v>51.919853809393302</v>
          </cell>
          <cell r="F13598">
            <v>116.344956188306</v>
          </cell>
        </row>
        <row r="13599">
          <cell r="A13599" t="str">
            <v>NM_019308</v>
          </cell>
          <cell r="B13599">
            <v>0</v>
          </cell>
          <cell r="C13599">
            <v>0</v>
          </cell>
          <cell r="D13599">
            <v>0</v>
          </cell>
          <cell r="E13599">
            <v>0</v>
          </cell>
          <cell r="F13599">
            <v>0</v>
          </cell>
        </row>
        <row r="13600">
          <cell r="A13600" t="str">
            <v>NM_001113371</v>
          </cell>
          <cell r="B13600">
            <v>2.9174689207305802</v>
          </cell>
          <cell r="C13600">
            <v>3.0337085553922498</v>
          </cell>
          <cell r="D13600">
            <v>4.3594507111765699</v>
          </cell>
          <cell r="E13600">
            <v>2.5059667711835099</v>
          </cell>
          <cell r="F13600">
            <v>1.6968198302017199</v>
          </cell>
        </row>
        <row r="13601">
          <cell r="A13601" t="str">
            <v>NM_198745</v>
          </cell>
          <cell r="B13601">
            <v>114.671302421888</v>
          </cell>
          <cell r="C13601">
            <v>80.194589122605194</v>
          </cell>
          <cell r="D13601">
            <v>104.392508522979</v>
          </cell>
          <cell r="E13601">
            <v>106.34954812152699</v>
          </cell>
          <cell r="F13601">
            <v>98.078205601570502</v>
          </cell>
        </row>
        <row r="13602">
          <cell r="A13602" t="str">
            <v>NM_001013135</v>
          </cell>
          <cell r="B13602">
            <v>8.2279427611493894</v>
          </cell>
          <cell r="C13602">
            <v>9.4690637100229704</v>
          </cell>
          <cell r="D13602">
            <v>4.0029807414406697</v>
          </cell>
          <cell r="E13602">
            <v>8.0046824454241694</v>
          </cell>
          <cell r="F13602">
            <v>7.91265097580232</v>
          </cell>
        </row>
        <row r="13603">
          <cell r="A13603" t="str">
            <v>NM_053888</v>
          </cell>
          <cell r="B13603">
            <v>0.18858858571089099</v>
          </cell>
          <cell r="C13603">
            <v>9.5710866218748594E-2</v>
          </cell>
          <cell r="D13603">
            <v>4.6405346147512801E-2</v>
          </cell>
          <cell r="E13603">
            <v>0.25754021037813801</v>
          </cell>
          <cell r="F13603">
            <v>0</v>
          </cell>
        </row>
        <row r="13604">
          <cell r="A13604" t="str">
            <v>NM_001108641</v>
          </cell>
          <cell r="B13604">
            <v>13.997759383147301</v>
          </cell>
          <cell r="C13604">
            <v>4.0078120379118003</v>
          </cell>
          <cell r="D13604">
            <v>10.7218658846681</v>
          </cell>
          <cell r="E13604">
            <v>7.0691792763255901</v>
          </cell>
          <cell r="F13604">
            <v>8.3422610261370203</v>
          </cell>
        </row>
        <row r="13605">
          <cell r="A13605" t="str">
            <v>NM_001109147</v>
          </cell>
          <cell r="B13605">
            <v>3.29159289651989</v>
          </cell>
          <cell r="C13605">
            <v>0.32182587272230001</v>
          </cell>
          <cell r="D13605">
            <v>4.8801710474510103E-2</v>
          </cell>
          <cell r="E13605">
            <v>2.4293209084468699</v>
          </cell>
          <cell r="F13605">
            <v>1.5636836724557801</v>
          </cell>
        </row>
        <row r="13606">
          <cell r="A13606" t="str">
            <v>NM_001012031</v>
          </cell>
          <cell r="B13606">
            <v>0</v>
          </cell>
          <cell r="C13606">
            <v>0</v>
          </cell>
          <cell r="D13606">
            <v>0</v>
          </cell>
          <cell r="E13606">
            <v>3.7108885504663999E-2</v>
          </cell>
          <cell r="F13606">
            <v>0</v>
          </cell>
        </row>
        <row r="13607">
          <cell r="A13607" t="str">
            <v>NM_001107970</v>
          </cell>
          <cell r="B13607">
            <v>0.99301370603929595</v>
          </cell>
          <cell r="C13607">
            <v>0</v>
          </cell>
          <cell r="D13607">
            <v>0.55804477715302503</v>
          </cell>
          <cell r="E13607">
            <v>0</v>
          </cell>
          <cell r="F13607">
            <v>1.38348149530858E-2</v>
          </cell>
        </row>
        <row r="13608">
          <cell r="A13608" t="str">
            <v>NM_001108558</v>
          </cell>
          <cell r="B13608">
            <v>0</v>
          </cell>
          <cell r="C13608">
            <v>0</v>
          </cell>
          <cell r="D13608">
            <v>0</v>
          </cell>
          <cell r="E13608">
            <v>0</v>
          </cell>
          <cell r="F13608">
            <v>0</v>
          </cell>
        </row>
        <row r="13609">
          <cell r="A13609" t="str">
            <v>NM_001144854</v>
          </cell>
          <cell r="B13609">
            <v>18.635746484576099</v>
          </cell>
          <cell r="C13609">
            <v>21.364914468298799</v>
          </cell>
          <cell r="D13609">
            <v>37.0429470815032</v>
          </cell>
          <cell r="E13609">
            <v>11.7273286354913</v>
          </cell>
          <cell r="F13609">
            <v>15.9456684243863</v>
          </cell>
        </row>
        <row r="13610">
          <cell r="A13610" t="str">
            <v>NM_053880</v>
          </cell>
          <cell r="B13610">
            <v>51.038202256082499</v>
          </cell>
          <cell r="C13610">
            <v>26.297535822697</v>
          </cell>
          <cell r="D13610">
            <v>54.866649761418302</v>
          </cell>
          <cell r="E13610">
            <v>47.366696021111501</v>
          </cell>
          <cell r="F13610">
            <v>35.674842635574898</v>
          </cell>
        </row>
        <row r="13611">
          <cell r="A13611" t="str">
            <v>NM_001108887</v>
          </cell>
          <cell r="B13611">
            <v>1.59063080282</v>
          </cell>
          <cell r="C13611">
            <v>5.0975323209678303</v>
          </cell>
          <cell r="D13611">
            <v>0.10291291744096601</v>
          </cell>
          <cell r="E13611">
            <v>5.4667906341840302</v>
          </cell>
          <cell r="F13611">
            <v>9.7037698964571106</v>
          </cell>
        </row>
        <row r="13612">
          <cell r="A13612" t="str">
            <v>NM_001126082</v>
          </cell>
          <cell r="B13612">
            <v>11.665357079419</v>
          </cell>
          <cell r="C13612">
            <v>24.9254094921681</v>
          </cell>
          <cell r="D13612">
            <v>21.613384058524701</v>
          </cell>
          <cell r="E13612">
            <v>15.885875981639799</v>
          </cell>
          <cell r="F13612">
            <v>32.097480735265897</v>
          </cell>
        </row>
        <row r="13613">
          <cell r="A13613" t="str">
            <v>NM_001014158</v>
          </cell>
          <cell r="B13613">
            <v>3.3795367648660499</v>
          </cell>
          <cell r="C13613">
            <v>0</v>
          </cell>
          <cell r="D13613">
            <v>3.5666523724903199</v>
          </cell>
          <cell r="E13613">
            <v>7.7867734523891103</v>
          </cell>
          <cell r="F13613">
            <v>1.7541786630640299</v>
          </cell>
        </row>
        <row r="13614">
          <cell r="A13614" t="str">
            <v>NM_001105857</v>
          </cell>
          <cell r="B13614">
            <v>0</v>
          </cell>
          <cell r="C13614">
            <v>0</v>
          </cell>
          <cell r="D13614">
            <v>0</v>
          </cell>
          <cell r="E13614">
            <v>0</v>
          </cell>
          <cell r="F13614">
            <v>0</v>
          </cell>
        </row>
        <row r="13615">
          <cell r="A13615" t="str">
            <v>NM_001107224</v>
          </cell>
          <cell r="B13615">
            <v>1.6407174597790199</v>
          </cell>
          <cell r="C13615">
            <v>0.25104341250328499</v>
          </cell>
          <cell r="D13615">
            <v>0</v>
          </cell>
          <cell r="E13615">
            <v>0.61214857006031398</v>
          </cell>
          <cell r="F13615">
            <v>5.1432120416516597E-2</v>
          </cell>
        </row>
        <row r="13616">
          <cell r="A13616" t="str">
            <v>NM_001013926</v>
          </cell>
          <cell r="B13616">
            <v>0</v>
          </cell>
          <cell r="C13616">
            <v>0</v>
          </cell>
          <cell r="D13616">
            <v>0</v>
          </cell>
          <cell r="E13616">
            <v>0</v>
          </cell>
          <cell r="F13616">
            <v>0</v>
          </cell>
        </row>
        <row r="13617">
          <cell r="A13617" t="str">
            <v>NM_001103351</v>
          </cell>
          <cell r="B13617">
            <v>20.370620529944201</v>
          </cell>
          <cell r="C13617">
            <v>20.8270940176021</v>
          </cell>
          <cell r="D13617">
            <v>20.5752913868224</v>
          </cell>
          <cell r="E13617">
            <v>20.655531333340701</v>
          </cell>
          <cell r="F13617">
            <v>4.5497511774516504</v>
          </cell>
        </row>
        <row r="13618">
          <cell r="A13618" t="str">
            <v>NM_017357</v>
          </cell>
          <cell r="B13618">
            <v>0.53827831351116295</v>
          </cell>
          <cell r="C13618">
            <v>5.8247325275428503</v>
          </cell>
          <cell r="D13618">
            <v>0</v>
          </cell>
          <cell r="E13618">
            <v>0</v>
          </cell>
          <cell r="F13618">
            <v>1.3720445046119E-2</v>
          </cell>
        </row>
        <row r="13619">
          <cell r="A13619" t="str">
            <v>NM_001039006</v>
          </cell>
          <cell r="B13619">
            <v>1.87493146675178</v>
          </cell>
          <cell r="C13619">
            <v>4.7389380052979497</v>
          </cell>
          <cell r="D13619">
            <v>13.9273690994071</v>
          </cell>
          <cell r="E13619">
            <v>1.64874008027315</v>
          </cell>
          <cell r="F13619">
            <v>11.200103038101901</v>
          </cell>
        </row>
        <row r="13620">
          <cell r="A13620" t="str">
            <v>NM_012793</v>
          </cell>
          <cell r="B13620">
            <v>13.4834763490377</v>
          </cell>
          <cell r="C13620">
            <v>12.348856749292301</v>
          </cell>
          <cell r="D13620">
            <v>3.6201736688255002</v>
          </cell>
          <cell r="E13620">
            <v>9.9501266626771798</v>
          </cell>
          <cell r="F13620">
            <v>22.571705971080199</v>
          </cell>
        </row>
        <row r="13621">
          <cell r="A13621" t="str">
            <v>NM_001010945</v>
          </cell>
          <cell r="B13621">
            <v>15.9487382224107</v>
          </cell>
          <cell r="C13621">
            <v>31.903232536507598</v>
          </cell>
          <cell r="D13621">
            <v>27.0217910754758</v>
          </cell>
          <cell r="E13621">
            <v>18.46376837539</v>
          </cell>
          <cell r="F13621">
            <v>17.517037673716601</v>
          </cell>
        </row>
        <row r="13622">
          <cell r="A13622" t="str">
            <v>NM_001109065</v>
          </cell>
          <cell r="B13622">
            <v>4.2637261334074203</v>
          </cell>
          <cell r="C13622">
            <v>2.99638296026203</v>
          </cell>
          <cell r="D13622">
            <v>3.3233060078894798</v>
          </cell>
          <cell r="E13622">
            <v>2.1451194987216899</v>
          </cell>
          <cell r="F13622">
            <v>1.2209185202820401</v>
          </cell>
        </row>
        <row r="13623">
          <cell r="A13623" t="str">
            <v>NM_001109007</v>
          </cell>
          <cell r="B13623">
            <v>2.3290479996314</v>
          </cell>
          <cell r="C13623">
            <v>5.6103462903091102E-2</v>
          </cell>
          <cell r="D13623">
            <v>4.9888718366223399</v>
          </cell>
          <cell r="E13623">
            <v>7.5390210252648604</v>
          </cell>
          <cell r="F13623">
            <v>2.8522947925084901</v>
          </cell>
        </row>
        <row r="13624">
          <cell r="A13624" t="str">
            <v>NM_001270386</v>
          </cell>
          <cell r="B13624">
            <v>0</v>
          </cell>
          <cell r="C13624">
            <v>0</v>
          </cell>
          <cell r="D13624">
            <v>0</v>
          </cell>
          <cell r="E13624">
            <v>0</v>
          </cell>
          <cell r="F13624">
            <v>3.3508299374676601E-2</v>
          </cell>
        </row>
        <row r="13625">
          <cell r="A13625" t="str">
            <v>NM_013174</v>
          </cell>
          <cell r="B13625">
            <v>1.8571998336087701</v>
          </cell>
          <cell r="C13625">
            <v>7.4927436987270299</v>
          </cell>
          <cell r="D13625">
            <v>2.8271796174277801</v>
          </cell>
          <cell r="E13625">
            <v>0.72310874298425598</v>
          </cell>
          <cell r="F13625">
            <v>3.4654410907388198</v>
          </cell>
        </row>
        <row r="13626">
          <cell r="A13626" t="str">
            <v>NM_031806</v>
          </cell>
          <cell r="B13626">
            <v>0</v>
          </cell>
          <cell r="C13626">
            <v>0</v>
          </cell>
          <cell r="D13626">
            <v>0</v>
          </cell>
          <cell r="E13626">
            <v>0</v>
          </cell>
          <cell r="F13626">
            <v>0</v>
          </cell>
        </row>
        <row r="13627">
          <cell r="A13627" t="str">
            <v>NM_001168549</v>
          </cell>
          <cell r="B13627">
            <v>4.1376983081490097</v>
          </cell>
          <cell r="C13627">
            <v>2.8395222256779999</v>
          </cell>
          <cell r="D13627">
            <v>2.2304530189828</v>
          </cell>
          <cell r="E13627">
            <v>5.9386203677648002</v>
          </cell>
          <cell r="F13627">
            <v>3.2848653728722601</v>
          </cell>
        </row>
        <row r="13628">
          <cell r="A13628" t="str">
            <v>NM_001107753</v>
          </cell>
          <cell r="B13628">
            <v>0</v>
          </cell>
          <cell r="C13628">
            <v>0</v>
          </cell>
          <cell r="D13628">
            <v>0</v>
          </cell>
          <cell r="E13628">
            <v>3.8237040010412497E-2</v>
          </cell>
          <cell r="F13628">
            <v>0</v>
          </cell>
        </row>
        <row r="13629">
          <cell r="A13629" t="str">
            <v>NM_001270736</v>
          </cell>
          <cell r="B13629">
            <v>2.7346841462547098</v>
          </cell>
          <cell r="C13629">
            <v>0.36863001455205302</v>
          </cell>
          <cell r="D13629">
            <v>5.4441726371870498</v>
          </cell>
          <cell r="E13629">
            <v>1.1096810593087001</v>
          </cell>
          <cell r="F13629">
            <v>0.52476141987508496</v>
          </cell>
        </row>
        <row r="13630">
          <cell r="A13630" t="str">
            <v>NM_001011983</v>
          </cell>
          <cell r="B13630">
            <v>15.533941534206701</v>
          </cell>
          <cell r="C13630">
            <v>11.304943218992101</v>
          </cell>
          <cell r="D13630">
            <v>14.712968082754299</v>
          </cell>
          <cell r="E13630">
            <v>11.6658222803778</v>
          </cell>
          <cell r="F13630">
            <v>14.475964192541699</v>
          </cell>
        </row>
        <row r="13631">
          <cell r="A13631" t="str">
            <v>NM_080787</v>
          </cell>
          <cell r="B13631">
            <v>22.398450316451001</v>
          </cell>
          <cell r="C13631">
            <v>10.1650795005524</v>
          </cell>
          <cell r="D13631">
            <v>19.919785521092798</v>
          </cell>
          <cell r="E13631">
            <v>17.047988721922401</v>
          </cell>
          <cell r="F13631">
            <v>15.146916823419</v>
          </cell>
        </row>
        <row r="13632">
          <cell r="A13632" t="str">
            <v>NM_001024885</v>
          </cell>
          <cell r="B13632">
            <v>14.619411590019901</v>
          </cell>
          <cell r="C13632">
            <v>10.6598669701413</v>
          </cell>
          <cell r="D13632">
            <v>3.8940499250957998</v>
          </cell>
          <cell r="E13632">
            <v>10.744846651328899</v>
          </cell>
          <cell r="F13632">
            <v>32.377282346862501</v>
          </cell>
        </row>
        <row r="13633">
          <cell r="A13633" t="str">
            <v>NM_001000746</v>
          </cell>
          <cell r="B13633">
            <v>0</v>
          </cell>
          <cell r="C13633">
            <v>0</v>
          </cell>
          <cell r="D13633">
            <v>0</v>
          </cell>
          <cell r="E13633">
            <v>0</v>
          </cell>
          <cell r="F13633">
            <v>0</v>
          </cell>
        </row>
        <row r="13634">
          <cell r="A13634" t="str">
            <v>NM_001000496</v>
          </cell>
          <cell r="B13634">
            <v>0</v>
          </cell>
          <cell r="C13634">
            <v>0</v>
          </cell>
          <cell r="D13634">
            <v>0</v>
          </cell>
          <cell r="E13634">
            <v>0</v>
          </cell>
          <cell r="F13634">
            <v>0</v>
          </cell>
        </row>
        <row r="13635">
          <cell r="A13635" t="str">
            <v>NM_001012208</v>
          </cell>
          <cell r="B13635">
            <v>9.1026552589658802</v>
          </cell>
          <cell r="C13635">
            <v>8.3216236289072292</v>
          </cell>
          <cell r="D13635">
            <v>8.6924512691296094</v>
          </cell>
          <cell r="E13635">
            <v>5.3646881929120402</v>
          </cell>
          <cell r="F13635">
            <v>11.9928906930688</v>
          </cell>
        </row>
        <row r="13636">
          <cell r="A13636" t="str">
            <v>NM_001191802</v>
          </cell>
          <cell r="B13636">
            <v>5.5660649224660297</v>
          </cell>
          <cell r="C13636">
            <v>2.3524129424112199</v>
          </cell>
          <cell r="D13636">
            <v>6.2087391263705998</v>
          </cell>
          <cell r="E13636">
            <v>4.5914021532806304</v>
          </cell>
          <cell r="F13636">
            <v>0.93930134592646097</v>
          </cell>
        </row>
        <row r="13637">
          <cell r="A13637" t="str">
            <v>NM_001271281</v>
          </cell>
          <cell r="B13637">
            <v>3.2850169859523E-2</v>
          </cell>
          <cell r="C13637">
            <v>0.35361844323073599</v>
          </cell>
          <cell r="D13637">
            <v>0</v>
          </cell>
          <cell r="E13637">
            <v>7.5172194273991702E-2</v>
          </cell>
          <cell r="F13637">
            <v>1.0368592293644201</v>
          </cell>
        </row>
        <row r="13638">
          <cell r="A13638" t="str">
            <v>NM_001000699</v>
          </cell>
          <cell r="B13638">
            <v>0</v>
          </cell>
          <cell r="C13638">
            <v>0</v>
          </cell>
          <cell r="D13638">
            <v>0</v>
          </cell>
          <cell r="E13638">
            <v>0</v>
          </cell>
          <cell r="F13638">
            <v>0</v>
          </cell>
        </row>
        <row r="13639">
          <cell r="A13639" t="str">
            <v>NM_001024783</v>
          </cell>
          <cell r="B13639">
            <v>52.829368249285999</v>
          </cell>
          <cell r="C13639">
            <v>68.997674530791201</v>
          </cell>
          <cell r="D13639">
            <v>42.316233694979097</v>
          </cell>
          <cell r="E13639">
            <v>65.541403018901207</v>
          </cell>
          <cell r="F13639">
            <v>78.141925711884397</v>
          </cell>
        </row>
        <row r="13640">
          <cell r="A13640" t="str">
            <v>NR_032133</v>
          </cell>
          <cell r="B13640">
            <v>0</v>
          </cell>
          <cell r="C13640">
            <v>0</v>
          </cell>
          <cell r="D13640">
            <v>0</v>
          </cell>
          <cell r="E13640">
            <v>0</v>
          </cell>
          <cell r="F13640">
            <v>0</v>
          </cell>
        </row>
        <row r="13641">
          <cell r="A13641" t="str">
            <v>NM_019167</v>
          </cell>
          <cell r="B13641">
            <v>0.41991645699100699</v>
          </cell>
          <cell r="C13641">
            <v>8.9643912234970605E-2</v>
          </cell>
          <cell r="D13641">
            <v>5.56102335193476E-3</v>
          </cell>
          <cell r="E13641">
            <v>7.5071057515550604E-3</v>
          </cell>
          <cell r="F13641">
            <v>9.4610945580284905E-2</v>
          </cell>
        </row>
        <row r="13642">
          <cell r="A13642" t="str">
            <v>NM_001267055</v>
          </cell>
          <cell r="B13642">
            <v>10.044636754617599</v>
          </cell>
          <cell r="C13642">
            <v>20.406480110350099</v>
          </cell>
          <cell r="D13642">
            <v>15.130354807402</v>
          </cell>
          <cell r="E13642">
            <v>17.290325884548199</v>
          </cell>
          <cell r="F13642">
            <v>6.0422284705562603</v>
          </cell>
        </row>
        <row r="13643">
          <cell r="A13643" t="str">
            <v>NM_001113328</v>
          </cell>
          <cell r="B13643">
            <v>0.426095472065874</v>
          </cell>
          <cell r="C13643">
            <v>2.7140478668140001E-2</v>
          </cell>
          <cell r="D13643">
            <v>0</v>
          </cell>
          <cell r="E13643">
            <v>2.2001109991750898</v>
          </cell>
          <cell r="F13643">
            <v>2.17060075338282</v>
          </cell>
        </row>
        <row r="13644">
          <cell r="A13644" t="str">
            <v>NM_001105905</v>
          </cell>
          <cell r="B13644">
            <v>0</v>
          </cell>
          <cell r="C13644">
            <v>0</v>
          </cell>
          <cell r="D13644">
            <v>0</v>
          </cell>
          <cell r="E13644">
            <v>0</v>
          </cell>
          <cell r="F13644">
            <v>0</v>
          </cell>
        </row>
        <row r="13645">
          <cell r="A13645" t="str">
            <v>NM_001000876</v>
          </cell>
          <cell r="B13645">
            <v>0</v>
          </cell>
          <cell r="C13645">
            <v>0</v>
          </cell>
          <cell r="D13645">
            <v>0</v>
          </cell>
          <cell r="E13645">
            <v>0</v>
          </cell>
          <cell r="F13645">
            <v>0</v>
          </cell>
        </row>
        <row r="13646">
          <cell r="A13646" t="str">
            <v>NM_001039713</v>
          </cell>
          <cell r="B13646">
            <v>21.236533636728598</v>
          </cell>
          <cell r="C13646">
            <v>41.665908268952201</v>
          </cell>
          <cell r="D13646">
            <v>30.300044894082699</v>
          </cell>
          <cell r="E13646">
            <v>29.9425333430266</v>
          </cell>
          <cell r="F13646">
            <v>17.289194029162999</v>
          </cell>
        </row>
        <row r="13647">
          <cell r="A13647" t="str">
            <v>NM_183333</v>
          </cell>
          <cell r="B13647">
            <v>3.5479052500397602E-2</v>
          </cell>
          <cell r="C13647">
            <v>0</v>
          </cell>
          <cell r="D13647">
            <v>0</v>
          </cell>
          <cell r="E13647">
            <v>0</v>
          </cell>
          <cell r="F13647">
            <v>0</v>
          </cell>
        </row>
        <row r="13648">
          <cell r="A13648" t="str">
            <v>NM_001271218</v>
          </cell>
          <cell r="B13648">
            <v>0</v>
          </cell>
          <cell r="C13648">
            <v>0</v>
          </cell>
          <cell r="D13648">
            <v>0</v>
          </cell>
          <cell r="E13648">
            <v>0</v>
          </cell>
          <cell r="F13648">
            <v>0</v>
          </cell>
        </row>
        <row r="13649">
          <cell r="A13649" t="str">
            <v>NM_001024364</v>
          </cell>
          <cell r="B13649">
            <v>0</v>
          </cell>
          <cell r="C13649">
            <v>0</v>
          </cell>
          <cell r="D13649">
            <v>0</v>
          </cell>
          <cell r="E13649">
            <v>0</v>
          </cell>
          <cell r="F13649">
            <v>0</v>
          </cell>
        </row>
        <row r="13650">
          <cell r="A13650" t="str">
            <v>NM_199407</v>
          </cell>
          <cell r="B13650">
            <v>0.87116685584318398</v>
          </cell>
          <cell r="C13650">
            <v>0.19998247439682099</v>
          </cell>
          <cell r="D13650">
            <v>0.22906480496244799</v>
          </cell>
          <cell r="E13650">
            <v>3.5232040671598699</v>
          </cell>
          <cell r="F13650">
            <v>0.85036693351966997</v>
          </cell>
        </row>
        <row r="13651">
          <cell r="A13651" t="str">
            <v>NM_001130695</v>
          </cell>
          <cell r="B13651">
            <v>24.348582695339399</v>
          </cell>
          <cell r="C13651">
            <v>14.815852756619799</v>
          </cell>
          <cell r="D13651">
            <v>29.851994149974601</v>
          </cell>
          <cell r="E13651">
            <v>17.510135903920499</v>
          </cell>
          <cell r="F13651">
            <v>28.994746044930999</v>
          </cell>
        </row>
        <row r="13652">
          <cell r="A13652" t="str">
            <v>NM_001000015</v>
          </cell>
          <cell r="B13652">
            <v>0</v>
          </cell>
          <cell r="C13652">
            <v>0</v>
          </cell>
          <cell r="D13652">
            <v>0</v>
          </cell>
          <cell r="E13652">
            <v>0</v>
          </cell>
          <cell r="F13652">
            <v>0</v>
          </cell>
        </row>
        <row r="13653">
          <cell r="A13653" t="str">
            <v>NM_001005896</v>
          </cell>
          <cell r="B13653">
            <v>0</v>
          </cell>
          <cell r="C13653">
            <v>0.78094087119413502</v>
          </cell>
          <cell r="D13653">
            <v>2.0463314509330499</v>
          </cell>
          <cell r="E13653">
            <v>0</v>
          </cell>
          <cell r="F13653">
            <v>0.73739466408702903</v>
          </cell>
        </row>
        <row r="13654">
          <cell r="A13654" t="str">
            <v>NM_001025660</v>
          </cell>
          <cell r="B13654">
            <v>26.4226846566152</v>
          </cell>
          <cell r="C13654">
            <v>50.066916808890397</v>
          </cell>
          <cell r="D13654">
            <v>29.061750277683299</v>
          </cell>
          <cell r="E13654">
            <v>36.794210051092001</v>
          </cell>
          <cell r="F13654">
            <v>55.202285332382097</v>
          </cell>
        </row>
        <row r="13655">
          <cell r="A13655" t="str">
            <v>NM_021775</v>
          </cell>
          <cell r="B13655">
            <v>0</v>
          </cell>
          <cell r="C13655">
            <v>0</v>
          </cell>
          <cell r="D13655">
            <v>0</v>
          </cell>
          <cell r="E13655">
            <v>0</v>
          </cell>
          <cell r="F13655">
            <v>0</v>
          </cell>
        </row>
        <row r="13656">
          <cell r="A13656" t="str">
            <v>NM_053715</v>
          </cell>
          <cell r="B13656">
            <v>1.9296520640504002E-2</v>
          </cell>
          <cell r="C13656">
            <v>3.19567746428219E-2</v>
          </cell>
          <cell r="D13656">
            <v>1.6355009685402402E-2</v>
          </cell>
          <cell r="E13656">
            <v>0.14350993815131</v>
          </cell>
          <cell r="F13656">
            <v>1.26140667128009</v>
          </cell>
        </row>
        <row r="13657">
          <cell r="A13657" t="str">
            <v>NM_017260</v>
          </cell>
          <cell r="B13657">
            <v>2.0194842227055601</v>
          </cell>
          <cell r="C13657">
            <v>0</v>
          </cell>
          <cell r="D13657">
            <v>0</v>
          </cell>
          <cell r="E13657">
            <v>0.195264358297076</v>
          </cell>
          <cell r="F13657">
            <v>6.8266852740337303</v>
          </cell>
        </row>
        <row r="13658">
          <cell r="A13658" t="str">
            <v>NR_037314</v>
          </cell>
          <cell r="B13658">
            <v>0</v>
          </cell>
          <cell r="C13658">
            <v>0</v>
          </cell>
          <cell r="D13658">
            <v>0</v>
          </cell>
          <cell r="E13658">
            <v>0</v>
          </cell>
          <cell r="F13658">
            <v>0</v>
          </cell>
        </row>
        <row r="13659">
          <cell r="A13659" t="str">
            <v>NM_001191744</v>
          </cell>
          <cell r="B13659">
            <v>0.35705755711262699</v>
          </cell>
          <cell r="C13659">
            <v>0</v>
          </cell>
          <cell r="D13659">
            <v>0</v>
          </cell>
          <cell r="E13659">
            <v>0</v>
          </cell>
          <cell r="F13659">
            <v>0.59953627339627102</v>
          </cell>
        </row>
        <row r="13660">
          <cell r="A13660" t="str">
            <v>NR_037320</v>
          </cell>
          <cell r="B13660">
            <v>0</v>
          </cell>
          <cell r="C13660">
            <v>0</v>
          </cell>
          <cell r="D13660">
            <v>0</v>
          </cell>
          <cell r="E13660">
            <v>0</v>
          </cell>
          <cell r="F13660">
            <v>0</v>
          </cell>
        </row>
        <row r="13661">
          <cell r="A13661" t="str">
            <v>NM_053320</v>
          </cell>
          <cell r="B13661">
            <v>6.1536366367193701E-2</v>
          </cell>
          <cell r="C13661">
            <v>3.8216160097667699E-2</v>
          </cell>
          <cell r="D13661">
            <v>7.7647132159698202</v>
          </cell>
          <cell r="E13661">
            <v>2.2002472262946E-2</v>
          </cell>
          <cell r="F13661">
            <v>5.9156034112563601E-2</v>
          </cell>
        </row>
        <row r="13662">
          <cell r="A13662" t="str">
            <v>NM_001191755</v>
          </cell>
          <cell r="B13662">
            <v>0.14353637365483701</v>
          </cell>
          <cell r="C13662">
            <v>0.45164738761162598</v>
          </cell>
          <cell r="D13662">
            <v>0</v>
          </cell>
          <cell r="E13662">
            <v>2.0747679825871099</v>
          </cell>
          <cell r="F13662">
            <v>3.5293276799268098</v>
          </cell>
        </row>
        <row r="13663">
          <cell r="A13663" t="str">
            <v>NM_001040271</v>
          </cell>
          <cell r="B13663">
            <v>4.1605899176308503</v>
          </cell>
          <cell r="C13663">
            <v>13.794742106863101</v>
          </cell>
          <cell r="D13663">
            <v>11.2583395025115</v>
          </cell>
          <cell r="E13663">
            <v>9.1794006554126</v>
          </cell>
          <cell r="F13663">
            <v>16.867381324545001</v>
          </cell>
        </row>
        <row r="13664">
          <cell r="A13664" t="str">
            <v>NM_001108381</v>
          </cell>
          <cell r="B13664">
            <v>0</v>
          </cell>
          <cell r="C13664">
            <v>12.478791046736999</v>
          </cell>
          <cell r="D13664">
            <v>24.5414266836022</v>
          </cell>
          <cell r="E13664">
            <v>1.9547884234307</v>
          </cell>
          <cell r="F13664">
            <v>11.480935290384901</v>
          </cell>
        </row>
        <row r="13665">
          <cell r="A13665" t="str">
            <v>NM_001106114</v>
          </cell>
          <cell r="B13665">
            <v>0.33289919473777302</v>
          </cell>
          <cell r="C13665">
            <v>0.433172947064491</v>
          </cell>
          <cell r="D13665">
            <v>0.40307559331044901</v>
          </cell>
          <cell r="E13665">
            <v>0.73457828407237702</v>
          </cell>
          <cell r="F13665">
            <v>0.716239899133712</v>
          </cell>
        </row>
        <row r="13666">
          <cell r="A13666" t="str">
            <v>NM_001128190</v>
          </cell>
          <cell r="B13666">
            <v>107.65699908154301</v>
          </cell>
          <cell r="C13666">
            <v>73.367727671548195</v>
          </cell>
          <cell r="D13666">
            <v>108.33162301768</v>
          </cell>
          <cell r="E13666">
            <v>55.975904599692498</v>
          </cell>
          <cell r="F13666">
            <v>150.04018740953899</v>
          </cell>
        </row>
        <row r="13667">
          <cell r="A13667" t="str">
            <v>NM_053337</v>
          </cell>
          <cell r="B13667">
            <v>2.3913399327640201</v>
          </cell>
          <cell r="C13667">
            <v>3.3195280159914198</v>
          </cell>
          <cell r="D13667">
            <v>3.5004950691624002</v>
          </cell>
          <cell r="E13667">
            <v>1.21337478120633</v>
          </cell>
          <cell r="F13667">
            <v>2.1912907862964701</v>
          </cell>
        </row>
        <row r="13668">
          <cell r="A13668" t="str">
            <v>NM_152935</v>
          </cell>
          <cell r="B13668">
            <v>99.629018837619398</v>
          </cell>
          <cell r="C13668">
            <v>368.68975994769801</v>
          </cell>
          <cell r="D13668">
            <v>466.03600098554102</v>
          </cell>
          <cell r="E13668">
            <v>91.498259772964502</v>
          </cell>
          <cell r="F13668">
            <v>697.00333174255002</v>
          </cell>
        </row>
        <row r="13669">
          <cell r="A13669" t="str">
            <v>NM_017296</v>
          </cell>
          <cell r="B13669">
            <v>7.3298905263362801E-2</v>
          </cell>
          <cell r="C13669">
            <v>2.6012053535148801E-2</v>
          </cell>
          <cell r="D13669">
            <v>0</v>
          </cell>
          <cell r="E13669">
            <v>0.13778022861296399</v>
          </cell>
          <cell r="F13669">
            <v>5.7041943948185597E-2</v>
          </cell>
        </row>
        <row r="13670">
          <cell r="A13670" t="str">
            <v>NM_001025730</v>
          </cell>
          <cell r="B13670">
            <v>47.909933764054102</v>
          </cell>
          <cell r="C13670">
            <v>91.453332919482605</v>
          </cell>
          <cell r="D13670">
            <v>51.963602044287697</v>
          </cell>
          <cell r="E13670">
            <v>62.482637803197697</v>
          </cell>
          <cell r="F13670">
            <v>92.724664321125999</v>
          </cell>
        </row>
        <row r="13671">
          <cell r="A13671" t="str">
            <v>NM_001037198</v>
          </cell>
          <cell r="B13671">
            <v>10.950678632290501</v>
          </cell>
          <cell r="C13671">
            <v>3.22762141003113</v>
          </cell>
          <cell r="D13671">
            <v>2.9477754710779198</v>
          </cell>
          <cell r="E13671">
            <v>12.6279705018732</v>
          </cell>
          <cell r="F13671">
            <v>13.8566973982545</v>
          </cell>
        </row>
        <row r="13672">
          <cell r="A13672" t="str">
            <v>NM_133531</v>
          </cell>
          <cell r="B13672">
            <v>0</v>
          </cell>
          <cell r="C13672">
            <v>5.19126413169331E-2</v>
          </cell>
          <cell r="D13672">
            <v>0</v>
          </cell>
          <cell r="E13672">
            <v>2.3910438887695399E-2</v>
          </cell>
          <cell r="F13672">
            <v>0.16406274277001301</v>
          </cell>
        </row>
        <row r="13673">
          <cell r="A13673" t="str">
            <v>NM_001012140</v>
          </cell>
          <cell r="B13673">
            <v>15.4579775729755</v>
          </cell>
          <cell r="C13673">
            <v>31.2680648373419</v>
          </cell>
          <cell r="D13673">
            <v>28.478450476221301</v>
          </cell>
          <cell r="E13673">
            <v>31.943229602853801</v>
          </cell>
          <cell r="F13673">
            <v>63.583465274222199</v>
          </cell>
        </row>
        <row r="13674">
          <cell r="A13674" t="str">
            <v>NM_013189</v>
          </cell>
          <cell r="B13674">
            <v>0</v>
          </cell>
          <cell r="C13674">
            <v>4.9557363428994902E-2</v>
          </cell>
          <cell r="D13674">
            <v>0</v>
          </cell>
          <cell r="E13674">
            <v>0.34238432479386899</v>
          </cell>
          <cell r="F13674">
            <v>0</v>
          </cell>
        </row>
        <row r="13675">
          <cell r="A13675" t="str">
            <v>NM_001017506</v>
          </cell>
          <cell r="B13675">
            <v>0</v>
          </cell>
          <cell r="C13675">
            <v>0</v>
          </cell>
          <cell r="D13675">
            <v>0</v>
          </cell>
          <cell r="E13675">
            <v>0</v>
          </cell>
          <cell r="F13675">
            <v>0</v>
          </cell>
        </row>
        <row r="13676">
          <cell r="A13676" t="str">
            <v>NM_001128137</v>
          </cell>
          <cell r="B13676">
            <v>0</v>
          </cell>
          <cell r="C13676">
            <v>0</v>
          </cell>
          <cell r="D13676">
            <v>0</v>
          </cell>
          <cell r="E13676">
            <v>0</v>
          </cell>
          <cell r="F13676">
            <v>0</v>
          </cell>
        </row>
        <row r="13677">
          <cell r="A13677" t="str">
            <v>NM_001024304</v>
          </cell>
          <cell r="B13677">
            <v>9.9560372018663195</v>
          </cell>
          <cell r="C13677">
            <v>24.886422705461801</v>
          </cell>
          <cell r="D13677">
            <v>23.166024078278799</v>
          </cell>
          <cell r="E13677">
            <v>13.170986907840399</v>
          </cell>
          <cell r="F13677">
            <v>10.022599518774699</v>
          </cell>
        </row>
        <row r="13678">
          <cell r="A13678" t="str">
            <v>NM_001079886</v>
          </cell>
          <cell r="B13678">
            <v>5.3847013756094597</v>
          </cell>
          <cell r="C13678">
            <v>5.5440979222595299</v>
          </cell>
          <cell r="D13678">
            <v>11.2121212745554</v>
          </cell>
          <cell r="E13678">
            <v>7.0538429685203701</v>
          </cell>
          <cell r="F13678">
            <v>6.7308509211286003</v>
          </cell>
        </row>
        <row r="13679">
          <cell r="A13679" t="str">
            <v>NM_001012005</v>
          </cell>
          <cell r="B13679">
            <v>140.61467955182201</v>
          </cell>
          <cell r="C13679">
            <v>85.084927411216498</v>
          </cell>
          <cell r="D13679">
            <v>162.65914143194999</v>
          </cell>
          <cell r="E13679">
            <v>81.082609804159603</v>
          </cell>
          <cell r="F13679">
            <v>235.51862513998799</v>
          </cell>
        </row>
        <row r="13680">
          <cell r="A13680" t="str">
            <v>NM_001106696</v>
          </cell>
          <cell r="B13680">
            <v>0</v>
          </cell>
          <cell r="C13680">
            <v>0</v>
          </cell>
          <cell r="D13680">
            <v>0</v>
          </cell>
          <cell r="E13680">
            <v>0</v>
          </cell>
          <cell r="F13680">
            <v>0</v>
          </cell>
        </row>
        <row r="13681">
          <cell r="A13681" t="str">
            <v>NR_110684</v>
          </cell>
          <cell r="B13681">
            <v>0.93680351124211503</v>
          </cell>
          <cell r="C13681">
            <v>2.0821835978213601</v>
          </cell>
          <cell r="D13681">
            <v>1.1701047370512101</v>
          </cell>
          <cell r="E13681">
            <v>4.5977158776784997</v>
          </cell>
          <cell r="F13681">
            <v>1.86433032568628</v>
          </cell>
        </row>
        <row r="13682">
          <cell r="A13682" t="str">
            <v>NM_173094</v>
          </cell>
          <cell r="B13682">
            <v>18.180445379809601</v>
          </cell>
          <cell r="C13682">
            <v>24.046971954056801</v>
          </cell>
          <cell r="D13682">
            <v>30.424420197032902</v>
          </cell>
          <cell r="E13682">
            <v>16.453325244800599</v>
          </cell>
          <cell r="F13682">
            <v>6.6931752413522396</v>
          </cell>
        </row>
        <row r="13683">
          <cell r="A13683" t="str">
            <v>NM_178346</v>
          </cell>
          <cell r="B13683">
            <v>4.2721672872892498</v>
          </cell>
          <cell r="C13683">
            <v>0.98988789387394505</v>
          </cell>
          <cell r="D13683">
            <v>2.7516929736706501</v>
          </cell>
          <cell r="E13683">
            <v>7.2889189341453298</v>
          </cell>
          <cell r="F13683">
            <v>4.7278889893555398</v>
          </cell>
        </row>
        <row r="13684">
          <cell r="A13684" t="str">
            <v>NM_171991</v>
          </cell>
          <cell r="B13684">
            <v>6.4467305711774996</v>
          </cell>
          <cell r="C13684">
            <v>8.6599355249739904</v>
          </cell>
          <cell r="D13684">
            <v>2.9413911059207201</v>
          </cell>
          <cell r="E13684">
            <v>15.7819776957187</v>
          </cell>
          <cell r="F13684">
            <v>1.7529029110377701</v>
          </cell>
        </row>
        <row r="13685">
          <cell r="A13685" t="str">
            <v>NM_001106094</v>
          </cell>
          <cell r="B13685">
            <v>37.951053787423298</v>
          </cell>
          <cell r="C13685">
            <v>34.312899366009702</v>
          </cell>
          <cell r="D13685">
            <v>47.596830768005098</v>
          </cell>
          <cell r="E13685">
            <v>42.894252994900597</v>
          </cell>
          <cell r="F13685">
            <v>37.386901044646898</v>
          </cell>
        </row>
        <row r="13686">
          <cell r="A13686" t="str">
            <v>NM_001107354</v>
          </cell>
          <cell r="B13686">
            <v>1.10307599592145</v>
          </cell>
          <cell r="C13686">
            <v>4.0381742503202203</v>
          </cell>
          <cell r="D13686">
            <v>2.9031912214282398</v>
          </cell>
          <cell r="E13686">
            <v>1.85994232196104</v>
          </cell>
          <cell r="F13686">
            <v>3.81374491746522</v>
          </cell>
        </row>
        <row r="13687">
          <cell r="A13687" t="str">
            <v>NM_001270665</v>
          </cell>
          <cell r="B13687">
            <v>4.91448438950947E-2</v>
          </cell>
          <cell r="C13687">
            <v>4.52157133077386E-3</v>
          </cell>
          <cell r="D13687">
            <v>6.4794073387200807E-2</v>
          </cell>
          <cell r="E13687">
            <v>0.42172450347803397</v>
          </cell>
          <cell r="F13687">
            <v>3.4995434811093398E-3</v>
          </cell>
        </row>
        <row r="13688">
          <cell r="A13688" t="str">
            <v>NM_001191917</v>
          </cell>
          <cell r="B13688">
            <v>0.75399635561189704</v>
          </cell>
          <cell r="C13688">
            <v>0.10988435178907301</v>
          </cell>
          <cell r="D13688">
            <v>0.16019082200109999</v>
          </cell>
          <cell r="E13688">
            <v>0.49461359723813902</v>
          </cell>
          <cell r="F13688">
            <v>1.8040225345496801E-2</v>
          </cell>
        </row>
        <row r="13689">
          <cell r="A13689" t="str">
            <v>NM_001001042</v>
          </cell>
          <cell r="B13689">
            <v>0</v>
          </cell>
          <cell r="C13689">
            <v>0</v>
          </cell>
          <cell r="D13689">
            <v>0</v>
          </cell>
          <cell r="E13689">
            <v>0</v>
          </cell>
          <cell r="F13689">
            <v>0</v>
          </cell>
        </row>
        <row r="13690">
          <cell r="A13690" t="str">
            <v>NM_053407</v>
          </cell>
          <cell r="B13690">
            <v>55.337735507626697</v>
          </cell>
          <cell r="C13690">
            <v>7.4229309011956897</v>
          </cell>
          <cell r="D13690">
            <v>13.2185304107674</v>
          </cell>
          <cell r="E13690">
            <v>51.371976457528397</v>
          </cell>
          <cell r="F13690">
            <v>6.88728697710033</v>
          </cell>
        </row>
        <row r="13691">
          <cell r="A13691" t="str">
            <v>NM_001108097</v>
          </cell>
          <cell r="B13691">
            <v>0.11046345632064</v>
          </cell>
          <cell r="C13691">
            <v>0.81305521818527904</v>
          </cell>
          <cell r="D13691">
            <v>3.3566187663060698</v>
          </cell>
          <cell r="E13691">
            <v>1.6617773262487401</v>
          </cell>
          <cell r="F13691">
            <v>1.69249367257161</v>
          </cell>
        </row>
        <row r="13692">
          <cell r="A13692" t="str">
            <v>NM_001106052</v>
          </cell>
          <cell r="B13692">
            <v>0</v>
          </cell>
          <cell r="C13692">
            <v>0.86236468422589296</v>
          </cell>
          <cell r="D13692">
            <v>0</v>
          </cell>
          <cell r="E13692">
            <v>0</v>
          </cell>
          <cell r="F13692">
            <v>1.2593228995757599E-2</v>
          </cell>
        </row>
        <row r="13693">
          <cell r="A13693" t="str">
            <v>NM_001100942</v>
          </cell>
          <cell r="B13693">
            <v>0.100835201843235</v>
          </cell>
          <cell r="C13693">
            <v>0.25048825236948702</v>
          </cell>
          <cell r="D13693">
            <v>0.12819622253407501</v>
          </cell>
          <cell r="E13693">
            <v>0.17305854311479599</v>
          </cell>
          <cell r="F13693">
            <v>4.8467361595514402E-2</v>
          </cell>
        </row>
        <row r="13694">
          <cell r="A13694" t="str">
            <v>NM_013097</v>
          </cell>
          <cell r="B13694">
            <v>6.4577437776199504</v>
          </cell>
          <cell r="C13694">
            <v>7.24372942579138</v>
          </cell>
          <cell r="D13694">
            <v>7.5099347385209896</v>
          </cell>
          <cell r="E13694">
            <v>4.04232845211759</v>
          </cell>
          <cell r="F13694">
            <v>5.8758941781115102</v>
          </cell>
        </row>
        <row r="13695">
          <cell r="A13695" t="str">
            <v>NM_001031637</v>
          </cell>
          <cell r="B13695">
            <v>0</v>
          </cell>
          <cell r="C13695">
            <v>0</v>
          </cell>
          <cell r="D13695">
            <v>0</v>
          </cell>
          <cell r="E13695">
            <v>1.9499967157426E-3</v>
          </cell>
          <cell r="F13695">
            <v>0</v>
          </cell>
        </row>
        <row r="13696">
          <cell r="A13696" t="str">
            <v>NM_001108086</v>
          </cell>
          <cell r="B13696">
            <v>5.4015425725278599</v>
          </cell>
          <cell r="C13696">
            <v>2.6631464310336299</v>
          </cell>
          <cell r="D13696">
            <v>0.92902572951630402</v>
          </cell>
          <cell r="E13696">
            <v>8.4644531151043907</v>
          </cell>
          <cell r="F13696">
            <v>1.6736120625415001</v>
          </cell>
        </row>
        <row r="13697">
          <cell r="A13697" t="str">
            <v>NM_001000946</v>
          </cell>
          <cell r="B13697">
            <v>0</v>
          </cell>
          <cell r="C13697">
            <v>0</v>
          </cell>
          <cell r="D13697">
            <v>0</v>
          </cell>
          <cell r="E13697">
            <v>0</v>
          </cell>
          <cell r="F13697">
            <v>0</v>
          </cell>
        </row>
        <row r="13698">
          <cell r="A13698" t="str">
            <v>NM_001000787</v>
          </cell>
          <cell r="B13698">
            <v>0</v>
          </cell>
          <cell r="C13698">
            <v>0</v>
          </cell>
          <cell r="D13698">
            <v>0</v>
          </cell>
          <cell r="E13698">
            <v>0</v>
          </cell>
          <cell r="F13698">
            <v>0</v>
          </cell>
        </row>
        <row r="13699">
          <cell r="A13699" t="str">
            <v>NM_001000759</v>
          </cell>
          <cell r="B13699">
            <v>0</v>
          </cell>
          <cell r="C13699">
            <v>0</v>
          </cell>
          <cell r="D13699">
            <v>0</v>
          </cell>
          <cell r="E13699">
            <v>0</v>
          </cell>
          <cell r="F13699">
            <v>0</v>
          </cell>
        </row>
        <row r="13700">
          <cell r="A13700" t="str">
            <v>NM_001037366</v>
          </cell>
          <cell r="B13700">
            <v>0</v>
          </cell>
          <cell r="C13700">
            <v>0</v>
          </cell>
          <cell r="D13700">
            <v>0</v>
          </cell>
          <cell r="E13700">
            <v>0</v>
          </cell>
          <cell r="F13700">
            <v>0</v>
          </cell>
        </row>
        <row r="13701">
          <cell r="A13701" t="str">
            <v>NM_182823</v>
          </cell>
          <cell r="B13701">
            <v>7.7938250269477098</v>
          </cell>
          <cell r="C13701">
            <v>2.8411746895856802</v>
          </cell>
          <cell r="D13701">
            <v>4.9301487027562301</v>
          </cell>
          <cell r="E13701">
            <v>6.52495711814821</v>
          </cell>
          <cell r="F13701">
            <v>9.1522362731260394</v>
          </cell>
        </row>
        <row r="13702">
          <cell r="A13702" t="str">
            <v>NM_213624</v>
          </cell>
          <cell r="B13702">
            <v>0.39156443343504499</v>
          </cell>
          <cell r="C13702">
            <v>0</v>
          </cell>
          <cell r="D13702">
            <v>0.23382128976243799</v>
          </cell>
          <cell r="E13702">
            <v>2.0364331992274099E-2</v>
          </cell>
          <cell r="F13702">
            <v>0</v>
          </cell>
        </row>
        <row r="13703">
          <cell r="A13703" t="str">
            <v>NM_053864</v>
          </cell>
          <cell r="B13703">
            <v>123.970302537941</v>
          </cell>
          <cell r="C13703">
            <v>176.06059605536299</v>
          </cell>
          <cell r="D13703">
            <v>131.672937017593</v>
          </cell>
          <cell r="E13703">
            <v>150.85534924032899</v>
          </cell>
          <cell r="F13703">
            <v>66.570798260726505</v>
          </cell>
        </row>
        <row r="13704">
          <cell r="A13704" t="str">
            <v>NM_001135687</v>
          </cell>
          <cell r="B13704">
            <v>0</v>
          </cell>
          <cell r="C13704">
            <v>0</v>
          </cell>
          <cell r="D13704">
            <v>0.25056923656292801</v>
          </cell>
          <cell r="E13704">
            <v>6.15010988223589E-2</v>
          </cell>
          <cell r="F13704">
            <v>0.52533828273133998</v>
          </cell>
        </row>
        <row r="13705">
          <cell r="A13705" t="str">
            <v>NM_001014104</v>
          </cell>
          <cell r="B13705">
            <v>28.937102168459798</v>
          </cell>
          <cell r="C13705">
            <v>33.814129702570803</v>
          </cell>
          <cell r="D13705">
            <v>64.162980885907601</v>
          </cell>
          <cell r="E13705">
            <v>10.8666821769253</v>
          </cell>
          <cell r="F13705">
            <v>50.0998461501636</v>
          </cell>
        </row>
        <row r="13706">
          <cell r="A13706" t="str">
            <v>NR_037329</v>
          </cell>
          <cell r="B13706">
            <v>0</v>
          </cell>
          <cell r="C13706">
            <v>0</v>
          </cell>
          <cell r="D13706">
            <v>0</v>
          </cell>
          <cell r="E13706">
            <v>0</v>
          </cell>
          <cell r="F13706">
            <v>0</v>
          </cell>
        </row>
        <row r="13707">
          <cell r="A13707" t="str">
            <v>NM_017152</v>
          </cell>
          <cell r="B13707">
            <v>35.648260289245599</v>
          </cell>
          <cell r="C13707">
            <v>44.230088049447502</v>
          </cell>
          <cell r="D13707">
            <v>59.845356807815897</v>
          </cell>
          <cell r="E13707">
            <v>22.033162890922998</v>
          </cell>
          <cell r="F13707">
            <v>35.720169328591602</v>
          </cell>
        </row>
        <row r="13708">
          <cell r="A13708" t="str">
            <v>NM_022498</v>
          </cell>
          <cell r="B13708">
            <v>82.149937738911206</v>
          </cell>
          <cell r="C13708">
            <v>86.463536359741795</v>
          </cell>
          <cell r="D13708">
            <v>54.564142717151498</v>
          </cell>
          <cell r="E13708">
            <v>116.829096092219</v>
          </cell>
          <cell r="F13708">
            <v>119.050294540255</v>
          </cell>
        </row>
        <row r="13709">
          <cell r="A13709" t="str">
            <v>NM_001106509</v>
          </cell>
          <cell r="B13709">
            <v>2.3415130636947001</v>
          </cell>
          <cell r="C13709">
            <v>1.8517375792297199</v>
          </cell>
          <cell r="D13709">
            <v>6.9627503347042499</v>
          </cell>
          <cell r="E13709">
            <v>7.2169684481487204</v>
          </cell>
          <cell r="F13709">
            <v>8.1269869084637403</v>
          </cell>
        </row>
        <row r="13710">
          <cell r="A13710" t="str">
            <v>NM_001000546</v>
          </cell>
          <cell r="B13710">
            <v>0</v>
          </cell>
          <cell r="C13710">
            <v>0</v>
          </cell>
          <cell r="D13710">
            <v>0</v>
          </cell>
          <cell r="E13710">
            <v>0</v>
          </cell>
          <cell r="F13710">
            <v>0</v>
          </cell>
        </row>
        <row r="13711">
          <cell r="A13711" t="str">
            <v>NM_013111</v>
          </cell>
          <cell r="B13711">
            <v>1.3359221513189099</v>
          </cell>
          <cell r="C13711">
            <v>2.0268948866649801</v>
          </cell>
          <cell r="D13711">
            <v>7.0327806535837006E-2</v>
          </cell>
          <cell r="E13711">
            <v>1.4288327211167</v>
          </cell>
          <cell r="F13711">
            <v>5.8017093639341502</v>
          </cell>
        </row>
        <row r="13712">
          <cell r="A13712" t="str">
            <v>NM_001000385</v>
          </cell>
          <cell r="B13712">
            <v>0</v>
          </cell>
          <cell r="C13712">
            <v>0</v>
          </cell>
          <cell r="D13712">
            <v>0</v>
          </cell>
          <cell r="E13712">
            <v>0</v>
          </cell>
          <cell r="F13712">
            <v>0</v>
          </cell>
        </row>
        <row r="13713">
          <cell r="A13713" t="str">
            <v>NM_022386</v>
          </cell>
          <cell r="B13713">
            <v>5.7821549594664301</v>
          </cell>
          <cell r="C13713">
            <v>5.5251822683172298</v>
          </cell>
          <cell r="D13713">
            <v>15.5547201848333</v>
          </cell>
          <cell r="E13713">
            <v>15.5363307081308</v>
          </cell>
          <cell r="F13713">
            <v>31.8433214172234</v>
          </cell>
        </row>
        <row r="13714">
          <cell r="A13714" t="str">
            <v>NM_054003</v>
          </cell>
          <cell r="B13714">
            <v>0</v>
          </cell>
          <cell r="C13714">
            <v>1.3126452941348199E-2</v>
          </cell>
          <cell r="D13714">
            <v>2.5662479440765198</v>
          </cell>
          <cell r="E13714">
            <v>8.2753417804449896</v>
          </cell>
          <cell r="F13714">
            <v>0</v>
          </cell>
        </row>
        <row r="13715">
          <cell r="A13715" t="str">
            <v>NM_001108895</v>
          </cell>
          <cell r="B13715">
            <v>0</v>
          </cell>
          <cell r="C13715">
            <v>0</v>
          </cell>
          <cell r="D13715">
            <v>0</v>
          </cell>
          <cell r="E13715">
            <v>0</v>
          </cell>
          <cell r="F13715">
            <v>0</v>
          </cell>
        </row>
        <row r="13716">
          <cell r="A13716" t="str">
            <v>NM_181091</v>
          </cell>
          <cell r="B13716">
            <v>77.814870325852894</v>
          </cell>
          <cell r="C13716">
            <v>88.628712229699204</v>
          </cell>
          <cell r="D13716">
            <v>93.267707514309294</v>
          </cell>
          <cell r="E13716">
            <v>54.814374314561803</v>
          </cell>
          <cell r="F13716">
            <v>64.575971438245602</v>
          </cell>
        </row>
        <row r="13717">
          <cell r="A13717" t="str">
            <v>NM_001024326</v>
          </cell>
          <cell r="B13717">
            <v>0.29835554716685803</v>
          </cell>
          <cell r="C13717">
            <v>3.2940242308878299E-2</v>
          </cell>
          <cell r="D13717">
            <v>0</v>
          </cell>
          <cell r="E13717">
            <v>0.256026543206539</v>
          </cell>
          <cell r="F13717">
            <v>0.84929002500171002</v>
          </cell>
        </row>
        <row r="13718">
          <cell r="A13718" t="str">
            <v>NM_022956</v>
          </cell>
          <cell r="B13718">
            <v>0</v>
          </cell>
          <cell r="C13718">
            <v>0</v>
          </cell>
          <cell r="D13718">
            <v>0</v>
          </cell>
          <cell r="E13718">
            <v>0</v>
          </cell>
          <cell r="F13718">
            <v>0</v>
          </cell>
        </row>
        <row r="13719">
          <cell r="A13719" t="str">
            <v>NM_001009621</v>
          </cell>
          <cell r="B13719">
            <v>13.2368265527274</v>
          </cell>
          <cell r="C13719">
            <v>14.527131392301801</v>
          </cell>
          <cell r="D13719">
            <v>15.883885969287</v>
          </cell>
          <cell r="E13719">
            <v>18.8844107045885</v>
          </cell>
          <cell r="F13719">
            <v>30.306482380701699</v>
          </cell>
        </row>
        <row r="13720">
          <cell r="A13720" t="str">
            <v>NM_017306</v>
          </cell>
          <cell r="B13720">
            <v>14.6187148075098</v>
          </cell>
          <cell r="C13720">
            <v>45.025164434405703</v>
          </cell>
          <cell r="D13720">
            <v>65.762738204034093</v>
          </cell>
          <cell r="E13720">
            <v>8.5540267955947993</v>
          </cell>
          <cell r="F13720">
            <v>65.861822952331096</v>
          </cell>
        </row>
        <row r="13721">
          <cell r="A13721" t="str">
            <v>NM_184049</v>
          </cell>
          <cell r="B13721">
            <v>71.812028555970997</v>
          </cell>
          <cell r="C13721">
            <v>10.1211684738365</v>
          </cell>
          <cell r="D13721">
            <v>3.3283995309095702</v>
          </cell>
          <cell r="E13721">
            <v>53.216927575531301</v>
          </cell>
          <cell r="F13721">
            <v>28.662063927534199</v>
          </cell>
        </row>
        <row r="13722">
          <cell r="A13722" t="str">
            <v>NM_213627</v>
          </cell>
          <cell r="B13722">
            <v>0.29540844539308803</v>
          </cell>
          <cell r="C13722">
            <v>0</v>
          </cell>
          <cell r="D13722">
            <v>0</v>
          </cell>
          <cell r="E13722">
            <v>0.161076574346393</v>
          </cell>
          <cell r="F13722">
            <v>2.95814103927192E-3</v>
          </cell>
        </row>
        <row r="13723">
          <cell r="A13723" t="str">
            <v>NM_001107870</v>
          </cell>
          <cell r="B13723">
            <v>14.8184513977038</v>
          </cell>
          <cell r="C13723">
            <v>4.9516689561909404</v>
          </cell>
          <cell r="D13723">
            <v>12.0304486107273</v>
          </cell>
          <cell r="E13723">
            <v>4.2105023409358902</v>
          </cell>
          <cell r="F13723">
            <v>12.704557459521601</v>
          </cell>
        </row>
        <row r="13724">
          <cell r="A13724" t="str">
            <v>NM_138977</v>
          </cell>
          <cell r="B13724">
            <v>0</v>
          </cell>
          <cell r="C13724">
            <v>0</v>
          </cell>
          <cell r="D13724">
            <v>0</v>
          </cell>
          <cell r="E13724">
            <v>0</v>
          </cell>
          <cell r="F13724">
            <v>0</v>
          </cell>
        </row>
        <row r="13725">
          <cell r="A13725" t="str">
            <v>NM_001012125</v>
          </cell>
          <cell r="B13725">
            <v>27.643669469482798</v>
          </cell>
          <cell r="C13725">
            <v>57.623447904914002</v>
          </cell>
          <cell r="D13725">
            <v>78.846474809102602</v>
          </cell>
          <cell r="E13725">
            <v>32.944904849865701</v>
          </cell>
          <cell r="F13725">
            <v>61.738343722081297</v>
          </cell>
        </row>
        <row r="13726">
          <cell r="A13726" t="str">
            <v>NM_001085381</v>
          </cell>
          <cell r="B13726">
            <v>10.051997315197401</v>
          </cell>
          <cell r="C13726">
            <v>17.8181586977406</v>
          </cell>
          <cell r="D13726">
            <v>13.8855366912845</v>
          </cell>
          <cell r="E13726">
            <v>8.8907694891103599</v>
          </cell>
          <cell r="F13726">
            <v>5.9942939957631198</v>
          </cell>
        </row>
        <row r="13727">
          <cell r="A13727" t="str">
            <v>NM_198776</v>
          </cell>
          <cell r="B13727">
            <v>123.22770411070999</v>
          </cell>
          <cell r="C13727">
            <v>774.36829318081504</v>
          </cell>
          <cell r="D13727">
            <v>79.276598624751401</v>
          </cell>
          <cell r="E13727">
            <v>21.570577088557702</v>
          </cell>
          <cell r="F13727">
            <v>1.29060480227289</v>
          </cell>
        </row>
        <row r="13728">
          <cell r="A13728" t="str">
            <v>NM_001107548</v>
          </cell>
          <cell r="B13728">
            <v>0.251030793926519</v>
          </cell>
          <cell r="C13728">
            <v>1.0524799609885701E-2</v>
          </cell>
          <cell r="D13728">
            <v>0.52787096773972497</v>
          </cell>
          <cell r="E13728">
            <v>0.99982090817417402</v>
          </cell>
          <cell r="F13728">
            <v>0.31157835678462198</v>
          </cell>
        </row>
        <row r="13729">
          <cell r="A13729" t="str">
            <v>NM_001276706</v>
          </cell>
          <cell r="B13729">
            <v>0</v>
          </cell>
          <cell r="C13729">
            <v>0</v>
          </cell>
          <cell r="D13729">
            <v>0</v>
          </cell>
          <cell r="E13729">
            <v>0</v>
          </cell>
          <cell r="F13729">
            <v>0</v>
          </cell>
        </row>
        <row r="13730">
          <cell r="A13730" t="str">
            <v>NM_001107811</v>
          </cell>
          <cell r="B13730">
            <v>1.3776407634652199</v>
          </cell>
          <cell r="C13730">
            <v>8.3131472402100601E-2</v>
          </cell>
          <cell r="D13730">
            <v>1.4985460423536801</v>
          </cell>
          <cell r="E13730">
            <v>0.67006655703836504</v>
          </cell>
          <cell r="F13730">
            <v>0.34672623938101099</v>
          </cell>
        </row>
        <row r="13731">
          <cell r="A13731" t="str">
            <v>NM_001079766</v>
          </cell>
          <cell r="B13731">
            <v>38.417115506338199</v>
          </cell>
          <cell r="C13731">
            <v>16.889813487171299</v>
          </cell>
          <cell r="D13731">
            <v>20.7410083453845</v>
          </cell>
          <cell r="E13731">
            <v>27.827433593280599</v>
          </cell>
          <cell r="F13731">
            <v>19.075816648031701</v>
          </cell>
        </row>
        <row r="13732">
          <cell r="A13732" t="str">
            <v>NM_001107817</v>
          </cell>
          <cell r="B13732">
            <v>71.947501974296799</v>
          </cell>
          <cell r="C13732">
            <v>66.010021732189998</v>
          </cell>
          <cell r="D13732">
            <v>56.5834475809258</v>
          </cell>
          <cell r="E13732">
            <v>62.566332182405702</v>
          </cell>
          <cell r="F13732">
            <v>71.853727239508501</v>
          </cell>
        </row>
        <row r="13733">
          <cell r="A13733" t="str">
            <v>NM_001024890</v>
          </cell>
          <cell r="B13733">
            <v>0</v>
          </cell>
          <cell r="C13733">
            <v>0</v>
          </cell>
          <cell r="D13733">
            <v>0</v>
          </cell>
          <cell r="E13733">
            <v>0</v>
          </cell>
          <cell r="F13733">
            <v>0</v>
          </cell>
        </row>
        <row r="13734">
          <cell r="A13734" t="str">
            <v>NM_175597</v>
          </cell>
          <cell r="B13734">
            <v>5.1953531961728299</v>
          </cell>
          <cell r="C13734">
            <v>8.0757699656475506</v>
          </cell>
          <cell r="D13734">
            <v>7.3802332674067701</v>
          </cell>
          <cell r="E13734">
            <v>5.3947653695218003</v>
          </cell>
          <cell r="F13734">
            <v>2.0760695758271202</v>
          </cell>
        </row>
        <row r="13735">
          <cell r="A13735" t="str">
            <v>NM_053462</v>
          </cell>
          <cell r="B13735">
            <v>1.19395342489653E-2</v>
          </cell>
          <cell r="C13735">
            <v>9.8864715676657902E-3</v>
          </cell>
          <cell r="D13735">
            <v>1.01195029880745E-2</v>
          </cell>
          <cell r="E13735">
            <v>3.7567274809250803E-2</v>
          </cell>
          <cell r="F13735">
            <v>3.0607180198903398E-2</v>
          </cell>
        </row>
        <row r="13736">
          <cell r="A13736" t="str">
            <v>NM_001270795</v>
          </cell>
          <cell r="B13736">
            <v>0</v>
          </cell>
          <cell r="C13736">
            <v>3.7140398623346497E-2</v>
          </cell>
          <cell r="D13736">
            <v>0</v>
          </cell>
          <cell r="E13736">
            <v>0</v>
          </cell>
          <cell r="F13736">
            <v>0</v>
          </cell>
        </row>
        <row r="13737">
          <cell r="A13737" t="str">
            <v>NM_001191669</v>
          </cell>
          <cell r="B13737">
            <v>0</v>
          </cell>
          <cell r="C13737">
            <v>0</v>
          </cell>
          <cell r="D13737">
            <v>0</v>
          </cell>
          <cell r="E13737">
            <v>2.5880459025431901E-2</v>
          </cell>
          <cell r="F13737">
            <v>0</v>
          </cell>
        </row>
        <row r="13738">
          <cell r="A13738" t="str">
            <v>NM_001184712</v>
          </cell>
          <cell r="B13738">
            <v>3.1719956341153401</v>
          </cell>
          <cell r="C13738">
            <v>2.9858103640937101</v>
          </cell>
          <cell r="D13738">
            <v>0</v>
          </cell>
          <cell r="E13738">
            <v>3.3921216233105</v>
          </cell>
          <cell r="F13738">
            <v>0.92992757572644502</v>
          </cell>
        </row>
        <row r="13739">
          <cell r="A13739" t="str">
            <v>NM_001025776</v>
          </cell>
          <cell r="B13739">
            <v>0</v>
          </cell>
          <cell r="C13739">
            <v>0</v>
          </cell>
          <cell r="D13739">
            <v>0</v>
          </cell>
          <cell r="E13739">
            <v>0</v>
          </cell>
          <cell r="F13739">
            <v>0</v>
          </cell>
        </row>
        <row r="13740">
          <cell r="A13740" t="str">
            <v>NM_001191799</v>
          </cell>
          <cell r="B13740">
            <v>0</v>
          </cell>
          <cell r="C13740">
            <v>0</v>
          </cell>
          <cell r="D13740">
            <v>0</v>
          </cell>
          <cell r="E13740">
            <v>1.11048813063673</v>
          </cell>
          <cell r="F13740">
            <v>4.9628787159683697E-2</v>
          </cell>
        </row>
        <row r="13741">
          <cell r="A13741" t="str">
            <v>NM_031981</v>
          </cell>
          <cell r="B13741">
            <v>100.032417241121</v>
          </cell>
          <cell r="C13741">
            <v>96.350447450877098</v>
          </cell>
          <cell r="D13741">
            <v>109.52540264539201</v>
          </cell>
          <cell r="E13741">
            <v>68.716782090712599</v>
          </cell>
          <cell r="F13741">
            <v>41.936365108698503</v>
          </cell>
        </row>
        <row r="13742">
          <cell r="A13742" t="str">
            <v>NM_001107908</v>
          </cell>
          <cell r="B13742">
            <v>5.1789192139773403</v>
          </cell>
          <cell r="C13742">
            <v>1.41976155198578</v>
          </cell>
          <cell r="D13742">
            <v>3.8176971652074001</v>
          </cell>
          <cell r="E13742">
            <v>8.5305423786772003</v>
          </cell>
          <cell r="F13742">
            <v>11.328487081608699</v>
          </cell>
        </row>
        <row r="13743">
          <cell r="A13743" t="str">
            <v>NM_001106127</v>
          </cell>
          <cell r="B13743">
            <v>10.033787461993301</v>
          </cell>
          <cell r="C13743">
            <v>7.2408641729879797</v>
          </cell>
          <cell r="D13743">
            <v>21.759511527525301</v>
          </cell>
          <cell r="E13743">
            <v>10.7908722644808</v>
          </cell>
          <cell r="F13743">
            <v>2.3216051902954802</v>
          </cell>
        </row>
        <row r="13744">
          <cell r="A13744" t="str">
            <v>NM_001192010</v>
          </cell>
          <cell r="B13744">
            <v>0</v>
          </cell>
          <cell r="C13744">
            <v>0</v>
          </cell>
          <cell r="D13744">
            <v>0</v>
          </cell>
          <cell r="E13744">
            <v>0</v>
          </cell>
          <cell r="F13744">
            <v>0</v>
          </cell>
        </row>
        <row r="13745">
          <cell r="A13745" t="str">
            <v>NM_001286183</v>
          </cell>
          <cell r="B13745">
            <v>15.6901640716105</v>
          </cell>
          <cell r="C13745">
            <v>14.3767279671947</v>
          </cell>
          <cell r="D13745">
            <v>4.0962944411884399</v>
          </cell>
          <cell r="E13745">
            <v>16.8252510815826</v>
          </cell>
          <cell r="F13745">
            <v>27.4654452866782</v>
          </cell>
        </row>
        <row r="13746">
          <cell r="A13746" t="str">
            <v>NM_001191070</v>
          </cell>
          <cell r="B13746">
            <v>0</v>
          </cell>
          <cell r="C13746">
            <v>0</v>
          </cell>
          <cell r="D13746">
            <v>0</v>
          </cell>
          <cell r="E13746">
            <v>0</v>
          </cell>
          <cell r="F13746">
            <v>0</v>
          </cell>
        </row>
        <row r="13747">
          <cell r="A13747" t="str">
            <v>NM_080694</v>
          </cell>
          <cell r="B13747">
            <v>0</v>
          </cell>
          <cell r="C13747">
            <v>0</v>
          </cell>
          <cell r="D13747">
            <v>0</v>
          </cell>
          <cell r="E13747">
            <v>0</v>
          </cell>
          <cell r="F13747">
            <v>0</v>
          </cell>
        </row>
        <row r="13748">
          <cell r="A13748" t="str">
            <v>NM_001134956</v>
          </cell>
          <cell r="B13748">
            <v>0.45038895707434001</v>
          </cell>
          <cell r="C13748">
            <v>0.59919399628338199</v>
          </cell>
          <cell r="D13748">
            <v>0.48098338681876801</v>
          </cell>
          <cell r="E13748">
            <v>0.90352845697413098</v>
          </cell>
          <cell r="F13748">
            <v>0.64367781375186905</v>
          </cell>
        </row>
        <row r="13749">
          <cell r="A13749" t="str">
            <v>NM_001106565</v>
          </cell>
          <cell r="B13749">
            <v>1.3805857172803999</v>
          </cell>
          <cell r="C13749">
            <v>2.6412852098183599</v>
          </cell>
          <cell r="D13749">
            <v>2.97504366257155</v>
          </cell>
          <cell r="E13749">
            <v>2.1371347352928201</v>
          </cell>
          <cell r="F13749">
            <v>1.8519831336389301</v>
          </cell>
        </row>
        <row r="13750">
          <cell r="A13750" t="str">
            <v>NM_013068</v>
          </cell>
          <cell r="B13750">
            <v>0</v>
          </cell>
          <cell r="C13750">
            <v>0</v>
          </cell>
          <cell r="D13750">
            <v>0</v>
          </cell>
          <cell r="E13750">
            <v>0</v>
          </cell>
          <cell r="F13750">
            <v>0</v>
          </cell>
        </row>
        <row r="13751">
          <cell r="A13751" t="str">
            <v>NM_053305</v>
          </cell>
          <cell r="B13751">
            <v>0.160012907921256</v>
          </cell>
          <cell r="C13751">
            <v>0</v>
          </cell>
          <cell r="D13751">
            <v>3.3905240063697703E-2</v>
          </cell>
          <cell r="E13751">
            <v>0.120147280864933</v>
          </cell>
          <cell r="F13751">
            <v>0.26598618178119998</v>
          </cell>
        </row>
        <row r="13752">
          <cell r="A13752" t="str">
            <v>NM_001271053</v>
          </cell>
          <cell r="B13752">
            <v>4.64051274918695</v>
          </cell>
          <cell r="C13752">
            <v>7.4929790371426197</v>
          </cell>
          <cell r="D13752">
            <v>4.75908145153603</v>
          </cell>
          <cell r="E13752">
            <v>2.2300000503788899</v>
          </cell>
          <cell r="F13752">
            <v>3.5836778344198899</v>
          </cell>
        </row>
        <row r="13753">
          <cell r="A13753" t="str">
            <v>NM_001025111</v>
          </cell>
          <cell r="B13753">
            <v>0.318949851356915</v>
          </cell>
          <cell r="C13753">
            <v>0</v>
          </cell>
          <cell r="D13753">
            <v>1.6348526952231499</v>
          </cell>
          <cell r="E13753">
            <v>6.0822009679076902E-2</v>
          </cell>
          <cell r="F13753">
            <v>0.13627214388954001</v>
          </cell>
        </row>
        <row r="13754">
          <cell r="A13754" t="str">
            <v>NM_053601</v>
          </cell>
          <cell r="B13754">
            <v>6.8380277094456501E-2</v>
          </cell>
          <cell r="C13754">
            <v>3.7747964099020502E-2</v>
          </cell>
          <cell r="D13754">
            <v>0</v>
          </cell>
          <cell r="E13754">
            <v>0.98776095587892498</v>
          </cell>
          <cell r="F13754">
            <v>0.268418776730799</v>
          </cell>
        </row>
        <row r="13755">
          <cell r="A13755" t="str">
            <v>NM_001134840</v>
          </cell>
          <cell r="B13755">
            <v>6.7234919934313897</v>
          </cell>
          <cell r="C13755">
            <v>8.3618412287295207</v>
          </cell>
          <cell r="D13755">
            <v>13.3888979264435</v>
          </cell>
          <cell r="E13755">
            <v>8.5778466747973106</v>
          </cell>
          <cell r="F13755">
            <v>5.3785101795253896</v>
          </cell>
        </row>
        <row r="13756">
          <cell r="A13756" t="str">
            <v>NM_138907</v>
          </cell>
          <cell r="B13756">
            <v>2.6754430953708899</v>
          </cell>
          <cell r="C13756">
            <v>1.37410096017841</v>
          </cell>
          <cell r="D13756">
            <v>3.2913768649713799</v>
          </cell>
          <cell r="E13756">
            <v>2.24097217264055</v>
          </cell>
          <cell r="F13756">
            <v>1.0562729825608299</v>
          </cell>
        </row>
        <row r="13757">
          <cell r="A13757" t="str">
            <v>NM_173838</v>
          </cell>
          <cell r="B13757">
            <v>0.75861561214710405</v>
          </cell>
          <cell r="C13757">
            <v>2.0020554606905101</v>
          </cell>
          <cell r="D13757">
            <v>6.6252667253214996</v>
          </cell>
          <cell r="E13757">
            <v>0.38830833541106802</v>
          </cell>
          <cell r="F13757">
            <v>1.2126086019736499</v>
          </cell>
        </row>
        <row r="13758">
          <cell r="A13758" t="str">
            <v>NM_001012083</v>
          </cell>
          <cell r="B13758">
            <v>4.8619415701911901</v>
          </cell>
          <cell r="C13758">
            <v>25.5611318432295</v>
          </cell>
          <cell r="D13758">
            <v>21.352189733329499</v>
          </cell>
          <cell r="E13758">
            <v>7.9791525612128504</v>
          </cell>
          <cell r="F13758">
            <v>51.460476803581699</v>
          </cell>
        </row>
        <row r="13759">
          <cell r="A13759" t="str">
            <v>NM_001000533</v>
          </cell>
          <cell r="B13759">
            <v>0</v>
          </cell>
          <cell r="C13759">
            <v>0</v>
          </cell>
          <cell r="D13759">
            <v>0</v>
          </cell>
          <cell r="E13759">
            <v>0</v>
          </cell>
          <cell r="F13759">
            <v>0</v>
          </cell>
        </row>
        <row r="13760">
          <cell r="A13760" t="str">
            <v>NM_001017449</v>
          </cell>
          <cell r="B13760">
            <v>7.5442767605900398</v>
          </cell>
          <cell r="C13760">
            <v>11.5583905227085</v>
          </cell>
          <cell r="D13760">
            <v>3.19712350706929</v>
          </cell>
          <cell r="E13760">
            <v>10.123606993512499</v>
          </cell>
          <cell r="F13760">
            <v>4.1999602121593202</v>
          </cell>
        </row>
        <row r="13761">
          <cell r="A13761" t="str">
            <v>NM_001044233</v>
          </cell>
          <cell r="B13761">
            <v>0.206324336079235</v>
          </cell>
          <cell r="C13761">
            <v>0.13978295481877701</v>
          </cell>
          <cell r="D13761">
            <v>6.0728552746538096</v>
          </cell>
          <cell r="E13761">
            <v>1.56664372503641</v>
          </cell>
          <cell r="F13761">
            <v>2.1817769235150002</v>
          </cell>
        </row>
        <row r="13762">
          <cell r="A13762" t="str">
            <v>NM_001168529</v>
          </cell>
          <cell r="B13762">
            <v>0</v>
          </cell>
          <cell r="C13762">
            <v>6.7920362008443994E-2</v>
          </cell>
          <cell r="D13762">
            <v>0.61700149306282903</v>
          </cell>
          <cell r="E13762">
            <v>2.9328218952940702E-2</v>
          </cell>
          <cell r="F13762">
            <v>9.8565123733997204E-3</v>
          </cell>
        </row>
        <row r="13763">
          <cell r="A13763" t="str">
            <v>NM_001105852</v>
          </cell>
          <cell r="B13763">
            <v>0</v>
          </cell>
          <cell r="C13763">
            <v>0</v>
          </cell>
          <cell r="D13763">
            <v>0</v>
          </cell>
          <cell r="E13763">
            <v>0</v>
          </cell>
          <cell r="F13763">
            <v>0</v>
          </cell>
        </row>
        <row r="13764">
          <cell r="A13764" t="str">
            <v>NM_181630</v>
          </cell>
          <cell r="B13764">
            <v>0</v>
          </cell>
          <cell r="C13764">
            <v>0</v>
          </cell>
          <cell r="D13764">
            <v>0</v>
          </cell>
          <cell r="E13764">
            <v>0</v>
          </cell>
          <cell r="F13764">
            <v>0</v>
          </cell>
        </row>
        <row r="13765">
          <cell r="A13765" t="str">
            <v>NM_001135782</v>
          </cell>
          <cell r="B13765">
            <v>5.4413301846013304</v>
          </cell>
          <cell r="C13765">
            <v>1.8479460537847401</v>
          </cell>
          <cell r="D13765">
            <v>12.0007750407696</v>
          </cell>
          <cell r="E13765">
            <v>3.1081148960785501</v>
          </cell>
          <cell r="F13765">
            <v>1.3713237582666</v>
          </cell>
        </row>
        <row r="13766">
          <cell r="A13766" t="str">
            <v>NM_181372</v>
          </cell>
          <cell r="B13766">
            <v>0</v>
          </cell>
          <cell r="C13766">
            <v>0</v>
          </cell>
          <cell r="D13766">
            <v>0</v>
          </cell>
          <cell r="E13766">
            <v>0</v>
          </cell>
          <cell r="F13766">
            <v>0</v>
          </cell>
        </row>
        <row r="13767">
          <cell r="A13767" t="str">
            <v>NM_031686</v>
          </cell>
          <cell r="B13767">
            <v>0</v>
          </cell>
          <cell r="C13767">
            <v>0</v>
          </cell>
          <cell r="D13767">
            <v>0</v>
          </cell>
          <cell r="E13767">
            <v>0</v>
          </cell>
          <cell r="F13767">
            <v>0</v>
          </cell>
        </row>
        <row r="13768">
          <cell r="A13768" t="str">
            <v>NM_001106286</v>
          </cell>
          <cell r="B13768">
            <v>83.362507295434099</v>
          </cell>
          <cell r="C13768">
            <v>61.0720208118477</v>
          </cell>
          <cell r="D13768">
            <v>131.89252630696001</v>
          </cell>
          <cell r="E13768">
            <v>64.724981966025595</v>
          </cell>
          <cell r="F13768">
            <v>50.589373513305198</v>
          </cell>
        </row>
        <row r="13769">
          <cell r="A13769" t="str">
            <v>NM_001007728</v>
          </cell>
          <cell r="B13769">
            <v>16.9034426980249</v>
          </cell>
          <cell r="C13769">
            <v>40.405238474402701</v>
          </cell>
          <cell r="D13769">
            <v>46.530996459101097</v>
          </cell>
          <cell r="E13769">
            <v>24.042532159887699</v>
          </cell>
          <cell r="F13769">
            <v>29.787578365213399</v>
          </cell>
        </row>
        <row r="13770">
          <cell r="A13770" t="str">
            <v>NM_001105995</v>
          </cell>
          <cell r="B13770">
            <v>12.1714719227387</v>
          </cell>
          <cell r="C13770">
            <v>7.5985062312554597</v>
          </cell>
          <cell r="D13770">
            <v>12.5725078641472</v>
          </cell>
          <cell r="E13770">
            <v>13.6215968160617</v>
          </cell>
          <cell r="F13770">
            <v>17.4190254377407</v>
          </cell>
        </row>
        <row r="13771">
          <cell r="A13771" t="str">
            <v>NM_001127652</v>
          </cell>
          <cell r="B13771">
            <v>0</v>
          </cell>
          <cell r="C13771">
            <v>0</v>
          </cell>
          <cell r="D13771">
            <v>0</v>
          </cell>
          <cell r="E13771">
            <v>0</v>
          </cell>
          <cell r="F13771">
            <v>0</v>
          </cell>
        </row>
        <row r="13772">
          <cell r="A13772" t="str">
            <v>NM_013040</v>
          </cell>
          <cell r="B13772">
            <v>1.6917941598636499</v>
          </cell>
          <cell r="C13772">
            <v>0.79195572658815705</v>
          </cell>
          <cell r="D13772">
            <v>0.10448025997124701</v>
          </cell>
          <cell r="E13772">
            <v>1.3082969882764</v>
          </cell>
          <cell r="F13772">
            <v>5.4484176162310901E-3</v>
          </cell>
        </row>
        <row r="13773">
          <cell r="A13773" t="str">
            <v>NM_001107770</v>
          </cell>
          <cell r="B13773">
            <v>31.536796971744302</v>
          </cell>
          <cell r="C13773">
            <v>5.3000072626241401</v>
          </cell>
          <cell r="D13773">
            <v>10.2808765793338</v>
          </cell>
          <cell r="E13773">
            <v>10.2052519273324</v>
          </cell>
          <cell r="F13773">
            <v>15.1288915339371</v>
          </cell>
        </row>
        <row r="13774">
          <cell r="A13774" t="str">
            <v>NM_001013085</v>
          </cell>
          <cell r="B13774">
            <v>3.9217501385980098</v>
          </cell>
          <cell r="C13774">
            <v>3.2293945148875101</v>
          </cell>
          <cell r="D13774">
            <v>0</v>
          </cell>
          <cell r="E13774">
            <v>4.5927919608813097</v>
          </cell>
          <cell r="F13774">
            <v>0.191461455418489</v>
          </cell>
        </row>
        <row r="13775">
          <cell r="A13775" t="str">
            <v>NM_001039016</v>
          </cell>
          <cell r="B13775">
            <v>6.8931085008289896</v>
          </cell>
          <cell r="C13775">
            <v>13.599716645910201</v>
          </cell>
          <cell r="D13775">
            <v>2.3349492629967998</v>
          </cell>
          <cell r="E13775">
            <v>17.232410323121002</v>
          </cell>
          <cell r="F13775">
            <v>10.9802581739572</v>
          </cell>
        </row>
        <row r="13776">
          <cell r="A13776" t="str">
            <v>NM_001130536</v>
          </cell>
          <cell r="B13776">
            <v>19.623638674202802</v>
          </cell>
          <cell r="C13776">
            <v>6.6001042142695097</v>
          </cell>
          <cell r="D13776">
            <v>3.1587776974119</v>
          </cell>
          <cell r="E13776">
            <v>7.8164706681842198</v>
          </cell>
          <cell r="F13776">
            <v>3.66044088350991</v>
          </cell>
        </row>
        <row r="13777">
          <cell r="A13777" t="str">
            <v>NM_001031649</v>
          </cell>
          <cell r="B13777">
            <v>48.1546036505027</v>
          </cell>
          <cell r="C13777">
            <v>22.523928286205301</v>
          </cell>
          <cell r="D13777">
            <v>44.796240849075602</v>
          </cell>
          <cell r="E13777">
            <v>46.401388351812201</v>
          </cell>
          <cell r="F13777">
            <v>46.313031560210902</v>
          </cell>
        </row>
        <row r="13778">
          <cell r="A13778" t="str">
            <v>NM_001105729</v>
          </cell>
          <cell r="B13778">
            <v>0</v>
          </cell>
          <cell r="C13778">
            <v>0</v>
          </cell>
          <cell r="D13778">
            <v>0</v>
          </cell>
          <cell r="E13778">
            <v>0.89943788413140802</v>
          </cell>
          <cell r="F13778">
            <v>0.14189282364585501</v>
          </cell>
        </row>
        <row r="13779">
          <cell r="A13779" t="str">
            <v>NM_173304</v>
          </cell>
          <cell r="B13779">
            <v>1.5205308214456099E-2</v>
          </cell>
          <cell r="C13779">
            <v>3.14766983797636E-2</v>
          </cell>
          <cell r="D13779">
            <v>7.0880980184184303E-2</v>
          </cell>
          <cell r="E13779">
            <v>6.52403237932761E-2</v>
          </cell>
          <cell r="F13779">
            <v>2.6798091464186501E-2</v>
          </cell>
        </row>
        <row r="13780">
          <cell r="A13780" t="str">
            <v>NM_001271118</v>
          </cell>
          <cell r="B13780">
            <v>7.3699172900454094E-2</v>
          </cell>
          <cell r="C13780">
            <v>3.2308004750420401E-2</v>
          </cell>
          <cell r="D13780">
            <v>5.8790272410432998E-2</v>
          </cell>
          <cell r="E13780">
            <v>0.59274951888260397</v>
          </cell>
          <cell r="F13780">
            <v>0.16114529490773</v>
          </cell>
        </row>
        <row r="13781">
          <cell r="A13781" t="str">
            <v>NM_019347</v>
          </cell>
          <cell r="B13781">
            <v>0</v>
          </cell>
          <cell r="C13781">
            <v>3.9442298662335602E-3</v>
          </cell>
          <cell r="D13781">
            <v>0.28260387895394301</v>
          </cell>
          <cell r="E13781">
            <v>4.6325148402599103E-2</v>
          </cell>
          <cell r="F13781">
            <v>0.12058167721164301</v>
          </cell>
        </row>
        <row r="13782">
          <cell r="A13782" t="str">
            <v>NM_013107</v>
          </cell>
          <cell r="B13782">
            <v>28.181956044568899</v>
          </cell>
          <cell r="C13782">
            <v>66.526732908719694</v>
          </cell>
          <cell r="D13782">
            <v>58.487641292604998</v>
          </cell>
          <cell r="E13782">
            <v>20.3920649970268</v>
          </cell>
          <cell r="F13782">
            <v>54.3000759443863</v>
          </cell>
        </row>
        <row r="13783">
          <cell r="A13783" t="str">
            <v>NR_037348</v>
          </cell>
          <cell r="B13783">
            <v>0</v>
          </cell>
          <cell r="C13783">
            <v>0</v>
          </cell>
          <cell r="D13783">
            <v>0</v>
          </cell>
          <cell r="E13783">
            <v>0</v>
          </cell>
          <cell r="F13783">
            <v>0</v>
          </cell>
        </row>
        <row r="13784">
          <cell r="A13784" t="str">
            <v>NM_022398</v>
          </cell>
          <cell r="B13784">
            <v>50.262570431175597</v>
          </cell>
          <cell r="C13784">
            <v>127.227218338349</v>
          </cell>
          <cell r="D13784">
            <v>87.903817294208096</v>
          </cell>
          <cell r="E13784">
            <v>52.014399246988503</v>
          </cell>
          <cell r="F13784">
            <v>177.69973820265301</v>
          </cell>
        </row>
        <row r="13785">
          <cell r="A13785" t="str">
            <v>NM_001012210</v>
          </cell>
          <cell r="B13785">
            <v>9.9231090234186303E-2</v>
          </cell>
          <cell r="C13785">
            <v>0.31223766863371299</v>
          </cell>
          <cell r="D13785">
            <v>0.36164962223325903</v>
          </cell>
          <cell r="E13785">
            <v>0.30087302267016802</v>
          </cell>
          <cell r="F13785">
            <v>1.84107836447689</v>
          </cell>
        </row>
        <row r="13786">
          <cell r="A13786" t="str">
            <v>NM_019279</v>
          </cell>
          <cell r="B13786">
            <v>0</v>
          </cell>
          <cell r="C13786">
            <v>0</v>
          </cell>
          <cell r="D13786">
            <v>0</v>
          </cell>
          <cell r="E13786">
            <v>0</v>
          </cell>
          <cell r="F13786">
            <v>0</v>
          </cell>
        </row>
        <row r="13787">
          <cell r="A13787" t="str">
            <v>NM_001012086</v>
          </cell>
          <cell r="B13787">
            <v>6.0510005264693802</v>
          </cell>
          <cell r="C13787">
            <v>1.19984240709144</v>
          </cell>
          <cell r="D13787">
            <v>7.6902673758620104</v>
          </cell>
          <cell r="E13787">
            <v>0.25615713870736301</v>
          </cell>
          <cell r="F13787">
            <v>1.8293760094729801</v>
          </cell>
        </row>
        <row r="13788">
          <cell r="A13788" t="str">
            <v>NM_013058</v>
          </cell>
          <cell r="B13788">
            <v>640.39697303930097</v>
          </cell>
          <cell r="C13788">
            <v>505.21164617914297</v>
          </cell>
          <cell r="D13788">
            <v>384.72944276689202</v>
          </cell>
          <cell r="E13788">
            <v>531.95437515712695</v>
          </cell>
          <cell r="F13788">
            <v>808.59450529873698</v>
          </cell>
        </row>
        <row r="13789">
          <cell r="A13789" t="str">
            <v>NM_001100978</v>
          </cell>
          <cell r="B13789">
            <v>10.000925336141799</v>
          </cell>
          <cell r="C13789">
            <v>22.632342639435901</v>
          </cell>
          <cell r="D13789">
            <v>21.848437700876602</v>
          </cell>
          <cell r="E13789">
            <v>9.9922222970259895</v>
          </cell>
          <cell r="F13789">
            <v>12.2582066997056</v>
          </cell>
        </row>
        <row r="13790">
          <cell r="A13790" t="str">
            <v>NM_001108627</v>
          </cell>
          <cell r="B13790">
            <v>24.126031801846199</v>
          </cell>
          <cell r="C13790">
            <v>16.952737360212701</v>
          </cell>
          <cell r="D13790">
            <v>41.648530662875302</v>
          </cell>
          <cell r="E13790">
            <v>47.969052331296197</v>
          </cell>
          <cell r="F13790">
            <v>19.675695283595399</v>
          </cell>
        </row>
        <row r="13791">
          <cell r="A13791" t="str">
            <v>NM_001000078</v>
          </cell>
          <cell r="B13791">
            <v>0</v>
          </cell>
          <cell r="C13791">
            <v>0</v>
          </cell>
          <cell r="D13791">
            <v>0</v>
          </cell>
          <cell r="E13791">
            <v>0</v>
          </cell>
          <cell r="F13791">
            <v>0</v>
          </cell>
        </row>
        <row r="13792">
          <cell r="A13792" t="str">
            <v>NM_001108675</v>
          </cell>
          <cell r="B13792">
            <v>1.36245328599563</v>
          </cell>
          <cell r="C13792">
            <v>0.105296111505133</v>
          </cell>
          <cell r="D13792">
            <v>4.3419144574900299</v>
          </cell>
          <cell r="E13792">
            <v>1.6679960223953001</v>
          </cell>
          <cell r="F13792">
            <v>4.2814313239106996</v>
          </cell>
        </row>
        <row r="13793">
          <cell r="A13793" t="str">
            <v>NM_031595</v>
          </cell>
          <cell r="B13793">
            <v>163.639957431163</v>
          </cell>
          <cell r="C13793">
            <v>193.834849045678</v>
          </cell>
          <cell r="D13793">
            <v>258.53194140976501</v>
          </cell>
          <cell r="E13793">
            <v>173.133446402175</v>
          </cell>
          <cell r="F13793">
            <v>88.847245481709095</v>
          </cell>
        </row>
        <row r="13794">
          <cell r="A13794" t="str">
            <v>NM_001109247</v>
          </cell>
          <cell r="B13794">
            <v>11.236843129123301</v>
          </cell>
          <cell r="C13794">
            <v>9.3371680774774397</v>
          </cell>
          <cell r="D13794">
            <v>14.495832023275501</v>
          </cell>
          <cell r="E13794">
            <v>5.8526021481056301</v>
          </cell>
          <cell r="F13794">
            <v>9.5952208826778396</v>
          </cell>
        </row>
        <row r="13795">
          <cell r="A13795" t="str">
            <v>NM_001108470</v>
          </cell>
          <cell r="B13795">
            <v>1.40660070406959</v>
          </cell>
          <cell r="C13795">
            <v>1.23251711302781E-2</v>
          </cell>
          <cell r="D13795">
            <v>7.5694106979054293E-2</v>
          </cell>
          <cell r="E13795">
            <v>0</v>
          </cell>
          <cell r="F13795">
            <v>2.6566856192062902</v>
          </cell>
        </row>
        <row r="13796">
          <cell r="A13796" t="str">
            <v>NM_001173433</v>
          </cell>
          <cell r="B13796">
            <v>5.0915389903005197</v>
          </cell>
          <cell r="C13796">
            <v>2.1981352312708999</v>
          </cell>
          <cell r="D13796">
            <v>3.4919175865127499</v>
          </cell>
          <cell r="E13796">
            <v>3.2317050083479799</v>
          </cell>
          <cell r="F13796">
            <v>9.4829482132335201</v>
          </cell>
        </row>
        <row r="13797">
          <cell r="A13797" t="str">
            <v>NM_198763</v>
          </cell>
          <cell r="B13797">
            <v>6.2940357078077502</v>
          </cell>
          <cell r="C13797">
            <v>5.4038828167302197E-2</v>
          </cell>
          <cell r="D13797">
            <v>9.5629275879901794</v>
          </cell>
          <cell r="E13797">
            <v>2.4350461421132201</v>
          </cell>
          <cell r="F13797">
            <v>7.3866233231016096</v>
          </cell>
        </row>
        <row r="13798">
          <cell r="A13798" t="str">
            <v>NM_001105820</v>
          </cell>
          <cell r="B13798">
            <v>0</v>
          </cell>
          <cell r="C13798">
            <v>0</v>
          </cell>
          <cell r="D13798">
            <v>0</v>
          </cell>
          <cell r="E13798">
            <v>0</v>
          </cell>
          <cell r="F13798">
            <v>0</v>
          </cell>
        </row>
        <row r="13799">
          <cell r="A13799" t="str">
            <v>NM_001001102</v>
          </cell>
          <cell r="B13799">
            <v>0</v>
          </cell>
          <cell r="C13799">
            <v>0</v>
          </cell>
          <cell r="D13799">
            <v>0</v>
          </cell>
          <cell r="E13799">
            <v>0</v>
          </cell>
          <cell r="F13799">
            <v>0</v>
          </cell>
        </row>
        <row r="13800">
          <cell r="A13800" t="str">
            <v>NM_053873</v>
          </cell>
          <cell r="B13800">
            <v>0</v>
          </cell>
          <cell r="C13800">
            <v>0.29844171010578302</v>
          </cell>
          <cell r="D13800">
            <v>0</v>
          </cell>
          <cell r="E13800">
            <v>0</v>
          </cell>
          <cell r="F13800">
            <v>0</v>
          </cell>
        </row>
        <row r="13801">
          <cell r="A13801" t="str">
            <v>NM_001105914</v>
          </cell>
          <cell r="B13801">
            <v>56.139412375047698</v>
          </cell>
          <cell r="C13801">
            <v>82.857919352568302</v>
          </cell>
          <cell r="D13801">
            <v>95.716610631255705</v>
          </cell>
          <cell r="E13801">
            <v>84.988248720078204</v>
          </cell>
          <cell r="F13801">
            <v>111.80779855400699</v>
          </cell>
        </row>
        <row r="13802">
          <cell r="A13802" t="str">
            <v>NM_001107167</v>
          </cell>
          <cell r="B13802">
            <v>0</v>
          </cell>
          <cell r="C13802">
            <v>0</v>
          </cell>
          <cell r="D13802">
            <v>0</v>
          </cell>
          <cell r="E13802">
            <v>0</v>
          </cell>
          <cell r="F13802">
            <v>0</v>
          </cell>
        </row>
        <row r="13803">
          <cell r="A13803" t="str">
            <v>NM_001007264</v>
          </cell>
          <cell r="B13803">
            <v>0</v>
          </cell>
          <cell r="C13803">
            <v>0</v>
          </cell>
          <cell r="D13803">
            <v>0</v>
          </cell>
          <cell r="E13803">
            <v>0</v>
          </cell>
          <cell r="F13803">
            <v>0</v>
          </cell>
        </row>
        <row r="13804">
          <cell r="A13804" t="str">
            <v>NM_198789</v>
          </cell>
          <cell r="B13804">
            <v>76.915072457109403</v>
          </cell>
          <cell r="C13804">
            <v>52.883795189172702</v>
          </cell>
          <cell r="D13804">
            <v>51.683058937614199</v>
          </cell>
          <cell r="E13804">
            <v>69.065297738838694</v>
          </cell>
          <cell r="F13804">
            <v>33.43754513252</v>
          </cell>
        </row>
        <row r="13805">
          <cell r="A13805" t="str">
            <v>NM_001107779</v>
          </cell>
          <cell r="B13805">
            <v>2.1262593728412602</v>
          </cell>
          <cell r="C13805">
            <v>7.9571710862521297</v>
          </cell>
          <cell r="D13805">
            <v>7.4503972569963599</v>
          </cell>
          <cell r="E13805">
            <v>10.1103247700284</v>
          </cell>
          <cell r="F13805">
            <v>1.88178883588459</v>
          </cell>
        </row>
        <row r="13806">
          <cell r="A13806" t="str">
            <v>NM_001105850</v>
          </cell>
          <cell r="B13806">
            <v>0</v>
          </cell>
          <cell r="C13806">
            <v>0</v>
          </cell>
          <cell r="D13806">
            <v>0</v>
          </cell>
          <cell r="E13806">
            <v>0</v>
          </cell>
          <cell r="F13806">
            <v>0</v>
          </cell>
        </row>
        <row r="13807">
          <cell r="A13807" t="str">
            <v>NM_001109901</v>
          </cell>
          <cell r="B13807">
            <v>0</v>
          </cell>
          <cell r="C13807">
            <v>0</v>
          </cell>
          <cell r="D13807">
            <v>0</v>
          </cell>
          <cell r="E13807">
            <v>0</v>
          </cell>
          <cell r="F13807">
            <v>0</v>
          </cell>
        </row>
        <row r="13808">
          <cell r="A13808" t="str">
            <v>NM_001025753</v>
          </cell>
          <cell r="B13808">
            <v>1.1396116346248399</v>
          </cell>
          <cell r="C13808">
            <v>28.063321791326299</v>
          </cell>
          <cell r="D13808">
            <v>47.160737934647599</v>
          </cell>
          <cell r="E13808">
            <v>3.6660562639145802</v>
          </cell>
          <cell r="F13808">
            <v>29.828039937322199</v>
          </cell>
        </row>
        <row r="13809">
          <cell r="A13809" t="str">
            <v>NM_001105967</v>
          </cell>
          <cell r="B13809">
            <v>0</v>
          </cell>
          <cell r="C13809">
            <v>0</v>
          </cell>
          <cell r="D13809">
            <v>0</v>
          </cell>
          <cell r="E13809">
            <v>0</v>
          </cell>
          <cell r="F13809">
            <v>0</v>
          </cell>
        </row>
        <row r="13810">
          <cell r="A13810" t="str">
            <v>NM_001037195</v>
          </cell>
          <cell r="B13810">
            <v>92.438048249212102</v>
          </cell>
          <cell r="C13810">
            <v>114.13923844881</v>
          </cell>
          <cell r="D13810">
            <v>71.624104765041906</v>
          </cell>
          <cell r="E13810">
            <v>84.352866089660594</v>
          </cell>
          <cell r="F13810">
            <v>82.004369262042999</v>
          </cell>
        </row>
        <row r="13811">
          <cell r="A13811" t="str">
            <v>NM_001014262</v>
          </cell>
          <cell r="B13811">
            <v>23.444557892262701</v>
          </cell>
          <cell r="C13811">
            <v>7.9908844953426499</v>
          </cell>
          <cell r="D13811">
            <v>13.086776850490899</v>
          </cell>
          <cell r="E13811">
            <v>6.6898877802598502</v>
          </cell>
          <cell r="F13811">
            <v>26.1484407620244</v>
          </cell>
        </row>
        <row r="13812">
          <cell r="A13812" t="str">
            <v>NM_001166681</v>
          </cell>
          <cell r="B13812">
            <v>0</v>
          </cell>
          <cell r="C13812">
            <v>0</v>
          </cell>
          <cell r="D13812">
            <v>0</v>
          </cell>
          <cell r="E13812">
            <v>0</v>
          </cell>
          <cell r="F13812">
            <v>0</v>
          </cell>
        </row>
        <row r="13813">
          <cell r="A13813" t="str">
            <v>NM_001001007</v>
          </cell>
          <cell r="B13813">
            <v>0</v>
          </cell>
          <cell r="C13813">
            <v>0</v>
          </cell>
          <cell r="D13813">
            <v>0</v>
          </cell>
          <cell r="E13813">
            <v>0</v>
          </cell>
          <cell r="F13813">
            <v>0</v>
          </cell>
        </row>
        <row r="13814">
          <cell r="A13814" t="str">
            <v>NM_053828</v>
          </cell>
          <cell r="B13814">
            <v>0</v>
          </cell>
          <cell r="C13814">
            <v>0</v>
          </cell>
          <cell r="D13814">
            <v>0</v>
          </cell>
          <cell r="E13814">
            <v>0</v>
          </cell>
          <cell r="F13814">
            <v>0</v>
          </cell>
        </row>
        <row r="13815">
          <cell r="A13815" t="str">
            <v>NM_001033069</v>
          </cell>
          <cell r="B13815">
            <v>1.7998245231615</v>
          </cell>
          <cell r="C13815">
            <v>3.65330075437224</v>
          </cell>
          <cell r="D13815">
            <v>0.44548948590819898</v>
          </cell>
          <cell r="E13815">
            <v>7.3260079700519896</v>
          </cell>
          <cell r="F13815">
            <v>7.3444362103568599</v>
          </cell>
        </row>
        <row r="13816">
          <cell r="A13816" t="str">
            <v>NM_001108563</v>
          </cell>
          <cell r="B13816">
            <v>0</v>
          </cell>
          <cell r="C13816">
            <v>0</v>
          </cell>
          <cell r="D13816">
            <v>0</v>
          </cell>
          <cell r="E13816">
            <v>0</v>
          </cell>
          <cell r="F13816">
            <v>2.43595997815906E-2</v>
          </cell>
        </row>
        <row r="13817">
          <cell r="A13817" t="str">
            <v>NM_001145449</v>
          </cell>
          <cell r="B13817">
            <v>1.24556749590842</v>
          </cell>
          <cell r="C13817">
            <v>0.93762357263371798</v>
          </cell>
          <cell r="D13817">
            <v>0</v>
          </cell>
          <cell r="E13817">
            <v>0.202434355622408</v>
          </cell>
          <cell r="F13817">
            <v>2.7621536585061599</v>
          </cell>
        </row>
        <row r="13818">
          <cell r="A13818" t="str">
            <v>NM_001083911</v>
          </cell>
          <cell r="B13818">
            <v>328.095849678511</v>
          </cell>
          <cell r="C13818">
            <v>132.713743601369</v>
          </cell>
          <cell r="D13818">
            <v>237.08004252378299</v>
          </cell>
          <cell r="E13818">
            <v>315.36238941825002</v>
          </cell>
          <cell r="F13818">
            <v>228.74483043432099</v>
          </cell>
        </row>
        <row r="13819">
          <cell r="A13819" t="str">
            <v>NM_030834</v>
          </cell>
          <cell r="B13819">
            <v>1.06427102030479</v>
          </cell>
          <cell r="C13819">
            <v>6.3157274174823996</v>
          </cell>
          <cell r="D13819">
            <v>0.21477055704023901</v>
          </cell>
          <cell r="E13819">
            <v>0.25368840125944703</v>
          </cell>
          <cell r="F13819">
            <v>5.3753516851376597</v>
          </cell>
        </row>
        <row r="13820">
          <cell r="A13820" t="str">
            <v>NM_001014080</v>
          </cell>
          <cell r="B13820">
            <v>116.419604102581</v>
          </cell>
          <cell r="C13820">
            <v>107.349154994835</v>
          </cell>
          <cell r="D13820">
            <v>127.82626360947</v>
          </cell>
          <cell r="E13820">
            <v>90.290589086991503</v>
          </cell>
          <cell r="F13820">
            <v>70.131740993927096</v>
          </cell>
        </row>
        <row r="13821">
          <cell r="A13821" t="str">
            <v>NM_001002281</v>
          </cell>
          <cell r="B13821">
            <v>0</v>
          </cell>
          <cell r="C13821">
            <v>0</v>
          </cell>
          <cell r="D13821">
            <v>0</v>
          </cell>
          <cell r="E13821">
            <v>0</v>
          </cell>
          <cell r="F13821">
            <v>0</v>
          </cell>
        </row>
        <row r="13822">
          <cell r="A13822" t="str">
            <v>NM_001109486</v>
          </cell>
          <cell r="B13822">
            <v>19.5129084724453</v>
          </cell>
          <cell r="C13822">
            <v>33.672010850941803</v>
          </cell>
          <cell r="D13822">
            <v>38.815013179095303</v>
          </cell>
          <cell r="E13822">
            <v>25.237055002846699</v>
          </cell>
          <cell r="F13822">
            <v>10.3290544939379</v>
          </cell>
        </row>
        <row r="13823">
          <cell r="A13823" t="str">
            <v>NM_001014784</v>
          </cell>
          <cell r="B13823">
            <v>0</v>
          </cell>
          <cell r="C13823">
            <v>0</v>
          </cell>
          <cell r="D13823">
            <v>0</v>
          </cell>
          <cell r="E13823">
            <v>0</v>
          </cell>
          <cell r="F13823">
            <v>0</v>
          </cell>
        </row>
        <row r="13824">
          <cell r="A13824" t="str">
            <v>NM_001107121</v>
          </cell>
          <cell r="B13824">
            <v>0.28288830762121298</v>
          </cell>
          <cell r="C13824">
            <v>2.5082153221200398</v>
          </cell>
          <cell r="D13824">
            <v>1.89968094812515</v>
          </cell>
          <cell r="E13824">
            <v>9.9591265008460494E-2</v>
          </cell>
          <cell r="F13824">
            <v>1.46571760634016</v>
          </cell>
        </row>
        <row r="13825">
          <cell r="A13825" t="str">
            <v>NM_053589</v>
          </cell>
          <cell r="B13825">
            <v>36.005678818025501</v>
          </cell>
          <cell r="C13825">
            <v>20.4168608197383</v>
          </cell>
          <cell r="D13825">
            <v>39.785646698591101</v>
          </cell>
          <cell r="E13825">
            <v>25.035506201236601</v>
          </cell>
          <cell r="F13825">
            <v>17.0005125416398</v>
          </cell>
        </row>
        <row r="13826">
          <cell r="A13826" t="str">
            <v>NM_001107493</v>
          </cell>
          <cell r="B13826">
            <v>5.8808291724003299</v>
          </cell>
          <cell r="C13826">
            <v>8.2473118854103795</v>
          </cell>
          <cell r="D13826">
            <v>0.61834160317208398</v>
          </cell>
          <cell r="E13826">
            <v>8.9134700396344595</v>
          </cell>
          <cell r="F13826">
            <v>8.3468714073122694</v>
          </cell>
        </row>
        <row r="13827">
          <cell r="A13827" t="str">
            <v>NM_057188</v>
          </cell>
          <cell r="B13827">
            <v>4.5005148181870203</v>
          </cell>
          <cell r="C13827">
            <v>7.83247478168665</v>
          </cell>
          <cell r="D13827">
            <v>7.7966578949890497</v>
          </cell>
          <cell r="E13827">
            <v>6.7083775505721599</v>
          </cell>
          <cell r="F13827">
            <v>9.2942091464315606</v>
          </cell>
        </row>
        <row r="13828">
          <cell r="A13828" t="str">
            <v>NM_001033758</v>
          </cell>
          <cell r="B13828">
            <v>71.716375201681103</v>
          </cell>
          <cell r="C13828">
            <v>94.389570255625699</v>
          </cell>
          <cell r="D13828">
            <v>93.920649992442506</v>
          </cell>
          <cell r="E13828">
            <v>88.468751319881207</v>
          </cell>
          <cell r="F13828">
            <v>212.818062166197</v>
          </cell>
        </row>
        <row r="13829">
          <cell r="A13829" t="str">
            <v>NM_001135804</v>
          </cell>
          <cell r="B13829">
            <v>20.928356958475401</v>
          </cell>
          <cell r="C13829">
            <v>13.361369382035599</v>
          </cell>
          <cell r="D13829">
            <v>9.9210701718964298</v>
          </cell>
          <cell r="E13829">
            <v>15.302200920688</v>
          </cell>
          <cell r="F13829">
            <v>8.8424787302183496</v>
          </cell>
        </row>
        <row r="13830">
          <cell r="A13830" t="str">
            <v>NM_001135089</v>
          </cell>
          <cell r="B13830">
            <v>0.43501588571550198</v>
          </cell>
          <cell r="C13830">
            <v>0</v>
          </cell>
          <cell r="D13830">
            <v>0</v>
          </cell>
          <cell r="E13830">
            <v>0.54357469268579595</v>
          </cell>
          <cell r="F13830">
            <v>0.38150550325176003</v>
          </cell>
        </row>
        <row r="13831">
          <cell r="A13831" t="str">
            <v>NM_001044276</v>
          </cell>
          <cell r="B13831">
            <v>0</v>
          </cell>
          <cell r="C13831">
            <v>0.18808715633107601</v>
          </cell>
          <cell r="D13831">
            <v>12.481746347203799</v>
          </cell>
          <cell r="E13831">
            <v>0</v>
          </cell>
          <cell r="F13831">
            <v>1.2131092151876599E-2</v>
          </cell>
        </row>
        <row r="13832">
          <cell r="A13832" t="str">
            <v>NM_139253</v>
          </cell>
          <cell r="B13832">
            <v>45.063083741602</v>
          </cell>
          <cell r="C13832">
            <v>49.331366480721201</v>
          </cell>
          <cell r="D13832">
            <v>48.248217975135503</v>
          </cell>
          <cell r="E13832">
            <v>28.767677682806902</v>
          </cell>
          <cell r="F13832">
            <v>41.9623605466046</v>
          </cell>
        </row>
        <row r="13833">
          <cell r="A13833" t="str">
            <v>NM_001012749</v>
          </cell>
          <cell r="B13833">
            <v>0</v>
          </cell>
          <cell r="C13833">
            <v>0</v>
          </cell>
          <cell r="D13833">
            <v>0</v>
          </cell>
          <cell r="E13833">
            <v>0</v>
          </cell>
          <cell r="F13833">
            <v>0</v>
          </cell>
        </row>
        <row r="13834">
          <cell r="A13834" t="str">
            <v>NM_001270597</v>
          </cell>
          <cell r="B13834">
            <v>6.5285561487852801</v>
          </cell>
          <cell r="C13834">
            <v>2.2709437518794102</v>
          </cell>
          <cell r="D13834">
            <v>2.74859721669318</v>
          </cell>
          <cell r="E13834">
            <v>4.30410074494299</v>
          </cell>
          <cell r="F13834">
            <v>2.77753368361723</v>
          </cell>
        </row>
        <row r="13835">
          <cell r="A13835" t="str">
            <v>NM_001037767</v>
          </cell>
          <cell r="B13835">
            <v>18.344198082935701</v>
          </cell>
          <cell r="C13835">
            <v>22.420562486220799</v>
          </cell>
          <cell r="D13835">
            <v>49.077694334351499</v>
          </cell>
          <cell r="E13835">
            <v>19.994563677233099</v>
          </cell>
          <cell r="F13835">
            <v>31.0040471549149</v>
          </cell>
        </row>
        <row r="13836">
          <cell r="A13836" t="str">
            <v>NM_001000135</v>
          </cell>
          <cell r="B13836">
            <v>0</v>
          </cell>
          <cell r="C13836">
            <v>0</v>
          </cell>
          <cell r="D13836">
            <v>0</v>
          </cell>
          <cell r="E13836">
            <v>0</v>
          </cell>
          <cell r="F13836">
            <v>0</v>
          </cell>
        </row>
        <row r="13837">
          <cell r="A13837" t="str">
            <v>NM_201415</v>
          </cell>
          <cell r="B13837">
            <v>180.15987294245599</v>
          </cell>
          <cell r="C13837">
            <v>85.1022353336093</v>
          </cell>
          <cell r="D13837">
            <v>84.606741042445606</v>
          </cell>
          <cell r="E13837">
            <v>62.172635092348003</v>
          </cell>
          <cell r="F13837">
            <v>27.550897867648199</v>
          </cell>
        </row>
        <row r="13838">
          <cell r="A13838" t="str">
            <v>NM_001271126</v>
          </cell>
          <cell r="B13838">
            <v>0.107438133904025</v>
          </cell>
          <cell r="C13838">
            <v>5.0283778979083198E-2</v>
          </cell>
          <cell r="D13838">
            <v>0.37216049555811098</v>
          </cell>
          <cell r="E13838">
            <v>0.63868709044351701</v>
          </cell>
          <cell r="F13838">
            <v>0.17363391494150601</v>
          </cell>
        </row>
        <row r="13839">
          <cell r="A13839" t="str">
            <v>NM_001137561</v>
          </cell>
          <cell r="B13839">
            <v>92.124341503358295</v>
          </cell>
          <cell r="C13839">
            <v>240.01084052306501</v>
          </cell>
          <cell r="D13839">
            <v>161.488643680774</v>
          </cell>
          <cell r="E13839">
            <v>271.77262478311502</v>
          </cell>
          <cell r="F13839">
            <v>356.40291945212499</v>
          </cell>
        </row>
        <row r="13840">
          <cell r="A13840" t="str">
            <v>NM_001107810</v>
          </cell>
          <cell r="B13840">
            <v>13.5086169858423</v>
          </cell>
          <cell r="C13840">
            <v>3.4497545738449902</v>
          </cell>
          <cell r="D13840">
            <v>7.6703296202751599</v>
          </cell>
          <cell r="E13840">
            <v>18.7003915170882</v>
          </cell>
          <cell r="F13840">
            <v>7.7978991200230396</v>
          </cell>
        </row>
        <row r="13841">
          <cell r="A13841" t="str">
            <v>NM_139103</v>
          </cell>
          <cell r="B13841">
            <v>162.109748778745</v>
          </cell>
          <cell r="C13841">
            <v>147.313177024683</v>
          </cell>
          <cell r="D13841">
            <v>116.685261971418</v>
          </cell>
          <cell r="E13841">
            <v>175.39417891377801</v>
          </cell>
          <cell r="F13841">
            <v>25.9081633710848</v>
          </cell>
        </row>
        <row r="13842">
          <cell r="A13842" t="str">
            <v>NM_001035000</v>
          </cell>
          <cell r="B13842">
            <v>18.3447571457938</v>
          </cell>
          <cell r="C13842">
            <v>15.2524970925377</v>
          </cell>
          <cell r="D13842">
            <v>5.8478703865326001</v>
          </cell>
          <cell r="E13842">
            <v>13.9332864069875</v>
          </cell>
          <cell r="F13842">
            <v>18.265120565023299</v>
          </cell>
        </row>
        <row r="13843">
          <cell r="A13843" t="str">
            <v>NM_022700</v>
          </cell>
          <cell r="B13843">
            <v>18.221578593954199</v>
          </cell>
          <cell r="C13843">
            <v>20.1177159209794</v>
          </cell>
          <cell r="D13843">
            <v>26.995987861967301</v>
          </cell>
          <cell r="E13843">
            <v>24.656871243714399</v>
          </cell>
          <cell r="F13843">
            <v>11.950307012720099</v>
          </cell>
        </row>
        <row r="13844">
          <cell r="A13844" t="str">
            <v>NM_057125</v>
          </cell>
          <cell r="B13844">
            <v>1.0735628076483399</v>
          </cell>
          <cell r="C13844">
            <v>0.47597767715718903</v>
          </cell>
          <cell r="D13844">
            <v>0.128963864585177</v>
          </cell>
          <cell r="E13844">
            <v>1.5716893636174101</v>
          </cell>
          <cell r="F13844">
            <v>2.48392809645993</v>
          </cell>
        </row>
        <row r="13845">
          <cell r="A13845" t="str">
            <v>NM_030656</v>
          </cell>
          <cell r="B13845">
            <v>0</v>
          </cell>
          <cell r="C13845">
            <v>0</v>
          </cell>
          <cell r="D13845">
            <v>0</v>
          </cell>
          <cell r="E13845">
            <v>0</v>
          </cell>
          <cell r="F13845">
            <v>0</v>
          </cell>
        </row>
        <row r="13846">
          <cell r="A13846" t="str">
            <v>NM_001001119</v>
          </cell>
          <cell r="B13846">
            <v>0</v>
          </cell>
          <cell r="C13846">
            <v>0</v>
          </cell>
          <cell r="D13846">
            <v>0</v>
          </cell>
          <cell r="E13846">
            <v>0</v>
          </cell>
          <cell r="F13846">
            <v>0</v>
          </cell>
        </row>
        <row r="13847">
          <cell r="A13847" t="str">
            <v>NM_130739</v>
          </cell>
          <cell r="B13847">
            <v>0</v>
          </cell>
          <cell r="C13847">
            <v>0</v>
          </cell>
          <cell r="D13847">
            <v>0</v>
          </cell>
          <cell r="E13847">
            <v>0</v>
          </cell>
          <cell r="F13847">
            <v>0</v>
          </cell>
        </row>
        <row r="13848">
          <cell r="A13848" t="str">
            <v>NM_001108950</v>
          </cell>
          <cell r="B13848">
            <v>0.38719658870512602</v>
          </cell>
          <cell r="C13848">
            <v>0</v>
          </cell>
          <cell r="D13848">
            <v>0</v>
          </cell>
          <cell r="E13848">
            <v>4.9235382627108297</v>
          </cell>
          <cell r="F13848">
            <v>1.7595814844859701</v>
          </cell>
        </row>
        <row r="13849">
          <cell r="A13849" t="str">
            <v>NM_012936</v>
          </cell>
          <cell r="B13849">
            <v>0.93151538863147998</v>
          </cell>
          <cell r="C13849">
            <v>0</v>
          </cell>
          <cell r="D13849">
            <v>0</v>
          </cell>
          <cell r="E13849">
            <v>0</v>
          </cell>
          <cell r="F13849">
            <v>0</v>
          </cell>
        </row>
        <row r="13850">
          <cell r="A13850" t="str">
            <v>NM_001109378</v>
          </cell>
          <cell r="B13850">
            <v>0</v>
          </cell>
          <cell r="C13850">
            <v>0</v>
          </cell>
          <cell r="D13850">
            <v>0</v>
          </cell>
          <cell r="E13850">
            <v>0</v>
          </cell>
          <cell r="F13850">
            <v>0</v>
          </cell>
        </row>
        <row r="13851">
          <cell r="A13851" t="str">
            <v>NM_001000343</v>
          </cell>
          <cell r="B13851">
            <v>0</v>
          </cell>
          <cell r="C13851">
            <v>0</v>
          </cell>
          <cell r="D13851">
            <v>0</v>
          </cell>
          <cell r="E13851">
            <v>0</v>
          </cell>
          <cell r="F13851">
            <v>0</v>
          </cell>
        </row>
        <row r="13852">
          <cell r="A13852" t="str">
            <v>NM_001011925</v>
          </cell>
          <cell r="B13852">
            <v>10.405923037039701</v>
          </cell>
          <cell r="C13852">
            <v>13.543865364647001</v>
          </cell>
          <cell r="D13852">
            <v>2.9229945589362401</v>
          </cell>
          <cell r="E13852">
            <v>5.5482058728954797</v>
          </cell>
          <cell r="F13852">
            <v>6.1706822079212102</v>
          </cell>
        </row>
        <row r="13853">
          <cell r="A13853" t="str">
            <v>NM_001270803</v>
          </cell>
          <cell r="B13853">
            <v>3.0482029222109399</v>
          </cell>
          <cell r="C13853">
            <v>1.7371151010847901</v>
          </cell>
          <cell r="D13853">
            <v>1.4181636649372</v>
          </cell>
          <cell r="E13853">
            <v>0.433787904905161</v>
          </cell>
          <cell r="F13853">
            <v>3.9378345905632601</v>
          </cell>
        </row>
        <row r="13854">
          <cell r="A13854" t="str">
            <v>NM_017060</v>
          </cell>
          <cell r="B13854">
            <v>34.262852607590098</v>
          </cell>
          <cell r="C13854">
            <v>36.857915650619198</v>
          </cell>
          <cell r="D13854">
            <v>43.2098227678744</v>
          </cell>
          <cell r="E13854">
            <v>20.096449966554601</v>
          </cell>
          <cell r="F13854">
            <v>39.501715649192597</v>
          </cell>
        </row>
        <row r="13855">
          <cell r="A13855" t="str">
            <v>NM_053393</v>
          </cell>
          <cell r="B13855">
            <v>0</v>
          </cell>
          <cell r="C13855">
            <v>0</v>
          </cell>
          <cell r="D13855">
            <v>0</v>
          </cell>
          <cell r="E13855">
            <v>0</v>
          </cell>
          <cell r="F13855">
            <v>0</v>
          </cell>
        </row>
        <row r="13856">
          <cell r="A13856" t="str">
            <v>NM_053676</v>
          </cell>
          <cell r="B13856">
            <v>0</v>
          </cell>
          <cell r="C13856">
            <v>0</v>
          </cell>
          <cell r="D13856">
            <v>0</v>
          </cell>
          <cell r="E13856">
            <v>0</v>
          </cell>
          <cell r="F13856">
            <v>0</v>
          </cell>
        </row>
        <row r="13857">
          <cell r="A13857" t="str">
            <v>NM_052805</v>
          </cell>
          <cell r="B13857">
            <v>0</v>
          </cell>
          <cell r="C13857">
            <v>0</v>
          </cell>
          <cell r="D13857">
            <v>0</v>
          </cell>
          <cell r="E13857">
            <v>0</v>
          </cell>
          <cell r="F13857">
            <v>0</v>
          </cell>
        </row>
        <row r="13858">
          <cell r="A13858" t="str">
            <v>NM_031541</v>
          </cell>
          <cell r="B13858">
            <v>33.194459548844698</v>
          </cell>
          <cell r="C13858">
            <v>26.086605657068599</v>
          </cell>
          <cell r="D13858">
            <v>41.526459925215597</v>
          </cell>
          <cell r="E13858">
            <v>27.421749633445501</v>
          </cell>
          <cell r="F13858">
            <v>19.578960248804201</v>
          </cell>
        </row>
        <row r="13859">
          <cell r="A13859" t="str">
            <v>NM_001134599</v>
          </cell>
          <cell r="B13859">
            <v>87.250849382259304</v>
          </cell>
          <cell r="C13859">
            <v>78.304662247181895</v>
          </cell>
          <cell r="D13859">
            <v>67.380772978023401</v>
          </cell>
          <cell r="E13859">
            <v>99.944046916881803</v>
          </cell>
          <cell r="F13859">
            <v>76.287320395886496</v>
          </cell>
        </row>
        <row r="13860">
          <cell r="A13860" t="str">
            <v>NM_001142758</v>
          </cell>
          <cell r="B13860">
            <v>0.48707530247083197</v>
          </cell>
          <cell r="C13860">
            <v>1.8593747856199001</v>
          </cell>
          <cell r="D13860">
            <v>2.2950372470817602</v>
          </cell>
          <cell r="E13860">
            <v>4.5055943505676597</v>
          </cell>
          <cell r="F13860">
            <v>0.68515654247694002</v>
          </cell>
        </row>
        <row r="13861">
          <cell r="A13861" t="str">
            <v>NM_001191932</v>
          </cell>
          <cell r="B13861">
            <v>0.12839155813459799</v>
          </cell>
          <cell r="C13861">
            <v>0</v>
          </cell>
          <cell r="D13861">
            <v>0</v>
          </cell>
          <cell r="E13861">
            <v>0</v>
          </cell>
          <cell r="F13861">
            <v>0</v>
          </cell>
        </row>
        <row r="13862">
          <cell r="A13862" t="str">
            <v>NM_001000501</v>
          </cell>
          <cell r="B13862">
            <v>0</v>
          </cell>
          <cell r="C13862">
            <v>0</v>
          </cell>
          <cell r="D13862">
            <v>0</v>
          </cell>
          <cell r="E13862">
            <v>0</v>
          </cell>
          <cell r="F13862">
            <v>0</v>
          </cell>
        </row>
        <row r="13863">
          <cell r="A13863" t="str">
            <v>NM_001009965</v>
          </cell>
          <cell r="B13863">
            <v>0.84248819658738705</v>
          </cell>
          <cell r="C13863">
            <v>1.10884566536318</v>
          </cell>
          <cell r="D13863">
            <v>1.2853107132165</v>
          </cell>
          <cell r="E13863">
            <v>0.24352361034768399</v>
          </cell>
          <cell r="F13863">
            <v>0.443313305068048</v>
          </cell>
        </row>
        <row r="13864">
          <cell r="A13864" t="str">
            <v>NM_031551</v>
          </cell>
          <cell r="B13864">
            <v>98.440927659795506</v>
          </cell>
          <cell r="C13864">
            <v>109.13570928967199</v>
          </cell>
          <cell r="D13864">
            <v>191.14012333393799</v>
          </cell>
          <cell r="E13864">
            <v>104.652846770965</v>
          </cell>
          <cell r="F13864">
            <v>87.0470933580158</v>
          </cell>
        </row>
        <row r="13865">
          <cell r="A13865" t="str">
            <v>NM_001009706</v>
          </cell>
          <cell r="B13865">
            <v>11.7827686742016</v>
          </cell>
          <cell r="C13865">
            <v>1.7887214800076101</v>
          </cell>
          <cell r="D13865">
            <v>10.166948577282399</v>
          </cell>
          <cell r="E13865">
            <v>8.1637736816276405</v>
          </cell>
          <cell r="F13865">
            <v>4.8926308179994198</v>
          </cell>
        </row>
        <row r="13866">
          <cell r="A13866" t="str">
            <v>NM_001014030</v>
          </cell>
          <cell r="B13866">
            <v>24.4571198652501</v>
          </cell>
          <cell r="C13866">
            <v>22.5945464006012</v>
          </cell>
          <cell r="D13866">
            <v>30.4770332683029</v>
          </cell>
          <cell r="E13866">
            <v>37.849127025470302</v>
          </cell>
          <cell r="F13866">
            <v>20.612826188055902</v>
          </cell>
        </row>
        <row r="13867">
          <cell r="A13867" t="str">
            <v>NM_001277243</v>
          </cell>
          <cell r="B13867">
            <v>638.39558186443105</v>
          </cell>
          <cell r="C13867">
            <v>726.91100682056799</v>
          </cell>
          <cell r="D13867">
            <v>802.72335580302195</v>
          </cell>
          <cell r="E13867">
            <v>672.50791471921798</v>
          </cell>
          <cell r="F13867">
            <v>728.73097297671995</v>
          </cell>
        </row>
        <row r="13868">
          <cell r="A13868" t="str">
            <v>NM_001191789</v>
          </cell>
          <cell r="B13868">
            <v>3.2270781074642301</v>
          </cell>
          <cell r="C13868">
            <v>8.5393126801671198</v>
          </cell>
          <cell r="D13868">
            <v>4.7454583090672298</v>
          </cell>
          <cell r="E13868">
            <v>5.1887387076877296</v>
          </cell>
          <cell r="F13868">
            <v>2.2276675502761298</v>
          </cell>
        </row>
        <row r="13869">
          <cell r="A13869" t="str">
            <v>NM_001004198</v>
          </cell>
          <cell r="B13869">
            <v>2.7653074842155498</v>
          </cell>
          <cell r="C13869">
            <v>0.80088359988321001</v>
          </cell>
          <cell r="D13869">
            <v>0</v>
          </cell>
          <cell r="E13869">
            <v>2.6760487956357899</v>
          </cell>
          <cell r="F13869">
            <v>0.57195882454998304</v>
          </cell>
        </row>
        <row r="13870">
          <cell r="A13870" t="str">
            <v>NM_031122</v>
          </cell>
          <cell r="B13870">
            <v>29.066109410796301</v>
          </cell>
          <cell r="C13870">
            <v>25.004348564687</v>
          </cell>
          <cell r="D13870">
            <v>22.651741862026402</v>
          </cell>
          <cell r="E13870">
            <v>32.795159471048301</v>
          </cell>
          <cell r="F13870">
            <v>15.6084122332786</v>
          </cell>
        </row>
        <row r="13871">
          <cell r="A13871" t="str">
            <v>NM_080780</v>
          </cell>
          <cell r="B13871">
            <v>0.70845651585579905</v>
          </cell>
          <cell r="C13871">
            <v>0</v>
          </cell>
          <cell r="D13871">
            <v>0</v>
          </cell>
          <cell r="E13871">
            <v>0.83896368207315397</v>
          </cell>
          <cell r="F13871">
            <v>2.1135320002963098</v>
          </cell>
        </row>
        <row r="13872">
          <cell r="A13872" t="str">
            <v>NM_001001385</v>
          </cell>
          <cell r="B13872">
            <v>0</v>
          </cell>
          <cell r="C13872">
            <v>0</v>
          </cell>
          <cell r="D13872">
            <v>0</v>
          </cell>
          <cell r="E13872">
            <v>0</v>
          </cell>
          <cell r="F13872">
            <v>0</v>
          </cell>
        </row>
        <row r="13873">
          <cell r="A13873" t="str">
            <v>NM_001106388</v>
          </cell>
          <cell r="B13873">
            <v>0</v>
          </cell>
          <cell r="C13873">
            <v>0</v>
          </cell>
          <cell r="D13873">
            <v>0</v>
          </cell>
          <cell r="E13873">
            <v>0</v>
          </cell>
          <cell r="F13873">
            <v>0</v>
          </cell>
        </row>
        <row r="13874">
          <cell r="A13874" t="str">
            <v>NM_023993</v>
          </cell>
          <cell r="B13874">
            <v>0</v>
          </cell>
          <cell r="C13874">
            <v>0</v>
          </cell>
          <cell r="D13874">
            <v>0</v>
          </cell>
          <cell r="E13874">
            <v>0</v>
          </cell>
          <cell r="F13874">
            <v>0</v>
          </cell>
        </row>
        <row r="13875">
          <cell r="A13875" t="str">
            <v>NM_001034021</v>
          </cell>
          <cell r="B13875">
            <v>10.079642980158599</v>
          </cell>
          <cell r="C13875">
            <v>11.2555031109894</v>
          </cell>
          <cell r="D13875">
            <v>5.8735974755658296</v>
          </cell>
          <cell r="E13875">
            <v>10.2784966097334</v>
          </cell>
          <cell r="F13875">
            <v>8.9527015441925109</v>
          </cell>
        </row>
        <row r="13876">
          <cell r="A13876" t="str">
            <v>NM_012506</v>
          </cell>
          <cell r="B13876">
            <v>0.113078261763493</v>
          </cell>
          <cell r="C13876">
            <v>0</v>
          </cell>
          <cell r="D13876">
            <v>0</v>
          </cell>
          <cell r="E13876">
            <v>0</v>
          </cell>
          <cell r="F13876">
            <v>0.27055267690717</v>
          </cell>
        </row>
        <row r="13877">
          <cell r="A13877" t="str">
            <v>NM_173299</v>
          </cell>
          <cell r="B13877">
            <v>0</v>
          </cell>
          <cell r="C13877">
            <v>0</v>
          </cell>
          <cell r="D13877">
            <v>0</v>
          </cell>
          <cell r="E13877">
            <v>0</v>
          </cell>
          <cell r="F13877">
            <v>0</v>
          </cell>
        </row>
        <row r="13878">
          <cell r="A13878" t="str">
            <v>NM_022957</v>
          </cell>
          <cell r="B13878">
            <v>0</v>
          </cell>
          <cell r="C13878">
            <v>0</v>
          </cell>
          <cell r="D13878">
            <v>0</v>
          </cell>
          <cell r="E13878">
            <v>0</v>
          </cell>
          <cell r="F13878">
            <v>0</v>
          </cell>
        </row>
        <row r="13879">
          <cell r="A13879" t="str">
            <v>NM_001100971</v>
          </cell>
          <cell r="B13879">
            <v>3.0494635980415001</v>
          </cell>
          <cell r="C13879">
            <v>3.6202051143865002E-2</v>
          </cell>
          <cell r="D13879">
            <v>0.92638400418538303</v>
          </cell>
          <cell r="E13879">
            <v>4.1268891373585301</v>
          </cell>
          <cell r="F13879">
            <v>0.40277549340037599</v>
          </cell>
        </row>
        <row r="13880">
          <cell r="A13880" t="str">
            <v>NM_001134714</v>
          </cell>
          <cell r="B13880">
            <v>7.1101856334201896</v>
          </cell>
          <cell r="C13880">
            <v>5.4759035308221602</v>
          </cell>
          <cell r="D13880">
            <v>6.5407701988614004</v>
          </cell>
          <cell r="E13880">
            <v>1.3029617494686101</v>
          </cell>
          <cell r="F13880">
            <v>4.1103525935630403</v>
          </cell>
        </row>
        <row r="13881">
          <cell r="A13881" t="str">
            <v>NM_001170484</v>
          </cell>
          <cell r="B13881">
            <v>18.4009339078209</v>
          </cell>
          <cell r="C13881">
            <v>17.8026815531022</v>
          </cell>
          <cell r="D13881">
            <v>11.7954463838115</v>
          </cell>
          <cell r="E13881">
            <v>14.1244702477362</v>
          </cell>
          <cell r="F13881">
            <v>15.901839962418199</v>
          </cell>
        </row>
        <row r="13882">
          <cell r="A13882" t="str">
            <v>NM_031351</v>
          </cell>
          <cell r="B13882">
            <v>28.5435035558252</v>
          </cell>
          <cell r="C13882">
            <v>20.395186393878902</v>
          </cell>
          <cell r="D13882">
            <v>17.111321111972799</v>
          </cell>
          <cell r="E13882">
            <v>31.538395684284001</v>
          </cell>
          <cell r="F13882">
            <v>23.289698485010302</v>
          </cell>
        </row>
        <row r="13883">
          <cell r="A13883" t="str">
            <v>NM_001177368</v>
          </cell>
          <cell r="B13883">
            <v>0</v>
          </cell>
          <cell r="C13883">
            <v>0</v>
          </cell>
          <cell r="D13883">
            <v>0</v>
          </cell>
          <cell r="E13883">
            <v>0</v>
          </cell>
          <cell r="F13883">
            <v>1.0481559499517699E-2</v>
          </cell>
        </row>
        <row r="13884">
          <cell r="A13884" t="str">
            <v>NM_053577</v>
          </cell>
          <cell r="B13884">
            <v>0</v>
          </cell>
          <cell r="C13884">
            <v>0</v>
          </cell>
          <cell r="D13884">
            <v>0</v>
          </cell>
          <cell r="E13884">
            <v>0</v>
          </cell>
          <cell r="F13884">
            <v>1.8073343249168401</v>
          </cell>
        </row>
        <row r="13885">
          <cell r="A13885" t="str">
            <v>NM_012986</v>
          </cell>
          <cell r="B13885">
            <v>82.990458677307799</v>
          </cell>
          <cell r="C13885">
            <v>71.593527142416406</v>
          </cell>
          <cell r="D13885">
            <v>67.542495160958396</v>
          </cell>
          <cell r="E13885">
            <v>146.497804840588</v>
          </cell>
          <cell r="F13885">
            <v>70.437567137957799</v>
          </cell>
        </row>
        <row r="13886">
          <cell r="A13886" t="str">
            <v>NM_017281</v>
          </cell>
          <cell r="B13886">
            <v>232.514631490293</v>
          </cell>
          <cell r="C13886">
            <v>212.422387617737</v>
          </cell>
          <cell r="D13886">
            <v>145.920418601265</v>
          </cell>
          <cell r="E13886">
            <v>188.34033354909499</v>
          </cell>
          <cell r="F13886">
            <v>143.242863827463</v>
          </cell>
        </row>
        <row r="13887">
          <cell r="A13887" t="str">
            <v>NM_001000026</v>
          </cell>
          <cell r="B13887">
            <v>0</v>
          </cell>
          <cell r="C13887">
            <v>0</v>
          </cell>
          <cell r="D13887">
            <v>0</v>
          </cell>
          <cell r="E13887">
            <v>0</v>
          </cell>
          <cell r="F13887">
            <v>0</v>
          </cell>
        </row>
        <row r="13888">
          <cell r="A13888" t="str">
            <v>NM_001000436</v>
          </cell>
          <cell r="B13888">
            <v>0</v>
          </cell>
          <cell r="C13888">
            <v>0</v>
          </cell>
          <cell r="D13888">
            <v>0</v>
          </cell>
          <cell r="E13888">
            <v>0</v>
          </cell>
          <cell r="F13888">
            <v>0</v>
          </cell>
        </row>
        <row r="13889">
          <cell r="A13889" t="str">
            <v>NM_001134618</v>
          </cell>
          <cell r="B13889">
            <v>4.0787961816150498</v>
          </cell>
          <cell r="C13889">
            <v>1.5995493137521499</v>
          </cell>
          <cell r="D13889">
            <v>1.0066886496868801</v>
          </cell>
          <cell r="E13889">
            <v>4.6481587772365698</v>
          </cell>
          <cell r="F13889">
            <v>0.56253586238530995</v>
          </cell>
        </row>
        <row r="13890">
          <cell r="A13890" t="str">
            <v>NM_001106485</v>
          </cell>
          <cell r="B13890">
            <v>22.3807800739337</v>
          </cell>
          <cell r="C13890">
            <v>32.379161475608299</v>
          </cell>
          <cell r="D13890">
            <v>21.1527040704879</v>
          </cell>
          <cell r="E13890">
            <v>20.715559718211601</v>
          </cell>
          <cell r="F13890">
            <v>24.634938381046901</v>
          </cell>
        </row>
        <row r="13891">
          <cell r="A13891" t="str">
            <v>NM_001130506</v>
          </cell>
          <cell r="B13891">
            <v>37.661890003717097</v>
          </cell>
          <cell r="C13891">
            <v>54.071431386822198</v>
          </cell>
          <cell r="D13891">
            <v>47.437508431083998</v>
          </cell>
          <cell r="E13891">
            <v>15.6263983083012</v>
          </cell>
          <cell r="F13891">
            <v>15.5270284448252</v>
          </cell>
        </row>
        <row r="13892">
          <cell r="A13892" t="str">
            <v>NM_001130988</v>
          </cell>
          <cell r="B13892">
            <v>57.631186756923697</v>
          </cell>
          <cell r="C13892">
            <v>0</v>
          </cell>
          <cell r="D13892">
            <v>0.21977970719235601</v>
          </cell>
          <cell r="E13892">
            <v>31.217530413204301</v>
          </cell>
          <cell r="F13892">
            <v>2.6849258817072799</v>
          </cell>
        </row>
        <row r="13893">
          <cell r="A13893" t="str">
            <v>NM_145769</v>
          </cell>
          <cell r="B13893">
            <v>0</v>
          </cell>
          <cell r="C13893">
            <v>0</v>
          </cell>
          <cell r="D13893">
            <v>0</v>
          </cell>
          <cell r="E13893">
            <v>0</v>
          </cell>
          <cell r="F13893">
            <v>0</v>
          </cell>
        </row>
        <row r="13894">
          <cell r="A13894" t="str">
            <v>NM_001025137</v>
          </cell>
          <cell r="B13894">
            <v>10.9493918697498</v>
          </cell>
          <cell r="C13894">
            <v>13.302618473270501</v>
          </cell>
          <cell r="D13894">
            <v>29.079707565109999</v>
          </cell>
          <cell r="E13894">
            <v>14.420331974687899</v>
          </cell>
          <cell r="F13894">
            <v>125.16805793694699</v>
          </cell>
        </row>
        <row r="13895">
          <cell r="A13895" t="str">
            <v>NM_001276456</v>
          </cell>
          <cell r="B13895">
            <v>0.67249397873463301</v>
          </cell>
          <cell r="C13895">
            <v>0</v>
          </cell>
          <cell r="D13895">
            <v>0</v>
          </cell>
          <cell r="E13895">
            <v>2.9594067803623E-2</v>
          </cell>
          <cell r="F13895">
            <v>0.33152859362023301</v>
          </cell>
        </row>
        <row r="13896">
          <cell r="A13896" t="str">
            <v>NM_001107948</v>
          </cell>
          <cell r="B13896">
            <v>5.74967027759764</v>
          </cell>
          <cell r="C13896">
            <v>4.5217401793980603</v>
          </cell>
          <cell r="D13896">
            <v>3.2488037551735398</v>
          </cell>
          <cell r="E13896">
            <v>3.8347536131778299</v>
          </cell>
          <cell r="F13896">
            <v>0.96595944744927298</v>
          </cell>
        </row>
        <row r="13897">
          <cell r="A13897" t="str">
            <v>NM_053778</v>
          </cell>
          <cell r="B13897">
            <v>14.148785924079601</v>
          </cell>
          <cell r="C13897">
            <v>6.9229912570722503</v>
          </cell>
          <cell r="D13897">
            <v>5.96392694508312</v>
          </cell>
          <cell r="E13897">
            <v>14.941973875071501</v>
          </cell>
          <cell r="F13897">
            <v>9.0167430799828807</v>
          </cell>
        </row>
        <row r="13898">
          <cell r="A13898" t="str">
            <v>NR_032299</v>
          </cell>
          <cell r="B13898">
            <v>0</v>
          </cell>
          <cell r="C13898">
            <v>0</v>
          </cell>
          <cell r="D13898">
            <v>0</v>
          </cell>
          <cell r="E13898">
            <v>0</v>
          </cell>
          <cell r="F13898">
            <v>0</v>
          </cell>
        </row>
        <row r="13899">
          <cell r="A13899" t="str">
            <v>NM_181694</v>
          </cell>
          <cell r="B13899">
            <v>1.8916173307806901</v>
          </cell>
          <cell r="C13899">
            <v>0.25436359804608999</v>
          </cell>
          <cell r="D13899">
            <v>1.37031123946409E-2</v>
          </cell>
          <cell r="E13899">
            <v>1.2301517256008101</v>
          </cell>
          <cell r="F13899">
            <v>0.62687181045337603</v>
          </cell>
        </row>
        <row r="13900">
          <cell r="A13900" t="str">
            <v>NM_001082540</v>
          </cell>
          <cell r="B13900">
            <v>38.446933404436997</v>
          </cell>
          <cell r="C13900">
            <v>41.950879372499301</v>
          </cell>
          <cell r="D13900">
            <v>23.7699789587037</v>
          </cell>
          <cell r="E13900">
            <v>52.8725765750292</v>
          </cell>
          <cell r="F13900">
            <v>17.735743731827402</v>
          </cell>
        </row>
        <row r="13901">
          <cell r="A13901" t="str">
            <v>NM_001100559</v>
          </cell>
          <cell r="B13901">
            <v>13.0934017828639</v>
          </cell>
          <cell r="C13901">
            <v>17.093312136689899</v>
          </cell>
          <cell r="D13901">
            <v>10.4111449021047</v>
          </cell>
          <cell r="E13901">
            <v>9.0370908639267995</v>
          </cell>
          <cell r="F13901">
            <v>5.4371690252863001</v>
          </cell>
        </row>
        <row r="13902">
          <cell r="A13902" t="str">
            <v>NM_001000686</v>
          </cell>
          <cell r="B13902">
            <v>0</v>
          </cell>
          <cell r="C13902">
            <v>0</v>
          </cell>
          <cell r="D13902">
            <v>0</v>
          </cell>
          <cell r="E13902">
            <v>0</v>
          </cell>
          <cell r="F13902">
            <v>0</v>
          </cell>
        </row>
        <row r="13903">
          <cell r="A13903" t="str">
            <v>NM_001009316</v>
          </cell>
          <cell r="B13903">
            <v>67.238565123484804</v>
          </cell>
          <cell r="C13903">
            <v>85.199961724510302</v>
          </cell>
          <cell r="D13903">
            <v>207.11944556920599</v>
          </cell>
          <cell r="E13903">
            <v>111.183767595983</v>
          </cell>
          <cell r="F13903">
            <v>149.89520778289099</v>
          </cell>
        </row>
        <row r="13904">
          <cell r="A13904" t="str">
            <v>NM_001005552</v>
          </cell>
          <cell r="B13904">
            <v>4.2939790397623998</v>
          </cell>
          <cell r="C13904">
            <v>3.1023433923094998</v>
          </cell>
          <cell r="D13904">
            <v>8.4799427202169593</v>
          </cell>
          <cell r="E13904">
            <v>3.96661168663119</v>
          </cell>
          <cell r="F13904">
            <v>6.3984097655944998</v>
          </cell>
        </row>
        <row r="13905">
          <cell r="A13905" t="str">
            <v>NM_001106414</v>
          </cell>
          <cell r="B13905">
            <v>9.3134597480870092</v>
          </cell>
          <cell r="C13905">
            <v>1.5411498817674301</v>
          </cell>
          <cell r="D13905">
            <v>23.592170112811601</v>
          </cell>
          <cell r="E13905">
            <v>11.0168016185658</v>
          </cell>
          <cell r="F13905">
            <v>2.0344900548420402</v>
          </cell>
        </row>
        <row r="13906">
          <cell r="A13906" t="str">
            <v>NM_001008903</v>
          </cell>
          <cell r="B13906">
            <v>0</v>
          </cell>
          <cell r="C13906">
            <v>0</v>
          </cell>
          <cell r="D13906">
            <v>0</v>
          </cell>
          <cell r="E13906">
            <v>0</v>
          </cell>
          <cell r="F13906">
            <v>0</v>
          </cell>
        </row>
        <row r="13907">
          <cell r="A13907" t="str">
            <v>NM_001011933</v>
          </cell>
          <cell r="B13907">
            <v>9.3791049807373508</v>
          </cell>
          <cell r="C13907">
            <v>3.58225135109052E-2</v>
          </cell>
          <cell r="D13907">
            <v>0</v>
          </cell>
          <cell r="E13907">
            <v>5.3062354501365796</v>
          </cell>
          <cell r="F13907">
            <v>9.4294137946597001</v>
          </cell>
        </row>
        <row r="13908">
          <cell r="A13908" t="str">
            <v>NM_012548</v>
          </cell>
          <cell r="B13908">
            <v>39.590587058405703</v>
          </cell>
          <cell r="C13908">
            <v>17.543411040095702</v>
          </cell>
          <cell r="D13908">
            <v>45.035960793424103</v>
          </cell>
          <cell r="E13908">
            <v>48.4819088662829</v>
          </cell>
          <cell r="F13908">
            <v>81.712449535292507</v>
          </cell>
        </row>
        <row r="13909">
          <cell r="A13909" t="str">
            <v>NM_001100993</v>
          </cell>
          <cell r="B13909">
            <v>0</v>
          </cell>
          <cell r="C13909">
            <v>0</v>
          </cell>
          <cell r="D13909">
            <v>0</v>
          </cell>
          <cell r="E13909">
            <v>0</v>
          </cell>
          <cell r="F13909">
            <v>0</v>
          </cell>
        </row>
        <row r="13910">
          <cell r="A13910" t="str">
            <v>NM_001011974</v>
          </cell>
          <cell r="B13910">
            <v>40.518755279621502</v>
          </cell>
          <cell r="C13910">
            <v>54.884130001360703</v>
          </cell>
          <cell r="D13910">
            <v>19.535892181359198</v>
          </cell>
          <cell r="E13910">
            <v>41.545789159314097</v>
          </cell>
          <cell r="F13910">
            <v>22.501142812720399</v>
          </cell>
        </row>
        <row r="13911">
          <cell r="A13911" t="str">
            <v>NM_001191852</v>
          </cell>
          <cell r="B13911">
            <v>0</v>
          </cell>
          <cell r="C13911">
            <v>0</v>
          </cell>
          <cell r="D13911">
            <v>0</v>
          </cell>
          <cell r="E13911">
            <v>0</v>
          </cell>
          <cell r="F13911">
            <v>0</v>
          </cell>
        </row>
        <row r="13912">
          <cell r="A13912" t="str">
            <v>NM_001108028</v>
          </cell>
          <cell r="B13912">
            <v>1.7008347298858899E-2</v>
          </cell>
          <cell r="C13912">
            <v>0.112669414720412</v>
          </cell>
          <cell r="D13912">
            <v>0</v>
          </cell>
          <cell r="E13912">
            <v>1.4643949812966801</v>
          </cell>
          <cell r="F13912">
            <v>0.21800580316054699</v>
          </cell>
        </row>
        <row r="13913">
          <cell r="A13913" t="str">
            <v>NM_001000626</v>
          </cell>
          <cell r="B13913">
            <v>0</v>
          </cell>
          <cell r="C13913">
            <v>0</v>
          </cell>
          <cell r="D13913">
            <v>0</v>
          </cell>
          <cell r="E13913">
            <v>0</v>
          </cell>
          <cell r="F13913">
            <v>0</v>
          </cell>
        </row>
        <row r="13914">
          <cell r="A13914" t="str">
            <v>NM_001107701</v>
          </cell>
          <cell r="B13914">
            <v>2.41526592471901</v>
          </cell>
          <cell r="C13914">
            <v>8.3024192747253096</v>
          </cell>
          <cell r="D13914">
            <v>8.1524426635624199</v>
          </cell>
          <cell r="E13914">
            <v>3.16041443422082</v>
          </cell>
          <cell r="F13914">
            <v>2.2183069861795301</v>
          </cell>
        </row>
        <row r="13915">
          <cell r="A13915" t="str">
            <v>NM_001106237</v>
          </cell>
          <cell r="B13915">
            <v>15.806363439819</v>
          </cell>
          <cell r="C13915">
            <v>19.451791452763398</v>
          </cell>
          <cell r="D13915">
            <v>27.565646161526999</v>
          </cell>
          <cell r="E13915">
            <v>14.2026060794397</v>
          </cell>
          <cell r="F13915">
            <v>29.426466404780999</v>
          </cell>
        </row>
        <row r="13916">
          <cell r="A13916" t="str">
            <v>NM_001107023</v>
          </cell>
          <cell r="B13916">
            <v>0.95040789535805403</v>
          </cell>
          <cell r="C13916">
            <v>0.780137191480751</v>
          </cell>
          <cell r="D13916">
            <v>0</v>
          </cell>
          <cell r="E13916">
            <v>0.90303623904794394</v>
          </cell>
          <cell r="F13916">
            <v>3.4427183566433303E-2</v>
          </cell>
        </row>
        <row r="13917">
          <cell r="A13917" t="str">
            <v>NM_001107050</v>
          </cell>
          <cell r="B13917">
            <v>6.08717514750444</v>
          </cell>
          <cell r="C13917">
            <v>5.8902145989383001</v>
          </cell>
          <cell r="D13917">
            <v>8.5269073223438703</v>
          </cell>
          <cell r="E13917">
            <v>3.5626593037563001</v>
          </cell>
          <cell r="F13917">
            <v>7.8416323816208902</v>
          </cell>
        </row>
        <row r="13918">
          <cell r="A13918" t="str">
            <v>NM_053437</v>
          </cell>
          <cell r="B13918">
            <v>8.19055797620479</v>
          </cell>
          <cell r="C13918">
            <v>6.3131046070930799</v>
          </cell>
          <cell r="D13918">
            <v>17.7897137028393</v>
          </cell>
          <cell r="E13918">
            <v>14.004505779525999</v>
          </cell>
          <cell r="F13918">
            <v>12.396837158293801</v>
          </cell>
        </row>
        <row r="13919">
          <cell r="A13919" t="str">
            <v>NM_001008806</v>
          </cell>
          <cell r="B13919">
            <v>2.60283005243091E-2</v>
          </cell>
          <cell r="C13919">
            <v>0</v>
          </cell>
          <cell r="D13919">
            <v>0</v>
          </cell>
          <cell r="E13919">
            <v>0</v>
          </cell>
          <cell r="F13919">
            <v>0</v>
          </cell>
        </row>
        <row r="13920">
          <cell r="A13920" t="str">
            <v>NM_199108</v>
          </cell>
          <cell r="B13920">
            <v>45.859475853696999</v>
          </cell>
          <cell r="C13920">
            <v>40.101472618973197</v>
          </cell>
          <cell r="D13920">
            <v>57.123462015363003</v>
          </cell>
          <cell r="E13920">
            <v>35.197959479547301</v>
          </cell>
          <cell r="F13920">
            <v>38.173391605851201</v>
          </cell>
        </row>
        <row r="13921">
          <cell r="A13921" t="str">
            <v>NM_001024276</v>
          </cell>
          <cell r="B13921">
            <v>5.5604932239181402</v>
          </cell>
          <cell r="C13921">
            <v>5.3845056450462696</v>
          </cell>
          <cell r="D13921">
            <v>5.1790753309969197</v>
          </cell>
          <cell r="E13921">
            <v>7.3404464795851103</v>
          </cell>
          <cell r="F13921">
            <v>9.9351563348667398</v>
          </cell>
        </row>
        <row r="13922">
          <cell r="A13922" t="str">
            <v>NM_133289</v>
          </cell>
          <cell r="B13922">
            <v>0</v>
          </cell>
          <cell r="C13922">
            <v>0</v>
          </cell>
          <cell r="D13922">
            <v>0</v>
          </cell>
          <cell r="E13922">
            <v>1.65030373802738E-3</v>
          </cell>
          <cell r="F13922">
            <v>0</v>
          </cell>
        </row>
        <row r="13923">
          <cell r="A13923" t="str">
            <v>NM_053674</v>
          </cell>
          <cell r="B13923">
            <v>24.238533220765898</v>
          </cell>
          <cell r="C13923">
            <v>28.2198774052004</v>
          </cell>
          <cell r="D13923">
            <v>31.838374051069401</v>
          </cell>
          <cell r="E13923">
            <v>27.3634290085465</v>
          </cell>
          <cell r="F13923">
            <v>49.586677123295203</v>
          </cell>
        </row>
        <row r="13924">
          <cell r="A13924" t="str">
            <v>NM_001134790</v>
          </cell>
          <cell r="B13924">
            <v>27.978414493341699</v>
          </cell>
          <cell r="C13924">
            <v>12.8720833806775</v>
          </cell>
          <cell r="D13924">
            <v>42.466448512032798</v>
          </cell>
          <cell r="E13924">
            <v>7.7743411371378297</v>
          </cell>
          <cell r="F13924">
            <v>39.0040082165822</v>
          </cell>
        </row>
        <row r="13925">
          <cell r="A13925" t="str">
            <v>NM_001013206</v>
          </cell>
          <cell r="B13925">
            <v>14.839563158542701</v>
          </cell>
          <cell r="C13925">
            <v>51.930419741320698</v>
          </cell>
          <cell r="D13925">
            <v>70.527808053906796</v>
          </cell>
          <cell r="E13925">
            <v>20.866648671535501</v>
          </cell>
          <cell r="F13925">
            <v>92.117191081139197</v>
          </cell>
        </row>
        <row r="13926">
          <cell r="A13926" t="str">
            <v>NM_001108425</v>
          </cell>
          <cell r="B13926">
            <v>1.4004200943953</v>
          </cell>
          <cell r="C13926">
            <v>1.75305875393969</v>
          </cell>
          <cell r="D13926">
            <v>0.62838197532058904</v>
          </cell>
          <cell r="E13926">
            <v>2.0830097288178502</v>
          </cell>
          <cell r="F13926">
            <v>1.3330509179208501</v>
          </cell>
        </row>
        <row r="13927">
          <cell r="A13927" t="str">
            <v>NM_001000630</v>
          </cell>
          <cell r="B13927">
            <v>0</v>
          </cell>
          <cell r="C13927">
            <v>0</v>
          </cell>
          <cell r="D13927">
            <v>0</v>
          </cell>
          <cell r="E13927">
            <v>0</v>
          </cell>
          <cell r="F13927">
            <v>0</v>
          </cell>
        </row>
        <row r="13928">
          <cell r="A13928" t="str">
            <v>NM_001191780</v>
          </cell>
          <cell r="B13928">
            <v>2.6855576538248598</v>
          </cell>
          <cell r="C13928">
            <v>1.7949187788133101</v>
          </cell>
          <cell r="D13928">
            <v>8.7436397933497307</v>
          </cell>
          <cell r="E13928">
            <v>7.3066887059473702</v>
          </cell>
          <cell r="F13928">
            <v>4.9692907109625803</v>
          </cell>
        </row>
        <row r="13929">
          <cell r="A13929" t="str">
            <v>NM_012696</v>
          </cell>
          <cell r="B13929">
            <v>1.3199242156223201</v>
          </cell>
          <cell r="C13929">
            <v>1.2278895578889899</v>
          </cell>
          <cell r="D13929">
            <v>2.76226773544463E-2</v>
          </cell>
          <cell r="E13929">
            <v>0</v>
          </cell>
          <cell r="F13929">
            <v>0</v>
          </cell>
        </row>
        <row r="13930">
          <cell r="A13930" t="str">
            <v>NM_001030023</v>
          </cell>
          <cell r="B13930">
            <v>10.9754710673704</v>
          </cell>
          <cell r="C13930">
            <v>3.2898973531978899</v>
          </cell>
          <cell r="D13930">
            <v>6.4123333376654497</v>
          </cell>
          <cell r="E13930">
            <v>13.7595619561646</v>
          </cell>
          <cell r="F13930">
            <v>13.9947260200769</v>
          </cell>
        </row>
        <row r="13931">
          <cell r="A13931" t="str">
            <v>NM_001107837</v>
          </cell>
          <cell r="B13931">
            <v>0</v>
          </cell>
          <cell r="C13931">
            <v>0.14249608757327101</v>
          </cell>
          <cell r="D13931">
            <v>0</v>
          </cell>
          <cell r="E13931">
            <v>1.95106810501425</v>
          </cell>
          <cell r="F13931">
            <v>0</v>
          </cell>
        </row>
        <row r="13932">
          <cell r="A13932" t="str">
            <v>NM_001107751</v>
          </cell>
          <cell r="B13932">
            <v>18.5069878022381</v>
          </cell>
          <cell r="C13932">
            <v>11.8250972927466</v>
          </cell>
          <cell r="D13932">
            <v>20.670899513732</v>
          </cell>
          <cell r="E13932">
            <v>15.632561299042001</v>
          </cell>
          <cell r="F13932">
            <v>25.9484181887521</v>
          </cell>
        </row>
        <row r="13933">
          <cell r="A13933" t="str">
            <v>NM_001106756</v>
          </cell>
          <cell r="B13933">
            <v>69.505624531970398</v>
          </cell>
          <cell r="C13933">
            <v>96.602537405718607</v>
          </cell>
          <cell r="D13933">
            <v>99.461410754324802</v>
          </cell>
          <cell r="E13933">
            <v>47.875457098050497</v>
          </cell>
          <cell r="F13933">
            <v>134.84022108139499</v>
          </cell>
        </row>
        <row r="13934">
          <cell r="A13934" t="str">
            <v>NM_001000036</v>
          </cell>
          <cell r="B13934">
            <v>0</v>
          </cell>
          <cell r="C13934">
            <v>0</v>
          </cell>
          <cell r="D13934">
            <v>0</v>
          </cell>
          <cell r="E13934">
            <v>0</v>
          </cell>
          <cell r="F13934">
            <v>0</v>
          </cell>
        </row>
        <row r="13935">
          <cell r="A13935" t="str">
            <v>NM_133319</v>
          </cell>
          <cell r="B13935">
            <v>8.4653962371093403</v>
          </cell>
          <cell r="C13935">
            <v>2.6038653839845001</v>
          </cell>
          <cell r="D13935">
            <v>14.2281446587677</v>
          </cell>
          <cell r="E13935">
            <v>11.1317049869361</v>
          </cell>
          <cell r="F13935">
            <v>9.1234271777770193</v>
          </cell>
        </row>
        <row r="13936">
          <cell r="A13936" t="str">
            <v>NM_001135777</v>
          </cell>
          <cell r="B13936">
            <v>0</v>
          </cell>
          <cell r="C13936">
            <v>0</v>
          </cell>
          <cell r="D13936">
            <v>0</v>
          </cell>
          <cell r="E13936">
            <v>0</v>
          </cell>
          <cell r="F13936">
            <v>0</v>
          </cell>
        </row>
        <row r="13937">
          <cell r="A13937" t="str">
            <v>NM_001126089</v>
          </cell>
          <cell r="B13937">
            <v>39.427856679702899</v>
          </cell>
          <cell r="C13937">
            <v>40.1712506267938</v>
          </cell>
          <cell r="D13937">
            <v>37.474933359918197</v>
          </cell>
          <cell r="E13937">
            <v>32.754657333381097</v>
          </cell>
          <cell r="F13937">
            <v>44.308282019283901</v>
          </cell>
        </row>
        <row r="13938">
          <cell r="A13938" t="str">
            <v>NM_001108710</v>
          </cell>
          <cell r="B13938">
            <v>0</v>
          </cell>
          <cell r="C13938">
            <v>0</v>
          </cell>
          <cell r="D13938">
            <v>0</v>
          </cell>
          <cell r="E13938">
            <v>0</v>
          </cell>
          <cell r="F13938">
            <v>1.06795213588526E-2</v>
          </cell>
        </row>
        <row r="13939">
          <cell r="A13939" t="str">
            <v>NM_001107419</v>
          </cell>
          <cell r="B13939">
            <v>8.4772713175247993</v>
          </cell>
          <cell r="C13939">
            <v>1.74289810156009</v>
          </cell>
          <cell r="D13939">
            <v>4.4244873693921898</v>
          </cell>
          <cell r="E13939">
            <v>2.6991927541346001</v>
          </cell>
          <cell r="F13939">
            <v>0.85804405482973201</v>
          </cell>
        </row>
        <row r="13940">
          <cell r="A13940" t="str">
            <v>NM_001107551</v>
          </cell>
          <cell r="B13940">
            <v>2.9670020723506898</v>
          </cell>
          <cell r="C13940">
            <v>6.2563263033130099</v>
          </cell>
          <cell r="D13940">
            <v>7.90868376801295</v>
          </cell>
          <cell r="E13940">
            <v>3.6241671354787899</v>
          </cell>
          <cell r="F13940">
            <v>0.59596125951754197</v>
          </cell>
        </row>
        <row r="13941">
          <cell r="A13941" t="str">
            <v>NM_172072</v>
          </cell>
          <cell r="B13941">
            <v>17.590286708719098</v>
          </cell>
          <cell r="C13941">
            <v>14.23173184563</v>
          </cell>
          <cell r="D13941">
            <v>1.7995426989519401</v>
          </cell>
          <cell r="E13941">
            <v>37.162038963410403</v>
          </cell>
          <cell r="F13941">
            <v>1.4941998697358601</v>
          </cell>
        </row>
        <row r="13942">
          <cell r="A13942" t="str">
            <v>NM_001106686</v>
          </cell>
          <cell r="B13942">
            <v>0.151943020118146</v>
          </cell>
          <cell r="C13942">
            <v>0</v>
          </cell>
          <cell r="D13942">
            <v>0.33983934365969798</v>
          </cell>
          <cell r="E13942">
            <v>1.6032673547919101</v>
          </cell>
          <cell r="F13942">
            <v>0</v>
          </cell>
        </row>
        <row r="13943">
          <cell r="A13943" t="str">
            <v>NM_019338</v>
          </cell>
          <cell r="B13943">
            <v>3.73394390120193</v>
          </cell>
          <cell r="C13943">
            <v>1.0512370090160801</v>
          </cell>
          <cell r="D13943">
            <v>0</v>
          </cell>
          <cell r="E13943">
            <v>0.79748803039071803</v>
          </cell>
          <cell r="F13943">
            <v>1.1446543910053399</v>
          </cell>
        </row>
        <row r="13944">
          <cell r="A13944" t="str">
            <v>NM_001106208</v>
          </cell>
          <cell r="B13944">
            <v>0</v>
          </cell>
          <cell r="C13944">
            <v>0</v>
          </cell>
          <cell r="D13944">
            <v>0</v>
          </cell>
          <cell r="E13944">
            <v>0</v>
          </cell>
          <cell r="F13944">
            <v>0</v>
          </cell>
        </row>
        <row r="13945">
          <cell r="A13945" t="str">
            <v>NM_001107479</v>
          </cell>
          <cell r="B13945">
            <v>0.17440831968367901</v>
          </cell>
          <cell r="C13945">
            <v>1.21615104047974</v>
          </cell>
          <cell r="D13945">
            <v>0.63018841221062705</v>
          </cell>
          <cell r="E13945">
            <v>0.45161843854598099</v>
          </cell>
          <cell r="F13945">
            <v>3.5650215924027102</v>
          </cell>
        </row>
        <row r="13946">
          <cell r="A13946" t="str">
            <v>NM_183403</v>
          </cell>
          <cell r="B13946">
            <v>0.42532667893439902</v>
          </cell>
          <cell r="C13946">
            <v>0.52828444107261496</v>
          </cell>
          <cell r="D13946">
            <v>0</v>
          </cell>
          <cell r="E13946">
            <v>10.6453586811942</v>
          </cell>
          <cell r="F13946">
            <v>9.3274452672120702</v>
          </cell>
        </row>
        <row r="13947">
          <cell r="A13947" t="str">
            <v>NM_212538</v>
          </cell>
          <cell r="B13947">
            <v>43.681463144981102</v>
          </cell>
          <cell r="C13947">
            <v>39.130875603701703</v>
          </cell>
          <cell r="D13947">
            <v>44.922474343618497</v>
          </cell>
          <cell r="E13947">
            <v>39.148297960137398</v>
          </cell>
          <cell r="F13947">
            <v>79.777408593432895</v>
          </cell>
        </row>
        <row r="13948">
          <cell r="A13948" t="str">
            <v>NM_001191708</v>
          </cell>
          <cell r="B13948">
            <v>0</v>
          </cell>
          <cell r="C13948">
            <v>0</v>
          </cell>
          <cell r="D13948">
            <v>0</v>
          </cell>
          <cell r="E13948">
            <v>0</v>
          </cell>
          <cell r="F13948">
            <v>0</v>
          </cell>
        </row>
        <row r="13949">
          <cell r="A13949" t="str">
            <v>NM_033350</v>
          </cell>
          <cell r="B13949">
            <v>11.2482161946334</v>
          </cell>
          <cell r="C13949">
            <v>14.0009835649583</v>
          </cell>
          <cell r="D13949">
            <v>10.174339285026299</v>
          </cell>
          <cell r="E13949">
            <v>10.9254516357105</v>
          </cell>
          <cell r="F13949">
            <v>10.503447462002001</v>
          </cell>
        </row>
        <row r="13950">
          <cell r="A13950" t="str">
            <v>NM_001109083</v>
          </cell>
          <cell r="B13950">
            <v>6.13939091851823</v>
          </cell>
          <cell r="C13950">
            <v>5.1050819254449502</v>
          </cell>
          <cell r="D13950">
            <v>0.26273023584511601</v>
          </cell>
          <cell r="E13950">
            <v>5.37427796288629</v>
          </cell>
          <cell r="F13950">
            <v>2.2266668324914498</v>
          </cell>
        </row>
        <row r="13951">
          <cell r="A13951" t="str">
            <v>NM_001170573</v>
          </cell>
          <cell r="B13951">
            <v>0.32685043339284803</v>
          </cell>
          <cell r="C13951">
            <v>0</v>
          </cell>
          <cell r="D13951">
            <v>0.103884829227918</v>
          </cell>
          <cell r="E13951">
            <v>0.11686613980334</v>
          </cell>
          <cell r="F13951">
            <v>7.8551824428982994E-2</v>
          </cell>
        </row>
        <row r="13952">
          <cell r="A13952" t="str">
            <v>NM_012593</v>
          </cell>
          <cell r="B13952">
            <v>3.1098160800348502</v>
          </cell>
          <cell r="C13952">
            <v>0</v>
          </cell>
          <cell r="D13952">
            <v>0</v>
          </cell>
          <cell r="E13952">
            <v>0</v>
          </cell>
          <cell r="F13952">
            <v>0.15570432589863301</v>
          </cell>
        </row>
        <row r="13953">
          <cell r="A13953" t="str">
            <v>NM_001131002</v>
          </cell>
          <cell r="B13953">
            <v>3.1769327647321202</v>
          </cell>
          <cell r="C13953">
            <v>2.7353454924826699</v>
          </cell>
          <cell r="D13953">
            <v>5.3585064143097903E-2</v>
          </cell>
          <cell r="E13953">
            <v>1.9892724303826099</v>
          </cell>
          <cell r="F13953">
            <v>10.4587063644864</v>
          </cell>
        </row>
        <row r="13954">
          <cell r="A13954" t="str">
            <v>NM_001271364</v>
          </cell>
          <cell r="B13954">
            <v>8.6471660087395996</v>
          </cell>
          <cell r="C13954">
            <v>19.465294440853299</v>
          </cell>
          <cell r="D13954">
            <v>17.720111773544101</v>
          </cell>
          <cell r="E13954">
            <v>11.583766943133799</v>
          </cell>
          <cell r="F13954">
            <v>14.843275675945801</v>
          </cell>
        </row>
        <row r="13955">
          <cell r="A13955" t="str">
            <v>NM_001108847</v>
          </cell>
          <cell r="B13955">
            <v>144.13598457605201</v>
          </cell>
          <cell r="C13955">
            <v>95.587269531011401</v>
          </cell>
          <cell r="D13955">
            <v>44.403726923170197</v>
          </cell>
          <cell r="E13955">
            <v>117.97196898780599</v>
          </cell>
          <cell r="F13955">
            <v>37.654065936815101</v>
          </cell>
        </row>
        <row r="13956">
          <cell r="A13956" t="str">
            <v>NM_022542</v>
          </cell>
          <cell r="B13956">
            <v>48.8889568748098</v>
          </cell>
          <cell r="C13956">
            <v>50.365202554812598</v>
          </cell>
          <cell r="D13956">
            <v>69.401590859301606</v>
          </cell>
          <cell r="E13956">
            <v>53.719235877765698</v>
          </cell>
          <cell r="F13956">
            <v>141.66537114132001</v>
          </cell>
        </row>
        <row r="13957">
          <cell r="A13957" t="str">
            <v>NM_001079698</v>
          </cell>
          <cell r="B13957">
            <v>50.719539301866497</v>
          </cell>
          <cell r="C13957">
            <v>58.633905693042003</v>
          </cell>
          <cell r="D13957">
            <v>41.935419619874402</v>
          </cell>
          <cell r="E13957">
            <v>30.410177687277301</v>
          </cell>
          <cell r="F13957">
            <v>51.870521193688703</v>
          </cell>
        </row>
        <row r="13958">
          <cell r="A13958" t="str">
            <v>NM_001002821</v>
          </cell>
          <cell r="B13958">
            <v>7.3418331269070797E-2</v>
          </cell>
          <cell r="C13958">
            <v>0</v>
          </cell>
          <cell r="D13958">
            <v>4.14844223772068E-2</v>
          </cell>
          <cell r="E13958">
            <v>1.4000478244688501E-2</v>
          </cell>
          <cell r="F13958">
            <v>0</v>
          </cell>
        </row>
        <row r="13959">
          <cell r="A13959" t="str">
            <v>NM_001191920</v>
          </cell>
          <cell r="B13959">
            <v>0</v>
          </cell>
          <cell r="C13959">
            <v>0</v>
          </cell>
          <cell r="D13959">
            <v>0</v>
          </cell>
          <cell r="E13959">
            <v>0</v>
          </cell>
          <cell r="F13959">
            <v>0.430519650562322</v>
          </cell>
        </row>
        <row r="13960">
          <cell r="A13960" t="str">
            <v>NM_001106207</v>
          </cell>
          <cell r="B13960">
            <v>19.431951747209801</v>
          </cell>
          <cell r="C13960">
            <v>22.9580832905047</v>
          </cell>
          <cell r="D13960">
            <v>20.950681328002101</v>
          </cell>
          <cell r="E13960">
            <v>41.583660463243902</v>
          </cell>
          <cell r="F13960">
            <v>15.715057323729599</v>
          </cell>
        </row>
        <row r="13961">
          <cell r="A13961" t="str">
            <v>NM_001037094</v>
          </cell>
          <cell r="B13961">
            <v>10.4663855867962</v>
          </cell>
          <cell r="C13961">
            <v>5.0396908610265498</v>
          </cell>
          <cell r="D13961">
            <v>19.187877418066599</v>
          </cell>
          <cell r="E13961">
            <v>4.5892797017561504</v>
          </cell>
          <cell r="F13961">
            <v>9.8459987602014198</v>
          </cell>
        </row>
        <row r="13962">
          <cell r="A13962" t="str">
            <v>NM_012601</v>
          </cell>
          <cell r="B13962">
            <v>8.4569881784716294</v>
          </cell>
          <cell r="C13962">
            <v>7.8867451698573703</v>
          </cell>
          <cell r="D13962">
            <v>10.179162744496701</v>
          </cell>
          <cell r="E13962">
            <v>6.4221795753160196</v>
          </cell>
          <cell r="F13962">
            <v>8.1191672148067902</v>
          </cell>
        </row>
        <row r="13963">
          <cell r="A13963" t="str">
            <v>NM_001000941</v>
          </cell>
          <cell r="B13963">
            <v>0</v>
          </cell>
          <cell r="C13963">
            <v>0</v>
          </cell>
          <cell r="D13963">
            <v>0</v>
          </cell>
          <cell r="E13963">
            <v>0</v>
          </cell>
          <cell r="F13963">
            <v>0</v>
          </cell>
        </row>
        <row r="13964">
          <cell r="A13964" t="str">
            <v>NM_012528</v>
          </cell>
          <cell r="B13964">
            <v>2.0903437551985502</v>
          </cell>
          <cell r="C13964">
            <v>4.5120055546485096</v>
          </cell>
          <cell r="D13964">
            <v>3.0954934925142701</v>
          </cell>
          <cell r="E13964">
            <v>1.9281429215513299</v>
          </cell>
          <cell r="F13964">
            <v>1.5165219580606999</v>
          </cell>
        </row>
        <row r="13965">
          <cell r="A13965" t="str">
            <v>NM_001014178</v>
          </cell>
          <cell r="B13965">
            <v>2.31345510428662</v>
          </cell>
          <cell r="C13965">
            <v>13.5535478810196</v>
          </cell>
          <cell r="D13965">
            <v>19.268895425266599</v>
          </cell>
          <cell r="E13965">
            <v>7.29412205348825</v>
          </cell>
          <cell r="F13965">
            <v>16.035970348698001</v>
          </cell>
        </row>
        <row r="13966">
          <cell r="A13966" t="str">
            <v>NM_001100533</v>
          </cell>
          <cell r="B13966">
            <v>7.4917077893598103</v>
          </cell>
          <cell r="C13966">
            <v>10.587111521796</v>
          </cell>
          <cell r="D13966">
            <v>11.3891292323031</v>
          </cell>
          <cell r="E13966">
            <v>6.02442647905138</v>
          </cell>
          <cell r="F13966">
            <v>10.8219262001129</v>
          </cell>
        </row>
        <row r="13967">
          <cell r="A13967" t="str">
            <v>NM_001270811</v>
          </cell>
          <cell r="B13967">
            <v>6.0850005333313097</v>
          </cell>
          <cell r="C13967">
            <v>0.62887313083370799</v>
          </cell>
          <cell r="D13967">
            <v>4.9925700146005196</v>
          </cell>
          <cell r="E13967">
            <v>6.7980056948815903</v>
          </cell>
          <cell r="F13967">
            <v>7.1554740199366602</v>
          </cell>
        </row>
        <row r="13968">
          <cell r="A13968" t="str">
            <v>NM_001106043</v>
          </cell>
          <cell r="B13968">
            <v>0</v>
          </cell>
          <cell r="C13968">
            <v>0</v>
          </cell>
          <cell r="D13968">
            <v>0</v>
          </cell>
          <cell r="E13968">
            <v>0</v>
          </cell>
          <cell r="F13968">
            <v>2.0223244210834199E-2</v>
          </cell>
        </row>
        <row r="13969">
          <cell r="A13969" t="str">
            <v>NM_172009</v>
          </cell>
          <cell r="B13969">
            <v>3.4216993215881599</v>
          </cell>
          <cell r="C13969">
            <v>3.0674797547239998</v>
          </cell>
          <cell r="D13969">
            <v>1.45005222930302</v>
          </cell>
          <cell r="E13969">
            <v>2.8877148781000201</v>
          </cell>
          <cell r="F13969">
            <v>4.4492203328369397</v>
          </cell>
        </row>
        <row r="13970">
          <cell r="A13970" t="str">
            <v>NM_001108829</v>
          </cell>
          <cell r="B13970">
            <v>0.56673085732883</v>
          </cell>
          <cell r="C13970">
            <v>1.4616875966694201</v>
          </cell>
          <cell r="D13970">
            <v>4.1419472744666104</v>
          </cell>
          <cell r="E13970">
            <v>0.38534049231830397</v>
          </cell>
          <cell r="F13970">
            <v>5.0580876562307404</v>
          </cell>
        </row>
        <row r="13971">
          <cell r="A13971" t="str">
            <v>NM_053768</v>
          </cell>
          <cell r="B13971">
            <v>0</v>
          </cell>
          <cell r="C13971">
            <v>0</v>
          </cell>
          <cell r="D13971">
            <v>0</v>
          </cell>
          <cell r="E13971">
            <v>0</v>
          </cell>
          <cell r="F13971">
            <v>0</v>
          </cell>
        </row>
        <row r="13972">
          <cell r="A13972" t="str">
            <v>NM_001013247</v>
          </cell>
          <cell r="B13972">
            <v>0</v>
          </cell>
          <cell r="C13972">
            <v>0</v>
          </cell>
          <cell r="D13972">
            <v>0</v>
          </cell>
          <cell r="E13972">
            <v>0</v>
          </cell>
          <cell r="F13972">
            <v>0</v>
          </cell>
        </row>
        <row r="13973">
          <cell r="A13973" t="str">
            <v>NM_134413</v>
          </cell>
          <cell r="B13973">
            <v>0.93836637470175699</v>
          </cell>
          <cell r="C13973">
            <v>0.79265406744956601</v>
          </cell>
          <cell r="D13973">
            <v>8.5403948204590005E-2</v>
          </cell>
          <cell r="E13973">
            <v>5.1340565678690897</v>
          </cell>
          <cell r="F13973">
            <v>2.9019571963961801</v>
          </cell>
        </row>
        <row r="13974">
          <cell r="A13974" t="str">
            <v>NM_031677</v>
          </cell>
          <cell r="B13974">
            <v>317.80390358421698</v>
          </cell>
          <cell r="C13974">
            <v>155.868482284999</v>
          </cell>
          <cell r="D13974">
            <v>334.91484970199099</v>
          </cell>
          <cell r="E13974">
            <v>142.40101730573801</v>
          </cell>
          <cell r="F13974">
            <v>232.16236992809999</v>
          </cell>
        </row>
        <row r="13975">
          <cell r="A13975" t="str">
            <v>NM_019227</v>
          </cell>
          <cell r="B13975">
            <v>2.8591819000246499</v>
          </cell>
          <cell r="C13975">
            <v>1.35599942822176</v>
          </cell>
          <cell r="D13975">
            <v>0</v>
          </cell>
          <cell r="E13975">
            <v>1.0501668427911499</v>
          </cell>
          <cell r="F13975">
            <v>0.734225243720527</v>
          </cell>
        </row>
        <row r="13976">
          <cell r="A13976" t="str">
            <v>NM_001024288</v>
          </cell>
          <cell r="B13976">
            <v>0</v>
          </cell>
          <cell r="C13976">
            <v>0</v>
          </cell>
          <cell r="D13976">
            <v>0</v>
          </cell>
          <cell r="E13976">
            <v>0</v>
          </cell>
          <cell r="F13976">
            <v>2.43999397859604E-2</v>
          </cell>
        </row>
        <row r="13977">
          <cell r="A13977" t="str">
            <v>NM_001044225</v>
          </cell>
          <cell r="B13977">
            <v>41.342156368695299</v>
          </cell>
          <cell r="C13977">
            <v>48.255167674680798</v>
          </cell>
          <cell r="D13977">
            <v>32.900690840503898</v>
          </cell>
          <cell r="E13977">
            <v>46.671467259861501</v>
          </cell>
          <cell r="F13977">
            <v>23.4130937516729</v>
          </cell>
        </row>
        <row r="13978">
          <cell r="A13978" t="str">
            <v>NM_001108068</v>
          </cell>
          <cell r="B13978">
            <v>4.3082231834161497</v>
          </cell>
          <cell r="C13978">
            <v>1.79520907086774</v>
          </cell>
          <cell r="D13978">
            <v>3.7362977255810299</v>
          </cell>
          <cell r="E13978">
            <v>9.2925802247365201</v>
          </cell>
          <cell r="F13978">
            <v>16.963529681534499</v>
          </cell>
        </row>
        <row r="13979">
          <cell r="A13979" t="str">
            <v>NM_031130</v>
          </cell>
          <cell r="B13979">
            <v>4.3603598092743496</v>
          </cell>
          <cell r="C13979">
            <v>5.9847729712289199</v>
          </cell>
          <cell r="D13979">
            <v>3.5030992508087802</v>
          </cell>
          <cell r="E13979">
            <v>3.8748173141459299</v>
          </cell>
          <cell r="F13979">
            <v>9.8776965193962702</v>
          </cell>
        </row>
        <row r="13980">
          <cell r="A13980" t="str">
            <v>NM_001191557</v>
          </cell>
          <cell r="B13980">
            <v>3.1345954910311402</v>
          </cell>
          <cell r="C13980">
            <v>2.9200343682594401</v>
          </cell>
          <cell r="D13980">
            <v>3.4719100905864102</v>
          </cell>
          <cell r="E13980">
            <v>3.2400788058863101</v>
          </cell>
          <cell r="F13980">
            <v>1.6208137956491999</v>
          </cell>
        </row>
        <row r="13981">
          <cell r="A13981" t="str">
            <v>NM_001130493</v>
          </cell>
          <cell r="B13981">
            <v>1.0760054038550799</v>
          </cell>
          <cell r="C13981">
            <v>3.39605758900476</v>
          </cell>
          <cell r="D13981">
            <v>2.0354380077076901</v>
          </cell>
          <cell r="E13981">
            <v>0.36577063395541898</v>
          </cell>
          <cell r="F13981">
            <v>3.12813611761189</v>
          </cell>
        </row>
        <row r="13982">
          <cell r="A13982" t="str">
            <v>NM_053419</v>
          </cell>
          <cell r="B13982">
            <v>9.6231307418413294</v>
          </cell>
          <cell r="C13982">
            <v>8.6100701081105306</v>
          </cell>
          <cell r="D13982">
            <v>11.685333526325801</v>
          </cell>
          <cell r="E13982">
            <v>10.1436634460637</v>
          </cell>
          <cell r="F13982">
            <v>7.8684466021261104</v>
          </cell>
        </row>
        <row r="13983">
          <cell r="A13983" t="str">
            <v>NM_001000513</v>
          </cell>
          <cell r="B13983">
            <v>0</v>
          </cell>
          <cell r="C13983">
            <v>0</v>
          </cell>
          <cell r="D13983">
            <v>0</v>
          </cell>
          <cell r="E13983">
            <v>0</v>
          </cell>
          <cell r="F13983">
            <v>0</v>
          </cell>
        </row>
        <row r="13984">
          <cell r="A13984" t="str">
            <v>NM_001106004</v>
          </cell>
          <cell r="B13984">
            <v>75.543074773390799</v>
          </cell>
          <cell r="C13984">
            <v>49.472642932785597</v>
          </cell>
          <cell r="D13984">
            <v>55.311112733863197</v>
          </cell>
          <cell r="E13984">
            <v>63.879330186670998</v>
          </cell>
          <cell r="F13984">
            <v>92.649260375538802</v>
          </cell>
        </row>
        <row r="13985">
          <cell r="A13985" t="str">
            <v>NM_001106408</v>
          </cell>
          <cell r="B13985">
            <v>9.5514431726555706</v>
          </cell>
          <cell r="C13985">
            <v>5.3214567400631001</v>
          </cell>
          <cell r="D13985">
            <v>5.3680612406744199</v>
          </cell>
          <cell r="E13985">
            <v>3.0859306555421502</v>
          </cell>
          <cell r="F13985">
            <v>8.29387922034309</v>
          </cell>
        </row>
        <row r="13986">
          <cell r="A13986" t="str">
            <v>NM_012848</v>
          </cell>
          <cell r="B13986">
            <v>1593.30787599722</v>
          </cell>
          <cell r="C13986">
            <v>2261.8976110833801</v>
          </cell>
          <cell r="D13986">
            <v>2524.8438761624998</v>
          </cell>
          <cell r="E13986">
            <v>1451.3841754156599</v>
          </cell>
          <cell r="F13986">
            <v>3778.9821719507499</v>
          </cell>
        </row>
        <row r="13987">
          <cell r="A13987" t="str">
            <v>NM_001108241</v>
          </cell>
          <cell r="B13987">
            <v>0</v>
          </cell>
          <cell r="C13987">
            <v>0</v>
          </cell>
          <cell r="D13987">
            <v>0</v>
          </cell>
          <cell r="E13987">
            <v>0</v>
          </cell>
          <cell r="F13987">
            <v>0</v>
          </cell>
        </row>
        <row r="13988">
          <cell r="A13988" t="str">
            <v>NM_001014071</v>
          </cell>
          <cell r="B13988">
            <v>3.9895791365645898</v>
          </cell>
          <cell r="C13988">
            <v>11.934247114785601</v>
          </cell>
          <cell r="D13988">
            <v>4.7699677801220401</v>
          </cell>
          <cell r="E13988">
            <v>7.95249892347403</v>
          </cell>
          <cell r="F13988">
            <v>16.247948620932601</v>
          </cell>
        </row>
        <row r="13989">
          <cell r="A13989" t="str">
            <v>NM_012552</v>
          </cell>
          <cell r="B13989">
            <v>0.66807972291339002</v>
          </cell>
          <cell r="C13989">
            <v>4.0977782982954299E-2</v>
          </cell>
          <cell r="D13989">
            <v>0</v>
          </cell>
          <cell r="E13989">
            <v>0.86348337041226197</v>
          </cell>
          <cell r="F13989">
            <v>0.111003969607439</v>
          </cell>
        </row>
        <row r="13990">
          <cell r="A13990" t="str">
            <v>NM_001000392</v>
          </cell>
          <cell r="B13990">
            <v>0</v>
          </cell>
          <cell r="C13990">
            <v>0</v>
          </cell>
          <cell r="D13990">
            <v>0</v>
          </cell>
          <cell r="E13990">
            <v>0</v>
          </cell>
          <cell r="F13990">
            <v>0</v>
          </cell>
        </row>
        <row r="13991">
          <cell r="A13991" t="str">
            <v>NM_001106620</v>
          </cell>
          <cell r="B13991">
            <v>33.196403183894702</v>
          </cell>
          <cell r="C13991">
            <v>65.389892276245007</v>
          </cell>
          <cell r="D13991">
            <v>41.6256005893284</v>
          </cell>
          <cell r="E13991">
            <v>38.2930788107005</v>
          </cell>
          <cell r="F13991">
            <v>57.0896988376698</v>
          </cell>
        </row>
        <row r="13992">
          <cell r="A13992" t="str">
            <v>NM_001025740</v>
          </cell>
          <cell r="B13992">
            <v>3.0368720567798699</v>
          </cell>
          <cell r="C13992">
            <v>1.6266200711404699</v>
          </cell>
          <cell r="D13992">
            <v>4.1129029305060003</v>
          </cell>
          <cell r="E13992">
            <v>2.08359928169804</v>
          </cell>
          <cell r="F13992">
            <v>1.53115417867064</v>
          </cell>
        </row>
        <row r="13993">
          <cell r="A13993" t="str">
            <v>NM_139110</v>
          </cell>
          <cell r="B13993">
            <v>87.7696666372522</v>
          </cell>
          <cell r="C13993">
            <v>52.858584991899399</v>
          </cell>
          <cell r="D13993">
            <v>84.627010715291902</v>
          </cell>
          <cell r="E13993">
            <v>90.497630861998601</v>
          </cell>
          <cell r="F13993">
            <v>46.673924260858897</v>
          </cell>
        </row>
        <row r="13994">
          <cell r="A13994" t="str">
            <v>NM_020078</v>
          </cell>
          <cell r="B13994">
            <v>1.32209763035309</v>
          </cell>
          <cell r="C13994">
            <v>1.2879486172090899</v>
          </cell>
          <cell r="D13994">
            <v>0.13915457660807901</v>
          </cell>
          <cell r="E13994">
            <v>0.92937195275823703</v>
          </cell>
          <cell r="F13994">
            <v>0.37657974078164302</v>
          </cell>
        </row>
        <row r="13995">
          <cell r="A13995" t="str">
            <v>NM_001000421</v>
          </cell>
          <cell r="B13995">
            <v>0</v>
          </cell>
          <cell r="C13995">
            <v>0</v>
          </cell>
          <cell r="D13995">
            <v>0</v>
          </cell>
          <cell r="E13995">
            <v>0</v>
          </cell>
          <cell r="F13995">
            <v>0</v>
          </cell>
        </row>
        <row r="13996">
          <cell r="A13996" t="str">
            <v>NM_001191657</v>
          </cell>
          <cell r="B13996">
            <v>0</v>
          </cell>
          <cell r="C13996">
            <v>0</v>
          </cell>
          <cell r="D13996">
            <v>0</v>
          </cell>
          <cell r="E13996">
            <v>0</v>
          </cell>
          <cell r="F13996">
            <v>0</v>
          </cell>
        </row>
        <row r="13997">
          <cell r="A13997" t="str">
            <v>NM_001163519</v>
          </cell>
          <cell r="B13997">
            <v>0</v>
          </cell>
          <cell r="C13997">
            <v>0.77605511798999205</v>
          </cell>
          <cell r="D13997">
            <v>0</v>
          </cell>
          <cell r="E13997">
            <v>0</v>
          </cell>
          <cell r="F13997">
            <v>0</v>
          </cell>
        </row>
        <row r="13998">
          <cell r="A13998" t="str">
            <v>NM_001025062</v>
          </cell>
          <cell r="B13998">
            <v>0</v>
          </cell>
          <cell r="C13998">
            <v>0</v>
          </cell>
          <cell r="D13998">
            <v>0</v>
          </cell>
          <cell r="E13998">
            <v>0</v>
          </cell>
          <cell r="F13998">
            <v>0</v>
          </cell>
        </row>
        <row r="13999">
          <cell r="A13999" t="str">
            <v>NM_001033706</v>
          </cell>
          <cell r="B13999">
            <v>20.326274915676901</v>
          </cell>
          <cell r="C13999">
            <v>22.761073969236701</v>
          </cell>
          <cell r="D13999">
            <v>8.2077392898863604</v>
          </cell>
          <cell r="E13999">
            <v>25.1794883982156</v>
          </cell>
          <cell r="F13999">
            <v>26.599337038200499</v>
          </cell>
        </row>
        <row r="14000">
          <cell r="A14000" t="str">
            <v>NM_057136</v>
          </cell>
          <cell r="B14000">
            <v>4.2339642762905402E-2</v>
          </cell>
          <cell r="C14000">
            <v>0.28047303396067802</v>
          </cell>
          <cell r="D14000">
            <v>8.9713746893091195E-2</v>
          </cell>
          <cell r="E14000">
            <v>1.0536492514503</v>
          </cell>
          <cell r="F14000">
            <v>0.76655193624728801</v>
          </cell>
        </row>
        <row r="14001">
          <cell r="A14001" t="str">
            <v>NM_001127655</v>
          </cell>
          <cell r="B14001">
            <v>8.1170484868547295</v>
          </cell>
          <cell r="C14001">
            <v>8.8256894966972297</v>
          </cell>
          <cell r="D14001">
            <v>12.315451072711801</v>
          </cell>
          <cell r="E14001">
            <v>3.3790172616886598</v>
          </cell>
          <cell r="F14001">
            <v>8.0512132283723492</v>
          </cell>
        </row>
        <row r="14002">
          <cell r="A14002" t="str">
            <v>NM_019620</v>
          </cell>
          <cell r="B14002">
            <v>8.1782598952855494</v>
          </cell>
          <cell r="C14002">
            <v>6.4102879651804896</v>
          </cell>
          <cell r="D14002">
            <v>18.0377148494563</v>
          </cell>
          <cell r="E14002">
            <v>12.993691764563501</v>
          </cell>
          <cell r="F14002">
            <v>5.6961560094808004</v>
          </cell>
        </row>
        <row r="14003">
          <cell r="A14003" t="str">
            <v>NM_001191817</v>
          </cell>
          <cell r="B14003">
            <v>7.6202319807085503</v>
          </cell>
          <cell r="C14003">
            <v>11.573589693876499</v>
          </cell>
          <cell r="D14003">
            <v>5.0363880046188703</v>
          </cell>
          <cell r="E14003">
            <v>5.5377318532234199</v>
          </cell>
          <cell r="F14003">
            <v>5.8051278969041498</v>
          </cell>
        </row>
        <row r="14004">
          <cell r="A14004" t="str">
            <v>NM_001105788</v>
          </cell>
          <cell r="B14004">
            <v>18.311580251339201</v>
          </cell>
          <cell r="C14004">
            <v>22.091233895174799</v>
          </cell>
          <cell r="D14004">
            <v>23.757727948619799</v>
          </cell>
          <cell r="E14004">
            <v>13.616141328353899</v>
          </cell>
          <cell r="F14004">
            <v>22.683391444729502</v>
          </cell>
        </row>
        <row r="14005">
          <cell r="A14005" t="str">
            <v>NM_001012737</v>
          </cell>
          <cell r="B14005">
            <v>0</v>
          </cell>
          <cell r="C14005">
            <v>0</v>
          </cell>
          <cell r="D14005">
            <v>0</v>
          </cell>
          <cell r="E14005">
            <v>0</v>
          </cell>
          <cell r="F14005">
            <v>0</v>
          </cell>
        </row>
        <row r="14006">
          <cell r="A14006" t="str">
            <v>NM_133604</v>
          </cell>
          <cell r="B14006">
            <v>12.483082878186799</v>
          </cell>
          <cell r="C14006">
            <v>8.47746179112983</v>
          </cell>
          <cell r="D14006">
            <v>1.5477023116353399</v>
          </cell>
          <cell r="E14006">
            <v>17.382468770671</v>
          </cell>
          <cell r="F14006">
            <v>25.343381430954501</v>
          </cell>
        </row>
        <row r="14007">
          <cell r="A14007" t="str">
            <v>NM_001014192</v>
          </cell>
          <cell r="B14007">
            <v>19.9697861051873</v>
          </cell>
          <cell r="C14007">
            <v>16.017108668788399</v>
          </cell>
          <cell r="D14007">
            <v>16.560581412980898</v>
          </cell>
          <cell r="E14007">
            <v>15.770138694817099</v>
          </cell>
          <cell r="F14007">
            <v>16.286354261177699</v>
          </cell>
        </row>
        <row r="14008">
          <cell r="A14008" t="str">
            <v>NM_001008830</v>
          </cell>
          <cell r="B14008">
            <v>18.057113301329501</v>
          </cell>
          <cell r="C14008">
            <v>18.948516712335</v>
          </cell>
          <cell r="D14008">
            <v>74.688948729087301</v>
          </cell>
          <cell r="E14008">
            <v>18.327740848382899</v>
          </cell>
          <cell r="F14008">
            <v>76.002904374259103</v>
          </cell>
        </row>
        <row r="14009">
          <cell r="A14009" t="str">
            <v>NM_133595</v>
          </cell>
          <cell r="B14009">
            <v>14.986351776167901</v>
          </cell>
          <cell r="C14009">
            <v>24.536715920993299</v>
          </cell>
          <cell r="D14009">
            <v>19.846674451571602</v>
          </cell>
          <cell r="E14009">
            <v>10.497603033830099</v>
          </cell>
          <cell r="F14009">
            <v>6.4393377598307104</v>
          </cell>
        </row>
        <row r="14010">
          <cell r="A14010" t="str">
            <v>NM_001017472</v>
          </cell>
          <cell r="B14010">
            <v>2.5739083446274198</v>
          </cell>
          <cell r="C14010">
            <v>0.31653147330301001</v>
          </cell>
          <cell r="D14010">
            <v>0.15119643158096399</v>
          </cell>
          <cell r="E14010">
            <v>0.88203678047392098</v>
          </cell>
          <cell r="F14010">
            <v>3.6911023400487002</v>
          </cell>
        </row>
        <row r="14011">
          <cell r="A14011" t="str">
            <v>NM_031744</v>
          </cell>
          <cell r="B14011">
            <v>0</v>
          </cell>
          <cell r="C14011">
            <v>0</v>
          </cell>
          <cell r="D14011">
            <v>0</v>
          </cell>
          <cell r="E14011">
            <v>0</v>
          </cell>
          <cell r="F14011">
            <v>0.14575560310598501</v>
          </cell>
        </row>
        <row r="14012">
          <cell r="A14012" t="str">
            <v>NM_001000300</v>
          </cell>
          <cell r="B14012">
            <v>0</v>
          </cell>
          <cell r="C14012">
            <v>0</v>
          </cell>
          <cell r="D14012">
            <v>0</v>
          </cell>
          <cell r="E14012">
            <v>0</v>
          </cell>
          <cell r="F14012">
            <v>0</v>
          </cell>
        </row>
        <row r="14013">
          <cell r="A14013" t="str">
            <v>NR_031933</v>
          </cell>
          <cell r="B14013">
            <v>0</v>
          </cell>
          <cell r="C14013">
            <v>0</v>
          </cell>
          <cell r="D14013">
            <v>0</v>
          </cell>
          <cell r="E14013">
            <v>0</v>
          </cell>
          <cell r="F14013">
            <v>0</v>
          </cell>
        </row>
        <row r="14014">
          <cell r="A14014" t="str">
            <v>NM_001106406</v>
          </cell>
          <cell r="B14014">
            <v>5.0658584020720596</v>
          </cell>
          <cell r="C14014">
            <v>9.1394183771425705</v>
          </cell>
          <cell r="D14014">
            <v>17.414396701584799</v>
          </cell>
          <cell r="E14014">
            <v>9.9369049863936496</v>
          </cell>
          <cell r="F14014">
            <v>0.822986283467806</v>
          </cell>
        </row>
        <row r="14015">
          <cell r="A14015" t="str">
            <v>NR_032763</v>
          </cell>
          <cell r="B14015">
            <v>0</v>
          </cell>
          <cell r="C14015">
            <v>0</v>
          </cell>
          <cell r="D14015">
            <v>0</v>
          </cell>
          <cell r="E14015">
            <v>0</v>
          </cell>
          <cell r="F14015">
            <v>0</v>
          </cell>
        </row>
        <row r="14016">
          <cell r="A14016" t="str">
            <v>NM_021698</v>
          </cell>
          <cell r="B14016">
            <v>0</v>
          </cell>
          <cell r="C14016">
            <v>0</v>
          </cell>
          <cell r="D14016">
            <v>0</v>
          </cell>
          <cell r="E14016">
            <v>0</v>
          </cell>
          <cell r="F14016">
            <v>0</v>
          </cell>
        </row>
        <row r="14017">
          <cell r="A14017" t="str">
            <v>NM_001024310</v>
          </cell>
          <cell r="B14017">
            <v>8.9735915287402594</v>
          </cell>
          <cell r="C14017">
            <v>2.7898538402181701</v>
          </cell>
          <cell r="D14017">
            <v>11.728907007108599</v>
          </cell>
          <cell r="E14017">
            <v>3.7186025145641</v>
          </cell>
          <cell r="F14017">
            <v>6.5699211335978402</v>
          </cell>
        </row>
        <row r="14018">
          <cell r="A14018" t="str">
            <v>NM_001025421</v>
          </cell>
          <cell r="B14018">
            <v>29.587955059396801</v>
          </cell>
          <cell r="C14018">
            <v>48.950529199801899</v>
          </cell>
          <cell r="D14018">
            <v>24.6342888094008</v>
          </cell>
          <cell r="E14018">
            <v>40.065684234738299</v>
          </cell>
          <cell r="F14018">
            <v>50.494190387347203</v>
          </cell>
        </row>
        <row r="14019">
          <cell r="A14019" t="str">
            <v>NM_001008368</v>
          </cell>
          <cell r="B14019">
            <v>49.427620751516898</v>
          </cell>
          <cell r="C14019">
            <v>44.0788476373775</v>
          </cell>
          <cell r="D14019">
            <v>56.094022286955799</v>
          </cell>
          <cell r="E14019">
            <v>30.393500475928899</v>
          </cell>
          <cell r="F14019">
            <v>56.669825481067797</v>
          </cell>
        </row>
        <row r="14020">
          <cell r="A14020" t="str">
            <v>NM_001107018</v>
          </cell>
          <cell r="B14020">
            <v>9.3344586849166298</v>
          </cell>
          <cell r="C14020">
            <v>8.4450325084570004</v>
          </cell>
          <cell r="D14020">
            <v>20.6212780819098</v>
          </cell>
          <cell r="E14020">
            <v>15.245633560112999</v>
          </cell>
          <cell r="F14020">
            <v>8.1321308848473794</v>
          </cell>
        </row>
        <row r="14021">
          <cell r="A14021" t="str">
            <v>NM_001107914</v>
          </cell>
          <cell r="B14021">
            <v>0</v>
          </cell>
          <cell r="C14021">
            <v>0.230983567118316</v>
          </cell>
          <cell r="D14021">
            <v>0</v>
          </cell>
          <cell r="E14021">
            <v>0.70891701601544899</v>
          </cell>
          <cell r="F14021">
            <v>0.45209062433319902</v>
          </cell>
        </row>
        <row r="14022">
          <cell r="A14022" t="str">
            <v>NM_019153</v>
          </cell>
          <cell r="B14022">
            <v>57.864163930334797</v>
          </cell>
          <cell r="C14022">
            <v>19.714906497418099</v>
          </cell>
          <cell r="D14022">
            <v>41.779313700490697</v>
          </cell>
          <cell r="E14022">
            <v>47.473354298099999</v>
          </cell>
          <cell r="F14022">
            <v>28.858023617230099</v>
          </cell>
        </row>
        <row r="14023">
          <cell r="A14023" t="str">
            <v>NM_001107461</v>
          </cell>
          <cell r="B14023">
            <v>0</v>
          </cell>
          <cell r="C14023">
            <v>0</v>
          </cell>
          <cell r="D14023">
            <v>0</v>
          </cell>
          <cell r="E14023">
            <v>0</v>
          </cell>
          <cell r="F14023">
            <v>0</v>
          </cell>
        </row>
        <row r="14024">
          <cell r="A14024" t="str">
            <v>NM_199504</v>
          </cell>
          <cell r="B14024">
            <v>7.85787591613611</v>
          </cell>
          <cell r="C14024">
            <v>1.0336124058611</v>
          </cell>
          <cell r="D14024">
            <v>2.0986069647055698</v>
          </cell>
          <cell r="E14024">
            <v>7.9400522669678404</v>
          </cell>
          <cell r="F14024">
            <v>6.6834485647945403</v>
          </cell>
        </row>
        <row r="14025">
          <cell r="A14025" t="str">
            <v>NM_030985</v>
          </cell>
          <cell r="B14025">
            <v>60.791183610694901</v>
          </cell>
          <cell r="C14025">
            <v>70.872911054180406</v>
          </cell>
          <cell r="D14025">
            <v>56.698587804389703</v>
          </cell>
          <cell r="E14025">
            <v>76.6104121947415</v>
          </cell>
          <cell r="F14025">
            <v>36.088277623444696</v>
          </cell>
        </row>
        <row r="14026">
          <cell r="A14026" t="str">
            <v>NM_001107214</v>
          </cell>
          <cell r="B14026">
            <v>23.892246289067</v>
          </cell>
          <cell r="C14026">
            <v>9.0238083961450002</v>
          </cell>
          <cell r="D14026">
            <v>14.5063855866903</v>
          </cell>
          <cell r="E14026">
            <v>19.390974658068501</v>
          </cell>
          <cell r="F14026">
            <v>7.9319425477547103</v>
          </cell>
        </row>
        <row r="14027">
          <cell r="A14027" t="str">
            <v>NM_001033970</v>
          </cell>
          <cell r="B14027">
            <v>15.517803514311799</v>
          </cell>
          <cell r="C14027">
            <v>31.937452119839801</v>
          </cell>
          <cell r="D14027">
            <v>29.870333817022502</v>
          </cell>
          <cell r="E14027">
            <v>16.623234502526799</v>
          </cell>
          <cell r="F14027">
            <v>26.978369534036499</v>
          </cell>
        </row>
        <row r="14028">
          <cell r="A14028" t="str">
            <v>NM_201270</v>
          </cell>
          <cell r="B14028">
            <v>0</v>
          </cell>
          <cell r="C14028">
            <v>0</v>
          </cell>
          <cell r="D14028">
            <v>0</v>
          </cell>
          <cell r="E14028">
            <v>0</v>
          </cell>
          <cell r="F14028">
            <v>0</v>
          </cell>
        </row>
        <row r="14029">
          <cell r="A14029" t="str">
            <v>NM_001127526</v>
          </cell>
          <cell r="B14029">
            <v>48.608098333266199</v>
          </cell>
          <cell r="C14029">
            <v>43.529644160361102</v>
          </cell>
          <cell r="D14029">
            <v>78.823728272073296</v>
          </cell>
          <cell r="E14029">
            <v>28.034510378165901</v>
          </cell>
          <cell r="F14029">
            <v>47.752348718193197</v>
          </cell>
        </row>
        <row r="14030">
          <cell r="A14030" t="str">
            <v>NM_001008763</v>
          </cell>
          <cell r="B14030">
            <v>1.3116730029527</v>
          </cell>
          <cell r="C14030">
            <v>0</v>
          </cell>
          <cell r="D14030">
            <v>1.7507480525767699E-2</v>
          </cell>
          <cell r="E14030">
            <v>1.18171152531217E-2</v>
          </cell>
          <cell r="F14030">
            <v>1.9857247877407499E-2</v>
          </cell>
        </row>
        <row r="14031">
          <cell r="A14031" t="str">
            <v>NM_001177442</v>
          </cell>
          <cell r="B14031">
            <v>11.479629388025799</v>
          </cell>
          <cell r="C14031">
            <v>14.2079972965214</v>
          </cell>
          <cell r="D14031">
            <v>23.6253983928252</v>
          </cell>
          <cell r="E14031">
            <v>26.687725027612</v>
          </cell>
          <cell r="F14031">
            <v>15.890244805278501</v>
          </cell>
        </row>
        <row r="14032">
          <cell r="A14032" t="str">
            <v>NM_001107877</v>
          </cell>
          <cell r="B14032">
            <v>0.17176423257224099</v>
          </cell>
          <cell r="C14032">
            <v>0.53544851937947602</v>
          </cell>
          <cell r="D14032">
            <v>0.76501358714290502</v>
          </cell>
          <cell r="E14032">
            <v>2.1964788470672501</v>
          </cell>
          <cell r="F14032">
            <v>1.2432572031170801</v>
          </cell>
        </row>
        <row r="14033">
          <cell r="A14033" t="str">
            <v>NM_001000140</v>
          </cell>
          <cell r="B14033">
            <v>0</v>
          </cell>
          <cell r="C14033">
            <v>0</v>
          </cell>
          <cell r="D14033">
            <v>0</v>
          </cell>
          <cell r="E14033">
            <v>0</v>
          </cell>
          <cell r="F14033">
            <v>0</v>
          </cell>
        </row>
        <row r="14034">
          <cell r="A14034" t="str">
            <v>NR_031816</v>
          </cell>
          <cell r="B14034">
            <v>0</v>
          </cell>
          <cell r="C14034">
            <v>0</v>
          </cell>
          <cell r="D14034">
            <v>0</v>
          </cell>
          <cell r="E14034">
            <v>0</v>
          </cell>
          <cell r="F14034">
            <v>0</v>
          </cell>
        </row>
        <row r="14035">
          <cell r="A14035" t="str">
            <v>NM_001107722</v>
          </cell>
          <cell r="B14035">
            <v>69.387072136478906</v>
          </cell>
          <cell r="C14035">
            <v>56.969608462213898</v>
          </cell>
          <cell r="D14035">
            <v>33.371034345589798</v>
          </cell>
          <cell r="E14035">
            <v>39.934400097104998</v>
          </cell>
          <cell r="F14035">
            <v>63.204306494777803</v>
          </cell>
        </row>
        <row r="14036">
          <cell r="A14036" t="str">
            <v>NM_001134780</v>
          </cell>
          <cell r="B14036">
            <v>29.946648714109099</v>
          </cell>
          <cell r="C14036">
            <v>27.9674209256181</v>
          </cell>
          <cell r="D14036">
            <v>34.233848315324103</v>
          </cell>
          <cell r="E14036">
            <v>36.622096482123702</v>
          </cell>
          <cell r="F14036">
            <v>57.557719868038099</v>
          </cell>
        </row>
        <row r="14037">
          <cell r="A14037" t="str">
            <v>NM_001195599</v>
          </cell>
          <cell r="B14037">
            <v>0</v>
          </cell>
          <cell r="C14037">
            <v>0</v>
          </cell>
          <cell r="D14037">
            <v>0</v>
          </cell>
          <cell r="E14037">
            <v>0</v>
          </cell>
          <cell r="F14037">
            <v>0</v>
          </cell>
        </row>
        <row r="14038">
          <cell r="A14038" t="str">
            <v>NM_022383</v>
          </cell>
          <cell r="B14038">
            <v>70.226631150179202</v>
          </cell>
          <cell r="C14038">
            <v>46.081121275664302</v>
          </cell>
          <cell r="D14038">
            <v>45.466926925418598</v>
          </cell>
          <cell r="E14038">
            <v>67.564922686905405</v>
          </cell>
          <cell r="F14038">
            <v>34.202059538687401</v>
          </cell>
        </row>
        <row r="14039">
          <cell r="A14039" t="str">
            <v>NM_001271445</v>
          </cell>
          <cell r="B14039">
            <v>34.643956335316297</v>
          </cell>
          <cell r="C14039">
            <v>11.3310685850303</v>
          </cell>
          <cell r="D14039">
            <v>6.8381895086432998</v>
          </cell>
          <cell r="E14039">
            <v>26.483852370953301</v>
          </cell>
          <cell r="F14039">
            <v>17.486546806874099</v>
          </cell>
        </row>
        <row r="14040">
          <cell r="A14040" t="str">
            <v>NM_012926</v>
          </cell>
          <cell r="B14040">
            <v>0</v>
          </cell>
          <cell r="C14040">
            <v>0</v>
          </cell>
          <cell r="D14040">
            <v>0</v>
          </cell>
          <cell r="E14040">
            <v>0</v>
          </cell>
          <cell r="F14040">
            <v>0</v>
          </cell>
        </row>
        <row r="14041">
          <cell r="A14041" t="str">
            <v>NM_012994</v>
          </cell>
          <cell r="B14041">
            <v>18.810490509782898</v>
          </cell>
          <cell r="C14041">
            <v>0.31676794750881898</v>
          </cell>
          <cell r="D14041">
            <v>5.7343169859075198</v>
          </cell>
          <cell r="E14041">
            <v>6.2153451553551298</v>
          </cell>
          <cell r="F14041">
            <v>13.214538579127099</v>
          </cell>
        </row>
        <row r="14042">
          <cell r="A14042" t="str">
            <v>NM_001108696</v>
          </cell>
          <cell r="B14042">
            <v>0</v>
          </cell>
          <cell r="C14042">
            <v>0</v>
          </cell>
          <cell r="D14042">
            <v>0.14364024934315101</v>
          </cell>
          <cell r="E14042">
            <v>0</v>
          </cell>
          <cell r="F14042">
            <v>0</v>
          </cell>
        </row>
        <row r="14043">
          <cell r="A14043" t="str">
            <v>NM_001000202</v>
          </cell>
          <cell r="B14043">
            <v>0</v>
          </cell>
          <cell r="C14043">
            <v>0</v>
          </cell>
          <cell r="D14043">
            <v>0</v>
          </cell>
          <cell r="E14043">
            <v>0</v>
          </cell>
          <cell r="F14043">
            <v>0</v>
          </cell>
        </row>
        <row r="14044">
          <cell r="A14044" t="str">
            <v>NM_001000189</v>
          </cell>
          <cell r="B14044">
            <v>0</v>
          </cell>
          <cell r="C14044">
            <v>0</v>
          </cell>
          <cell r="D14044">
            <v>0</v>
          </cell>
          <cell r="E14044">
            <v>0</v>
          </cell>
          <cell r="F14044">
            <v>0</v>
          </cell>
        </row>
        <row r="14045">
          <cell r="A14045" t="str">
            <v>NM_017185</v>
          </cell>
          <cell r="B14045">
            <v>0</v>
          </cell>
          <cell r="C14045">
            <v>0</v>
          </cell>
          <cell r="D14045">
            <v>0</v>
          </cell>
          <cell r="E14045">
            <v>0</v>
          </cell>
          <cell r="F14045">
            <v>0</v>
          </cell>
        </row>
        <row r="14046">
          <cell r="A14046" t="str">
            <v>NM_001199192</v>
          </cell>
          <cell r="B14046">
            <v>1.7072497667156099</v>
          </cell>
          <cell r="C14046">
            <v>10.328039560787399</v>
          </cell>
          <cell r="D14046">
            <v>12.5327036869644</v>
          </cell>
          <cell r="E14046">
            <v>19.784023517513699</v>
          </cell>
          <cell r="F14046">
            <v>32.1324584732875</v>
          </cell>
        </row>
        <row r="14047">
          <cell r="A14047" t="str">
            <v>NM_139098</v>
          </cell>
          <cell r="B14047">
            <v>39.429641987917798</v>
          </cell>
          <cell r="C14047">
            <v>19.742882728918602</v>
          </cell>
          <cell r="D14047">
            <v>15.7617823273109</v>
          </cell>
          <cell r="E14047">
            <v>29.0062683879373</v>
          </cell>
          <cell r="F14047">
            <v>11.6485143573075</v>
          </cell>
        </row>
        <row r="14048">
          <cell r="A14048" t="str">
            <v>NM_001000733</v>
          </cell>
          <cell r="B14048">
            <v>0</v>
          </cell>
          <cell r="C14048">
            <v>0</v>
          </cell>
          <cell r="D14048">
            <v>0</v>
          </cell>
          <cell r="E14048">
            <v>0</v>
          </cell>
          <cell r="F14048">
            <v>0</v>
          </cell>
        </row>
        <row r="14049">
          <cell r="A14049" t="str">
            <v>NM_001109500</v>
          </cell>
          <cell r="B14049">
            <v>0</v>
          </cell>
          <cell r="C14049">
            <v>0</v>
          </cell>
          <cell r="D14049">
            <v>0</v>
          </cell>
          <cell r="E14049">
            <v>0</v>
          </cell>
          <cell r="F14049">
            <v>0</v>
          </cell>
        </row>
        <row r="14050">
          <cell r="A14050" t="str">
            <v>NM_133295</v>
          </cell>
          <cell r="B14050">
            <v>0.11106486000124501</v>
          </cell>
          <cell r="C14050">
            <v>0</v>
          </cell>
          <cell r="D14050">
            <v>0</v>
          </cell>
          <cell r="E14050">
            <v>0</v>
          </cell>
          <cell r="F14050">
            <v>6.6730425385128495E-2</v>
          </cell>
        </row>
        <row r="14051">
          <cell r="A14051" t="str">
            <v>NM_053593</v>
          </cell>
          <cell r="B14051">
            <v>65.1021226324727</v>
          </cell>
          <cell r="C14051">
            <v>100.297827824414</v>
          </cell>
          <cell r="D14051">
            <v>88.756391424843201</v>
          </cell>
          <cell r="E14051">
            <v>63.377061230141997</v>
          </cell>
          <cell r="F14051">
            <v>111.811997850303</v>
          </cell>
        </row>
        <row r="14052">
          <cell r="A14052" t="str">
            <v>NM_001000412</v>
          </cell>
          <cell r="B14052">
            <v>0</v>
          </cell>
          <cell r="C14052">
            <v>0</v>
          </cell>
          <cell r="D14052">
            <v>0</v>
          </cell>
          <cell r="E14052">
            <v>0</v>
          </cell>
          <cell r="F14052">
            <v>0</v>
          </cell>
        </row>
        <row r="14053">
          <cell r="A14053" t="str">
            <v>NM_001270653</v>
          </cell>
          <cell r="B14053">
            <v>4.89545625635854</v>
          </cell>
          <cell r="C14053">
            <v>1.4817993702287</v>
          </cell>
          <cell r="D14053">
            <v>0</v>
          </cell>
          <cell r="E14053">
            <v>0.54129456379157503</v>
          </cell>
          <cell r="F14053">
            <v>4.8049590779307598</v>
          </cell>
        </row>
        <row r="14054">
          <cell r="A14054" t="str">
            <v>NM_144739</v>
          </cell>
          <cell r="B14054">
            <v>0.42158482922232798</v>
          </cell>
          <cell r="C14054">
            <v>0</v>
          </cell>
          <cell r="D14054">
            <v>1.5880868643178E-2</v>
          </cell>
          <cell r="E14054">
            <v>0.47968386726440099</v>
          </cell>
          <cell r="F14054">
            <v>1.2473531739715999</v>
          </cell>
        </row>
        <row r="14055">
          <cell r="A14055" t="str">
            <v>NM_001106306</v>
          </cell>
          <cell r="B14055">
            <v>0</v>
          </cell>
          <cell r="C14055">
            <v>0</v>
          </cell>
          <cell r="D14055">
            <v>0</v>
          </cell>
          <cell r="E14055">
            <v>0</v>
          </cell>
          <cell r="F14055">
            <v>0</v>
          </cell>
        </row>
        <row r="14056">
          <cell r="A14056" t="str">
            <v>NM_001000045</v>
          </cell>
          <cell r="B14056">
            <v>0</v>
          </cell>
          <cell r="C14056">
            <v>0</v>
          </cell>
          <cell r="D14056">
            <v>0</v>
          </cell>
          <cell r="E14056">
            <v>0</v>
          </cell>
          <cell r="F14056">
            <v>0</v>
          </cell>
        </row>
        <row r="14057">
          <cell r="A14057" t="str">
            <v>NM_001108483</v>
          </cell>
          <cell r="B14057">
            <v>1.45761471259957</v>
          </cell>
          <cell r="C14057">
            <v>8.4997927197708406E-2</v>
          </cell>
          <cell r="D14057">
            <v>5.2200834587162598E-2</v>
          </cell>
          <cell r="E14057">
            <v>1.73235155992066</v>
          </cell>
          <cell r="F14057">
            <v>0.18419946889317099</v>
          </cell>
        </row>
        <row r="14058">
          <cell r="A14058" t="str">
            <v>NM_001106928</v>
          </cell>
          <cell r="B14058">
            <v>1.80045504977921</v>
          </cell>
          <cell r="C14058">
            <v>1.3846713388456999</v>
          </cell>
          <cell r="D14058">
            <v>3.26068035896576</v>
          </cell>
          <cell r="E14058">
            <v>3.39815623883243</v>
          </cell>
          <cell r="F14058">
            <v>0.71007604458006601</v>
          </cell>
        </row>
        <row r="14059">
          <cell r="A14059" t="str">
            <v>NM_001000597</v>
          </cell>
          <cell r="B14059">
            <v>0</v>
          </cell>
          <cell r="C14059">
            <v>0</v>
          </cell>
          <cell r="D14059">
            <v>0</v>
          </cell>
          <cell r="E14059">
            <v>0</v>
          </cell>
          <cell r="F14059">
            <v>0</v>
          </cell>
        </row>
        <row r="14060">
          <cell r="A14060" t="str">
            <v>NM_053838</v>
          </cell>
          <cell r="B14060">
            <v>3.3267201584228898</v>
          </cell>
          <cell r="C14060">
            <v>9.4272485196324496</v>
          </cell>
          <cell r="D14060">
            <v>5.9663075332347901</v>
          </cell>
          <cell r="E14060">
            <v>5.7271504548384398</v>
          </cell>
          <cell r="F14060">
            <v>16.309246255727299</v>
          </cell>
        </row>
        <row r="14061">
          <cell r="A14061" t="str">
            <v>NM_001001097</v>
          </cell>
          <cell r="B14061">
            <v>0</v>
          </cell>
          <cell r="C14061">
            <v>0</v>
          </cell>
          <cell r="D14061">
            <v>0</v>
          </cell>
          <cell r="E14061">
            <v>0</v>
          </cell>
          <cell r="F14061">
            <v>0</v>
          </cell>
        </row>
        <row r="14062">
          <cell r="A14062" t="str">
            <v>NM_001005537</v>
          </cell>
          <cell r="B14062">
            <v>99.571400646799901</v>
          </cell>
          <cell r="C14062">
            <v>107.431628238469</v>
          </cell>
          <cell r="D14062">
            <v>131.20456055620801</v>
          </cell>
          <cell r="E14062">
            <v>104.358147243624</v>
          </cell>
          <cell r="F14062">
            <v>28.223083183307999</v>
          </cell>
        </row>
        <row r="14063">
          <cell r="A14063" t="str">
            <v>NM_001100494</v>
          </cell>
          <cell r="B14063">
            <v>61.166842784546198</v>
          </cell>
          <cell r="C14063">
            <v>88.038964492548601</v>
          </cell>
          <cell r="D14063">
            <v>74.634155134267104</v>
          </cell>
          <cell r="E14063">
            <v>74.8614929192983</v>
          </cell>
          <cell r="F14063">
            <v>98.536661730684003</v>
          </cell>
        </row>
        <row r="14064">
          <cell r="A14064" t="str">
            <v>NM_001008560</v>
          </cell>
          <cell r="B14064">
            <v>0</v>
          </cell>
          <cell r="C14064">
            <v>0</v>
          </cell>
          <cell r="D14064">
            <v>0</v>
          </cell>
          <cell r="E14064">
            <v>0</v>
          </cell>
          <cell r="F14064">
            <v>0</v>
          </cell>
        </row>
        <row r="14065">
          <cell r="A14065" t="str">
            <v>NM_001137643</v>
          </cell>
          <cell r="B14065">
            <v>32.400091229034601</v>
          </cell>
          <cell r="C14065">
            <v>70.750668977093</v>
          </cell>
          <cell r="D14065">
            <v>45.530641789383601</v>
          </cell>
          <cell r="E14065">
            <v>13.985536030239</v>
          </cell>
          <cell r="F14065">
            <v>55.418660715706899</v>
          </cell>
        </row>
        <row r="14066">
          <cell r="A14066" t="str">
            <v>NM_053763</v>
          </cell>
          <cell r="B14066">
            <v>6.6364116347135405E-2</v>
          </cell>
          <cell r="C14066">
            <v>0</v>
          </cell>
          <cell r="D14066">
            <v>0.29998797146667899</v>
          </cell>
          <cell r="E14066">
            <v>0</v>
          </cell>
          <cell r="F14066">
            <v>0</v>
          </cell>
        </row>
        <row r="14067">
          <cell r="A14067" t="str">
            <v>NM_001134466</v>
          </cell>
          <cell r="B14067">
            <v>0.99341347001113101</v>
          </cell>
          <cell r="C14067">
            <v>13.223151144682801</v>
          </cell>
          <cell r="D14067">
            <v>8.1251082375979493</v>
          </cell>
          <cell r="E14067">
            <v>4.7170203887511803</v>
          </cell>
          <cell r="F14067">
            <v>25.147978680694798</v>
          </cell>
        </row>
        <row r="14068">
          <cell r="A14068" t="str">
            <v>NM_206950</v>
          </cell>
          <cell r="B14068">
            <v>28.502272566503301</v>
          </cell>
          <cell r="C14068">
            <v>16.901669790933799</v>
          </cell>
          <cell r="D14068">
            <v>7.85723437316208</v>
          </cell>
          <cell r="E14068">
            <v>20.4502765297804</v>
          </cell>
          <cell r="F14068">
            <v>29.545611760977401</v>
          </cell>
        </row>
        <row r="14069">
          <cell r="A14069" t="str">
            <v>NM_001039028</v>
          </cell>
          <cell r="B14069">
            <v>46.650333607496798</v>
          </cell>
          <cell r="C14069">
            <v>44.943427852562102</v>
          </cell>
          <cell r="D14069">
            <v>49.666656327633902</v>
          </cell>
          <cell r="E14069">
            <v>22.867590801989099</v>
          </cell>
          <cell r="F14069">
            <v>35.227860589920098</v>
          </cell>
        </row>
        <row r="14070">
          <cell r="A14070" t="str">
            <v>NM_133409</v>
          </cell>
          <cell r="B14070">
            <v>139.433788057892</v>
          </cell>
          <cell r="C14070">
            <v>110.326007988512</v>
          </cell>
          <cell r="D14070">
            <v>99.206612019218198</v>
          </cell>
          <cell r="E14070">
            <v>85.611353909174198</v>
          </cell>
          <cell r="F14070">
            <v>118.09295229343201</v>
          </cell>
        </row>
        <row r="14071">
          <cell r="A14071" t="str">
            <v>NM_001134639</v>
          </cell>
          <cell r="B14071">
            <v>26.749474899811901</v>
          </cell>
          <cell r="C14071">
            <v>64.071817593664804</v>
          </cell>
          <cell r="D14071">
            <v>82.216279108362002</v>
          </cell>
          <cell r="E14071">
            <v>39.255368030982503</v>
          </cell>
          <cell r="F14071">
            <v>61.957662819371599</v>
          </cell>
        </row>
        <row r="14072">
          <cell r="A14072" t="str">
            <v>NM_001107230</v>
          </cell>
          <cell r="B14072">
            <v>2.2979870269100502</v>
          </cell>
          <cell r="C14072">
            <v>7.04233115472511</v>
          </cell>
          <cell r="D14072">
            <v>0.68889283220331199</v>
          </cell>
          <cell r="E14072">
            <v>4.0961002499551</v>
          </cell>
          <cell r="F14072">
            <v>1.2193836299301199</v>
          </cell>
        </row>
        <row r="14073">
          <cell r="A14073" t="str">
            <v>NM_017316</v>
          </cell>
          <cell r="B14073">
            <v>4.6513899872650804</v>
          </cell>
          <cell r="C14073">
            <v>10.849266629651799</v>
          </cell>
          <cell r="D14073">
            <v>1.1949779904965501</v>
          </cell>
          <cell r="E14073">
            <v>15.3274665622301</v>
          </cell>
          <cell r="F14073">
            <v>8.4242642352611199</v>
          </cell>
        </row>
        <row r="14074">
          <cell r="A14074" t="str">
            <v>NM_001099497</v>
          </cell>
          <cell r="B14074">
            <v>0</v>
          </cell>
          <cell r="C14074">
            <v>0</v>
          </cell>
          <cell r="D14074">
            <v>0</v>
          </cell>
          <cell r="E14074">
            <v>0</v>
          </cell>
          <cell r="F14074">
            <v>0</v>
          </cell>
        </row>
        <row r="14075">
          <cell r="A14075" t="str">
            <v>NM_001107578</v>
          </cell>
          <cell r="B14075">
            <v>0</v>
          </cell>
          <cell r="C14075">
            <v>0</v>
          </cell>
          <cell r="D14075">
            <v>0</v>
          </cell>
          <cell r="E14075">
            <v>0</v>
          </cell>
          <cell r="F14075">
            <v>0</v>
          </cell>
        </row>
        <row r="14076">
          <cell r="A14076" t="str">
            <v>NM_017148</v>
          </cell>
          <cell r="B14076">
            <v>1109.4854618553099</v>
          </cell>
          <cell r="C14076">
            <v>941.36359614284299</v>
          </cell>
          <cell r="D14076">
            <v>622.78045588491796</v>
          </cell>
          <cell r="E14076">
            <v>619.49289453636902</v>
          </cell>
          <cell r="F14076">
            <v>895.96620311454797</v>
          </cell>
        </row>
        <row r="14077">
          <cell r="A14077" t="str">
            <v>NM_133521</v>
          </cell>
          <cell r="B14077">
            <v>1.6859645748188901</v>
          </cell>
          <cell r="C14077">
            <v>3.15472061841343</v>
          </cell>
          <cell r="D14077">
            <v>8.7593426566520698</v>
          </cell>
          <cell r="E14077">
            <v>1.79123833006819</v>
          </cell>
          <cell r="F14077">
            <v>0</v>
          </cell>
        </row>
        <row r="14078">
          <cell r="A14078" t="str">
            <v>NM_001024748</v>
          </cell>
          <cell r="B14078">
            <v>0</v>
          </cell>
          <cell r="C14078">
            <v>0</v>
          </cell>
          <cell r="D14078">
            <v>0</v>
          </cell>
          <cell r="E14078">
            <v>0</v>
          </cell>
          <cell r="F14078">
            <v>0</v>
          </cell>
        </row>
        <row r="14079">
          <cell r="A14079" t="str">
            <v>NM_016996</v>
          </cell>
          <cell r="B14079">
            <v>6.1864927758486097</v>
          </cell>
          <cell r="C14079">
            <v>3.8594449114429401</v>
          </cell>
          <cell r="D14079">
            <v>0.74311792176743297</v>
          </cell>
          <cell r="E14079">
            <v>0.33305321782500502</v>
          </cell>
          <cell r="F14079">
            <v>0.38209450686003499</v>
          </cell>
        </row>
        <row r="14080">
          <cell r="A14080" t="str">
            <v>NM_175583</v>
          </cell>
          <cell r="B14080">
            <v>0</v>
          </cell>
          <cell r="C14080">
            <v>0</v>
          </cell>
          <cell r="D14080">
            <v>2.7027319936490399</v>
          </cell>
          <cell r="E14080">
            <v>0</v>
          </cell>
          <cell r="F14080">
            <v>0</v>
          </cell>
        </row>
        <row r="14081">
          <cell r="A14081" t="str">
            <v>NM_001007622</v>
          </cell>
          <cell r="B14081">
            <v>26.949212111235401</v>
          </cell>
          <cell r="C14081">
            <v>33.144758168273299</v>
          </cell>
          <cell r="D14081">
            <v>21.675651147782499</v>
          </cell>
          <cell r="E14081">
            <v>22.813703231364901</v>
          </cell>
          <cell r="F14081">
            <v>49.0020645842542</v>
          </cell>
        </row>
        <row r="14082">
          <cell r="A14082" t="str">
            <v>NM_001108962</v>
          </cell>
          <cell r="B14082">
            <v>0</v>
          </cell>
          <cell r="C14082">
            <v>0</v>
          </cell>
          <cell r="D14082">
            <v>0</v>
          </cell>
          <cell r="E14082">
            <v>0</v>
          </cell>
          <cell r="F14082">
            <v>0</v>
          </cell>
        </row>
        <row r="14083">
          <cell r="A14083" t="str">
            <v>NM_001000897</v>
          </cell>
          <cell r="B14083">
            <v>0</v>
          </cell>
          <cell r="C14083">
            <v>0</v>
          </cell>
          <cell r="D14083">
            <v>0</v>
          </cell>
          <cell r="E14083">
            <v>0</v>
          </cell>
          <cell r="F14083">
            <v>0</v>
          </cell>
        </row>
        <row r="14084">
          <cell r="A14084" t="str">
            <v>NM_001108575</v>
          </cell>
          <cell r="B14084">
            <v>3.69413180911303</v>
          </cell>
          <cell r="C14084">
            <v>0.65335885196203003</v>
          </cell>
          <cell r="D14084">
            <v>3.14403582559724</v>
          </cell>
          <cell r="E14084">
            <v>3.4558154689846199</v>
          </cell>
          <cell r="F14084">
            <v>1.2412088567222599</v>
          </cell>
        </row>
        <row r="14085">
          <cell r="A14085" t="str">
            <v>NM_001108878</v>
          </cell>
          <cell r="B14085">
            <v>18.7122868059549</v>
          </cell>
          <cell r="C14085">
            <v>8.3768711119052597</v>
          </cell>
          <cell r="D14085">
            <v>17.356797839539801</v>
          </cell>
          <cell r="E14085">
            <v>13.3476135510106</v>
          </cell>
          <cell r="F14085">
            <v>15.7748593564903</v>
          </cell>
        </row>
        <row r="14086">
          <cell r="A14086" t="str">
            <v>NR_037366</v>
          </cell>
          <cell r="B14086">
            <v>0</v>
          </cell>
          <cell r="C14086">
            <v>0</v>
          </cell>
          <cell r="D14086">
            <v>0</v>
          </cell>
          <cell r="E14086">
            <v>4.8836805080135397E-3</v>
          </cell>
          <cell r="F14086">
            <v>0</v>
          </cell>
        </row>
        <row r="14087">
          <cell r="A14087" t="str">
            <v>NR_037384</v>
          </cell>
          <cell r="B14087">
            <v>14.1701996854418</v>
          </cell>
          <cell r="C14087">
            <v>14.2478978266015</v>
          </cell>
          <cell r="D14087">
            <v>29.381929192369601</v>
          </cell>
          <cell r="E14087">
            <v>11.725532609909999</v>
          </cell>
          <cell r="F14087">
            <v>13.6220720439016</v>
          </cell>
        </row>
        <row r="14088">
          <cell r="A14088" t="str">
            <v>NM_001107395</v>
          </cell>
          <cell r="B14088">
            <v>0.15860274185758799</v>
          </cell>
          <cell r="C14088">
            <v>0</v>
          </cell>
          <cell r="D14088">
            <v>0</v>
          </cell>
          <cell r="E14088">
            <v>6.9795424863218297E-2</v>
          </cell>
          <cell r="F14088">
            <v>0</v>
          </cell>
        </row>
        <row r="14089">
          <cell r="A14089" t="str">
            <v>NM_001177905</v>
          </cell>
          <cell r="B14089">
            <v>0</v>
          </cell>
          <cell r="C14089">
            <v>0</v>
          </cell>
          <cell r="D14089">
            <v>0</v>
          </cell>
          <cell r="E14089">
            <v>0</v>
          </cell>
          <cell r="F14089">
            <v>0</v>
          </cell>
        </row>
        <row r="14090">
          <cell r="A14090" t="str">
            <v>NM_001077590</v>
          </cell>
          <cell r="B14090">
            <v>0</v>
          </cell>
          <cell r="C14090">
            <v>0</v>
          </cell>
          <cell r="D14090">
            <v>0</v>
          </cell>
          <cell r="E14090">
            <v>6.6909262308918097E-2</v>
          </cell>
          <cell r="F14090">
            <v>6.2462781901195903E-3</v>
          </cell>
        </row>
        <row r="14091">
          <cell r="A14091" t="str">
            <v>NM_001163921</v>
          </cell>
          <cell r="B14091">
            <v>0</v>
          </cell>
          <cell r="C14091">
            <v>0</v>
          </cell>
          <cell r="D14091">
            <v>0</v>
          </cell>
          <cell r="E14091">
            <v>0</v>
          </cell>
          <cell r="F14091">
            <v>0</v>
          </cell>
        </row>
        <row r="14092">
          <cell r="A14092" t="str">
            <v>NM_001163214</v>
          </cell>
          <cell r="B14092">
            <v>0</v>
          </cell>
          <cell r="C14092">
            <v>0</v>
          </cell>
          <cell r="D14092">
            <v>0</v>
          </cell>
          <cell r="E14092">
            <v>0.71328752320307498</v>
          </cell>
          <cell r="F14092">
            <v>3.30191271210317E-3</v>
          </cell>
        </row>
        <row r="14093">
          <cell r="A14093" t="str">
            <v>NM_001037336</v>
          </cell>
          <cell r="B14093">
            <v>3.3863354603438398</v>
          </cell>
          <cell r="C14093">
            <v>3.5266646921942799</v>
          </cell>
          <cell r="D14093">
            <v>2.4908188554803798</v>
          </cell>
          <cell r="E14093">
            <v>1.94580172836969</v>
          </cell>
          <cell r="F14093">
            <v>4.9188711204132796</v>
          </cell>
        </row>
        <row r="14094">
          <cell r="A14094" t="str">
            <v>NM_001109240</v>
          </cell>
          <cell r="B14094">
            <v>0</v>
          </cell>
          <cell r="C14094">
            <v>0</v>
          </cell>
          <cell r="D14094">
            <v>0</v>
          </cell>
          <cell r="E14094">
            <v>0</v>
          </cell>
          <cell r="F14094">
            <v>0</v>
          </cell>
        </row>
        <row r="14095">
          <cell r="A14095" t="str">
            <v>NM_001191000</v>
          </cell>
          <cell r="B14095">
            <v>3.70314183555036</v>
          </cell>
          <cell r="C14095">
            <v>6.3811967723682299</v>
          </cell>
          <cell r="D14095">
            <v>10.5262448830062</v>
          </cell>
          <cell r="E14095">
            <v>5.4888598004775098</v>
          </cell>
          <cell r="F14095">
            <v>7.3543082903683104</v>
          </cell>
        </row>
        <row r="14096">
          <cell r="A14096" t="str">
            <v>NM_031780</v>
          </cell>
          <cell r="B14096">
            <v>0</v>
          </cell>
          <cell r="C14096">
            <v>0</v>
          </cell>
          <cell r="D14096">
            <v>0</v>
          </cell>
          <cell r="E14096">
            <v>0</v>
          </cell>
          <cell r="F14096">
            <v>0</v>
          </cell>
        </row>
        <row r="14097">
          <cell r="A14097" t="str">
            <v>NM_001130562</v>
          </cell>
          <cell r="B14097">
            <v>8.9537788242188401E-2</v>
          </cell>
          <cell r="C14097">
            <v>1.8535329335915899E-2</v>
          </cell>
          <cell r="D14097">
            <v>2.2956387056021899</v>
          </cell>
          <cell r="E14097">
            <v>0.59867014754963299</v>
          </cell>
          <cell r="F14097">
            <v>0</v>
          </cell>
        </row>
        <row r="14098">
          <cell r="A14098" t="str">
            <v>NM_001191949</v>
          </cell>
          <cell r="B14098">
            <v>0</v>
          </cell>
          <cell r="C14098">
            <v>0</v>
          </cell>
          <cell r="D14098">
            <v>0</v>
          </cell>
          <cell r="E14098">
            <v>0</v>
          </cell>
          <cell r="F14098">
            <v>0</v>
          </cell>
        </row>
        <row r="14099">
          <cell r="A14099" t="str">
            <v>NM_012918</v>
          </cell>
          <cell r="B14099">
            <v>0.43573137236963899</v>
          </cell>
          <cell r="C14099">
            <v>0.13863450331204999</v>
          </cell>
          <cell r="D14099">
            <v>0.28744295991581897</v>
          </cell>
          <cell r="E14099">
            <v>0.367158508538523</v>
          </cell>
          <cell r="F14099">
            <v>1.17684359867265</v>
          </cell>
        </row>
        <row r="14100">
          <cell r="A14100" t="str">
            <v>NM_001107342</v>
          </cell>
          <cell r="B14100">
            <v>6.85515745431616</v>
          </cell>
          <cell r="C14100">
            <v>4.5365979889246502</v>
          </cell>
          <cell r="D14100">
            <v>5.5196664837450404</v>
          </cell>
          <cell r="E14100">
            <v>8.8425543869580601</v>
          </cell>
          <cell r="F14100">
            <v>14.6165240916926</v>
          </cell>
        </row>
        <row r="14101">
          <cell r="A14101" t="str">
            <v>NM_001108880</v>
          </cell>
          <cell r="B14101">
            <v>0</v>
          </cell>
          <cell r="C14101">
            <v>0</v>
          </cell>
          <cell r="D14101">
            <v>0</v>
          </cell>
          <cell r="E14101">
            <v>0</v>
          </cell>
          <cell r="F14101">
            <v>0</v>
          </cell>
        </row>
        <row r="14102">
          <cell r="A14102" t="str">
            <v>NM_001177305</v>
          </cell>
          <cell r="B14102">
            <v>440.07949818357702</v>
          </cell>
          <cell r="C14102">
            <v>720.43328714216398</v>
          </cell>
          <cell r="D14102">
            <v>689.18674994042601</v>
          </cell>
          <cell r="E14102">
            <v>318.38444694609302</v>
          </cell>
          <cell r="F14102">
            <v>411.92607684170298</v>
          </cell>
        </row>
        <row r="14103">
          <cell r="A14103" t="str">
            <v>NM_001107333</v>
          </cell>
          <cell r="B14103">
            <v>10.2356973537894</v>
          </cell>
          <cell r="C14103">
            <v>12.8152274237834</v>
          </cell>
          <cell r="D14103">
            <v>9.0683773844175697</v>
          </cell>
          <cell r="E14103">
            <v>8.2751113770486207</v>
          </cell>
          <cell r="F14103">
            <v>11.528123174846799</v>
          </cell>
        </row>
        <row r="14104">
          <cell r="A14104" t="str">
            <v>NM_053571</v>
          </cell>
          <cell r="B14104">
            <v>1.13940304998981</v>
          </cell>
          <cell r="C14104">
            <v>7.6498134477937504E-2</v>
          </cell>
          <cell r="D14104">
            <v>0</v>
          </cell>
          <cell r="E14104">
            <v>1.9555019303511101</v>
          </cell>
          <cell r="F14104">
            <v>0.46576151420130302</v>
          </cell>
        </row>
        <row r="14105">
          <cell r="A14105" t="str">
            <v>NM_001108326</v>
          </cell>
          <cell r="B14105">
            <v>18.403970888565901</v>
          </cell>
          <cell r="C14105">
            <v>30.528832034185498</v>
          </cell>
          <cell r="D14105">
            <v>18.6815190547611</v>
          </cell>
          <cell r="E14105">
            <v>29.970625321512401</v>
          </cell>
          <cell r="F14105">
            <v>29.744885652883902</v>
          </cell>
        </row>
        <row r="14106">
          <cell r="A14106" t="str">
            <v>NM_001003965</v>
          </cell>
          <cell r="B14106">
            <v>0</v>
          </cell>
          <cell r="C14106">
            <v>0</v>
          </cell>
          <cell r="D14106">
            <v>0</v>
          </cell>
          <cell r="E14106">
            <v>0</v>
          </cell>
          <cell r="F14106">
            <v>0</v>
          </cell>
        </row>
        <row r="14107">
          <cell r="A14107" t="str">
            <v>NM_139036</v>
          </cell>
          <cell r="B14107">
            <v>0</v>
          </cell>
          <cell r="C14107">
            <v>0</v>
          </cell>
          <cell r="D14107">
            <v>0</v>
          </cell>
          <cell r="E14107">
            <v>0</v>
          </cell>
          <cell r="F14107">
            <v>0</v>
          </cell>
        </row>
        <row r="14108">
          <cell r="A14108" t="str">
            <v>NM_001106841</v>
          </cell>
          <cell r="B14108">
            <v>3.6289379703820601</v>
          </cell>
          <cell r="C14108">
            <v>6.33882482573748</v>
          </cell>
          <cell r="D14108">
            <v>0.16015265083917299</v>
          </cell>
          <cell r="E14108">
            <v>4.4292900291859301</v>
          </cell>
          <cell r="F14108">
            <v>5.6931756722326403</v>
          </cell>
        </row>
        <row r="14109">
          <cell r="A14109" t="str">
            <v>NM_001047108</v>
          </cell>
          <cell r="B14109">
            <v>0</v>
          </cell>
          <cell r="C14109">
            <v>0</v>
          </cell>
          <cell r="D14109">
            <v>0</v>
          </cell>
          <cell r="E14109">
            <v>0</v>
          </cell>
          <cell r="F14109">
            <v>0</v>
          </cell>
        </row>
        <row r="14110">
          <cell r="A14110" t="str">
            <v>NM_001108828</v>
          </cell>
          <cell r="B14110">
            <v>0</v>
          </cell>
          <cell r="C14110">
            <v>0</v>
          </cell>
          <cell r="D14110">
            <v>0</v>
          </cell>
          <cell r="E14110">
            <v>0</v>
          </cell>
          <cell r="F14110">
            <v>0</v>
          </cell>
        </row>
        <row r="14111">
          <cell r="A14111" t="str">
            <v>NM_001108601</v>
          </cell>
          <cell r="B14111">
            <v>6.31010751810709</v>
          </cell>
          <cell r="C14111">
            <v>2.9817635461900198</v>
          </cell>
          <cell r="D14111">
            <v>10.931743879652901</v>
          </cell>
          <cell r="E14111">
            <v>7.04173112938809</v>
          </cell>
          <cell r="F14111">
            <v>3.7177973183389801</v>
          </cell>
        </row>
        <row r="14112">
          <cell r="A14112" t="str">
            <v>NM_001107862</v>
          </cell>
          <cell r="B14112">
            <v>0.473796807090687</v>
          </cell>
          <cell r="C14112">
            <v>2.7789692767782701</v>
          </cell>
          <cell r="D14112">
            <v>11.255183824275599</v>
          </cell>
          <cell r="E14112">
            <v>7.5593239709535096</v>
          </cell>
          <cell r="F14112">
            <v>20.3991308662008</v>
          </cell>
        </row>
        <row r="14113">
          <cell r="A14113" t="str">
            <v>NM_012577</v>
          </cell>
          <cell r="B14113">
            <v>220.29899896726599</v>
          </cell>
          <cell r="C14113">
            <v>297.25752824339497</v>
          </cell>
          <cell r="D14113">
            <v>482.18125469344801</v>
          </cell>
          <cell r="E14113">
            <v>196.141659453171</v>
          </cell>
          <cell r="F14113">
            <v>280.16979496686002</v>
          </cell>
        </row>
        <row r="14114">
          <cell r="A14114" t="str">
            <v>NM_001000489</v>
          </cell>
          <cell r="B14114">
            <v>0</v>
          </cell>
          <cell r="C14114">
            <v>0</v>
          </cell>
          <cell r="D14114">
            <v>0</v>
          </cell>
          <cell r="E14114">
            <v>0</v>
          </cell>
          <cell r="F14114">
            <v>0</v>
          </cell>
        </row>
        <row r="14115">
          <cell r="A14115" t="str">
            <v>NM_001008868</v>
          </cell>
          <cell r="B14115">
            <v>0</v>
          </cell>
          <cell r="C14115">
            <v>0</v>
          </cell>
          <cell r="D14115">
            <v>0</v>
          </cell>
          <cell r="E14115">
            <v>0</v>
          </cell>
          <cell r="F14115">
            <v>0</v>
          </cell>
        </row>
        <row r="14116">
          <cell r="A14116" t="str">
            <v>NM_020083</v>
          </cell>
          <cell r="B14116">
            <v>2.18733241103368</v>
          </cell>
          <cell r="C14116">
            <v>2.54324022187174</v>
          </cell>
          <cell r="D14116">
            <v>5.5436795599969599</v>
          </cell>
          <cell r="E14116">
            <v>5.0331568644572497</v>
          </cell>
          <cell r="F14116">
            <v>3.5210869387246202</v>
          </cell>
        </row>
        <row r="14117">
          <cell r="A14117" t="str">
            <v>NM_019623</v>
          </cell>
          <cell r="B14117">
            <v>7.3384852777840098E-2</v>
          </cell>
          <cell r="C14117">
            <v>0.61778725990991001</v>
          </cell>
          <cell r="D14117">
            <v>0</v>
          </cell>
          <cell r="E14117">
            <v>0</v>
          </cell>
          <cell r="F14117">
            <v>1.2933470134835801</v>
          </cell>
        </row>
        <row r="14118">
          <cell r="A14118" t="str">
            <v>NM_019244</v>
          </cell>
          <cell r="B14118">
            <v>23.230941881550699</v>
          </cell>
          <cell r="C14118">
            <v>41.0034603329592</v>
          </cell>
          <cell r="D14118">
            <v>30.168383894748398</v>
          </cell>
          <cell r="E14118">
            <v>29.502658648342202</v>
          </cell>
          <cell r="F14118">
            <v>43.979290875471101</v>
          </cell>
        </row>
        <row r="14119">
          <cell r="A14119" t="str">
            <v>NM_153626</v>
          </cell>
          <cell r="B14119">
            <v>0</v>
          </cell>
          <cell r="C14119">
            <v>0</v>
          </cell>
          <cell r="D14119">
            <v>0</v>
          </cell>
          <cell r="E14119">
            <v>0</v>
          </cell>
          <cell r="F14119">
            <v>0</v>
          </cell>
        </row>
        <row r="14120">
          <cell r="A14120" t="str">
            <v>NM_001271310</v>
          </cell>
          <cell r="B14120">
            <v>0</v>
          </cell>
          <cell r="C14120">
            <v>0</v>
          </cell>
          <cell r="D14120">
            <v>0</v>
          </cell>
          <cell r="E14120">
            <v>0</v>
          </cell>
          <cell r="F14120">
            <v>0</v>
          </cell>
        </row>
        <row r="14121">
          <cell r="A14121" t="str">
            <v>NM_053734</v>
          </cell>
          <cell r="B14121">
            <v>1.6455315147423599</v>
          </cell>
          <cell r="C14121">
            <v>0.34588420313030699</v>
          </cell>
          <cell r="D14121">
            <v>0.74025907452899598</v>
          </cell>
          <cell r="E14121">
            <v>0.56120841062002702</v>
          </cell>
          <cell r="F14121">
            <v>5.6785419091299499E-2</v>
          </cell>
        </row>
        <row r="14122">
          <cell r="A14122" t="str">
            <v>NM_001171981</v>
          </cell>
          <cell r="B14122">
            <v>2.8650440849572898</v>
          </cell>
          <cell r="C14122">
            <v>0.360011794137027</v>
          </cell>
          <cell r="D14122">
            <v>1.1149412670821699</v>
          </cell>
          <cell r="E14122">
            <v>7.7679261937761703</v>
          </cell>
          <cell r="F14122">
            <v>3.45795622125403</v>
          </cell>
        </row>
        <row r="14123">
          <cell r="A14123" t="str">
            <v>NM_001100581</v>
          </cell>
          <cell r="B14123">
            <v>0</v>
          </cell>
          <cell r="C14123">
            <v>0</v>
          </cell>
          <cell r="D14123">
            <v>0</v>
          </cell>
          <cell r="E14123">
            <v>1.6889955042574099E-2</v>
          </cell>
          <cell r="F14123">
            <v>1.9252150068074001</v>
          </cell>
        </row>
        <row r="14124">
          <cell r="A14124" t="str">
            <v>NR_073161</v>
          </cell>
          <cell r="B14124">
            <v>0</v>
          </cell>
          <cell r="C14124">
            <v>0</v>
          </cell>
          <cell r="D14124">
            <v>0</v>
          </cell>
          <cell r="E14124">
            <v>0</v>
          </cell>
          <cell r="F14124">
            <v>0</v>
          </cell>
        </row>
        <row r="14125">
          <cell r="A14125" t="str">
            <v>NM_017241</v>
          </cell>
          <cell r="B14125">
            <v>0</v>
          </cell>
          <cell r="C14125">
            <v>0</v>
          </cell>
          <cell r="D14125">
            <v>7.0425847158331204E-3</v>
          </cell>
          <cell r="E14125">
            <v>0</v>
          </cell>
          <cell r="F14125">
            <v>0</v>
          </cell>
        </row>
        <row r="14126">
          <cell r="A14126" t="str">
            <v>NM_031816</v>
          </cell>
          <cell r="B14126">
            <v>259.60569537508798</v>
          </cell>
          <cell r="C14126">
            <v>147.805140749136</v>
          </cell>
          <cell r="D14126">
            <v>190.14943647739901</v>
          </cell>
          <cell r="E14126">
            <v>130.862433825967</v>
          </cell>
          <cell r="F14126">
            <v>249.34068966023</v>
          </cell>
        </row>
        <row r="14127">
          <cell r="A14127" t="str">
            <v>NM_001271158</v>
          </cell>
          <cell r="B14127">
            <v>0</v>
          </cell>
          <cell r="C14127">
            <v>0</v>
          </cell>
          <cell r="D14127">
            <v>0</v>
          </cell>
          <cell r="E14127">
            <v>2.0919126564977502</v>
          </cell>
          <cell r="F14127">
            <v>4.6483164689846301</v>
          </cell>
        </row>
        <row r="14128">
          <cell r="A14128" t="str">
            <v>NM_001106071</v>
          </cell>
          <cell r="B14128">
            <v>44.258240211268003</v>
          </cell>
          <cell r="C14128">
            <v>35.3755127819148</v>
          </cell>
          <cell r="D14128">
            <v>47.094790124803097</v>
          </cell>
          <cell r="E14128">
            <v>51.7949349007745</v>
          </cell>
          <cell r="F14128">
            <v>38.04009865287</v>
          </cell>
        </row>
        <row r="14129">
          <cell r="A14129" t="str">
            <v>NM_001107425</v>
          </cell>
          <cell r="B14129">
            <v>5.2780502342266704</v>
          </cell>
          <cell r="C14129">
            <v>5.9158745683705796</v>
          </cell>
          <cell r="D14129">
            <v>3.2106944999778499</v>
          </cell>
          <cell r="E14129">
            <v>14.682594616570899</v>
          </cell>
          <cell r="F14129">
            <v>3.6479667251490402</v>
          </cell>
        </row>
        <row r="14130">
          <cell r="A14130" t="str">
            <v>NM_001191626</v>
          </cell>
          <cell r="B14130">
            <v>1.7986627415848599</v>
          </cell>
          <cell r="C14130">
            <v>8.4136548203730701</v>
          </cell>
          <cell r="D14130">
            <v>13.479606570830001</v>
          </cell>
          <cell r="E14130">
            <v>2.4099929115880401</v>
          </cell>
          <cell r="F14130">
            <v>6.4714381474669596</v>
          </cell>
        </row>
        <row r="14131">
          <cell r="A14131" t="str">
            <v>NM_001271278</v>
          </cell>
          <cell r="B14131">
            <v>7.1555772261036701</v>
          </cell>
          <cell r="C14131">
            <v>12.53968287547</v>
          </cell>
          <cell r="D14131">
            <v>11.3476600338188</v>
          </cell>
          <cell r="E14131">
            <v>3.6387462204808201</v>
          </cell>
          <cell r="F14131">
            <v>3.4658319951369601</v>
          </cell>
        </row>
        <row r="14132">
          <cell r="A14132" t="str">
            <v>NM_001100684</v>
          </cell>
          <cell r="B14132">
            <v>0.67547946334440001</v>
          </cell>
          <cell r="C14132">
            <v>1.32063411124498</v>
          </cell>
          <cell r="D14132">
            <v>0</v>
          </cell>
          <cell r="E14132">
            <v>1.9750909022293499</v>
          </cell>
          <cell r="F14132">
            <v>2.40500280926325E-2</v>
          </cell>
        </row>
        <row r="14133">
          <cell r="A14133" t="str">
            <v>NM_017176</v>
          </cell>
          <cell r="B14133">
            <v>0</v>
          </cell>
          <cell r="C14133">
            <v>0</v>
          </cell>
          <cell r="D14133">
            <v>0</v>
          </cell>
          <cell r="E14133">
            <v>0</v>
          </cell>
          <cell r="F14133">
            <v>1.94674491270771E-2</v>
          </cell>
        </row>
        <row r="14134">
          <cell r="A14134" t="str">
            <v>NM_001106972</v>
          </cell>
          <cell r="B14134">
            <v>13.912691140137699</v>
          </cell>
          <cell r="C14134">
            <v>8.8378327878436806</v>
          </cell>
          <cell r="D14134">
            <v>34.236005495269701</v>
          </cell>
          <cell r="E14134">
            <v>10.9643599879603</v>
          </cell>
          <cell r="F14134">
            <v>13.4124757838816</v>
          </cell>
        </row>
        <row r="14135">
          <cell r="A14135" t="str">
            <v>NM_080689</v>
          </cell>
          <cell r="B14135">
            <v>8.50822004450454E-2</v>
          </cell>
          <cell r="C14135">
            <v>1.10374627936323</v>
          </cell>
          <cell r="D14135">
            <v>0.781218675694478</v>
          </cell>
          <cell r="E14135">
            <v>0.81123574708847701</v>
          </cell>
          <cell r="F14135">
            <v>0.69522413682764805</v>
          </cell>
        </row>
        <row r="14136">
          <cell r="A14136" t="str">
            <v>NM_001106431</v>
          </cell>
          <cell r="B14136">
            <v>0</v>
          </cell>
          <cell r="C14136">
            <v>0</v>
          </cell>
          <cell r="D14136">
            <v>0</v>
          </cell>
          <cell r="E14136">
            <v>0</v>
          </cell>
          <cell r="F14136">
            <v>0</v>
          </cell>
        </row>
        <row r="14137">
          <cell r="A14137" t="str">
            <v>NM_001107791</v>
          </cell>
          <cell r="B14137">
            <v>0</v>
          </cell>
          <cell r="C14137">
            <v>0</v>
          </cell>
          <cell r="D14137">
            <v>0</v>
          </cell>
          <cell r="E14137">
            <v>0</v>
          </cell>
          <cell r="F14137">
            <v>0</v>
          </cell>
        </row>
        <row r="14138">
          <cell r="A14138" t="str">
            <v>NM_001206675</v>
          </cell>
          <cell r="B14138">
            <v>4.9910050240318302</v>
          </cell>
          <cell r="C14138">
            <v>13.9146727179709</v>
          </cell>
          <cell r="D14138">
            <v>7.3445013596615496</v>
          </cell>
          <cell r="E14138">
            <v>3.86865513085269</v>
          </cell>
          <cell r="F14138">
            <v>19.375871327569001</v>
          </cell>
        </row>
        <row r="14139">
          <cell r="A14139" t="str">
            <v>NM_001012155</v>
          </cell>
          <cell r="B14139">
            <v>5.3755392240602298</v>
          </cell>
          <cell r="C14139">
            <v>2.7957877211326698</v>
          </cell>
          <cell r="D14139">
            <v>12.6140128530147</v>
          </cell>
          <cell r="E14139">
            <v>4.75267249226565</v>
          </cell>
          <cell r="F14139">
            <v>11.7196421756388</v>
          </cell>
        </row>
        <row r="14140">
          <cell r="A14140" t="str">
            <v>NM_001008863</v>
          </cell>
          <cell r="B14140">
            <v>6.5454120910616602</v>
          </cell>
          <cell r="C14140">
            <v>6.8832675603767504</v>
          </cell>
          <cell r="D14140">
            <v>7.8736956423920796</v>
          </cell>
          <cell r="E14140">
            <v>2.0273922451426398</v>
          </cell>
          <cell r="F14140">
            <v>4.4300255500890096</v>
          </cell>
        </row>
        <row r="14141">
          <cell r="A14141" t="str">
            <v>NM_001270772</v>
          </cell>
          <cell r="B14141">
            <v>16.155400729165201</v>
          </cell>
          <cell r="C14141">
            <v>22.184608676999702</v>
          </cell>
          <cell r="D14141">
            <v>19.764361190798301</v>
          </cell>
          <cell r="E14141">
            <v>16.838194614557601</v>
          </cell>
          <cell r="F14141">
            <v>11.578491531014601</v>
          </cell>
        </row>
        <row r="14142">
          <cell r="A14142" t="str">
            <v>NM_001108431</v>
          </cell>
          <cell r="B14142">
            <v>4.8543865894872598</v>
          </cell>
          <cell r="C14142">
            <v>1.03732916521987</v>
          </cell>
          <cell r="D14142">
            <v>0.104281942489492</v>
          </cell>
          <cell r="E14142">
            <v>0.78066386449281999</v>
          </cell>
          <cell r="F14142">
            <v>2.46950437282633</v>
          </cell>
        </row>
        <row r="14143">
          <cell r="A14143" t="str">
            <v>NM_001270777</v>
          </cell>
          <cell r="B14143">
            <v>15.944813754742601</v>
          </cell>
          <cell r="C14143">
            <v>21.8954304821434</v>
          </cell>
          <cell r="D14143">
            <v>19.506731120561</v>
          </cell>
          <cell r="E14143">
            <v>16.618707365800098</v>
          </cell>
          <cell r="F14143">
            <v>11.427564943629401</v>
          </cell>
        </row>
        <row r="14144">
          <cell r="A14144" t="str">
            <v>NM_001100175</v>
          </cell>
          <cell r="B14144">
            <v>0.36214593832722902</v>
          </cell>
          <cell r="C14144">
            <v>16.937995260326201</v>
          </cell>
          <cell r="D14144">
            <v>0.72279740103561796</v>
          </cell>
          <cell r="E14144">
            <v>4.1101403989763998</v>
          </cell>
          <cell r="F14144">
            <v>0.29947312855765001</v>
          </cell>
        </row>
        <row r="14145">
          <cell r="A14145" t="str">
            <v>NM_053741</v>
          </cell>
          <cell r="B14145">
            <v>0.445058025834633</v>
          </cell>
          <cell r="C14145">
            <v>3.8572604703003401</v>
          </cell>
          <cell r="D14145">
            <v>0</v>
          </cell>
          <cell r="E14145">
            <v>0</v>
          </cell>
          <cell r="F14145">
            <v>3.6509219637258301</v>
          </cell>
        </row>
        <row r="14146">
          <cell r="A14146" t="str">
            <v>NM_001289942</v>
          </cell>
          <cell r="B14146">
            <v>0</v>
          </cell>
          <cell r="C14146">
            <v>0</v>
          </cell>
          <cell r="D14146">
            <v>0</v>
          </cell>
          <cell r="E14146">
            <v>0</v>
          </cell>
          <cell r="F14146">
            <v>4.5379507864860297E-3</v>
          </cell>
        </row>
        <row r="14147">
          <cell r="A14147" t="str">
            <v>NM_001106539</v>
          </cell>
          <cell r="B14147">
            <v>0</v>
          </cell>
          <cell r="C14147">
            <v>0.20358320642164299</v>
          </cell>
          <cell r="D14147">
            <v>0</v>
          </cell>
          <cell r="E14147">
            <v>0.10046611189117299</v>
          </cell>
          <cell r="F14147">
            <v>3.00126714608627E-2</v>
          </cell>
        </row>
        <row r="14148">
          <cell r="A14148" t="str">
            <v>NM_001277056</v>
          </cell>
          <cell r="B14148">
            <v>7.0042775808423903</v>
          </cell>
          <cell r="C14148">
            <v>4.99486478973978</v>
          </cell>
          <cell r="D14148">
            <v>10.517016321283601</v>
          </cell>
          <cell r="E14148">
            <v>11.2834199149951</v>
          </cell>
          <cell r="F14148">
            <v>4.63708096791275</v>
          </cell>
        </row>
        <row r="14149">
          <cell r="A14149" t="str">
            <v>NM_013039</v>
          </cell>
          <cell r="B14149">
            <v>0</v>
          </cell>
          <cell r="C14149">
            <v>0.59834397166386799</v>
          </cell>
          <cell r="D14149">
            <v>0</v>
          </cell>
          <cell r="E14149">
            <v>0</v>
          </cell>
          <cell r="F14149">
            <v>2.0214596255217002E-2</v>
          </cell>
        </row>
        <row r="14150">
          <cell r="A14150" t="str">
            <v>NM_001109396</v>
          </cell>
          <cell r="B14150">
            <v>0</v>
          </cell>
          <cell r="C14150">
            <v>14.203028392211699</v>
          </cell>
          <cell r="D14150">
            <v>2.3224756386264902</v>
          </cell>
          <cell r="E14150">
            <v>0.120585651522032</v>
          </cell>
          <cell r="F14150">
            <v>9.9119721994064296</v>
          </cell>
        </row>
        <row r="14151">
          <cell r="A14151" t="str">
            <v>NM_001099647</v>
          </cell>
          <cell r="B14151">
            <v>68.247868391032696</v>
          </cell>
          <cell r="C14151">
            <v>66.061776316748904</v>
          </cell>
          <cell r="D14151">
            <v>67.037411745699401</v>
          </cell>
          <cell r="E14151">
            <v>86.927383496207597</v>
          </cell>
          <cell r="F14151">
            <v>135.06836314674501</v>
          </cell>
        </row>
        <row r="14152">
          <cell r="A14152" t="str">
            <v>NM_145680</v>
          </cell>
          <cell r="B14152">
            <v>35.2282331499094</v>
          </cell>
          <cell r="C14152">
            <v>22.133468225807999</v>
          </cell>
          <cell r="D14152">
            <v>62.022354606778002</v>
          </cell>
          <cell r="E14152">
            <v>14.5518358387805</v>
          </cell>
          <cell r="F14152">
            <v>21.812801336422801</v>
          </cell>
        </row>
        <row r="14153">
          <cell r="A14153" t="str">
            <v>NM_001109047</v>
          </cell>
          <cell r="B14153">
            <v>12.603608330913501</v>
          </cell>
          <cell r="C14153">
            <v>11.3375441975613</v>
          </cell>
          <cell r="D14153">
            <v>19.507930165120701</v>
          </cell>
          <cell r="E14153">
            <v>8.5238429998457796</v>
          </cell>
          <cell r="F14153">
            <v>11.407339126517</v>
          </cell>
        </row>
        <row r="14154">
          <cell r="A14154" t="str">
            <v>NM_001004443</v>
          </cell>
          <cell r="B14154">
            <v>52.803789514536803</v>
          </cell>
          <cell r="C14154">
            <v>71.576469105633905</v>
          </cell>
          <cell r="D14154">
            <v>57.794137946887702</v>
          </cell>
          <cell r="E14154">
            <v>57.934809446970696</v>
          </cell>
          <cell r="F14154">
            <v>71.144626220386399</v>
          </cell>
        </row>
        <row r="14155">
          <cell r="A14155" t="str">
            <v>NM_138536</v>
          </cell>
          <cell r="B14155">
            <v>11.2259465855215</v>
          </cell>
          <cell r="C14155">
            <v>11.772114936563099</v>
          </cell>
          <cell r="D14155">
            <v>3.5377724120642702</v>
          </cell>
          <cell r="E14155">
            <v>13.8648371670547</v>
          </cell>
          <cell r="F14155">
            <v>4.0411744430838503</v>
          </cell>
        </row>
        <row r="14156">
          <cell r="A14156" t="str">
            <v>NM_001136098</v>
          </cell>
          <cell r="B14156">
            <v>3.8215438660138501</v>
          </cell>
          <cell r="C14156">
            <v>6.5782968647693503</v>
          </cell>
          <cell r="D14156">
            <v>1.9689343170481299</v>
          </cell>
          <cell r="E14156">
            <v>4.0867325642083596</v>
          </cell>
          <cell r="F14156">
            <v>8.6583940038345606</v>
          </cell>
        </row>
        <row r="14157">
          <cell r="A14157" t="str">
            <v>NR_073440</v>
          </cell>
          <cell r="B14157">
            <v>3.4619488954917199</v>
          </cell>
          <cell r="C14157">
            <v>2.2354605826224998</v>
          </cell>
          <cell r="D14157">
            <v>1.3055926322574301</v>
          </cell>
          <cell r="E14157">
            <v>5.0573032052137696</v>
          </cell>
          <cell r="F14157">
            <v>2.9650381141165898</v>
          </cell>
        </row>
        <row r="14158">
          <cell r="A14158" t="str">
            <v>NM_001109301</v>
          </cell>
          <cell r="B14158">
            <v>0</v>
          </cell>
          <cell r="C14158">
            <v>0</v>
          </cell>
          <cell r="D14158">
            <v>0</v>
          </cell>
          <cell r="E14158">
            <v>0.209027573644538</v>
          </cell>
          <cell r="F14158">
            <v>0.46832776067195098</v>
          </cell>
        </row>
        <row r="14159">
          <cell r="A14159" t="str">
            <v>NM_001169116</v>
          </cell>
          <cell r="B14159">
            <v>3.8011006718540101</v>
          </cell>
          <cell r="C14159">
            <v>0.69195624388585997</v>
          </cell>
          <cell r="D14159">
            <v>1.8208081433463099</v>
          </cell>
          <cell r="E14159">
            <v>2.7583759994012702</v>
          </cell>
          <cell r="F14159">
            <v>7.1695080722218298</v>
          </cell>
        </row>
        <row r="14160">
          <cell r="A14160" t="str">
            <v>NM_001109340</v>
          </cell>
          <cell r="B14160">
            <v>0</v>
          </cell>
          <cell r="C14160">
            <v>0</v>
          </cell>
          <cell r="D14160">
            <v>2.0352250190429098E-2</v>
          </cell>
          <cell r="E14160">
            <v>2.1018014287334998</v>
          </cell>
          <cell r="F14160">
            <v>1.5389218960796E-2</v>
          </cell>
        </row>
        <row r="14161">
          <cell r="A14161" t="str">
            <v>NM_001134587</v>
          </cell>
          <cell r="B14161">
            <v>0.143280788943913</v>
          </cell>
          <cell r="C14161">
            <v>7.11857640280808E-2</v>
          </cell>
          <cell r="D14161">
            <v>0</v>
          </cell>
          <cell r="E14161">
            <v>0</v>
          </cell>
          <cell r="F14161">
            <v>1.71713924535903</v>
          </cell>
        </row>
        <row r="14162">
          <cell r="A14162" t="str">
            <v>NM_001107254</v>
          </cell>
          <cell r="B14162">
            <v>0.92863075617355495</v>
          </cell>
          <cell r="C14162">
            <v>2.84405442813636</v>
          </cell>
          <cell r="D14162">
            <v>2.4259090723782699</v>
          </cell>
          <cell r="E14162">
            <v>0.80052058675818805</v>
          </cell>
          <cell r="F14162">
            <v>0.33425660931827</v>
          </cell>
        </row>
        <row r="14163">
          <cell r="A14163" t="str">
            <v>NM_001191962</v>
          </cell>
          <cell r="B14163">
            <v>10.474348594387401</v>
          </cell>
          <cell r="C14163">
            <v>11.2920366704982</v>
          </cell>
          <cell r="D14163">
            <v>13.7217704786145</v>
          </cell>
          <cell r="E14163">
            <v>3.0111797824729898</v>
          </cell>
          <cell r="F14163">
            <v>4.1623149668915902</v>
          </cell>
        </row>
        <row r="14164">
          <cell r="A14164" t="str">
            <v>NM_001135876</v>
          </cell>
          <cell r="B14164">
            <v>2.9914904596251501</v>
          </cell>
          <cell r="C14164">
            <v>4.8246066068942497</v>
          </cell>
          <cell r="D14164">
            <v>3.7915110648169899</v>
          </cell>
          <cell r="E14164">
            <v>3.4122346098845902</v>
          </cell>
          <cell r="F14164">
            <v>4.7929574581700001</v>
          </cell>
        </row>
        <row r="14165">
          <cell r="A14165" t="str">
            <v>NM_001014202</v>
          </cell>
          <cell r="B14165">
            <v>15.353376457206499</v>
          </cell>
          <cell r="C14165">
            <v>44.0424568697794</v>
          </cell>
          <cell r="D14165">
            <v>45.366138171150403</v>
          </cell>
          <cell r="E14165">
            <v>26.784887363260399</v>
          </cell>
          <cell r="F14165">
            <v>51.349108354839402</v>
          </cell>
        </row>
        <row r="14166">
          <cell r="A14166" t="str">
            <v>NM_001109121</v>
          </cell>
          <cell r="B14166">
            <v>13.751055901264801</v>
          </cell>
          <cell r="C14166">
            <v>21.0172287908177</v>
          </cell>
          <cell r="D14166">
            <v>14.710780226036</v>
          </cell>
          <cell r="E14166">
            <v>12.1046696562249</v>
          </cell>
          <cell r="F14166">
            <v>18.998753081624201</v>
          </cell>
        </row>
        <row r="14167">
          <cell r="A14167" t="str">
            <v>NM_001107184</v>
          </cell>
          <cell r="B14167">
            <v>1.6650820054197299</v>
          </cell>
          <cell r="C14167">
            <v>0.32274410568416101</v>
          </cell>
          <cell r="D14167">
            <v>1.16283700576518</v>
          </cell>
          <cell r="E14167">
            <v>2.5580153034131601</v>
          </cell>
          <cell r="F14167">
            <v>1.1150761136013301</v>
          </cell>
        </row>
        <row r="14168">
          <cell r="A14168" t="str">
            <v>NM_001134886</v>
          </cell>
          <cell r="B14168">
            <v>4.4599901010138296</v>
          </cell>
          <cell r="C14168">
            <v>4.6670330855306004</v>
          </cell>
          <cell r="D14168">
            <v>2.9516245684203102</v>
          </cell>
          <cell r="E14168">
            <v>4.0557404265226804</v>
          </cell>
          <cell r="F14168">
            <v>7.7529498563116999</v>
          </cell>
        </row>
        <row r="14169">
          <cell r="A14169" t="str">
            <v>NM_001108367</v>
          </cell>
          <cell r="B14169">
            <v>11.961235159188099</v>
          </cell>
          <cell r="C14169">
            <v>9.9750607971940202</v>
          </cell>
          <cell r="D14169">
            <v>12.288358628491499</v>
          </cell>
          <cell r="E14169">
            <v>18.887913875868399</v>
          </cell>
          <cell r="F14169">
            <v>0.72079468386588197</v>
          </cell>
        </row>
        <row r="14170">
          <cell r="A14170" t="str">
            <v>NM_001108073</v>
          </cell>
          <cell r="B14170">
            <v>2.9680263099922701</v>
          </cell>
          <cell r="C14170">
            <v>9.2924059637625298</v>
          </cell>
          <cell r="D14170">
            <v>12.683263382349001</v>
          </cell>
          <cell r="E14170">
            <v>8.3913657582523093</v>
          </cell>
          <cell r="F14170">
            <v>9.4800961702872701</v>
          </cell>
        </row>
        <row r="14171">
          <cell r="A14171" t="str">
            <v>NM_053912</v>
          </cell>
          <cell r="B14171">
            <v>73.4519390459037</v>
          </cell>
          <cell r="C14171">
            <v>56.913018340450598</v>
          </cell>
          <cell r="D14171">
            <v>69.182538867219606</v>
          </cell>
          <cell r="E14171">
            <v>54.801871986351998</v>
          </cell>
          <cell r="F14171">
            <v>84.223375880966501</v>
          </cell>
        </row>
        <row r="14172">
          <cell r="A14172" t="str">
            <v>NM_001007625</v>
          </cell>
          <cell r="B14172">
            <v>2.96942284048699</v>
          </cell>
          <cell r="C14172">
            <v>0.30231340803214002</v>
          </cell>
          <cell r="D14172">
            <v>0</v>
          </cell>
          <cell r="E14172">
            <v>0</v>
          </cell>
          <cell r="F14172">
            <v>1.5247720538726801</v>
          </cell>
        </row>
        <row r="14173">
          <cell r="A14173" t="str">
            <v>NM_001191666</v>
          </cell>
          <cell r="B14173">
            <v>4.3704705586254198</v>
          </cell>
          <cell r="C14173">
            <v>11.749028947987901</v>
          </cell>
          <cell r="D14173">
            <v>1.24426187167226</v>
          </cell>
          <cell r="E14173">
            <v>5.0583379907261898</v>
          </cell>
          <cell r="F14173">
            <v>8.2906161962492302</v>
          </cell>
        </row>
        <row r="14174">
          <cell r="A14174" t="str">
            <v>NM_001270545</v>
          </cell>
          <cell r="B14174">
            <v>2.43888472002318</v>
          </cell>
          <cell r="C14174">
            <v>1.09274655081844</v>
          </cell>
          <cell r="D14174">
            <v>3.6858698286020299</v>
          </cell>
          <cell r="E14174">
            <v>5.0139674116306896</v>
          </cell>
          <cell r="F14174">
            <v>5.0049065818643896</v>
          </cell>
        </row>
        <row r="14175">
          <cell r="A14175" t="str">
            <v>NM_153293</v>
          </cell>
          <cell r="B14175">
            <v>3.4652795371697001</v>
          </cell>
          <cell r="C14175">
            <v>2.9812024666793602</v>
          </cell>
          <cell r="D14175">
            <v>4.29113194556174</v>
          </cell>
          <cell r="E14175">
            <v>2.56171166701303</v>
          </cell>
          <cell r="F14175">
            <v>2.7580043095836699</v>
          </cell>
        </row>
        <row r="14176">
          <cell r="A14176" t="str">
            <v>NM_001108164</v>
          </cell>
          <cell r="B14176">
            <v>66.372640462966999</v>
          </cell>
          <cell r="C14176">
            <v>93.642827775349502</v>
          </cell>
          <cell r="D14176">
            <v>53.458856008214397</v>
          </cell>
          <cell r="E14176">
            <v>32.824811132787403</v>
          </cell>
          <cell r="F14176">
            <v>36.442928375539502</v>
          </cell>
        </row>
        <row r="14177">
          <cell r="A14177" t="str">
            <v>NM_001134991</v>
          </cell>
          <cell r="B14177">
            <v>0.79448211181115502</v>
          </cell>
          <cell r="C14177">
            <v>0</v>
          </cell>
          <cell r="D14177">
            <v>8.53571844657421E-2</v>
          </cell>
          <cell r="E14177">
            <v>7.0417090412166899E-2</v>
          </cell>
          <cell r="F14177">
            <v>7.1713631953312902E-3</v>
          </cell>
        </row>
        <row r="14178">
          <cell r="A14178" t="str">
            <v>NM_057103</v>
          </cell>
          <cell r="B14178">
            <v>24.819545495697199</v>
          </cell>
          <cell r="C14178">
            <v>16.286589580389901</v>
          </cell>
          <cell r="D14178">
            <v>17.385916260899901</v>
          </cell>
          <cell r="E14178">
            <v>28.715547373195399</v>
          </cell>
          <cell r="F14178">
            <v>11.1396694909582</v>
          </cell>
        </row>
        <row r="14179">
          <cell r="A14179" t="str">
            <v>NM_001100784</v>
          </cell>
          <cell r="B14179">
            <v>0</v>
          </cell>
          <cell r="C14179">
            <v>0</v>
          </cell>
          <cell r="D14179">
            <v>0</v>
          </cell>
          <cell r="E14179">
            <v>0</v>
          </cell>
          <cell r="F14179">
            <v>8.2643065284659107E-3</v>
          </cell>
        </row>
        <row r="14180">
          <cell r="A14180" t="str">
            <v>NM_001277367</v>
          </cell>
          <cell r="B14180">
            <v>33.502563323931902</v>
          </cell>
          <cell r="C14180">
            <v>57.588863686074397</v>
          </cell>
          <cell r="D14180">
            <v>10.970996561275401</v>
          </cell>
          <cell r="E14180">
            <v>31.050676091078</v>
          </cell>
          <cell r="F14180">
            <v>16.121727649274298</v>
          </cell>
        </row>
        <row r="14181">
          <cell r="A14181" t="str">
            <v>NR_031876</v>
          </cell>
          <cell r="B14181">
            <v>3.2238177512380499E-2</v>
          </cell>
          <cell r="C14181">
            <v>0.74745052229484799</v>
          </cell>
          <cell r="D14181">
            <v>0</v>
          </cell>
          <cell r="E14181">
            <v>7.37717507508584E-2</v>
          </cell>
          <cell r="F14181">
            <v>2.1177285479193899</v>
          </cell>
        </row>
        <row r="14182">
          <cell r="A14182" t="str">
            <v>NM_031787</v>
          </cell>
          <cell r="B14182">
            <v>13.138564908181101</v>
          </cell>
          <cell r="C14182">
            <v>11.1752165752537</v>
          </cell>
          <cell r="D14182">
            <v>7.7797332237477796</v>
          </cell>
          <cell r="E14182">
            <v>19.759352933719899</v>
          </cell>
          <cell r="F14182">
            <v>6.10350899915802</v>
          </cell>
        </row>
        <row r="14183">
          <cell r="A14183" t="str">
            <v>NM_001109284</v>
          </cell>
          <cell r="B14183">
            <v>0</v>
          </cell>
          <cell r="C14183">
            <v>0</v>
          </cell>
          <cell r="D14183">
            <v>0</v>
          </cell>
          <cell r="E14183">
            <v>0</v>
          </cell>
          <cell r="F14183">
            <v>8.2762434180111196E-3</v>
          </cell>
        </row>
        <row r="14184">
          <cell r="A14184" t="str">
            <v>NM_019143</v>
          </cell>
          <cell r="B14184">
            <v>99.066990018500107</v>
          </cell>
          <cell r="C14184">
            <v>49.9704619717605</v>
          </cell>
          <cell r="D14184">
            <v>82.479457376903298</v>
          </cell>
          <cell r="E14184">
            <v>76.634855905947902</v>
          </cell>
          <cell r="F14184">
            <v>77.612748691793797</v>
          </cell>
        </row>
        <row r="14185">
          <cell r="A14185" t="str">
            <v>NM_001099515</v>
          </cell>
          <cell r="B14185">
            <v>0</v>
          </cell>
          <cell r="C14185">
            <v>0</v>
          </cell>
          <cell r="D14185">
            <v>0</v>
          </cell>
          <cell r="E14185">
            <v>0</v>
          </cell>
          <cell r="F14185">
            <v>0</v>
          </cell>
        </row>
        <row r="14186">
          <cell r="A14186" t="str">
            <v>NM_019185</v>
          </cell>
          <cell r="B14186">
            <v>0</v>
          </cell>
          <cell r="C14186">
            <v>5.1591076368783302E-2</v>
          </cell>
          <cell r="D14186">
            <v>5.3687234658353402</v>
          </cell>
          <cell r="E14186">
            <v>0</v>
          </cell>
          <cell r="F14186">
            <v>2.07634702466637</v>
          </cell>
        </row>
        <row r="14187">
          <cell r="A14187" t="str">
            <v>NM_130429</v>
          </cell>
          <cell r="B14187">
            <v>0</v>
          </cell>
          <cell r="C14187">
            <v>0.837760374647321</v>
          </cell>
          <cell r="D14187">
            <v>0</v>
          </cell>
          <cell r="E14187">
            <v>0</v>
          </cell>
          <cell r="F14187">
            <v>0</v>
          </cell>
        </row>
        <row r="14188">
          <cell r="A14188" t="str">
            <v>NM_019269</v>
          </cell>
          <cell r="B14188">
            <v>2.9004125419075</v>
          </cell>
          <cell r="C14188">
            <v>5.7728264828486502</v>
          </cell>
          <cell r="D14188">
            <v>0.86453316739800601</v>
          </cell>
          <cell r="E14188">
            <v>0.69009764723554301</v>
          </cell>
          <cell r="F14188">
            <v>3.6096217138881501</v>
          </cell>
        </row>
        <row r="14189">
          <cell r="A14189" t="str">
            <v>NM_001106984</v>
          </cell>
          <cell r="B14189">
            <v>0</v>
          </cell>
          <cell r="C14189">
            <v>0.71701440428914098</v>
          </cell>
          <cell r="D14189">
            <v>0</v>
          </cell>
          <cell r="E14189">
            <v>0</v>
          </cell>
          <cell r="F14189">
            <v>0</v>
          </cell>
        </row>
        <row r="14190">
          <cell r="A14190" t="str">
            <v>NM_001109664</v>
          </cell>
          <cell r="B14190">
            <v>4.1696637126924596</v>
          </cell>
          <cell r="C14190">
            <v>4.1415430605395498</v>
          </cell>
          <cell r="D14190">
            <v>1.6990630390664601E-2</v>
          </cell>
          <cell r="E14190">
            <v>4.5528969282532801</v>
          </cell>
          <cell r="F14190">
            <v>4.6668007777636102</v>
          </cell>
        </row>
        <row r="14191">
          <cell r="A14191" t="str">
            <v>NM_001014228</v>
          </cell>
          <cell r="B14191">
            <v>0</v>
          </cell>
          <cell r="C14191">
            <v>0</v>
          </cell>
          <cell r="D14191">
            <v>0</v>
          </cell>
          <cell r="E14191">
            <v>0.56254600685369704</v>
          </cell>
          <cell r="F14191">
            <v>5.8171768457560398E-2</v>
          </cell>
        </row>
        <row r="14192">
          <cell r="A14192" t="str">
            <v>NM_001106803</v>
          </cell>
          <cell r="B14192">
            <v>0</v>
          </cell>
          <cell r="C14192">
            <v>0</v>
          </cell>
          <cell r="D14192">
            <v>0</v>
          </cell>
          <cell r="E14192">
            <v>0</v>
          </cell>
          <cell r="F14192">
            <v>0</v>
          </cell>
        </row>
        <row r="14193">
          <cell r="A14193" t="str">
            <v>NM_001107601</v>
          </cell>
          <cell r="B14193">
            <v>4.2610264418289301</v>
          </cell>
          <cell r="C14193">
            <v>8.5535069459736803</v>
          </cell>
          <cell r="D14193">
            <v>9.0436403884475993</v>
          </cell>
          <cell r="E14193">
            <v>1.2893429487904999</v>
          </cell>
          <cell r="F14193">
            <v>10.2611944586614</v>
          </cell>
        </row>
        <row r="14194">
          <cell r="A14194" t="str">
            <v>NM_001167806</v>
          </cell>
          <cell r="B14194">
            <v>10.049966368354999</v>
          </cell>
          <cell r="C14194">
            <v>8.0454224102684595</v>
          </cell>
          <cell r="D14194">
            <v>0.25680152102237203</v>
          </cell>
          <cell r="E14194">
            <v>6.15484934083746</v>
          </cell>
          <cell r="F14194">
            <v>13.926566953173101</v>
          </cell>
        </row>
        <row r="14195">
          <cell r="A14195" t="str">
            <v>NM_001109581</v>
          </cell>
          <cell r="B14195">
            <v>17.7842607076993</v>
          </cell>
          <cell r="C14195">
            <v>13.0513682037354</v>
          </cell>
          <cell r="D14195">
            <v>30.656199030895401</v>
          </cell>
          <cell r="E14195">
            <v>10.3617235130717</v>
          </cell>
          <cell r="F14195">
            <v>16.570832883762002</v>
          </cell>
        </row>
        <row r="14196">
          <cell r="A14196" t="str">
            <v>NM_001012093</v>
          </cell>
          <cell r="B14196">
            <v>8.0186510239061395</v>
          </cell>
          <cell r="C14196">
            <v>4.0061386299627699</v>
          </cell>
          <cell r="D14196">
            <v>4.7934860328468503</v>
          </cell>
          <cell r="E14196">
            <v>8.5468038514998703</v>
          </cell>
          <cell r="F14196">
            <v>4.8124143869977898</v>
          </cell>
        </row>
        <row r="14197">
          <cell r="A14197" t="str">
            <v>NM_001031643</v>
          </cell>
          <cell r="B14197">
            <v>10.7363160771453</v>
          </cell>
          <cell r="C14197">
            <v>12.159952211276799</v>
          </cell>
          <cell r="D14197">
            <v>4.4077659713808597</v>
          </cell>
          <cell r="E14197">
            <v>4.49679805132455</v>
          </cell>
          <cell r="F14197">
            <v>5.1449899421104996</v>
          </cell>
        </row>
        <row r="14198">
          <cell r="A14198" t="str">
            <v>NM_001107511</v>
          </cell>
          <cell r="B14198">
            <v>4.0054918841976299</v>
          </cell>
          <cell r="C14198">
            <v>0.81025078292309904</v>
          </cell>
          <cell r="D14198">
            <v>1.71295445798116</v>
          </cell>
          <cell r="E14198">
            <v>10.9551427149805</v>
          </cell>
          <cell r="F14198">
            <v>11.6893868025</v>
          </cell>
        </row>
        <row r="14199">
          <cell r="A14199" t="str">
            <v>NM_024368</v>
          </cell>
          <cell r="B14199">
            <v>4.8337150492783003</v>
          </cell>
          <cell r="C14199">
            <v>3.59225106750571</v>
          </cell>
          <cell r="D14199">
            <v>13.6064818262029</v>
          </cell>
          <cell r="E14199">
            <v>12.358766992784201</v>
          </cell>
          <cell r="F14199">
            <v>0.78680540643752706</v>
          </cell>
        </row>
        <row r="14200">
          <cell r="A14200" t="str">
            <v>NM_001098782</v>
          </cell>
          <cell r="B14200">
            <v>93.0844990844206</v>
          </cell>
          <cell r="C14200">
            <v>126.953738575884</v>
          </cell>
          <cell r="D14200">
            <v>106.971372995683</v>
          </cell>
          <cell r="E14200">
            <v>194.01690797169701</v>
          </cell>
          <cell r="F14200">
            <v>125.45004280323499</v>
          </cell>
        </row>
        <row r="14201">
          <cell r="A14201" t="str">
            <v>NM_017186</v>
          </cell>
          <cell r="B14201">
            <v>0</v>
          </cell>
          <cell r="C14201">
            <v>0</v>
          </cell>
          <cell r="D14201">
            <v>0</v>
          </cell>
          <cell r="E14201">
            <v>0</v>
          </cell>
          <cell r="F14201">
            <v>0</v>
          </cell>
        </row>
        <row r="14202">
          <cell r="A14202" t="str">
            <v>NM_001013189</v>
          </cell>
          <cell r="B14202">
            <v>76.632605565841899</v>
          </cell>
          <cell r="C14202">
            <v>56.110023769093502</v>
          </cell>
          <cell r="D14202">
            <v>84.065391515410994</v>
          </cell>
          <cell r="E14202">
            <v>73.927233812978997</v>
          </cell>
          <cell r="F14202">
            <v>107.21436804027999</v>
          </cell>
        </row>
        <row r="14203">
          <cell r="A14203" t="str">
            <v>NM_053559</v>
          </cell>
          <cell r="B14203">
            <v>4.4251868327986103E-2</v>
          </cell>
          <cell r="C14203">
            <v>0.32062220795489499</v>
          </cell>
          <cell r="D14203">
            <v>0</v>
          </cell>
          <cell r="E14203">
            <v>2.0379198920558799</v>
          </cell>
          <cell r="F14203">
            <v>0.90752277588730201</v>
          </cell>
        </row>
        <row r="14204">
          <cell r="A14204" t="str">
            <v>NM_001106586</v>
          </cell>
          <cell r="B14204">
            <v>6.5404932639198803</v>
          </cell>
          <cell r="C14204">
            <v>5.0852795367512797E-2</v>
          </cell>
          <cell r="D14204">
            <v>0.29929574106600698</v>
          </cell>
          <cell r="E14204">
            <v>1.8093714803507599</v>
          </cell>
          <cell r="F14204">
            <v>0.12791462422994801</v>
          </cell>
        </row>
        <row r="14205">
          <cell r="A14205" t="str">
            <v>NM_001048075</v>
          </cell>
          <cell r="B14205">
            <v>211.179522294853</v>
          </cell>
          <cell r="C14205">
            <v>314.25859377462803</v>
          </cell>
          <cell r="D14205">
            <v>411.72385900005401</v>
          </cell>
          <cell r="E14205">
            <v>382.135084940208</v>
          </cell>
          <cell r="F14205">
            <v>86.701404252403194</v>
          </cell>
        </row>
        <row r="14206">
          <cell r="A14206" t="str">
            <v>NM_001005541</v>
          </cell>
          <cell r="B14206">
            <v>14.3141610574165</v>
          </cell>
          <cell r="C14206">
            <v>3.9921399203192198</v>
          </cell>
          <cell r="D14206">
            <v>4.7913847966208598</v>
          </cell>
          <cell r="E14206">
            <v>20.039004770237401</v>
          </cell>
          <cell r="F14206">
            <v>13.457410957424299</v>
          </cell>
        </row>
        <row r="14207">
          <cell r="A14207" t="str">
            <v>NM_001037780</v>
          </cell>
          <cell r="B14207">
            <v>8.4389167992895597</v>
          </cell>
          <cell r="C14207">
            <v>4.39497893472151</v>
          </cell>
          <cell r="D14207">
            <v>11.5781718982625</v>
          </cell>
          <cell r="E14207">
            <v>7.0866307841235097</v>
          </cell>
          <cell r="F14207">
            <v>8.1813984116569305</v>
          </cell>
        </row>
        <row r="14208">
          <cell r="A14208" t="str">
            <v>NM_001009618</v>
          </cell>
          <cell r="B14208">
            <v>24.0128206238501</v>
          </cell>
          <cell r="C14208">
            <v>22.294431594695101</v>
          </cell>
          <cell r="D14208">
            <v>23.398573569868699</v>
          </cell>
          <cell r="E14208">
            <v>36.525175112542001</v>
          </cell>
          <cell r="F14208">
            <v>13.420382709221601</v>
          </cell>
        </row>
        <row r="14209">
          <cell r="A14209" t="str">
            <v>NM_022619</v>
          </cell>
          <cell r="B14209">
            <v>0.33743086012958401</v>
          </cell>
          <cell r="C14209">
            <v>1.20680448353387</v>
          </cell>
          <cell r="D14209">
            <v>0</v>
          </cell>
          <cell r="E14209">
            <v>7.3929720238547603E-2</v>
          </cell>
          <cell r="F14209">
            <v>0.25536176275324002</v>
          </cell>
        </row>
        <row r="14210">
          <cell r="A14210" t="str">
            <v>NM_001108358</v>
          </cell>
          <cell r="B14210">
            <v>5.1745914632944796</v>
          </cell>
          <cell r="C14210">
            <v>2.4782008224433101</v>
          </cell>
          <cell r="D14210">
            <v>6.21095152572898</v>
          </cell>
          <cell r="E14210">
            <v>2.4051168854329799</v>
          </cell>
          <cell r="F14210">
            <v>2.5831168790624499</v>
          </cell>
        </row>
        <row r="14211">
          <cell r="A14211" t="str">
            <v>NM_001000976</v>
          </cell>
          <cell r="B14211">
            <v>0</v>
          </cell>
          <cell r="C14211">
            <v>0</v>
          </cell>
          <cell r="D14211">
            <v>0</v>
          </cell>
          <cell r="E14211">
            <v>0</v>
          </cell>
          <cell r="F14211">
            <v>0</v>
          </cell>
        </row>
        <row r="14212">
          <cell r="A14212" t="str">
            <v>NM_001271199</v>
          </cell>
          <cell r="B14212">
            <v>44.726828803046601</v>
          </cell>
          <cell r="C14212">
            <v>19.556301012265099</v>
          </cell>
          <cell r="D14212">
            <v>28.8547683431444</v>
          </cell>
          <cell r="E14212">
            <v>38.387880995045798</v>
          </cell>
          <cell r="F14212">
            <v>13.852265685583401</v>
          </cell>
        </row>
        <row r="14213">
          <cell r="A14213" t="str">
            <v>NM_001108103</v>
          </cell>
          <cell r="B14213">
            <v>6.86055935528434</v>
          </cell>
          <cell r="C14213">
            <v>7.7906003968277604</v>
          </cell>
          <cell r="D14213">
            <v>2.4222525533028998</v>
          </cell>
          <cell r="E14213">
            <v>5.85766067372791</v>
          </cell>
          <cell r="F14213">
            <v>4.9228225432456396</v>
          </cell>
        </row>
        <row r="14214">
          <cell r="A14214" t="str">
            <v>NM_001024766</v>
          </cell>
          <cell r="B14214">
            <v>4.8893845774136704</v>
          </cell>
          <cell r="C14214">
            <v>18.977955112198799</v>
          </cell>
          <cell r="D14214">
            <v>7.0637379998060995E-2</v>
          </cell>
          <cell r="E14214">
            <v>1.5336577742840301</v>
          </cell>
          <cell r="F14214">
            <v>1.9228315054941301</v>
          </cell>
        </row>
        <row r="14215">
          <cell r="A14215" t="str">
            <v>NM_001287107</v>
          </cell>
          <cell r="B14215">
            <v>2.1494058939179901</v>
          </cell>
          <cell r="C14215">
            <v>7.1756214281578901</v>
          </cell>
          <cell r="D14215">
            <v>22.836097609267799</v>
          </cell>
          <cell r="E14215">
            <v>1.7275578832717899</v>
          </cell>
          <cell r="F14215">
            <v>13.6247260270876</v>
          </cell>
        </row>
        <row r="14216">
          <cell r="A14216" t="str">
            <v>NM_138856</v>
          </cell>
          <cell r="B14216">
            <v>15.6843309170371</v>
          </cell>
          <cell r="C14216">
            <v>7.20517708897363E-2</v>
          </cell>
          <cell r="D14216">
            <v>0.147500168452291</v>
          </cell>
          <cell r="E14216">
            <v>8.7860779028889304</v>
          </cell>
          <cell r="F14216">
            <v>0.99681075986492396</v>
          </cell>
        </row>
        <row r="14217">
          <cell r="A14217" t="str">
            <v>NM_001108708</v>
          </cell>
          <cell r="B14217">
            <v>6.2213138409782003</v>
          </cell>
          <cell r="C14217">
            <v>6.9918870630336398</v>
          </cell>
          <cell r="D14217">
            <v>4.3689101995722499</v>
          </cell>
          <cell r="E14217">
            <v>18.2730048894792</v>
          </cell>
          <cell r="F14217">
            <v>6.927386498643</v>
          </cell>
        </row>
        <row r="14218">
          <cell r="A14218" t="str">
            <v>NM_001037200</v>
          </cell>
          <cell r="B14218">
            <v>7.6284402025830698</v>
          </cell>
          <cell r="C14218">
            <v>5.7822846399556296</v>
          </cell>
          <cell r="D14218">
            <v>5.03243175786635</v>
          </cell>
          <cell r="E14218">
            <v>3.9432030314722502</v>
          </cell>
          <cell r="F14218">
            <v>1.5634572581667601</v>
          </cell>
        </row>
        <row r="14219">
          <cell r="A14219" t="str">
            <v>NM_181368</v>
          </cell>
          <cell r="B14219">
            <v>19.868269400222601</v>
          </cell>
          <cell r="C14219">
            <v>18.569992976125299</v>
          </cell>
          <cell r="D14219">
            <v>16.397562997639401</v>
          </cell>
          <cell r="E14219">
            <v>14.534674270158</v>
          </cell>
          <cell r="F14219">
            <v>29.867203793875799</v>
          </cell>
        </row>
        <row r="14220">
          <cell r="A14220" t="str">
            <v>NM_001106814</v>
          </cell>
          <cell r="B14220">
            <v>0</v>
          </cell>
          <cell r="C14220">
            <v>0</v>
          </cell>
          <cell r="D14220">
            <v>0</v>
          </cell>
          <cell r="E14220">
            <v>0</v>
          </cell>
          <cell r="F14220">
            <v>1.1472075266423601E-3</v>
          </cell>
        </row>
        <row r="14221">
          <cell r="A14221" t="str">
            <v>NM_053513</v>
          </cell>
          <cell r="B14221">
            <v>5.6795103352287502</v>
          </cell>
          <cell r="C14221">
            <v>0.246341862510081</v>
          </cell>
          <cell r="D14221">
            <v>4.6074375155075096</v>
          </cell>
          <cell r="E14221">
            <v>4.9124138337148402</v>
          </cell>
          <cell r="F14221">
            <v>4.3440211679246596</v>
          </cell>
        </row>
        <row r="14222">
          <cell r="A14222" t="str">
            <v>NM_001191749</v>
          </cell>
          <cell r="B14222">
            <v>5.7978197655337599E-2</v>
          </cell>
          <cell r="C14222">
            <v>3.0125369103307502</v>
          </cell>
          <cell r="D14222">
            <v>1.45577704422105</v>
          </cell>
          <cell r="E14222">
            <v>3.4121976170048498</v>
          </cell>
          <cell r="F14222">
            <v>0.332090696274912</v>
          </cell>
        </row>
        <row r="14223">
          <cell r="A14223" t="str">
            <v>NM_001013073</v>
          </cell>
          <cell r="B14223">
            <v>1.2749330862297701</v>
          </cell>
          <cell r="C14223">
            <v>0.96521322053828695</v>
          </cell>
          <cell r="D14223">
            <v>2.0582583488193099E-2</v>
          </cell>
          <cell r="E14223">
            <v>3.0633477378337401</v>
          </cell>
          <cell r="F14223">
            <v>2.2294547516719798</v>
          </cell>
        </row>
        <row r="14224">
          <cell r="A14224" t="str">
            <v>NM_001004208</v>
          </cell>
          <cell r="B14224">
            <v>52.8231227139295</v>
          </cell>
          <cell r="C14224">
            <v>32.045933906271202</v>
          </cell>
          <cell r="D14224">
            <v>62.4753612108005</v>
          </cell>
          <cell r="E14224">
            <v>64.117481273553295</v>
          </cell>
          <cell r="F14224">
            <v>140.48679625699</v>
          </cell>
        </row>
        <row r="14225">
          <cell r="A14225" t="str">
            <v>NM_001106500</v>
          </cell>
          <cell r="B14225">
            <v>0.27651715144639699</v>
          </cell>
          <cell r="C14225">
            <v>0.33073248441912401</v>
          </cell>
          <cell r="D14225">
            <v>1.1371071835108499</v>
          </cell>
          <cell r="E14225">
            <v>1.2889634648183601</v>
          </cell>
          <cell r="F14225">
            <v>6.8916553868535901E-2</v>
          </cell>
        </row>
        <row r="14226">
          <cell r="A14226" t="str">
            <v>NM_001109054</v>
          </cell>
          <cell r="B14226">
            <v>9.5185229422495095</v>
          </cell>
          <cell r="C14226">
            <v>19.263739408415301</v>
          </cell>
          <cell r="D14226">
            <v>4.2270839091659003</v>
          </cell>
          <cell r="E14226">
            <v>12.856693142195001</v>
          </cell>
          <cell r="F14226">
            <v>15.786512062539</v>
          </cell>
        </row>
        <row r="14227">
          <cell r="A14227" t="str">
            <v>NM_001029918</v>
          </cell>
          <cell r="B14227">
            <v>1.62625162890802</v>
          </cell>
          <cell r="C14227">
            <v>0.145579407631372</v>
          </cell>
          <cell r="D14227">
            <v>2.6263157298172999</v>
          </cell>
          <cell r="E14227">
            <v>0.79205655210098203</v>
          </cell>
          <cell r="F14227">
            <v>1.4612350256804101</v>
          </cell>
        </row>
        <row r="14228">
          <cell r="A14228" t="str">
            <v>NM_012837</v>
          </cell>
          <cell r="B14228">
            <v>3888.7000411241402</v>
          </cell>
          <cell r="C14228">
            <v>6863.3328831191402</v>
          </cell>
          <cell r="D14228">
            <v>8790.0133795040601</v>
          </cell>
          <cell r="E14228">
            <v>4684.6559363978604</v>
          </cell>
          <cell r="F14228">
            <v>7387.5158371173802</v>
          </cell>
        </row>
        <row r="14229">
          <cell r="A14229" t="str">
            <v>NM_001034917</v>
          </cell>
          <cell r="B14229">
            <v>4.9103353535908703</v>
          </cell>
          <cell r="C14229">
            <v>11.415324900814101</v>
          </cell>
          <cell r="D14229">
            <v>6.3716309097589399</v>
          </cell>
          <cell r="E14229">
            <v>4.2447590112069502</v>
          </cell>
          <cell r="F14229">
            <v>9.0613485173514192</v>
          </cell>
        </row>
        <row r="14230">
          <cell r="A14230" t="str">
            <v>NM_147137</v>
          </cell>
          <cell r="B14230">
            <v>0</v>
          </cell>
          <cell r="C14230">
            <v>0</v>
          </cell>
          <cell r="D14230">
            <v>0</v>
          </cell>
          <cell r="E14230">
            <v>0</v>
          </cell>
          <cell r="F14230">
            <v>0</v>
          </cell>
        </row>
        <row r="14231">
          <cell r="A14231" t="str">
            <v>NM_057144</v>
          </cell>
          <cell r="B14231">
            <v>0</v>
          </cell>
          <cell r="C14231">
            <v>0</v>
          </cell>
          <cell r="D14231">
            <v>0</v>
          </cell>
          <cell r="E14231">
            <v>0</v>
          </cell>
          <cell r="F14231">
            <v>0</v>
          </cell>
        </row>
        <row r="14232">
          <cell r="A14232" t="str">
            <v>NM_001099463</v>
          </cell>
          <cell r="B14232">
            <v>0</v>
          </cell>
          <cell r="C14232">
            <v>0</v>
          </cell>
          <cell r="D14232">
            <v>0</v>
          </cell>
          <cell r="E14232">
            <v>0</v>
          </cell>
          <cell r="F14232">
            <v>0</v>
          </cell>
        </row>
        <row r="14233">
          <cell r="A14233" t="str">
            <v>NM_001107920</v>
          </cell>
          <cell r="B14233">
            <v>0.27005414718749199</v>
          </cell>
          <cell r="C14233">
            <v>0.26354858915250601</v>
          </cell>
          <cell r="D14233">
            <v>0.35968083148479302</v>
          </cell>
          <cell r="E14233">
            <v>0.32002243835251898</v>
          </cell>
          <cell r="F14233">
            <v>5.2539712126313302E-2</v>
          </cell>
        </row>
        <row r="14234">
          <cell r="A14234" t="str">
            <v>NM_001034924</v>
          </cell>
          <cell r="B14234">
            <v>22.158930373738201</v>
          </cell>
          <cell r="C14234">
            <v>8.9790979055937701</v>
          </cell>
          <cell r="D14234">
            <v>6.5098060922299599</v>
          </cell>
          <cell r="E14234">
            <v>13.937084580332201</v>
          </cell>
          <cell r="F14234">
            <v>16.574464243040499</v>
          </cell>
        </row>
        <row r="14235">
          <cell r="A14235" t="str">
            <v>NR_031936</v>
          </cell>
          <cell r="B14235">
            <v>1.75776315446144</v>
          </cell>
          <cell r="C14235">
            <v>0</v>
          </cell>
          <cell r="D14235">
            <v>0</v>
          </cell>
          <cell r="E14235">
            <v>0.111731972011009</v>
          </cell>
          <cell r="F14235">
            <v>2.0861356285447899E-2</v>
          </cell>
        </row>
        <row r="14236">
          <cell r="A14236" t="str">
            <v>NM_001108904</v>
          </cell>
          <cell r="B14236">
            <v>1.5602920706268999</v>
          </cell>
          <cell r="C14236">
            <v>11.8617173823811</v>
          </cell>
          <cell r="D14236">
            <v>2.5693221863671498</v>
          </cell>
          <cell r="E14236">
            <v>3.0178981027387199</v>
          </cell>
          <cell r="F14236">
            <v>7.4520694214576899</v>
          </cell>
        </row>
        <row r="14237">
          <cell r="A14237" t="str">
            <v>NM_214834</v>
          </cell>
          <cell r="B14237">
            <v>0</v>
          </cell>
          <cell r="C14237">
            <v>0</v>
          </cell>
          <cell r="D14237">
            <v>0</v>
          </cell>
          <cell r="E14237">
            <v>0</v>
          </cell>
          <cell r="F14237">
            <v>0</v>
          </cell>
        </row>
        <row r="14238">
          <cell r="A14238" t="str">
            <v>NM_001107157</v>
          </cell>
          <cell r="B14238">
            <v>7.9942935323193103</v>
          </cell>
          <cell r="C14238">
            <v>2.77624479709515</v>
          </cell>
          <cell r="D14238">
            <v>6.5537912685288102</v>
          </cell>
          <cell r="E14238">
            <v>10.5004007269946</v>
          </cell>
          <cell r="F14238">
            <v>7.9528439250657703</v>
          </cell>
        </row>
        <row r="14239">
          <cell r="A14239" t="str">
            <v>NM_022530</v>
          </cell>
          <cell r="B14239">
            <v>0</v>
          </cell>
          <cell r="C14239">
            <v>0</v>
          </cell>
          <cell r="D14239">
            <v>0</v>
          </cell>
          <cell r="E14239">
            <v>0</v>
          </cell>
          <cell r="F14239">
            <v>0</v>
          </cell>
        </row>
        <row r="14240">
          <cell r="A14240" t="str">
            <v>NM_080580</v>
          </cell>
          <cell r="B14240">
            <v>14.5349651531407</v>
          </cell>
          <cell r="C14240">
            <v>17.060249577909602</v>
          </cell>
          <cell r="D14240">
            <v>13.734957719768699</v>
          </cell>
          <cell r="E14240">
            <v>11.913734555177999</v>
          </cell>
          <cell r="F14240">
            <v>17.471603554754299</v>
          </cell>
        </row>
        <row r="14241">
          <cell r="A14241" t="str">
            <v>NM_001012742</v>
          </cell>
          <cell r="B14241">
            <v>9.5658892184033704</v>
          </cell>
          <cell r="C14241">
            <v>7.3648900144008103</v>
          </cell>
          <cell r="D14241">
            <v>9.2113911496229797</v>
          </cell>
          <cell r="E14241">
            <v>29.592676204709502</v>
          </cell>
          <cell r="F14241">
            <v>11.712654668093201</v>
          </cell>
        </row>
        <row r="14242">
          <cell r="A14242" t="str">
            <v>NM_201423</v>
          </cell>
          <cell r="B14242">
            <v>2.00972984423001</v>
          </cell>
          <cell r="C14242">
            <v>0.19201693121119201</v>
          </cell>
          <cell r="D14242">
            <v>0.57652587455862203</v>
          </cell>
          <cell r="E14242">
            <v>0.25205702504385502</v>
          </cell>
          <cell r="F14242">
            <v>1.4688078162061999</v>
          </cell>
        </row>
        <row r="14243">
          <cell r="A14243" t="str">
            <v>NM_013121</v>
          </cell>
          <cell r="B14243">
            <v>0</v>
          </cell>
          <cell r="C14243">
            <v>0</v>
          </cell>
          <cell r="D14243">
            <v>0</v>
          </cell>
          <cell r="E14243">
            <v>2.8482742602957098</v>
          </cell>
          <cell r="F14243">
            <v>0.24592223514377001</v>
          </cell>
        </row>
        <row r="14244">
          <cell r="A14244" t="str">
            <v>NM_053645</v>
          </cell>
          <cell r="B14244">
            <v>0</v>
          </cell>
          <cell r="C14244">
            <v>0</v>
          </cell>
          <cell r="D14244">
            <v>0</v>
          </cell>
          <cell r="E14244">
            <v>0</v>
          </cell>
          <cell r="F14244">
            <v>0</v>
          </cell>
        </row>
        <row r="14245">
          <cell r="A14245" t="str">
            <v>NM_001100885</v>
          </cell>
          <cell r="B14245">
            <v>186.736921835869</v>
          </cell>
          <cell r="C14245">
            <v>281.673747845138</v>
          </cell>
          <cell r="D14245">
            <v>154.183300148185</v>
          </cell>
          <cell r="E14245">
            <v>250.78562956551599</v>
          </cell>
          <cell r="F14245">
            <v>110.333858587831</v>
          </cell>
        </row>
        <row r="14246">
          <cell r="A14246" t="str">
            <v>NM_177426</v>
          </cell>
          <cell r="B14246">
            <v>71.7218773852304</v>
          </cell>
          <cell r="C14246">
            <v>115.677789192623</v>
          </cell>
          <cell r="D14246">
            <v>76.155969326723095</v>
          </cell>
          <cell r="E14246">
            <v>91.516394319302194</v>
          </cell>
          <cell r="F14246">
            <v>33.736827312734903</v>
          </cell>
        </row>
        <row r="14247">
          <cell r="A14247" t="str">
            <v>NM_144737</v>
          </cell>
          <cell r="B14247">
            <v>0.49417082936624801</v>
          </cell>
          <cell r="C14247">
            <v>0.92685286899691599</v>
          </cell>
          <cell r="D14247">
            <v>0</v>
          </cell>
          <cell r="E14247">
            <v>0.82768465481717801</v>
          </cell>
          <cell r="F14247">
            <v>0.61051303277990199</v>
          </cell>
        </row>
        <row r="14248">
          <cell r="A14248" t="str">
            <v>NM_001037787</v>
          </cell>
          <cell r="B14248">
            <v>22.897760054839399</v>
          </cell>
          <cell r="C14248">
            <v>36.470524154343103</v>
          </cell>
          <cell r="D14248">
            <v>45.2470143405315</v>
          </cell>
          <cell r="E14248">
            <v>22.320994631055399</v>
          </cell>
          <cell r="F14248">
            <v>66.628498089667204</v>
          </cell>
        </row>
        <row r="14249">
          <cell r="A14249" t="str">
            <v>NM_001108610</v>
          </cell>
          <cell r="B14249">
            <v>27.049403756622102</v>
          </cell>
          <cell r="C14249">
            <v>13.9631406446947</v>
          </cell>
          <cell r="D14249">
            <v>25.728728441289999</v>
          </cell>
          <cell r="E14249">
            <v>25.753517755549399</v>
          </cell>
          <cell r="F14249">
            <v>30.751235914778501</v>
          </cell>
        </row>
        <row r="14250">
          <cell r="A14250" t="str">
            <v>NM_019296</v>
          </cell>
          <cell r="B14250">
            <v>9.9961183398927798</v>
          </cell>
          <cell r="C14250">
            <v>16.311023394737798</v>
          </cell>
          <cell r="D14250">
            <v>17.251363504585498</v>
          </cell>
          <cell r="E14250">
            <v>14.762312025463499</v>
          </cell>
          <cell r="F14250">
            <v>22.849622954151101</v>
          </cell>
        </row>
        <row r="14251">
          <cell r="A14251" t="str">
            <v>NM_001107362</v>
          </cell>
          <cell r="B14251">
            <v>0.775821856215831</v>
          </cell>
          <cell r="C14251">
            <v>0</v>
          </cell>
          <cell r="D14251">
            <v>1.06057678855653E-2</v>
          </cell>
          <cell r="E14251">
            <v>2.3945618522237999</v>
          </cell>
          <cell r="F14251">
            <v>2.9251057042297699</v>
          </cell>
        </row>
        <row r="14252">
          <cell r="A14252" t="str">
            <v>NM_001106916</v>
          </cell>
          <cell r="B14252">
            <v>0</v>
          </cell>
          <cell r="C14252">
            <v>0</v>
          </cell>
          <cell r="D14252">
            <v>0</v>
          </cell>
          <cell r="E14252">
            <v>0</v>
          </cell>
          <cell r="F14252">
            <v>0</v>
          </cell>
        </row>
        <row r="14253">
          <cell r="A14253" t="str">
            <v>NM_001108083</v>
          </cell>
          <cell r="B14253">
            <v>0.82213528552645398</v>
          </cell>
          <cell r="C14253">
            <v>1.4142082600783901</v>
          </cell>
          <cell r="D14253">
            <v>0.57652826515537203</v>
          </cell>
          <cell r="E14253">
            <v>1.36339778581627</v>
          </cell>
          <cell r="F14253">
            <v>3.6066814844171603E-2</v>
          </cell>
        </row>
        <row r="14254">
          <cell r="A14254" t="str">
            <v>NM_001145755</v>
          </cell>
          <cell r="B14254">
            <v>1.6116977185400601</v>
          </cell>
          <cell r="C14254">
            <v>5.0599364093432901E-2</v>
          </cell>
          <cell r="D14254">
            <v>4.3926114080729803</v>
          </cell>
          <cell r="E14254">
            <v>1.4551406931532</v>
          </cell>
          <cell r="F14254">
            <v>2.1661591139968701</v>
          </cell>
        </row>
        <row r="14255">
          <cell r="A14255" t="str">
            <v>NM_001025703</v>
          </cell>
          <cell r="B14255">
            <v>6.6119327585214798</v>
          </cell>
          <cell r="C14255">
            <v>20.0850015147013</v>
          </cell>
          <cell r="D14255">
            <v>21.943945834790899</v>
          </cell>
          <cell r="E14255">
            <v>13.6360939896582</v>
          </cell>
          <cell r="F14255">
            <v>33.185538125337303</v>
          </cell>
        </row>
        <row r="14256">
          <cell r="A14256" t="str">
            <v>NM_031341</v>
          </cell>
          <cell r="B14256">
            <v>5.0688574204482899</v>
          </cell>
          <cell r="C14256">
            <v>22.3602432570293</v>
          </cell>
          <cell r="D14256">
            <v>9.3504965716605195</v>
          </cell>
          <cell r="E14256">
            <v>5.5919628872685498</v>
          </cell>
          <cell r="F14256">
            <v>15.233166032614699</v>
          </cell>
        </row>
        <row r="14257">
          <cell r="A14257" t="str">
            <v>NM_001013991</v>
          </cell>
          <cell r="B14257">
            <v>4.1074945232845197</v>
          </cell>
          <cell r="C14257">
            <v>39.652674641690403</v>
          </cell>
          <cell r="D14257">
            <v>25.558500554100402</v>
          </cell>
          <cell r="E14257">
            <v>14.766696886699</v>
          </cell>
          <cell r="F14257">
            <v>35.177867916281102</v>
          </cell>
        </row>
        <row r="14258">
          <cell r="A14258" t="str">
            <v>NM_017250</v>
          </cell>
          <cell r="B14258">
            <v>0</v>
          </cell>
          <cell r="C14258">
            <v>0</v>
          </cell>
          <cell r="D14258">
            <v>0</v>
          </cell>
          <cell r="E14258">
            <v>0</v>
          </cell>
          <cell r="F14258">
            <v>0</v>
          </cell>
        </row>
        <row r="14259">
          <cell r="A14259" t="str">
            <v>NM_001191647</v>
          </cell>
          <cell r="B14259">
            <v>0.52039767871237896</v>
          </cell>
          <cell r="C14259">
            <v>0</v>
          </cell>
          <cell r="D14259">
            <v>1.1761856601563401</v>
          </cell>
          <cell r="E14259">
            <v>1.67462470580768</v>
          </cell>
          <cell r="F14259">
            <v>0.159807770542364</v>
          </cell>
        </row>
        <row r="14260">
          <cell r="A14260" t="str">
            <v>NM_001109279</v>
          </cell>
          <cell r="B14260">
            <v>4.1395728316954301</v>
          </cell>
          <cell r="C14260">
            <v>3.13819355499691</v>
          </cell>
          <cell r="D14260">
            <v>2.6193948387265502</v>
          </cell>
          <cell r="E14260">
            <v>4.2335315060915404</v>
          </cell>
          <cell r="F14260">
            <v>2.2501743977012598</v>
          </cell>
        </row>
        <row r="14261">
          <cell r="A14261" t="str">
            <v>NM_031084</v>
          </cell>
          <cell r="B14261">
            <v>259.55976857676802</v>
          </cell>
          <cell r="C14261">
            <v>99.569595724797793</v>
          </cell>
          <cell r="D14261">
            <v>159.88020908943099</v>
          </cell>
          <cell r="E14261">
            <v>339.36922739826298</v>
          </cell>
          <cell r="F14261">
            <v>55.721509501805997</v>
          </cell>
        </row>
        <row r="14262">
          <cell r="A14262" t="str">
            <v>NM_001014810</v>
          </cell>
          <cell r="B14262">
            <v>17.867982586312401</v>
          </cell>
          <cell r="C14262">
            <v>32.328571329365403</v>
          </cell>
          <cell r="D14262">
            <v>22.733463462709299</v>
          </cell>
          <cell r="E14262">
            <v>17.010649567942799</v>
          </cell>
          <cell r="F14262">
            <v>30.855194329937198</v>
          </cell>
        </row>
        <row r="14263">
          <cell r="A14263" t="str">
            <v>NR_032311</v>
          </cell>
          <cell r="B14263">
            <v>0</v>
          </cell>
          <cell r="C14263">
            <v>0</v>
          </cell>
          <cell r="D14263">
            <v>0</v>
          </cell>
          <cell r="E14263">
            <v>0</v>
          </cell>
          <cell r="F14263">
            <v>0</v>
          </cell>
        </row>
        <row r="14264">
          <cell r="A14264" t="str">
            <v>NM_134432</v>
          </cell>
          <cell r="B14264">
            <v>1.2564593943334099</v>
          </cell>
          <cell r="C14264">
            <v>1.5386269823355601</v>
          </cell>
          <cell r="D14264">
            <v>0.27998107629463798</v>
          </cell>
          <cell r="E14264">
            <v>1.22837184799846</v>
          </cell>
          <cell r="F14264">
            <v>1.8524260421844001</v>
          </cell>
        </row>
        <row r="14265">
          <cell r="A14265" t="str">
            <v>NM_001000567</v>
          </cell>
          <cell r="B14265">
            <v>0</v>
          </cell>
          <cell r="C14265">
            <v>0</v>
          </cell>
          <cell r="D14265">
            <v>0</v>
          </cell>
          <cell r="E14265">
            <v>0</v>
          </cell>
          <cell r="F14265">
            <v>0</v>
          </cell>
        </row>
        <row r="14266">
          <cell r="A14266" t="str">
            <v>NM_001000662</v>
          </cell>
          <cell r="B14266">
            <v>0</v>
          </cell>
          <cell r="C14266">
            <v>0</v>
          </cell>
          <cell r="D14266">
            <v>0</v>
          </cell>
          <cell r="E14266">
            <v>0</v>
          </cell>
          <cell r="F14266">
            <v>0</v>
          </cell>
        </row>
        <row r="14267">
          <cell r="A14267" t="str">
            <v>NM_012767</v>
          </cell>
          <cell r="B14267">
            <v>5.7558291180902499E-2</v>
          </cell>
          <cell r="C14267">
            <v>2.6213470187164498</v>
          </cell>
          <cell r="D14267">
            <v>0</v>
          </cell>
          <cell r="E14267">
            <v>0.79027592220662002</v>
          </cell>
          <cell r="F14267">
            <v>0.66398205241580199</v>
          </cell>
        </row>
        <row r="14268">
          <cell r="A14268" t="str">
            <v>NM_001134558</v>
          </cell>
          <cell r="B14268">
            <v>0.39419425145353199</v>
          </cell>
          <cell r="C14268">
            <v>0.84234987522482396</v>
          </cell>
          <cell r="D14268">
            <v>7.9035429231922305E-2</v>
          </cell>
          <cell r="E14268">
            <v>5.57718166232785E-2</v>
          </cell>
          <cell r="F14268">
            <v>0.742951753779028</v>
          </cell>
        </row>
        <row r="14269">
          <cell r="A14269" t="str">
            <v>NM_001106358</v>
          </cell>
          <cell r="B14269">
            <v>0</v>
          </cell>
          <cell r="C14269">
            <v>0</v>
          </cell>
          <cell r="D14269">
            <v>0</v>
          </cell>
          <cell r="E14269">
            <v>0</v>
          </cell>
          <cell r="F14269">
            <v>0</v>
          </cell>
        </row>
        <row r="14270">
          <cell r="A14270" t="str">
            <v>NM_001191831</v>
          </cell>
          <cell r="B14270">
            <v>1.19509460926959</v>
          </cell>
          <cell r="C14270">
            <v>1.75572793492183</v>
          </cell>
          <cell r="D14270">
            <v>2.09526891059466</v>
          </cell>
          <cell r="E14270">
            <v>4.3171981366467103</v>
          </cell>
          <cell r="F14270">
            <v>4.4966379869436697</v>
          </cell>
        </row>
        <row r="14271">
          <cell r="A14271" t="str">
            <v>NM_001190820</v>
          </cell>
          <cell r="B14271">
            <v>8.2078069606555495</v>
          </cell>
          <cell r="C14271">
            <v>2.84477808738208</v>
          </cell>
          <cell r="D14271">
            <v>4.3412762085285603</v>
          </cell>
          <cell r="E14271">
            <v>6.4251174738726196</v>
          </cell>
          <cell r="F14271">
            <v>0.98879136517574495</v>
          </cell>
        </row>
        <row r="14272">
          <cell r="A14272" t="str">
            <v>NM_001134579</v>
          </cell>
          <cell r="B14272">
            <v>0</v>
          </cell>
          <cell r="C14272">
            <v>0</v>
          </cell>
          <cell r="D14272">
            <v>0</v>
          </cell>
          <cell r="E14272">
            <v>0</v>
          </cell>
          <cell r="F14272">
            <v>0</v>
          </cell>
        </row>
        <row r="14273">
          <cell r="A14273" t="str">
            <v>NM_001107758</v>
          </cell>
          <cell r="B14273">
            <v>157.494971753534</v>
          </cell>
          <cell r="C14273">
            <v>57.807063275108298</v>
          </cell>
          <cell r="D14273">
            <v>101.899217936311</v>
          </cell>
          <cell r="E14273">
            <v>100.795968530152</v>
          </cell>
          <cell r="F14273">
            <v>74.5617874657502</v>
          </cell>
        </row>
        <row r="14274">
          <cell r="A14274" t="str">
            <v>NM_001191895</v>
          </cell>
          <cell r="B14274">
            <v>0</v>
          </cell>
          <cell r="C14274">
            <v>9.9506981974736598E-3</v>
          </cell>
          <cell r="D14274">
            <v>4.0740973947507697E-2</v>
          </cell>
          <cell r="E14274">
            <v>0.618730812749135</v>
          </cell>
          <cell r="F14274">
            <v>0.18483610300224801</v>
          </cell>
        </row>
        <row r="14275">
          <cell r="A14275" t="str">
            <v>NM_001013199</v>
          </cell>
          <cell r="B14275">
            <v>4.8674553181853302</v>
          </cell>
          <cell r="C14275">
            <v>0.20575983237326501</v>
          </cell>
          <cell r="D14275">
            <v>9.31638393676152</v>
          </cell>
          <cell r="E14275">
            <v>3.0856291082451701</v>
          </cell>
          <cell r="F14275">
            <v>0</v>
          </cell>
        </row>
        <row r="14276">
          <cell r="A14276" t="str">
            <v>NM_021692</v>
          </cell>
          <cell r="B14276">
            <v>14.310137184823599</v>
          </cell>
          <cell r="C14276">
            <v>10.057923556591801</v>
          </cell>
          <cell r="D14276">
            <v>17.478615816041899</v>
          </cell>
          <cell r="E14276">
            <v>18.867659211700001</v>
          </cell>
          <cell r="F14276">
            <v>10.439204846639999</v>
          </cell>
        </row>
        <row r="14277">
          <cell r="A14277" t="str">
            <v>NM_001000050</v>
          </cell>
          <cell r="B14277">
            <v>0</v>
          </cell>
          <cell r="C14277">
            <v>0</v>
          </cell>
          <cell r="D14277">
            <v>0</v>
          </cell>
          <cell r="E14277">
            <v>0</v>
          </cell>
          <cell r="F14277">
            <v>0</v>
          </cell>
        </row>
        <row r="14278">
          <cell r="A14278" t="str">
            <v>NM_001009505</v>
          </cell>
          <cell r="B14278">
            <v>0</v>
          </cell>
          <cell r="C14278">
            <v>0</v>
          </cell>
          <cell r="D14278">
            <v>0</v>
          </cell>
          <cell r="E14278">
            <v>0</v>
          </cell>
          <cell r="F14278">
            <v>0</v>
          </cell>
        </row>
        <row r="14279">
          <cell r="A14279" t="str">
            <v>NM_001034146</v>
          </cell>
          <cell r="B14279">
            <v>8.1710240204393294</v>
          </cell>
          <cell r="C14279">
            <v>4.1828332860833104</v>
          </cell>
          <cell r="D14279">
            <v>4.0394884716140602</v>
          </cell>
          <cell r="E14279">
            <v>4.5636982714594101</v>
          </cell>
          <cell r="F14279">
            <v>7.4776425501348598</v>
          </cell>
        </row>
        <row r="14280">
          <cell r="A14280" t="str">
            <v>NM_001246319</v>
          </cell>
          <cell r="B14280">
            <v>4.5932955319639701</v>
          </cell>
          <cell r="C14280">
            <v>3.2065627406449</v>
          </cell>
          <cell r="D14280">
            <v>0</v>
          </cell>
          <cell r="E14280">
            <v>2.4934851753790102</v>
          </cell>
          <cell r="F14280">
            <v>10.432034130882499</v>
          </cell>
        </row>
        <row r="14281">
          <cell r="A14281" t="str">
            <v>NM_001007556</v>
          </cell>
          <cell r="B14281">
            <v>0</v>
          </cell>
          <cell r="C14281">
            <v>0</v>
          </cell>
          <cell r="D14281">
            <v>1.4552742957381399</v>
          </cell>
          <cell r="E14281">
            <v>0</v>
          </cell>
          <cell r="F14281">
            <v>0</v>
          </cell>
        </row>
        <row r="14282">
          <cell r="A14282" t="str">
            <v>NM_178094</v>
          </cell>
          <cell r="B14282">
            <v>4.4791225919514002</v>
          </cell>
          <cell r="C14282">
            <v>3.1125284671470501</v>
          </cell>
          <cell r="D14282">
            <v>1.12731600471687</v>
          </cell>
          <cell r="E14282">
            <v>2.1925045295676502</v>
          </cell>
          <cell r="F14282">
            <v>1.89350132487564</v>
          </cell>
        </row>
        <row r="14283">
          <cell r="A14283" t="str">
            <v>NM_013130</v>
          </cell>
          <cell r="B14283">
            <v>12.3552563192808</v>
          </cell>
          <cell r="C14283">
            <v>0.97269890701144002</v>
          </cell>
          <cell r="D14283">
            <v>14.4069472569985</v>
          </cell>
          <cell r="E14283">
            <v>6.2962150734684696</v>
          </cell>
          <cell r="F14283">
            <v>3.5378815455645398</v>
          </cell>
        </row>
        <row r="14284">
          <cell r="A14284" t="str">
            <v>NM_001007692</v>
          </cell>
          <cell r="B14284">
            <v>1.6739855953293801</v>
          </cell>
          <cell r="C14284">
            <v>0.48323986161862298</v>
          </cell>
          <cell r="D14284">
            <v>1.23006716130892</v>
          </cell>
          <cell r="E14284">
            <v>2.8641940308698599</v>
          </cell>
          <cell r="F14284">
            <v>1.5132695263689699</v>
          </cell>
        </row>
        <row r="14285">
          <cell r="A14285" t="str">
            <v>NM_001107665</v>
          </cell>
          <cell r="B14285">
            <v>3.6938358229537398</v>
          </cell>
          <cell r="C14285">
            <v>9.2644726774776807</v>
          </cell>
          <cell r="D14285">
            <v>2.30655592105045</v>
          </cell>
          <cell r="E14285">
            <v>6.9325459733491899</v>
          </cell>
          <cell r="F14285">
            <v>6.4181943471376304</v>
          </cell>
        </row>
        <row r="14286">
          <cell r="A14286" t="str">
            <v>NM_012770</v>
          </cell>
          <cell r="B14286">
            <v>0</v>
          </cell>
          <cell r="C14286">
            <v>0</v>
          </cell>
          <cell r="D14286">
            <v>0</v>
          </cell>
          <cell r="E14286">
            <v>0</v>
          </cell>
          <cell r="F14286">
            <v>1.46921004950505E-2</v>
          </cell>
        </row>
        <row r="14287">
          <cell r="A14287" t="str">
            <v>NM_001108143</v>
          </cell>
          <cell r="B14287">
            <v>36.654466591814597</v>
          </cell>
          <cell r="C14287">
            <v>28.866759271857301</v>
          </cell>
          <cell r="D14287">
            <v>61.412013554694902</v>
          </cell>
          <cell r="E14287">
            <v>38.946881367994102</v>
          </cell>
          <cell r="F14287">
            <v>42.8259587154446</v>
          </cell>
        </row>
        <row r="14288">
          <cell r="A14288" t="str">
            <v>NM_001080783</v>
          </cell>
          <cell r="B14288">
            <v>8.8037736401424094E-2</v>
          </cell>
          <cell r="C14288">
            <v>8.0999118806568907E-3</v>
          </cell>
          <cell r="D14288">
            <v>8.2908327726875595E-3</v>
          </cell>
          <cell r="E14288">
            <v>6.9951331857123197E-2</v>
          </cell>
          <cell r="F14288">
            <v>0.114410312115451</v>
          </cell>
        </row>
        <row r="14289">
          <cell r="A14289" t="str">
            <v>NM_017073</v>
          </cell>
          <cell r="B14289">
            <v>55.071501809288897</v>
          </cell>
          <cell r="C14289">
            <v>41.334699139853697</v>
          </cell>
          <cell r="D14289">
            <v>24.321666434109002</v>
          </cell>
          <cell r="E14289">
            <v>42.586975450514998</v>
          </cell>
          <cell r="F14289">
            <v>33.196061092749702</v>
          </cell>
        </row>
        <row r="14290">
          <cell r="A14290" t="str">
            <v>NM_001024752</v>
          </cell>
          <cell r="B14290">
            <v>10.292225602092101</v>
          </cell>
          <cell r="C14290">
            <v>11.9557026282565</v>
          </cell>
          <cell r="D14290">
            <v>1.6534370370734801</v>
          </cell>
          <cell r="E14290">
            <v>8.3194889291820804</v>
          </cell>
          <cell r="F14290">
            <v>8.2911382031046195</v>
          </cell>
        </row>
        <row r="14291">
          <cell r="A14291" t="str">
            <v>NM_001126274</v>
          </cell>
          <cell r="B14291">
            <v>22.033716060886</v>
          </cell>
          <cell r="C14291">
            <v>24.102583717771999</v>
          </cell>
          <cell r="D14291">
            <v>10.364212145333999</v>
          </cell>
          <cell r="E14291">
            <v>13.4681379470506</v>
          </cell>
          <cell r="F14291">
            <v>46.204339875773599</v>
          </cell>
        </row>
        <row r="14292">
          <cell r="A14292" t="str">
            <v>NM_001270861</v>
          </cell>
          <cell r="B14292">
            <v>0.93375980751790399</v>
          </cell>
          <cell r="C14292">
            <v>1.3825533815480999</v>
          </cell>
          <cell r="D14292">
            <v>0.55899547792348503</v>
          </cell>
          <cell r="E14292">
            <v>1.93817206890517</v>
          </cell>
          <cell r="F14292">
            <v>6.67390613920374E-3</v>
          </cell>
        </row>
        <row r="14293">
          <cell r="A14293" t="str">
            <v>NR_031851</v>
          </cell>
          <cell r="B14293">
            <v>0</v>
          </cell>
          <cell r="C14293">
            <v>0</v>
          </cell>
          <cell r="D14293">
            <v>0</v>
          </cell>
          <cell r="E14293">
            <v>1.18034801201373</v>
          </cell>
          <cell r="F14293">
            <v>0</v>
          </cell>
        </row>
        <row r="14294">
          <cell r="A14294" t="str">
            <v>NM_001024905</v>
          </cell>
          <cell r="B14294">
            <v>8.0028833388309302</v>
          </cell>
          <cell r="C14294">
            <v>5.9709756009008403</v>
          </cell>
          <cell r="D14294">
            <v>4.6102828001298599</v>
          </cell>
          <cell r="E14294">
            <v>7.28477409434739</v>
          </cell>
          <cell r="F14294">
            <v>5.3793122494378096</v>
          </cell>
        </row>
        <row r="14295">
          <cell r="A14295" t="str">
            <v>NM_022223</v>
          </cell>
          <cell r="B14295">
            <v>0</v>
          </cell>
          <cell r="C14295">
            <v>0</v>
          </cell>
          <cell r="D14295">
            <v>0</v>
          </cell>
          <cell r="E14295">
            <v>0</v>
          </cell>
          <cell r="F14295">
            <v>0</v>
          </cell>
        </row>
        <row r="14296">
          <cell r="A14296" t="str">
            <v>NM_001134883</v>
          </cell>
          <cell r="B14296">
            <v>4.0917416625124199</v>
          </cell>
          <cell r="C14296">
            <v>5.9842582253383299</v>
          </cell>
          <cell r="D14296">
            <v>4.9205168564655599</v>
          </cell>
          <cell r="E14296">
            <v>6.1864500560323599</v>
          </cell>
          <cell r="F14296">
            <v>4.8998045997200803</v>
          </cell>
        </row>
        <row r="14297">
          <cell r="A14297" t="str">
            <v>NM_024155</v>
          </cell>
          <cell r="B14297">
            <v>68.215605455757</v>
          </cell>
          <cell r="C14297">
            <v>51.299467643684899</v>
          </cell>
          <cell r="D14297">
            <v>46.650267032348502</v>
          </cell>
          <cell r="E14297">
            <v>34.288936677442997</v>
          </cell>
          <cell r="F14297">
            <v>33.491041617850598</v>
          </cell>
        </row>
        <row r="14298">
          <cell r="A14298" t="str">
            <v>NM_001040155</v>
          </cell>
          <cell r="B14298">
            <v>6.0611383147889502</v>
          </cell>
          <cell r="C14298">
            <v>5.2219719266130102</v>
          </cell>
          <cell r="D14298">
            <v>7.59761766406276</v>
          </cell>
          <cell r="E14298">
            <v>6.7946549398417098</v>
          </cell>
          <cell r="F14298">
            <v>11.7624260203321</v>
          </cell>
        </row>
        <row r="14299">
          <cell r="A14299" t="str">
            <v>NM_001107221</v>
          </cell>
          <cell r="B14299">
            <v>44.542874083442896</v>
          </cell>
          <cell r="C14299">
            <v>34.953649849869102</v>
          </cell>
          <cell r="D14299">
            <v>38.008307452259999</v>
          </cell>
          <cell r="E14299">
            <v>71.159512397678995</v>
          </cell>
          <cell r="F14299">
            <v>20.885233553166401</v>
          </cell>
        </row>
        <row r="14300">
          <cell r="A14300" t="str">
            <v>NM_001000315</v>
          </cell>
          <cell r="B14300">
            <v>0</v>
          </cell>
          <cell r="C14300">
            <v>0</v>
          </cell>
          <cell r="D14300">
            <v>0</v>
          </cell>
          <cell r="E14300">
            <v>0</v>
          </cell>
          <cell r="F14300">
            <v>0</v>
          </cell>
        </row>
        <row r="14301">
          <cell r="A14301" t="str">
            <v>NM_019306</v>
          </cell>
          <cell r="B14301">
            <v>24.835481880076699</v>
          </cell>
          <cell r="C14301">
            <v>12.4077254686245</v>
          </cell>
          <cell r="D14301">
            <v>20.149586972718399</v>
          </cell>
          <cell r="E14301">
            <v>18.429120977055302</v>
          </cell>
          <cell r="F14301">
            <v>30.626397159568199</v>
          </cell>
        </row>
        <row r="14302">
          <cell r="A14302" t="str">
            <v>NM_001013903</v>
          </cell>
          <cell r="B14302">
            <v>0.53044691734902205</v>
          </cell>
          <cell r="C14302">
            <v>2.2725580798233702</v>
          </cell>
          <cell r="D14302">
            <v>1.2510246445515001</v>
          </cell>
          <cell r="E14302">
            <v>0.26387831738914103</v>
          </cell>
          <cell r="F14302">
            <v>0.58383097539016304</v>
          </cell>
        </row>
        <row r="14303">
          <cell r="A14303" t="str">
            <v>NM_145089</v>
          </cell>
          <cell r="B14303">
            <v>6.4773750688769303</v>
          </cell>
          <cell r="C14303">
            <v>0.650764375878636</v>
          </cell>
          <cell r="D14303">
            <v>6.69326452611904</v>
          </cell>
          <cell r="E14303">
            <v>5.5040140994988302</v>
          </cell>
          <cell r="F14303">
            <v>2.9895230572537601</v>
          </cell>
        </row>
        <row r="14304">
          <cell r="A14304" t="str">
            <v>NM_001106259</v>
          </cell>
          <cell r="B14304">
            <v>5.9502394440872903</v>
          </cell>
          <cell r="C14304">
            <v>14.450465473081699</v>
          </cell>
          <cell r="D14304">
            <v>9.13591840187153</v>
          </cell>
          <cell r="E14304">
            <v>4.1481187867790803</v>
          </cell>
          <cell r="F14304">
            <v>13.953961288048299</v>
          </cell>
        </row>
        <row r="14305">
          <cell r="A14305" t="str">
            <v>NM_001107069</v>
          </cell>
          <cell r="B14305">
            <v>3.2977038417919999</v>
          </cell>
          <cell r="C14305">
            <v>5.2007363819820904</v>
          </cell>
          <cell r="D14305">
            <v>3.0563760122319201</v>
          </cell>
          <cell r="E14305">
            <v>4.78841321626407</v>
          </cell>
          <cell r="F14305">
            <v>3.7771487501007299</v>
          </cell>
        </row>
        <row r="14306">
          <cell r="A14306" t="str">
            <v>NM_001108649</v>
          </cell>
          <cell r="B14306">
            <v>0</v>
          </cell>
          <cell r="C14306">
            <v>0</v>
          </cell>
          <cell r="D14306">
            <v>0</v>
          </cell>
          <cell r="E14306">
            <v>0</v>
          </cell>
          <cell r="F14306">
            <v>0</v>
          </cell>
        </row>
        <row r="14307">
          <cell r="A14307" t="str">
            <v>NM_001106767</v>
          </cell>
          <cell r="B14307">
            <v>0</v>
          </cell>
          <cell r="C14307">
            <v>0</v>
          </cell>
          <cell r="D14307">
            <v>0</v>
          </cell>
          <cell r="E14307">
            <v>0</v>
          </cell>
          <cell r="F14307">
            <v>0</v>
          </cell>
        </row>
        <row r="14308">
          <cell r="A14308" t="str">
            <v>NM_001111115</v>
          </cell>
          <cell r="B14308">
            <v>0</v>
          </cell>
          <cell r="C14308">
            <v>0</v>
          </cell>
          <cell r="D14308">
            <v>0</v>
          </cell>
          <cell r="E14308">
            <v>0</v>
          </cell>
          <cell r="F14308">
            <v>0</v>
          </cell>
        </row>
        <row r="14309">
          <cell r="A14309" t="str">
            <v>NR_110713</v>
          </cell>
          <cell r="B14309">
            <v>10.854922642288701</v>
          </cell>
          <cell r="C14309">
            <v>15.251224681692401</v>
          </cell>
          <cell r="D14309">
            <v>19.854682841452401</v>
          </cell>
          <cell r="E14309">
            <v>5.6089644435117396</v>
          </cell>
          <cell r="F14309">
            <v>17.133655237240401</v>
          </cell>
        </row>
        <row r="14310">
          <cell r="A14310" t="str">
            <v>NM_001191602</v>
          </cell>
          <cell r="B14310">
            <v>0.56639120898087503</v>
          </cell>
          <cell r="C14310">
            <v>1.70890929571754</v>
          </cell>
          <cell r="D14310">
            <v>3.1533417050689501</v>
          </cell>
          <cell r="E14310">
            <v>2.3491682751969298</v>
          </cell>
          <cell r="F14310">
            <v>1.80246303242466</v>
          </cell>
        </row>
        <row r="14311">
          <cell r="A14311" t="str">
            <v>NM_001009645</v>
          </cell>
          <cell r="B14311">
            <v>19.081017992038099</v>
          </cell>
          <cell r="C14311">
            <v>18.7905680668255</v>
          </cell>
          <cell r="D14311">
            <v>7.75702638423527</v>
          </cell>
          <cell r="E14311">
            <v>15.7888636587706</v>
          </cell>
          <cell r="F14311">
            <v>3.90336918002793</v>
          </cell>
        </row>
        <row r="14312">
          <cell r="A14312" t="str">
            <v>NM_017075</v>
          </cell>
          <cell r="B14312">
            <v>58.0019898288852</v>
          </cell>
          <cell r="C14312">
            <v>44.428804291888397</v>
          </cell>
          <cell r="D14312">
            <v>67.317979041236001</v>
          </cell>
          <cell r="E14312">
            <v>33.206557277556499</v>
          </cell>
          <cell r="F14312">
            <v>57.698153891318903</v>
          </cell>
        </row>
        <row r="14313">
          <cell r="A14313" t="str">
            <v>NM_001011944</v>
          </cell>
          <cell r="B14313">
            <v>0.47325706082075403</v>
          </cell>
          <cell r="C14313">
            <v>0.44483464560036701</v>
          </cell>
          <cell r="D14313">
            <v>0.14454594476369001</v>
          </cell>
          <cell r="E14313">
            <v>2.1952108950183898E-2</v>
          </cell>
          <cell r="F14313">
            <v>0.70360238064637504</v>
          </cell>
        </row>
        <row r="14314">
          <cell r="A14314" t="str">
            <v>NM_001012109</v>
          </cell>
          <cell r="B14314">
            <v>0.536910152199228</v>
          </cell>
          <cell r="C14314">
            <v>4.0592613221234597</v>
          </cell>
          <cell r="D14314">
            <v>0</v>
          </cell>
          <cell r="E14314">
            <v>0.98156877761455497</v>
          </cell>
          <cell r="F14314">
            <v>0.142125932987369</v>
          </cell>
        </row>
        <row r="14315">
          <cell r="A14315" t="str">
            <v>NM_001034188</v>
          </cell>
          <cell r="B14315">
            <v>42.923676962272701</v>
          </cell>
          <cell r="C14315">
            <v>11.564143718374901</v>
          </cell>
          <cell r="D14315">
            <v>18.0335896993621</v>
          </cell>
          <cell r="E14315">
            <v>10.5860767723713</v>
          </cell>
          <cell r="F14315">
            <v>9.0423916209162698</v>
          </cell>
        </row>
        <row r="14316">
          <cell r="A14316" t="str">
            <v>NM_139336</v>
          </cell>
          <cell r="B14316">
            <v>20.989513630963401</v>
          </cell>
          <cell r="C14316">
            <v>7.62117274973152</v>
          </cell>
          <cell r="D14316">
            <v>7.6193952353818704</v>
          </cell>
          <cell r="E14316">
            <v>19.1175168788698</v>
          </cell>
          <cell r="F14316">
            <v>3.0349995925386599</v>
          </cell>
        </row>
        <row r="14317">
          <cell r="A14317" t="str">
            <v>NM_001000223</v>
          </cell>
          <cell r="B14317">
            <v>0</v>
          </cell>
          <cell r="C14317">
            <v>0</v>
          </cell>
          <cell r="D14317">
            <v>0</v>
          </cell>
          <cell r="E14317">
            <v>0</v>
          </cell>
          <cell r="F14317">
            <v>0</v>
          </cell>
        </row>
        <row r="14318">
          <cell r="A14318" t="str">
            <v>NM_001191742</v>
          </cell>
          <cell r="B14318">
            <v>2.1403895596177001</v>
          </cell>
          <cell r="C14318">
            <v>4.4218596315015004</v>
          </cell>
          <cell r="D14318">
            <v>2.3182392330053201</v>
          </cell>
          <cell r="E14318">
            <v>1.7410992932148199</v>
          </cell>
          <cell r="F14318">
            <v>2.3580963982485801</v>
          </cell>
        </row>
        <row r="14319">
          <cell r="A14319" t="str">
            <v>NM_020471</v>
          </cell>
          <cell r="B14319">
            <v>0</v>
          </cell>
          <cell r="C14319">
            <v>0</v>
          </cell>
          <cell r="D14319">
            <v>0</v>
          </cell>
          <cell r="E14319">
            <v>0</v>
          </cell>
          <cell r="F14319">
            <v>0</v>
          </cell>
        </row>
        <row r="14320">
          <cell r="A14320" t="str">
            <v>NM_022186</v>
          </cell>
          <cell r="B14320">
            <v>4.4983162527792304</v>
          </cell>
          <cell r="C14320">
            <v>0.50505874648689497</v>
          </cell>
          <cell r="D14320">
            <v>5.2601021201379696</v>
          </cell>
          <cell r="E14320">
            <v>0.94213110225541996</v>
          </cell>
          <cell r="F14320">
            <v>3.2835466438966798</v>
          </cell>
        </row>
        <row r="14321">
          <cell r="A14321" t="str">
            <v>NM_001008317</v>
          </cell>
          <cell r="B14321">
            <v>48.242116947202497</v>
          </cell>
          <cell r="C14321">
            <v>51.786740975673503</v>
          </cell>
          <cell r="D14321">
            <v>50.798084202237</v>
          </cell>
          <cell r="E14321">
            <v>71.978785495989698</v>
          </cell>
          <cell r="F14321">
            <v>83.9634919502777</v>
          </cell>
        </row>
        <row r="14322">
          <cell r="A14322" t="str">
            <v>NM_001270602</v>
          </cell>
          <cell r="B14322">
            <v>0</v>
          </cell>
          <cell r="C14322">
            <v>0</v>
          </cell>
          <cell r="D14322">
            <v>0</v>
          </cell>
          <cell r="E14322">
            <v>0</v>
          </cell>
          <cell r="F14322">
            <v>0</v>
          </cell>
        </row>
        <row r="14323">
          <cell r="A14323" t="str">
            <v>NM_001008332</v>
          </cell>
          <cell r="B14323">
            <v>2.0806747563136399</v>
          </cell>
          <cell r="C14323">
            <v>1.1087920848613499</v>
          </cell>
          <cell r="D14323">
            <v>3.73652932489999</v>
          </cell>
          <cell r="E14323">
            <v>1.0076473236200201</v>
          </cell>
          <cell r="F14323">
            <v>3.0200898972688801</v>
          </cell>
        </row>
        <row r="14324">
          <cell r="A14324" t="str">
            <v>NM_001108511</v>
          </cell>
          <cell r="B14324">
            <v>10.955368883414399</v>
          </cell>
          <cell r="C14324">
            <v>7.2916795704834296</v>
          </cell>
          <cell r="D14324">
            <v>3.57505995859065</v>
          </cell>
          <cell r="E14324">
            <v>3.2526953403015302</v>
          </cell>
          <cell r="F14324">
            <v>10.961155199150999</v>
          </cell>
        </row>
        <row r="14325">
          <cell r="A14325" t="str">
            <v>NM_001099505</v>
          </cell>
          <cell r="B14325">
            <v>0</v>
          </cell>
          <cell r="C14325">
            <v>0</v>
          </cell>
          <cell r="D14325">
            <v>0</v>
          </cell>
          <cell r="E14325">
            <v>0</v>
          </cell>
          <cell r="F14325">
            <v>0</v>
          </cell>
        </row>
        <row r="14326">
          <cell r="A14326" t="str">
            <v>NM_001000996</v>
          </cell>
          <cell r="B14326">
            <v>0</v>
          </cell>
          <cell r="C14326">
            <v>0</v>
          </cell>
          <cell r="D14326">
            <v>0</v>
          </cell>
          <cell r="E14326">
            <v>0</v>
          </cell>
          <cell r="F14326">
            <v>0</v>
          </cell>
        </row>
        <row r="14327">
          <cell r="A14327" t="str">
            <v>NM_012676</v>
          </cell>
          <cell r="B14327">
            <v>0.514397659813983</v>
          </cell>
          <cell r="C14327">
            <v>0</v>
          </cell>
          <cell r="D14327">
            <v>4.1107084617501704</v>
          </cell>
          <cell r="E14327">
            <v>0.64461014720019505</v>
          </cell>
          <cell r="F14327">
            <v>0</v>
          </cell>
        </row>
        <row r="14328">
          <cell r="A14328" t="str">
            <v>NM_012960</v>
          </cell>
          <cell r="B14328">
            <v>5.9645971742242896</v>
          </cell>
          <cell r="C14328">
            <v>12.884229997568699</v>
          </cell>
          <cell r="D14328">
            <v>6.7509594537051099</v>
          </cell>
          <cell r="E14328">
            <v>9.7068951153726193</v>
          </cell>
          <cell r="F14328">
            <v>15.2131728851909</v>
          </cell>
        </row>
        <row r="14329">
          <cell r="A14329" t="str">
            <v>NM_172321</v>
          </cell>
          <cell r="B14329">
            <v>0.604723439364653</v>
          </cell>
          <cell r="C14329">
            <v>0</v>
          </cell>
          <cell r="D14329">
            <v>0</v>
          </cell>
          <cell r="E14329">
            <v>0</v>
          </cell>
          <cell r="F14329">
            <v>0.32132680406341202</v>
          </cell>
        </row>
        <row r="14330">
          <cell r="A14330" t="str">
            <v>NM_001271228</v>
          </cell>
          <cell r="B14330">
            <v>0</v>
          </cell>
          <cell r="C14330">
            <v>0</v>
          </cell>
          <cell r="D14330">
            <v>0</v>
          </cell>
          <cell r="E14330">
            <v>0</v>
          </cell>
          <cell r="F14330">
            <v>0</v>
          </cell>
        </row>
        <row r="14331">
          <cell r="A14331" t="str">
            <v>NM_001008876</v>
          </cell>
          <cell r="B14331">
            <v>0.108524160589451</v>
          </cell>
          <cell r="C14331">
            <v>0.10368794760392699</v>
          </cell>
          <cell r="D14331">
            <v>0</v>
          </cell>
          <cell r="E14331">
            <v>7.64121962336934E-2</v>
          </cell>
          <cell r="F14331">
            <v>0.176552131999347</v>
          </cell>
        </row>
        <row r="14332">
          <cell r="A14332" t="str">
            <v>NM_031757</v>
          </cell>
          <cell r="B14332">
            <v>8.8249617016068793</v>
          </cell>
          <cell r="C14332">
            <v>10.690551176019101</v>
          </cell>
          <cell r="D14332">
            <v>14.376506089263501</v>
          </cell>
          <cell r="E14332">
            <v>10.3075935306546</v>
          </cell>
          <cell r="F14332">
            <v>18.828435916602601</v>
          </cell>
        </row>
        <row r="14333">
          <cell r="A14333" t="str">
            <v>NM_001191732</v>
          </cell>
          <cell r="B14333">
            <v>16.601531198963201</v>
          </cell>
          <cell r="C14333">
            <v>17.862516607687301</v>
          </cell>
          <cell r="D14333">
            <v>12.5906953318094</v>
          </cell>
          <cell r="E14333">
            <v>8.9851282934551406</v>
          </cell>
          <cell r="F14333">
            <v>2.8266963631921498</v>
          </cell>
        </row>
        <row r="14334">
          <cell r="A14334" t="str">
            <v>NM_030871</v>
          </cell>
          <cell r="B14334">
            <v>3.2097082652040201</v>
          </cell>
          <cell r="C14334">
            <v>6.8827046221190805E-2</v>
          </cell>
          <cell r="D14334">
            <v>3.3653112777932002</v>
          </cell>
          <cell r="E14334">
            <v>2.2312657295039098</v>
          </cell>
          <cell r="F14334">
            <v>0.155711749227639</v>
          </cell>
        </row>
        <row r="14335">
          <cell r="A14335" t="str">
            <v>NM_001127449</v>
          </cell>
          <cell r="B14335">
            <v>174.42525380549901</v>
          </cell>
          <cell r="C14335">
            <v>168.426536308967</v>
          </cell>
          <cell r="D14335">
            <v>162.08696706626301</v>
          </cell>
          <cell r="E14335">
            <v>143.547727906837</v>
          </cell>
          <cell r="F14335">
            <v>358.695464290431</v>
          </cell>
        </row>
        <row r="14336">
          <cell r="A14336" t="str">
            <v>NM_001106070</v>
          </cell>
          <cell r="B14336">
            <v>10.1404132092516</v>
          </cell>
          <cell r="C14336">
            <v>13.996380566264801</v>
          </cell>
          <cell r="D14336">
            <v>14.848893925917601</v>
          </cell>
          <cell r="E14336">
            <v>7.6952673616817497</v>
          </cell>
          <cell r="F14336">
            <v>22.913233834655401</v>
          </cell>
        </row>
        <row r="14337">
          <cell r="A14337" t="str">
            <v>NM_153821</v>
          </cell>
          <cell r="B14337">
            <v>0</v>
          </cell>
          <cell r="C14337">
            <v>0</v>
          </cell>
          <cell r="D14337">
            <v>0</v>
          </cell>
          <cell r="E14337">
            <v>1.6992134604848199</v>
          </cell>
          <cell r="F14337">
            <v>1.6516701973777699E-2</v>
          </cell>
        </row>
        <row r="14338">
          <cell r="A14338" t="str">
            <v>NM_001135867</v>
          </cell>
          <cell r="B14338">
            <v>0</v>
          </cell>
          <cell r="C14338">
            <v>0</v>
          </cell>
          <cell r="D14338">
            <v>0</v>
          </cell>
          <cell r="E14338">
            <v>0</v>
          </cell>
          <cell r="F14338">
            <v>1.02809554899576E-2</v>
          </cell>
        </row>
        <row r="14339">
          <cell r="A14339" t="str">
            <v>NM_017098</v>
          </cell>
          <cell r="B14339">
            <v>0</v>
          </cell>
          <cell r="C14339">
            <v>0</v>
          </cell>
          <cell r="D14339">
            <v>0</v>
          </cell>
          <cell r="E14339">
            <v>0</v>
          </cell>
          <cell r="F14339">
            <v>0</v>
          </cell>
        </row>
        <row r="14340">
          <cell r="A14340" t="str">
            <v>NM_053287</v>
          </cell>
          <cell r="B14340">
            <v>10.477095476742701</v>
          </cell>
          <cell r="C14340">
            <v>24.272666207133401</v>
          </cell>
          <cell r="D14340">
            <v>6.4299515480570903</v>
          </cell>
          <cell r="E14340">
            <v>5.7079953280247002</v>
          </cell>
          <cell r="F14340">
            <v>19.215220696004401</v>
          </cell>
        </row>
        <row r="14341">
          <cell r="A14341" t="str">
            <v>NM_001113792</v>
          </cell>
          <cell r="B14341">
            <v>1.7431594851138701</v>
          </cell>
          <cell r="C14341">
            <v>0.97779690966873201</v>
          </cell>
          <cell r="D14341">
            <v>0</v>
          </cell>
          <cell r="E14341">
            <v>1.5762718734858501</v>
          </cell>
          <cell r="F14341">
            <v>0.648670097328645</v>
          </cell>
        </row>
        <row r="14342">
          <cell r="A14342" t="str">
            <v>NM_001099459</v>
          </cell>
          <cell r="B14342">
            <v>0.33992445072856098</v>
          </cell>
          <cell r="C14342">
            <v>0</v>
          </cell>
          <cell r="D14342">
            <v>0</v>
          </cell>
          <cell r="E14342">
            <v>0</v>
          </cell>
          <cell r="F14342">
            <v>0</v>
          </cell>
        </row>
        <row r="14343">
          <cell r="A14343" t="str">
            <v>NM_001107586</v>
          </cell>
          <cell r="B14343">
            <v>3.1891748190374201</v>
          </cell>
          <cell r="C14343">
            <v>4.30372440783567</v>
          </cell>
          <cell r="D14343">
            <v>8.8103327272754495</v>
          </cell>
          <cell r="E14343">
            <v>3.3434366992009901</v>
          </cell>
          <cell r="F14343">
            <v>0.66040291316647404</v>
          </cell>
        </row>
        <row r="14344">
          <cell r="A14344" t="str">
            <v>NM_144561</v>
          </cell>
          <cell r="B14344">
            <v>2.0867537959448001</v>
          </cell>
          <cell r="C14344">
            <v>1.7453798331443001E-2</v>
          </cell>
          <cell r="D14344">
            <v>0</v>
          </cell>
          <cell r="E14344">
            <v>3.5391888721716298</v>
          </cell>
          <cell r="F14344">
            <v>9.1183389909360604E-2</v>
          </cell>
        </row>
        <row r="14345">
          <cell r="A14345" t="str">
            <v>NR_032280</v>
          </cell>
          <cell r="B14345">
            <v>0</v>
          </cell>
          <cell r="C14345">
            <v>0</v>
          </cell>
          <cell r="D14345">
            <v>0</v>
          </cell>
          <cell r="E14345">
            <v>0</v>
          </cell>
          <cell r="F14345">
            <v>0</v>
          </cell>
        </row>
        <row r="14346">
          <cell r="A14346" t="str">
            <v>NM_001100634</v>
          </cell>
          <cell r="B14346">
            <v>11.9722132077599</v>
          </cell>
          <cell r="C14346">
            <v>0.54726796821588197</v>
          </cell>
          <cell r="D14346">
            <v>0.57183763330223603</v>
          </cell>
          <cell r="E14346">
            <v>11.0318306369241</v>
          </cell>
          <cell r="F14346">
            <v>1.5663151798304</v>
          </cell>
        </row>
        <row r="14347">
          <cell r="A14347" t="str">
            <v>NM_001107585</v>
          </cell>
          <cell r="B14347">
            <v>16.571352295470501</v>
          </cell>
          <cell r="C14347">
            <v>5.2878508748928201</v>
          </cell>
          <cell r="D14347">
            <v>21.0754476171692</v>
          </cell>
          <cell r="E14347">
            <v>13.5144745006645</v>
          </cell>
          <cell r="F14347">
            <v>12.270232632465801</v>
          </cell>
        </row>
        <row r="14348">
          <cell r="A14348" t="str">
            <v>NM_001015009</v>
          </cell>
          <cell r="B14348">
            <v>13.7131548362995</v>
          </cell>
          <cell r="C14348">
            <v>15.7780433659723</v>
          </cell>
          <cell r="D14348">
            <v>15.832959179605901</v>
          </cell>
          <cell r="E14348">
            <v>30.661617986729301</v>
          </cell>
          <cell r="F14348">
            <v>13.8525969193912</v>
          </cell>
        </row>
        <row r="14349">
          <cell r="A14349" t="str">
            <v>NM_001000927</v>
          </cell>
          <cell r="B14349">
            <v>0</v>
          </cell>
          <cell r="C14349">
            <v>0</v>
          </cell>
          <cell r="D14349">
            <v>0</v>
          </cell>
          <cell r="E14349">
            <v>0</v>
          </cell>
          <cell r="F14349">
            <v>0</v>
          </cell>
        </row>
        <row r="14350">
          <cell r="A14350" t="str">
            <v>NM_001012133</v>
          </cell>
          <cell r="B14350">
            <v>16.855383957049298</v>
          </cell>
          <cell r="C14350">
            <v>12.441169808620501</v>
          </cell>
          <cell r="D14350">
            <v>27.6467878460805</v>
          </cell>
          <cell r="E14350">
            <v>10.8102095104322</v>
          </cell>
          <cell r="F14350">
            <v>18.330382292187501</v>
          </cell>
        </row>
        <row r="14351">
          <cell r="A14351" t="str">
            <v>NR_032755</v>
          </cell>
          <cell r="B14351">
            <v>0</v>
          </cell>
          <cell r="C14351">
            <v>0</v>
          </cell>
          <cell r="D14351">
            <v>0</v>
          </cell>
          <cell r="E14351">
            <v>0</v>
          </cell>
          <cell r="F14351">
            <v>0</v>
          </cell>
        </row>
        <row r="14352">
          <cell r="A14352" t="str">
            <v>NM_001108963</v>
          </cell>
          <cell r="B14352">
            <v>1.5811564876383</v>
          </cell>
          <cell r="C14352">
            <v>5.0109284440602702</v>
          </cell>
          <cell r="D14352">
            <v>0</v>
          </cell>
          <cell r="E14352">
            <v>0</v>
          </cell>
          <cell r="F14352">
            <v>2.5333244020806598</v>
          </cell>
        </row>
        <row r="14353">
          <cell r="A14353" t="str">
            <v>NM_021587</v>
          </cell>
          <cell r="B14353">
            <v>22.1745405340282</v>
          </cell>
          <cell r="C14353">
            <v>21.575198231622601</v>
          </cell>
          <cell r="D14353">
            <v>26.485522448100301</v>
          </cell>
          <cell r="E14353">
            <v>21.259157438584001</v>
          </cell>
          <cell r="F14353">
            <v>17.139600423321799</v>
          </cell>
        </row>
        <row r="14354">
          <cell r="A14354" t="str">
            <v>NM_001009714</v>
          </cell>
          <cell r="B14354">
            <v>5.3058161030172499</v>
          </cell>
          <cell r="C14354">
            <v>3.44781569375494</v>
          </cell>
          <cell r="D14354">
            <v>0</v>
          </cell>
          <cell r="E14354">
            <v>2.5150218567964102</v>
          </cell>
          <cell r="F14354">
            <v>0.58940012799850305</v>
          </cell>
        </row>
        <row r="14355">
          <cell r="A14355" t="str">
            <v>NM_001277601</v>
          </cell>
          <cell r="B14355">
            <v>0.14675789595594099</v>
          </cell>
          <cell r="C14355">
            <v>0.25019264344597397</v>
          </cell>
          <cell r="D14355">
            <v>0.52681344361605098</v>
          </cell>
          <cell r="E14355">
            <v>1.2297349581231001</v>
          </cell>
          <cell r="F14355">
            <v>0.16874399940968099</v>
          </cell>
        </row>
        <row r="14356">
          <cell r="A14356" t="str">
            <v>NM_001009709</v>
          </cell>
          <cell r="B14356">
            <v>56.7745580082073</v>
          </cell>
          <cell r="C14356">
            <v>52.860024933166898</v>
          </cell>
          <cell r="D14356">
            <v>72.412133436653207</v>
          </cell>
          <cell r="E14356">
            <v>98.133324435720994</v>
          </cell>
          <cell r="F14356">
            <v>124.001971158554</v>
          </cell>
        </row>
        <row r="14357">
          <cell r="A14357" t="str">
            <v>NM_138547</v>
          </cell>
          <cell r="B14357">
            <v>0.18667012572632</v>
          </cell>
          <cell r="C14357">
            <v>0</v>
          </cell>
          <cell r="D14357">
            <v>0</v>
          </cell>
          <cell r="E14357">
            <v>3.1770306647851201</v>
          </cell>
          <cell r="F14357">
            <v>0</v>
          </cell>
        </row>
        <row r="14358">
          <cell r="A14358" t="str">
            <v>NM_001134533</v>
          </cell>
          <cell r="B14358">
            <v>36.410763270407998</v>
          </cell>
          <cell r="C14358">
            <v>52.620280957502601</v>
          </cell>
          <cell r="D14358">
            <v>66.019609559061905</v>
          </cell>
          <cell r="E14358">
            <v>45.662931788434697</v>
          </cell>
          <cell r="F14358">
            <v>12.3436457979069</v>
          </cell>
        </row>
        <row r="14359">
          <cell r="A14359" t="str">
            <v>NM_001025650</v>
          </cell>
          <cell r="B14359">
            <v>1.14870080044114E-2</v>
          </cell>
          <cell r="C14359">
            <v>2.5120800667725301E-2</v>
          </cell>
          <cell r="D14359">
            <v>0.14653865977719599</v>
          </cell>
          <cell r="E14359">
            <v>4.5495212454490803E-3</v>
          </cell>
          <cell r="F14359">
            <v>1.32134522653559E-3</v>
          </cell>
        </row>
        <row r="14360">
          <cell r="A14360" t="str">
            <v>NM_031642</v>
          </cell>
          <cell r="B14360">
            <v>8.0107666138589906</v>
          </cell>
          <cell r="C14360">
            <v>15.636107820428901</v>
          </cell>
          <cell r="D14360">
            <v>4.4060341393445004</v>
          </cell>
          <cell r="E14360">
            <v>7.6645641562717897</v>
          </cell>
          <cell r="F14360">
            <v>14.0651310760987</v>
          </cell>
        </row>
        <row r="14361">
          <cell r="A14361" t="str">
            <v>NM_013000</v>
          </cell>
          <cell r="B14361">
            <v>49.138487713050601</v>
          </cell>
          <cell r="C14361">
            <v>62.446412070957201</v>
          </cell>
          <cell r="D14361">
            <v>35.651844287550503</v>
          </cell>
          <cell r="E14361">
            <v>49.3176253897918</v>
          </cell>
          <cell r="F14361">
            <v>29.143005673640602</v>
          </cell>
        </row>
        <row r="14362">
          <cell r="A14362" t="str">
            <v>NM_001031813</v>
          </cell>
          <cell r="B14362">
            <v>1.9529501673122101</v>
          </cell>
          <cell r="C14362">
            <v>0.409400154410345</v>
          </cell>
          <cell r="D14362">
            <v>0</v>
          </cell>
          <cell r="E14362">
            <v>0.69297851027903101</v>
          </cell>
          <cell r="F14362">
            <v>5.5688477318820304</v>
          </cell>
        </row>
        <row r="14363">
          <cell r="A14363" t="str">
            <v>NM_001108897</v>
          </cell>
          <cell r="B14363">
            <v>17.757265776449</v>
          </cell>
          <cell r="C14363">
            <v>33.160701743080999</v>
          </cell>
          <cell r="D14363">
            <v>3.8239930824619002</v>
          </cell>
          <cell r="E14363">
            <v>28.2026670833467</v>
          </cell>
          <cell r="F14363">
            <v>27.555340563894202</v>
          </cell>
        </row>
        <row r="14364">
          <cell r="A14364" t="str">
            <v>NM_139185</v>
          </cell>
          <cell r="B14364">
            <v>5.8538532562015497</v>
          </cell>
          <cell r="C14364">
            <v>0</v>
          </cell>
          <cell r="D14364">
            <v>1.5047194062974001</v>
          </cell>
          <cell r="E14364">
            <v>3.0194949144537402</v>
          </cell>
          <cell r="F14364">
            <v>1.70667539471575</v>
          </cell>
        </row>
        <row r="14365">
          <cell r="A14365" t="str">
            <v>NM_001008810</v>
          </cell>
          <cell r="B14365">
            <v>0</v>
          </cell>
          <cell r="C14365">
            <v>0</v>
          </cell>
          <cell r="D14365">
            <v>0</v>
          </cell>
          <cell r="E14365">
            <v>0</v>
          </cell>
          <cell r="F14365">
            <v>0</v>
          </cell>
        </row>
        <row r="14366">
          <cell r="A14366" t="str">
            <v>NM_001195277</v>
          </cell>
          <cell r="B14366">
            <v>0</v>
          </cell>
          <cell r="C14366">
            <v>0</v>
          </cell>
          <cell r="D14366">
            <v>0</v>
          </cell>
          <cell r="E14366">
            <v>0</v>
          </cell>
          <cell r="F14366">
            <v>0</v>
          </cell>
        </row>
        <row r="14367">
          <cell r="A14367" t="str">
            <v>NM_001013998</v>
          </cell>
          <cell r="B14367">
            <v>2.6682707033331901</v>
          </cell>
          <cell r="C14367">
            <v>0.292540179659246</v>
          </cell>
          <cell r="D14367">
            <v>0.33095510067029099</v>
          </cell>
          <cell r="E14367">
            <v>0.49464150659431699</v>
          </cell>
          <cell r="F14367">
            <v>5.1360731484500004</v>
          </cell>
        </row>
        <row r="14368">
          <cell r="A14368" t="str">
            <v>NM_213557</v>
          </cell>
          <cell r="B14368">
            <v>7.3909069547215296</v>
          </cell>
          <cell r="C14368">
            <v>4.4320134087658998</v>
          </cell>
          <cell r="D14368">
            <v>11.2688527235594</v>
          </cell>
          <cell r="E14368">
            <v>5.4633629623833002</v>
          </cell>
          <cell r="F14368">
            <v>3.9965703694080301</v>
          </cell>
        </row>
        <row r="14369">
          <cell r="A14369" t="str">
            <v>NM_001173511</v>
          </cell>
          <cell r="B14369">
            <v>3.8683078068726102</v>
          </cell>
          <cell r="C14369">
            <v>1.8783077206221701</v>
          </cell>
          <cell r="D14369">
            <v>1.3198909062389499</v>
          </cell>
          <cell r="E14369">
            <v>3.0184615386756302</v>
          </cell>
          <cell r="F14369">
            <v>2.0666901013179602</v>
          </cell>
        </row>
        <row r="14370">
          <cell r="A14370" t="str">
            <v>NM_001014025</v>
          </cell>
          <cell r="B14370">
            <v>2.1057367497483099</v>
          </cell>
          <cell r="C14370">
            <v>0.28079474293621398</v>
          </cell>
          <cell r="D14370">
            <v>0.60727645057400503</v>
          </cell>
          <cell r="E14370">
            <v>1.9556132947821401</v>
          </cell>
          <cell r="F14370">
            <v>3.0232801615146498</v>
          </cell>
        </row>
        <row r="14371">
          <cell r="A14371" t="str">
            <v>NM_001037527</v>
          </cell>
          <cell r="B14371">
            <v>0</v>
          </cell>
          <cell r="C14371">
            <v>0</v>
          </cell>
          <cell r="D14371">
            <v>0</v>
          </cell>
          <cell r="E14371">
            <v>0</v>
          </cell>
          <cell r="F14371">
            <v>0</v>
          </cell>
        </row>
        <row r="14372">
          <cell r="A14372" t="str">
            <v>NM_022537</v>
          </cell>
          <cell r="B14372">
            <v>0</v>
          </cell>
          <cell r="C14372">
            <v>0</v>
          </cell>
          <cell r="D14372">
            <v>0</v>
          </cell>
          <cell r="E14372">
            <v>0</v>
          </cell>
          <cell r="F14372">
            <v>0</v>
          </cell>
        </row>
        <row r="14373">
          <cell r="A14373" t="str">
            <v>NM_134453</v>
          </cell>
          <cell r="B14373">
            <v>20.8020780620331</v>
          </cell>
          <cell r="C14373">
            <v>4.8738519771225999</v>
          </cell>
          <cell r="D14373">
            <v>8.6639755196769901</v>
          </cell>
          <cell r="E14373">
            <v>5.0977919141082104</v>
          </cell>
          <cell r="F14373">
            <v>5.1330526104582699</v>
          </cell>
        </row>
        <row r="14374">
          <cell r="A14374" t="str">
            <v>NM_001173382</v>
          </cell>
          <cell r="B14374">
            <v>11.0272372697968</v>
          </cell>
          <cell r="C14374">
            <v>3.6455085316970899</v>
          </cell>
          <cell r="D14374">
            <v>5.0666178779200397</v>
          </cell>
          <cell r="E14374">
            <v>7.9855983356541804</v>
          </cell>
          <cell r="F14374">
            <v>0.70537511653308405</v>
          </cell>
        </row>
        <row r="14375">
          <cell r="A14375" t="str">
            <v>NM_133543</v>
          </cell>
          <cell r="B14375">
            <v>0</v>
          </cell>
          <cell r="C14375">
            <v>0</v>
          </cell>
          <cell r="D14375">
            <v>0</v>
          </cell>
          <cell r="E14375">
            <v>0</v>
          </cell>
          <cell r="F14375">
            <v>0</v>
          </cell>
        </row>
        <row r="14376">
          <cell r="A14376" t="str">
            <v>NM_001007660</v>
          </cell>
          <cell r="B14376">
            <v>6.1113248580646502</v>
          </cell>
          <cell r="C14376">
            <v>2.4610747426907702</v>
          </cell>
          <cell r="D14376">
            <v>8.9039096078598003</v>
          </cell>
          <cell r="E14376">
            <v>4.9245558923708899</v>
          </cell>
          <cell r="F14376">
            <v>1.25705076980325</v>
          </cell>
        </row>
        <row r="14377">
          <cell r="A14377" t="str">
            <v>NM_183055</v>
          </cell>
          <cell r="B14377">
            <v>0</v>
          </cell>
          <cell r="C14377">
            <v>0</v>
          </cell>
          <cell r="D14377">
            <v>0</v>
          </cell>
          <cell r="E14377">
            <v>0</v>
          </cell>
          <cell r="F14377">
            <v>0</v>
          </cell>
        </row>
        <row r="14378">
          <cell r="A14378" t="str">
            <v>NM_001008907</v>
          </cell>
          <cell r="B14378">
            <v>0</v>
          </cell>
          <cell r="C14378">
            <v>0</v>
          </cell>
          <cell r="D14378">
            <v>0</v>
          </cell>
          <cell r="E14378">
            <v>0</v>
          </cell>
          <cell r="F14378">
            <v>0</v>
          </cell>
        </row>
        <row r="14379">
          <cell r="A14379" t="str">
            <v>NM_001108297</v>
          </cell>
          <cell r="B14379">
            <v>0</v>
          </cell>
          <cell r="C14379">
            <v>0</v>
          </cell>
          <cell r="D14379">
            <v>0</v>
          </cell>
          <cell r="E14379">
            <v>0</v>
          </cell>
          <cell r="F14379">
            <v>0</v>
          </cell>
        </row>
        <row r="14380">
          <cell r="A14380" t="str">
            <v>NM_001107127</v>
          </cell>
          <cell r="B14380">
            <v>7.8668612116499101</v>
          </cell>
          <cell r="C14380">
            <v>6.0455824094620497E-2</v>
          </cell>
          <cell r="D14380">
            <v>4.6410609314819897</v>
          </cell>
          <cell r="E14380">
            <v>4.9912776772054102</v>
          </cell>
          <cell r="F14380">
            <v>1.46221143069149</v>
          </cell>
        </row>
        <row r="14381">
          <cell r="A14381" t="str">
            <v>NM_001195612</v>
          </cell>
          <cell r="B14381">
            <v>0</v>
          </cell>
          <cell r="C14381">
            <v>0</v>
          </cell>
          <cell r="D14381">
            <v>0</v>
          </cell>
          <cell r="E14381">
            <v>0</v>
          </cell>
          <cell r="F14381">
            <v>0</v>
          </cell>
        </row>
        <row r="14382">
          <cell r="A14382" t="str">
            <v>NM_001000250</v>
          </cell>
          <cell r="B14382">
            <v>0</v>
          </cell>
          <cell r="C14382">
            <v>0</v>
          </cell>
          <cell r="D14382">
            <v>0</v>
          </cell>
          <cell r="E14382">
            <v>0</v>
          </cell>
          <cell r="F14382">
            <v>0</v>
          </cell>
        </row>
        <row r="14383">
          <cell r="A14383" t="str">
            <v>NM_138908</v>
          </cell>
          <cell r="B14383">
            <v>3.6014989849346202E-2</v>
          </cell>
          <cell r="C14383">
            <v>0</v>
          </cell>
          <cell r="D14383">
            <v>0</v>
          </cell>
          <cell r="E14383">
            <v>0</v>
          </cell>
          <cell r="F14383">
            <v>0.175994496866693</v>
          </cell>
        </row>
        <row r="14384">
          <cell r="A14384" t="str">
            <v>NM_001000562</v>
          </cell>
          <cell r="B14384">
            <v>0</v>
          </cell>
          <cell r="C14384">
            <v>0</v>
          </cell>
          <cell r="D14384">
            <v>0</v>
          </cell>
          <cell r="E14384">
            <v>0</v>
          </cell>
          <cell r="F14384">
            <v>0</v>
          </cell>
        </row>
        <row r="14385">
          <cell r="A14385" t="str">
            <v>NM_022194</v>
          </cell>
          <cell r="B14385">
            <v>2.7998083184029798E-2</v>
          </cell>
          <cell r="C14385">
            <v>5.5756732668174003</v>
          </cell>
          <cell r="D14385">
            <v>0</v>
          </cell>
          <cell r="E14385">
            <v>0</v>
          </cell>
          <cell r="F14385">
            <v>4.0372603917766703E-2</v>
          </cell>
        </row>
        <row r="14386">
          <cell r="A14386" t="str">
            <v>NM_001287020</v>
          </cell>
          <cell r="B14386">
            <v>0.73071641001545296</v>
          </cell>
          <cell r="C14386">
            <v>0.16135095079376099</v>
          </cell>
          <cell r="D14386">
            <v>0.80099744129415296</v>
          </cell>
          <cell r="E14386">
            <v>4.9996506240799699</v>
          </cell>
          <cell r="F14386">
            <v>0.22166232984450501</v>
          </cell>
        </row>
        <row r="14387">
          <cell r="A14387" t="str">
            <v>NM_001164400</v>
          </cell>
          <cell r="B14387">
            <v>1.16978174334387</v>
          </cell>
          <cell r="C14387">
            <v>1.4400899294851</v>
          </cell>
          <cell r="D14387">
            <v>1.86009041068868</v>
          </cell>
          <cell r="E14387">
            <v>2.2859846871034</v>
          </cell>
          <cell r="F14387">
            <v>2.3618501343876699</v>
          </cell>
        </row>
        <row r="14388">
          <cell r="A14388" t="str">
            <v>NM_001134983</v>
          </cell>
          <cell r="B14388">
            <v>2.1956401772150298</v>
          </cell>
          <cell r="C14388">
            <v>5.4157477415411499</v>
          </cell>
          <cell r="D14388">
            <v>5.3147257627006796</v>
          </cell>
          <cell r="E14388">
            <v>2.0065506787649401</v>
          </cell>
          <cell r="F14388">
            <v>3.25848162228157</v>
          </cell>
        </row>
        <row r="14389">
          <cell r="A14389" t="str">
            <v>NM_001107297</v>
          </cell>
          <cell r="B14389">
            <v>1.8396016343947099</v>
          </cell>
          <cell r="C14389">
            <v>3.24893875535356</v>
          </cell>
          <cell r="D14389">
            <v>0</v>
          </cell>
          <cell r="E14389">
            <v>0.72122943276043106</v>
          </cell>
          <cell r="F14389">
            <v>7.6096624679184703</v>
          </cell>
        </row>
        <row r="14390">
          <cell r="A14390" t="str">
            <v>NM_001127549</v>
          </cell>
          <cell r="B14390">
            <v>11.5723620907337</v>
          </cell>
          <cell r="C14390">
            <v>25.4679867867751</v>
          </cell>
          <cell r="D14390">
            <v>20.722761636788899</v>
          </cell>
          <cell r="E14390">
            <v>18.5627548936321</v>
          </cell>
          <cell r="F14390">
            <v>23.116762919020299</v>
          </cell>
        </row>
        <row r="14391">
          <cell r="A14391" t="str">
            <v>NM_207596</v>
          </cell>
          <cell r="B14391">
            <v>28.296623779985602</v>
          </cell>
          <cell r="C14391">
            <v>36.7353070645541</v>
          </cell>
          <cell r="D14391">
            <v>20.877295467775099</v>
          </cell>
          <cell r="E14391">
            <v>21.968595214706699</v>
          </cell>
          <cell r="F14391">
            <v>33.4067722072908</v>
          </cell>
        </row>
        <row r="14392">
          <cell r="A14392" t="str">
            <v>NM_001004234</v>
          </cell>
          <cell r="B14392">
            <v>16.6645675319578</v>
          </cell>
          <cell r="C14392">
            <v>20.654249447181702</v>
          </cell>
          <cell r="D14392">
            <v>3.6896566553941601</v>
          </cell>
          <cell r="E14392">
            <v>11.5957765121008</v>
          </cell>
          <cell r="F14392">
            <v>13.244727793092199</v>
          </cell>
        </row>
        <row r="14393">
          <cell r="A14393" t="str">
            <v>NM_001170545</v>
          </cell>
          <cell r="B14393">
            <v>13.880370564226499</v>
          </cell>
          <cell r="C14393">
            <v>10.398945518936999</v>
          </cell>
          <cell r="D14393">
            <v>12.1118156743168</v>
          </cell>
          <cell r="E14393">
            <v>6.8441569055404603</v>
          </cell>
          <cell r="F14393">
            <v>18.325010174386001</v>
          </cell>
        </row>
        <row r="14394">
          <cell r="A14394" t="str">
            <v>NM_001106793</v>
          </cell>
          <cell r="B14394">
            <v>61.382524049408403</v>
          </cell>
          <cell r="C14394">
            <v>41.691738888398099</v>
          </cell>
          <cell r="D14394">
            <v>29.917685377113902</v>
          </cell>
          <cell r="E14394">
            <v>30.208046279395099</v>
          </cell>
          <cell r="F14394">
            <v>32.114489692814402</v>
          </cell>
        </row>
        <row r="14395">
          <cell r="A14395" t="str">
            <v>NM_001163736</v>
          </cell>
          <cell r="B14395">
            <v>3.3823007703988002</v>
          </cell>
          <cell r="C14395">
            <v>2.4333144515892999</v>
          </cell>
          <cell r="D14395">
            <v>11.1054556206662</v>
          </cell>
          <cell r="E14395">
            <v>4.1402196219463496</v>
          </cell>
          <cell r="F14395">
            <v>2.4833752893701702</v>
          </cell>
        </row>
        <row r="14396">
          <cell r="A14396" t="str">
            <v>NM_022612</v>
          </cell>
          <cell r="B14396">
            <v>1.42744562128638</v>
          </cell>
          <cell r="C14396">
            <v>9.5321709771507297E-3</v>
          </cell>
          <cell r="D14396">
            <v>0.62931690701491405</v>
          </cell>
          <cell r="E14396">
            <v>3.8525951207572802</v>
          </cell>
          <cell r="F14396">
            <v>3.1317820138945298</v>
          </cell>
        </row>
        <row r="14397">
          <cell r="A14397" t="str">
            <v>NM_001105882</v>
          </cell>
          <cell r="B14397">
            <v>0</v>
          </cell>
          <cell r="C14397">
            <v>0</v>
          </cell>
          <cell r="D14397">
            <v>0</v>
          </cell>
          <cell r="E14397">
            <v>0</v>
          </cell>
          <cell r="F14397">
            <v>0</v>
          </cell>
        </row>
        <row r="14398">
          <cell r="A14398" t="str">
            <v>NM_001115045</v>
          </cell>
          <cell r="B14398">
            <v>0</v>
          </cell>
          <cell r="C14398">
            <v>0</v>
          </cell>
          <cell r="D14398">
            <v>0</v>
          </cell>
          <cell r="E14398">
            <v>0</v>
          </cell>
          <cell r="F14398">
            <v>0</v>
          </cell>
        </row>
        <row r="14399">
          <cell r="A14399" t="str">
            <v>NM_001170603</v>
          </cell>
          <cell r="B14399">
            <v>2.7497474808389901</v>
          </cell>
          <cell r="C14399">
            <v>1.79187311983885</v>
          </cell>
          <cell r="D14399">
            <v>2.43177540726436</v>
          </cell>
          <cell r="E14399">
            <v>5.4599099723890303</v>
          </cell>
          <cell r="F14399">
            <v>3.6333059732380302</v>
          </cell>
        </row>
        <row r="14400">
          <cell r="A14400" t="str">
            <v>NM_021840</v>
          </cell>
          <cell r="B14400">
            <v>9.7153169632706309</v>
          </cell>
          <cell r="C14400">
            <v>5.9891623691809697</v>
          </cell>
          <cell r="D14400">
            <v>19.343066817775199</v>
          </cell>
          <cell r="E14400">
            <v>5.8424962500027702</v>
          </cell>
          <cell r="F14400">
            <v>9.8945519569584395</v>
          </cell>
        </row>
        <row r="14401">
          <cell r="A14401" t="str">
            <v>NM_001130557</v>
          </cell>
          <cell r="B14401">
            <v>13.622364576489099</v>
          </cell>
          <cell r="C14401">
            <v>7.2471479669965797</v>
          </cell>
          <cell r="D14401">
            <v>10.592762013999399</v>
          </cell>
          <cell r="E14401">
            <v>28.787884304755799</v>
          </cell>
          <cell r="F14401">
            <v>30.3264962151761</v>
          </cell>
        </row>
        <row r="14402">
          <cell r="A14402" t="str">
            <v>NR_032271</v>
          </cell>
          <cell r="B14402">
            <v>0</v>
          </cell>
          <cell r="C14402">
            <v>0</v>
          </cell>
          <cell r="D14402">
            <v>0</v>
          </cell>
          <cell r="E14402">
            <v>0</v>
          </cell>
          <cell r="F14402">
            <v>0</v>
          </cell>
        </row>
        <row r="14403">
          <cell r="A14403" t="str">
            <v>NM_001025768</v>
          </cell>
          <cell r="B14403">
            <v>2.57153229298879</v>
          </cell>
          <cell r="C14403">
            <v>0.19295030547605099</v>
          </cell>
          <cell r="D14403">
            <v>4.0275543398098099</v>
          </cell>
          <cell r="E14403">
            <v>0.56179145219642201</v>
          </cell>
          <cell r="F14403">
            <v>1.33336624101839</v>
          </cell>
        </row>
        <row r="14404">
          <cell r="A14404" t="str">
            <v>NM_019283</v>
          </cell>
          <cell r="B14404">
            <v>53.094629714471601</v>
          </cell>
          <cell r="C14404">
            <v>83.254375673547898</v>
          </cell>
          <cell r="D14404">
            <v>37.132920208769399</v>
          </cell>
          <cell r="E14404">
            <v>47.238562873445296</v>
          </cell>
          <cell r="F14404">
            <v>27.427557079793399</v>
          </cell>
        </row>
        <row r="14405">
          <cell r="A14405" t="str">
            <v>NM_001012034</v>
          </cell>
          <cell r="B14405">
            <v>2.0103039632838402</v>
          </cell>
          <cell r="C14405">
            <v>1.4846629839968699</v>
          </cell>
          <cell r="D14405">
            <v>6.1400306448911</v>
          </cell>
          <cell r="E14405">
            <v>5.0872122624467702</v>
          </cell>
          <cell r="F14405">
            <v>5.2230863677542899E-2</v>
          </cell>
        </row>
        <row r="14406">
          <cell r="A14406" t="str">
            <v>NM_021844</v>
          </cell>
          <cell r="B14406">
            <v>20.0643491702346</v>
          </cell>
          <cell r="C14406">
            <v>2.36624069323658</v>
          </cell>
          <cell r="D14406">
            <v>15.1400534602777</v>
          </cell>
          <cell r="E14406">
            <v>36.889325938045502</v>
          </cell>
          <cell r="F14406">
            <v>2.8773673903699901</v>
          </cell>
        </row>
        <row r="14407">
          <cell r="A14407" t="str">
            <v>NM_001106776</v>
          </cell>
          <cell r="B14407">
            <v>8.4403429563986894</v>
          </cell>
          <cell r="C14407">
            <v>12.9108575358047</v>
          </cell>
          <cell r="D14407">
            <v>22.289356731917199</v>
          </cell>
          <cell r="E14407">
            <v>5.7359678471881796</v>
          </cell>
          <cell r="F14407">
            <v>24.3461059694976</v>
          </cell>
        </row>
        <row r="14408">
          <cell r="A14408" t="str">
            <v>NM_017139</v>
          </cell>
          <cell r="B14408">
            <v>0</v>
          </cell>
          <cell r="C14408">
            <v>0</v>
          </cell>
          <cell r="D14408">
            <v>0</v>
          </cell>
          <cell r="E14408">
            <v>1.92733153652484</v>
          </cell>
          <cell r="F14408">
            <v>9.4905493881071598E-2</v>
          </cell>
        </row>
        <row r="14409">
          <cell r="A14409" t="str">
            <v>NM_001108754</v>
          </cell>
          <cell r="B14409">
            <v>62.328622571597101</v>
          </cell>
          <cell r="C14409">
            <v>51.172083831734703</v>
          </cell>
          <cell r="D14409">
            <v>68.069988112051206</v>
          </cell>
          <cell r="E14409">
            <v>49.163112130726297</v>
          </cell>
          <cell r="F14409">
            <v>59.2383806442216</v>
          </cell>
        </row>
        <row r="14410">
          <cell r="A14410" t="str">
            <v>NM_001047925</v>
          </cell>
          <cell r="B14410">
            <v>0.31143296011959998</v>
          </cell>
          <cell r="C14410">
            <v>0.61246619616612896</v>
          </cell>
          <cell r="D14410">
            <v>0.65989734289431901</v>
          </cell>
          <cell r="E14410">
            <v>0.31179004090928802</v>
          </cell>
          <cell r="F14410">
            <v>0.14969309938353401</v>
          </cell>
        </row>
        <row r="14411">
          <cell r="A14411" t="str">
            <v>NM_145097</v>
          </cell>
          <cell r="B14411">
            <v>0</v>
          </cell>
          <cell r="C14411">
            <v>0</v>
          </cell>
          <cell r="D14411">
            <v>0</v>
          </cell>
          <cell r="E14411">
            <v>0</v>
          </cell>
          <cell r="F14411">
            <v>0</v>
          </cell>
        </row>
        <row r="14412">
          <cell r="A14412" t="str">
            <v>NR_026689</v>
          </cell>
          <cell r="B14412">
            <v>5.6230951132705598E-2</v>
          </cell>
          <cell r="C14412">
            <v>4.6561757603273003E-2</v>
          </cell>
          <cell r="D14412">
            <v>0</v>
          </cell>
          <cell r="E14412">
            <v>9.65064412338274E-2</v>
          </cell>
          <cell r="F14412">
            <v>2.18025227157684</v>
          </cell>
        </row>
        <row r="14413">
          <cell r="A14413" t="str">
            <v>NM_031018</v>
          </cell>
          <cell r="B14413">
            <v>4.9954574661761004</v>
          </cell>
          <cell r="C14413">
            <v>4.6313330497436196</v>
          </cell>
          <cell r="D14413">
            <v>3.8926032134016699</v>
          </cell>
          <cell r="E14413">
            <v>12.988402016431101</v>
          </cell>
          <cell r="F14413">
            <v>3.4783343321456002</v>
          </cell>
        </row>
        <row r="14414">
          <cell r="A14414" t="str">
            <v>NM_001107292</v>
          </cell>
          <cell r="B14414">
            <v>40.161719765610002</v>
          </cell>
          <cell r="C14414">
            <v>27.398204653572598</v>
          </cell>
          <cell r="D14414">
            <v>34.524553178701197</v>
          </cell>
          <cell r="E14414">
            <v>37.976674318264799</v>
          </cell>
          <cell r="F14414">
            <v>46.203776405236802</v>
          </cell>
        </row>
        <row r="14415">
          <cell r="A14415" t="str">
            <v>NM_001106191</v>
          </cell>
          <cell r="B14415">
            <v>9.7616769815010596</v>
          </cell>
          <cell r="C14415">
            <v>20.871625160371</v>
          </cell>
          <cell r="D14415">
            <v>3.9030671368305301</v>
          </cell>
          <cell r="E14415">
            <v>15.997638766365</v>
          </cell>
          <cell r="F14415">
            <v>7.77279569160316</v>
          </cell>
        </row>
        <row r="14416">
          <cell r="A14416" t="str">
            <v>NM_031669</v>
          </cell>
          <cell r="B14416">
            <v>0</v>
          </cell>
          <cell r="C14416">
            <v>0</v>
          </cell>
          <cell r="D14416">
            <v>0</v>
          </cell>
          <cell r="E14416">
            <v>0</v>
          </cell>
          <cell r="F14416">
            <v>0</v>
          </cell>
        </row>
        <row r="14417">
          <cell r="A14417" t="str">
            <v>NM_001008924</v>
          </cell>
          <cell r="B14417">
            <v>0</v>
          </cell>
          <cell r="C14417">
            <v>0</v>
          </cell>
          <cell r="D14417">
            <v>0</v>
          </cell>
          <cell r="E14417">
            <v>0</v>
          </cell>
          <cell r="F14417">
            <v>0</v>
          </cell>
        </row>
        <row r="14418">
          <cell r="A14418" t="str">
            <v>NM_001108644</v>
          </cell>
          <cell r="B14418">
            <v>0</v>
          </cell>
          <cell r="C14418">
            <v>0</v>
          </cell>
          <cell r="D14418">
            <v>0</v>
          </cell>
          <cell r="E14418">
            <v>0</v>
          </cell>
          <cell r="F14418">
            <v>0</v>
          </cell>
        </row>
        <row r="14419">
          <cell r="A14419" t="str">
            <v>NM_001101014</v>
          </cell>
          <cell r="B14419">
            <v>0</v>
          </cell>
          <cell r="C14419">
            <v>0</v>
          </cell>
          <cell r="D14419">
            <v>0</v>
          </cell>
          <cell r="E14419">
            <v>0</v>
          </cell>
          <cell r="F14419">
            <v>0</v>
          </cell>
        </row>
        <row r="14420">
          <cell r="A14420" t="str">
            <v>NM_001000690</v>
          </cell>
          <cell r="B14420">
            <v>0</v>
          </cell>
          <cell r="C14420">
            <v>0</v>
          </cell>
          <cell r="D14420">
            <v>0</v>
          </cell>
          <cell r="E14420">
            <v>0</v>
          </cell>
          <cell r="F14420">
            <v>0</v>
          </cell>
        </row>
        <row r="14421">
          <cell r="A14421" t="str">
            <v>NM_001139483</v>
          </cell>
          <cell r="B14421">
            <v>4.4240698986220597</v>
          </cell>
          <cell r="C14421">
            <v>6.7133651306482296</v>
          </cell>
          <cell r="D14421">
            <v>0.26343017326117801</v>
          </cell>
          <cell r="E14421">
            <v>8.7201992554219796</v>
          </cell>
          <cell r="F14421">
            <v>2.85648338471078</v>
          </cell>
        </row>
        <row r="14422">
          <cell r="A14422" t="str">
            <v>NM_001109168</v>
          </cell>
          <cell r="B14422">
            <v>0</v>
          </cell>
          <cell r="C14422">
            <v>0</v>
          </cell>
          <cell r="D14422">
            <v>0</v>
          </cell>
          <cell r="E14422">
            <v>0</v>
          </cell>
          <cell r="F14422">
            <v>0</v>
          </cell>
        </row>
        <row r="14423">
          <cell r="A14423" t="str">
            <v>NM_001033956</v>
          </cell>
          <cell r="B14423">
            <v>0</v>
          </cell>
          <cell r="C14423">
            <v>0</v>
          </cell>
          <cell r="D14423">
            <v>0</v>
          </cell>
          <cell r="E14423">
            <v>0</v>
          </cell>
          <cell r="F14423">
            <v>6.3264092037047207E-2</v>
          </cell>
        </row>
        <row r="14424">
          <cell r="A14424" t="str">
            <v>NM_001009636</v>
          </cell>
          <cell r="B14424">
            <v>57.412730543701201</v>
          </cell>
          <cell r="C14424">
            <v>176.15005555563499</v>
          </cell>
          <cell r="D14424">
            <v>225.47671153418099</v>
          </cell>
          <cell r="E14424">
            <v>57.334131121662601</v>
          </cell>
          <cell r="F14424">
            <v>154.13956176398199</v>
          </cell>
        </row>
        <row r="14425">
          <cell r="A14425" t="str">
            <v>NM_012700</v>
          </cell>
          <cell r="B14425">
            <v>0.34215060743891401</v>
          </cell>
          <cell r="C14425">
            <v>8.0947456498446299E-2</v>
          </cell>
          <cell r="D14425">
            <v>0.27963713598776802</v>
          </cell>
          <cell r="E14425">
            <v>0.19573880472574001</v>
          </cell>
          <cell r="F14425">
            <v>1.02003003402824</v>
          </cell>
        </row>
        <row r="14426">
          <cell r="A14426" t="str">
            <v>NM_080893</v>
          </cell>
          <cell r="B14426">
            <v>1.14502299638423E-2</v>
          </cell>
          <cell r="C14426">
            <v>0</v>
          </cell>
          <cell r="D14426">
            <v>0</v>
          </cell>
          <cell r="E14426">
            <v>0</v>
          </cell>
          <cell r="F14426">
            <v>0</v>
          </cell>
        </row>
        <row r="14427">
          <cell r="A14427" t="str">
            <v>NM_001014165</v>
          </cell>
          <cell r="B14427">
            <v>0.226483891232936</v>
          </cell>
          <cell r="C14427">
            <v>3.3756993431506799</v>
          </cell>
          <cell r="D14427">
            <v>0</v>
          </cell>
          <cell r="E14427">
            <v>9.2548396599388093E-3</v>
          </cell>
          <cell r="F14427">
            <v>3.3850759044703098</v>
          </cell>
        </row>
        <row r="14428">
          <cell r="A14428" t="str">
            <v>NM_001191043</v>
          </cell>
          <cell r="B14428">
            <v>5.6826617987924898E-2</v>
          </cell>
          <cell r="C14428">
            <v>0</v>
          </cell>
          <cell r="D14428">
            <v>0</v>
          </cell>
          <cell r="E14428">
            <v>0</v>
          </cell>
          <cell r="F14428">
            <v>0</v>
          </cell>
        </row>
        <row r="14429">
          <cell r="A14429" t="str">
            <v>NM_001013150</v>
          </cell>
          <cell r="B14429">
            <v>18.2246801392468</v>
          </cell>
          <cell r="C14429">
            <v>24.254260743539898</v>
          </cell>
          <cell r="D14429">
            <v>45.272399139081799</v>
          </cell>
          <cell r="E14429">
            <v>20.724334197984</v>
          </cell>
          <cell r="F14429">
            <v>41.125819185226199</v>
          </cell>
        </row>
        <row r="14430">
          <cell r="A14430" t="str">
            <v>NM_001114602</v>
          </cell>
          <cell r="B14430">
            <v>1.3909650648515699</v>
          </cell>
          <cell r="C14430">
            <v>0.104076655936088</v>
          </cell>
          <cell r="D14430">
            <v>0</v>
          </cell>
          <cell r="E14430">
            <v>1.7448943432830299</v>
          </cell>
          <cell r="F14430">
            <v>0.44572004969520601</v>
          </cell>
        </row>
        <row r="14431">
          <cell r="A14431" t="str">
            <v>NM_001038494</v>
          </cell>
          <cell r="B14431">
            <v>25.0023225108242</v>
          </cell>
          <cell r="C14431">
            <v>53.542833641776397</v>
          </cell>
          <cell r="D14431">
            <v>32.807889508225301</v>
          </cell>
          <cell r="E14431">
            <v>40.4622721331016</v>
          </cell>
          <cell r="F14431">
            <v>40.820420657229398</v>
          </cell>
        </row>
        <row r="14432">
          <cell r="A14432" t="str">
            <v>NM_031354</v>
          </cell>
          <cell r="B14432">
            <v>154.48367882062001</v>
          </cell>
          <cell r="C14432">
            <v>235.40466759237401</v>
          </cell>
          <cell r="D14432">
            <v>203.66563768855201</v>
          </cell>
          <cell r="E14432">
            <v>172.930351601377</v>
          </cell>
          <cell r="F14432">
            <v>286.07657403353397</v>
          </cell>
        </row>
        <row r="14433">
          <cell r="A14433" t="str">
            <v>NM_001007016</v>
          </cell>
          <cell r="B14433">
            <v>0</v>
          </cell>
          <cell r="C14433">
            <v>0</v>
          </cell>
          <cell r="D14433">
            <v>0</v>
          </cell>
          <cell r="E14433">
            <v>0</v>
          </cell>
          <cell r="F14433">
            <v>0</v>
          </cell>
        </row>
        <row r="14434">
          <cell r="A14434" t="str">
            <v>NM_001106362</v>
          </cell>
          <cell r="B14434">
            <v>0.41127774633734498</v>
          </cell>
          <cell r="C14434">
            <v>0.82301149108877403</v>
          </cell>
          <cell r="D14434">
            <v>1.4408124044855399</v>
          </cell>
          <cell r="E14434">
            <v>0.71369879796179303</v>
          </cell>
          <cell r="F14434">
            <v>1.6693350064143799</v>
          </cell>
        </row>
        <row r="14435">
          <cell r="A14435" t="str">
            <v>NM_001012197</v>
          </cell>
          <cell r="B14435">
            <v>245.026997929559</v>
          </cell>
          <cell r="C14435">
            <v>274.33859379493998</v>
          </cell>
          <cell r="D14435">
            <v>167.78468535027699</v>
          </cell>
          <cell r="E14435">
            <v>200.70109990866399</v>
          </cell>
          <cell r="F14435">
            <v>124.50506936597399</v>
          </cell>
        </row>
        <row r="14436">
          <cell r="A14436" t="str">
            <v>NM_001008343</v>
          </cell>
          <cell r="B14436">
            <v>36.048010426599802</v>
          </cell>
          <cell r="C14436">
            <v>27.7919600644666</v>
          </cell>
          <cell r="D14436">
            <v>24.977465171253101</v>
          </cell>
          <cell r="E14436">
            <v>23.360494254470801</v>
          </cell>
          <cell r="F14436">
            <v>1.61847375840693</v>
          </cell>
        </row>
        <row r="14437">
          <cell r="A14437" t="str">
            <v>NM_153474</v>
          </cell>
          <cell r="B14437">
            <v>0</v>
          </cell>
          <cell r="C14437">
            <v>0.87662083379202105</v>
          </cell>
          <cell r="D14437">
            <v>0</v>
          </cell>
          <cell r="E14437">
            <v>6.0102083166713199E-2</v>
          </cell>
          <cell r="F14437">
            <v>0.31463626783276699</v>
          </cell>
        </row>
        <row r="14438">
          <cell r="A14438" t="str">
            <v>NM_001106198</v>
          </cell>
          <cell r="B14438">
            <v>0</v>
          </cell>
          <cell r="C14438">
            <v>9.0223256777635194E-2</v>
          </cell>
          <cell r="D14438">
            <v>0</v>
          </cell>
          <cell r="E14438">
            <v>0</v>
          </cell>
          <cell r="F14438">
            <v>0</v>
          </cell>
        </row>
        <row r="14439">
          <cell r="A14439" t="str">
            <v>NM_001108684</v>
          </cell>
          <cell r="B14439">
            <v>1.6710051005850799</v>
          </cell>
          <cell r="C14439">
            <v>4.2306679256469799</v>
          </cell>
          <cell r="D14439">
            <v>0.67380663840765698</v>
          </cell>
          <cell r="E14439">
            <v>3.2792149036802201</v>
          </cell>
          <cell r="F14439">
            <v>1.4522213548605001</v>
          </cell>
        </row>
        <row r="14440">
          <cell r="A14440" t="str">
            <v>NM_001109050</v>
          </cell>
          <cell r="B14440">
            <v>7.1845081313305004</v>
          </cell>
          <cell r="C14440">
            <v>7.9141004280829303</v>
          </cell>
          <cell r="D14440">
            <v>12.8244781709277</v>
          </cell>
          <cell r="E14440">
            <v>9.0796737904660407</v>
          </cell>
          <cell r="F14440">
            <v>25.840447270044798</v>
          </cell>
        </row>
        <row r="14441">
          <cell r="A14441" t="str">
            <v>NM_001000842</v>
          </cell>
          <cell r="B14441">
            <v>0</v>
          </cell>
          <cell r="C14441">
            <v>0</v>
          </cell>
          <cell r="D14441">
            <v>0</v>
          </cell>
          <cell r="E14441">
            <v>0</v>
          </cell>
          <cell r="F14441">
            <v>0</v>
          </cell>
        </row>
        <row r="14442">
          <cell r="A14442" t="str">
            <v>NM_012639</v>
          </cell>
          <cell r="B14442">
            <v>12.310899637707999</v>
          </cell>
          <cell r="C14442">
            <v>20.856911414383202</v>
          </cell>
          <cell r="D14442">
            <v>36.496297521649602</v>
          </cell>
          <cell r="E14442">
            <v>10.1128328118255</v>
          </cell>
          <cell r="F14442">
            <v>20.724100259046502</v>
          </cell>
        </row>
        <row r="14443">
          <cell r="A14443" t="str">
            <v>NM_030586</v>
          </cell>
          <cell r="B14443">
            <v>22.571414555630799</v>
          </cell>
          <cell r="C14443">
            <v>28.1217729942883</v>
          </cell>
          <cell r="D14443">
            <v>21.477055704023901</v>
          </cell>
          <cell r="E14443">
            <v>24.426568921266799</v>
          </cell>
          <cell r="F14443">
            <v>24.716873911720601</v>
          </cell>
        </row>
        <row r="14444">
          <cell r="A14444" t="str">
            <v>NM_001104640</v>
          </cell>
          <cell r="B14444">
            <v>1.03400785236317E-2</v>
          </cell>
          <cell r="C14444">
            <v>0</v>
          </cell>
          <cell r="D14444">
            <v>0</v>
          </cell>
          <cell r="E14444">
            <v>0</v>
          </cell>
          <cell r="F14444">
            <v>5.6327270402188601E-2</v>
          </cell>
        </row>
        <row r="14445">
          <cell r="A14445" t="str">
            <v>NM_001108970</v>
          </cell>
          <cell r="B14445">
            <v>0.23059971967461099</v>
          </cell>
          <cell r="C14445">
            <v>3.0233266059752899</v>
          </cell>
          <cell r="D14445">
            <v>0</v>
          </cell>
          <cell r="E14445">
            <v>1.0358347782550099</v>
          </cell>
          <cell r="F14445">
            <v>3.5578227755089703E-2</v>
          </cell>
        </row>
        <row r="14446">
          <cell r="A14446" t="str">
            <v>NM_001191766</v>
          </cell>
          <cell r="B14446">
            <v>0</v>
          </cell>
          <cell r="C14446">
            <v>0</v>
          </cell>
          <cell r="D14446">
            <v>0</v>
          </cell>
          <cell r="E14446">
            <v>0</v>
          </cell>
          <cell r="F14446">
            <v>0.104764490365731</v>
          </cell>
        </row>
        <row r="14447">
          <cell r="A14447" t="str">
            <v>NM_022254</v>
          </cell>
          <cell r="B14447">
            <v>0</v>
          </cell>
          <cell r="C14447">
            <v>0</v>
          </cell>
          <cell r="D14447">
            <v>0</v>
          </cell>
          <cell r="E14447">
            <v>0</v>
          </cell>
          <cell r="F14447">
            <v>0</v>
          </cell>
        </row>
        <row r="14448">
          <cell r="A14448" t="str">
            <v>NM_013183</v>
          </cell>
          <cell r="B14448">
            <v>3.5168920922596901E-2</v>
          </cell>
          <cell r="C14448">
            <v>1.94142992803857E-2</v>
          </cell>
          <cell r="D14448">
            <v>0</v>
          </cell>
          <cell r="E14448">
            <v>0</v>
          </cell>
          <cell r="F14448">
            <v>0.11645159199202</v>
          </cell>
        </row>
        <row r="14449">
          <cell r="A14449" t="str">
            <v>NM_001106907</v>
          </cell>
          <cell r="B14449">
            <v>1.95637663341268</v>
          </cell>
          <cell r="C14449">
            <v>0.84476852534945801</v>
          </cell>
          <cell r="D14449">
            <v>2.5431774765308501E-2</v>
          </cell>
          <cell r="E14449">
            <v>3.1087295275578199</v>
          </cell>
          <cell r="F14449">
            <v>5.1036599860410501</v>
          </cell>
        </row>
        <row r="14450">
          <cell r="A14450" t="str">
            <v>NM_001007700</v>
          </cell>
          <cell r="B14450">
            <v>46.445819321999601</v>
          </cell>
          <cell r="C14450">
            <v>42.669087439499599</v>
          </cell>
          <cell r="D14450">
            <v>40.372536973190599</v>
          </cell>
          <cell r="E14450">
            <v>38.436062279604002</v>
          </cell>
          <cell r="F14450">
            <v>39.289786920415501</v>
          </cell>
        </row>
        <row r="14451">
          <cell r="A14451" t="str">
            <v>NM_173290</v>
          </cell>
          <cell r="B14451">
            <v>17.963467425614098</v>
          </cell>
          <cell r="C14451">
            <v>15.444258642817999</v>
          </cell>
          <cell r="D14451">
            <v>22.959052970951898</v>
          </cell>
          <cell r="E14451">
            <v>17.9014660208104</v>
          </cell>
          <cell r="F14451">
            <v>22.8912471039365</v>
          </cell>
        </row>
        <row r="14452">
          <cell r="A14452" t="str">
            <v>NM_001271030</v>
          </cell>
          <cell r="B14452">
            <v>0</v>
          </cell>
          <cell r="C14452">
            <v>0</v>
          </cell>
          <cell r="D14452">
            <v>0</v>
          </cell>
          <cell r="E14452">
            <v>0</v>
          </cell>
          <cell r="F14452">
            <v>0</v>
          </cell>
        </row>
        <row r="14453">
          <cell r="A14453" t="str">
            <v>NM_001127562</v>
          </cell>
          <cell r="B14453">
            <v>2.47030839749167</v>
          </cell>
          <cell r="C14453">
            <v>7.7555507208245097E-2</v>
          </cell>
          <cell r="D14453">
            <v>13.6142784246343</v>
          </cell>
          <cell r="E14453">
            <v>2.3442092774607102</v>
          </cell>
          <cell r="F14453">
            <v>7.5031678652156698E-3</v>
          </cell>
        </row>
        <row r="14454">
          <cell r="A14454" t="str">
            <v>NM_031126</v>
          </cell>
          <cell r="B14454">
            <v>17.862297446859699</v>
          </cell>
          <cell r="C14454">
            <v>14.378609741415</v>
          </cell>
          <cell r="D14454">
            <v>10.1335103015432</v>
          </cell>
          <cell r="E14454">
            <v>12.995201935264699</v>
          </cell>
          <cell r="F14454">
            <v>15.8370304035433</v>
          </cell>
        </row>
        <row r="14455">
          <cell r="A14455" t="str">
            <v>NM_001037356</v>
          </cell>
          <cell r="B14455">
            <v>13.7778806648467</v>
          </cell>
          <cell r="C14455">
            <v>11.2093849756218</v>
          </cell>
          <cell r="D14455">
            <v>7.9858576779260897</v>
          </cell>
          <cell r="E14455">
            <v>4.7738519596999902</v>
          </cell>
          <cell r="F14455">
            <v>4.8410471131191404</v>
          </cell>
        </row>
        <row r="14456">
          <cell r="A14456" t="str">
            <v>NM_001270645</v>
          </cell>
          <cell r="B14456">
            <v>0</v>
          </cell>
          <cell r="C14456">
            <v>0</v>
          </cell>
          <cell r="D14456">
            <v>0</v>
          </cell>
          <cell r="E14456">
            <v>0</v>
          </cell>
          <cell r="F14456">
            <v>0</v>
          </cell>
        </row>
        <row r="14457">
          <cell r="A14457" t="str">
            <v>NM_017130</v>
          </cell>
          <cell r="B14457">
            <v>0</v>
          </cell>
          <cell r="C14457">
            <v>0</v>
          </cell>
          <cell r="D14457">
            <v>0</v>
          </cell>
          <cell r="E14457">
            <v>2.61889715165547</v>
          </cell>
          <cell r="F14457">
            <v>0.50618877486853697</v>
          </cell>
        </row>
        <row r="14458">
          <cell r="A14458" t="str">
            <v>NM_016987</v>
          </cell>
          <cell r="B14458">
            <v>0.41686311241586099</v>
          </cell>
          <cell r="C14458">
            <v>4.2654560381657296</v>
          </cell>
          <cell r="D14458">
            <v>4.2953324615376598</v>
          </cell>
          <cell r="E14458">
            <v>0.42926510738865398</v>
          </cell>
          <cell r="F14458">
            <v>1.1545074750689901</v>
          </cell>
        </row>
        <row r="14459">
          <cell r="A14459" t="str">
            <v>NM_019904</v>
          </cell>
          <cell r="B14459">
            <v>191.95108827078499</v>
          </cell>
          <cell r="C14459">
            <v>341.549577730549</v>
          </cell>
          <cell r="D14459">
            <v>483.43497846739598</v>
          </cell>
          <cell r="E14459">
            <v>268.453209742252</v>
          </cell>
          <cell r="F14459">
            <v>128.46365367115899</v>
          </cell>
        </row>
        <row r="14460">
          <cell r="A14460" t="str">
            <v>NM_013414</v>
          </cell>
          <cell r="B14460">
            <v>0</v>
          </cell>
          <cell r="C14460">
            <v>6.7635264192606099</v>
          </cell>
          <cell r="D14460">
            <v>0</v>
          </cell>
          <cell r="E14460">
            <v>1.92595879326521</v>
          </cell>
          <cell r="F14460">
            <v>0</v>
          </cell>
        </row>
        <row r="14461">
          <cell r="A14461" t="str">
            <v>NM_019126</v>
          </cell>
          <cell r="B14461">
            <v>0</v>
          </cell>
          <cell r="C14461">
            <v>0</v>
          </cell>
          <cell r="D14461">
            <v>0</v>
          </cell>
          <cell r="E14461">
            <v>0</v>
          </cell>
          <cell r="F14461">
            <v>0</v>
          </cell>
        </row>
        <row r="14462">
          <cell r="A14462" t="str">
            <v>NM_001195606</v>
          </cell>
          <cell r="B14462">
            <v>0</v>
          </cell>
          <cell r="C14462">
            <v>0</v>
          </cell>
          <cell r="D14462">
            <v>0</v>
          </cell>
          <cell r="E14462">
            <v>0</v>
          </cell>
          <cell r="F14462">
            <v>8.2444880475823004E-3</v>
          </cell>
        </row>
        <row r="14463">
          <cell r="A14463" t="str">
            <v>NM_001107290</v>
          </cell>
          <cell r="B14463">
            <v>0</v>
          </cell>
          <cell r="C14463">
            <v>0</v>
          </cell>
          <cell r="D14463">
            <v>0</v>
          </cell>
          <cell r="E14463">
            <v>0.31736347789407499</v>
          </cell>
          <cell r="F14463">
            <v>5.9254593516749696E-3</v>
          </cell>
        </row>
        <row r="14464">
          <cell r="A14464" t="str">
            <v>NM_001110823</v>
          </cell>
          <cell r="B14464">
            <v>21.017854939074301</v>
          </cell>
          <cell r="C14464">
            <v>30.507759678385401</v>
          </cell>
          <cell r="D14464">
            <v>15.1582808255879</v>
          </cell>
          <cell r="E14464">
            <v>29.900985181077001</v>
          </cell>
          <cell r="F14464">
            <v>28.777282186921099</v>
          </cell>
        </row>
        <row r="14465">
          <cell r="A14465" t="str">
            <v>NM_001025739</v>
          </cell>
          <cell r="B14465">
            <v>168.293619817517</v>
          </cell>
          <cell r="C14465">
            <v>258.76673788248502</v>
          </cell>
          <cell r="D14465">
            <v>334.513806495739</v>
          </cell>
          <cell r="E14465">
            <v>191.343352814696</v>
          </cell>
          <cell r="F14465">
            <v>313.10454708079698</v>
          </cell>
        </row>
        <row r="14466">
          <cell r="A14466" t="str">
            <v>NM_013007</v>
          </cell>
          <cell r="B14466">
            <v>0.62123107554526602</v>
          </cell>
          <cell r="C14466">
            <v>0.220460263856881</v>
          </cell>
          <cell r="D14466">
            <v>0.58439292688563005</v>
          </cell>
          <cell r="E14466">
            <v>0.66783243336893205</v>
          </cell>
          <cell r="F14466">
            <v>1.3715930264907199</v>
          </cell>
        </row>
        <row r="14467">
          <cell r="A14467" t="str">
            <v>NM_001108446</v>
          </cell>
          <cell r="B14467">
            <v>12.155129558695201</v>
          </cell>
          <cell r="C14467">
            <v>11.9517781233021</v>
          </cell>
          <cell r="D14467">
            <v>32.310651752450298</v>
          </cell>
          <cell r="E14467">
            <v>26.1777849043069</v>
          </cell>
          <cell r="F14467">
            <v>17.765407622815601</v>
          </cell>
        </row>
        <row r="14468">
          <cell r="A14468" t="str">
            <v>NM_001013159</v>
          </cell>
          <cell r="B14468">
            <v>7.6634753400858697</v>
          </cell>
          <cell r="C14468">
            <v>12.493403418282499</v>
          </cell>
          <cell r="D14468">
            <v>0.86504807696762898</v>
          </cell>
          <cell r="E14468">
            <v>7.7740250671659101</v>
          </cell>
          <cell r="F14468">
            <v>7.1969728677467097</v>
          </cell>
        </row>
        <row r="14469">
          <cell r="A14469" t="str">
            <v>NM_001033702</v>
          </cell>
          <cell r="B14469">
            <v>1.08715546306475</v>
          </cell>
          <cell r="C14469">
            <v>0.900213639083418</v>
          </cell>
          <cell r="D14469">
            <v>0</v>
          </cell>
          <cell r="E14469">
            <v>0.32068986520195802</v>
          </cell>
          <cell r="F14469">
            <v>1.6547455047750399</v>
          </cell>
        </row>
        <row r="14470">
          <cell r="A14470" t="str">
            <v>NM_021865</v>
          </cell>
          <cell r="B14470">
            <v>0.36631179546692699</v>
          </cell>
          <cell r="C14470">
            <v>0</v>
          </cell>
          <cell r="D14470">
            <v>0</v>
          </cell>
          <cell r="E14470">
            <v>0</v>
          </cell>
          <cell r="F14470">
            <v>0</v>
          </cell>
        </row>
        <row r="14471">
          <cell r="A14471" t="str">
            <v>NM_001106301</v>
          </cell>
          <cell r="B14471">
            <v>5.7629557819655197</v>
          </cell>
          <cell r="C14471">
            <v>12.3748129338837</v>
          </cell>
          <cell r="D14471">
            <v>0.92722065106461804</v>
          </cell>
          <cell r="E14471">
            <v>5.3756126140727503</v>
          </cell>
          <cell r="F14471">
            <v>13.609079744064299</v>
          </cell>
        </row>
        <row r="14472">
          <cell r="A14472" t="str">
            <v>NM_001000291</v>
          </cell>
          <cell r="B14472">
            <v>0</v>
          </cell>
          <cell r="C14472">
            <v>0</v>
          </cell>
          <cell r="D14472">
            <v>0</v>
          </cell>
          <cell r="E14472">
            <v>0</v>
          </cell>
          <cell r="F14472">
            <v>0</v>
          </cell>
        </row>
        <row r="14473">
          <cell r="A14473" t="str">
            <v>NM_001106913</v>
          </cell>
          <cell r="B14473">
            <v>66.191581433130494</v>
          </cell>
          <cell r="C14473">
            <v>24.031627808033999</v>
          </cell>
          <cell r="D14473">
            <v>23.671034476694999</v>
          </cell>
          <cell r="E14473">
            <v>48.436931673720203</v>
          </cell>
          <cell r="F14473">
            <v>98.789329702201698</v>
          </cell>
        </row>
        <row r="14474">
          <cell r="A14474" t="str">
            <v>NM_022599</v>
          </cell>
          <cell r="B14474">
            <v>14.4622712450072</v>
          </cell>
          <cell r="C14474">
            <v>12.6971575155292</v>
          </cell>
          <cell r="D14474">
            <v>19.160156165293198</v>
          </cell>
          <cell r="E14474">
            <v>21.362488162757899</v>
          </cell>
          <cell r="F14474">
            <v>9.1786592596934504</v>
          </cell>
        </row>
        <row r="14475">
          <cell r="A14475" t="str">
            <v>NM_021741</v>
          </cell>
          <cell r="B14475">
            <v>0.29711618599058998</v>
          </cell>
          <cell r="C14475">
            <v>1.3223874414299801</v>
          </cell>
          <cell r="D14475">
            <v>0</v>
          </cell>
          <cell r="E14475">
            <v>0.14872842577298501</v>
          </cell>
          <cell r="F14475">
            <v>2.8562322203061399E-2</v>
          </cell>
        </row>
        <row r="14476">
          <cell r="A14476" t="str">
            <v>NM_017151</v>
          </cell>
          <cell r="B14476">
            <v>362.61817225298398</v>
          </cell>
          <cell r="C14476">
            <v>498.97770031375302</v>
          </cell>
          <cell r="D14476">
            <v>579.49496680095604</v>
          </cell>
          <cell r="E14476">
            <v>457.92935328000902</v>
          </cell>
          <cell r="F14476">
            <v>382.690916697219</v>
          </cell>
        </row>
        <row r="14477">
          <cell r="A14477" t="str">
            <v>NM_001004276</v>
          </cell>
          <cell r="B14477">
            <v>41.375635470721299</v>
          </cell>
          <cell r="C14477">
            <v>39.968386083878102</v>
          </cell>
          <cell r="D14477">
            <v>37.704677768860002</v>
          </cell>
          <cell r="E14477">
            <v>37.378250324606697</v>
          </cell>
          <cell r="F14477">
            <v>14.827242579060099</v>
          </cell>
        </row>
        <row r="14478">
          <cell r="A14478" t="str">
            <v>NM_001000200</v>
          </cell>
          <cell r="B14478">
            <v>0</v>
          </cell>
          <cell r="C14478">
            <v>0</v>
          </cell>
          <cell r="D14478">
            <v>0</v>
          </cell>
          <cell r="E14478">
            <v>0</v>
          </cell>
          <cell r="F14478">
            <v>0</v>
          </cell>
        </row>
        <row r="14479">
          <cell r="A14479" t="str">
            <v>NM_021677</v>
          </cell>
          <cell r="B14479">
            <v>0</v>
          </cell>
          <cell r="C14479">
            <v>0</v>
          </cell>
          <cell r="D14479">
            <v>0</v>
          </cell>
          <cell r="E14479">
            <v>0</v>
          </cell>
          <cell r="F14479">
            <v>0</v>
          </cell>
        </row>
        <row r="14480">
          <cell r="A14480" t="str">
            <v>NM_001014059</v>
          </cell>
          <cell r="B14480">
            <v>8.2385511005980696</v>
          </cell>
          <cell r="C14480">
            <v>4.5022654110786497</v>
          </cell>
          <cell r="D14480">
            <v>5.8329281253004099</v>
          </cell>
          <cell r="E14480">
            <v>14.398110248519499</v>
          </cell>
          <cell r="F14480">
            <v>20.621347753841501</v>
          </cell>
        </row>
        <row r="14481">
          <cell r="A14481" t="str">
            <v>NM_001107734</v>
          </cell>
          <cell r="B14481">
            <v>17.071777351368802</v>
          </cell>
          <cell r="C14481">
            <v>18.460817121782</v>
          </cell>
          <cell r="D14481">
            <v>6.2519940564454499</v>
          </cell>
          <cell r="E14481">
            <v>32.362065953808099</v>
          </cell>
          <cell r="F14481">
            <v>5.6226118300388901</v>
          </cell>
        </row>
        <row r="14482">
          <cell r="A14482" t="str">
            <v>NM_001100732</v>
          </cell>
          <cell r="B14482">
            <v>18.528860301384899</v>
          </cell>
          <cell r="C14482">
            <v>0.31573463707523702</v>
          </cell>
          <cell r="D14482">
            <v>17.168764054467299</v>
          </cell>
          <cell r="E14482">
            <v>8.7799853901190499</v>
          </cell>
          <cell r="F14482">
            <v>15.929735366606</v>
          </cell>
        </row>
        <row r="14483">
          <cell r="A14483" t="str">
            <v>NM_001024867</v>
          </cell>
          <cell r="B14483">
            <v>12.2085971743681</v>
          </cell>
          <cell r="C14483">
            <v>6.4262543278317699</v>
          </cell>
          <cell r="D14483">
            <v>17.529914300179001</v>
          </cell>
          <cell r="E14483">
            <v>4.0749713556001099</v>
          </cell>
          <cell r="F14483">
            <v>5.9971922724965898</v>
          </cell>
        </row>
        <row r="14484">
          <cell r="A14484" t="str">
            <v>NM_012737</v>
          </cell>
          <cell r="B14484">
            <v>0</v>
          </cell>
          <cell r="C14484">
            <v>0</v>
          </cell>
          <cell r="D14484">
            <v>0</v>
          </cell>
          <cell r="E14484">
            <v>0</v>
          </cell>
          <cell r="F14484">
            <v>0</v>
          </cell>
        </row>
        <row r="14485">
          <cell r="A14485" t="str">
            <v>NM_001004132</v>
          </cell>
          <cell r="B14485">
            <v>32.956863898604603</v>
          </cell>
          <cell r="C14485">
            <v>21.577011079213701</v>
          </cell>
          <cell r="D14485">
            <v>36.6210597029906</v>
          </cell>
          <cell r="E14485">
            <v>40.544975775478001</v>
          </cell>
          <cell r="F14485">
            <v>44.927632752236903</v>
          </cell>
        </row>
        <row r="14486">
          <cell r="A14486" t="str">
            <v>NM_001107681</v>
          </cell>
          <cell r="B14486">
            <v>2.1920804181871199</v>
          </cell>
          <cell r="C14486">
            <v>1.2748316915809099</v>
          </cell>
          <cell r="D14486">
            <v>2.2529575898021301</v>
          </cell>
          <cell r="E14486">
            <v>1.3779107454146899</v>
          </cell>
          <cell r="F14486">
            <v>1.09074022307538</v>
          </cell>
        </row>
        <row r="14487">
          <cell r="A14487" t="str">
            <v>NM_153310</v>
          </cell>
          <cell r="B14487">
            <v>0</v>
          </cell>
          <cell r="C14487">
            <v>0</v>
          </cell>
          <cell r="D14487">
            <v>0</v>
          </cell>
          <cell r="E14487">
            <v>0</v>
          </cell>
          <cell r="F14487">
            <v>0</v>
          </cell>
        </row>
        <row r="14488">
          <cell r="A14488" t="str">
            <v>NM_001106018</v>
          </cell>
          <cell r="B14488">
            <v>0</v>
          </cell>
          <cell r="C14488">
            <v>0</v>
          </cell>
          <cell r="D14488">
            <v>0</v>
          </cell>
          <cell r="E14488">
            <v>0</v>
          </cell>
          <cell r="F14488">
            <v>0</v>
          </cell>
        </row>
        <row r="14489">
          <cell r="A14489" t="str">
            <v>NM_031095</v>
          </cell>
          <cell r="B14489">
            <v>19.8205609299355</v>
          </cell>
          <cell r="C14489">
            <v>7.1911406673014602</v>
          </cell>
          <cell r="D14489">
            <v>0.24652865102860599</v>
          </cell>
          <cell r="E14489">
            <v>18.8151678847643</v>
          </cell>
          <cell r="F14489">
            <v>5.2527957900836499</v>
          </cell>
        </row>
        <row r="14490">
          <cell r="A14490" t="str">
            <v>NM_031664</v>
          </cell>
          <cell r="B14490">
            <v>9.8784066274033702</v>
          </cell>
          <cell r="C14490">
            <v>12.0877891932059</v>
          </cell>
          <cell r="D14490">
            <v>32.262507555266502</v>
          </cell>
          <cell r="E14490">
            <v>20.3435241861531</v>
          </cell>
          <cell r="F14490">
            <v>13.4613171286664</v>
          </cell>
        </row>
        <row r="14491">
          <cell r="A14491" t="str">
            <v>NM_001098803</v>
          </cell>
          <cell r="B14491">
            <v>0</v>
          </cell>
          <cell r="C14491">
            <v>4.3802304263408304E-3</v>
          </cell>
          <cell r="D14491">
            <v>4.4834756853780302E-3</v>
          </cell>
          <cell r="E14491">
            <v>0.25269061572643903</v>
          </cell>
          <cell r="F14491">
            <v>0.308503685969437</v>
          </cell>
        </row>
        <row r="14492">
          <cell r="A14492" t="str">
            <v>NM_053613</v>
          </cell>
          <cell r="B14492">
            <v>0</v>
          </cell>
          <cell r="C14492">
            <v>5.2381977303682097E-2</v>
          </cell>
          <cell r="D14492">
            <v>0</v>
          </cell>
          <cell r="E14492">
            <v>0.19904453504476899</v>
          </cell>
          <cell r="F14492">
            <v>3.42578895151691</v>
          </cell>
        </row>
        <row r="14493">
          <cell r="A14493" t="str">
            <v>NM_001107502</v>
          </cell>
          <cell r="B14493">
            <v>0</v>
          </cell>
          <cell r="C14493">
            <v>0</v>
          </cell>
          <cell r="D14493">
            <v>0</v>
          </cell>
          <cell r="E14493">
            <v>0.71212984603662</v>
          </cell>
          <cell r="F14493">
            <v>2.8005784820059798</v>
          </cell>
        </row>
        <row r="14494">
          <cell r="A14494" t="str">
            <v>NM_001013884</v>
          </cell>
          <cell r="B14494">
            <v>9.1059575404997908</v>
          </cell>
          <cell r="C14494">
            <v>7.2099824702382698</v>
          </cell>
          <cell r="D14494">
            <v>13.7186268063437</v>
          </cell>
          <cell r="E14494">
            <v>12.2435616609765</v>
          </cell>
          <cell r="F14494">
            <v>3.8675227980542801</v>
          </cell>
        </row>
        <row r="14495">
          <cell r="A14495" t="str">
            <v>NM_001271109</v>
          </cell>
          <cell r="B14495">
            <v>120.99283941501299</v>
          </cell>
          <cell r="C14495">
            <v>76.381114747861105</v>
          </cell>
          <cell r="D14495">
            <v>79.473273435930807</v>
          </cell>
          <cell r="E14495">
            <v>45.452284035227301</v>
          </cell>
          <cell r="F14495">
            <v>35.802950645186101</v>
          </cell>
        </row>
        <row r="14496">
          <cell r="A14496" t="str">
            <v>NM_012865</v>
          </cell>
          <cell r="B14496">
            <v>6.1192119384593404</v>
          </cell>
          <cell r="C14496">
            <v>2.7390805973049299</v>
          </cell>
          <cell r="D14496">
            <v>19.172254432663699</v>
          </cell>
          <cell r="E14496">
            <v>2.1895774999275002</v>
          </cell>
          <cell r="F14496">
            <v>5.7209432444619299</v>
          </cell>
        </row>
        <row r="14497">
          <cell r="A14497" t="str">
            <v>NM_001037180</v>
          </cell>
          <cell r="B14497">
            <v>144.30259355698499</v>
          </cell>
          <cell r="C14497">
            <v>161.17624800313101</v>
          </cell>
          <cell r="D14497">
            <v>195.86702386296901</v>
          </cell>
          <cell r="E14497">
            <v>192.72278107856599</v>
          </cell>
          <cell r="F14497">
            <v>254.886366228025</v>
          </cell>
        </row>
        <row r="14498">
          <cell r="A14498" t="str">
            <v>NM_053492</v>
          </cell>
          <cell r="B14498">
            <v>13.714371328574201</v>
          </cell>
          <cell r="C14498">
            <v>4.6538888047418396</v>
          </cell>
          <cell r="D14498">
            <v>9.2620789302133595</v>
          </cell>
          <cell r="E14498">
            <v>8.5994400394696804</v>
          </cell>
          <cell r="F14498">
            <v>4.6558124326727102</v>
          </cell>
        </row>
        <row r="14499">
          <cell r="A14499" t="str">
            <v>NM_001000469</v>
          </cell>
          <cell r="B14499">
            <v>0</v>
          </cell>
          <cell r="C14499">
            <v>0</v>
          </cell>
          <cell r="D14499">
            <v>0</v>
          </cell>
          <cell r="E14499">
            <v>0</v>
          </cell>
          <cell r="F14499">
            <v>0</v>
          </cell>
        </row>
        <row r="14500">
          <cell r="A14500" t="str">
            <v>NM_001106888</v>
          </cell>
          <cell r="B14500">
            <v>8.7879517731160597</v>
          </cell>
          <cell r="C14500">
            <v>8.6474406619539703</v>
          </cell>
          <cell r="D14500">
            <v>0.59586715778169697</v>
          </cell>
          <cell r="E14500">
            <v>6.0482066017054104</v>
          </cell>
          <cell r="F14500">
            <v>3.6187462455236199</v>
          </cell>
        </row>
        <row r="14501">
          <cell r="A14501" t="str">
            <v>NM_021656</v>
          </cell>
          <cell r="B14501">
            <v>0.53390088862209595</v>
          </cell>
          <cell r="C14501">
            <v>0.463146051458527</v>
          </cell>
          <cell r="D14501">
            <v>0</v>
          </cell>
          <cell r="E14501">
            <v>0</v>
          </cell>
          <cell r="F14501">
            <v>0</v>
          </cell>
        </row>
        <row r="14502">
          <cell r="A14502" t="str">
            <v>NM_001014097</v>
          </cell>
          <cell r="B14502">
            <v>14.264970951395799</v>
          </cell>
          <cell r="C14502">
            <v>16.2595750213892</v>
          </cell>
          <cell r="D14502">
            <v>17.698611504800901</v>
          </cell>
          <cell r="E14502">
            <v>22.938243726102598</v>
          </cell>
          <cell r="F14502">
            <v>4.0903468097343998</v>
          </cell>
        </row>
        <row r="14503">
          <cell r="A14503" t="str">
            <v>NM_053941</v>
          </cell>
          <cell r="B14503">
            <v>7.8849461106797403</v>
          </cell>
          <cell r="C14503">
            <v>1.03717317587172</v>
          </cell>
          <cell r="D14503">
            <v>2.1058366154930699</v>
          </cell>
          <cell r="E14503">
            <v>7.96740555707414</v>
          </cell>
          <cell r="F14503">
            <v>6.7064728852091404</v>
          </cell>
        </row>
        <row r="14504">
          <cell r="A14504" t="str">
            <v>NM_001109235</v>
          </cell>
          <cell r="B14504">
            <v>3.0389047967673299</v>
          </cell>
          <cell r="C14504">
            <v>2.5430485774743898</v>
          </cell>
          <cell r="D14504">
            <v>9.8790648135470001</v>
          </cell>
          <cell r="E14504">
            <v>2.33107647211067</v>
          </cell>
          <cell r="F14504">
            <v>2.5765263989873901</v>
          </cell>
        </row>
        <row r="14505">
          <cell r="A14505" t="str">
            <v>NM_032081</v>
          </cell>
          <cell r="B14505">
            <v>0</v>
          </cell>
          <cell r="C14505">
            <v>0</v>
          </cell>
          <cell r="D14505">
            <v>0</v>
          </cell>
          <cell r="E14505">
            <v>0</v>
          </cell>
          <cell r="F14505">
            <v>0</v>
          </cell>
        </row>
        <row r="14506">
          <cell r="A14506" t="str">
            <v>NM_012563</v>
          </cell>
          <cell r="B14506">
            <v>0</v>
          </cell>
          <cell r="C14506">
            <v>0</v>
          </cell>
          <cell r="D14506">
            <v>0</v>
          </cell>
          <cell r="E14506">
            <v>0</v>
          </cell>
          <cell r="F14506">
            <v>0</v>
          </cell>
        </row>
        <row r="14507">
          <cell r="A14507" t="str">
            <v>NM_001107228</v>
          </cell>
          <cell r="B14507">
            <v>2.6340262831838599</v>
          </cell>
          <cell r="C14507">
            <v>5.0242208822889802</v>
          </cell>
          <cell r="D14507">
            <v>10.0949944939552</v>
          </cell>
          <cell r="E14507">
            <v>3.6622598486265301</v>
          </cell>
          <cell r="F14507">
            <v>7.7806640573921104</v>
          </cell>
        </row>
        <row r="14508">
          <cell r="A14508" t="str">
            <v>NM_001100665</v>
          </cell>
          <cell r="B14508">
            <v>5.9932037452387199</v>
          </cell>
          <cell r="C14508">
            <v>2.6154466493633102</v>
          </cell>
          <cell r="D14508">
            <v>5.5913212359559497</v>
          </cell>
          <cell r="E14508">
            <v>5.7663062228406297</v>
          </cell>
          <cell r="F14508">
            <v>10.8397393902932</v>
          </cell>
        </row>
        <row r="14509">
          <cell r="A14509" t="str">
            <v>NM_022706</v>
          </cell>
          <cell r="B14509">
            <v>8.57703087497746</v>
          </cell>
          <cell r="C14509">
            <v>14.2419789591096</v>
          </cell>
          <cell r="D14509">
            <v>8.3484470343282702</v>
          </cell>
          <cell r="E14509">
            <v>17.745898840507099</v>
          </cell>
          <cell r="F14509">
            <v>22.7545774056988</v>
          </cell>
        </row>
        <row r="14510">
          <cell r="A14510" t="str">
            <v>NM_001100968</v>
          </cell>
          <cell r="B14510">
            <v>2.26611705918629</v>
          </cell>
          <cell r="C14510">
            <v>1.4473617627301101</v>
          </cell>
          <cell r="D14510">
            <v>1.99933862633401</v>
          </cell>
          <cell r="E14510">
            <v>2.3140675125955501</v>
          </cell>
          <cell r="F14510">
            <v>1.8438840309878299</v>
          </cell>
        </row>
        <row r="14511">
          <cell r="A14511" t="str">
            <v>NM_053343</v>
          </cell>
          <cell r="B14511">
            <v>0</v>
          </cell>
          <cell r="C14511">
            <v>1.6091840585973901E-2</v>
          </cell>
          <cell r="D14511">
            <v>0</v>
          </cell>
          <cell r="E14511">
            <v>8.0046785918334695E-2</v>
          </cell>
          <cell r="F14511">
            <v>2.4909082131878099E-3</v>
          </cell>
        </row>
        <row r="14512">
          <cell r="A14512" t="str">
            <v>NM_001037643</v>
          </cell>
          <cell r="B14512">
            <v>2.3427558303471101</v>
          </cell>
          <cell r="C14512">
            <v>5.6443948204755996</v>
          </cell>
          <cell r="D14512">
            <v>16.319234403202799</v>
          </cell>
          <cell r="E14512">
            <v>5.6306237099702798</v>
          </cell>
          <cell r="F14512">
            <v>5.7167872163094202</v>
          </cell>
        </row>
        <row r="14513">
          <cell r="A14513" t="str">
            <v>NM_001013057</v>
          </cell>
          <cell r="B14513">
            <v>0</v>
          </cell>
          <cell r="C14513">
            <v>0</v>
          </cell>
          <cell r="D14513">
            <v>0</v>
          </cell>
          <cell r="E14513">
            <v>0</v>
          </cell>
          <cell r="F14513">
            <v>0</v>
          </cell>
        </row>
        <row r="14514">
          <cell r="A14514" t="str">
            <v>NM_001008357</v>
          </cell>
          <cell r="B14514">
            <v>6.2359791462258602</v>
          </cell>
          <cell r="C14514">
            <v>8.8502446217883204</v>
          </cell>
          <cell r="D14514">
            <v>4.0303676424254897</v>
          </cell>
          <cell r="E14514">
            <v>5.3668880338764504</v>
          </cell>
          <cell r="F14514">
            <v>4.75918723640756</v>
          </cell>
        </row>
        <row r="14515">
          <cell r="A14515" t="str">
            <v>NM_001024262</v>
          </cell>
          <cell r="B14515">
            <v>0</v>
          </cell>
          <cell r="C14515">
            <v>1.5675545563297</v>
          </cell>
          <cell r="D14515">
            <v>0</v>
          </cell>
          <cell r="E14515">
            <v>0</v>
          </cell>
          <cell r="F14515">
            <v>4.3167511763808203E-2</v>
          </cell>
        </row>
        <row r="14516">
          <cell r="A14516" t="str">
            <v>NM_001106382</v>
          </cell>
          <cell r="B14516">
            <v>5.81555820022405</v>
          </cell>
          <cell r="C14516">
            <v>7.1288584101303796</v>
          </cell>
          <cell r="D14516">
            <v>4.9509404459792199</v>
          </cell>
          <cell r="E14516">
            <v>6.1811516019913597</v>
          </cell>
          <cell r="F14516">
            <v>16.582833061888302</v>
          </cell>
        </row>
        <row r="14517">
          <cell r="A14517" t="str">
            <v>NM_001127559</v>
          </cell>
          <cell r="B14517">
            <v>3.5823676614048798</v>
          </cell>
          <cell r="C14517">
            <v>4.7461785749271099</v>
          </cell>
          <cell r="D14517">
            <v>4.1955882058424203</v>
          </cell>
          <cell r="E14517">
            <v>2.3102489016101799</v>
          </cell>
          <cell r="F14517">
            <v>0.81398803495526295</v>
          </cell>
        </row>
        <row r="14518">
          <cell r="A14518" t="str">
            <v>NM_017343</v>
          </cell>
          <cell r="B14518">
            <v>232.24232383930499</v>
          </cell>
          <cell r="C14518">
            <v>187.07904004999801</v>
          </cell>
          <cell r="D14518">
            <v>235.60824904257001</v>
          </cell>
          <cell r="E14518">
            <v>134.15571453406901</v>
          </cell>
          <cell r="F14518">
            <v>176.259584393159</v>
          </cell>
        </row>
        <row r="14519">
          <cell r="A14519" t="str">
            <v>NM_001271377</v>
          </cell>
          <cell r="B14519">
            <v>0</v>
          </cell>
          <cell r="C14519">
            <v>0</v>
          </cell>
          <cell r="D14519">
            <v>0</v>
          </cell>
          <cell r="E14519">
            <v>0</v>
          </cell>
          <cell r="F14519">
            <v>0</v>
          </cell>
        </row>
        <row r="14520">
          <cell r="A14520" t="str">
            <v>NM_138848</v>
          </cell>
          <cell r="B14520">
            <v>288.67274747597099</v>
          </cell>
          <cell r="C14520">
            <v>299.960164226622</v>
          </cell>
          <cell r="D14520">
            <v>269.00712963950002</v>
          </cell>
          <cell r="E14520">
            <v>233.88488024442699</v>
          </cell>
          <cell r="F14520">
            <v>181.28729540687499</v>
          </cell>
        </row>
        <row r="14521">
          <cell r="A14521" t="str">
            <v>NM_001108030</v>
          </cell>
          <cell r="B14521">
            <v>4.1660069646010696</v>
          </cell>
          <cell r="C14521">
            <v>0.53783543508631704</v>
          </cell>
          <cell r="D14521">
            <v>1.48457909472635</v>
          </cell>
          <cell r="E14521">
            <v>3.0244367779049801</v>
          </cell>
          <cell r="F14521">
            <v>0.78049961219612596</v>
          </cell>
        </row>
        <row r="14522">
          <cell r="A14522" t="str">
            <v>NM_001008381</v>
          </cell>
          <cell r="B14522">
            <v>6.5042765171391297</v>
          </cell>
          <cell r="C14522">
            <v>8.7880545407316504</v>
          </cell>
          <cell r="D14522">
            <v>11.653812437600401</v>
          </cell>
          <cell r="E14522">
            <v>6.82696526787519</v>
          </cell>
          <cell r="F14522">
            <v>13.477474646656599</v>
          </cell>
        </row>
        <row r="14523">
          <cell r="A14523" t="str">
            <v>NM_001000094</v>
          </cell>
          <cell r="B14523">
            <v>0</v>
          </cell>
          <cell r="C14523">
            <v>0</v>
          </cell>
          <cell r="D14523">
            <v>0</v>
          </cell>
          <cell r="E14523">
            <v>0</v>
          </cell>
          <cell r="F14523">
            <v>0</v>
          </cell>
        </row>
        <row r="14524">
          <cell r="A14524" t="str">
            <v>NM_001109321</v>
          </cell>
          <cell r="B14524">
            <v>0</v>
          </cell>
          <cell r="C14524">
            <v>0</v>
          </cell>
          <cell r="D14524">
            <v>0</v>
          </cell>
          <cell r="E14524">
            <v>3.23127647405708E-2</v>
          </cell>
          <cell r="F14524">
            <v>0</v>
          </cell>
        </row>
        <row r="14525">
          <cell r="A14525" t="str">
            <v>NM_001108528</v>
          </cell>
          <cell r="B14525">
            <v>10.8361541308814</v>
          </cell>
          <cell r="C14525">
            <v>22.609737627542899</v>
          </cell>
          <cell r="D14525">
            <v>31.781381920867599</v>
          </cell>
          <cell r="E14525">
            <v>20.530973320966901</v>
          </cell>
          <cell r="F14525">
            <v>19.768221216090499</v>
          </cell>
        </row>
        <row r="14526">
          <cell r="A14526" t="str">
            <v>NM_001107278</v>
          </cell>
          <cell r="B14526">
            <v>6.7368806499266203</v>
          </cell>
          <cell r="C14526">
            <v>4.16364634274405</v>
          </cell>
          <cell r="D14526">
            <v>8.9839877246607802</v>
          </cell>
          <cell r="E14526">
            <v>14.303317047087001</v>
          </cell>
          <cell r="F14526">
            <v>11.5629908175189</v>
          </cell>
        </row>
        <row r="14527">
          <cell r="A14527" t="str">
            <v>NM_212462</v>
          </cell>
          <cell r="B14527">
            <v>6.5751536027108104</v>
          </cell>
          <cell r="C14527">
            <v>10.592540852997301</v>
          </cell>
          <cell r="D14527">
            <v>17.068241262850599</v>
          </cell>
          <cell r="E14527">
            <v>10.116371493117599</v>
          </cell>
          <cell r="F14527">
            <v>25.066248512161</v>
          </cell>
        </row>
        <row r="14528">
          <cell r="A14528" t="str">
            <v>NM_053718</v>
          </cell>
          <cell r="B14528">
            <v>2.71294552546739</v>
          </cell>
          <cell r="C14528">
            <v>0.36350177376041198</v>
          </cell>
          <cell r="D14528">
            <v>8.4906323440102494</v>
          </cell>
          <cell r="E14528">
            <v>2.8981310763060599</v>
          </cell>
          <cell r="F14528">
            <v>0.97624318821367595</v>
          </cell>
        </row>
        <row r="14529">
          <cell r="A14529" t="str">
            <v>NM_001012232</v>
          </cell>
          <cell r="B14529">
            <v>0</v>
          </cell>
          <cell r="C14529">
            <v>0</v>
          </cell>
          <cell r="D14529">
            <v>0</v>
          </cell>
          <cell r="E14529">
            <v>0</v>
          </cell>
          <cell r="F14529">
            <v>0</v>
          </cell>
        </row>
        <row r="14530">
          <cell r="A14530" t="str">
            <v>NM_001113543</v>
          </cell>
          <cell r="B14530">
            <v>8.2010025776582598</v>
          </cell>
          <cell r="C14530">
            <v>7.9613297804704901</v>
          </cell>
          <cell r="D14530">
            <v>6.2548959730763798</v>
          </cell>
          <cell r="E14530">
            <v>4.5667872706627097</v>
          </cell>
          <cell r="F14530">
            <v>14.755013771729599</v>
          </cell>
        </row>
        <row r="14531">
          <cell r="A14531" t="str">
            <v>NM_001173371</v>
          </cell>
          <cell r="B14531">
            <v>20.941665641968299</v>
          </cell>
          <cell r="C14531">
            <v>26.5379966396229</v>
          </cell>
          <cell r="D14531">
            <v>29.067878935693098</v>
          </cell>
          <cell r="E14531">
            <v>19.618583524002101</v>
          </cell>
          <cell r="F14531">
            <v>20.824454223732499</v>
          </cell>
        </row>
        <row r="14532">
          <cell r="A14532" t="str">
            <v>NM_001005883</v>
          </cell>
          <cell r="B14532">
            <v>10.077029642595701</v>
          </cell>
          <cell r="C14532">
            <v>10.7876940687126</v>
          </cell>
          <cell r="D14532">
            <v>13.4683639036872</v>
          </cell>
          <cell r="E14532">
            <v>4.8628787555705397</v>
          </cell>
          <cell r="F14532">
            <v>2.3343069816101698</v>
          </cell>
        </row>
        <row r="14533">
          <cell r="A14533" t="str">
            <v>NM_001109436</v>
          </cell>
          <cell r="B14533">
            <v>0</v>
          </cell>
          <cell r="C14533">
            <v>1.88155342859797</v>
          </cell>
          <cell r="D14533">
            <v>0</v>
          </cell>
          <cell r="E14533">
            <v>0.61483496905123003</v>
          </cell>
          <cell r="F14533">
            <v>0</v>
          </cell>
        </row>
        <row r="14534">
          <cell r="A14534" t="str">
            <v>NM_001000087</v>
          </cell>
          <cell r="B14534">
            <v>0</v>
          </cell>
          <cell r="C14534">
            <v>0</v>
          </cell>
          <cell r="D14534">
            <v>0</v>
          </cell>
          <cell r="E14534">
            <v>0</v>
          </cell>
          <cell r="F14534">
            <v>0</v>
          </cell>
        </row>
        <row r="14535">
          <cell r="A14535" t="str">
            <v>NM_001039014</v>
          </cell>
          <cell r="B14535">
            <v>13.1667503945301</v>
          </cell>
          <cell r="C14535">
            <v>22.524674386148501</v>
          </cell>
          <cell r="D14535">
            <v>8.7551445825515106</v>
          </cell>
          <cell r="E14535">
            <v>19.2427787748029</v>
          </cell>
          <cell r="F14535">
            <v>9.4039109023912104</v>
          </cell>
        </row>
        <row r="14536">
          <cell r="A14536" t="str">
            <v>NM_134360</v>
          </cell>
          <cell r="B14536">
            <v>11.59993895931</v>
          </cell>
          <cell r="C14536">
            <v>11.283515831280599</v>
          </cell>
          <cell r="D14536">
            <v>16.026726251443801</v>
          </cell>
          <cell r="E14536">
            <v>4.2308454867919902</v>
          </cell>
          <cell r="F14536">
            <v>13.203226179207601</v>
          </cell>
        </row>
        <row r="14537">
          <cell r="A14537" t="str">
            <v>NM_001039691</v>
          </cell>
          <cell r="B14537">
            <v>2.3723844558664302</v>
          </cell>
          <cell r="C14537">
            <v>0.18590924980547899</v>
          </cell>
          <cell r="D14537">
            <v>0.55818771895045205</v>
          </cell>
          <cell r="E14537">
            <v>0.41957683239550703</v>
          </cell>
          <cell r="F14537">
            <v>1.43168042338</v>
          </cell>
        </row>
        <row r="14538">
          <cell r="A14538" t="str">
            <v>NM_012713</v>
          </cell>
          <cell r="B14538">
            <v>2.65079358789693</v>
          </cell>
          <cell r="C14538">
            <v>0</v>
          </cell>
          <cell r="D14538">
            <v>0</v>
          </cell>
          <cell r="E14538">
            <v>0</v>
          </cell>
          <cell r="F14538">
            <v>0</v>
          </cell>
        </row>
        <row r="14539">
          <cell r="A14539" t="str">
            <v>NR_051995</v>
          </cell>
          <cell r="B14539">
            <v>30.818361733946698</v>
          </cell>
          <cell r="C14539">
            <v>9.1710582937094909</v>
          </cell>
          <cell r="D14539">
            <v>26.905564305397</v>
          </cell>
          <cell r="E14539">
            <v>12.4906092045854</v>
          </cell>
          <cell r="F14539">
            <v>23.859587049385699</v>
          </cell>
        </row>
        <row r="14540">
          <cell r="A14540" t="str">
            <v>NM_001025632</v>
          </cell>
          <cell r="B14540">
            <v>6998.7430169979998</v>
          </cell>
          <cell r="C14540">
            <v>6360.9320791044101</v>
          </cell>
          <cell r="D14540">
            <v>6359.9954530810101</v>
          </cell>
          <cell r="E14540">
            <v>6461.7134751432704</v>
          </cell>
          <cell r="F14540">
            <v>5013.7255029617399</v>
          </cell>
        </row>
        <row r="14541">
          <cell r="A14541" t="str">
            <v>NM_133426</v>
          </cell>
          <cell r="B14541">
            <v>0</v>
          </cell>
          <cell r="C14541">
            <v>0</v>
          </cell>
          <cell r="D14541">
            <v>0</v>
          </cell>
          <cell r="E14541">
            <v>0</v>
          </cell>
          <cell r="F14541">
            <v>0</v>
          </cell>
        </row>
        <row r="14542">
          <cell r="A14542" t="str">
            <v>NM_001108377</v>
          </cell>
          <cell r="B14542">
            <v>56.686915916367397</v>
          </cell>
          <cell r="C14542">
            <v>44.461218396249997</v>
          </cell>
          <cell r="D14542">
            <v>21.729428581743498</v>
          </cell>
          <cell r="E14542">
            <v>29.569062123365899</v>
          </cell>
          <cell r="F14542">
            <v>54.8617786058905</v>
          </cell>
        </row>
        <row r="14543">
          <cell r="A14543" t="str">
            <v>NM_001047856</v>
          </cell>
          <cell r="B14543">
            <v>104.079372366673</v>
          </cell>
          <cell r="C14543">
            <v>104.329237872272</v>
          </cell>
          <cell r="D14543">
            <v>119.85427255972699</v>
          </cell>
          <cell r="E14543">
            <v>119.671564674332</v>
          </cell>
          <cell r="F14543">
            <v>52.330844275946703</v>
          </cell>
        </row>
        <row r="14544">
          <cell r="A14544" t="str">
            <v>NM_001000791</v>
          </cell>
          <cell r="B14544">
            <v>0</v>
          </cell>
          <cell r="C14544">
            <v>0</v>
          </cell>
          <cell r="D14544">
            <v>0</v>
          </cell>
          <cell r="E14544">
            <v>0</v>
          </cell>
          <cell r="F14544">
            <v>0</v>
          </cell>
        </row>
        <row r="14545">
          <cell r="A14545" t="str">
            <v>NM_017288</v>
          </cell>
          <cell r="B14545">
            <v>6.4855303074264503</v>
          </cell>
          <cell r="C14545">
            <v>0.63366500361658196</v>
          </cell>
          <cell r="D14545">
            <v>8.4155973874080807</v>
          </cell>
          <cell r="E14545">
            <v>0.755186994847589</v>
          </cell>
          <cell r="F14545">
            <v>5.5603103153861104</v>
          </cell>
        </row>
        <row r="14546">
          <cell r="A14546" t="str">
            <v>NM_001270632</v>
          </cell>
          <cell r="B14546">
            <v>1.3177186779808701E-2</v>
          </cell>
          <cell r="C14546">
            <v>0</v>
          </cell>
          <cell r="D14546">
            <v>0</v>
          </cell>
          <cell r="E14546">
            <v>0</v>
          </cell>
          <cell r="F14546">
            <v>0</v>
          </cell>
        </row>
        <row r="14547">
          <cell r="A14547" t="str">
            <v>NM_001107521</v>
          </cell>
          <cell r="B14547">
            <v>0</v>
          </cell>
          <cell r="C14547">
            <v>0</v>
          </cell>
          <cell r="D14547">
            <v>0</v>
          </cell>
          <cell r="E14547">
            <v>0</v>
          </cell>
          <cell r="F14547">
            <v>0</v>
          </cell>
        </row>
        <row r="14548">
          <cell r="A14548" t="str">
            <v>NM_001109422</v>
          </cell>
          <cell r="B14548">
            <v>1.5009604751147501</v>
          </cell>
          <cell r="C14548">
            <v>3.72858842363087E-2</v>
          </cell>
          <cell r="D14548">
            <v>0.71240848008490298</v>
          </cell>
          <cell r="E14548">
            <v>1.66582970693824</v>
          </cell>
          <cell r="F14548">
            <v>15.645853778726099</v>
          </cell>
        </row>
        <row r="14549">
          <cell r="A14549" t="str">
            <v>NM_001109882</v>
          </cell>
          <cell r="B14549">
            <v>393.235989388772</v>
          </cell>
          <cell r="C14549">
            <v>639.67581807168301</v>
          </cell>
          <cell r="D14549">
            <v>473.603509372828</v>
          </cell>
          <cell r="E14549">
            <v>455.57449508872003</v>
          </cell>
          <cell r="F14549">
            <v>515.62722476165402</v>
          </cell>
        </row>
        <row r="14550">
          <cell r="A14550" t="str">
            <v>NM_173315</v>
          </cell>
          <cell r="B14550">
            <v>0</v>
          </cell>
          <cell r="C14550">
            <v>0</v>
          </cell>
          <cell r="D14550">
            <v>0</v>
          </cell>
          <cell r="E14550">
            <v>0</v>
          </cell>
          <cell r="F14550">
            <v>0</v>
          </cell>
        </row>
        <row r="14551">
          <cell r="A14551" t="str">
            <v>NR_032129</v>
          </cell>
          <cell r="B14551">
            <v>0</v>
          </cell>
          <cell r="C14551">
            <v>0</v>
          </cell>
          <cell r="D14551">
            <v>0</v>
          </cell>
          <cell r="E14551">
            <v>0</v>
          </cell>
          <cell r="F14551">
            <v>0</v>
          </cell>
        </row>
        <row r="14552">
          <cell r="A14552" t="str">
            <v>NM_053707</v>
          </cell>
          <cell r="B14552">
            <v>32.948983509997099</v>
          </cell>
          <cell r="C14552">
            <v>50.354050335323699</v>
          </cell>
          <cell r="D14552">
            <v>10.291738497846699</v>
          </cell>
          <cell r="E14552">
            <v>34.154452475793804</v>
          </cell>
          <cell r="F14552">
            <v>48.677662354147898</v>
          </cell>
        </row>
        <row r="14553">
          <cell r="A14553" t="str">
            <v>NM_138871</v>
          </cell>
          <cell r="B14553">
            <v>9.2589372944648094</v>
          </cell>
          <cell r="C14553">
            <v>7.8906305811091997</v>
          </cell>
          <cell r="D14553">
            <v>14.656844904023799</v>
          </cell>
          <cell r="E14553">
            <v>6.1753155748600204</v>
          </cell>
          <cell r="F14553">
            <v>14.311284022313201</v>
          </cell>
        </row>
        <row r="14554">
          <cell r="A14554" t="str">
            <v>NM_001108928</v>
          </cell>
          <cell r="B14554">
            <v>1.4976480656642199</v>
          </cell>
          <cell r="C14554">
            <v>2.4448079680880399</v>
          </cell>
          <cell r="D14554">
            <v>9.7437764163486804</v>
          </cell>
          <cell r="E14554">
            <v>1.15869312958115</v>
          </cell>
          <cell r="F14554">
            <v>1.4534280537592399</v>
          </cell>
        </row>
        <row r="14555">
          <cell r="A14555" t="str">
            <v>NM_001000957</v>
          </cell>
          <cell r="B14555">
            <v>0</v>
          </cell>
          <cell r="C14555">
            <v>0</v>
          </cell>
          <cell r="D14555">
            <v>0</v>
          </cell>
          <cell r="E14555">
            <v>0</v>
          </cell>
          <cell r="F14555">
            <v>0</v>
          </cell>
        </row>
        <row r="14556">
          <cell r="A14556" t="str">
            <v>NM_001106019</v>
          </cell>
          <cell r="B14556">
            <v>1.66147175412735</v>
          </cell>
          <cell r="C14556">
            <v>2.95279018287418</v>
          </cell>
          <cell r="D14556">
            <v>4.80511262317233</v>
          </cell>
          <cell r="E14556">
            <v>2.05267769601598</v>
          </cell>
          <cell r="F14556">
            <v>4.6316060166056801</v>
          </cell>
        </row>
        <row r="14557">
          <cell r="A14557" t="str">
            <v>NM_001033689</v>
          </cell>
          <cell r="B14557">
            <v>16.111187110347299</v>
          </cell>
          <cell r="C14557">
            <v>15.5627094753379</v>
          </cell>
          <cell r="D14557">
            <v>11.134564222043901</v>
          </cell>
          <cell r="E14557">
            <v>4.4133896072376801</v>
          </cell>
          <cell r="F14557">
            <v>10.124688394923901</v>
          </cell>
        </row>
        <row r="14558">
          <cell r="A14558" t="str">
            <v>NM_001106266</v>
          </cell>
          <cell r="B14558">
            <v>93.457779487661497</v>
          </cell>
          <cell r="C14558">
            <v>50.6197629902533</v>
          </cell>
          <cell r="D14558">
            <v>46.776687938467497</v>
          </cell>
          <cell r="E14558">
            <v>80.270447400399306</v>
          </cell>
          <cell r="F14558">
            <v>24.893046039209999</v>
          </cell>
        </row>
        <row r="14559">
          <cell r="A14559" t="str">
            <v>NM_001108387</v>
          </cell>
          <cell r="B14559">
            <v>72.149441746962296</v>
          </cell>
          <cell r="C14559">
            <v>68.157937245072702</v>
          </cell>
          <cell r="D14559">
            <v>41.220016168648698</v>
          </cell>
          <cell r="E14559">
            <v>54.178706886841603</v>
          </cell>
          <cell r="F14559">
            <v>68.685113537948297</v>
          </cell>
        </row>
        <row r="14560">
          <cell r="A14560" t="str">
            <v>NM_001012172</v>
          </cell>
          <cell r="B14560">
            <v>0</v>
          </cell>
          <cell r="C14560">
            <v>0</v>
          </cell>
          <cell r="D14560">
            <v>0</v>
          </cell>
          <cell r="E14560">
            <v>0.28814204098983298</v>
          </cell>
          <cell r="F14560">
            <v>0</v>
          </cell>
        </row>
        <row r="14561">
          <cell r="A14561" t="str">
            <v>NM_053704</v>
          </cell>
          <cell r="B14561">
            <v>1.2942758352145001</v>
          </cell>
          <cell r="C14561">
            <v>1.6216795005254201</v>
          </cell>
          <cell r="D14561">
            <v>0</v>
          </cell>
          <cell r="E14561">
            <v>0.49687030600959098</v>
          </cell>
          <cell r="F14561">
            <v>6.0136866197741004</v>
          </cell>
        </row>
        <row r="14562">
          <cell r="A14562" t="str">
            <v>NM_012705</v>
          </cell>
          <cell r="B14562">
            <v>17.336721867896799</v>
          </cell>
          <cell r="C14562">
            <v>4.5357300973644401</v>
          </cell>
          <cell r="D14562">
            <v>0.13154148361676599</v>
          </cell>
          <cell r="E14562">
            <v>4.8624070760388802</v>
          </cell>
          <cell r="F14562">
            <v>6.0965716125037002</v>
          </cell>
        </row>
        <row r="14563">
          <cell r="A14563" t="str">
            <v>NM_001000061</v>
          </cell>
          <cell r="B14563">
            <v>0</v>
          </cell>
          <cell r="C14563">
            <v>0</v>
          </cell>
          <cell r="D14563">
            <v>0</v>
          </cell>
          <cell r="E14563">
            <v>0</v>
          </cell>
          <cell r="F14563">
            <v>0</v>
          </cell>
        </row>
        <row r="14564">
          <cell r="A14564" t="str">
            <v>NM_001013098</v>
          </cell>
          <cell r="B14564">
            <v>0.31029805287251899</v>
          </cell>
          <cell r="C14564">
            <v>0.78109987812765003</v>
          </cell>
          <cell r="D14564">
            <v>0.57859347082323498</v>
          </cell>
          <cell r="E14564">
            <v>0.28402636105837198</v>
          </cell>
          <cell r="F14564">
            <v>0.77159022914543396</v>
          </cell>
        </row>
        <row r="14565">
          <cell r="A14565" t="str">
            <v>NM_001001288</v>
          </cell>
          <cell r="B14565">
            <v>0</v>
          </cell>
          <cell r="C14565">
            <v>0</v>
          </cell>
          <cell r="D14565">
            <v>0</v>
          </cell>
          <cell r="E14565">
            <v>0</v>
          </cell>
          <cell r="F14565">
            <v>0</v>
          </cell>
        </row>
        <row r="14566">
          <cell r="A14566" t="str">
            <v>NM_001008351</v>
          </cell>
          <cell r="B14566">
            <v>9.0275739506211607</v>
          </cell>
          <cell r="C14566">
            <v>10.1277410198031</v>
          </cell>
          <cell r="D14566">
            <v>16.420055895351201</v>
          </cell>
          <cell r="E14566">
            <v>17.282318349615998</v>
          </cell>
          <cell r="F14566">
            <v>21.231806289977399</v>
          </cell>
        </row>
        <row r="14567">
          <cell r="A14567" t="str">
            <v>NR_031863</v>
          </cell>
          <cell r="B14567">
            <v>0</v>
          </cell>
          <cell r="C14567">
            <v>0</v>
          </cell>
          <cell r="D14567">
            <v>0</v>
          </cell>
          <cell r="E14567">
            <v>0</v>
          </cell>
          <cell r="F14567">
            <v>0</v>
          </cell>
        </row>
        <row r="14568">
          <cell r="A14568" t="str">
            <v>NM_001012094</v>
          </cell>
          <cell r="B14568">
            <v>3.4260153975605299</v>
          </cell>
          <cell r="C14568">
            <v>0.28849778643303298</v>
          </cell>
          <cell r="D14568">
            <v>4.2639225900338404</v>
          </cell>
          <cell r="E14568">
            <v>4.0286548365168597</v>
          </cell>
          <cell r="F14568">
            <v>5.82408338370566</v>
          </cell>
        </row>
        <row r="14569">
          <cell r="A14569" t="str">
            <v>NM_001107115</v>
          </cell>
          <cell r="B14569">
            <v>17.981224764353701</v>
          </cell>
          <cell r="C14569">
            <v>33.116357721697099</v>
          </cell>
          <cell r="D14569">
            <v>13.467090403844701</v>
          </cell>
          <cell r="E14569">
            <v>14.7840646816092</v>
          </cell>
          <cell r="F14569">
            <v>30.040109646507499</v>
          </cell>
        </row>
        <row r="14570">
          <cell r="A14570" t="str">
            <v>NM_001106815</v>
          </cell>
          <cell r="B14570">
            <v>1.0800871284684801</v>
          </cell>
          <cell r="C14570">
            <v>1.5690539298312399E-2</v>
          </cell>
          <cell r="D14570">
            <v>0</v>
          </cell>
          <cell r="E14570">
            <v>0.73714421944199304</v>
          </cell>
          <cell r="F14570">
            <v>0.22466302735102001</v>
          </cell>
        </row>
        <row r="14571">
          <cell r="A14571" t="str">
            <v>NM_001108777</v>
          </cell>
          <cell r="B14571">
            <v>9.1334575814397194</v>
          </cell>
          <cell r="C14571">
            <v>7.9068939302785299</v>
          </cell>
          <cell r="D14571">
            <v>9.8013676712392499</v>
          </cell>
          <cell r="E14571">
            <v>17.277844277990901</v>
          </cell>
          <cell r="F14571">
            <v>16.829988688895</v>
          </cell>
        </row>
        <row r="14572">
          <cell r="A14572" t="str">
            <v>NM_001037793</v>
          </cell>
          <cell r="B14572">
            <v>3.67480817902063</v>
          </cell>
          <cell r="C14572">
            <v>0.33184569613090398</v>
          </cell>
          <cell r="D14572">
            <v>0.45187914300209198</v>
          </cell>
          <cell r="E14572">
            <v>2.2312608498178501</v>
          </cell>
          <cell r="F14572">
            <v>0.52743386382311797</v>
          </cell>
        </row>
        <row r="14573">
          <cell r="A14573" t="str">
            <v>NM_031629</v>
          </cell>
          <cell r="B14573">
            <v>229.41191402150901</v>
          </cell>
          <cell r="C14573">
            <v>249.39673931446899</v>
          </cell>
          <cell r="D14573">
            <v>582.61167759124396</v>
          </cell>
          <cell r="E14573">
            <v>135.61473304510901</v>
          </cell>
          <cell r="F14573">
            <v>327.53690600786899</v>
          </cell>
        </row>
        <row r="14574">
          <cell r="A14574" t="str">
            <v>NM_001099464</v>
          </cell>
          <cell r="B14574">
            <v>0</v>
          </cell>
          <cell r="C14574">
            <v>0</v>
          </cell>
          <cell r="D14574">
            <v>0</v>
          </cell>
          <cell r="E14574">
            <v>0</v>
          </cell>
          <cell r="F14574">
            <v>0</v>
          </cell>
        </row>
        <row r="14575">
          <cell r="A14575" t="str">
            <v>NM_001002809</v>
          </cell>
          <cell r="B14575">
            <v>21.031744473839002</v>
          </cell>
          <cell r="C14575">
            <v>38.827544951552603</v>
          </cell>
          <cell r="D14575">
            <v>26.353037254257998</v>
          </cell>
          <cell r="E14575">
            <v>28.0867247822789</v>
          </cell>
          <cell r="F14575">
            <v>59.011765544268101</v>
          </cell>
        </row>
        <row r="14576">
          <cell r="A14576" t="str">
            <v>NM_012896</v>
          </cell>
          <cell r="B14576">
            <v>0</v>
          </cell>
          <cell r="C14576">
            <v>0</v>
          </cell>
          <cell r="D14576">
            <v>0</v>
          </cell>
          <cell r="E14576">
            <v>0</v>
          </cell>
          <cell r="F14576">
            <v>0</v>
          </cell>
        </row>
        <row r="14577">
          <cell r="A14577" t="str">
            <v>NM_001108424</v>
          </cell>
          <cell r="B14577">
            <v>3.8590540111773999</v>
          </cell>
          <cell r="C14577">
            <v>0.90682266865583605</v>
          </cell>
          <cell r="D14577">
            <v>0</v>
          </cell>
          <cell r="E14577">
            <v>2.9038244028542701</v>
          </cell>
          <cell r="F14577">
            <v>9.1797538854622793</v>
          </cell>
        </row>
        <row r="14578">
          <cell r="A14578" t="str">
            <v>NM_001004279</v>
          </cell>
          <cell r="B14578">
            <v>20.7313991364618</v>
          </cell>
          <cell r="C14578">
            <v>17.045165384472501</v>
          </cell>
          <cell r="D14578">
            <v>10.7939091850872</v>
          </cell>
          <cell r="E14578">
            <v>21.8382298859032</v>
          </cell>
          <cell r="F14578">
            <v>20.039061658823002</v>
          </cell>
        </row>
        <row r="14579">
          <cell r="A14579" t="str">
            <v>NM_001001025</v>
          </cell>
          <cell r="B14579">
            <v>0</v>
          </cell>
          <cell r="C14579">
            <v>0</v>
          </cell>
          <cell r="D14579">
            <v>0</v>
          </cell>
          <cell r="E14579">
            <v>0</v>
          </cell>
          <cell r="F14579">
            <v>0</v>
          </cell>
        </row>
        <row r="14580">
          <cell r="A14580" t="str">
            <v>NM_001109211</v>
          </cell>
          <cell r="B14580">
            <v>0</v>
          </cell>
          <cell r="C14580">
            <v>0</v>
          </cell>
          <cell r="D14580">
            <v>0</v>
          </cell>
          <cell r="E14580">
            <v>0</v>
          </cell>
          <cell r="F14580">
            <v>0</v>
          </cell>
        </row>
        <row r="14581">
          <cell r="A14581" t="str">
            <v>NM_001271074</v>
          </cell>
          <cell r="B14581">
            <v>0</v>
          </cell>
          <cell r="C14581">
            <v>0</v>
          </cell>
          <cell r="D14581">
            <v>0</v>
          </cell>
          <cell r="E14581">
            <v>0</v>
          </cell>
          <cell r="F14581">
            <v>0</v>
          </cell>
        </row>
        <row r="14582">
          <cell r="A14582" t="str">
            <v>NM_001024785</v>
          </cell>
          <cell r="B14582">
            <v>0</v>
          </cell>
          <cell r="C14582">
            <v>9.9909844249937898E-3</v>
          </cell>
          <cell r="D14582">
            <v>0</v>
          </cell>
          <cell r="E14582">
            <v>3.45130997664835E-2</v>
          </cell>
          <cell r="F14582">
            <v>0</v>
          </cell>
        </row>
        <row r="14583">
          <cell r="A14583" t="str">
            <v>NM_001100739</v>
          </cell>
          <cell r="B14583">
            <v>11.497303999307499</v>
          </cell>
          <cell r="C14583">
            <v>10.980748861853</v>
          </cell>
          <cell r="D14583">
            <v>18.3604507093096</v>
          </cell>
          <cell r="E14583">
            <v>7.3017326407572698</v>
          </cell>
          <cell r="F14583">
            <v>26.614810200060599</v>
          </cell>
        </row>
        <row r="14584">
          <cell r="A14584" t="str">
            <v>NM_001001109</v>
          </cell>
          <cell r="B14584">
            <v>0</v>
          </cell>
          <cell r="C14584">
            <v>0</v>
          </cell>
          <cell r="D14584">
            <v>0</v>
          </cell>
          <cell r="E14584">
            <v>0</v>
          </cell>
          <cell r="F14584">
            <v>0</v>
          </cell>
        </row>
        <row r="14585">
          <cell r="A14585" t="str">
            <v>NM_001177695</v>
          </cell>
          <cell r="B14585">
            <v>0</v>
          </cell>
          <cell r="C14585">
            <v>0.344875130073932</v>
          </cell>
          <cell r="D14585">
            <v>0</v>
          </cell>
          <cell r="E14585">
            <v>0</v>
          </cell>
          <cell r="F14585">
            <v>2.42656092309558E-2</v>
          </cell>
        </row>
        <row r="14586">
          <cell r="A14586" t="str">
            <v>NM_001191931</v>
          </cell>
          <cell r="B14586">
            <v>0</v>
          </cell>
          <cell r="C14586">
            <v>0</v>
          </cell>
          <cell r="D14586">
            <v>0</v>
          </cell>
          <cell r="E14586">
            <v>2.1749857060494E-2</v>
          </cell>
          <cell r="F14586">
            <v>1.8274015853163499E-2</v>
          </cell>
        </row>
        <row r="14587">
          <cell r="A14587" t="str">
            <v>NM_031112</v>
          </cell>
          <cell r="B14587">
            <v>169.944381010086</v>
          </cell>
          <cell r="C14587">
            <v>233.95074732833399</v>
          </cell>
          <cell r="D14587">
            <v>251.19129292491601</v>
          </cell>
          <cell r="E14587">
            <v>159.35864513975901</v>
          </cell>
          <cell r="F14587">
            <v>192.501504590096</v>
          </cell>
        </row>
        <row r="14588">
          <cell r="A14588" t="str">
            <v>NM_001127300</v>
          </cell>
          <cell r="B14588">
            <v>7.9516099444080002</v>
          </cell>
          <cell r="C14588">
            <v>9.3911398805675308</v>
          </cell>
          <cell r="D14588">
            <v>23.762734446257198</v>
          </cell>
          <cell r="E14588">
            <v>3.5944849893410402</v>
          </cell>
          <cell r="F14588">
            <v>15.166238872050201</v>
          </cell>
        </row>
        <row r="14589">
          <cell r="A14589" t="str">
            <v>NM_001271205</v>
          </cell>
          <cell r="B14589">
            <v>9.2132319487488807</v>
          </cell>
          <cell r="C14589">
            <v>3.8027121949079601</v>
          </cell>
          <cell r="D14589">
            <v>0.36754340610264202</v>
          </cell>
          <cell r="E14589">
            <v>13.487970941946999</v>
          </cell>
          <cell r="F14589">
            <v>5.5070552541396802</v>
          </cell>
        </row>
        <row r="14590">
          <cell r="A14590" t="str">
            <v>NM_199399</v>
          </cell>
          <cell r="B14590">
            <v>67.466792104437005</v>
          </cell>
          <cell r="C14590">
            <v>72.971085521005904</v>
          </cell>
          <cell r="D14590">
            <v>30.994325598757499</v>
          </cell>
          <cell r="E14590">
            <v>38.683552639124997</v>
          </cell>
          <cell r="F14590">
            <v>31.264429311124101</v>
          </cell>
        </row>
        <row r="14591">
          <cell r="A14591" t="str">
            <v>NM_145090</v>
          </cell>
          <cell r="B14591">
            <v>6.6100056841711003</v>
          </cell>
          <cell r="C14591">
            <v>20.242961678010701</v>
          </cell>
          <cell r="D14591">
            <v>21.665507150637499</v>
          </cell>
          <cell r="E14591">
            <v>16.6680410645282</v>
          </cell>
          <cell r="F14591">
            <v>32.079383945951797</v>
          </cell>
        </row>
        <row r="14592">
          <cell r="A14592" t="str">
            <v>NM_001001033</v>
          </cell>
          <cell r="B14592">
            <v>0</v>
          </cell>
          <cell r="C14592">
            <v>0</v>
          </cell>
          <cell r="D14592">
            <v>0</v>
          </cell>
          <cell r="E14592">
            <v>0</v>
          </cell>
          <cell r="F14592">
            <v>0</v>
          </cell>
        </row>
        <row r="14593">
          <cell r="A14593" t="str">
            <v>NM_057108</v>
          </cell>
          <cell r="B14593">
            <v>0</v>
          </cell>
          <cell r="C14593">
            <v>0</v>
          </cell>
          <cell r="D14593">
            <v>0</v>
          </cell>
          <cell r="E14593">
            <v>0</v>
          </cell>
          <cell r="F14593">
            <v>0</v>
          </cell>
        </row>
        <row r="14594">
          <cell r="A14594" t="str">
            <v>NM_001109444</v>
          </cell>
          <cell r="B14594">
            <v>4.7147861163700497</v>
          </cell>
          <cell r="C14594">
            <v>4.8273791139729498</v>
          </cell>
          <cell r="D14594">
            <v>3.4208058441401699</v>
          </cell>
          <cell r="E14594">
            <v>5.9561438093797401</v>
          </cell>
          <cell r="F14594">
            <v>6.9830962782236696</v>
          </cell>
        </row>
        <row r="14595">
          <cell r="A14595" t="str">
            <v>NM_001013874</v>
          </cell>
          <cell r="B14595">
            <v>117.264827002361</v>
          </cell>
          <cell r="C14595">
            <v>134.43043106587501</v>
          </cell>
          <cell r="D14595">
            <v>78.478548702003195</v>
          </cell>
          <cell r="E14595">
            <v>118.643815209057</v>
          </cell>
          <cell r="F14595">
            <v>106.17578549296201</v>
          </cell>
        </row>
        <row r="14596">
          <cell r="A14596" t="str">
            <v>NM_001271341</v>
          </cell>
          <cell r="B14596">
            <v>0</v>
          </cell>
          <cell r="C14596">
            <v>0</v>
          </cell>
          <cell r="D14596">
            <v>0</v>
          </cell>
          <cell r="E14596">
            <v>0</v>
          </cell>
          <cell r="F14596">
            <v>0</v>
          </cell>
        </row>
        <row r="14597">
          <cell r="A14597" t="str">
            <v>NM_053410</v>
          </cell>
          <cell r="B14597">
            <v>7.6113771524668703</v>
          </cell>
          <cell r="C14597">
            <v>23.203561777826799</v>
          </cell>
          <cell r="D14597">
            <v>1.6551556731621699</v>
          </cell>
          <cell r="E14597">
            <v>13.5072192901098</v>
          </cell>
          <cell r="F14597">
            <v>14.0345323393411</v>
          </cell>
        </row>
        <row r="14598">
          <cell r="A14598" t="str">
            <v>NM_001256509</v>
          </cell>
          <cell r="B14598">
            <v>8.2482207950593107</v>
          </cell>
          <cell r="C14598">
            <v>2.73068016898273</v>
          </cell>
          <cell r="D14598">
            <v>16.017502186366201</v>
          </cell>
          <cell r="E14598">
            <v>8.1693133212709892</v>
          </cell>
          <cell r="F14598">
            <v>212.79068754545301</v>
          </cell>
        </row>
        <row r="14599">
          <cell r="A14599" t="str">
            <v>NM_001271067</v>
          </cell>
          <cell r="B14599">
            <v>9.8289278377764902</v>
          </cell>
          <cell r="C14599">
            <v>4.2046968998179599</v>
          </cell>
          <cell r="D14599">
            <v>4.84977002877151</v>
          </cell>
          <cell r="E14599">
            <v>7.2677965280494199</v>
          </cell>
          <cell r="F14599">
            <v>11.0265367414432</v>
          </cell>
        </row>
        <row r="14600">
          <cell r="A14600" t="str">
            <v>NM_001190162</v>
          </cell>
          <cell r="B14600">
            <v>2.8438507835367002</v>
          </cell>
          <cell r="C14600">
            <v>3.2008098058607</v>
          </cell>
          <cell r="D14600">
            <v>3.87076310806221</v>
          </cell>
          <cell r="E14600">
            <v>1.0904295164993301</v>
          </cell>
          <cell r="F14600">
            <v>0.62543745598031997</v>
          </cell>
        </row>
        <row r="14601">
          <cell r="A14601" t="str">
            <v>NM_138710</v>
          </cell>
          <cell r="B14601">
            <v>16.011989829202001</v>
          </cell>
          <cell r="C14601">
            <v>6.0541287662635899</v>
          </cell>
          <cell r="D14601">
            <v>13.4870565548547</v>
          </cell>
          <cell r="E14601">
            <v>7.5980941310400798</v>
          </cell>
          <cell r="F14601">
            <v>25.100451603010299</v>
          </cell>
        </row>
        <row r="14602">
          <cell r="A14602" t="str">
            <v>NM_001007148</v>
          </cell>
          <cell r="B14602">
            <v>8.9541719916920304</v>
          </cell>
          <cell r="C14602">
            <v>3.5384904349315698</v>
          </cell>
          <cell r="D14602">
            <v>2.8250099022412898</v>
          </cell>
          <cell r="E14602">
            <v>7.3871637279632001</v>
          </cell>
          <cell r="F14602">
            <v>3.7627647476680099</v>
          </cell>
        </row>
        <row r="14603">
          <cell r="A14603" t="str">
            <v>NM_001000884</v>
          </cell>
          <cell r="B14603">
            <v>0</v>
          </cell>
          <cell r="C14603">
            <v>0</v>
          </cell>
          <cell r="D14603">
            <v>0</v>
          </cell>
          <cell r="E14603">
            <v>0</v>
          </cell>
          <cell r="F14603">
            <v>0</v>
          </cell>
        </row>
        <row r="14604">
          <cell r="A14604" t="str">
            <v>NM_172077</v>
          </cell>
          <cell r="B14604">
            <v>0</v>
          </cell>
          <cell r="C14604">
            <v>0</v>
          </cell>
          <cell r="D14604">
            <v>0</v>
          </cell>
          <cell r="E14604">
            <v>0</v>
          </cell>
          <cell r="F14604">
            <v>0</v>
          </cell>
        </row>
        <row r="14605">
          <cell r="A14605" t="str">
            <v>NM_001025272</v>
          </cell>
          <cell r="B14605">
            <v>13.834162646661101</v>
          </cell>
          <cell r="C14605">
            <v>4.5590882579782104</v>
          </cell>
          <cell r="D14605">
            <v>14.8101539196345</v>
          </cell>
          <cell r="E14605">
            <v>7.5495854588631301</v>
          </cell>
          <cell r="F14605">
            <v>16.2166122711381</v>
          </cell>
        </row>
        <row r="14606">
          <cell r="A14606" t="str">
            <v>NM_001014062</v>
          </cell>
          <cell r="B14606">
            <v>0</v>
          </cell>
          <cell r="C14606">
            <v>0</v>
          </cell>
          <cell r="D14606">
            <v>0</v>
          </cell>
          <cell r="E14606">
            <v>0</v>
          </cell>
          <cell r="F14606">
            <v>0</v>
          </cell>
        </row>
        <row r="14607">
          <cell r="A14607" t="str">
            <v>NM_024147</v>
          </cell>
          <cell r="B14607">
            <v>12.9469158480375</v>
          </cell>
          <cell r="C14607">
            <v>8.2086249130427706</v>
          </cell>
          <cell r="D14607">
            <v>28.6486600744526</v>
          </cell>
          <cell r="E14607">
            <v>15.173818695850199</v>
          </cell>
          <cell r="F14607">
            <v>12.196441100699699</v>
          </cell>
        </row>
        <row r="14608">
          <cell r="A14608" t="str">
            <v>NM_022691</v>
          </cell>
          <cell r="B14608">
            <v>2.5630352307979502E-2</v>
          </cell>
          <cell r="C14608">
            <v>0</v>
          </cell>
          <cell r="D14608">
            <v>0</v>
          </cell>
          <cell r="E14608">
            <v>1.4662708223773101E-2</v>
          </cell>
          <cell r="F14608">
            <v>0</v>
          </cell>
        </row>
        <row r="14609">
          <cell r="A14609" t="str">
            <v>NM_203367</v>
          </cell>
          <cell r="B14609">
            <v>24.8834868929574</v>
          </cell>
          <cell r="C14609">
            <v>15.071043184230801</v>
          </cell>
          <cell r="D14609">
            <v>19.609545354228199</v>
          </cell>
          <cell r="E14609">
            <v>19.8930795310458</v>
          </cell>
          <cell r="F14609">
            <v>23.646148669971598</v>
          </cell>
        </row>
        <row r="14610">
          <cell r="A14610" t="str">
            <v>NM_001109185</v>
          </cell>
          <cell r="B14610">
            <v>35.547544378578202</v>
          </cell>
          <cell r="C14610">
            <v>45.631984603961499</v>
          </cell>
          <cell r="D14610">
            <v>17.791707533162999</v>
          </cell>
          <cell r="E14610">
            <v>29.949891356053399</v>
          </cell>
          <cell r="F14610">
            <v>33.449276752835999</v>
          </cell>
        </row>
        <row r="14611">
          <cell r="A14611" t="str">
            <v>NM_001012078</v>
          </cell>
          <cell r="B14611">
            <v>2.24592364823918</v>
          </cell>
          <cell r="C14611">
            <v>1.45238407295542</v>
          </cell>
          <cell r="D14611">
            <v>0.20990928823397201</v>
          </cell>
          <cell r="E14611">
            <v>2.2611144247341302</v>
          </cell>
          <cell r="F14611">
            <v>4.4224597667734997</v>
          </cell>
        </row>
        <row r="14612">
          <cell r="A14612" t="str">
            <v>NM_022207</v>
          </cell>
          <cell r="B14612">
            <v>14.3737162861523</v>
          </cell>
          <cell r="C14612">
            <v>7.53919721021078</v>
          </cell>
          <cell r="D14612">
            <v>13.8309350669</v>
          </cell>
          <cell r="E14612">
            <v>13.914078782360701</v>
          </cell>
          <cell r="F14612">
            <v>18.264312659573999</v>
          </cell>
        </row>
        <row r="14613">
          <cell r="A14613" t="str">
            <v>NM_031148</v>
          </cell>
          <cell r="B14613">
            <v>23.679307853906501</v>
          </cell>
          <cell r="C14613">
            <v>44.435453625419399</v>
          </cell>
          <cell r="D14613">
            <v>26.7410414918123</v>
          </cell>
          <cell r="E14613">
            <v>22.2627094088243</v>
          </cell>
          <cell r="F14613">
            <v>24.365684711348301</v>
          </cell>
        </row>
        <row r="14614">
          <cell r="A14614" t="str">
            <v>NM_001107465</v>
          </cell>
          <cell r="B14614">
            <v>2.9583268776066798</v>
          </cell>
          <cell r="C14614">
            <v>2.0361444944903102</v>
          </cell>
          <cell r="D14614">
            <v>4.2714157726398403</v>
          </cell>
          <cell r="E14614">
            <v>6.32313464132889</v>
          </cell>
          <cell r="F14614">
            <v>0.91569343800386405</v>
          </cell>
        </row>
        <row r="14615">
          <cell r="A14615" t="str">
            <v>NM_001135708</v>
          </cell>
          <cell r="B14615">
            <v>0.87055707556655404</v>
          </cell>
          <cell r="C14615">
            <v>3.97716098520626E-2</v>
          </cell>
          <cell r="D14615">
            <v>1.9616676362337899</v>
          </cell>
          <cell r="E14615">
            <v>0.18890852346722301</v>
          </cell>
          <cell r="F14615">
            <v>0.411707680128791</v>
          </cell>
        </row>
        <row r="14616">
          <cell r="A14616" t="str">
            <v>NM_001013889</v>
          </cell>
          <cell r="B14616">
            <v>0.112226626319249</v>
          </cell>
          <cell r="C14616">
            <v>0</v>
          </cell>
          <cell r="D14616">
            <v>0</v>
          </cell>
          <cell r="E14616">
            <v>0</v>
          </cell>
          <cell r="F14616">
            <v>6.7428442387064996E-2</v>
          </cell>
        </row>
        <row r="14617">
          <cell r="A14617" t="str">
            <v>NM_001108274</v>
          </cell>
          <cell r="B14617">
            <v>32.655545246729403</v>
          </cell>
          <cell r="C14617">
            <v>34.433099511379403</v>
          </cell>
          <cell r="D14617">
            <v>48.516292578353202</v>
          </cell>
          <cell r="E14617">
            <v>33.7546947063273</v>
          </cell>
          <cell r="F14617">
            <v>47.742566838734199</v>
          </cell>
        </row>
        <row r="14618">
          <cell r="A14618" t="str">
            <v>NM_001109511</v>
          </cell>
          <cell r="B14618">
            <v>3.19585107911788</v>
          </cell>
          <cell r="C14618">
            <v>4.5239796561761398</v>
          </cell>
          <cell r="D14618">
            <v>0.90289464313001699</v>
          </cell>
          <cell r="E14618">
            <v>1.6057634870094599</v>
          </cell>
          <cell r="F14618">
            <v>3.1260542993831999</v>
          </cell>
        </row>
        <row r="14619">
          <cell r="A14619" t="str">
            <v>NM_001006984</v>
          </cell>
          <cell r="B14619">
            <v>4.6929691556561499</v>
          </cell>
          <cell r="C14619">
            <v>2.3970057771470601</v>
          </cell>
          <cell r="D14619">
            <v>3.0701848543903099</v>
          </cell>
          <cell r="E14619">
            <v>4.01972421219791</v>
          </cell>
          <cell r="F14619">
            <v>2.0783585989975699</v>
          </cell>
        </row>
        <row r="14620">
          <cell r="A14620" t="str">
            <v>NM_001109608</v>
          </cell>
          <cell r="B14620">
            <v>14.594744154262701</v>
          </cell>
          <cell r="C14620">
            <v>14.132478417939099</v>
          </cell>
          <cell r="D14620">
            <v>12.0578443079038</v>
          </cell>
          <cell r="E14620">
            <v>8.4440026457648294</v>
          </cell>
          <cell r="F14620">
            <v>7.1644058277034297</v>
          </cell>
        </row>
        <row r="14621">
          <cell r="A14621" t="str">
            <v>NM_031770</v>
          </cell>
          <cell r="B14621">
            <v>13.505474949637</v>
          </cell>
          <cell r="C14621">
            <v>15.6443724137338</v>
          </cell>
          <cell r="D14621">
            <v>12.8745006940952</v>
          </cell>
          <cell r="E14621">
            <v>11.680780164367601</v>
          </cell>
          <cell r="F14621">
            <v>22.904165350532502</v>
          </cell>
        </row>
        <row r="14622">
          <cell r="A14622" t="str">
            <v>NM_001128065</v>
          </cell>
          <cell r="B14622">
            <v>13.3394742380442</v>
          </cell>
          <cell r="C14622">
            <v>17.280059148967499</v>
          </cell>
          <cell r="D14622">
            <v>18.7277959875866</v>
          </cell>
          <cell r="E14622">
            <v>12.886591224982901</v>
          </cell>
          <cell r="F14622">
            <v>0.64248521844488604</v>
          </cell>
        </row>
        <row r="14623">
          <cell r="A14623" t="str">
            <v>NM_001000837</v>
          </cell>
          <cell r="B14623">
            <v>0</v>
          </cell>
          <cell r="C14623">
            <v>0</v>
          </cell>
          <cell r="D14623">
            <v>0</v>
          </cell>
          <cell r="E14623">
            <v>0</v>
          </cell>
          <cell r="F14623">
            <v>0</v>
          </cell>
        </row>
        <row r="14624">
          <cell r="A14624" t="str">
            <v>NM_175765</v>
          </cell>
          <cell r="B14624">
            <v>20.332362429712401</v>
          </cell>
          <cell r="C14624">
            <v>10.0404178216678</v>
          </cell>
          <cell r="D14624">
            <v>0.49258325296743699</v>
          </cell>
          <cell r="E14624">
            <v>14.180838969022499</v>
          </cell>
          <cell r="F14624">
            <v>6.4701434880378299</v>
          </cell>
        </row>
        <row r="14625">
          <cell r="A14625" t="str">
            <v>NM_001106442</v>
          </cell>
          <cell r="B14625">
            <v>65.013845254449706</v>
          </cell>
          <cell r="C14625">
            <v>80.711740077517604</v>
          </cell>
          <cell r="D14625">
            <v>117.500894699108</v>
          </cell>
          <cell r="E14625">
            <v>89.731253766192197</v>
          </cell>
          <cell r="F14625">
            <v>83.195431031102999</v>
          </cell>
        </row>
        <row r="14626">
          <cell r="A14626" t="str">
            <v>NM_001082410</v>
          </cell>
          <cell r="B14626">
            <v>34.280848550130997</v>
          </cell>
          <cell r="C14626">
            <v>23.713827368717901</v>
          </cell>
          <cell r="D14626">
            <v>38.469204195888601</v>
          </cell>
          <cell r="E14626">
            <v>31.5183987238524</v>
          </cell>
          <cell r="F14626">
            <v>31.315959809260399</v>
          </cell>
        </row>
        <row r="14627">
          <cell r="A14627" t="str">
            <v>NM_001108773</v>
          </cell>
          <cell r="B14627">
            <v>0.97567394376093297</v>
          </cell>
          <cell r="C14627">
            <v>5.8756503642225399E-2</v>
          </cell>
          <cell r="D14627">
            <v>11.411837809653701</v>
          </cell>
          <cell r="E14627">
            <v>2.5878661771332898</v>
          </cell>
          <cell r="F14627">
            <v>0</v>
          </cell>
        </row>
        <row r="14628">
          <cell r="A14628" t="str">
            <v>NM_001000916</v>
          </cell>
          <cell r="B14628">
            <v>0</v>
          </cell>
          <cell r="C14628">
            <v>0</v>
          </cell>
          <cell r="D14628">
            <v>0</v>
          </cell>
          <cell r="E14628">
            <v>0</v>
          </cell>
          <cell r="F14628">
            <v>0</v>
          </cell>
        </row>
        <row r="14629">
          <cell r="A14629" t="str">
            <v>NM_053998</v>
          </cell>
          <cell r="B14629">
            <v>25.688477998944698</v>
          </cell>
          <cell r="C14629">
            <v>45.991441673105399</v>
          </cell>
          <cell r="D14629">
            <v>28.9257343495462</v>
          </cell>
          <cell r="E14629">
            <v>38.005801690522397</v>
          </cell>
          <cell r="F14629">
            <v>10.0937352347547</v>
          </cell>
        </row>
        <row r="14630">
          <cell r="A14630" t="str">
            <v>NR_037356</v>
          </cell>
          <cell r="B14630">
            <v>0</v>
          </cell>
          <cell r="C14630">
            <v>0</v>
          </cell>
          <cell r="D14630">
            <v>0</v>
          </cell>
          <cell r="E14630">
            <v>0</v>
          </cell>
          <cell r="F14630">
            <v>0</v>
          </cell>
        </row>
        <row r="14631">
          <cell r="A14631" t="str">
            <v>NM_001025642</v>
          </cell>
          <cell r="B14631">
            <v>7.1024016738386599</v>
          </cell>
          <cell r="C14631">
            <v>7.5788214683481199</v>
          </cell>
          <cell r="D14631">
            <v>2.8155619963490999</v>
          </cell>
          <cell r="E14631">
            <v>4.5259046414530797</v>
          </cell>
          <cell r="F14631">
            <v>8.5117159566137008</v>
          </cell>
        </row>
        <row r="14632">
          <cell r="A14632" t="str">
            <v>NM_001000371</v>
          </cell>
          <cell r="B14632">
            <v>0</v>
          </cell>
          <cell r="C14632">
            <v>0</v>
          </cell>
          <cell r="D14632">
            <v>0</v>
          </cell>
          <cell r="E14632">
            <v>0</v>
          </cell>
          <cell r="F14632">
            <v>0</v>
          </cell>
        </row>
        <row r="14633">
          <cell r="A14633" t="str">
            <v>NM_130427</v>
          </cell>
          <cell r="B14633">
            <v>3.3775141547288099</v>
          </cell>
          <cell r="C14633">
            <v>3.03235594073861</v>
          </cell>
          <cell r="D14633">
            <v>5.3687884192376201</v>
          </cell>
          <cell r="E14633">
            <v>2.95141447099929</v>
          </cell>
          <cell r="F14633">
            <v>2.3786564915879799E-2</v>
          </cell>
        </row>
        <row r="14634">
          <cell r="A14634" t="str">
            <v>NM_001000178</v>
          </cell>
          <cell r="B14634">
            <v>0</v>
          </cell>
          <cell r="C14634">
            <v>0</v>
          </cell>
          <cell r="D14634">
            <v>0</v>
          </cell>
          <cell r="E14634">
            <v>0</v>
          </cell>
          <cell r="F14634">
            <v>0</v>
          </cell>
        </row>
        <row r="14635">
          <cell r="A14635" t="str">
            <v>NM_001007672</v>
          </cell>
          <cell r="B14635">
            <v>44.891482863618002</v>
          </cell>
          <cell r="C14635">
            <v>56.705400528059698</v>
          </cell>
          <cell r="D14635">
            <v>67.160664617892706</v>
          </cell>
          <cell r="E14635">
            <v>72.104089715343306</v>
          </cell>
          <cell r="F14635">
            <v>130.553977757794</v>
          </cell>
        </row>
        <row r="14636">
          <cell r="A14636" t="str">
            <v>NM_001077678</v>
          </cell>
          <cell r="B14636">
            <v>0</v>
          </cell>
          <cell r="C14636">
            <v>0</v>
          </cell>
          <cell r="D14636">
            <v>0</v>
          </cell>
          <cell r="E14636">
            <v>0</v>
          </cell>
          <cell r="F14636">
            <v>0</v>
          </cell>
        </row>
        <row r="14637">
          <cell r="A14637" t="str">
            <v>NM_138533</v>
          </cell>
          <cell r="B14637">
            <v>4.8983426804909502</v>
          </cell>
          <cell r="C14637">
            <v>6.24063420619159</v>
          </cell>
          <cell r="D14637">
            <v>4.0622090449759201</v>
          </cell>
          <cell r="E14637">
            <v>5.6950824081292204</v>
          </cell>
          <cell r="F14637">
            <v>4.9709397327417797</v>
          </cell>
        </row>
        <row r="14638">
          <cell r="A14638" t="str">
            <v>NM_001017494</v>
          </cell>
          <cell r="B14638">
            <v>11.756900392395799</v>
          </cell>
          <cell r="C14638">
            <v>2.6659304342966701</v>
          </cell>
          <cell r="D14638">
            <v>4.14020029950004</v>
          </cell>
          <cell r="E14638">
            <v>8.1676564837937207</v>
          </cell>
          <cell r="F14638">
            <v>1.93882820378083</v>
          </cell>
        </row>
        <row r="14639">
          <cell r="A14639" t="str">
            <v>NM_176074</v>
          </cell>
          <cell r="B14639">
            <v>0</v>
          </cell>
          <cell r="C14639">
            <v>0</v>
          </cell>
          <cell r="D14639">
            <v>0</v>
          </cell>
          <cell r="E14639">
            <v>0</v>
          </cell>
          <cell r="F14639">
            <v>0</v>
          </cell>
        </row>
        <row r="14640">
          <cell r="A14640" t="str">
            <v>NM_033095</v>
          </cell>
          <cell r="B14640">
            <v>0</v>
          </cell>
          <cell r="C14640">
            <v>0</v>
          </cell>
          <cell r="D14640">
            <v>0</v>
          </cell>
          <cell r="E14640">
            <v>0</v>
          </cell>
          <cell r="F14640">
            <v>0</v>
          </cell>
        </row>
        <row r="14641">
          <cell r="A14641" t="str">
            <v>NM_022584</v>
          </cell>
          <cell r="B14641">
            <v>6.2065557163080802</v>
          </cell>
          <cell r="C14641">
            <v>10.7540573180036</v>
          </cell>
          <cell r="D14641">
            <v>18.6201201756238</v>
          </cell>
          <cell r="E14641">
            <v>4.1528758037364</v>
          </cell>
          <cell r="F14641">
            <v>9.9309838002209503</v>
          </cell>
        </row>
        <row r="14642">
          <cell r="A14642" t="str">
            <v>NM_001029920</v>
          </cell>
          <cell r="B14642">
            <v>0.94054445213466598</v>
          </cell>
          <cell r="C14642">
            <v>1.0200384297162599</v>
          </cell>
          <cell r="D14642">
            <v>1.15695516148466</v>
          </cell>
          <cell r="E14642">
            <v>0.57140198564512801</v>
          </cell>
          <cell r="F14642">
            <v>2.6578112378094398</v>
          </cell>
        </row>
        <row r="14643">
          <cell r="A14643" t="str">
            <v>NM_001025279</v>
          </cell>
          <cell r="B14643">
            <v>15.2251949910088</v>
          </cell>
          <cell r="C14643">
            <v>20.919753325828999</v>
          </cell>
          <cell r="D14643">
            <v>14.338118034571799</v>
          </cell>
          <cell r="E14643">
            <v>12.759513032772499</v>
          </cell>
          <cell r="F14643">
            <v>12.1184224593677</v>
          </cell>
        </row>
        <row r="14644">
          <cell r="A14644" t="str">
            <v>NM_023956</v>
          </cell>
          <cell r="B14644">
            <v>9.9200036407939493E-2</v>
          </cell>
          <cell r="C14644">
            <v>0</v>
          </cell>
          <cell r="D14644">
            <v>0</v>
          </cell>
          <cell r="E14644">
            <v>0.56532457417499904</v>
          </cell>
          <cell r="F14644">
            <v>0.183390016847892</v>
          </cell>
        </row>
        <row r="14645">
          <cell r="A14645" t="str">
            <v>NM_031777</v>
          </cell>
          <cell r="B14645">
            <v>55.991459724254298</v>
          </cell>
          <cell r="C14645">
            <v>33.6090245211956</v>
          </cell>
          <cell r="D14645">
            <v>21.869670377770401</v>
          </cell>
          <cell r="E14645">
            <v>30.401945816631201</v>
          </cell>
          <cell r="F14645">
            <v>26.704986083762702</v>
          </cell>
        </row>
        <row r="14646">
          <cell r="A14646" t="str">
            <v>NM_001001371</v>
          </cell>
          <cell r="B14646">
            <v>0</v>
          </cell>
          <cell r="C14646">
            <v>0</v>
          </cell>
          <cell r="D14646">
            <v>0</v>
          </cell>
          <cell r="E14646">
            <v>0</v>
          </cell>
          <cell r="F14646">
            <v>0</v>
          </cell>
        </row>
        <row r="14647">
          <cell r="A14647" t="str">
            <v>NM_012905</v>
          </cell>
          <cell r="B14647">
            <v>12.5156530117867</v>
          </cell>
          <cell r="C14647">
            <v>43.274031192354101</v>
          </cell>
          <cell r="D14647">
            <v>26.959334895458799</v>
          </cell>
          <cell r="E14647">
            <v>17.626410904745299</v>
          </cell>
          <cell r="F14647">
            <v>75.997509418855401</v>
          </cell>
        </row>
        <row r="14648">
          <cell r="A14648" t="str">
            <v>NM_001271182</v>
          </cell>
          <cell r="B14648">
            <v>0</v>
          </cell>
          <cell r="C14648">
            <v>0</v>
          </cell>
          <cell r="D14648">
            <v>0</v>
          </cell>
          <cell r="E14648">
            <v>0</v>
          </cell>
          <cell r="F14648">
            <v>0</v>
          </cell>
        </row>
        <row r="14649">
          <cell r="A14649" t="str">
            <v>NM_001108043</v>
          </cell>
          <cell r="B14649">
            <v>2.91104743202267</v>
          </cell>
          <cell r="C14649">
            <v>4.1006777765827804</v>
          </cell>
          <cell r="D14649">
            <v>1.19804137651278</v>
          </cell>
          <cell r="E14649">
            <v>1.46744205584239</v>
          </cell>
          <cell r="F14649">
            <v>1.46652989850264</v>
          </cell>
        </row>
        <row r="14650">
          <cell r="A14650" t="str">
            <v>NM_001004255</v>
          </cell>
          <cell r="B14650">
            <v>21.143057523471501</v>
          </cell>
          <cell r="C14650">
            <v>17.5384224388558</v>
          </cell>
          <cell r="D14650">
            <v>32.525363088267298</v>
          </cell>
          <cell r="E14650">
            <v>45.9735659494891</v>
          </cell>
          <cell r="F14650">
            <v>43.576995784947499</v>
          </cell>
        </row>
        <row r="14651">
          <cell r="A14651" t="str">
            <v>NM_001011965</v>
          </cell>
          <cell r="B14651">
            <v>25.845015688484398</v>
          </cell>
          <cell r="C14651">
            <v>35.6377555615652</v>
          </cell>
          <cell r="D14651">
            <v>11.222495675819699</v>
          </cell>
          <cell r="E14651">
            <v>20.8090088126973</v>
          </cell>
          <cell r="F14651">
            <v>11.6521647773927</v>
          </cell>
        </row>
        <row r="14652">
          <cell r="A14652" t="str">
            <v>NM_001004233</v>
          </cell>
          <cell r="B14652">
            <v>20.387752613024901</v>
          </cell>
          <cell r="C14652">
            <v>40.747522461272801</v>
          </cell>
          <cell r="D14652">
            <v>8.1444032193035802</v>
          </cell>
          <cell r="E14652">
            <v>12.318599243518999</v>
          </cell>
          <cell r="F14652">
            <v>21.884227177868201</v>
          </cell>
        </row>
        <row r="14653">
          <cell r="A14653" t="str">
            <v>NM_001109890</v>
          </cell>
          <cell r="B14653">
            <v>4.28785771069695</v>
          </cell>
          <cell r="C14653">
            <v>0</v>
          </cell>
          <cell r="D14653">
            <v>0</v>
          </cell>
          <cell r="E14653">
            <v>1.46389529981592</v>
          </cell>
          <cell r="F14653">
            <v>1.47741792687659E-2</v>
          </cell>
        </row>
        <row r="14654">
          <cell r="A14654" t="str">
            <v>NM_001135012</v>
          </cell>
          <cell r="B14654">
            <v>24.7654703084314</v>
          </cell>
          <cell r="C14654">
            <v>31.007162891317201</v>
          </cell>
          <cell r="D14654">
            <v>17.9758131116612</v>
          </cell>
          <cell r="E14654">
            <v>24.5250086940631</v>
          </cell>
          <cell r="F14654">
            <v>16.748994564357599</v>
          </cell>
        </row>
        <row r="14655">
          <cell r="A14655" t="str">
            <v>NM_001000637</v>
          </cell>
          <cell r="B14655">
            <v>0</v>
          </cell>
          <cell r="C14655">
            <v>0</v>
          </cell>
          <cell r="D14655">
            <v>0</v>
          </cell>
          <cell r="E14655">
            <v>0</v>
          </cell>
          <cell r="F14655">
            <v>0</v>
          </cell>
        </row>
        <row r="14656">
          <cell r="A14656" t="str">
            <v>NM_001106648</v>
          </cell>
          <cell r="B14656">
            <v>13.532527605714399</v>
          </cell>
          <cell r="C14656">
            <v>27.755264931372999</v>
          </cell>
          <cell r="D14656">
            <v>9.0580941093330694</v>
          </cell>
          <cell r="E14656">
            <v>20.1285219849483</v>
          </cell>
          <cell r="F14656">
            <v>8.4948090494927193</v>
          </cell>
        </row>
        <row r="14657">
          <cell r="A14657" t="str">
            <v>NM_001106177</v>
          </cell>
          <cell r="B14657">
            <v>1.5346881695360499</v>
          </cell>
          <cell r="C14657">
            <v>0.103973797342445</v>
          </cell>
          <cell r="D14657">
            <v>0.63854721819833704</v>
          </cell>
          <cell r="E14657">
            <v>2.2148792995264199</v>
          </cell>
          <cell r="F14657">
            <v>0.84272283580777996</v>
          </cell>
        </row>
        <row r="14658">
          <cell r="A14658" t="str">
            <v>NM_001106542</v>
          </cell>
          <cell r="B14658">
            <v>20.4158201317248</v>
          </cell>
          <cell r="C14658">
            <v>19.674175727445899</v>
          </cell>
          <cell r="D14658">
            <v>9.8750346537490508</v>
          </cell>
          <cell r="E14658">
            <v>15.304249814561301</v>
          </cell>
          <cell r="F14658">
            <v>45.241547014571999</v>
          </cell>
        </row>
        <row r="14659">
          <cell r="A14659" t="str">
            <v>NM_031813</v>
          </cell>
          <cell r="B14659">
            <v>0.81876587861855799</v>
          </cell>
          <cell r="C14659">
            <v>1.53172126736284</v>
          </cell>
          <cell r="D14659">
            <v>2.63446015254687</v>
          </cell>
          <cell r="E14659">
            <v>1.20570314172347</v>
          </cell>
          <cell r="F14659">
            <v>0.59275026135203801</v>
          </cell>
        </row>
        <row r="14660">
          <cell r="A14660" t="str">
            <v>NM_001024877</v>
          </cell>
          <cell r="B14660">
            <v>44.376868829799598</v>
          </cell>
          <cell r="C14660">
            <v>33.875049774280903</v>
          </cell>
          <cell r="D14660">
            <v>36.280163375703999</v>
          </cell>
          <cell r="E14660">
            <v>34.104606845459998</v>
          </cell>
          <cell r="F14660">
            <v>40.669273934380698</v>
          </cell>
        </row>
        <row r="14661">
          <cell r="A14661" t="str">
            <v>NM_001109031</v>
          </cell>
          <cell r="B14661">
            <v>0.112148419611013</v>
          </cell>
          <cell r="C14661">
            <v>0.97507134337000401</v>
          </cell>
          <cell r="D14661">
            <v>1.0297387631192401</v>
          </cell>
          <cell r="E14661">
            <v>0.41702887950589801</v>
          </cell>
          <cell r="F14661">
            <v>0.85649314767487905</v>
          </cell>
        </row>
        <row r="14662">
          <cell r="A14662" t="str">
            <v>NM_001108959</v>
          </cell>
          <cell r="B14662">
            <v>0.65821260589694597</v>
          </cell>
          <cell r="C14662">
            <v>0</v>
          </cell>
          <cell r="D14662">
            <v>0</v>
          </cell>
          <cell r="E14662">
            <v>0</v>
          </cell>
          <cell r="F14662">
            <v>4.61381530116809E-2</v>
          </cell>
        </row>
        <row r="14663">
          <cell r="A14663" t="str">
            <v>NM_001191821</v>
          </cell>
          <cell r="B14663">
            <v>5.0101138739980797</v>
          </cell>
          <cell r="C14663">
            <v>0.62135558773858601</v>
          </cell>
          <cell r="D14663">
            <v>0.87988163170772205</v>
          </cell>
          <cell r="E14663">
            <v>4.1346940353522799</v>
          </cell>
          <cell r="F14663">
            <v>1.44634056198646</v>
          </cell>
        </row>
        <row r="14664">
          <cell r="A14664" t="str">
            <v>NM_001013170</v>
          </cell>
          <cell r="B14664">
            <v>44.1029938297876</v>
          </cell>
          <cell r="C14664">
            <v>50.851759903353702</v>
          </cell>
          <cell r="D14664">
            <v>19.9402464065532</v>
          </cell>
          <cell r="E14664">
            <v>55.433629034798898</v>
          </cell>
          <cell r="F14664">
            <v>20.438639711304699</v>
          </cell>
        </row>
        <row r="14665">
          <cell r="A14665" t="str">
            <v>NM_031528</v>
          </cell>
          <cell r="B14665">
            <v>5.4620683613833201</v>
          </cell>
          <cell r="C14665">
            <v>8.3211073451395805</v>
          </cell>
          <cell r="D14665">
            <v>4.1376152593529998</v>
          </cell>
          <cell r="E14665">
            <v>7.1558598228332704</v>
          </cell>
          <cell r="F14665">
            <v>8.11672962617188</v>
          </cell>
        </row>
        <row r="14666">
          <cell r="A14666" t="str">
            <v>NM_017196</v>
          </cell>
          <cell r="B14666">
            <v>31.156232823184499</v>
          </cell>
          <cell r="C14666">
            <v>51.021962307590101</v>
          </cell>
          <cell r="D14666">
            <v>37.565662185330602</v>
          </cell>
          <cell r="E14666">
            <v>16.093037529650701</v>
          </cell>
          <cell r="F14666">
            <v>49.577776432718899</v>
          </cell>
        </row>
        <row r="14667">
          <cell r="A14667" t="str">
            <v>NM_139080</v>
          </cell>
          <cell r="B14667">
            <v>17.177074378756998</v>
          </cell>
          <cell r="C14667">
            <v>4.97013568315149</v>
          </cell>
          <cell r="D14667">
            <v>12.811608698655901</v>
          </cell>
          <cell r="E14667">
            <v>15.707927579887</v>
          </cell>
          <cell r="F14667">
            <v>18.697703930406</v>
          </cell>
        </row>
        <row r="14668">
          <cell r="A14668" t="str">
            <v>NM_001136261</v>
          </cell>
          <cell r="B14668">
            <v>11.6703781607593</v>
          </cell>
          <cell r="C14668">
            <v>26.969235171781499</v>
          </cell>
          <cell r="D14668">
            <v>20.274537822865199</v>
          </cell>
          <cell r="E14668">
            <v>32.849807836390397</v>
          </cell>
          <cell r="F14668">
            <v>13.9447523219094</v>
          </cell>
        </row>
        <row r="14669">
          <cell r="A14669" t="str">
            <v>NM_001105766</v>
          </cell>
          <cell r="B14669">
            <v>1.7763022311457299</v>
          </cell>
          <cell r="C14669">
            <v>6.2115471975761096</v>
          </cell>
          <cell r="D14669">
            <v>1.2044219053091001</v>
          </cell>
          <cell r="E14669">
            <v>6.5114562517049102</v>
          </cell>
          <cell r="F14669">
            <v>19.383356292195302</v>
          </cell>
        </row>
        <row r="14670">
          <cell r="A14670" t="str">
            <v>NM_001047863</v>
          </cell>
          <cell r="B14670">
            <v>7.9473077600890498</v>
          </cell>
          <cell r="C14670">
            <v>12.038133552676999</v>
          </cell>
          <cell r="D14670">
            <v>8.3745335336543594</v>
          </cell>
          <cell r="E14670">
            <v>11.690193034954</v>
          </cell>
          <cell r="F14670">
            <v>9.7004725168216996</v>
          </cell>
        </row>
        <row r="14671">
          <cell r="A14671" t="str">
            <v>NM_001191578</v>
          </cell>
          <cell r="B14671">
            <v>61.760057101976102</v>
          </cell>
          <cell r="C14671">
            <v>71.527012515561694</v>
          </cell>
          <cell r="D14671">
            <v>67.526431864126906</v>
          </cell>
          <cell r="E14671">
            <v>48.379177884293902</v>
          </cell>
          <cell r="F14671">
            <v>85.187559053831095</v>
          </cell>
        </row>
        <row r="14672">
          <cell r="A14672" t="str">
            <v>NM_001033696</v>
          </cell>
          <cell r="B14672">
            <v>97.560869738762804</v>
          </cell>
          <cell r="C14672">
            <v>72.582438590319995</v>
          </cell>
          <cell r="D14672">
            <v>86.081489626659305</v>
          </cell>
          <cell r="E14672">
            <v>94.283010801047595</v>
          </cell>
          <cell r="F14672">
            <v>84.878638682868896</v>
          </cell>
        </row>
        <row r="14673">
          <cell r="A14673" t="str">
            <v>NM_203493</v>
          </cell>
          <cell r="B14673">
            <v>0.24551179579222501</v>
          </cell>
          <cell r="C14673">
            <v>0.15247111013794901</v>
          </cell>
          <cell r="D14673">
            <v>0.901708695698614</v>
          </cell>
          <cell r="E14673">
            <v>4.0907026640613298</v>
          </cell>
          <cell r="F14673">
            <v>1.0227315722183901</v>
          </cell>
        </row>
        <row r="14674">
          <cell r="A14674" t="str">
            <v>NM_017065</v>
          </cell>
          <cell r="B14674">
            <v>0</v>
          </cell>
          <cell r="C14674">
            <v>0</v>
          </cell>
          <cell r="D14674">
            <v>0</v>
          </cell>
          <cell r="E14674">
            <v>0</v>
          </cell>
          <cell r="F14674">
            <v>0</v>
          </cell>
        </row>
        <row r="14675">
          <cell r="A14675" t="str">
            <v>NM_031690</v>
          </cell>
          <cell r="B14675">
            <v>0</v>
          </cell>
          <cell r="C14675">
            <v>0</v>
          </cell>
          <cell r="D14675">
            <v>0</v>
          </cell>
          <cell r="E14675">
            <v>0</v>
          </cell>
          <cell r="F14675">
            <v>0</v>
          </cell>
        </row>
        <row r="14676">
          <cell r="A14676" t="str">
            <v>NM_001033903</v>
          </cell>
          <cell r="B14676">
            <v>19.732064035298201</v>
          </cell>
          <cell r="C14676">
            <v>7.2570370021417299</v>
          </cell>
          <cell r="D14676">
            <v>11.0544889801801</v>
          </cell>
          <cell r="E14676">
            <v>14.974776586150201</v>
          </cell>
          <cell r="F14676">
            <v>15.8870639024233</v>
          </cell>
        </row>
        <row r="14677">
          <cell r="A14677" t="str">
            <v>NM_001177822</v>
          </cell>
          <cell r="B14677">
            <v>0</v>
          </cell>
          <cell r="C14677">
            <v>0</v>
          </cell>
          <cell r="D14677">
            <v>0</v>
          </cell>
          <cell r="E14677">
            <v>0</v>
          </cell>
          <cell r="F14677">
            <v>0</v>
          </cell>
        </row>
        <row r="14678">
          <cell r="A14678" t="str">
            <v>NM_198743</v>
          </cell>
          <cell r="B14678">
            <v>17.4053093769406</v>
          </cell>
          <cell r="C14678">
            <v>1.12437001644353</v>
          </cell>
          <cell r="D14678">
            <v>1.8981918867613901</v>
          </cell>
          <cell r="E14678">
            <v>10.6836627754064</v>
          </cell>
          <cell r="F14678">
            <v>21.348752180884901</v>
          </cell>
        </row>
        <row r="14679">
          <cell r="A14679" t="str">
            <v>NM_001033894</v>
          </cell>
          <cell r="B14679">
            <v>0</v>
          </cell>
          <cell r="C14679">
            <v>0</v>
          </cell>
          <cell r="D14679">
            <v>0</v>
          </cell>
          <cell r="E14679">
            <v>0</v>
          </cell>
          <cell r="F14679">
            <v>7.4157711730841701E-3</v>
          </cell>
        </row>
        <row r="14680">
          <cell r="A14680" t="str">
            <v>NM_001193569</v>
          </cell>
          <cell r="B14680">
            <v>229.27570683097599</v>
          </cell>
          <cell r="C14680">
            <v>50.741921503090097</v>
          </cell>
          <cell r="D14680">
            <v>121.01245848213399</v>
          </cell>
          <cell r="E14680">
            <v>151.33139010126601</v>
          </cell>
          <cell r="F14680">
            <v>131.13431248703699</v>
          </cell>
        </row>
        <row r="14681">
          <cell r="A14681" t="str">
            <v>NM_031534</v>
          </cell>
          <cell r="B14681">
            <v>250.96934371156499</v>
          </cell>
          <cell r="C14681">
            <v>303.87683636823903</v>
          </cell>
          <cell r="D14681">
            <v>240.201653886321</v>
          </cell>
          <cell r="E14681">
            <v>203.389362217708</v>
          </cell>
          <cell r="F14681">
            <v>292.27491771374503</v>
          </cell>
        </row>
        <row r="14682">
          <cell r="A14682" t="str">
            <v>NM_001109564</v>
          </cell>
          <cell r="B14682">
            <v>2.9671359046432899</v>
          </cell>
          <cell r="C14682">
            <v>6.6820055287640701</v>
          </cell>
          <cell r="D14682">
            <v>0.13679010646388401</v>
          </cell>
          <cell r="E14682">
            <v>6.9638074219546704</v>
          </cell>
          <cell r="F14682">
            <v>20.3842438870325</v>
          </cell>
        </row>
        <row r="14683">
          <cell r="A14683" t="str">
            <v>NM_001105929</v>
          </cell>
          <cell r="B14683">
            <v>10.8606634928361</v>
          </cell>
          <cell r="C14683">
            <v>16.742730257558499</v>
          </cell>
          <cell r="D14683">
            <v>13.8291208165548</v>
          </cell>
          <cell r="E14683">
            <v>19.150749141765001</v>
          </cell>
          <cell r="F14683">
            <v>8.6476703909581296</v>
          </cell>
        </row>
        <row r="14684">
          <cell r="A14684" t="str">
            <v>NM_001270637</v>
          </cell>
          <cell r="B14684">
            <v>1.39010954601195E-2</v>
          </cell>
          <cell r="C14684">
            <v>0</v>
          </cell>
          <cell r="D14684">
            <v>0</v>
          </cell>
          <cell r="E14684">
            <v>0</v>
          </cell>
          <cell r="F14684">
            <v>0</v>
          </cell>
        </row>
        <row r="14685">
          <cell r="A14685" t="str">
            <v>NM_022515</v>
          </cell>
          <cell r="B14685">
            <v>48.318366594046601</v>
          </cell>
          <cell r="C14685">
            <v>68.411848482789296</v>
          </cell>
          <cell r="D14685">
            <v>71.8687215609541</v>
          </cell>
          <cell r="E14685">
            <v>53.159044017527599</v>
          </cell>
          <cell r="F14685">
            <v>84.650502753913401</v>
          </cell>
        </row>
        <row r="14686">
          <cell r="A14686" t="str">
            <v>NM_001109032</v>
          </cell>
          <cell r="B14686">
            <v>1.10538486257163E-2</v>
          </cell>
          <cell r="C14686">
            <v>0</v>
          </cell>
          <cell r="D14686">
            <v>0</v>
          </cell>
          <cell r="E14686">
            <v>0</v>
          </cell>
          <cell r="F14686">
            <v>0</v>
          </cell>
        </row>
        <row r="14687">
          <cell r="A14687" t="str">
            <v>NM_181634</v>
          </cell>
          <cell r="B14687">
            <v>0</v>
          </cell>
          <cell r="C14687">
            <v>0</v>
          </cell>
          <cell r="D14687">
            <v>0.72724415730312297</v>
          </cell>
          <cell r="E14687">
            <v>0.72674522384892204</v>
          </cell>
          <cell r="F14687">
            <v>1.1497926756346799</v>
          </cell>
        </row>
        <row r="14688">
          <cell r="A14688" t="str">
            <v>NM_001160155</v>
          </cell>
          <cell r="B14688">
            <v>15.5853478951288</v>
          </cell>
          <cell r="C14688">
            <v>22.4168642737638</v>
          </cell>
          <cell r="D14688">
            <v>23.744963505544</v>
          </cell>
          <cell r="E14688">
            <v>39.579570025204099</v>
          </cell>
          <cell r="F14688">
            <v>29.339942875915099</v>
          </cell>
        </row>
        <row r="14689">
          <cell r="A14689" t="str">
            <v>NM_001191090</v>
          </cell>
          <cell r="B14689">
            <v>13.6179984290546</v>
          </cell>
          <cell r="C14689">
            <v>11.1727167722351</v>
          </cell>
          <cell r="D14689">
            <v>11.8276002945563</v>
          </cell>
          <cell r="E14689">
            <v>15.3114896585334</v>
          </cell>
          <cell r="F14689">
            <v>8.8446761279461192</v>
          </cell>
        </row>
        <row r="14690">
          <cell r="A14690" t="str">
            <v>NM_172223</v>
          </cell>
          <cell r="B14690">
            <v>10.8072601090355</v>
          </cell>
          <cell r="C14690">
            <v>25.672053489074699</v>
          </cell>
          <cell r="D14690">
            <v>3.1640171833972601E-2</v>
          </cell>
          <cell r="E14690">
            <v>1.1212074018084499</v>
          </cell>
          <cell r="F14690">
            <v>11.8067437235069</v>
          </cell>
        </row>
        <row r="14691">
          <cell r="A14691" t="str">
            <v>NM_001008845</v>
          </cell>
          <cell r="B14691">
            <v>25.1427360182218</v>
          </cell>
          <cell r="C14691">
            <v>18.924819342811901</v>
          </cell>
          <cell r="D14691">
            <v>45.652590420123097</v>
          </cell>
          <cell r="E14691">
            <v>18.143298525862701</v>
          </cell>
          <cell r="F14691">
            <v>48.285748263558801</v>
          </cell>
        </row>
        <row r="14692">
          <cell r="A14692" t="str">
            <v>NM_053552</v>
          </cell>
          <cell r="B14692">
            <v>0</v>
          </cell>
          <cell r="C14692">
            <v>0</v>
          </cell>
          <cell r="D14692">
            <v>0</v>
          </cell>
          <cell r="E14692">
            <v>0</v>
          </cell>
          <cell r="F14692">
            <v>0</v>
          </cell>
        </row>
        <row r="14693">
          <cell r="A14693" t="str">
            <v>NM_001011896</v>
          </cell>
          <cell r="B14693">
            <v>21.667921672811801</v>
          </cell>
          <cell r="C14693">
            <v>47.726816859363801</v>
          </cell>
          <cell r="D14693">
            <v>20.4717355815812</v>
          </cell>
          <cell r="E14693">
            <v>35.1486323345787</v>
          </cell>
          <cell r="F14693">
            <v>19.204502590196501</v>
          </cell>
        </row>
        <row r="14694">
          <cell r="A14694" t="str">
            <v>NM_022630</v>
          </cell>
          <cell r="B14694">
            <v>0</v>
          </cell>
          <cell r="C14694">
            <v>0</v>
          </cell>
          <cell r="D14694">
            <v>0</v>
          </cell>
          <cell r="E14694">
            <v>0</v>
          </cell>
          <cell r="F14694">
            <v>0</v>
          </cell>
        </row>
        <row r="14695">
          <cell r="A14695" t="str">
            <v>NM_031750</v>
          </cell>
          <cell r="B14695">
            <v>0</v>
          </cell>
          <cell r="C14695">
            <v>0</v>
          </cell>
          <cell r="D14695">
            <v>0</v>
          </cell>
          <cell r="E14695">
            <v>0</v>
          </cell>
          <cell r="F14695">
            <v>0</v>
          </cell>
        </row>
        <row r="14696">
          <cell r="A14696" t="str">
            <v>NM_001108355</v>
          </cell>
          <cell r="B14696">
            <v>2.91399019572007</v>
          </cell>
          <cell r="C14696">
            <v>3.04842565955546</v>
          </cell>
          <cell r="D14696">
            <v>5.1702302334821102</v>
          </cell>
          <cell r="E14696">
            <v>7.0127903946785004</v>
          </cell>
          <cell r="F14696">
            <v>1.45697500685613</v>
          </cell>
        </row>
        <row r="14697">
          <cell r="A14697" t="str">
            <v>NM_031022</v>
          </cell>
          <cell r="B14697">
            <v>5.3033830316591697</v>
          </cell>
          <cell r="C14697">
            <v>10.159699686779</v>
          </cell>
          <cell r="D14697">
            <v>1.75002235390212</v>
          </cell>
          <cell r="E14697">
            <v>5.9217255972817098</v>
          </cell>
          <cell r="F14697">
            <v>9.4282830245699092</v>
          </cell>
        </row>
        <row r="14698">
          <cell r="A14698" t="str">
            <v>NR_106704</v>
          </cell>
          <cell r="B14698">
            <v>0</v>
          </cell>
          <cell r="C14698">
            <v>0</v>
          </cell>
          <cell r="D14698">
            <v>0</v>
          </cell>
          <cell r="E14698">
            <v>0</v>
          </cell>
          <cell r="F14698">
            <v>0</v>
          </cell>
        </row>
        <row r="14699">
          <cell r="A14699" t="str">
            <v>NM_001106218</v>
          </cell>
          <cell r="B14699">
            <v>3.28019967208221</v>
          </cell>
          <cell r="C14699">
            <v>5.7447836061103104</v>
          </cell>
          <cell r="D14699">
            <v>0.41825636240915398</v>
          </cell>
          <cell r="E14699">
            <v>2.0592218564568601</v>
          </cell>
          <cell r="F14699">
            <v>6.6647517886922696</v>
          </cell>
        </row>
        <row r="14700">
          <cell r="A14700" t="str">
            <v>NM_001109899</v>
          </cell>
          <cell r="B14700">
            <v>310.29649279149999</v>
          </cell>
          <cell r="C14700">
            <v>363.746483315528</v>
          </cell>
          <cell r="D14700">
            <v>409.81914172504202</v>
          </cell>
          <cell r="E14700">
            <v>212.852170077843</v>
          </cell>
          <cell r="F14700">
            <v>233.146795073492</v>
          </cell>
        </row>
        <row r="14701">
          <cell r="A14701" t="str">
            <v>NM_001039339</v>
          </cell>
          <cell r="B14701">
            <v>33.6491762324316</v>
          </cell>
          <cell r="C14701">
            <v>25.510131050033699</v>
          </cell>
          <cell r="D14701">
            <v>55.486123617766097</v>
          </cell>
          <cell r="E14701">
            <v>21.030548241568301</v>
          </cell>
          <cell r="F14701">
            <v>18.147590895363098</v>
          </cell>
        </row>
        <row r="14702">
          <cell r="A14702" t="str">
            <v>NM_001025405</v>
          </cell>
          <cell r="B14702">
            <v>11.0499758864971</v>
          </cell>
          <cell r="C14702">
            <v>13.5119269467385</v>
          </cell>
          <cell r="D14702">
            <v>11.860357405134099</v>
          </cell>
          <cell r="E14702">
            <v>9.3381875293175796</v>
          </cell>
          <cell r="F14702">
            <v>16.6820006554101</v>
          </cell>
        </row>
        <row r="14703">
          <cell r="A14703" t="str">
            <v>NM_001109076</v>
          </cell>
          <cell r="B14703">
            <v>8.7961157207660303</v>
          </cell>
          <cell r="C14703">
            <v>6.72598498096486</v>
          </cell>
          <cell r="D14703">
            <v>5.8774989423202602</v>
          </cell>
          <cell r="E14703">
            <v>3.60045322385167</v>
          </cell>
          <cell r="F14703">
            <v>6.06984137573642</v>
          </cell>
        </row>
        <row r="14704">
          <cell r="A14704" t="str">
            <v>NM_001106868</v>
          </cell>
          <cell r="B14704">
            <v>0</v>
          </cell>
          <cell r="C14704">
            <v>0</v>
          </cell>
          <cell r="D14704">
            <v>0</v>
          </cell>
          <cell r="E14704">
            <v>0</v>
          </cell>
          <cell r="F14704">
            <v>0</v>
          </cell>
        </row>
        <row r="14705">
          <cell r="A14705" t="str">
            <v>NM_001024966</v>
          </cell>
          <cell r="B14705">
            <v>0</v>
          </cell>
          <cell r="C14705">
            <v>0</v>
          </cell>
          <cell r="D14705">
            <v>0</v>
          </cell>
          <cell r="E14705">
            <v>0</v>
          </cell>
          <cell r="F14705">
            <v>2.0998851588238399</v>
          </cell>
        </row>
        <row r="14706">
          <cell r="A14706" t="str">
            <v>NM_001108096</v>
          </cell>
          <cell r="B14706">
            <v>0</v>
          </cell>
          <cell r="C14706">
            <v>0</v>
          </cell>
          <cell r="D14706">
            <v>0</v>
          </cell>
          <cell r="E14706">
            <v>0</v>
          </cell>
          <cell r="F14706">
            <v>0</v>
          </cell>
        </row>
        <row r="14707">
          <cell r="A14707" t="str">
            <v>NM_053690</v>
          </cell>
          <cell r="B14707">
            <v>26.4861768127403</v>
          </cell>
          <cell r="C14707">
            <v>27.1002244413692</v>
          </cell>
          <cell r="D14707">
            <v>35.383665255473097</v>
          </cell>
          <cell r="E14707">
            <v>27.702984419579199</v>
          </cell>
          <cell r="F14707">
            <v>23.4205897857167</v>
          </cell>
        </row>
        <row r="14708">
          <cell r="A14708" t="str">
            <v>NM_001047096</v>
          </cell>
          <cell r="B14708">
            <v>8.9858478987694603</v>
          </cell>
          <cell r="C14708">
            <v>10.320274034375201</v>
          </cell>
          <cell r="D14708">
            <v>2.78968999589714</v>
          </cell>
          <cell r="E14708">
            <v>12.169127359190201</v>
          </cell>
          <cell r="F14708">
            <v>5.2382668206674996</v>
          </cell>
        </row>
        <row r="14709">
          <cell r="A14709" t="str">
            <v>NM_001191676</v>
          </cell>
          <cell r="B14709">
            <v>0</v>
          </cell>
          <cell r="C14709">
            <v>0</v>
          </cell>
          <cell r="D14709">
            <v>0</v>
          </cell>
          <cell r="E14709">
            <v>0</v>
          </cell>
          <cell r="F14709">
            <v>0</v>
          </cell>
        </row>
        <row r="14710">
          <cell r="A14710" t="str">
            <v>NM_001106669</v>
          </cell>
          <cell r="B14710">
            <v>6.7274306100264196</v>
          </cell>
          <cell r="C14710">
            <v>7.8544466511941096</v>
          </cell>
          <cell r="D14710">
            <v>2.9066180161788302</v>
          </cell>
          <cell r="E14710">
            <v>1.6279555007915201</v>
          </cell>
          <cell r="F14710">
            <v>8.4171827101676797E-2</v>
          </cell>
        </row>
        <row r="14711">
          <cell r="A14711" t="str">
            <v>NM_001037505</v>
          </cell>
          <cell r="B14711">
            <v>0</v>
          </cell>
          <cell r="C14711">
            <v>0</v>
          </cell>
          <cell r="D14711">
            <v>0</v>
          </cell>
          <cell r="E14711">
            <v>0</v>
          </cell>
          <cell r="F14711">
            <v>0</v>
          </cell>
        </row>
        <row r="14712">
          <cell r="A14712" t="str">
            <v>NM_017211</v>
          </cell>
          <cell r="B14712">
            <v>3.7451793840067502</v>
          </cell>
          <cell r="C14712">
            <v>0.90467457635686899</v>
          </cell>
          <cell r="D14712">
            <v>7.1330184183954497</v>
          </cell>
          <cell r="E14712">
            <v>3.70921528428436</v>
          </cell>
          <cell r="F14712">
            <v>2.3971486912308699</v>
          </cell>
        </row>
        <row r="14713">
          <cell r="A14713" t="str">
            <v>NM_001246665</v>
          </cell>
          <cell r="B14713">
            <v>7.3688401792131701</v>
          </cell>
          <cell r="C14713">
            <v>3.5872343900642099</v>
          </cell>
          <cell r="D14713">
            <v>5.8414811447842698</v>
          </cell>
          <cell r="E14713">
            <v>4.3578922931959996</v>
          </cell>
          <cell r="F14713">
            <v>6.3797380814645797</v>
          </cell>
        </row>
        <row r="14714">
          <cell r="A14714" t="str">
            <v>NM_012844</v>
          </cell>
          <cell r="B14714">
            <v>62.712047491810701</v>
          </cell>
          <cell r="C14714">
            <v>32.166581762706997</v>
          </cell>
          <cell r="D14714">
            <v>62.439524078827702</v>
          </cell>
          <cell r="E14714">
            <v>30.357746086257801</v>
          </cell>
          <cell r="F14714">
            <v>20.588641464189099</v>
          </cell>
        </row>
        <row r="14715">
          <cell r="A14715" t="str">
            <v>NM_022938</v>
          </cell>
          <cell r="B14715">
            <v>4.1507363986948898</v>
          </cell>
          <cell r="C14715">
            <v>1.4139542551317099</v>
          </cell>
          <cell r="D14715">
            <v>10.7321541518373</v>
          </cell>
          <cell r="E14715">
            <v>8.1657115163470593</v>
          </cell>
          <cell r="F14715">
            <v>3.5243773293317999</v>
          </cell>
        </row>
        <row r="14716">
          <cell r="A14716" t="str">
            <v>NM_001007648</v>
          </cell>
          <cell r="B14716">
            <v>7.5834672736120599</v>
          </cell>
          <cell r="C14716">
            <v>37.100156204973601</v>
          </cell>
          <cell r="D14716">
            <v>11.5848292927915</v>
          </cell>
          <cell r="E14716">
            <v>9.1010693499681992</v>
          </cell>
          <cell r="F14716">
            <v>15.225352438244199</v>
          </cell>
        </row>
        <row r="14717">
          <cell r="A14717" t="str">
            <v>NM_001099494</v>
          </cell>
          <cell r="B14717">
            <v>0</v>
          </cell>
          <cell r="C14717">
            <v>0</v>
          </cell>
          <cell r="D14717">
            <v>0</v>
          </cell>
          <cell r="E14717">
            <v>0</v>
          </cell>
          <cell r="F14717">
            <v>0</v>
          </cell>
        </row>
        <row r="14718">
          <cell r="A14718" t="str">
            <v>NM_001014115</v>
          </cell>
          <cell r="B14718">
            <v>1.37338267743474E-2</v>
          </cell>
          <cell r="C14718">
            <v>0</v>
          </cell>
          <cell r="D14718">
            <v>0</v>
          </cell>
          <cell r="E14718">
            <v>0.80140371937030797</v>
          </cell>
          <cell r="F14718">
            <v>0.83176246351011796</v>
          </cell>
        </row>
        <row r="14719">
          <cell r="A14719" t="str">
            <v>NM_001109342</v>
          </cell>
          <cell r="B14719">
            <v>0</v>
          </cell>
          <cell r="C14719">
            <v>0</v>
          </cell>
          <cell r="D14719">
            <v>0</v>
          </cell>
          <cell r="E14719">
            <v>0</v>
          </cell>
          <cell r="F14719">
            <v>0</v>
          </cell>
        </row>
        <row r="14720">
          <cell r="A14720" t="str">
            <v>NM_001191097</v>
          </cell>
          <cell r="B14720">
            <v>0</v>
          </cell>
          <cell r="C14720">
            <v>0</v>
          </cell>
          <cell r="D14720">
            <v>0</v>
          </cell>
          <cell r="E14720">
            <v>0</v>
          </cell>
          <cell r="F14720">
            <v>0</v>
          </cell>
        </row>
        <row r="14721">
          <cell r="A14721" t="str">
            <v>NM_017218</v>
          </cell>
          <cell r="B14721">
            <v>1.9718161083022301</v>
          </cell>
          <cell r="C14721">
            <v>6.7874236125925594E-2</v>
          </cell>
          <cell r="D14721">
            <v>2.0765031142508699</v>
          </cell>
          <cell r="E14721">
            <v>1.70639445200288</v>
          </cell>
          <cell r="F14721">
            <v>0.82446630154950296</v>
          </cell>
        </row>
        <row r="14722">
          <cell r="A14722" t="str">
            <v>NM_012580</v>
          </cell>
          <cell r="B14722">
            <v>3.9036137324176101</v>
          </cell>
          <cell r="C14722">
            <v>1.30731320328931</v>
          </cell>
          <cell r="D14722">
            <v>27.277215215605299</v>
          </cell>
          <cell r="E14722">
            <v>4.6053423081932996</v>
          </cell>
          <cell r="F14722">
            <v>17.350981049389301</v>
          </cell>
        </row>
        <row r="14723">
          <cell r="A14723" t="str">
            <v>NM_001100480</v>
          </cell>
          <cell r="B14723">
            <v>18.939243840304801</v>
          </cell>
          <cell r="C14723">
            <v>6.88539176014819</v>
          </cell>
          <cell r="D14723">
            <v>6.8995593842584801</v>
          </cell>
          <cell r="E14723">
            <v>12.1293306515746</v>
          </cell>
          <cell r="F14723">
            <v>9.4378607285026597</v>
          </cell>
        </row>
        <row r="14724">
          <cell r="A14724" t="str">
            <v>NM_053932</v>
          </cell>
          <cell r="B14724">
            <v>0</v>
          </cell>
          <cell r="C14724">
            <v>0</v>
          </cell>
          <cell r="D14724">
            <v>0</v>
          </cell>
          <cell r="E14724">
            <v>0</v>
          </cell>
          <cell r="F14724">
            <v>0</v>
          </cell>
        </row>
        <row r="14725">
          <cell r="A14725" t="str">
            <v>NM_001076793</v>
          </cell>
          <cell r="B14725">
            <v>2.6316085130106202</v>
          </cell>
          <cell r="C14725">
            <v>1.2894025182444801E-2</v>
          </cell>
          <cell r="D14725">
            <v>0</v>
          </cell>
          <cell r="E14725">
            <v>1.563404347988</v>
          </cell>
          <cell r="F14725">
            <v>0.23950895901365399</v>
          </cell>
        </row>
        <row r="14726">
          <cell r="A14726" t="str">
            <v>NM_138884</v>
          </cell>
          <cell r="B14726">
            <v>0</v>
          </cell>
          <cell r="C14726">
            <v>0</v>
          </cell>
          <cell r="D14726">
            <v>0</v>
          </cell>
          <cell r="E14726">
            <v>0</v>
          </cell>
          <cell r="F14726">
            <v>0</v>
          </cell>
        </row>
        <row r="14727">
          <cell r="A14727" t="str">
            <v>NM_001008768</v>
          </cell>
          <cell r="B14727">
            <v>10.4527549675436</v>
          </cell>
          <cell r="C14727">
            <v>20.1005566926938</v>
          </cell>
          <cell r="D14727">
            <v>3.8724894869075901</v>
          </cell>
          <cell r="E14727">
            <v>45.1873670922758</v>
          </cell>
          <cell r="F14727">
            <v>0.39498523849285599</v>
          </cell>
        </row>
        <row r="14728">
          <cell r="A14728" t="str">
            <v>NM_001191970</v>
          </cell>
          <cell r="B14728">
            <v>7.1843212537617296</v>
          </cell>
          <cell r="C14728">
            <v>7.2747795775618496</v>
          </cell>
          <cell r="D14728">
            <v>9.8278101898875896</v>
          </cell>
          <cell r="E14728">
            <v>4.2716808370789696</v>
          </cell>
          <cell r="F14728">
            <v>6.1300969283640701</v>
          </cell>
        </row>
        <row r="14729">
          <cell r="A14729" t="str">
            <v>NM_001000462</v>
          </cell>
          <cell r="B14729">
            <v>0</v>
          </cell>
          <cell r="C14729">
            <v>0</v>
          </cell>
          <cell r="D14729">
            <v>0</v>
          </cell>
          <cell r="E14729">
            <v>0</v>
          </cell>
          <cell r="F14729">
            <v>0</v>
          </cell>
        </row>
        <row r="14730">
          <cell r="A14730" t="str">
            <v>NM_013154</v>
          </cell>
          <cell r="B14730">
            <v>1.86199554616322</v>
          </cell>
          <cell r="C14730">
            <v>1.9516659382039701</v>
          </cell>
          <cell r="D14730">
            <v>12.085892262688199</v>
          </cell>
          <cell r="E14730">
            <v>1.5910842270905701</v>
          </cell>
          <cell r="F14730">
            <v>51.440878239012797</v>
          </cell>
        </row>
        <row r="14731">
          <cell r="A14731" t="str">
            <v>NM_001100857</v>
          </cell>
          <cell r="B14731">
            <v>21.465681204538399</v>
          </cell>
          <cell r="C14731">
            <v>25.476854810838301</v>
          </cell>
          <cell r="D14731">
            <v>36.639705840231699</v>
          </cell>
          <cell r="E14731">
            <v>9.8753013928425908</v>
          </cell>
          <cell r="F14731">
            <v>21.441022189850798</v>
          </cell>
        </row>
        <row r="14732">
          <cell r="A14732" t="str">
            <v>NM_001107049</v>
          </cell>
          <cell r="B14732">
            <v>3.6344395244309699E-2</v>
          </cell>
          <cell r="C14732">
            <v>0</v>
          </cell>
          <cell r="D14732">
            <v>1.24243409168375</v>
          </cell>
          <cell r="E14732">
            <v>0.16633630521602799</v>
          </cell>
          <cell r="F14732">
            <v>0.65218592441443701</v>
          </cell>
        </row>
        <row r="14733">
          <cell r="A14733" t="str">
            <v>NM_001008350</v>
          </cell>
          <cell r="B14733">
            <v>43.521050772972899</v>
          </cell>
          <cell r="C14733">
            <v>26.139268620333102</v>
          </cell>
          <cell r="D14733">
            <v>44.030524431987097</v>
          </cell>
          <cell r="E14733">
            <v>28.310453160936</v>
          </cell>
          <cell r="F14733">
            <v>40.6283613213742</v>
          </cell>
        </row>
        <row r="14734">
          <cell r="A14734" t="str">
            <v>NM_001000677</v>
          </cell>
          <cell r="B14734">
            <v>0</v>
          </cell>
          <cell r="C14734">
            <v>0</v>
          </cell>
          <cell r="D14734">
            <v>0</v>
          </cell>
          <cell r="E14734">
            <v>0</v>
          </cell>
          <cell r="F14734">
            <v>0</v>
          </cell>
        </row>
        <row r="14735">
          <cell r="A14735" t="str">
            <v>NM_001191711</v>
          </cell>
          <cell r="B14735">
            <v>6.0449805481593399</v>
          </cell>
          <cell r="C14735">
            <v>11.141309545594501</v>
          </cell>
          <cell r="D14735">
            <v>9.5941661505654299</v>
          </cell>
          <cell r="E14735">
            <v>7.5802283999442599</v>
          </cell>
          <cell r="F14735">
            <v>9.2603492302391395</v>
          </cell>
        </row>
        <row r="14736">
          <cell r="A14736" t="str">
            <v>NM_001107855</v>
          </cell>
          <cell r="B14736">
            <v>3.22266870438219</v>
          </cell>
          <cell r="C14736">
            <v>7.6863437440702702</v>
          </cell>
          <cell r="D14736">
            <v>1.3068964336136401E-2</v>
          </cell>
          <cell r="E14736">
            <v>5.76908237892542</v>
          </cell>
          <cell r="F14736">
            <v>2.5026192049064102</v>
          </cell>
        </row>
        <row r="14737">
          <cell r="A14737" t="str">
            <v>NM_001108770</v>
          </cell>
          <cell r="B14737">
            <v>135.86819383557901</v>
          </cell>
          <cell r="C14737">
            <v>115.812218431834</v>
          </cell>
          <cell r="D14737">
            <v>67.673804536906999</v>
          </cell>
          <cell r="E14737">
            <v>85.486568065328299</v>
          </cell>
          <cell r="F14737">
            <v>22.732914018963999</v>
          </cell>
        </row>
        <row r="14738">
          <cell r="A14738" t="str">
            <v>NM_001014235</v>
          </cell>
          <cell r="B14738">
            <v>1.72475578552633</v>
          </cell>
          <cell r="C14738">
            <v>0.146479527629093</v>
          </cell>
          <cell r="D14738">
            <v>1.0870081457849501</v>
          </cell>
          <cell r="E14738">
            <v>0.31625152836311898</v>
          </cell>
          <cell r="F14738">
            <v>0.23382605115989299</v>
          </cell>
        </row>
        <row r="14739">
          <cell r="A14739" t="str">
            <v>NM_001106784</v>
          </cell>
          <cell r="B14739">
            <v>0.112122374924619</v>
          </cell>
          <cell r="C14739">
            <v>0.63958078000891505</v>
          </cell>
          <cell r="D14739">
            <v>0</v>
          </cell>
          <cell r="E14739">
            <v>0.25657355765091899</v>
          </cell>
          <cell r="F14739">
            <v>0.57086282717763603</v>
          </cell>
        </row>
        <row r="14740">
          <cell r="A14740" t="str">
            <v>NM_001008899</v>
          </cell>
          <cell r="B14740">
            <v>0</v>
          </cell>
          <cell r="C14740">
            <v>0</v>
          </cell>
          <cell r="D14740">
            <v>0</v>
          </cell>
          <cell r="E14740">
            <v>0</v>
          </cell>
          <cell r="F14740">
            <v>0.54979386589373203</v>
          </cell>
        </row>
        <row r="14741">
          <cell r="A14741" t="str">
            <v>NM_012523</v>
          </cell>
          <cell r="B14741">
            <v>6.36748882188851</v>
          </cell>
          <cell r="C14741">
            <v>0.13369425659449899</v>
          </cell>
          <cell r="D14741">
            <v>6.3975284688135998</v>
          </cell>
          <cell r="E14741">
            <v>7.27392792956545</v>
          </cell>
          <cell r="F14741">
            <v>4.2424683867423498</v>
          </cell>
        </row>
        <row r="14742">
          <cell r="A14742" t="str">
            <v>NM_053019</v>
          </cell>
          <cell r="B14742">
            <v>0</v>
          </cell>
          <cell r="C14742">
            <v>0</v>
          </cell>
          <cell r="D14742">
            <v>0</v>
          </cell>
          <cell r="E14742">
            <v>2.4669652984209901E-2</v>
          </cell>
          <cell r="F14742">
            <v>0.42836212617000202</v>
          </cell>
        </row>
        <row r="14743">
          <cell r="A14743" t="str">
            <v>NM_001134631</v>
          </cell>
          <cell r="B14743">
            <v>3.58482378677048</v>
          </cell>
          <cell r="C14743">
            <v>1.696225938082</v>
          </cell>
          <cell r="D14743">
            <v>5.41208348545406</v>
          </cell>
          <cell r="E14743">
            <v>4.6601209996986199</v>
          </cell>
          <cell r="F14743">
            <v>1.20512918589324</v>
          </cell>
        </row>
        <row r="14744">
          <cell r="A14744" t="str">
            <v>NM_001000249</v>
          </cell>
          <cell r="B14744">
            <v>0</v>
          </cell>
          <cell r="C14744">
            <v>0</v>
          </cell>
          <cell r="D14744">
            <v>0</v>
          </cell>
          <cell r="E14744">
            <v>0</v>
          </cell>
          <cell r="F14744">
            <v>0</v>
          </cell>
        </row>
        <row r="14745">
          <cell r="A14745" t="str">
            <v>NM_001034137</v>
          </cell>
          <cell r="B14745">
            <v>54.168197765177297</v>
          </cell>
          <cell r="C14745">
            <v>50.2698611474015</v>
          </cell>
          <cell r="D14745">
            <v>34.201683870236799</v>
          </cell>
          <cell r="E14745">
            <v>43.824372004085802</v>
          </cell>
          <cell r="F14745">
            <v>45.871328540054598</v>
          </cell>
        </row>
        <row r="14746">
          <cell r="A14746" t="str">
            <v>NM_001106226</v>
          </cell>
          <cell r="B14746">
            <v>2.74425285427585</v>
          </cell>
          <cell r="C14746">
            <v>2.8466988089713201</v>
          </cell>
          <cell r="D14746">
            <v>6.3972097633579699</v>
          </cell>
          <cell r="E14746">
            <v>3.5637940780331201</v>
          </cell>
          <cell r="F14746">
            <v>9.1912468649513492</v>
          </cell>
        </row>
        <row r="14747">
          <cell r="A14747" t="str">
            <v>NM_001139506</v>
          </cell>
          <cell r="B14747">
            <v>0.49037118991620898</v>
          </cell>
          <cell r="C14747">
            <v>0</v>
          </cell>
          <cell r="D14747">
            <v>0</v>
          </cell>
          <cell r="E14747">
            <v>0.704595496967382</v>
          </cell>
          <cell r="F14747">
            <v>0</v>
          </cell>
        </row>
        <row r="14748">
          <cell r="A14748" t="str">
            <v>NM_001127684</v>
          </cell>
          <cell r="B14748">
            <v>31.599395071133301</v>
          </cell>
          <cell r="C14748">
            <v>61.602760247231899</v>
          </cell>
          <cell r="D14748">
            <v>105.506046107546</v>
          </cell>
          <cell r="E14748">
            <v>75.284961282029997</v>
          </cell>
          <cell r="F14748">
            <v>64.206455373548593</v>
          </cell>
        </row>
        <row r="14749">
          <cell r="A14749" t="str">
            <v>NM_012956</v>
          </cell>
          <cell r="B14749">
            <v>2.7954313382282998E-2</v>
          </cell>
          <cell r="C14749">
            <v>0</v>
          </cell>
          <cell r="D14749">
            <v>0</v>
          </cell>
          <cell r="E14749">
            <v>0</v>
          </cell>
          <cell r="F14749">
            <v>0</v>
          </cell>
        </row>
        <row r="14750">
          <cell r="A14750" t="str">
            <v>NM_001108223</v>
          </cell>
          <cell r="B14750">
            <v>1.3613443848300699</v>
          </cell>
          <cell r="C14750">
            <v>0</v>
          </cell>
          <cell r="D14750">
            <v>0</v>
          </cell>
          <cell r="E14750">
            <v>2.1048729981040501E-2</v>
          </cell>
          <cell r="F14750">
            <v>0.801717088742263</v>
          </cell>
        </row>
        <row r="14751">
          <cell r="A14751" t="str">
            <v>NM_001000102</v>
          </cell>
          <cell r="B14751">
            <v>0</v>
          </cell>
          <cell r="C14751">
            <v>0</v>
          </cell>
          <cell r="D14751">
            <v>0</v>
          </cell>
          <cell r="E14751">
            <v>0</v>
          </cell>
          <cell r="F14751">
            <v>0</v>
          </cell>
        </row>
        <row r="14752">
          <cell r="A14752" t="str">
            <v>NR_031838</v>
          </cell>
          <cell r="B14752">
            <v>0</v>
          </cell>
          <cell r="C14752">
            <v>0</v>
          </cell>
          <cell r="D14752">
            <v>0</v>
          </cell>
          <cell r="E14752">
            <v>0.52912152262684697</v>
          </cell>
          <cell r="F14752">
            <v>0</v>
          </cell>
        </row>
        <row r="14753">
          <cell r="A14753" t="str">
            <v>NM_022927</v>
          </cell>
          <cell r="B14753">
            <v>0.69371599130945805</v>
          </cell>
          <cell r="C14753">
            <v>0.57442805398463503</v>
          </cell>
          <cell r="D14753">
            <v>1.12951698674683</v>
          </cell>
          <cell r="E14753">
            <v>2.8041550014864298</v>
          </cell>
          <cell r="F14753">
            <v>0.45921251317608103</v>
          </cell>
        </row>
        <row r="14754">
          <cell r="A14754" t="str">
            <v>NM_001000769</v>
          </cell>
          <cell r="B14754">
            <v>0</v>
          </cell>
          <cell r="C14754">
            <v>0</v>
          </cell>
          <cell r="D14754">
            <v>0</v>
          </cell>
          <cell r="E14754">
            <v>0</v>
          </cell>
          <cell r="F14754">
            <v>0</v>
          </cell>
        </row>
        <row r="14755">
          <cell r="A14755" t="str">
            <v>NM_001107006</v>
          </cell>
          <cell r="B14755">
            <v>3.6472238175529101</v>
          </cell>
          <cell r="C14755">
            <v>8.8004604620599292</v>
          </cell>
          <cell r="D14755">
            <v>3.5395601218022499</v>
          </cell>
          <cell r="E14755">
            <v>3.90562297944467</v>
          </cell>
          <cell r="F14755">
            <v>4.4304717998236702</v>
          </cell>
        </row>
        <row r="14756">
          <cell r="A14756" t="str">
            <v>NM_001006965</v>
          </cell>
          <cell r="B14756">
            <v>32.271149658908001</v>
          </cell>
          <cell r="C14756">
            <v>63.2069743646882</v>
          </cell>
          <cell r="D14756">
            <v>70.509568813411903</v>
          </cell>
          <cell r="E14756">
            <v>53.719271082663603</v>
          </cell>
          <cell r="F14756">
            <v>89.877445276232507</v>
          </cell>
        </row>
        <row r="14757">
          <cell r="A14757" t="str">
            <v>NM_001013969</v>
          </cell>
          <cell r="B14757">
            <v>0.49348136659643899</v>
          </cell>
          <cell r="C14757">
            <v>1.88287886671677</v>
          </cell>
          <cell r="D14757">
            <v>0.11481547203388499</v>
          </cell>
          <cell r="E14757">
            <v>0.53141209198886796</v>
          </cell>
          <cell r="F14757">
            <v>0.67903263164624705</v>
          </cell>
        </row>
        <row r="14758">
          <cell r="A14758" t="str">
            <v>NM_001108930</v>
          </cell>
          <cell r="B14758">
            <v>0.78619318727972598</v>
          </cell>
          <cell r="C14758">
            <v>3.3751046594167602</v>
          </cell>
          <cell r="D14758">
            <v>5.0461301937715604</v>
          </cell>
          <cell r="E14758">
            <v>3.0130112884926601</v>
          </cell>
          <cell r="F14758">
            <v>2.8299017528663799</v>
          </cell>
        </row>
        <row r="14759">
          <cell r="A14759" t="str">
            <v>NM_001107084</v>
          </cell>
          <cell r="B14759">
            <v>0</v>
          </cell>
          <cell r="C14759">
            <v>0</v>
          </cell>
          <cell r="D14759">
            <v>0</v>
          </cell>
          <cell r="E14759">
            <v>1.81002939028942E-2</v>
          </cell>
          <cell r="F14759">
            <v>1.7742303605789399E-2</v>
          </cell>
        </row>
        <row r="14760">
          <cell r="A14760" t="str">
            <v>NM_001000240</v>
          </cell>
          <cell r="B14760">
            <v>0</v>
          </cell>
          <cell r="C14760">
            <v>0</v>
          </cell>
          <cell r="D14760">
            <v>0</v>
          </cell>
          <cell r="E14760">
            <v>0</v>
          </cell>
          <cell r="F14760">
            <v>0</v>
          </cell>
        </row>
        <row r="14761">
          <cell r="A14761" t="str">
            <v>NM_173330</v>
          </cell>
          <cell r="B14761">
            <v>3.77266029725623</v>
          </cell>
          <cell r="C14761">
            <v>4.9802692708506999</v>
          </cell>
          <cell r="D14761">
            <v>3.2467591853693598</v>
          </cell>
          <cell r="E14761">
            <v>3.4989001524637602</v>
          </cell>
          <cell r="F14761">
            <v>4.4590147466761003</v>
          </cell>
        </row>
        <row r="14762">
          <cell r="A14762" t="str">
            <v>NM_001106851</v>
          </cell>
          <cell r="B14762">
            <v>71.656032004418805</v>
          </cell>
          <cell r="C14762">
            <v>31.9470394664406</v>
          </cell>
          <cell r="D14762">
            <v>56.050784418322301</v>
          </cell>
          <cell r="E14762">
            <v>77.291689226419905</v>
          </cell>
          <cell r="F14762">
            <v>31.744131794453398</v>
          </cell>
        </row>
        <row r="14763">
          <cell r="A14763" t="str">
            <v>NM_001003402</v>
          </cell>
          <cell r="B14763">
            <v>0.19316734358603199</v>
          </cell>
          <cell r="C14763">
            <v>0.23847277555249699</v>
          </cell>
          <cell r="D14763">
            <v>7.7395580729401794E-2</v>
          </cell>
          <cell r="E14763">
            <v>3.4156987122565798E-2</v>
          </cell>
          <cell r="F14763">
            <v>1.1254260559911699E-3</v>
          </cell>
        </row>
        <row r="14764">
          <cell r="A14764" t="str">
            <v>NM_001287577</v>
          </cell>
          <cell r="B14764">
            <v>0.54206468535787</v>
          </cell>
          <cell r="C14764">
            <v>3.3248440683774201E-2</v>
          </cell>
          <cell r="D14764">
            <v>6.8064261864399095E-2</v>
          </cell>
          <cell r="E14764">
            <v>4.5941689090354902</v>
          </cell>
          <cell r="F14764">
            <v>0.58542961815420202</v>
          </cell>
        </row>
        <row r="14765">
          <cell r="A14765" t="str">
            <v>NM_001107177</v>
          </cell>
          <cell r="B14765">
            <v>8.0504887678697497</v>
          </cell>
          <cell r="C14765">
            <v>9.9727552883087096</v>
          </cell>
          <cell r="D14765">
            <v>2.5854026365257101</v>
          </cell>
          <cell r="E14765">
            <v>7.9468380233048102</v>
          </cell>
          <cell r="F14765">
            <v>3.7280474724433899</v>
          </cell>
        </row>
        <row r="14766">
          <cell r="A14766" t="str">
            <v>NM_001107842</v>
          </cell>
          <cell r="B14766">
            <v>7.8732880421710503</v>
          </cell>
          <cell r="C14766">
            <v>9.0941139567296307</v>
          </cell>
          <cell r="D14766">
            <v>21.114428029825302</v>
          </cell>
          <cell r="E14766">
            <v>8.41010741743073</v>
          </cell>
          <cell r="F14766">
            <v>12.830511310421601</v>
          </cell>
        </row>
        <row r="14767">
          <cell r="A14767" t="str">
            <v>NM_001004072</v>
          </cell>
          <cell r="B14767">
            <v>119.44155408783099</v>
          </cell>
          <cell r="C14767">
            <v>89.084506111763901</v>
          </cell>
          <cell r="D14767">
            <v>62.933077602880402</v>
          </cell>
          <cell r="E14767">
            <v>89.449742095932095</v>
          </cell>
          <cell r="F14767">
            <v>55.365802352225202</v>
          </cell>
        </row>
        <row r="14768">
          <cell r="A14768" t="str">
            <v>NM_001009512</v>
          </cell>
          <cell r="B14768">
            <v>0</v>
          </cell>
          <cell r="C14768">
            <v>0</v>
          </cell>
          <cell r="D14768">
            <v>0</v>
          </cell>
          <cell r="E14768">
            <v>0</v>
          </cell>
          <cell r="F14768">
            <v>0</v>
          </cell>
        </row>
        <row r="14769">
          <cell r="A14769" t="str">
            <v>NM_001109002</v>
          </cell>
          <cell r="B14769">
            <v>4.8086970867205503</v>
          </cell>
          <cell r="C14769">
            <v>4.0652688172171603</v>
          </cell>
          <cell r="D14769">
            <v>26.3332335762355</v>
          </cell>
          <cell r="E14769">
            <v>2.0591148894496198</v>
          </cell>
          <cell r="F14769">
            <v>19.1227979511062</v>
          </cell>
        </row>
        <row r="14770">
          <cell r="A14770" t="str">
            <v>NM_001037316</v>
          </cell>
          <cell r="B14770">
            <v>4.2031816278532199</v>
          </cell>
          <cell r="C14770">
            <v>6.1433521894904297</v>
          </cell>
          <cell r="D14770">
            <v>6.6526862830012998</v>
          </cell>
          <cell r="E14770">
            <v>4.7923677849289401</v>
          </cell>
          <cell r="F14770">
            <v>3.5269072584164398</v>
          </cell>
        </row>
        <row r="14771">
          <cell r="A14771" t="str">
            <v>NM_001037519</v>
          </cell>
          <cell r="B14771">
            <v>0</v>
          </cell>
          <cell r="C14771">
            <v>0</v>
          </cell>
          <cell r="D14771">
            <v>0</v>
          </cell>
          <cell r="E14771">
            <v>0</v>
          </cell>
          <cell r="F14771">
            <v>0</v>
          </cell>
        </row>
        <row r="14772">
          <cell r="A14772" t="str">
            <v>NM_053748</v>
          </cell>
          <cell r="B14772">
            <v>10.932500001069601</v>
          </cell>
          <cell r="C14772">
            <v>6.1741640426195801</v>
          </cell>
          <cell r="D14772">
            <v>4.3758430438190397</v>
          </cell>
          <cell r="E14772">
            <v>5.5894547348043</v>
          </cell>
          <cell r="F14772">
            <v>10.005388038818801</v>
          </cell>
        </row>
        <row r="14773">
          <cell r="A14773" t="str">
            <v>NM_001099481</v>
          </cell>
          <cell r="B14773">
            <v>0</v>
          </cell>
          <cell r="C14773">
            <v>0</v>
          </cell>
          <cell r="D14773">
            <v>0</v>
          </cell>
          <cell r="E14773">
            <v>0</v>
          </cell>
          <cell r="F14773">
            <v>0</v>
          </cell>
        </row>
        <row r="14774">
          <cell r="A14774" t="str">
            <v>NM_001109603</v>
          </cell>
          <cell r="B14774">
            <v>0.38411987507097101</v>
          </cell>
          <cell r="C14774">
            <v>0</v>
          </cell>
          <cell r="D14774">
            <v>0</v>
          </cell>
          <cell r="E14774">
            <v>0.50011782434952301</v>
          </cell>
          <cell r="F14774">
            <v>1.6977538349836101E-2</v>
          </cell>
        </row>
        <row r="14775">
          <cell r="A14775" t="str">
            <v>NM_001025563</v>
          </cell>
          <cell r="B14775">
            <v>6.1095464613027204</v>
          </cell>
          <cell r="C14775">
            <v>0.89511167261506097</v>
          </cell>
          <cell r="D14775">
            <v>14.978399280396101</v>
          </cell>
          <cell r="E14775">
            <v>4.4393657508339501</v>
          </cell>
          <cell r="F14775">
            <v>16.518620948282798</v>
          </cell>
        </row>
        <row r="14776">
          <cell r="A14776" t="str">
            <v>NM_001107205</v>
          </cell>
          <cell r="B14776">
            <v>13.672467248429101</v>
          </cell>
          <cell r="C14776">
            <v>9.5566087768072894</v>
          </cell>
          <cell r="D14776">
            <v>9.9636419074443108</v>
          </cell>
          <cell r="E14776">
            <v>8.5042865013503306</v>
          </cell>
          <cell r="F14776">
            <v>3.0024089325005399</v>
          </cell>
        </row>
        <row r="14777">
          <cell r="A14777" t="str">
            <v>NM_201989</v>
          </cell>
          <cell r="B14777">
            <v>0</v>
          </cell>
          <cell r="C14777">
            <v>0</v>
          </cell>
          <cell r="D14777">
            <v>0</v>
          </cell>
          <cell r="E14777">
            <v>0</v>
          </cell>
          <cell r="F14777">
            <v>0</v>
          </cell>
        </row>
        <row r="14778">
          <cell r="A14778" t="str">
            <v>NM_001168285</v>
          </cell>
          <cell r="B14778">
            <v>3.8058475506507499</v>
          </cell>
          <cell r="C14778">
            <v>3.3915206710459702</v>
          </cell>
          <cell r="D14778">
            <v>2.2119045531284698</v>
          </cell>
          <cell r="E14778">
            <v>1.1612072334405401</v>
          </cell>
          <cell r="F14778">
            <v>4.25098059053414</v>
          </cell>
        </row>
        <row r="14779">
          <cell r="A14779" t="str">
            <v>NM_001002854</v>
          </cell>
          <cell r="B14779">
            <v>18.842652539103199</v>
          </cell>
          <cell r="C14779">
            <v>23.075754866622599</v>
          </cell>
          <cell r="D14779">
            <v>10.6624328017549</v>
          </cell>
          <cell r="E14779">
            <v>15.447366678905</v>
          </cell>
          <cell r="F14779">
            <v>11.967701556308899</v>
          </cell>
        </row>
        <row r="14780">
          <cell r="A14780" t="str">
            <v>NM_001107248</v>
          </cell>
          <cell r="B14780">
            <v>93.405639584288494</v>
          </cell>
          <cell r="C14780">
            <v>11.9665458752043</v>
          </cell>
          <cell r="D14780">
            <v>32.267156161742399</v>
          </cell>
          <cell r="E14780">
            <v>34.247753415909699</v>
          </cell>
          <cell r="F14780">
            <v>7.4184115903624797</v>
          </cell>
        </row>
        <row r="14781">
          <cell r="A14781" t="str">
            <v>NM_001134857</v>
          </cell>
          <cell r="B14781">
            <v>3.4077339114726102</v>
          </cell>
          <cell r="C14781">
            <v>0.48112907490641899</v>
          </cell>
          <cell r="D14781">
            <v>0.19964985476618199</v>
          </cell>
          <cell r="E14781">
            <v>4.1326001825773604</v>
          </cell>
          <cell r="F14781">
            <v>7.6563864627536997</v>
          </cell>
        </row>
        <row r="14782">
          <cell r="A14782" t="str">
            <v>NM_001107985</v>
          </cell>
          <cell r="B14782">
            <v>0</v>
          </cell>
          <cell r="C14782">
            <v>0</v>
          </cell>
          <cell r="D14782">
            <v>0</v>
          </cell>
          <cell r="E14782">
            <v>0</v>
          </cell>
          <cell r="F14782">
            <v>5.1114354978320196E-3</v>
          </cell>
        </row>
        <row r="14783">
          <cell r="A14783" t="str">
            <v>NM_001164718</v>
          </cell>
          <cell r="B14783">
            <v>13.0683795833492</v>
          </cell>
          <cell r="C14783">
            <v>24.5558142870835</v>
          </cell>
          <cell r="D14783">
            <v>0.116184651427816</v>
          </cell>
          <cell r="E14783">
            <v>14.2204789454193</v>
          </cell>
          <cell r="F14783">
            <v>0.16106246454114101</v>
          </cell>
        </row>
        <row r="14784">
          <cell r="A14784" t="str">
            <v>NM_001109399</v>
          </cell>
          <cell r="B14784">
            <v>41.866550475251202</v>
          </cell>
          <cell r="C14784">
            <v>57.001423901028502</v>
          </cell>
          <cell r="D14784">
            <v>59.589614841917303</v>
          </cell>
          <cell r="E14784">
            <v>38.884224342137401</v>
          </cell>
          <cell r="F14784">
            <v>14.5488730349172</v>
          </cell>
        </row>
        <row r="14785">
          <cell r="A14785" t="str">
            <v>NR_003527</v>
          </cell>
          <cell r="B14785">
            <v>0</v>
          </cell>
          <cell r="C14785">
            <v>0</v>
          </cell>
          <cell r="D14785">
            <v>0</v>
          </cell>
          <cell r="E14785">
            <v>0</v>
          </cell>
          <cell r="F14785">
            <v>0</v>
          </cell>
        </row>
        <row r="14786">
          <cell r="A14786" t="str">
            <v>NM_001106993</v>
          </cell>
          <cell r="B14786">
            <v>14.7762394380374</v>
          </cell>
          <cell r="C14786">
            <v>14.0217933422907</v>
          </cell>
          <cell r="D14786">
            <v>13.045362999698201</v>
          </cell>
          <cell r="E14786">
            <v>17.4365914000457</v>
          </cell>
          <cell r="F14786">
            <v>14.594521235828999</v>
          </cell>
        </row>
        <row r="14787">
          <cell r="A14787" t="str">
            <v>NM_001105956</v>
          </cell>
          <cell r="B14787">
            <v>0</v>
          </cell>
          <cell r="C14787">
            <v>0</v>
          </cell>
          <cell r="D14787">
            <v>0</v>
          </cell>
          <cell r="E14787">
            <v>0</v>
          </cell>
          <cell r="F14787">
            <v>0</v>
          </cell>
        </row>
        <row r="14788">
          <cell r="A14788" t="str">
            <v>NM_130826</v>
          </cell>
          <cell r="B14788">
            <v>85.253873275385601</v>
          </cell>
          <cell r="C14788">
            <v>108.651824266235</v>
          </cell>
          <cell r="D14788">
            <v>50.285334320701999</v>
          </cell>
          <cell r="E14788">
            <v>84.871724645508706</v>
          </cell>
          <cell r="F14788">
            <v>41.680025747835302</v>
          </cell>
        </row>
        <row r="14789">
          <cell r="A14789" t="str">
            <v>NM_001135612</v>
          </cell>
          <cell r="B14789">
            <v>6.5783668705952598</v>
          </cell>
          <cell r="C14789">
            <v>3.3793600461192699</v>
          </cell>
          <cell r="D14789">
            <v>3.9979539193040501</v>
          </cell>
          <cell r="E14789">
            <v>4.1635249811700001</v>
          </cell>
          <cell r="F14789">
            <v>1.4188959381114401</v>
          </cell>
        </row>
        <row r="14790">
          <cell r="A14790" t="str">
            <v>NM_001267780</v>
          </cell>
          <cell r="B14790">
            <v>0</v>
          </cell>
          <cell r="C14790">
            <v>0</v>
          </cell>
          <cell r="D14790">
            <v>0</v>
          </cell>
          <cell r="E14790">
            <v>0</v>
          </cell>
          <cell r="F14790">
            <v>0</v>
          </cell>
        </row>
        <row r="14791">
          <cell r="A14791" t="str">
            <v>NM_134352</v>
          </cell>
          <cell r="B14791">
            <v>70.268713361694196</v>
          </cell>
          <cell r="C14791">
            <v>22.986013494751202</v>
          </cell>
          <cell r="D14791">
            <v>79.945382742822105</v>
          </cell>
          <cell r="E14791">
            <v>15.8423914124938</v>
          </cell>
          <cell r="F14791">
            <v>57.890298403193398</v>
          </cell>
        </row>
        <row r="14792">
          <cell r="A14792" t="str">
            <v>NM_001000242</v>
          </cell>
          <cell r="B14792">
            <v>0</v>
          </cell>
          <cell r="C14792">
            <v>0</v>
          </cell>
          <cell r="D14792">
            <v>0</v>
          </cell>
          <cell r="E14792">
            <v>0</v>
          </cell>
          <cell r="F14792">
            <v>0</v>
          </cell>
        </row>
        <row r="14793">
          <cell r="A14793" t="str">
            <v>NM_001013227</v>
          </cell>
          <cell r="B14793">
            <v>62.434199323236903</v>
          </cell>
          <cell r="C14793">
            <v>104.953223166499</v>
          </cell>
          <cell r="D14793">
            <v>133.19950785515999</v>
          </cell>
          <cell r="E14793">
            <v>47.616816687116</v>
          </cell>
          <cell r="F14793">
            <v>72.585173632649997</v>
          </cell>
        </row>
        <row r="14794">
          <cell r="A14794" t="str">
            <v>NM_017042</v>
          </cell>
          <cell r="B14794">
            <v>10.3712366269162</v>
          </cell>
          <cell r="C14794">
            <v>11.1391483551141</v>
          </cell>
          <cell r="D14794">
            <v>12.5208921840768</v>
          </cell>
          <cell r="E14794">
            <v>23.008917247521101</v>
          </cell>
          <cell r="F14794">
            <v>10.4490218720799</v>
          </cell>
        </row>
        <row r="14795">
          <cell r="A14795" t="str">
            <v>NM_001100542</v>
          </cell>
          <cell r="B14795">
            <v>29.874675405746402</v>
          </cell>
          <cell r="C14795">
            <v>9.5010053809118897</v>
          </cell>
          <cell r="D14795">
            <v>31.007651079109099</v>
          </cell>
          <cell r="E14795">
            <v>30.392015404845498</v>
          </cell>
          <cell r="F14795">
            <v>19.186270584579901</v>
          </cell>
        </row>
        <row r="14796">
          <cell r="A14796" t="str">
            <v>NM_033499</v>
          </cell>
          <cell r="B14796">
            <v>0</v>
          </cell>
          <cell r="C14796">
            <v>0</v>
          </cell>
          <cell r="D14796">
            <v>0</v>
          </cell>
          <cell r="E14796">
            <v>0</v>
          </cell>
          <cell r="F14796">
            <v>0</v>
          </cell>
        </row>
        <row r="14797">
          <cell r="A14797" t="str">
            <v>NM_001271149</v>
          </cell>
          <cell r="B14797">
            <v>5.1853121243748799</v>
          </cell>
          <cell r="C14797">
            <v>0.59708278512868296</v>
          </cell>
          <cell r="D14797">
            <v>2.2967026443490601</v>
          </cell>
          <cell r="E14797">
            <v>1.7630437857527099</v>
          </cell>
          <cell r="F14797">
            <v>0.99194320277285397</v>
          </cell>
        </row>
        <row r="14798">
          <cell r="A14798" t="str">
            <v>NM_001107740</v>
          </cell>
          <cell r="B14798">
            <v>21.088854713855699</v>
          </cell>
          <cell r="C14798">
            <v>9.2225786649770694</v>
          </cell>
          <cell r="D14798">
            <v>7.6858737746393304</v>
          </cell>
          <cell r="E14798">
            <v>21.675367278184002</v>
          </cell>
          <cell r="F14798">
            <v>9.6383135680333591</v>
          </cell>
        </row>
        <row r="14799">
          <cell r="A14799" t="str">
            <v>NM_001106480</v>
          </cell>
          <cell r="B14799">
            <v>17.808157859953599</v>
          </cell>
          <cell r="C14799">
            <v>4.5555554750148399</v>
          </cell>
          <cell r="D14799">
            <v>18.1415168030871</v>
          </cell>
          <cell r="E14799">
            <v>21.989625464250398</v>
          </cell>
          <cell r="F14799">
            <v>4.8660701343955504</v>
          </cell>
        </row>
        <row r="14800">
          <cell r="A14800" t="str">
            <v>NM_001105747</v>
          </cell>
          <cell r="B14800">
            <v>0</v>
          </cell>
          <cell r="C14800">
            <v>0</v>
          </cell>
          <cell r="D14800">
            <v>0</v>
          </cell>
          <cell r="E14800">
            <v>0</v>
          </cell>
          <cell r="F14800">
            <v>0</v>
          </cell>
        </row>
        <row r="14801">
          <cell r="A14801" t="str">
            <v>NM_001012621</v>
          </cell>
          <cell r="B14801">
            <v>4.4495958344891402E-2</v>
          </cell>
          <cell r="C14801">
            <v>0</v>
          </cell>
          <cell r="D14801">
            <v>0</v>
          </cell>
          <cell r="E14801">
            <v>0</v>
          </cell>
          <cell r="F14801">
            <v>1.94767823931649</v>
          </cell>
        </row>
        <row r="14802">
          <cell r="A14802" t="str">
            <v>NM_053374</v>
          </cell>
          <cell r="B14802">
            <v>6.2500302437904098</v>
          </cell>
          <cell r="C14802">
            <v>3.3507915086582898</v>
          </cell>
          <cell r="D14802">
            <v>7.1288981000755101</v>
          </cell>
          <cell r="E14802">
            <v>11.0296342670794</v>
          </cell>
          <cell r="F14802">
            <v>7.0605639345882603</v>
          </cell>
        </row>
        <row r="14803">
          <cell r="A14803" t="str">
            <v>NM_001000609</v>
          </cell>
          <cell r="B14803">
            <v>0</v>
          </cell>
          <cell r="C14803">
            <v>0</v>
          </cell>
          <cell r="D14803">
            <v>0</v>
          </cell>
          <cell r="E14803">
            <v>0</v>
          </cell>
          <cell r="F14803">
            <v>0</v>
          </cell>
        </row>
        <row r="14804">
          <cell r="A14804" t="str">
            <v>NM_001166678</v>
          </cell>
          <cell r="B14804">
            <v>0</v>
          </cell>
          <cell r="C14804">
            <v>0</v>
          </cell>
          <cell r="D14804">
            <v>0</v>
          </cell>
          <cell r="E14804">
            <v>0</v>
          </cell>
          <cell r="F14804">
            <v>0</v>
          </cell>
        </row>
        <row r="14805">
          <cell r="A14805" t="str">
            <v>NM_031063</v>
          </cell>
          <cell r="B14805">
            <v>27.531482902282701</v>
          </cell>
          <cell r="C14805">
            <v>11.6103718451704</v>
          </cell>
          <cell r="D14805">
            <v>8.1091075082234898</v>
          </cell>
          <cell r="E14805">
            <v>22.9412904204613</v>
          </cell>
          <cell r="F14805">
            <v>21.0220374823231</v>
          </cell>
        </row>
        <row r="14806">
          <cell r="A14806" t="str">
            <v>NM_021265</v>
          </cell>
          <cell r="B14806">
            <v>1.1875162116818001</v>
          </cell>
          <cell r="C14806">
            <v>7.4195726300706104</v>
          </cell>
          <cell r="D14806">
            <v>5.0906987336912204</v>
          </cell>
          <cell r="E14806">
            <v>9.5447095007330895E-2</v>
          </cell>
          <cell r="F14806">
            <v>2.7360206904339401</v>
          </cell>
        </row>
        <row r="14807">
          <cell r="A14807" t="str">
            <v>NM_001110165</v>
          </cell>
          <cell r="B14807">
            <v>3.9854626582913201E-2</v>
          </cell>
          <cell r="C14807">
            <v>6.60028480735846E-2</v>
          </cell>
          <cell r="D14807">
            <v>0</v>
          </cell>
          <cell r="E14807">
            <v>1.5200122987794501E-2</v>
          </cell>
          <cell r="F14807">
            <v>3.4055983316907602E-2</v>
          </cell>
        </row>
        <row r="14808">
          <cell r="A14808" t="str">
            <v>NM_013167</v>
          </cell>
          <cell r="B14808">
            <v>0</v>
          </cell>
          <cell r="C14808">
            <v>0</v>
          </cell>
          <cell r="D14808">
            <v>0</v>
          </cell>
          <cell r="E14808">
            <v>0</v>
          </cell>
          <cell r="F14808">
            <v>0</v>
          </cell>
        </row>
        <row r="14809">
          <cell r="A14809" t="str">
            <v>NM_022525</v>
          </cell>
          <cell r="B14809">
            <v>208.65235274476001</v>
          </cell>
          <cell r="C14809">
            <v>373.81787666085597</v>
          </cell>
          <cell r="D14809">
            <v>356.09032979555002</v>
          </cell>
          <cell r="E14809">
            <v>262.16837518474199</v>
          </cell>
          <cell r="F14809">
            <v>448.34837530809301</v>
          </cell>
        </row>
        <row r="14810">
          <cell r="A14810" t="str">
            <v>NM_172090</v>
          </cell>
          <cell r="B14810">
            <v>3.46376024056979</v>
          </cell>
          <cell r="C14810">
            <v>8.3387437956669803</v>
          </cell>
          <cell r="D14810">
            <v>2.96183275202457</v>
          </cell>
          <cell r="E14810">
            <v>9.3168570958114607</v>
          </cell>
          <cell r="F14810">
            <v>4.5875975446971502</v>
          </cell>
        </row>
        <row r="14811">
          <cell r="A14811" t="str">
            <v>NM_134377</v>
          </cell>
          <cell r="B14811">
            <v>0</v>
          </cell>
          <cell r="C14811">
            <v>0</v>
          </cell>
          <cell r="D14811">
            <v>0</v>
          </cell>
          <cell r="E14811">
            <v>0.66092709933288796</v>
          </cell>
          <cell r="F14811">
            <v>0.29616237035248999</v>
          </cell>
        </row>
        <row r="14812">
          <cell r="A14812" t="str">
            <v>NM_001172151</v>
          </cell>
          <cell r="B14812">
            <v>0.88532067723505103</v>
          </cell>
          <cell r="C14812">
            <v>0.48029730156893102</v>
          </cell>
          <cell r="D14812">
            <v>6.3082385524795397</v>
          </cell>
          <cell r="E14812">
            <v>0.129239106255089</v>
          </cell>
          <cell r="F14812">
            <v>5.8694824422521399E-3</v>
          </cell>
        </row>
        <row r="14813">
          <cell r="A14813" t="str">
            <v>NM_001077647</v>
          </cell>
          <cell r="B14813">
            <v>0</v>
          </cell>
          <cell r="C14813">
            <v>0</v>
          </cell>
          <cell r="D14813">
            <v>0</v>
          </cell>
          <cell r="E14813">
            <v>0</v>
          </cell>
          <cell r="F14813">
            <v>0</v>
          </cell>
        </row>
        <row r="14814">
          <cell r="A14814" t="str">
            <v>NM_001276721</v>
          </cell>
          <cell r="B14814">
            <v>1.02702852954846</v>
          </cell>
          <cell r="C14814">
            <v>0.23732813937767999</v>
          </cell>
          <cell r="D14814">
            <v>0</v>
          </cell>
          <cell r="E14814">
            <v>2.7327736698447999E-2</v>
          </cell>
          <cell r="F14814">
            <v>3.0613993907763301E-2</v>
          </cell>
        </row>
        <row r="14815">
          <cell r="A14815" t="str">
            <v>NM_001106014</v>
          </cell>
          <cell r="B14815">
            <v>0</v>
          </cell>
          <cell r="C14815">
            <v>0.40138478994146798</v>
          </cell>
          <cell r="D14815">
            <v>0</v>
          </cell>
          <cell r="E14815">
            <v>0</v>
          </cell>
          <cell r="F14815">
            <v>0</v>
          </cell>
        </row>
        <row r="14816">
          <cell r="A14816" t="str">
            <v>NM_001108650</v>
          </cell>
          <cell r="B14816">
            <v>2.15092059750868</v>
          </cell>
          <cell r="C14816">
            <v>5.8911952651175996</v>
          </cell>
          <cell r="D14816">
            <v>3.5006521301955802</v>
          </cell>
          <cell r="E14816">
            <v>3.3619827886166802</v>
          </cell>
          <cell r="F14816">
            <v>2.9886692980987299</v>
          </cell>
        </row>
        <row r="14817">
          <cell r="A14817" t="str">
            <v>NM_001079899</v>
          </cell>
          <cell r="B14817">
            <v>21.931188705162299</v>
          </cell>
          <cell r="C14817">
            <v>43.095442691828403</v>
          </cell>
          <cell r="D14817">
            <v>48.226515122058103</v>
          </cell>
          <cell r="E14817">
            <v>53.939682979961901</v>
          </cell>
          <cell r="F14817">
            <v>63.257670052618302</v>
          </cell>
        </row>
        <row r="14818">
          <cell r="A14818" t="str">
            <v>NM_019127</v>
          </cell>
          <cell r="B14818">
            <v>0</v>
          </cell>
          <cell r="C14818">
            <v>0</v>
          </cell>
          <cell r="D14818">
            <v>0</v>
          </cell>
          <cell r="E14818">
            <v>0</v>
          </cell>
          <cell r="F14818">
            <v>0</v>
          </cell>
        </row>
        <row r="14819">
          <cell r="A14819" t="str">
            <v>NM_001106363</v>
          </cell>
          <cell r="B14819">
            <v>4.9518630115056501</v>
          </cell>
          <cell r="C14819">
            <v>2.3582412280662801</v>
          </cell>
          <cell r="D14819">
            <v>2.82265501957114</v>
          </cell>
          <cell r="E14819">
            <v>4.9083689284734104</v>
          </cell>
          <cell r="F14819">
            <v>6.2023881374379899</v>
          </cell>
        </row>
        <row r="14820">
          <cell r="A14820" t="str">
            <v>NM_053899</v>
          </cell>
          <cell r="B14820">
            <v>24.555203567976601</v>
          </cell>
          <cell r="C14820">
            <v>29.051888682398499</v>
          </cell>
          <cell r="D14820">
            <v>55.989683314950703</v>
          </cell>
          <cell r="E14820">
            <v>40.252104836231403</v>
          </cell>
          <cell r="F14820">
            <v>77.455744163189806</v>
          </cell>
        </row>
        <row r="14821">
          <cell r="A14821" t="str">
            <v>NM_139260</v>
          </cell>
          <cell r="B14821">
            <v>14.4912331270476</v>
          </cell>
          <cell r="C14821">
            <v>18.521490592167201</v>
          </cell>
          <cell r="D14821">
            <v>30.446313504227199</v>
          </cell>
          <cell r="E14821">
            <v>24.903408056748798</v>
          </cell>
          <cell r="F14821">
            <v>31.389992101164399</v>
          </cell>
        </row>
        <row r="14822">
          <cell r="A14822" t="str">
            <v>NM_001106064</v>
          </cell>
          <cell r="B14822">
            <v>20.436872701573598</v>
          </cell>
          <cell r="C14822">
            <v>5.2057139766251499</v>
          </cell>
          <cell r="D14822">
            <v>10.4062804829301</v>
          </cell>
          <cell r="E14822">
            <v>17.494185634830099</v>
          </cell>
          <cell r="F14822">
            <v>36.709794565739301</v>
          </cell>
        </row>
        <row r="14823">
          <cell r="A14823" t="str">
            <v>NM_013078</v>
          </cell>
          <cell r="B14823">
            <v>0</v>
          </cell>
          <cell r="C14823">
            <v>0</v>
          </cell>
          <cell r="D14823">
            <v>0</v>
          </cell>
          <cell r="E14823">
            <v>1.7494712254496601</v>
          </cell>
          <cell r="F14823">
            <v>2.18977803556804E-2</v>
          </cell>
        </row>
        <row r="14824">
          <cell r="A14824" t="str">
            <v>NM_138881</v>
          </cell>
          <cell r="B14824">
            <v>62.851378558257203</v>
          </cell>
          <cell r="C14824">
            <v>26.531996490724499</v>
          </cell>
          <cell r="D14824">
            <v>54.156527519600097</v>
          </cell>
          <cell r="E14824">
            <v>35.422270128906597</v>
          </cell>
          <cell r="F14824">
            <v>32.008266583669297</v>
          </cell>
        </row>
        <row r="14825">
          <cell r="A14825" t="str">
            <v>NM_022606</v>
          </cell>
          <cell r="B14825">
            <v>19.7499527397494</v>
          </cell>
          <cell r="C14825">
            <v>17.518416607288</v>
          </cell>
          <cell r="D14825">
            <v>20.332401029569201</v>
          </cell>
          <cell r="E14825">
            <v>12.7008982715935</v>
          </cell>
          <cell r="F14825">
            <v>39.098650853384598</v>
          </cell>
        </row>
        <row r="14826">
          <cell r="A14826" t="str">
            <v>NM_001106574</v>
          </cell>
          <cell r="B14826">
            <v>9.1707276166906304</v>
          </cell>
          <cell r="C14826">
            <v>4.8759216808359804</v>
          </cell>
          <cell r="D14826">
            <v>3.7658596697309199</v>
          </cell>
          <cell r="E14826">
            <v>11.4690516029146</v>
          </cell>
          <cell r="F14826">
            <v>6.5974247757506896</v>
          </cell>
        </row>
        <row r="14827">
          <cell r="A14827" t="str">
            <v>NM_001033076</v>
          </cell>
          <cell r="B14827">
            <v>0</v>
          </cell>
          <cell r="C14827">
            <v>0</v>
          </cell>
          <cell r="D14827">
            <v>0</v>
          </cell>
          <cell r="E14827">
            <v>0</v>
          </cell>
          <cell r="F14827">
            <v>0</v>
          </cell>
        </row>
        <row r="14828">
          <cell r="A14828" t="str">
            <v>NM_001013094</v>
          </cell>
          <cell r="B14828">
            <v>35.325525623820099</v>
          </cell>
          <cell r="C14828">
            <v>25.4958359753685</v>
          </cell>
          <cell r="D14828">
            <v>24.686363681766</v>
          </cell>
          <cell r="E14828">
            <v>49.982819353797197</v>
          </cell>
          <cell r="F14828">
            <v>82.794744256362804</v>
          </cell>
        </row>
        <row r="14829">
          <cell r="A14829" t="str">
            <v>NM_001170404</v>
          </cell>
          <cell r="B14829">
            <v>3.6231069072884399</v>
          </cell>
          <cell r="C14829">
            <v>4.9395846136950299</v>
          </cell>
          <cell r="D14829">
            <v>9.1312632176904399E-2</v>
          </cell>
          <cell r="E14829">
            <v>2.22338091760159</v>
          </cell>
          <cell r="F14829">
            <v>1.7120712138173899</v>
          </cell>
        </row>
        <row r="14830">
          <cell r="A14830" t="str">
            <v>NM_001128078</v>
          </cell>
          <cell r="B14830">
            <v>47.293825088292202</v>
          </cell>
          <cell r="C14830">
            <v>47.526204638384101</v>
          </cell>
          <cell r="D14830">
            <v>48.816762950143499</v>
          </cell>
          <cell r="E14830">
            <v>39.595310584824396</v>
          </cell>
          <cell r="F14830">
            <v>21.826355527647099</v>
          </cell>
        </row>
        <row r="14831">
          <cell r="A14831" t="str">
            <v>NM_031043</v>
          </cell>
          <cell r="B14831">
            <v>20.7227268756555</v>
          </cell>
          <cell r="C14831">
            <v>41.304163901486</v>
          </cell>
          <cell r="D14831">
            <v>36.945364854427602</v>
          </cell>
          <cell r="E14831">
            <v>28.335593687176299</v>
          </cell>
          <cell r="F14831">
            <v>30.046922885130801</v>
          </cell>
        </row>
        <row r="14832">
          <cell r="A14832" t="str">
            <v>NR_031905</v>
          </cell>
          <cell r="B14832">
            <v>0</v>
          </cell>
          <cell r="C14832">
            <v>0</v>
          </cell>
          <cell r="D14832">
            <v>0</v>
          </cell>
          <cell r="E14832">
            <v>0</v>
          </cell>
          <cell r="F14832">
            <v>0</v>
          </cell>
        </row>
        <row r="14833">
          <cell r="A14833" t="str">
            <v>NM_012717</v>
          </cell>
          <cell r="B14833">
            <v>53.767364828721703</v>
          </cell>
          <cell r="C14833">
            <v>16.5192023313394</v>
          </cell>
          <cell r="D14833">
            <v>25.037597811048599</v>
          </cell>
          <cell r="E14833">
            <v>84.713303521899704</v>
          </cell>
          <cell r="F14833">
            <v>11.959235013058301</v>
          </cell>
        </row>
        <row r="14834">
          <cell r="A14834" t="str">
            <v>NM_031660</v>
          </cell>
          <cell r="B14834">
            <v>13.109709219416599</v>
          </cell>
          <cell r="C14834">
            <v>16.033593547268602</v>
          </cell>
          <cell r="D14834">
            <v>18.327258465723499</v>
          </cell>
          <cell r="E14834">
            <v>19.180655195223199</v>
          </cell>
          <cell r="F14834">
            <v>5.6011569640119596</v>
          </cell>
        </row>
        <row r="14835">
          <cell r="A14835" t="str">
            <v>NM_001191767</v>
          </cell>
          <cell r="B14835">
            <v>3.51944857144953</v>
          </cell>
          <cell r="C14835">
            <v>6.5098861551549199</v>
          </cell>
          <cell r="D14835">
            <v>4.3777987300209</v>
          </cell>
          <cell r="E14835">
            <v>7.0809973790385898</v>
          </cell>
          <cell r="F14835">
            <v>9.5399818906606804</v>
          </cell>
        </row>
        <row r="14836">
          <cell r="A14836" t="str">
            <v>NM_001077640</v>
          </cell>
          <cell r="B14836">
            <v>22.136414236166601</v>
          </cell>
          <cell r="C14836">
            <v>6.4966026834107202</v>
          </cell>
          <cell r="D14836">
            <v>31.983728825682999</v>
          </cell>
          <cell r="E14836">
            <v>28.051335580505501</v>
          </cell>
          <cell r="F14836">
            <v>53.845566405250302</v>
          </cell>
        </row>
        <row r="14837">
          <cell r="A14837" t="str">
            <v>NM_199390</v>
          </cell>
          <cell r="B14837">
            <v>15.808005801781301</v>
          </cell>
          <cell r="C14837">
            <v>8.3004959234277607</v>
          </cell>
          <cell r="D14837">
            <v>8.5225713068570208</v>
          </cell>
          <cell r="E14837">
            <v>6.2608869268453002</v>
          </cell>
          <cell r="F14837">
            <v>7.5707868675650696</v>
          </cell>
        </row>
        <row r="14838">
          <cell r="A14838" t="str">
            <v>NR_037353</v>
          </cell>
          <cell r="B14838">
            <v>9.6284690170309695</v>
          </cell>
          <cell r="C14838">
            <v>10.820236132268301</v>
          </cell>
          <cell r="D14838">
            <v>21.3733417170771</v>
          </cell>
          <cell r="E14838">
            <v>14.0330263650522</v>
          </cell>
          <cell r="F14838">
            <v>5.5829981881192001</v>
          </cell>
        </row>
        <row r="14839">
          <cell r="A14839" t="str">
            <v>NM_001008509</v>
          </cell>
          <cell r="B14839">
            <v>13.2489767182447</v>
          </cell>
          <cell r="C14839">
            <v>20.3823606860654</v>
          </cell>
          <cell r="D14839">
            <v>6.7111805201396599</v>
          </cell>
          <cell r="E14839">
            <v>11.1499261999568</v>
          </cell>
          <cell r="F14839">
            <v>8.4570250851687696</v>
          </cell>
        </row>
        <row r="14840">
          <cell r="A14840" t="str">
            <v>NM_001012080</v>
          </cell>
          <cell r="B14840">
            <v>12.63188341957</v>
          </cell>
          <cell r="C14840">
            <v>64.867346548660606</v>
          </cell>
          <cell r="D14840">
            <v>23.023403714713599</v>
          </cell>
          <cell r="E14840">
            <v>41.112017484102402</v>
          </cell>
          <cell r="F14840">
            <v>82.546563793216706</v>
          </cell>
        </row>
        <row r="14841">
          <cell r="A14841" t="str">
            <v>NR_032273</v>
          </cell>
          <cell r="B14841">
            <v>0</v>
          </cell>
          <cell r="C14841">
            <v>0</v>
          </cell>
          <cell r="D14841">
            <v>0</v>
          </cell>
          <cell r="E14841">
            <v>0</v>
          </cell>
          <cell r="F14841">
            <v>0</v>
          </cell>
        </row>
        <row r="14842">
          <cell r="A14842" t="str">
            <v>NM_133623</v>
          </cell>
          <cell r="B14842">
            <v>0</v>
          </cell>
          <cell r="C14842">
            <v>0</v>
          </cell>
          <cell r="D14842">
            <v>0</v>
          </cell>
          <cell r="E14842">
            <v>0</v>
          </cell>
          <cell r="F14842">
            <v>0.13098425766318</v>
          </cell>
        </row>
        <row r="14843">
          <cell r="A14843" t="str">
            <v>NM_017059</v>
          </cell>
          <cell r="B14843">
            <v>15.690699136920401</v>
          </cell>
          <cell r="C14843">
            <v>27.4423243164157</v>
          </cell>
          <cell r="D14843">
            <v>15.603833519881499</v>
          </cell>
          <cell r="E14843">
            <v>22.7040996088189</v>
          </cell>
          <cell r="F14843">
            <v>21.239432078486001</v>
          </cell>
        </row>
        <row r="14844">
          <cell r="A14844" t="str">
            <v>NM_031579</v>
          </cell>
          <cell r="B14844">
            <v>0</v>
          </cell>
          <cell r="C14844">
            <v>0</v>
          </cell>
          <cell r="D14844">
            <v>0</v>
          </cell>
          <cell r="E14844">
            <v>0</v>
          </cell>
          <cell r="F14844">
            <v>0</v>
          </cell>
        </row>
        <row r="14845">
          <cell r="A14845" t="str">
            <v>NM_001105973</v>
          </cell>
          <cell r="B14845">
            <v>1.85394368620178</v>
          </cell>
          <cell r="C14845">
            <v>0</v>
          </cell>
          <cell r="D14845">
            <v>0</v>
          </cell>
          <cell r="E14845">
            <v>0.39677536356105603</v>
          </cell>
          <cell r="F14845">
            <v>0</v>
          </cell>
        </row>
        <row r="14846">
          <cell r="A14846" t="str">
            <v>NM_001017960</v>
          </cell>
          <cell r="B14846">
            <v>9.8699907237903801</v>
          </cell>
          <cell r="C14846">
            <v>10.543419542386101</v>
          </cell>
          <cell r="D14846">
            <v>14.6114271835763</v>
          </cell>
          <cell r="E14846">
            <v>7.80748395955123</v>
          </cell>
          <cell r="F14846">
            <v>11.6882423467263</v>
          </cell>
        </row>
        <row r="14847">
          <cell r="A14847" t="str">
            <v>NM_022848</v>
          </cell>
          <cell r="B14847">
            <v>0</v>
          </cell>
          <cell r="C14847">
            <v>0</v>
          </cell>
          <cell r="D14847">
            <v>0</v>
          </cell>
          <cell r="E14847">
            <v>0</v>
          </cell>
          <cell r="F14847">
            <v>0</v>
          </cell>
        </row>
        <row r="14848">
          <cell r="A14848" t="str">
            <v>NM_001004266</v>
          </cell>
          <cell r="B14848">
            <v>0</v>
          </cell>
          <cell r="C14848">
            <v>0</v>
          </cell>
          <cell r="D14848">
            <v>0</v>
          </cell>
          <cell r="E14848">
            <v>0</v>
          </cell>
          <cell r="F14848">
            <v>0</v>
          </cell>
        </row>
        <row r="14849">
          <cell r="A14849" t="str">
            <v>NM_001024354</v>
          </cell>
          <cell r="B14849">
            <v>13.8275750701549</v>
          </cell>
          <cell r="C14849">
            <v>35.325824862034402</v>
          </cell>
          <cell r="D14849">
            <v>3.6169342250751102</v>
          </cell>
          <cell r="E14849">
            <v>7.8152234832710601</v>
          </cell>
          <cell r="F14849">
            <v>9.7898667149628498</v>
          </cell>
        </row>
        <row r="14850">
          <cell r="A14850" t="str">
            <v>NM_053954</v>
          </cell>
          <cell r="B14850">
            <v>0</v>
          </cell>
          <cell r="C14850">
            <v>0</v>
          </cell>
          <cell r="D14850">
            <v>0</v>
          </cell>
          <cell r="E14850">
            <v>0.125029456087381</v>
          </cell>
          <cell r="F14850">
            <v>0</v>
          </cell>
        </row>
        <row r="14851">
          <cell r="A14851" t="str">
            <v>NM_001106377</v>
          </cell>
          <cell r="B14851">
            <v>13.518642231413599</v>
          </cell>
          <cell r="C14851">
            <v>13.9691169191111</v>
          </cell>
          <cell r="D14851">
            <v>20.862199057800801</v>
          </cell>
          <cell r="E14851">
            <v>13.699311350915</v>
          </cell>
          <cell r="F14851">
            <v>17.1208244019181</v>
          </cell>
        </row>
        <row r="14852">
          <cell r="A14852" t="str">
            <v>NM_173113</v>
          </cell>
          <cell r="B14852">
            <v>0</v>
          </cell>
          <cell r="C14852">
            <v>0</v>
          </cell>
          <cell r="D14852">
            <v>0</v>
          </cell>
          <cell r="E14852">
            <v>0</v>
          </cell>
          <cell r="F14852">
            <v>0</v>
          </cell>
        </row>
        <row r="14853">
          <cell r="A14853" t="str">
            <v>NM_001105720</v>
          </cell>
          <cell r="B14853">
            <v>303.339045363867</v>
          </cell>
          <cell r="C14853">
            <v>46.435064196487097</v>
          </cell>
          <cell r="D14853">
            <v>201.21887538090701</v>
          </cell>
          <cell r="E14853">
            <v>97.980400587501094</v>
          </cell>
          <cell r="F14853">
            <v>249.607857921516</v>
          </cell>
        </row>
        <row r="14854">
          <cell r="A14854" t="str">
            <v>NM_001134766</v>
          </cell>
          <cell r="B14854">
            <v>0.78779679118021695</v>
          </cell>
          <cell r="C14854">
            <v>0.61395876646195402</v>
          </cell>
          <cell r="D14854">
            <v>0</v>
          </cell>
          <cell r="E14854">
            <v>0.86425619815380195</v>
          </cell>
          <cell r="F14854">
            <v>0.60585876747730805</v>
          </cell>
        </row>
        <row r="14855">
          <cell r="A14855" t="str">
            <v>NM_021757</v>
          </cell>
          <cell r="B14855">
            <v>27.2336400650949</v>
          </cell>
          <cell r="C14855">
            <v>41.631052661894998</v>
          </cell>
          <cell r="D14855">
            <v>18.8455245409619</v>
          </cell>
          <cell r="E14855">
            <v>43.601116650595998</v>
          </cell>
          <cell r="F14855">
            <v>8.9464874673611003</v>
          </cell>
        </row>
        <row r="14856">
          <cell r="A14856" t="str">
            <v>NM_001013083</v>
          </cell>
          <cell r="B14856">
            <v>1.5003968960857801</v>
          </cell>
          <cell r="C14856">
            <v>0.69778413290973895</v>
          </cell>
          <cell r="D14856">
            <v>0</v>
          </cell>
          <cell r="E14856">
            <v>4.4446207900655104</v>
          </cell>
          <cell r="F14856">
            <v>1.3172228030045301E-2</v>
          </cell>
        </row>
        <row r="14857">
          <cell r="A14857" t="str">
            <v>NM_031569</v>
          </cell>
          <cell r="B14857">
            <v>0</v>
          </cell>
          <cell r="C14857">
            <v>0</v>
          </cell>
          <cell r="D14857">
            <v>0</v>
          </cell>
          <cell r="E14857">
            <v>0</v>
          </cell>
          <cell r="F14857">
            <v>0</v>
          </cell>
        </row>
        <row r="14858">
          <cell r="A14858" t="str">
            <v>NM_001013913</v>
          </cell>
          <cell r="B14858">
            <v>0.47548381087350999</v>
          </cell>
          <cell r="C14858">
            <v>0</v>
          </cell>
          <cell r="D14858">
            <v>5.1873630264909396</v>
          </cell>
          <cell r="E14858">
            <v>0.61378096624714196</v>
          </cell>
          <cell r="F14858">
            <v>0.19533815430919399</v>
          </cell>
        </row>
        <row r="14859">
          <cell r="A14859" t="str">
            <v>NM_001007144</v>
          </cell>
          <cell r="B14859">
            <v>36.362835117510599</v>
          </cell>
          <cell r="C14859">
            <v>1.0905053212812399</v>
          </cell>
          <cell r="D14859">
            <v>3.4106396357038</v>
          </cell>
          <cell r="E14859">
            <v>7.0067467096134504</v>
          </cell>
          <cell r="F14859">
            <v>3.5214151505690201</v>
          </cell>
        </row>
        <row r="14860">
          <cell r="A14860" t="str">
            <v>NR_037330</v>
          </cell>
          <cell r="B14860">
            <v>0</v>
          </cell>
          <cell r="C14860">
            <v>0</v>
          </cell>
          <cell r="D14860">
            <v>0</v>
          </cell>
          <cell r="E14860">
            <v>0</v>
          </cell>
          <cell r="F14860">
            <v>0</v>
          </cell>
        </row>
        <row r="14861">
          <cell r="A14861" t="str">
            <v>NM_017271</v>
          </cell>
          <cell r="B14861">
            <v>9.8508964532113996</v>
          </cell>
          <cell r="C14861">
            <v>10.8353986442617</v>
          </cell>
          <cell r="D14861">
            <v>8.0288112934079106</v>
          </cell>
          <cell r="E14861">
            <v>4.9265895881231003</v>
          </cell>
          <cell r="F14861">
            <v>6.4613027705719404</v>
          </cell>
        </row>
        <row r="14862">
          <cell r="A14862" t="str">
            <v>NM_001276487</v>
          </cell>
          <cell r="B14862">
            <v>1.44809425241752</v>
          </cell>
          <cell r="C14862">
            <v>1.9507537977977201</v>
          </cell>
          <cell r="D14862">
            <v>1.5570865385417301</v>
          </cell>
          <cell r="E14862">
            <v>2.21327141334082</v>
          </cell>
          <cell r="F14862">
            <v>3.75376656242197</v>
          </cell>
        </row>
        <row r="14863">
          <cell r="A14863" t="str">
            <v>NM_001007091</v>
          </cell>
          <cell r="B14863">
            <v>54.109298024068401</v>
          </cell>
          <cell r="C14863">
            <v>110.070749637381</v>
          </cell>
          <cell r="D14863">
            <v>79.189920026366806</v>
          </cell>
          <cell r="E14863">
            <v>112.26810838785001</v>
          </cell>
          <cell r="F14863">
            <v>127.20761168447901</v>
          </cell>
        </row>
        <row r="14864">
          <cell r="A14864" t="str">
            <v>NM_198729</v>
          </cell>
          <cell r="B14864">
            <v>0</v>
          </cell>
          <cell r="C14864">
            <v>0</v>
          </cell>
          <cell r="D14864">
            <v>0</v>
          </cell>
          <cell r="E14864">
            <v>0</v>
          </cell>
          <cell r="F14864">
            <v>0</v>
          </cell>
        </row>
        <row r="14865">
          <cell r="A14865" t="str">
            <v>NM_177962</v>
          </cell>
          <cell r="B14865">
            <v>0</v>
          </cell>
          <cell r="C14865">
            <v>3.3468894479748601E-2</v>
          </cell>
          <cell r="D14865">
            <v>1.06884276678199</v>
          </cell>
          <cell r="E14865">
            <v>7.3994088757943596E-2</v>
          </cell>
          <cell r="F14865">
            <v>0.59319687848687197</v>
          </cell>
        </row>
        <row r="14866">
          <cell r="A14866" t="str">
            <v>NM_053425</v>
          </cell>
          <cell r="B14866">
            <v>0</v>
          </cell>
          <cell r="C14866">
            <v>0</v>
          </cell>
          <cell r="D14866">
            <v>0</v>
          </cell>
          <cell r="E14866">
            <v>0</v>
          </cell>
          <cell r="F14866">
            <v>42.974393948022801</v>
          </cell>
        </row>
        <row r="14867">
          <cell r="A14867" t="str">
            <v>NM_001107543</v>
          </cell>
          <cell r="B14867">
            <v>0</v>
          </cell>
          <cell r="C14867">
            <v>0</v>
          </cell>
          <cell r="D14867">
            <v>0</v>
          </cell>
          <cell r="E14867">
            <v>0</v>
          </cell>
          <cell r="F14867">
            <v>0</v>
          </cell>
        </row>
        <row r="14868">
          <cell r="A14868" t="str">
            <v>NM_001134763</v>
          </cell>
          <cell r="B14868">
            <v>16.544591761985401</v>
          </cell>
          <cell r="C14868">
            <v>17.133396462072898</v>
          </cell>
          <cell r="D14868">
            <v>10.7244211763765</v>
          </cell>
          <cell r="E14868">
            <v>17.670559167154799</v>
          </cell>
          <cell r="F14868">
            <v>30.241694941137201</v>
          </cell>
        </row>
        <row r="14869">
          <cell r="A14869" t="str">
            <v>NM_001009533</v>
          </cell>
          <cell r="B14869">
            <v>6.5089861717442998</v>
          </cell>
          <cell r="C14869">
            <v>12.7826197873017</v>
          </cell>
          <cell r="D14869">
            <v>8.1502157622790907</v>
          </cell>
          <cell r="E14869">
            <v>4.9130156261045199</v>
          </cell>
          <cell r="F14869">
            <v>1.0610363331022501</v>
          </cell>
        </row>
        <row r="14870">
          <cell r="A14870" t="str">
            <v>NM_021767</v>
          </cell>
          <cell r="B14870">
            <v>0</v>
          </cell>
          <cell r="C14870">
            <v>0</v>
          </cell>
          <cell r="D14870">
            <v>0</v>
          </cell>
          <cell r="E14870">
            <v>0</v>
          </cell>
          <cell r="F14870">
            <v>0</v>
          </cell>
        </row>
        <row r="14871">
          <cell r="A14871" t="str">
            <v>NM_172334</v>
          </cell>
          <cell r="B14871">
            <v>76.3096362652187</v>
          </cell>
          <cell r="C14871">
            <v>110.68443326115801</v>
          </cell>
          <cell r="D14871">
            <v>53.477766431325698</v>
          </cell>
          <cell r="E14871">
            <v>42.752102800504403</v>
          </cell>
          <cell r="F14871">
            <v>74.429417881926199</v>
          </cell>
        </row>
        <row r="14872">
          <cell r="A14872" t="str">
            <v>NM_001009601</v>
          </cell>
          <cell r="B14872">
            <v>25.675026051912901</v>
          </cell>
          <cell r="C14872">
            <v>25.7936025160909</v>
          </cell>
          <cell r="D14872">
            <v>18.084240375078998</v>
          </cell>
          <cell r="E14872">
            <v>24.311405885080699</v>
          </cell>
          <cell r="F14872">
            <v>36.508184594257301</v>
          </cell>
        </row>
        <row r="14873">
          <cell r="A14873" t="str">
            <v>NM_001134622</v>
          </cell>
          <cell r="B14873">
            <v>7.0926832147114705E-2</v>
          </cell>
          <cell r="C14873">
            <v>0</v>
          </cell>
          <cell r="D14873">
            <v>0</v>
          </cell>
          <cell r="E14873">
            <v>0.277269938476563</v>
          </cell>
          <cell r="F14873">
            <v>0</v>
          </cell>
        </row>
        <row r="14874">
          <cell r="A14874" t="str">
            <v>NM_183051</v>
          </cell>
          <cell r="B14874">
            <v>6.5981741829123601</v>
          </cell>
          <cell r="C14874">
            <v>0</v>
          </cell>
          <cell r="D14874">
            <v>0</v>
          </cell>
          <cell r="E14874">
            <v>3.49551387255014</v>
          </cell>
          <cell r="F14874">
            <v>6.4993297397373597</v>
          </cell>
        </row>
        <row r="14875">
          <cell r="A14875" t="str">
            <v>NM_001008829</v>
          </cell>
          <cell r="B14875">
            <v>101.999465716663</v>
          </cell>
          <cell r="C14875">
            <v>104.79178793523801</v>
          </cell>
          <cell r="D14875">
            <v>84.894105307114103</v>
          </cell>
          <cell r="E14875">
            <v>39.848918961693101</v>
          </cell>
          <cell r="F14875">
            <v>117.509438104903</v>
          </cell>
        </row>
        <row r="14876">
          <cell r="A14876" t="str">
            <v>NM_171989</v>
          </cell>
          <cell r="B14876">
            <v>1.4555572418368801</v>
          </cell>
          <cell r="C14876">
            <v>9.7198942567882692E-3</v>
          </cell>
          <cell r="D14876">
            <v>0.641710456606017</v>
          </cell>
          <cell r="E14876">
            <v>3.9284667970960401</v>
          </cell>
          <cell r="F14876">
            <v>3.1934582461156502</v>
          </cell>
        </row>
        <row r="14877">
          <cell r="A14877" t="str">
            <v>NM_001109594</v>
          </cell>
          <cell r="B14877">
            <v>0</v>
          </cell>
          <cell r="C14877">
            <v>0</v>
          </cell>
          <cell r="D14877">
            <v>0</v>
          </cell>
          <cell r="E14877">
            <v>0.41797180296146602</v>
          </cell>
          <cell r="F14877">
            <v>0</v>
          </cell>
        </row>
        <row r="14878">
          <cell r="A14878" t="str">
            <v>NM_001109461</v>
          </cell>
          <cell r="B14878">
            <v>0</v>
          </cell>
          <cell r="C14878">
            <v>0</v>
          </cell>
          <cell r="D14878">
            <v>0</v>
          </cell>
          <cell r="E14878">
            <v>6.5715306878708996E-2</v>
          </cell>
          <cell r="F14878">
            <v>0</v>
          </cell>
        </row>
        <row r="14879">
          <cell r="A14879" t="str">
            <v>NM_133587</v>
          </cell>
          <cell r="B14879">
            <v>0.40639641955000799</v>
          </cell>
          <cell r="C14879">
            <v>0</v>
          </cell>
          <cell r="D14879">
            <v>0</v>
          </cell>
          <cell r="E14879">
            <v>0</v>
          </cell>
          <cell r="F14879">
            <v>0</v>
          </cell>
        </row>
        <row r="14880">
          <cell r="A14880" t="str">
            <v>NM_130817</v>
          </cell>
          <cell r="B14880">
            <v>0</v>
          </cell>
          <cell r="C14880">
            <v>0</v>
          </cell>
          <cell r="D14880">
            <v>0</v>
          </cell>
          <cell r="E14880">
            <v>0</v>
          </cell>
          <cell r="F14880">
            <v>0</v>
          </cell>
        </row>
        <row r="14881">
          <cell r="A14881" t="str">
            <v>NM_001271272</v>
          </cell>
          <cell r="B14881">
            <v>40.984114044144597</v>
          </cell>
          <cell r="C14881">
            <v>36.313518054704502</v>
          </cell>
          <cell r="D14881">
            <v>59.242342418413998</v>
          </cell>
          <cell r="E14881">
            <v>46.968816322136902</v>
          </cell>
          <cell r="F14881">
            <v>20.174513501892498</v>
          </cell>
        </row>
        <row r="14882">
          <cell r="A14882" t="str">
            <v>NM_001108489</v>
          </cell>
          <cell r="B14882">
            <v>63.289609680049502</v>
          </cell>
          <cell r="C14882">
            <v>51.8667137782354</v>
          </cell>
          <cell r="D14882">
            <v>42.476989023945102</v>
          </cell>
          <cell r="E14882">
            <v>94.118809666502997</v>
          </cell>
          <cell r="F14882">
            <v>64.676404199621899</v>
          </cell>
        </row>
        <row r="14883">
          <cell r="A14883" t="str">
            <v>NM_031558</v>
          </cell>
          <cell r="B14883">
            <v>0.36658993654169297</v>
          </cell>
          <cell r="C14883">
            <v>0.17707256109035099</v>
          </cell>
          <cell r="D14883">
            <v>0</v>
          </cell>
          <cell r="E14883">
            <v>1.7476678993369601E-2</v>
          </cell>
          <cell r="F14883">
            <v>1.51079304464195</v>
          </cell>
        </row>
        <row r="14884">
          <cell r="A14884" t="str">
            <v>NM_031509</v>
          </cell>
          <cell r="B14884">
            <v>5.2411124452311402</v>
          </cell>
          <cell r="C14884">
            <v>5.2014701370863197</v>
          </cell>
          <cell r="D14884">
            <v>0</v>
          </cell>
          <cell r="E14884">
            <v>3.07551885026855</v>
          </cell>
          <cell r="F14884">
            <v>1.53744599038185</v>
          </cell>
        </row>
        <row r="14885">
          <cell r="A14885" t="str">
            <v>NM_001108062</v>
          </cell>
          <cell r="B14885">
            <v>13.343181630933699</v>
          </cell>
          <cell r="C14885">
            <v>19.385661303065</v>
          </cell>
          <cell r="D14885">
            <v>18.916447226064601</v>
          </cell>
          <cell r="E14885">
            <v>19.581296691942001</v>
          </cell>
          <cell r="F14885">
            <v>35.567598014769999</v>
          </cell>
        </row>
        <row r="14886">
          <cell r="A14886" t="str">
            <v>NM_001013239</v>
          </cell>
          <cell r="B14886">
            <v>15.8396720454763</v>
          </cell>
          <cell r="C14886">
            <v>29.520818895070601</v>
          </cell>
          <cell r="D14886">
            <v>69.031855153490199</v>
          </cell>
          <cell r="E14886">
            <v>17.698902528045402</v>
          </cell>
          <cell r="F14886">
            <v>29.372864088291699</v>
          </cell>
        </row>
        <row r="14887">
          <cell r="A14887" t="str">
            <v>NM_001191631</v>
          </cell>
          <cell r="B14887">
            <v>0</v>
          </cell>
          <cell r="C14887">
            <v>0</v>
          </cell>
          <cell r="D14887">
            <v>0</v>
          </cell>
          <cell r="E14887">
            <v>0</v>
          </cell>
          <cell r="F14887">
            <v>0</v>
          </cell>
        </row>
        <row r="14888">
          <cell r="A14888" t="str">
            <v>NM_031570</v>
          </cell>
          <cell r="B14888">
            <v>106.630442155305</v>
          </cell>
          <cell r="C14888">
            <v>113.502425324185</v>
          </cell>
          <cell r="D14888">
            <v>184.726824272138</v>
          </cell>
          <cell r="E14888">
            <v>85.2891956165507</v>
          </cell>
          <cell r="F14888">
            <v>303.66814079345198</v>
          </cell>
        </row>
        <row r="14889">
          <cell r="A14889" t="str">
            <v>NM_012553</v>
          </cell>
          <cell r="B14889">
            <v>4.9414308734102104</v>
          </cell>
          <cell r="C14889">
            <v>1.5284272431319501</v>
          </cell>
          <cell r="D14889">
            <v>0.63555919358112001</v>
          </cell>
          <cell r="E14889">
            <v>0.769976122532257</v>
          </cell>
          <cell r="F14889">
            <v>4.8427058986589104</v>
          </cell>
        </row>
        <row r="14890">
          <cell r="A14890" t="str">
            <v>NM_013102</v>
          </cell>
          <cell r="B14890">
            <v>66.403046030290398</v>
          </cell>
          <cell r="C14890">
            <v>121.874289839178</v>
          </cell>
          <cell r="D14890">
            <v>106.054052655315</v>
          </cell>
          <cell r="E14890">
            <v>54.416362091742599</v>
          </cell>
          <cell r="F14890">
            <v>150.67168242955</v>
          </cell>
        </row>
        <row r="14891">
          <cell r="A14891" t="str">
            <v>NM_001107193</v>
          </cell>
          <cell r="B14891">
            <v>0.16889201851428901</v>
          </cell>
          <cell r="C14891">
            <v>0</v>
          </cell>
          <cell r="D14891">
            <v>0</v>
          </cell>
          <cell r="E14891">
            <v>1.20775475452015E-2</v>
          </cell>
          <cell r="F14891">
            <v>1.35299154499875E-2</v>
          </cell>
        </row>
        <row r="14892">
          <cell r="A14892" t="str">
            <v>NM_001100501</v>
          </cell>
          <cell r="B14892">
            <v>27.225449366343899</v>
          </cell>
          <cell r="C14892">
            <v>20.054535953647399</v>
          </cell>
          <cell r="D14892">
            <v>17.2334319797958</v>
          </cell>
          <cell r="E14892">
            <v>26.242576030905699</v>
          </cell>
          <cell r="F14892">
            <v>16.308653274643302</v>
          </cell>
        </row>
        <row r="14893">
          <cell r="A14893" t="str">
            <v>NM_001109524</v>
          </cell>
          <cell r="B14893">
            <v>1.2948954309118299</v>
          </cell>
          <cell r="C14893">
            <v>2.5718020719635999</v>
          </cell>
          <cell r="D14893">
            <v>0.31016444815310901</v>
          </cell>
          <cell r="E14893">
            <v>0.96624605496314098</v>
          </cell>
          <cell r="F14893">
            <v>1.69883033623459</v>
          </cell>
        </row>
        <row r="14894">
          <cell r="A14894" t="str">
            <v>NM_001107389</v>
          </cell>
          <cell r="B14894">
            <v>0.16157929933915999</v>
          </cell>
          <cell r="C14894">
            <v>3.0407938631929398E-3</v>
          </cell>
          <cell r="D14894">
            <v>0.60381871738302395</v>
          </cell>
          <cell r="E14894">
            <v>9.45377309731701E-2</v>
          </cell>
          <cell r="F14894">
            <v>0.61660959553022798</v>
          </cell>
        </row>
        <row r="14895">
          <cell r="A14895" t="str">
            <v>NM_001024907</v>
          </cell>
          <cell r="B14895">
            <v>0</v>
          </cell>
          <cell r="C14895">
            <v>0</v>
          </cell>
          <cell r="D14895">
            <v>0</v>
          </cell>
          <cell r="E14895">
            <v>0</v>
          </cell>
          <cell r="F14895">
            <v>0.31065826950377901</v>
          </cell>
        </row>
        <row r="14896">
          <cell r="A14896" t="str">
            <v>NM_012774</v>
          </cell>
          <cell r="B14896">
            <v>7.8388289896891097</v>
          </cell>
          <cell r="C14896">
            <v>2.1535709527081499</v>
          </cell>
          <cell r="D14896">
            <v>2.5442525941500702</v>
          </cell>
          <cell r="E14896">
            <v>8.0303241506054501</v>
          </cell>
          <cell r="F14896">
            <v>0.47121900024565</v>
          </cell>
        </row>
        <row r="14897">
          <cell r="A14897" t="str">
            <v>NM_001044294</v>
          </cell>
          <cell r="B14897">
            <v>122.624658572313</v>
          </cell>
          <cell r="C14897">
            <v>148.42496696673101</v>
          </cell>
          <cell r="D14897">
            <v>67.072445361035406</v>
          </cell>
          <cell r="E14897">
            <v>73.967313430935107</v>
          </cell>
          <cell r="F14897">
            <v>65.342401004725403</v>
          </cell>
        </row>
        <row r="14898">
          <cell r="A14898" t="str">
            <v>NM_001271294</v>
          </cell>
          <cell r="B14898">
            <v>41.469728258762601</v>
          </cell>
          <cell r="C14898">
            <v>91.722402572964896</v>
          </cell>
          <cell r="D14898">
            <v>86.242053944703599</v>
          </cell>
          <cell r="E14898">
            <v>68.310339098108301</v>
          </cell>
          <cell r="F14898">
            <v>80.962539066331701</v>
          </cell>
        </row>
        <row r="14899">
          <cell r="A14899" t="str">
            <v>NM_001033951</v>
          </cell>
          <cell r="B14899">
            <v>12.9443958468758</v>
          </cell>
          <cell r="C14899">
            <v>6.7592577843806199</v>
          </cell>
          <cell r="D14899">
            <v>27.570222935697199</v>
          </cell>
          <cell r="E14899">
            <v>19.054189336793101</v>
          </cell>
          <cell r="F14899">
            <v>18.1263789857686</v>
          </cell>
        </row>
        <row r="14900">
          <cell r="A14900" t="str">
            <v>NM_001024235</v>
          </cell>
          <cell r="B14900">
            <v>3.6628678042068401</v>
          </cell>
          <cell r="C14900">
            <v>4.5179003923347203</v>
          </cell>
          <cell r="D14900">
            <v>3.2510454419764199</v>
          </cell>
          <cell r="E14900">
            <v>3.7792014973169499</v>
          </cell>
          <cell r="F14900">
            <v>3.4632040453390802</v>
          </cell>
        </row>
        <row r="14901">
          <cell r="A14901" t="str">
            <v>NM_001040176</v>
          </cell>
          <cell r="B14901">
            <v>7.0116941606697596</v>
          </cell>
          <cell r="C14901">
            <v>10.964574394146799</v>
          </cell>
          <cell r="D14901">
            <v>1.15503665919174</v>
          </cell>
          <cell r="E14901">
            <v>7.9075854993558803</v>
          </cell>
          <cell r="F14901">
            <v>7.8754526207252198</v>
          </cell>
        </row>
        <row r="14902">
          <cell r="A14902" t="str">
            <v>NM_001009543</v>
          </cell>
          <cell r="B14902">
            <v>37.677676819595902</v>
          </cell>
          <cell r="C14902">
            <v>70.618678784794696</v>
          </cell>
          <cell r="D14902">
            <v>84.416672082438197</v>
          </cell>
          <cell r="E14902">
            <v>37.4427090286515</v>
          </cell>
          <cell r="F14902">
            <v>63.331067236386303</v>
          </cell>
        </row>
        <row r="14903">
          <cell r="A14903" t="str">
            <v>NM_001109312</v>
          </cell>
          <cell r="B14903">
            <v>0</v>
          </cell>
          <cell r="C14903">
            <v>0</v>
          </cell>
          <cell r="D14903">
            <v>0</v>
          </cell>
          <cell r="E14903">
            <v>0</v>
          </cell>
          <cell r="F14903">
            <v>0</v>
          </cell>
        </row>
        <row r="14904">
          <cell r="A14904" t="str">
            <v>NM_001012229</v>
          </cell>
          <cell r="B14904">
            <v>0</v>
          </cell>
          <cell r="C14904">
            <v>0</v>
          </cell>
          <cell r="D14904">
            <v>0</v>
          </cell>
          <cell r="E14904">
            <v>0</v>
          </cell>
          <cell r="F14904">
            <v>0</v>
          </cell>
        </row>
        <row r="14905">
          <cell r="A14905" t="str">
            <v>NM_001015017</v>
          </cell>
          <cell r="B14905">
            <v>0</v>
          </cell>
          <cell r="C14905">
            <v>4.4486646723607803E-2</v>
          </cell>
          <cell r="D14905">
            <v>0</v>
          </cell>
          <cell r="E14905">
            <v>1.5828602785041499</v>
          </cell>
          <cell r="F14905">
            <v>0</v>
          </cell>
        </row>
        <row r="14906">
          <cell r="A14906" t="str">
            <v>NM_001001505</v>
          </cell>
          <cell r="B14906">
            <v>0</v>
          </cell>
          <cell r="C14906">
            <v>0</v>
          </cell>
          <cell r="D14906">
            <v>0</v>
          </cell>
          <cell r="E14906">
            <v>5.6805272211674397E-2</v>
          </cell>
          <cell r="F14906">
            <v>1.1931807667197401E-2</v>
          </cell>
        </row>
        <row r="14907">
          <cell r="A14907" t="str">
            <v>NM_001000073</v>
          </cell>
          <cell r="B14907">
            <v>0</v>
          </cell>
          <cell r="C14907">
            <v>0</v>
          </cell>
          <cell r="D14907">
            <v>0</v>
          </cell>
          <cell r="E14907">
            <v>0</v>
          </cell>
          <cell r="F14907">
            <v>0</v>
          </cell>
        </row>
        <row r="14908">
          <cell r="A14908" t="str">
            <v>NM_031116</v>
          </cell>
          <cell r="B14908">
            <v>3.21676742670271</v>
          </cell>
          <cell r="C14908">
            <v>15.9817689906853</v>
          </cell>
          <cell r="D14908">
            <v>9.7028186207683405</v>
          </cell>
          <cell r="E14908">
            <v>3.8428967022528302</v>
          </cell>
          <cell r="F14908">
            <v>4.4717623332157697</v>
          </cell>
        </row>
        <row r="14909">
          <cell r="A14909" t="str">
            <v>NM_001107074</v>
          </cell>
          <cell r="B14909">
            <v>0.55132916115725705</v>
          </cell>
          <cell r="C14909">
            <v>1.27827098571287</v>
          </cell>
          <cell r="D14909">
            <v>4.6728599101149598E-2</v>
          </cell>
          <cell r="E14909">
            <v>1.04084130966884</v>
          </cell>
          <cell r="F14909">
            <v>1.17483954678048</v>
          </cell>
        </row>
        <row r="14910">
          <cell r="A14910" t="str">
            <v>NM_001115026</v>
          </cell>
          <cell r="B14910">
            <v>0</v>
          </cell>
          <cell r="C14910">
            <v>0</v>
          </cell>
          <cell r="D14910">
            <v>0</v>
          </cell>
          <cell r="E14910">
            <v>6.0073640432466401E-2</v>
          </cell>
          <cell r="F14910">
            <v>1.44209375664506E-2</v>
          </cell>
        </row>
        <row r="14911">
          <cell r="A14911" t="str">
            <v>NR_106710</v>
          </cell>
          <cell r="B14911">
            <v>0</v>
          </cell>
          <cell r="C14911">
            <v>0</v>
          </cell>
          <cell r="D14911">
            <v>0</v>
          </cell>
          <cell r="E14911">
            <v>0</v>
          </cell>
          <cell r="F14911">
            <v>0.26858996217514203</v>
          </cell>
        </row>
        <row r="14912">
          <cell r="A14912" t="str">
            <v>NM_134374</v>
          </cell>
          <cell r="B14912">
            <v>10.688632230584799</v>
          </cell>
          <cell r="C14912">
            <v>21.921228917863299</v>
          </cell>
          <cell r="D14912">
            <v>25.802481030175102</v>
          </cell>
          <cell r="E14912">
            <v>6.6671957458595799</v>
          </cell>
          <cell r="F14912">
            <v>25.410759141465899</v>
          </cell>
        </row>
        <row r="14913">
          <cell r="A14913" t="str">
            <v>NM_178106</v>
          </cell>
          <cell r="B14913">
            <v>0</v>
          </cell>
          <cell r="C14913">
            <v>0</v>
          </cell>
          <cell r="D14913">
            <v>0</v>
          </cell>
          <cell r="E14913">
            <v>0</v>
          </cell>
          <cell r="F14913">
            <v>1.1216807555764499E-2</v>
          </cell>
        </row>
        <row r="14914">
          <cell r="A14914" t="str">
            <v>NM_001015008</v>
          </cell>
          <cell r="B14914">
            <v>0.85693813707030497</v>
          </cell>
          <cell r="C14914">
            <v>7.0958333472080498E-2</v>
          </cell>
          <cell r="D14914">
            <v>0</v>
          </cell>
          <cell r="E14914">
            <v>0.210103023589848</v>
          </cell>
          <cell r="F14914">
            <v>4.3150920440734798E-2</v>
          </cell>
        </row>
        <row r="14915">
          <cell r="A14915" t="str">
            <v>NM_019381</v>
          </cell>
          <cell r="B14915">
            <v>327.77880137814498</v>
          </cell>
          <cell r="C14915">
            <v>472.931023659978</v>
          </cell>
          <cell r="D14915">
            <v>354.51578613197699</v>
          </cell>
          <cell r="E14915">
            <v>255.266520280929</v>
          </cell>
          <cell r="F14915">
            <v>250.70867301473299</v>
          </cell>
        </row>
        <row r="14916">
          <cell r="A14916" t="str">
            <v>NM_001039342</v>
          </cell>
          <cell r="B14916">
            <v>0.35563231689861202</v>
          </cell>
          <cell r="C14916">
            <v>0</v>
          </cell>
          <cell r="D14916">
            <v>0</v>
          </cell>
          <cell r="E14916">
            <v>0</v>
          </cell>
          <cell r="F14916">
            <v>1.7813531057310199</v>
          </cell>
        </row>
        <row r="14917">
          <cell r="A14917" t="str">
            <v>NM_017312</v>
          </cell>
          <cell r="B14917">
            <v>31.008167047292702</v>
          </cell>
          <cell r="C14917">
            <v>40.625167948025499</v>
          </cell>
          <cell r="D14917">
            <v>52.007842078520603</v>
          </cell>
          <cell r="E14917">
            <v>24.526269749631499</v>
          </cell>
          <cell r="F14917">
            <v>47.634191398303898</v>
          </cell>
        </row>
        <row r="14918">
          <cell r="A14918" t="str">
            <v>NM_001134629</v>
          </cell>
          <cell r="B14918">
            <v>3.3113782333704398</v>
          </cell>
          <cell r="C14918">
            <v>4.1891210930105096</v>
          </cell>
          <cell r="D14918">
            <v>3.5589252643095999</v>
          </cell>
          <cell r="E14918">
            <v>2.5153232327343402</v>
          </cell>
          <cell r="F14918">
            <v>5.8242388505687899</v>
          </cell>
        </row>
        <row r="14919">
          <cell r="A14919" t="str">
            <v>NM_001000452</v>
          </cell>
          <cell r="B14919">
            <v>0</v>
          </cell>
          <cell r="C14919">
            <v>0</v>
          </cell>
          <cell r="D14919">
            <v>0</v>
          </cell>
          <cell r="E14919">
            <v>0</v>
          </cell>
          <cell r="F14919">
            <v>0</v>
          </cell>
        </row>
        <row r="14920">
          <cell r="A14920" t="str">
            <v>NM_001039378</v>
          </cell>
          <cell r="B14920">
            <v>19.6156340781077</v>
          </cell>
          <cell r="C14920">
            <v>49.972406347712699</v>
          </cell>
          <cell r="D14920">
            <v>33.283619638650499</v>
          </cell>
          <cell r="E14920">
            <v>63.450489255002701</v>
          </cell>
          <cell r="F14920">
            <v>11.879703154597101</v>
          </cell>
        </row>
        <row r="14921">
          <cell r="A14921" t="str">
            <v>NM_017248</v>
          </cell>
          <cell r="B14921">
            <v>71.635025090049098</v>
          </cell>
          <cell r="C14921">
            <v>11.9493496358338</v>
          </cell>
          <cell r="D14921">
            <v>20.889166868144599</v>
          </cell>
          <cell r="E14921">
            <v>36.809148748035902</v>
          </cell>
          <cell r="F14921">
            <v>10.9813726286733</v>
          </cell>
        </row>
        <row r="14922">
          <cell r="A14922" t="str">
            <v>NM_001108889</v>
          </cell>
          <cell r="B14922">
            <v>0</v>
          </cell>
          <cell r="C14922">
            <v>0</v>
          </cell>
          <cell r="D14922">
            <v>0</v>
          </cell>
          <cell r="E14922">
            <v>0</v>
          </cell>
          <cell r="F14922">
            <v>0</v>
          </cell>
        </row>
        <row r="14923">
          <cell r="A14923" t="str">
            <v>NM_001108058</v>
          </cell>
          <cell r="B14923">
            <v>0.34013613375381102</v>
          </cell>
          <cell r="C14923">
            <v>0</v>
          </cell>
          <cell r="D14923">
            <v>0</v>
          </cell>
          <cell r="E14923">
            <v>0</v>
          </cell>
          <cell r="F14923">
            <v>0</v>
          </cell>
        </row>
        <row r="14924">
          <cell r="A14924" t="str">
            <v>NM_001025761</v>
          </cell>
          <cell r="B14924">
            <v>20.460365110351699</v>
          </cell>
          <cell r="C14924">
            <v>32.6776969843242</v>
          </cell>
          <cell r="D14924">
            <v>24.0553787061415</v>
          </cell>
          <cell r="E14924">
            <v>22.600006886490998</v>
          </cell>
          <cell r="F14924">
            <v>27.5733181062065</v>
          </cell>
        </row>
        <row r="14925">
          <cell r="A14925" t="str">
            <v>NM_019193</v>
          </cell>
          <cell r="B14925">
            <v>0</v>
          </cell>
          <cell r="C14925">
            <v>0</v>
          </cell>
          <cell r="D14925">
            <v>0</v>
          </cell>
          <cell r="E14925">
            <v>0</v>
          </cell>
          <cell r="F14925">
            <v>0</v>
          </cell>
        </row>
        <row r="14926">
          <cell r="A14926" t="str">
            <v>NM_001173986</v>
          </cell>
          <cell r="B14926">
            <v>0</v>
          </cell>
          <cell r="C14926">
            <v>3.6859602690549699E-2</v>
          </cell>
          <cell r="D14926">
            <v>0</v>
          </cell>
          <cell r="E14926">
            <v>0.17260113839699301</v>
          </cell>
          <cell r="F14926">
            <v>1.7259492904074001</v>
          </cell>
        </row>
        <row r="14927">
          <cell r="A14927" t="str">
            <v>NM_001135835</v>
          </cell>
          <cell r="B14927">
            <v>5.29463659650827</v>
          </cell>
          <cell r="C14927">
            <v>3.8179294988571</v>
          </cell>
          <cell r="D14927">
            <v>3.3761090436143402</v>
          </cell>
          <cell r="E14927">
            <v>4.4305322080594403</v>
          </cell>
          <cell r="F14927">
            <v>5.4287012042107303</v>
          </cell>
        </row>
        <row r="14928">
          <cell r="A14928" t="str">
            <v>NM_001017458</v>
          </cell>
          <cell r="B14928">
            <v>48.9641802179164</v>
          </cell>
          <cell r="C14928">
            <v>29.373238467559599</v>
          </cell>
          <cell r="D14928">
            <v>52.799050806736098</v>
          </cell>
          <cell r="E14928">
            <v>60.651457468854197</v>
          </cell>
          <cell r="F14928">
            <v>56.5377286932221</v>
          </cell>
        </row>
        <row r="14929">
          <cell r="A14929" t="str">
            <v>NM_001008521</v>
          </cell>
          <cell r="B14929">
            <v>4.1548799788433097</v>
          </cell>
          <cell r="C14929">
            <v>1.02664239497379</v>
          </cell>
          <cell r="D14929">
            <v>3.5776727961779602</v>
          </cell>
          <cell r="E14929">
            <v>9.6972627959476991</v>
          </cell>
          <cell r="F14929">
            <v>4.6007166985991903</v>
          </cell>
        </row>
        <row r="14930">
          <cell r="A14930" t="str">
            <v>NM_001100692</v>
          </cell>
          <cell r="B14930">
            <v>2.27344692238943</v>
          </cell>
          <cell r="C14930">
            <v>2.7074964545195699</v>
          </cell>
          <cell r="D14930">
            <v>0.46738777678605897</v>
          </cell>
          <cell r="E14930">
            <v>6.28487503461945</v>
          </cell>
          <cell r="F14930">
            <v>2.79445233651618</v>
          </cell>
        </row>
        <row r="14931">
          <cell r="A14931" t="str">
            <v>NM_001008859</v>
          </cell>
          <cell r="B14931">
            <v>1.9771221903152301</v>
          </cell>
          <cell r="C14931">
            <v>3.8857564833232301</v>
          </cell>
          <cell r="D14931">
            <v>12.4367793010914</v>
          </cell>
          <cell r="E14931">
            <v>2.6573554266916699</v>
          </cell>
          <cell r="F14931">
            <v>1.38922552371939</v>
          </cell>
        </row>
        <row r="14932">
          <cell r="A14932" t="str">
            <v>NM_031099</v>
          </cell>
          <cell r="B14932">
            <v>340.46843264946</v>
          </cell>
          <cell r="C14932">
            <v>328.33892383709599</v>
          </cell>
          <cell r="D14932">
            <v>401.16705823849202</v>
          </cell>
          <cell r="E14932">
            <v>272.326412121082</v>
          </cell>
          <cell r="F14932">
            <v>583.63583832414201</v>
          </cell>
        </row>
        <row r="14933">
          <cell r="A14933" t="str">
            <v>NM_001108475</v>
          </cell>
          <cell r="B14933">
            <v>26.860682833943901</v>
          </cell>
          <cell r="C14933">
            <v>19.551993037273299</v>
          </cell>
          <cell r="D14933">
            <v>50.527271832148998</v>
          </cell>
          <cell r="E14933">
            <v>12.700182989963</v>
          </cell>
          <cell r="F14933">
            <v>19.427964406181299</v>
          </cell>
        </row>
        <row r="14934">
          <cell r="A14934" t="str">
            <v>NM_031133</v>
          </cell>
          <cell r="B14934">
            <v>0</v>
          </cell>
          <cell r="C14934">
            <v>0</v>
          </cell>
          <cell r="D14934">
            <v>0</v>
          </cell>
          <cell r="E14934">
            <v>0</v>
          </cell>
          <cell r="F14934">
            <v>0</v>
          </cell>
        </row>
        <row r="14935">
          <cell r="A14935" t="str">
            <v>NM_001000459</v>
          </cell>
          <cell r="B14935">
            <v>0</v>
          </cell>
          <cell r="C14935">
            <v>0</v>
          </cell>
          <cell r="D14935">
            <v>0</v>
          </cell>
          <cell r="E14935">
            <v>0</v>
          </cell>
          <cell r="F14935">
            <v>0</v>
          </cell>
        </row>
        <row r="14936">
          <cell r="A14936" t="str">
            <v>NM_019235</v>
          </cell>
          <cell r="B14936">
            <v>54.407559680731602</v>
          </cell>
          <cell r="C14936">
            <v>59.912716987068002</v>
          </cell>
          <cell r="D14936">
            <v>73.135215383691602</v>
          </cell>
          <cell r="E14936">
            <v>59.581664528381097</v>
          </cell>
          <cell r="F14936">
            <v>51.7299899832866</v>
          </cell>
        </row>
        <row r="14937">
          <cell r="A14937" t="str">
            <v>NM_001107962</v>
          </cell>
          <cell r="B14937">
            <v>10.062241947123299</v>
          </cell>
          <cell r="C14937">
            <v>3.8795824128223</v>
          </cell>
          <cell r="D14937">
            <v>1.3725361879595901</v>
          </cell>
          <cell r="E14937">
            <v>7.5193565032621699</v>
          </cell>
          <cell r="F14937">
            <v>1.5063709015778199</v>
          </cell>
        </row>
        <row r="14938">
          <cell r="A14938" t="str">
            <v>NM_001044255</v>
          </cell>
          <cell r="B14938">
            <v>10.7475162635624</v>
          </cell>
          <cell r="C14938">
            <v>3.9381412506382301</v>
          </cell>
          <cell r="D14938">
            <v>19.077930441760799</v>
          </cell>
          <cell r="E14938">
            <v>10.996575546952799</v>
          </cell>
          <cell r="F14938">
            <v>9.5772573735532696</v>
          </cell>
        </row>
        <row r="14939">
          <cell r="A14939" t="str">
            <v>NM_001108924</v>
          </cell>
          <cell r="B14939">
            <v>0</v>
          </cell>
          <cell r="C14939">
            <v>0</v>
          </cell>
          <cell r="D14939">
            <v>0</v>
          </cell>
          <cell r="E14939">
            <v>0</v>
          </cell>
          <cell r="F14939">
            <v>0</v>
          </cell>
        </row>
        <row r="14940">
          <cell r="A14940" t="str">
            <v>NM_001012182</v>
          </cell>
          <cell r="B14940">
            <v>19.3005486656869</v>
          </cell>
          <cell r="C14940">
            <v>26.6362045125001</v>
          </cell>
          <cell r="D14940">
            <v>37.614525406396901</v>
          </cell>
          <cell r="E14940">
            <v>9.8207372011776908</v>
          </cell>
          <cell r="F14940">
            <v>33.678790499320897</v>
          </cell>
        </row>
        <row r="14941">
          <cell r="A14941" t="str">
            <v>NM_017278</v>
          </cell>
          <cell r="B14941">
            <v>47.725051692499697</v>
          </cell>
          <cell r="C14941">
            <v>39.607070149677597</v>
          </cell>
          <cell r="D14941">
            <v>41.731409664064103</v>
          </cell>
          <cell r="E14941">
            <v>68.391453982988807</v>
          </cell>
          <cell r="F14941">
            <v>62.696224300133203</v>
          </cell>
        </row>
        <row r="14942">
          <cell r="A14942" t="str">
            <v>NM_001106289</v>
          </cell>
          <cell r="B14942">
            <v>8.4714345049003494</v>
          </cell>
          <cell r="C14942">
            <v>38.380014045633899</v>
          </cell>
          <cell r="D14942">
            <v>68.786728586034897</v>
          </cell>
          <cell r="E14942">
            <v>21.329582899448202</v>
          </cell>
          <cell r="F14942">
            <v>73.888733992623003</v>
          </cell>
        </row>
        <row r="14943">
          <cell r="A14943" t="str">
            <v>NM_001033897</v>
          </cell>
          <cell r="B14943">
            <v>26.149601951060198</v>
          </cell>
          <cell r="C14943">
            <v>31.868630395397599</v>
          </cell>
          <cell r="D14943">
            <v>34.057655030398699</v>
          </cell>
          <cell r="E14943">
            <v>17.543982521379299</v>
          </cell>
          <cell r="F14943">
            <v>31.227201829895598</v>
          </cell>
        </row>
        <row r="14944">
          <cell r="A14944" t="str">
            <v>NM_133578</v>
          </cell>
          <cell r="B14944">
            <v>1.2423830989717399</v>
          </cell>
          <cell r="C14944">
            <v>1.83705197491821E-2</v>
          </cell>
          <cell r="D14944">
            <v>1.24103274486254</v>
          </cell>
          <cell r="E14944">
            <v>0.50767656430698305</v>
          </cell>
          <cell r="F14944">
            <v>9.3946503891335098</v>
          </cell>
        </row>
        <row r="14945">
          <cell r="A14945" t="str">
            <v>NM_001106629</v>
          </cell>
          <cell r="B14945">
            <v>1.14089270075507</v>
          </cell>
          <cell r="C14945">
            <v>9.4471048975381304</v>
          </cell>
          <cell r="D14945">
            <v>0</v>
          </cell>
          <cell r="E14945">
            <v>0.153573219244489</v>
          </cell>
          <cell r="F14945">
            <v>0</v>
          </cell>
        </row>
        <row r="14946">
          <cell r="A14946" t="str">
            <v>NM_001011903</v>
          </cell>
          <cell r="B14946">
            <v>3.5921127774030799</v>
          </cell>
          <cell r="C14946">
            <v>2.26685710866058</v>
          </cell>
          <cell r="D14946">
            <v>3.11160089873071</v>
          </cell>
          <cell r="E14946">
            <v>3.3585949627977798</v>
          </cell>
          <cell r="F14946">
            <v>2.7432621977439902</v>
          </cell>
        </row>
        <row r="14947">
          <cell r="A14947" t="str">
            <v>NM_017292</v>
          </cell>
          <cell r="B14947">
            <v>9.1283597357801102E-2</v>
          </cell>
          <cell r="C14947">
            <v>2.51956419475453E-2</v>
          </cell>
          <cell r="D14947">
            <v>1.2894760897736401E-2</v>
          </cell>
          <cell r="E14947">
            <v>0.61795871530838198</v>
          </cell>
          <cell r="F14947">
            <v>0.377823656377965</v>
          </cell>
        </row>
        <row r="14948">
          <cell r="A14948" t="str">
            <v>NM_001008279</v>
          </cell>
          <cell r="B14948">
            <v>26.741677077576501</v>
          </cell>
          <cell r="C14948">
            <v>22.332143694162699</v>
          </cell>
          <cell r="D14948">
            <v>15.3489250685959</v>
          </cell>
          <cell r="E14948">
            <v>15.8471829870011</v>
          </cell>
          <cell r="F14948">
            <v>16.497696821456501</v>
          </cell>
        </row>
        <row r="14949">
          <cell r="A14949" t="str">
            <v>NM_001108549</v>
          </cell>
          <cell r="B14949">
            <v>0.53018534838247999</v>
          </cell>
          <cell r="C14949">
            <v>2.5621338892180798</v>
          </cell>
          <cell r="D14949">
            <v>9.3998377765447394</v>
          </cell>
          <cell r="E14949">
            <v>9.6064875793055595</v>
          </cell>
          <cell r="F14949">
            <v>6.7901213509578398</v>
          </cell>
        </row>
        <row r="14950">
          <cell r="A14950" t="str">
            <v>NM_001014224</v>
          </cell>
          <cell r="B14950">
            <v>2.0620507345722401</v>
          </cell>
          <cell r="C14950">
            <v>1.74598516719048</v>
          </cell>
          <cell r="D14950">
            <v>0</v>
          </cell>
          <cell r="E14950">
            <v>7.09573371383979E-2</v>
          </cell>
          <cell r="F14950">
            <v>4.1583315299994297</v>
          </cell>
        </row>
        <row r="14951">
          <cell r="A14951" t="str">
            <v>NM_053611</v>
          </cell>
          <cell r="B14951">
            <v>0</v>
          </cell>
          <cell r="C14951">
            <v>0</v>
          </cell>
          <cell r="D14951">
            <v>0</v>
          </cell>
          <cell r="E14951">
            <v>0</v>
          </cell>
          <cell r="F14951">
            <v>0</v>
          </cell>
        </row>
        <row r="14952">
          <cell r="A14952" t="str">
            <v>NM_001106129</v>
          </cell>
          <cell r="B14952">
            <v>14.4887580648499</v>
          </cell>
          <cell r="C14952">
            <v>12.7178452133597</v>
          </cell>
          <cell r="D14952">
            <v>18.274727622850499</v>
          </cell>
          <cell r="E14952">
            <v>10.9923421559291</v>
          </cell>
          <cell r="F14952">
            <v>10.037590586431</v>
          </cell>
        </row>
        <row r="14953">
          <cell r="A14953" t="str">
            <v>NM_001108505</v>
          </cell>
          <cell r="B14953">
            <v>16.0224472157531</v>
          </cell>
          <cell r="C14953">
            <v>14.692096994136699</v>
          </cell>
          <cell r="D14953">
            <v>11.7270356805749</v>
          </cell>
          <cell r="E14953">
            <v>11.349157489098101</v>
          </cell>
          <cell r="F14953">
            <v>4.27473594139577</v>
          </cell>
        </row>
        <row r="14954">
          <cell r="A14954" t="str">
            <v>NM_145773</v>
          </cell>
          <cell r="B14954">
            <v>10.4579345297535</v>
          </cell>
          <cell r="C14954">
            <v>19.7421852237877</v>
          </cell>
          <cell r="D14954">
            <v>17.4749148435574</v>
          </cell>
          <cell r="E14954">
            <v>13.221090005273</v>
          </cell>
          <cell r="F14954">
            <v>25.420005147436498</v>
          </cell>
        </row>
        <row r="14955">
          <cell r="A14955" t="str">
            <v>NM_017069</v>
          </cell>
          <cell r="B14955">
            <v>0</v>
          </cell>
          <cell r="C14955">
            <v>0</v>
          </cell>
          <cell r="D14955">
            <v>0</v>
          </cell>
          <cell r="E14955">
            <v>0</v>
          </cell>
          <cell r="F14955">
            <v>0</v>
          </cell>
        </row>
        <row r="14956">
          <cell r="A14956" t="str">
            <v>NM_001025285</v>
          </cell>
          <cell r="B14956">
            <v>6.2548851358757496</v>
          </cell>
          <cell r="C14956">
            <v>1.31281535344418</v>
          </cell>
          <cell r="D14956">
            <v>7.08081426071971</v>
          </cell>
          <cell r="E14956">
            <v>3.2428508540587901</v>
          </cell>
          <cell r="F14956">
            <v>8.2190703243101009</v>
          </cell>
        </row>
        <row r="14957">
          <cell r="A14957" t="str">
            <v>NM_001024259</v>
          </cell>
          <cell r="B14957">
            <v>0.15639745592012</v>
          </cell>
          <cell r="C14957">
            <v>0.481015341770755</v>
          </cell>
          <cell r="D14957">
            <v>2.36708282618797E-2</v>
          </cell>
          <cell r="E14957">
            <v>1.2781777722764299E-2</v>
          </cell>
          <cell r="F14957">
            <v>1.7898539753445498E-2</v>
          </cell>
        </row>
        <row r="14958">
          <cell r="A14958" t="str">
            <v>NM_139192</v>
          </cell>
          <cell r="B14958">
            <v>1.7401922809451E-2</v>
          </cell>
          <cell r="C14958">
            <v>3.84255335238083E-2</v>
          </cell>
          <cell r="D14958">
            <v>0</v>
          </cell>
          <cell r="E14958">
            <v>0.76324406486182195</v>
          </cell>
          <cell r="F14958">
            <v>7.43501625398318E-3</v>
          </cell>
        </row>
        <row r="14959">
          <cell r="A14959" t="str">
            <v>NM_139184</v>
          </cell>
          <cell r="B14959">
            <v>0</v>
          </cell>
          <cell r="C14959">
            <v>0</v>
          </cell>
          <cell r="D14959">
            <v>0</v>
          </cell>
          <cell r="E14959">
            <v>0</v>
          </cell>
          <cell r="F14959">
            <v>0</v>
          </cell>
        </row>
        <row r="14960">
          <cell r="A14960" t="str">
            <v>NM_001047962</v>
          </cell>
          <cell r="B14960">
            <v>0</v>
          </cell>
          <cell r="C14960">
            <v>0</v>
          </cell>
          <cell r="D14960">
            <v>0</v>
          </cell>
          <cell r="E14960">
            <v>0</v>
          </cell>
          <cell r="F14960">
            <v>0</v>
          </cell>
        </row>
        <row r="14961">
          <cell r="A14961" t="str">
            <v>NM_001128493</v>
          </cell>
          <cell r="B14961">
            <v>0</v>
          </cell>
          <cell r="C14961">
            <v>0</v>
          </cell>
          <cell r="D14961">
            <v>0</v>
          </cell>
          <cell r="E14961">
            <v>0</v>
          </cell>
          <cell r="F14961">
            <v>0</v>
          </cell>
        </row>
        <row r="14962">
          <cell r="A14962" t="str">
            <v>NM_001107631</v>
          </cell>
          <cell r="B14962">
            <v>13.3251337773081</v>
          </cell>
          <cell r="C14962">
            <v>11.6664224751418</v>
          </cell>
          <cell r="D14962">
            <v>17.035258521664701</v>
          </cell>
          <cell r="E14962">
            <v>16.557371662470398</v>
          </cell>
          <cell r="F14962">
            <v>4.94924660422042</v>
          </cell>
        </row>
        <row r="14963">
          <cell r="A14963" t="str">
            <v>NM_001109571</v>
          </cell>
          <cell r="B14963">
            <v>40.545724380154802</v>
          </cell>
          <cell r="C14963">
            <v>39.160497223504798</v>
          </cell>
          <cell r="D14963">
            <v>25.003566804206699</v>
          </cell>
          <cell r="E14963">
            <v>22.9474695535813</v>
          </cell>
          <cell r="F14963">
            <v>23.471416494863998</v>
          </cell>
        </row>
        <row r="14964">
          <cell r="A14964" t="str">
            <v>NM_001012149</v>
          </cell>
          <cell r="B14964">
            <v>5.9882724201603503</v>
          </cell>
          <cell r="C14964">
            <v>10.599376734932701</v>
          </cell>
          <cell r="D14964">
            <v>43.6711953079583</v>
          </cell>
          <cell r="E14964">
            <v>15.3024382424205</v>
          </cell>
          <cell r="F14964">
            <v>23.059545891363602</v>
          </cell>
        </row>
        <row r="14965">
          <cell r="A14965" t="str">
            <v>NM_001014035</v>
          </cell>
          <cell r="B14965">
            <v>5.5882988193120697</v>
          </cell>
          <cell r="C14965">
            <v>2.5799795934387801</v>
          </cell>
          <cell r="D14965">
            <v>9.5649047455995806</v>
          </cell>
          <cell r="E14965">
            <v>4.95077141881064</v>
          </cell>
          <cell r="F14965">
            <v>13.3888457507325</v>
          </cell>
        </row>
        <row r="14966">
          <cell r="A14966" t="str">
            <v>NM_022962</v>
          </cell>
          <cell r="B14966">
            <v>3.1589898348445602</v>
          </cell>
          <cell r="C14966">
            <v>5.0105617657497001</v>
          </cell>
          <cell r="D14966">
            <v>1.5091598563712401</v>
          </cell>
          <cell r="E14966">
            <v>6.8021254847181902</v>
          </cell>
          <cell r="F14966">
            <v>10.0781280463711</v>
          </cell>
        </row>
        <row r="14967">
          <cell r="A14967" t="str">
            <v>NM_001008287</v>
          </cell>
          <cell r="B14967">
            <v>5.2480405515698498</v>
          </cell>
          <cell r="C14967">
            <v>5.8859401509897999</v>
          </cell>
          <cell r="D14967">
            <v>4.0516827558489998</v>
          </cell>
          <cell r="E14967">
            <v>10.618101566421901</v>
          </cell>
          <cell r="F14967">
            <v>3.9627686011737402</v>
          </cell>
        </row>
        <row r="14968">
          <cell r="A14968" t="str">
            <v>NM_017000</v>
          </cell>
          <cell r="B14968">
            <v>12.905839502008501</v>
          </cell>
          <cell r="C14968">
            <v>12.0811604389124</v>
          </cell>
          <cell r="D14968">
            <v>14.349277995298999</v>
          </cell>
          <cell r="E14968">
            <v>7.1803853949599601</v>
          </cell>
          <cell r="F14968">
            <v>7.2542367576503697</v>
          </cell>
        </row>
        <row r="14969">
          <cell r="A14969" t="str">
            <v>NM_001109292</v>
          </cell>
          <cell r="B14969">
            <v>6.9112866519712099</v>
          </cell>
          <cell r="C14969">
            <v>2.2385820798748099</v>
          </cell>
          <cell r="D14969">
            <v>3.8251621134878699</v>
          </cell>
          <cell r="E14969">
            <v>8.1886399942655306</v>
          </cell>
          <cell r="F14969">
            <v>1.35260877025449</v>
          </cell>
        </row>
        <row r="14970">
          <cell r="A14970" t="str">
            <v>NM_001106252</v>
          </cell>
          <cell r="B14970">
            <v>0</v>
          </cell>
          <cell r="C14970">
            <v>0</v>
          </cell>
          <cell r="D14970">
            <v>0</v>
          </cell>
          <cell r="E14970">
            <v>0</v>
          </cell>
          <cell r="F14970">
            <v>0</v>
          </cell>
        </row>
        <row r="14971">
          <cell r="A14971" t="str">
            <v>NM_001037139</v>
          </cell>
          <cell r="B14971">
            <v>34.364282904735603</v>
          </cell>
          <cell r="C14971">
            <v>25.346823886853699</v>
          </cell>
          <cell r="D14971">
            <v>27.072913368281</v>
          </cell>
          <cell r="E14971">
            <v>36.950980168944398</v>
          </cell>
          <cell r="F14971">
            <v>41.138808878040898</v>
          </cell>
        </row>
        <row r="14972">
          <cell r="A14972" t="str">
            <v>NM_001012359</v>
          </cell>
          <cell r="B14972">
            <v>0</v>
          </cell>
          <cell r="C14972">
            <v>0</v>
          </cell>
          <cell r="D14972">
            <v>0</v>
          </cell>
          <cell r="E14972">
            <v>0</v>
          </cell>
          <cell r="F14972">
            <v>0</v>
          </cell>
        </row>
        <row r="14973">
          <cell r="A14973" t="str">
            <v>NM_001000431</v>
          </cell>
          <cell r="B14973">
            <v>0</v>
          </cell>
          <cell r="C14973">
            <v>0</v>
          </cell>
          <cell r="D14973">
            <v>0</v>
          </cell>
          <cell r="E14973">
            <v>0</v>
          </cell>
          <cell r="F14973">
            <v>0</v>
          </cell>
        </row>
        <row r="14974">
          <cell r="A14974" t="str">
            <v>NM_001113751</v>
          </cell>
          <cell r="B14974">
            <v>14.167881626811401</v>
          </cell>
          <cell r="C14974">
            <v>11.9432443817871</v>
          </cell>
          <cell r="D14974">
            <v>16.144174492755798</v>
          </cell>
          <cell r="E14974">
            <v>12.864885038232501</v>
          </cell>
          <cell r="F14974">
            <v>12.4151748584174</v>
          </cell>
        </row>
        <row r="14975">
          <cell r="A14975" t="str">
            <v>NM_001109621</v>
          </cell>
          <cell r="B14975">
            <v>0.14074598638088701</v>
          </cell>
          <cell r="C14975">
            <v>18.0143740357239</v>
          </cell>
          <cell r="D14975">
            <v>15.0306707452096</v>
          </cell>
          <cell r="E14975">
            <v>0.62114265699673299</v>
          </cell>
          <cell r="F14975">
            <v>16.290967780746001</v>
          </cell>
        </row>
        <row r="14976">
          <cell r="A14976" t="str">
            <v>NM_001008851</v>
          </cell>
          <cell r="B14976">
            <v>0</v>
          </cell>
          <cell r="C14976">
            <v>0</v>
          </cell>
          <cell r="D14976">
            <v>0</v>
          </cell>
          <cell r="E14976">
            <v>0</v>
          </cell>
          <cell r="F14976">
            <v>0</v>
          </cell>
        </row>
        <row r="14977">
          <cell r="A14977" t="str">
            <v>NM_001004244</v>
          </cell>
          <cell r="B14977">
            <v>13.524768303352401</v>
          </cell>
          <cell r="C14977">
            <v>11.205608932560599</v>
          </cell>
          <cell r="D14977">
            <v>16.938789350028099</v>
          </cell>
          <cell r="E14977">
            <v>12.2854871861365</v>
          </cell>
          <cell r="F14977">
            <v>21.968319244753602</v>
          </cell>
        </row>
        <row r="14978">
          <cell r="A14978" t="str">
            <v>NM_001108173</v>
          </cell>
          <cell r="B14978">
            <v>0</v>
          </cell>
          <cell r="C14978">
            <v>0</v>
          </cell>
          <cell r="D14978">
            <v>0</v>
          </cell>
          <cell r="E14978">
            <v>0</v>
          </cell>
          <cell r="F14978">
            <v>0</v>
          </cell>
        </row>
        <row r="14979">
          <cell r="A14979" t="str">
            <v>NM_001000704</v>
          </cell>
          <cell r="B14979">
            <v>0</v>
          </cell>
          <cell r="C14979">
            <v>0</v>
          </cell>
          <cell r="D14979">
            <v>0</v>
          </cell>
          <cell r="E14979">
            <v>0</v>
          </cell>
          <cell r="F14979">
            <v>0</v>
          </cell>
        </row>
        <row r="14980">
          <cell r="A14980" t="str">
            <v>NM_001191588</v>
          </cell>
          <cell r="B14980">
            <v>4.2104019500004499</v>
          </cell>
          <cell r="C14980">
            <v>4.28208612525302</v>
          </cell>
          <cell r="D14980">
            <v>8.6125911249343492</v>
          </cell>
          <cell r="E14980">
            <v>1.99972770675016</v>
          </cell>
          <cell r="F14980">
            <v>4.0534864488875701</v>
          </cell>
        </row>
        <row r="14981">
          <cell r="A14981" t="str">
            <v>NM_001001519</v>
          </cell>
          <cell r="B14981">
            <v>0</v>
          </cell>
          <cell r="C14981">
            <v>0</v>
          </cell>
          <cell r="D14981">
            <v>0</v>
          </cell>
          <cell r="E14981">
            <v>0</v>
          </cell>
          <cell r="F14981">
            <v>0</v>
          </cell>
        </row>
        <row r="14982">
          <cell r="A14982" t="str">
            <v>NM_031697</v>
          </cell>
          <cell r="B14982">
            <v>8.1039886494209696</v>
          </cell>
          <cell r="C14982">
            <v>14.1067526602041</v>
          </cell>
          <cell r="D14982">
            <v>15.324838315241999</v>
          </cell>
          <cell r="E14982">
            <v>9.7169837055515504</v>
          </cell>
          <cell r="F14982">
            <v>10.1546145129437</v>
          </cell>
        </row>
        <row r="14983">
          <cell r="A14983" t="str">
            <v>NM_001109160</v>
          </cell>
          <cell r="B14983">
            <v>3.58666851461467</v>
          </cell>
          <cell r="C14983">
            <v>4.76338798398662</v>
          </cell>
          <cell r="D14983">
            <v>1.8593036873719999</v>
          </cell>
          <cell r="E14983">
            <v>7.9386876815058702</v>
          </cell>
          <cell r="F14983">
            <v>4.5945672144698504</v>
          </cell>
        </row>
        <row r="14984">
          <cell r="A14984" t="str">
            <v>NM_001024762</v>
          </cell>
          <cell r="B14984">
            <v>0.86114595417395501</v>
          </cell>
          <cell r="C14984">
            <v>4.1945152741758598E-2</v>
          </cell>
          <cell r="D14984">
            <v>0.65474092125838901</v>
          </cell>
          <cell r="E14984">
            <v>5.4553478232306203</v>
          </cell>
          <cell r="F14984">
            <v>2.4672739868175499</v>
          </cell>
        </row>
        <row r="14985">
          <cell r="A14985" t="str">
            <v>NM_001107968</v>
          </cell>
          <cell r="B14985">
            <v>3.5257308422270102</v>
          </cell>
          <cell r="C14985">
            <v>2.2694699531809599</v>
          </cell>
          <cell r="D14985">
            <v>12.652254962876899</v>
          </cell>
          <cell r="E14985">
            <v>5.1224527565020699</v>
          </cell>
          <cell r="F14985">
            <v>2.0890330391399901</v>
          </cell>
        </row>
        <row r="14986">
          <cell r="A14986" t="str">
            <v>NM_001106243</v>
          </cell>
          <cell r="B14986">
            <v>5.3882923351159704</v>
          </cell>
          <cell r="C14986">
            <v>1.07016107819828</v>
          </cell>
          <cell r="D14986">
            <v>0.58982299569668295</v>
          </cell>
          <cell r="E14986">
            <v>3.34417353737323</v>
          </cell>
          <cell r="F14986">
            <v>1.41124214373418</v>
          </cell>
        </row>
        <row r="14987">
          <cell r="A14987" t="str">
            <v>NM_080900</v>
          </cell>
          <cell r="B14987">
            <v>6.4888633307873604</v>
          </cell>
          <cell r="C14987">
            <v>11.5891251437639</v>
          </cell>
          <cell r="D14987">
            <v>12.6629550284676</v>
          </cell>
          <cell r="E14987">
            <v>4.9897905530948199</v>
          </cell>
          <cell r="F14987">
            <v>15.217740595853099</v>
          </cell>
        </row>
        <row r="14988">
          <cell r="A14988" t="str">
            <v>NM_001009969</v>
          </cell>
          <cell r="B14988">
            <v>0</v>
          </cell>
          <cell r="C14988">
            <v>0</v>
          </cell>
          <cell r="D14988">
            <v>0</v>
          </cell>
          <cell r="E14988">
            <v>0</v>
          </cell>
          <cell r="F14988">
            <v>0</v>
          </cell>
        </row>
        <row r="14989">
          <cell r="A14989" t="str">
            <v>NM_001271151</v>
          </cell>
          <cell r="B14989">
            <v>0</v>
          </cell>
          <cell r="C14989">
            <v>21.726177105188199</v>
          </cell>
          <cell r="D14989">
            <v>0</v>
          </cell>
          <cell r="E14989">
            <v>1.8383043791065401</v>
          </cell>
          <cell r="F14989">
            <v>5.9738662478241498</v>
          </cell>
        </row>
        <row r="14990">
          <cell r="A14990" t="str">
            <v>NM_001107620</v>
          </cell>
          <cell r="B14990">
            <v>0</v>
          </cell>
          <cell r="C14990">
            <v>0</v>
          </cell>
          <cell r="D14990">
            <v>1.37403828725955E-2</v>
          </cell>
          <cell r="E14990">
            <v>8.3469759689094605E-2</v>
          </cell>
          <cell r="F14990">
            <v>0</v>
          </cell>
        </row>
        <row r="14991">
          <cell r="A14991" t="str">
            <v>NM_001012345</v>
          </cell>
          <cell r="B14991">
            <v>9.8375227490374009</v>
          </cell>
          <cell r="C14991">
            <v>24.398990471461602</v>
          </cell>
          <cell r="D14991">
            <v>34.977609723697498</v>
          </cell>
          <cell r="E14991">
            <v>9.2080528734852507</v>
          </cell>
          <cell r="F14991">
            <v>29.056912506329901</v>
          </cell>
        </row>
        <row r="14992">
          <cell r="A14992" t="str">
            <v>NM_001007636</v>
          </cell>
          <cell r="B14992">
            <v>12.5371012305225</v>
          </cell>
          <cell r="C14992">
            <v>31.2935818027624</v>
          </cell>
          <cell r="D14992">
            <v>24.010624331400798</v>
          </cell>
          <cell r="E14992">
            <v>25.275362261750299</v>
          </cell>
          <cell r="F14992">
            <v>36.233691256849703</v>
          </cell>
        </row>
        <row r="14993">
          <cell r="A14993" t="str">
            <v>NM_001033060</v>
          </cell>
          <cell r="B14993">
            <v>10.1252962826687</v>
          </cell>
          <cell r="C14993">
            <v>28.165309991981101</v>
          </cell>
          <cell r="D14993">
            <v>47.976930777768203</v>
          </cell>
          <cell r="E14993">
            <v>16.006065155551099</v>
          </cell>
          <cell r="F14993">
            <v>13.1137425065365</v>
          </cell>
        </row>
        <row r="14994">
          <cell r="A14994" t="str">
            <v>NM_001100521</v>
          </cell>
          <cell r="B14994">
            <v>0.18995866636190201</v>
          </cell>
          <cell r="C14994">
            <v>6.2917729112638002E-2</v>
          </cell>
          <cell r="D14994">
            <v>0</v>
          </cell>
          <cell r="E14994">
            <v>0</v>
          </cell>
          <cell r="F14994">
            <v>0.42609172469710899</v>
          </cell>
        </row>
        <row r="14995">
          <cell r="A14995" t="str">
            <v>NM_030827</v>
          </cell>
          <cell r="B14995">
            <v>20.139400931298301</v>
          </cell>
          <cell r="C14995">
            <v>20.805513661010998</v>
          </cell>
          <cell r="D14995">
            <v>13.411674192038699</v>
          </cell>
          <cell r="E14995">
            <v>11.0783695436429</v>
          </cell>
          <cell r="F14995">
            <v>12.6778392389124</v>
          </cell>
        </row>
        <row r="14996">
          <cell r="A14996" t="str">
            <v>NM_001107506</v>
          </cell>
          <cell r="B14996">
            <v>0.62479089920193398</v>
          </cell>
          <cell r="C14996">
            <v>0</v>
          </cell>
          <cell r="D14996">
            <v>0</v>
          </cell>
          <cell r="E14996">
            <v>1.1694947916335501</v>
          </cell>
          <cell r="F14996">
            <v>0.47593219288574401</v>
          </cell>
        </row>
        <row r="14997">
          <cell r="A14997" t="str">
            <v>NM_001191104</v>
          </cell>
          <cell r="B14997">
            <v>10.138804158288499</v>
          </cell>
          <cell r="C14997">
            <v>20.626641892773598</v>
          </cell>
          <cell r="D14997">
            <v>16.596208015402699</v>
          </cell>
          <cell r="E14997">
            <v>22.836350869374002</v>
          </cell>
          <cell r="F14997">
            <v>40.506682546401798</v>
          </cell>
        </row>
        <row r="14998">
          <cell r="A14998" t="str">
            <v>NM_001191943</v>
          </cell>
          <cell r="B14998">
            <v>0</v>
          </cell>
          <cell r="C14998">
            <v>0</v>
          </cell>
          <cell r="D14998">
            <v>0</v>
          </cell>
          <cell r="E14998">
            <v>0</v>
          </cell>
          <cell r="F14998">
            <v>0</v>
          </cell>
        </row>
        <row r="14999">
          <cell r="A14999" t="str">
            <v>NR_037346</v>
          </cell>
          <cell r="B14999">
            <v>0</v>
          </cell>
          <cell r="C14999">
            <v>0</v>
          </cell>
          <cell r="D14999">
            <v>0</v>
          </cell>
          <cell r="E14999">
            <v>0</v>
          </cell>
          <cell r="F14999">
            <v>0</v>
          </cell>
        </row>
        <row r="15000">
          <cell r="A15000" t="str">
            <v>NM_019259</v>
          </cell>
          <cell r="B15000">
            <v>7.6493751094693403</v>
          </cell>
          <cell r="C15000">
            <v>13.424050279238401</v>
          </cell>
          <cell r="D15000">
            <v>7.7381614362487996</v>
          </cell>
          <cell r="E15000">
            <v>22.2333261692559</v>
          </cell>
          <cell r="F15000">
            <v>111.82040095914201</v>
          </cell>
        </row>
        <row r="15001">
          <cell r="A15001" t="str">
            <v>NM_177936</v>
          </cell>
          <cell r="B15001">
            <v>9.1495278830324605</v>
          </cell>
          <cell r="C15001">
            <v>11.867316754745</v>
          </cell>
          <cell r="D15001">
            <v>15.5417733227015</v>
          </cell>
          <cell r="E15001">
            <v>7.3953439139119599</v>
          </cell>
          <cell r="F15001">
            <v>14.0693238785246</v>
          </cell>
        </row>
        <row r="15002">
          <cell r="A15002" t="str">
            <v>NM_001038600</v>
          </cell>
          <cell r="B15002">
            <v>0</v>
          </cell>
          <cell r="C15002">
            <v>0</v>
          </cell>
          <cell r="D15002">
            <v>0</v>
          </cell>
          <cell r="E15002">
            <v>0</v>
          </cell>
          <cell r="F15002">
            <v>0</v>
          </cell>
        </row>
        <row r="15003">
          <cell r="A15003" t="str">
            <v>NM_001001065</v>
          </cell>
          <cell r="B15003">
            <v>0</v>
          </cell>
          <cell r="C15003">
            <v>0</v>
          </cell>
          <cell r="D15003">
            <v>0</v>
          </cell>
          <cell r="E15003">
            <v>0</v>
          </cell>
          <cell r="F15003">
            <v>0</v>
          </cell>
        </row>
        <row r="15004">
          <cell r="A15004" t="str">
            <v>NM_181432</v>
          </cell>
          <cell r="B15004">
            <v>7.1141959653844298</v>
          </cell>
          <cell r="C15004">
            <v>9.7301580776688592</v>
          </cell>
          <cell r="D15004">
            <v>2.9625824366888298</v>
          </cell>
          <cell r="E15004">
            <v>3.2465225504831601</v>
          </cell>
          <cell r="F15004">
            <v>5.1358436308905704</v>
          </cell>
        </row>
        <row r="15005">
          <cell r="A15005" t="str">
            <v>NM_001123469</v>
          </cell>
          <cell r="B15005">
            <v>0.26051052535256902</v>
          </cell>
          <cell r="C15005">
            <v>0.36240025323386599</v>
          </cell>
          <cell r="D15005">
            <v>3.5327837548887797E-2</v>
          </cell>
          <cell r="E15005">
            <v>1.1326571832454999</v>
          </cell>
          <cell r="F15005">
            <v>0</v>
          </cell>
        </row>
        <row r="15006">
          <cell r="A15006" t="str">
            <v>NR_037339</v>
          </cell>
          <cell r="B15006">
            <v>0</v>
          </cell>
          <cell r="C15006">
            <v>0</v>
          </cell>
          <cell r="D15006">
            <v>0</v>
          </cell>
          <cell r="E15006">
            <v>0</v>
          </cell>
          <cell r="F15006">
            <v>0</v>
          </cell>
        </row>
        <row r="15007">
          <cell r="A15007" t="str">
            <v>NM_017267</v>
          </cell>
          <cell r="B15007">
            <v>7.6891122879554299</v>
          </cell>
          <cell r="C15007">
            <v>6.85845343595302E-2</v>
          </cell>
          <cell r="D15007">
            <v>0</v>
          </cell>
          <cell r="E15007">
            <v>4.2882535341250403</v>
          </cell>
          <cell r="F15007">
            <v>0.84489029789730796</v>
          </cell>
        </row>
        <row r="15008">
          <cell r="A15008" t="str">
            <v>NM_001000980</v>
          </cell>
          <cell r="B15008">
            <v>0.22730647195170001</v>
          </cell>
          <cell r="C15008">
            <v>0</v>
          </cell>
          <cell r="D15008">
            <v>0</v>
          </cell>
          <cell r="E15008">
            <v>0</v>
          </cell>
          <cell r="F15008">
            <v>0</v>
          </cell>
        </row>
        <row r="15009">
          <cell r="A15009" t="str">
            <v>NM_022298</v>
          </cell>
          <cell r="B15009">
            <v>1346.0543508391099</v>
          </cell>
          <cell r="C15009">
            <v>1680.9749932827399</v>
          </cell>
          <cell r="D15009">
            <v>1510.1153272698</v>
          </cell>
          <cell r="E15009">
            <v>849.79797888697703</v>
          </cell>
          <cell r="F15009">
            <v>2422.1974650265602</v>
          </cell>
        </row>
        <row r="15010">
          <cell r="A15010" t="str">
            <v>NM_001134536</v>
          </cell>
          <cell r="B15010">
            <v>0</v>
          </cell>
          <cell r="C15010">
            <v>0</v>
          </cell>
          <cell r="D15010">
            <v>0</v>
          </cell>
          <cell r="E15010">
            <v>0</v>
          </cell>
          <cell r="F15010">
            <v>0</v>
          </cell>
        </row>
        <row r="15011">
          <cell r="A15011" t="str">
            <v>NM_001109159</v>
          </cell>
          <cell r="B15011">
            <v>65.344826150921804</v>
          </cell>
          <cell r="C15011">
            <v>66.277481395478205</v>
          </cell>
          <cell r="D15011">
            <v>62.6634124748944</v>
          </cell>
          <cell r="E15011">
            <v>47.181328963217901</v>
          </cell>
          <cell r="F15011">
            <v>44.2849668522691</v>
          </cell>
        </row>
        <row r="15012">
          <cell r="A15012" t="str">
            <v>NM_001100890</v>
          </cell>
          <cell r="B15012">
            <v>20.594559644036899</v>
          </cell>
          <cell r="C15012">
            <v>17.785803467063602</v>
          </cell>
          <cell r="D15012">
            <v>5.5293208135314798</v>
          </cell>
          <cell r="E15012">
            <v>13.370619356509501</v>
          </cell>
          <cell r="F15012">
            <v>16.421851443267101</v>
          </cell>
        </row>
        <row r="15013">
          <cell r="A15013" t="str">
            <v>NM_133422</v>
          </cell>
          <cell r="B15013">
            <v>0</v>
          </cell>
          <cell r="C15013">
            <v>0</v>
          </cell>
          <cell r="D15013">
            <v>0</v>
          </cell>
          <cell r="E15013">
            <v>1.31224550936533E-2</v>
          </cell>
          <cell r="F15013">
            <v>0</v>
          </cell>
        </row>
        <row r="15014">
          <cell r="A15014" t="str">
            <v>NM_138523</v>
          </cell>
          <cell r="B15014">
            <v>6.8179648104063002</v>
          </cell>
          <cell r="C15014">
            <v>11.135008877911099</v>
          </cell>
          <cell r="D15014">
            <v>12.2376278888859</v>
          </cell>
          <cell r="E15014">
            <v>13.7594489188448</v>
          </cell>
          <cell r="F15014">
            <v>16.8829636364758</v>
          </cell>
        </row>
        <row r="15015">
          <cell r="A15015" t="str">
            <v>NM_133571</v>
          </cell>
          <cell r="B15015">
            <v>5.0500679532941897</v>
          </cell>
          <cell r="C15015">
            <v>0.141751982677327</v>
          </cell>
          <cell r="D15015">
            <v>0.30337665195376501</v>
          </cell>
          <cell r="E15015">
            <v>4.8432962813815701</v>
          </cell>
          <cell r="F15015">
            <v>10.5023584165403</v>
          </cell>
        </row>
        <row r="15016">
          <cell r="A15016" t="str">
            <v>NM_001012121</v>
          </cell>
          <cell r="B15016">
            <v>4.56480485339622</v>
          </cell>
          <cell r="C15016">
            <v>20.4373325908225</v>
          </cell>
          <cell r="D15016">
            <v>10.713011244457499</v>
          </cell>
          <cell r="E15016">
            <v>5.2589214244180003</v>
          </cell>
          <cell r="F15016">
            <v>17.250284894628901</v>
          </cell>
        </row>
        <row r="15017">
          <cell r="A15017" t="str">
            <v>NM_001107447</v>
          </cell>
          <cell r="B15017">
            <v>4.0521995081239304</v>
          </cell>
          <cell r="C15017">
            <v>11.2797816471085</v>
          </cell>
          <cell r="D15017">
            <v>3.2905320734878701E-2</v>
          </cell>
          <cell r="E15017">
            <v>5.3748866955602796</v>
          </cell>
          <cell r="F15017">
            <v>0.111965129880863</v>
          </cell>
        </row>
        <row r="15018">
          <cell r="A15018" t="str">
            <v>NM_022249</v>
          </cell>
          <cell r="B15018">
            <v>11.1787634842418</v>
          </cell>
          <cell r="C15018">
            <v>8.6735432841384998</v>
          </cell>
          <cell r="D15018">
            <v>37.098334421540301</v>
          </cell>
          <cell r="E15018">
            <v>8.1045021951647307</v>
          </cell>
          <cell r="F15018">
            <v>5.4144434884576702</v>
          </cell>
        </row>
        <row r="15019">
          <cell r="A15019" t="str">
            <v>NM_001109346</v>
          </cell>
          <cell r="B15019">
            <v>0.45346823505184403</v>
          </cell>
          <cell r="C15019">
            <v>0</v>
          </cell>
          <cell r="D15019">
            <v>0</v>
          </cell>
          <cell r="E15019">
            <v>0</v>
          </cell>
          <cell r="F15019">
            <v>0</v>
          </cell>
        </row>
        <row r="15020">
          <cell r="A15020" t="str">
            <v>NM_001007604</v>
          </cell>
          <cell r="B15020">
            <v>14.1396516838204</v>
          </cell>
          <cell r="C15020">
            <v>51.480627867261397</v>
          </cell>
          <cell r="D15020">
            <v>66.599442256951207</v>
          </cell>
          <cell r="E15020">
            <v>50.386847933367001</v>
          </cell>
          <cell r="F15020">
            <v>32.650163289282503</v>
          </cell>
        </row>
        <row r="15021">
          <cell r="A15021" t="str">
            <v>NM_021751</v>
          </cell>
          <cell r="B15021">
            <v>3.1606657753975802</v>
          </cell>
          <cell r="C15021">
            <v>1.2005382906357401E-2</v>
          </cell>
          <cell r="D15021">
            <v>0</v>
          </cell>
          <cell r="E15021">
            <v>3.9024857380983802</v>
          </cell>
          <cell r="F15021">
            <v>5.1104684694946001E-2</v>
          </cell>
        </row>
        <row r="15022">
          <cell r="A15022" t="str">
            <v>NM_001105813</v>
          </cell>
          <cell r="B15022">
            <v>5.8068172362601302</v>
          </cell>
          <cell r="C15022">
            <v>4.96352385528178</v>
          </cell>
          <cell r="D15022">
            <v>4.7309894455708097</v>
          </cell>
          <cell r="E15022">
            <v>7.7902235543636698</v>
          </cell>
          <cell r="F15022">
            <v>4.6585070625438503</v>
          </cell>
        </row>
        <row r="15023">
          <cell r="A15023" t="str">
            <v>NM_053329</v>
          </cell>
          <cell r="B15023">
            <v>0</v>
          </cell>
          <cell r="C15023">
            <v>0</v>
          </cell>
          <cell r="D15023">
            <v>0.24062110429927</v>
          </cell>
          <cell r="E15023">
            <v>7.0614469195483406E-2</v>
          </cell>
          <cell r="F15023">
            <v>3.9553054715161302E-2</v>
          </cell>
        </row>
        <row r="15024">
          <cell r="A15024" t="str">
            <v>NM_001130576</v>
          </cell>
          <cell r="B15024">
            <v>0</v>
          </cell>
          <cell r="C15024">
            <v>0</v>
          </cell>
          <cell r="D15024">
            <v>0</v>
          </cell>
          <cell r="E15024">
            <v>0.177212575173258</v>
          </cell>
          <cell r="F15024">
            <v>0</v>
          </cell>
        </row>
        <row r="15025">
          <cell r="A15025" t="str">
            <v>NM_001134414</v>
          </cell>
          <cell r="B15025">
            <v>4.17339246081736</v>
          </cell>
          <cell r="C15025">
            <v>1.0688583452648599</v>
          </cell>
          <cell r="D15025">
            <v>2.68479048865773E-2</v>
          </cell>
          <cell r="E15025">
            <v>4.5666608649034499</v>
          </cell>
          <cell r="F15025">
            <v>2.85734677209765</v>
          </cell>
        </row>
        <row r="15026">
          <cell r="A15026" t="str">
            <v>NM_001100823</v>
          </cell>
          <cell r="B15026">
            <v>0</v>
          </cell>
          <cell r="C15026">
            <v>0.16026095867779899</v>
          </cell>
          <cell r="D15026">
            <v>3.2977380439809698</v>
          </cell>
          <cell r="E15026">
            <v>2.6725968920937999E-2</v>
          </cell>
          <cell r="F15026">
            <v>1.9247053771197099E-2</v>
          </cell>
        </row>
        <row r="15027">
          <cell r="A15027" t="str">
            <v>NM_001106828</v>
          </cell>
          <cell r="B15027">
            <v>6.1786586346763599</v>
          </cell>
          <cell r="C15027">
            <v>9.0321064920443206</v>
          </cell>
          <cell r="D15027">
            <v>11.161965004112901</v>
          </cell>
          <cell r="E15027">
            <v>12.2450361414963</v>
          </cell>
          <cell r="F15027">
            <v>5.4619812315693199</v>
          </cell>
        </row>
        <row r="15028">
          <cell r="A15028" t="str">
            <v>NR_001567</v>
          </cell>
          <cell r="B15028">
            <v>0</v>
          </cell>
          <cell r="C15028">
            <v>0.113897222444929</v>
          </cell>
          <cell r="D15028">
            <v>0</v>
          </cell>
          <cell r="E15028">
            <v>0.15737973493516499</v>
          </cell>
          <cell r="F15028">
            <v>0</v>
          </cell>
        </row>
        <row r="15029">
          <cell r="A15029" t="str">
            <v>NM_001127303</v>
          </cell>
          <cell r="B15029">
            <v>7.52291817186161</v>
          </cell>
          <cell r="C15029">
            <v>7.6604709544907603</v>
          </cell>
          <cell r="D15029">
            <v>12.5862431214578</v>
          </cell>
          <cell r="E15029">
            <v>9.63609218637475</v>
          </cell>
          <cell r="F15029">
            <v>5.43230936645352</v>
          </cell>
        </row>
        <row r="15030">
          <cell r="A15030" t="str">
            <v>NR_032267</v>
          </cell>
          <cell r="B15030">
            <v>0</v>
          </cell>
          <cell r="C15030">
            <v>0</v>
          </cell>
          <cell r="D15030">
            <v>0</v>
          </cell>
          <cell r="E15030">
            <v>0</v>
          </cell>
          <cell r="F15030">
            <v>0</v>
          </cell>
        </row>
        <row r="15031">
          <cell r="A15031" t="str">
            <v>NM_031975</v>
          </cell>
          <cell r="B15031">
            <v>35.2923206451323</v>
          </cell>
          <cell r="C15031">
            <v>39.109277885757798</v>
          </cell>
          <cell r="D15031">
            <v>45.704163613096597</v>
          </cell>
          <cell r="E15031">
            <v>52.0836593522558</v>
          </cell>
          <cell r="F15031">
            <v>42.791109327736301</v>
          </cell>
        </row>
        <row r="15032">
          <cell r="A15032" t="str">
            <v>NM_001000715</v>
          </cell>
          <cell r="B15032">
            <v>0</v>
          </cell>
          <cell r="C15032">
            <v>0</v>
          </cell>
          <cell r="D15032">
            <v>0</v>
          </cell>
          <cell r="E15032">
            <v>0</v>
          </cell>
          <cell r="F15032">
            <v>0</v>
          </cell>
        </row>
        <row r="15033">
          <cell r="A15033" t="str">
            <v>NM_001191812</v>
          </cell>
          <cell r="B15033">
            <v>0</v>
          </cell>
          <cell r="C15033">
            <v>0</v>
          </cell>
          <cell r="D15033">
            <v>0</v>
          </cell>
          <cell r="E15033">
            <v>6.8122193812113398E-3</v>
          </cell>
          <cell r="F15033">
            <v>0</v>
          </cell>
        </row>
        <row r="15034">
          <cell r="A15034" t="str">
            <v>NM_001008940</v>
          </cell>
          <cell r="B15034">
            <v>0</v>
          </cell>
          <cell r="C15034">
            <v>0</v>
          </cell>
          <cell r="D15034">
            <v>0</v>
          </cell>
          <cell r="E15034">
            <v>0</v>
          </cell>
          <cell r="F15034">
            <v>0</v>
          </cell>
        </row>
        <row r="15035">
          <cell r="A15035" t="str">
            <v>NM_133299</v>
          </cell>
          <cell r="B15035">
            <v>3.0698499664941501</v>
          </cell>
          <cell r="C15035">
            <v>5.8766989768966598</v>
          </cell>
          <cell r="D15035">
            <v>3.0076085512255601</v>
          </cell>
          <cell r="E15035">
            <v>6.57537417284159</v>
          </cell>
          <cell r="F15035">
            <v>6.38571983786332</v>
          </cell>
        </row>
        <row r="15036">
          <cell r="A15036" t="str">
            <v>NM_001012189</v>
          </cell>
          <cell r="B15036">
            <v>44.111846184192103</v>
          </cell>
          <cell r="C15036">
            <v>21.5601706256905</v>
          </cell>
          <cell r="D15036">
            <v>81.7423384076411</v>
          </cell>
          <cell r="E15036">
            <v>36.076190606037102</v>
          </cell>
          <cell r="F15036">
            <v>24.197572419654101</v>
          </cell>
        </row>
        <row r="15037">
          <cell r="A15037" t="str">
            <v>NM_001135758</v>
          </cell>
          <cell r="B15037">
            <v>6.6830358239002203</v>
          </cell>
          <cell r="C15037">
            <v>3.9555310373321202</v>
          </cell>
          <cell r="D15037">
            <v>8.6175185627102096</v>
          </cell>
          <cell r="E15037">
            <v>11.267130534640399</v>
          </cell>
          <cell r="F15037">
            <v>6.1090988740936503</v>
          </cell>
        </row>
        <row r="15038">
          <cell r="A15038" t="str">
            <v>NM_001024897</v>
          </cell>
          <cell r="B15038">
            <v>298.77899465164199</v>
          </cell>
          <cell r="C15038">
            <v>158.237446044851</v>
          </cell>
          <cell r="D15038">
            <v>146.08398227160799</v>
          </cell>
          <cell r="E15038">
            <v>200.868546214708</v>
          </cell>
          <cell r="F15038">
            <v>140.85417293198699</v>
          </cell>
        </row>
        <row r="15039">
          <cell r="A15039" t="str">
            <v>NM_001106120</v>
          </cell>
          <cell r="B15039">
            <v>2.5701193417843702</v>
          </cell>
          <cell r="C15039">
            <v>3.0838682926215002</v>
          </cell>
          <cell r="D15039">
            <v>1.1626131988077899</v>
          </cell>
          <cell r="E15039">
            <v>4.4594891484962096</v>
          </cell>
          <cell r="F15039">
            <v>1.30092955008999</v>
          </cell>
        </row>
        <row r="15040">
          <cell r="A15040" t="str">
            <v>NM_001108995</v>
          </cell>
          <cell r="B15040">
            <v>2.21668537460708</v>
          </cell>
          <cell r="C15040">
            <v>1.2371238167479499</v>
          </cell>
          <cell r="D15040">
            <v>1.26398974449574</v>
          </cell>
          <cell r="E15040">
            <v>0.154838790677886</v>
          </cell>
          <cell r="F15040">
            <v>1.2506372567719199</v>
          </cell>
        </row>
        <row r="15041">
          <cell r="A15041" t="str">
            <v>NM_001012053</v>
          </cell>
          <cell r="B15041">
            <v>31.5035192545839</v>
          </cell>
          <cell r="C15041">
            <v>11.6517438682839</v>
          </cell>
          <cell r="D15041">
            <v>8.5916281269933599</v>
          </cell>
          <cell r="E15041">
            <v>28.964417583767901</v>
          </cell>
          <cell r="F15041">
            <v>4.71332062655733</v>
          </cell>
        </row>
        <row r="15042">
          <cell r="A15042" t="str">
            <v>NM_001002025</v>
          </cell>
          <cell r="B15042">
            <v>0</v>
          </cell>
          <cell r="C15042">
            <v>0</v>
          </cell>
          <cell r="D15042">
            <v>0</v>
          </cell>
          <cell r="E15042">
            <v>0</v>
          </cell>
          <cell r="F15042">
            <v>0</v>
          </cell>
        </row>
        <row r="15043">
          <cell r="A15043" t="str">
            <v>NM_031560</v>
          </cell>
          <cell r="B15043">
            <v>38.6034797797926</v>
          </cell>
          <cell r="C15043">
            <v>39.504112632799199</v>
          </cell>
          <cell r="D15043">
            <v>27.6265708365877</v>
          </cell>
          <cell r="E15043">
            <v>43.3329362170482</v>
          </cell>
          <cell r="F15043">
            <v>17.779120696210601</v>
          </cell>
        </row>
        <row r="15044">
          <cell r="A15044" t="str">
            <v>NM_001113788</v>
          </cell>
          <cell r="B15044">
            <v>0</v>
          </cell>
          <cell r="C15044">
            <v>0</v>
          </cell>
          <cell r="D15044">
            <v>0</v>
          </cell>
          <cell r="E15044">
            <v>0</v>
          </cell>
          <cell r="F15044">
            <v>0</v>
          </cell>
        </row>
        <row r="15045">
          <cell r="A15045" t="str">
            <v>NM_001025027</v>
          </cell>
          <cell r="B15045">
            <v>24.090152034941301</v>
          </cell>
          <cell r="C15045">
            <v>26.712127561011801</v>
          </cell>
          <cell r="D15045">
            <v>24.8779146072097</v>
          </cell>
          <cell r="E15045">
            <v>16.568698436576099</v>
          </cell>
          <cell r="F15045">
            <v>10.3026419610463</v>
          </cell>
        </row>
        <row r="15046">
          <cell r="A15046" t="str">
            <v>NM_133564</v>
          </cell>
          <cell r="B15046">
            <v>0.20087548684103701</v>
          </cell>
          <cell r="C15046">
            <v>2.3549384325379399</v>
          </cell>
          <cell r="D15046">
            <v>5.2958127341195098</v>
          </cell>
          <cell r="E15046">
            <v>0.38709087347080301</v>
          </cell>
          <cell r="F15046">
            <v>3.72659308969846E-2</v>
          </cell>
        </row>
        <row r="15047">
          <cell r="A15047" t="str">
            <v>NM_012800</v>
          </cell>
          <cell r="B15047">
            <v>1.3358898647309201</v>
          </cell>
          <cell r="C15047">
            <v>0.241976200213741</v>
          </cell>
          <cell r="D15047">
            <v>2.6537116882539999</v>
          </cell>
          <cell r="E15047">
            <v>2.96939429844597</v>
          </cell>
          <cell r="F15047">
            <v>10.7530740343094</v>
          </cell>
        </row>
        <row r="15048">
          <cell r="A15048" t="str">
            <v>NM_001105713</v>
          </cell>
          <cell r="B15048">
            <v>4.6115298976306196</v>
          </cell>
          <cell r="C15048">
            <v>2.3674498886783599</v>
          </cell>
          <cell r="D15048">
            <v>6.2355428517800302</v>
          </cell>
          <cell r="E15048">
            <v>10.092296831577301</v>
          </cell>
          <cell r="F15048">
            <v>3.3724370132713299</v>
          </cell>
        </row>
        <row r="15049">
          <cell r="A15049" t="str">
            <v>NM_031694</v>
          </cell>
          <cell r="B15049">
            <v>9.4495155494469607</v>
          </cell>
          <cell r="C15049">
            <v>3.8499478578960802</v>
          </cell>
          <cell r="D15049">
            <v>11.7625033715703</v>
          </cell>
          <cell r="E15049">
            <v>18.406535154023199</v>
          </cell>
          <cell r="F15049">
            <v>5.7663881658447602</v>
          </cell>
        </row>
        <row r="15050">
          <cell r="A15050" t="str">
            <v>NM_001107918</v>
          </cell>
          <cell r="B15050">
            <v>1.7246761632137699</v>
          </cell>
          <cell r="C15050">
            <v>0.597901828729683</v>
          </cell>
          <cell r="D15050">
            <v>0.23778142510721301</v>
          </cell>
          <cell r="E15050">
            <v>0.28942003723930698</v>
          </cell>
          <cell r="F15050">
            <v>0.16653314527183</v>
          </cell>
        </row>
        <row r="15051">
          <cell r="A15051" t="str">
            <v>NM_001107488</v>
          </cell>
          <cell r="B15051">
            <v>0</v>
          </cell>
          <cell r="C15051">
            <v>0</v>
          </cell>
          <cell r="D15051">
            <v>0</v>
          </cell>
          <cell r="E15051">
            <v>0</v>
          </cell>
          <cell r="F15051">
            <v>0</v>
          </cell>
        </row>
        <row r="15052">
          <cell r="A15052" t="str">
            <v>NM_001013973</v>
          </cell>
          <cell r="B15052">
            <v>0</v>
          </cell>
          <cell r="C15052">
            <v>0</v>
          </cell>
          <cell r="D15052">
            <v>1.52624796661358E-2</v>
          </cell>
          <cell r="E15052">
            <v>0</v>
          </cell>
          <cell r="F15052">
            <v>4.3277335295088398E-2</v>
          </cell>
        </row>
        <row r="15053">
          <cell r="A15053" t="str">
            <v>NM_053919</v>
          </cell>
          <cell r="B15053">
            <v>0</v>
          </cell>
          <cell r="C15053">
            <v>0</v>
          </cell>
          <cell r="D15053">
            <v>0</v>
          </cell>
          <cell r="E15053">
            <v>0</v>
          </cell>
          <cell r="F15053">
            <v>0</v>
          </cell>
        </row>
        <row r="15054">
          <cell r="A15054" t="str">
            <v>NM_001099472</v>
          </cell>
          <cell r="B15054">
            <v>0</v>
          </cell>
          <cell r="C15054">
            <v>0</v>
          </cell>
          <cell r="D15054">
            <v>0</v>
          </cell>
          <cell r="E15054">
            <v>0</v>
          </cell>
          <cell r="F15054">
            <v>0</v>
          </cell>
        </row>
        <row r="15055">
          <cell r="A15055" t="str">
            <v>NM_001108882</v>
          </cell>
          <cell r="B15055">
            <v>0</v>
          </cell>
          <cell r="C15055">
            <v>0</v>
          </cell>
          <cell r="D15055">
            <v>0</v>
          </cell>
          <cell r="E15055">
            <v>0</v>
          </cell>
          <cell r="F15055">
            <v>0</v>
          </cell>
        </row>
        <row r="15056">
          <cell r="A15056" t="str">
            <v>NM_013047</v>
          </cell>
          <cell r="B15056">
            <v>0</v>
          </cell>
          <cell r="C15056">
            <v>0</v>
          </cell>
          <cell r="D15056">
            <v>0</v>
          </cell>
          <cell r="E15056">
            <v>0</v>
          </cell>
          <cell r="F15056">
            <v>0</v>
          </cell>
        </row>
        <row r="15057">
          <cell r="A15057" t="str">
            <v>NM_001109382</v>
          </cell>
          <cell r="B15057">
            <v>101.24175885131901</v>
          </cell>
          <cell r="C15057">
            <v>111.307391980963</v>
          </cell>
          <cell r="D15057">
            <v>208.21018058688</v>
          </cell>
          <cell r="E15057">
            <v>58.230216714457903</v>
          </cell>
          <cell r="F15057">
            <v>227.58204783420101</v>
          </cell>
        </row>
        <row r="15058">
          <cell r="A15058" t="str">
            <v>NM_170789</v>
          </cell>
          <cell r="B15058">
            <v>0</v>
          </cell>
          <cell r="C15058">
            <v>1.4132431191284101</v>
          </cell>
          <cell r="D15058">
            <v>0</v>
          </cell>
          <cell r="E15058">
            <v>0</v>
          </cell>
          <cell r="F15058">
            <v>0</v>
          </cell>
        </row>
        <row r="15059">
          <cell r="A15059" t="str">
            <v>NM_030992</v>
          </cell>
          <cell r="B15059">
            <v>10.522261621877099</v>
          </cell>
          <cell r="C15059">
            <v>4.06201096691297</v>
          </cell>
          <cell r="D15059">
            <v>5.6888655423423904</v>
          </cell>
          <cell r="E15059">
            <v>4.3357858076293203</v>
          </cell>
          <cell r="F15059">
            <v>6.9447685207275001</v>
          </cell>
        </row>
        <row r="15060">
          <cell r="A15060" t="str">
            <v>NM_053984</v>
          </cell>
          <cell r="B15060">
            <v>0</v>
          </cell>
          <cell r="C15060">
            <v>0</v>
          </cell>
          <cell r="D15060">
            <v>0</v>
          </cell>
          <cell r="E15060">
            <v>4.43099167085722E-3</v>
          </cell>
          <cell r="F15060">
            <v>2.48191706312577E-3</v>
          </cell>
        </row>
        <row r="15061">
          <cell r="A15061" t="str">
            <v>NM_001135007</v>
          </cell>
          <cell r="B15061">
            <v>17.947067249029601</v>
          </cell>
          <cell r="C15061">
            <v>21.5839583755372</v>
          </cell>
          <cell r="D15061">
            <v>37.984774094620903</v>
          </cell>
          <cell r="E15061">
            <v>19.849669240200399</v>
          </cell>
          <cell r="F15061">
            <v>39.570256694007298</v>
          </cell>
        </row>
        <row r="15062">
          <cell r="A15062" t="str">
            <v>NM_130409</v>
          </cell>
          <cell r="B15062">
            <v>3.6324908533663298</v>
          </cell>
          <cell r="C15062">
            <v>7.4221400075795501</v>
          </cell>
          <cell r="D15062">
            <v>0.17863132834114101</v>
          </cell>
          <cell r="E15062">
            <v>4.4292375019799</v>
          </cell>
          <cell r="F15062">
            <v>1.4003673553665801</v>
          </cell>
        </row>
        <row r="15063">
          <cell r="A15063" t="str">
            <v>NM_001105755</v>
          </cell>
          <cell r="B15063">
            <v>6.1131076874269903</v>
          </cell>
          <cell r="C15063">
            <v>9.4553626332932197</v>
          </cell>
          <cell r="D15063">
            <v>0.27914705060529499</v>
          </cell>
          <cell r="E15063">
            <v>7.6630709884479602</v>
          </cell>
          <cell r="F15063">
            <v>8.7930835415660802</v>
          </cell>
        </row>
        <row r="15064">
          <cell r="A15064" t="str">
            <v>NM_001011999</v>
          </cell>
          <cell r="B15064">
            <v>289.63244861846999</v>
          </cell>
          <cell r="C15064">
            <v>167.44884070642701</v>
          </cell>
          <cell r="D15064">
            <v>243.66561246152901</v>
          </cell>
          <cell r="E15064">
            <v>229.79207807762899</v>
          </cell>
          <cell r="F15064">
            <v>53.463654185132</v>
          </cell>
        </row>
        <row r="15065">
          <cell r="A15065" t="str">
            <v>NM_053896</v>
          </cell>
          <cell r="B15065">
            <v>21.991065103193399</v>
          </cell>
          <cell r="C15065">
            <v>3.83203472661907</v>
          </cell>
          <cell r="D15065">
            <v>25.530804486208101</v>
          </cell>
          <cell r="E15065">
            <v>22.466079950463801</v>
          </cell>
          <cell r="F15065">
            <v>20.205437297184499</v>
          </cell>
        </row>
        <row r="15066">
          <cell r="A15066" t="str">
            <v>NM_133402</v>
          </cell>
          <cell r="B15066">
            <v>6.0881142423380297</v>
          </cell>
          <cell r="C15066">
            <v>4.8985561302064298</v>
          </cell>
          <cell r="D15066">
            <v>0</v>
          </cell>
          <cell r="E15066">
            <v>8.1815557063992692</v>
          </cell>
          <cell r="F15066">
            <v>0.82820031163213004</v>
          </cell>
        </row>
        <row r="15067">
          <cell r="A15067" t="str">
            <v>NM_001007684</v>
          </cell>
          <cell r="B15067">
            <v>30.9774589960452</v>
          </cell>
          <cell r="C15067">
            <v>56.972087378686602</v>
          </cell>
          <cell r="D15067">
            <v>107.485145401148</v>
          </cell>
          <cell r="E15067">
            <v>66.275285185196694</v>
          </cell>
          <cell r="F15067">
            <v>338.90338546456701</v>
          </cell>
        </row>
        <row r="15068">
          <cell r="A15068" t="str">
            <v>NM_144747</v>
          </cell>
          <cell r="B15068">
            <v>0</v>
          </cell>
          <cell r="C15068">
            <v>0</v>
          </cell>
          <cell r="D15068">
            <v>0</v>
          </cell>
          <cell r="E15068">
            <v>0</v>
          </cell>
          <cell r="F15068">
            <v>0</v>
          </cell>
        </row>
        <row r="15069">
          <cell r="A15069" t="str">
            <v>NM_175838</v>
          </cell>
          <cell r="B15069">
            <v>440.77343649590699</v>
          </cell>
          <cell r="C15069">
            <v>289.86810307734902</v>
          </cell>
          <cell r="D15069">
            <v>319.38159008756702</v>
          </cell>
          <cell r="E15069">
            <v>205.533536983652</v>
          </cell>
          <cell r="F15069">
            <v>64.332865778871806</v>
          </cell>
        </row>
        <row r="15070">
          <cell r="A15070" t="str">
            <v>NR_037368</v>
          </cell>
          <cell r="B15070">
            <v>0</v>
          </cell>
          <cell r="C15070">
            <v>0</v>
          </cell>
          <cell r="D15070">
            <v>0</v>
          </cell>
          <cell r="E15070">
            <v>0</v>
          </cell>
          <cell r="F15070">
            <v>0</v>
          </cell>
        </row>
        <row r="15071">
          <cell r="A15071" t="str">
            <v>NM_001008557</v>
          </cell>
          <cell r="B15071">
            <v>1.49848919227514</v>
          </cell>
          <cell r="C15071">
            <v>7.1166405203692404</v>
          </cell>
          <cell r="D15071">
            <v>1.39102185538895</v>
          </cell>
          <cell r="E15071">
            <v>6.0099008297181697</v>
          </cell>
          <cell r="F15071">
            <v>5.5893388522406197E-2</v>
          </cell>
        </row>
        <row r="15072">
          <cell r="A15072" t="str">
            <v>NM_001035238</v>
          </cell>
          <cell r="B15072">
            <v>113.349282709764</v>
          </cell>
          <cell r="C15072">
            <v>122.862504392419</v>
          </cell>
          <cell r="D15072">
            <v>141.43217303741201</v>
          </cell>
          <cell r="E15072">
            <v>157.16135459613201</v>
          </cell>
          <cell r="F15072">
            <v>176.53861115241</v>
          </cell>
        </row>
        <row r="15073">
          <cell r="A15073" t="str">
            <v>NM_001014242</v>
          </cell>
          <cell r="B15073">
            <v>27.139345128724401</v>
          </cell>
          <cell r="C15073">
            <v>16.6406328529342</v>
          </cell>
          <cell r="D15073">
            <v>6.3347643790872796</v>
          </cell>
          <cell r="E15073">
            <v>31.410213031643799</v>
          </cell>
          <cell r="F15073">
            <v>21.075435042914499</v>
          </cell>
        </row>
        <row r="15074">
          <cell r="A15074" t="str">
            <v>NM_001291359</v>
          </cell>
          <cell r="B15074">
            <v>0</v>
          </cell>
          <cell r="C15074">
            <v>0</v>
          </cell>
          <cell r="D15074">
            <v>0</v>
          </cell>
          <cell r="E15074">
            <v>0</v>
          </cell>
          <cell r="F15074">
            <v>0</v>
          </cell>
        </row>
        <row r="15075">
          <cell r="A15075" t="str">
            <v>NM_001007010</v>
          </cell>
          <cell r="B15075">
            <v>0.89585491886846302</v>
          </cell>
          <cell r="C15075">
            <v>0</v>
          </cell>
          <cell r="D15075">
            <v>0</v>
          </cell>
          <cell r="E15075">
            <v>8.41424554925045E-2</v>
          </cell>
          <cell r="F15075">
            <v>1.36249823284858</v>
          </cell>
        </row>
        <row r="15076">
          <cell r="A15076" t="str">
            <v>NM_022240</v>
          </cell>
          <cell r="B15076">
            <v>0</v>
          </cell>
          <cell r="C15076">
            <v>0</v>
          </cell>
          <cell r="D15076">
            <v>0.97869486771663805</v>
          </cell>
          <cell r="E15076">
            <v>0</v>
          </cell>
          <cell r="F15076">
            <v>0</v>
          </cell>
        </row>
        <row r="15077">
          <cell r="A15077" t="str">
            <v>NM_001080938</v>
          </cell>
          <cell r="B15077">
            <v>0</v>
          </cell>
          <cell r="C15077">
            <v>0</v>
          </cell>
          <cell r="D15077">
            <v>0</v>
          </cell>
          <cell r="E15077">
            <v>0</v>
          </cell>
          <cell r="F15077">
            <v>0</v>
          </cell>
        </row>
        <row r="15078">
          <cell r="A15078" t="str">
            <v>NM_001271330</v>
          </cell>
          <cell r="B15078">
            <v>26.288578906408201</v>
          </cell>
          <cell r="C15078">
            <v>32.948059034229097</v>
          </cell>
          <cell r="D15078">
            <v>44.909694606084003</v>
          </cell>
          <cell r="E15078">
            <v>23.744492797269501</v>
          </cell>
          <cell r="F15078">
            <v>52.747824500606797</v>
          </cell>
        </row>
        <row r="15079">
          <cell r="A15079" t="str">
            <v>NM_001270779</v>
          </cell>
          <cell r="B15079">
            <v>15.9217536030805</v>
          </cell>
          <cell r="C15079">
            <v>21.863764264187498</v>
          </cell>
          <cell r="D15079">
            <v>19.478519553778899</v>
          </cell>
          <cell r="E15079">
            <v>16.594672596992101</v>
          </cell>
          <cell r="F15079">
            <v>11.4110378530793</v>
          </cell>
        </row>
        <row r="15080">
          <cell r="A15080" t="str">
            <v>NM_001014141</v>
          </cell>
          <cell r="B15080">
            <v>2.7281494983388201</v>
          </cell>
          <cell r="C15080">
            <v>4.2529707529968297</v>
          </cell>
          <cell r="D15080">
            <v>16.999958925668999</v>
          </cell>
          <cell r="E15080">
            <v>3.1373858420001799</v>
          </cell>
          <cell r="F15080">
            <v>33.639115636324597</v>
          </cell>
        </row>
        <row r="15081">
          <cell r="A15081" t="str">
            <v>NM_001277211</v>
          </cell>
          <cell r="B15081">
            <v>28.042423038996201</v>
          </cell>
          <cell r="C15081">
            <v>29.6793402240658</v>
          </cell>
          <cell r="D15081">
            <v>22.716835710030299</v>
          </cell>
          <cell r="E15081">
            <v>20.781100736966199</v>
          </cell>
          <cell r="F15081">
            <v>12.9664986771784</v>
          </cell>
        </row>
        <row r="15082">
          <cell r="A15082" t="str">
            <v>NM_001014084</v>
          </cell>
          <cell r="B15082">
            <v>0</v>
          </cell>
          <cell r="C15082">
            <v>0</v>
          </cell>
          <cell r="D15082">
            <v>0</v>
          </cell>
          <cell r="E15082">
            <v>0</v>
          </cell>
          <cell r="F15082">
            <v>0</v>
          </cell>
        </row>
        <row r="15083">
          <cell r="A15083" t="str">
            <v>NM_001000728</v>
          </cell>
          <cell r="B15083">
            <v>0</v>
          </cell>
          <cell r="C15083">
            <v>0</v>
          </cell>
          <cell r="D15083">
            <v>0</v>
          </cell>
          <cell r="E15083">
            <v>0</v>
          </cell>
          <cell r="F15083">
            <v>0</v>
          </cell>
        </row>
        <row r="15084">
          <cell r="A15084" t="str">
            <v>NM_053816</v>
          </cell>
          <cell r="B15084">
            <v>0</v>
          </cell>
          <cell r="C15084">
            <v>5.7804192145047297</v>
          </cell>
          <cell r="D15084">
            <v>1.26967123500192E-2</v>
          </cell>
          <cell r="E15084">
            <v>0</v>
          </cell>
          <cell r="F15084">
            <v>2.4001337027658599E-2</v>
          </cell>
        </row>
        <row r="15085">
          <cell r="A15085" t="str">
            <v>NM_013157</v>
          </cell>
          <cell r="B15085">
            <v>2.6804412423794699</v>
          </cell>
          <cell r="C15085">
            <v>2.92507062672103</v>
          </cell>
          <cell r="D15085">
            <v>9.0271860209302293E-2</v>
          </cell>
          <cell r="E15085">
            <v>0.89365858752065697</v>
          </cell>
          <cell r="F15085">
            <v>6.5129955089988201</v>
          </cell>
        </row>
        <row r="15086">
          <cell r="A15086" t="str">
            <v>NM_001047978</v>
          </cell>
          <cell r="B15086">
            <v>1.24986783272603</v>
          </cell>
          <cell r="C15086">
            <v>2.0698936045443799</v>
          </cell>
          <cell r="D15086">
            <v>1.0381544358553201</v>
          </cell>
          <cell r="E15086">
            <v>2.4167983060523501</v>
          </cell>
          <cell r="F15086">
            <v>1.0733585813672</v>
          </cell>
        </row>
        <row r="15087">
          <cell r="A15087" t="str">
            <v>NM_031521</v>
          </cell>
          <cell r="B15087">
            <v>5.6027141790340496</v>
          </cell>
          <cell r="C15087">
            <v>4.0635128602132404</v>
          </cell>
          <cell r="D15087">
            <v>6.4829411162646897</v>
          </cell>
          <cell r="E15087">
            <v>11.0827193954962</v>
          </cell>
          <cell r="F15087">
            <v>6.6505287331715497</v>
          </cell>
        </row>
        <row r="15088">
          <cell r="A15088" t="str">
            <v>NM_001170539</v>
          </cell>
          <cell r="B15088">
            <v>26.261230912283601</v>
          </cell>
          <cell r="C15088">
            <v>26.0673880259768</v>
          </cell>
          <cell r="D15088">
            <v>49.966077052187899</v>
          </cell>
          <cell r="E15088">
            <v>31.0647367385221</v>
          </cell>
          <cell r="F15088">
            <v>13.577321913494201</v>
          </cell>
        </row>
        <row r="15089">
          <cell r="A15089" t="str">
            <v>NM_001109895</v>
          </cell>
          <cell r="B15089">
            <v>2.64902527223841</v>
          </cell>
          <cell r="C15089">
            <v>4.9729979181214103</v>
          </cell>
          <cell r="D15089">
            <v>10.244124324779101</v>
          </cell>
          <cell r="E15089">
            <v>5.6247730388046504</v>
          </cell>
          <cell r="F15089">
            <v>6.7687429739285898</v>
          </cell>
        </row>
        <row r="15090">
          <cell r="A15090" t="str">
            <v>NM_001170593</v>
          </cell>
          <cell r="B15090">
            <v>0</v>
          </cell>
          <cell r="C15090">
            <v>8.6444097101656001E-2</v>
          </cell>
          <cell r="D15090">
            <v>0</v>
          </cell>
          <cell r="E15090">
            <v>0</v>
          </cell>
          <cell r="F15090">
            <v>0</v>
          </cell>
        </row>
        <row r="15091">
          <cell r="A15091" t="str">
            <v>NM_001106614</v>
          </cell>
          <cell r="B15091">
            <v>0.27752695236464398</v>
          </cell>
          <cell r="C15091">
            <v>1.2328351819602099</v>
          </cell>
          <cell r="D15091">
            <v>0.33484468399121398</v>
          </cell>
          <cell r="E15091">
            <v>0.42960931904090899</v>
          </cell>
          <cell r="F15091">
            <v>0.83490118978751404</v>
          </cell>
        </row>
        <row r="15092">
          <cell r="A15092" t="str">
            <v>NM_012686</v>
          </cell>
          <cell r="B15092">
            <v>4.8858749029874398</v>
          </cell>
          <cell r="C15092">
            <v>7.1423049908174399</v>
          </cell>
          <cell r="D15092">
            <v>0</v>
          </cell>
          <cell r="E15092">
            <v>4.4590924898296596</v>
          </cell>
          <cell r="F15092">
            <v>2.3231883907798601</v>
          </cell>
        </row>
        <row r="15093">
          <cell r="A15093" t="str">
            <v>NM_001000416</v>
          </cell>
          <cell r="B15093">
            <v>0</v>
          </cell>
          <cell r="C15093">
            <v>0</v>
          </cell>
          <cell r="D15093">
            <v>0</v>
          </cell>
          <cell r="E15093">
            <v>0</v>
          </cell>
          <cell r="F15093">
            <v>0</v>
          </cell>
        </row>
        <row r="15094">
          <cell r="A15094" t="str">
            <v>NM_053818</v>
          </cell>
          <cell r="B15094">
            <v>0.69055492075499103</v>
          </cell>
          <cell r="C15094">
            <v>0.36261156533487698</v>
          </cell>
          <cell r="D15094">
            <v>0</v>
          </cell>
          <cell r="E15094">
            <v>1.0888108192453201</v>
          </cell>
          <cell r="F15094">
            <v>1.15228045311182</v>
          </cell>
        </row>
        <row r="15095">
          <cell r="A15095" t="str">
            <v>NM_012840</v>
          </cell>
          <cell r="B15095">
            <v>0</v>
          </cell>
          <cell r="C15095">
            <v>0</v>
          </cell>
          <cell r="D15095">
            <v>0</v>
          </cell>
          <cell r="E15095">
            <v>0</v>
          </cell>
          <cell r="F15095">
            <v>0</v>
          </cell>
        </row>
        <row r="15096">
          <cell r="A15096" t="str">
            <v>NR_037336</v>
          </cell>
          <cell r="B15096">
            <v>0</v>
          </cell>
          <cell r="C15096">
            <v>0</v>
          </cell>
          <cell r="D15096">
            <v>0</v>
          </cell>
          <cell r="E15096">
            <v>0</v>
          </cell>
          <cell r="F15096">
            <v>0</v>
          </cell>
        </row>
        <row r="15097">
          <cell r="A15097" t="str">
            <v>NM_001025064</v>
          </cell>
          <cell r="B15097">
            <v>6.2681229406721997</v>
          </cell>
          <cell r="C15097">
            <v>4.98186294557701</v>
          </cell>
          <cell r="D15097">
            <v>1.04067125029569E-2</v>
          </cell>
          <cell r="E15097">
            <v>3.2171169894849099</v>
          </cell>
          <cell r="F15097">
            <v>4.5266230475807001</v>
          </cell>
        </row>
        <row r="15098">
          <cell r="A15098" t="str">
            <v>NM_138838</v>
          </cell>
          <cell r="B15098">
            <v>0</v>
          </cell>
          <cell r="C15098">
            <v>0</v>
          </cell>
          <cell r="D15098">
            <v>0</v>
          </cell>
          <cell r="E15098">
            <v>1.0298338359851399E-2</v>
          </cell>
          <cell r="F15098">
            <v>5.7683750265802398E-3</v>
          </cell>
        </row>
        <row r="15099">
          <cell r="A15099" t="str">
            <v>NM_017056</v>
          </cell>
          <cell r="B15099">
            <v>0</v>
          </cell>
          <cell r="C15099">
            <v>0</v>
          </cell>
          <cell r="D15099">
            <v>0</v>
          </cell>
          <cell r="E15099">
            <v>0</v>
          </cell>
          <cell r="F15099">
            <v>0</v>
          </cell>
        </row>
        <row r="15100">
          <cell r="A15100" t="str">
            <v>NM_017009</v>
          </cell>
          <cell r="B15100">
            <v>0</v>
          </cell>
          <cell r="C15100">
            <v>0</v>
          </cell>
          <cell r="D15100">
            <v>0</v>
          </cell>
          <cell r="E15100">
            <v>0</v>
          </cell>
          <cell r="F15100">
            <v>0</v>
          </cell>
        </row>
        <row r="15101">
          <cell r="A15101" t="str">
            <v>NM_001034126</v>
          </cell>
          <cell r="B15101">
            <v>18.356418275549402</v>
          </cell>
          <cell r="C15101">
            <v>47.890222749891301</v>
          </cell>
          <cell r="D15101">
            <v>48.148765193285101</v>
          </cell>
          <cell r="E15101">
            <v>51.7518052986116</v>
          </cell>
          <cell r="F15101">
            <v>29.867203793875799</v>
          </cell>
        </row>
        <row r="15102">
          <cell r="A15102" t="str">
            <v>NM_199496</v>
          </cell>
          <cell r="B15102">
            <v>0.55971324164774405</v>
          </cell>
          <cell r="C15102">
            <v>0.11677927506676899</v>
          </cell>
          <cell r="D15102">
            <v>0</v>
          </cell>
          <cell r="E15102">
            <v>3.6886360237412501</v>
          </cell>
          <cell r="F15102">
            <v>4.5191607175048602E-2</v>
          </cell>
        </row>
        <row r="15103">
          <cell r="A15103" t="str">
            <v>NM_024141</v>
          </cell>
          <cell r="B15103">
            <v>0</v>
          </cell>
          <cell r="C15103">
            <v>0</v>
          </cell>
          <cell r="D15103">
            <v>0</v>
          </cell>
          <cell r="E15103">
            <v>0</v>
          </cell>
          <cell r="F15103">
            <v>0</v>
          </cell>
        </row>
        <row r="15104">
          <cell r="A15104" t="str">
            <v>NM_001077656</v>
          </cell>
          <cell r="B15104">
            <v>0</v>
          </cell>
          <cell r="C15104">
            <v>0</v>
          </cell>
          <cell r="D15104">
            <v>0</v>
          </cell>
          <cell r="E15104">
            <v>0</v>
          </cell>
          <cell r="F15104">
            <v>0</v>
          </cell>
        </row>
        <row r="15105">
          <cell r="A15105" t="str">
            <v>NM_031345</v>
          </cell>
          <cell r="B15105">
            <v>84.523577391731905</v>
          </cell>
          <cell r="C15105">
            <v>25.315687694941701</v>
          </cell>
          <cell r="D15105">
            <v>27.138763342514999</v>
          </cell>
          <cell r="E15105">
            <v>63.014153357253598</v>
          </cell>
          <cell r="F15105">
            <v>36.194130989183002</v>
          </cell>
        </row>
        <row r="15106">
          <cell r="A15106" t="str">
            <v>NM_032616</v>
          </cell>
          <cell r="B15106">
            <v>45.778891741662903</v>
          </cell>
          <cell r="C15106">
            <v>219.43907126440601</v>
          </cell>
          <cell r="D15106">
            <v>110.246949547715</v>
          </cell>
          <cell r="E15106">
            <v>48.114310530921102</v>
          </cell>
          <cell r="F15106">
            <v>168.39290791956901</v>
          </cell>
        </row>
        <row r="15107">
          <cell r="A15107" t="str">
            <v>NM_001013954</v>
          </cell>
          <cell r="B15107">
            <v>6.0024023603613801E-2</v>
          </cell>
          <cell r="C15107">
            <v>0</v>
          </cell>
          <cell r="D15107">
            <v>0</v>
          </cell>
          <cell r="E15107">
            <v>6.3771999370307295E-2</v>
          </cell>
          <cell r="F15107">
            <v>0</v>
          </cell>
        </row>
        <row r="15108">
          <cell r="A15108" t="str">
            <v>NM_001107062</v>
          </cell>
          <cell r="B15108">
            <v>13.873776530879701</v>
          </cell>
          <cell r="C15108">
            <v>39.652701563356402</v>
          </cell>
          <cell r="D15108">
            <v>21.116914836180101</v>
          </cell>
          <cell r="E15108">
            <v>23.689649882412098</v>
          </cell>
          <cell r="F15108">
            <v>37.184112161399497</v>
          </cell>
        </row>
        <row r="15109">
          <cell r="A15109" t="str">
            <v>NM_001109143</v>
          </cell>
          <cell r="B15109">
            <v>0</v>
          </cell>
          <cell r="C15109">
            <v>0</v>
          </cell>
          <cell r="D15109">
            <v>0</v>
          </cell>
          <cell r="E15109">
            <v>0</v>
          </cell>
          <cell r="F15109">
            <v>0</v>
          </cell>
        </row>
        <row r="15110">
          <cell r="A15110" t="str">
            <v>NM_001025688</v>
          </cell>
          <cell r="B15110">
            <v>6.7536093162853499</v>
          </cell>
          <cell r="C15110">
            <v>0.87566144137768198</v>
          </cell>
          <cell r="D15110">
            <v>1.75186187974283</v>
          </cell>
          <cell r="E15110">
            <v>8.8547254091209595</v>
          </cell>
          <cell r="F15110">
            <v>5.7414714495073396</v>
          </cell>
        </row>
        <row r="15111">
          <cell r="A15111" t="str">
            <v>NM_022280</v>
          </cell>
          <cell r="B15111">
            <v>0</v>
          </cell>
          <cell r="C15111">
            <v>0</v>
          </cell>
          <cell r="D15111">
            <v>0</v>
          </cell>
          <cell r="E15111">
            <v>0</v>
          </cell>
          <cell r="F15111">
            <v>0</v>
          </cell>
        </row>
        <row r="15112">
          <cell r="A15112" t="str">
            <v>NM_181388</v>
          </cell>
          <cell r="B15112">
            <v>7.9521759424841996</v>
          </cell>
          <cell r="C15112">
            <v>11.360070593932999</v>
          </cell>
          <cell r="D15112">
            <v>5.3822258060258203</v>
          </cell>
          <cell r="E15112">
            <v>5.6114431370527402</v>
          </cell>
          <cell r="F15112">
            <v>8.7186029253201394</v>
          </cell>
        </row>
        <row r="15113">
          <cell r="A15113" t="str">
            <v>NM_001024992</v>
          </cell>
          <cell r="B15113">
            <v>39.029284245683201</v>
          </cell>
          <cell r="C15113">
            <v>18.568981593685599</v>
          </cell>
          <cell r="D15113">
            <v>47.543285414986897</v>
          </cell>
          <cell r="E15113">
            <v>33.599836267042001</v>
          </cell>
          <cell r="F15113">
            <v>60.989420919207902</v>
          </cell>
        </row>
        <row r="15114">
          <cell r="A15114" t="str">
            <v>NM_001106234</v>
          </cell>
          <cell r="B15114">
            <v>6.7933335576788298</v>
          </cell>
          <cell r="C15114">
            <v>7.6656944374871001</v>
          </cell>
          <cell r="D15114">
            <v>6.36844879395536</v>
          </cell>
          <cell r="E15114">
            <v>5.6390260330155</v>
          </cell>
          <cell r="F15114">
            <v>9.0197723460206696</v>
          </cell>
        </row>
        <row r="15115">
          <cell r="A15115" t="str">
            <v>NM_001025403</v>
          </cell>
          <cell r="B15115">
            <v>47.246577372291299</v>
          </cell>
          <cell r="C15115">
            <v>42.2162828797006</v>
          </cell>
          <cell r="D15115">
            <v>41.730418599216598</v>
          </cell>
          <cell r="E15115">
            <v>53.387502566235199</v>
          </cell>
          <cell r="F15115">
            <v>48.654352931651999</v>
          </cell>
        </row>
        <row r="15116">
          <cell r="A15116" t="str">
            <v>NM_001034028</v>
          </cell>
          <cell r="B15116">
            <v>20.438980881801498</v>
          </cell>
          <cell r="C15116">
            <v>0.32601773764053099</v>
          </cell>
          <cell r="D15116">
            <v>1.6184557474369199</v>
          </cell>
          <cell r="E15116">
            <v>6.9374142240043897</v>
          </cell>
          <cell r="F15116">
            <v>8.7210421479840701</v>
          </cell>
        </row>
        <row r="15117">
          <cell r="A15117" t="str">
            <v>NM_001047953</v>
          </cell>
          <cell r="B15117">
            <v>0</v>
          </cell>
          <cell r="C15117">
            <v>0</v>
          </cell>
          <cell r="D15117">
            <v>0</v>
          </cell>
          <cell r="E15117">
            <v>0</v>
          </cell>
          <cell r="F15117">
            <v>0</v>
          </cell>
        </row>
        <row r="15118">
          <cell r="A15118" t="str">
            <v>NM_001000182</v>
          </cell>
          <cell r="B15118">
            <v>0</v>
          </cell>
          <cell r="C15118">
            <v>0</v>
          </cell>
          <cell r="D15118">
            <v>0</v>
          </cell>
          <cell r="E15118">
            <v>0</v>
          </cell>
          <cell r="F15118">
            <v>0</v>
          </cell>
        </row>
        <row r="15119">
          <cell r="A15119" t="str">
            <v>NM_001025416</v>
          </cell>
          <cell r="B15119">
            <v>6.4689660259429296</v>
          </cell>
          <cell r="C15119">
            <v>8.6322105431946401</v>
          </cell>
          <cell r="D15119">
            <v>2.1826228657083502</v>
          </cell>
          <cell r="E15119">
            <v>11.679232960978</v>
          </cell>
          <cell r="F15119">
            <v>3.78791072161866</v>
          </cell>
        </row>
        <row r="15120">
          <cell r="A15120" t="str">
            <v>NM_001106034</v>
          </cell>
          <cell r="B15120">
            <v>0</v>
          </cell>
          <cell r="C15120">
            <v>0</v>
          </cell>
          <cell r="D15120">
            <v>0</v>
          </cell>
          <cell r="E15120">
            <v>0</v>
          </cell>
          <cell r="F15120">
            <v>0</v>
          </cell>
        </row>
        <row r="15121">
          <cell r="A15121" t="str">
            <v>NM_001139493</v>
          </cell>
          <cell r="B15121">
            <v>4.4506717332396999</v>
          </cell>
          <cell r="C15121">
            <v>1.0931349256124501</v>
          </cell>
          <cell r="D15121">
            <v>5.1940031584586901</v>
          </cell>
          <cell r="E15121">
            <v>3.5767845891466599</v>
          </cell>
          <cell r="F15121">
            <v>3.24318978330487</v>
          </cell>
        </row>
        <row r="15122">
          <cell r="A15122" t="str">
            <v>NM_001008320</v>
          </cell>
          <cell r="B15122">
            <v>32.259963569589203</v>
          </cell>
          <cell r="C15122">
            <v>18.770363052926498</v>
          </cell>
          <cell r="D15122">
            <v>60.4823521087527</v>
          </cell>
          <cell r="E15122">
            <v>19.029432008647799</v>
          </cell>
          <cell r="F15122">
            <v>10.4860287083148</v>
          </cell>
        </row>
        <row r="15123">
          <cell r="A15123" t="str">
            <v>NM_001107938</v>
          </cell>
          <cell r="B15123">
            <v>13.7609361541542</v>
          </cell>
          <cell r="C15123">
            <v>8.3560944849379801</v>
          </cell>
          <cell r="D15123">
            <v>18.727102365513002</v>
          </cell>
          <cell r="E15123">
            <v>13.823414805044299</v>
          </cell>
          <cell r="F15123">
            <v>2.8848897502498798</v>
          </cell>
        </row>
        <row r="15124">
          <cell r="A15124" t="str">
            <v>NM_001000365</v>
          </cell>
          <cell r="B15124">
            <v>0</v>
          </cell>
          <cell r="C15124">
            <v>0</v>
          </cell>
          <cell r="D15124">
            <v>0</v>
          </cell>
          <cell r="E15124">
            <v>0</v>
          </cell>
          <cell r="F15124">
            <v>0</v>
          </cell>
        </row>
        <row r="15125">
          <cell r="A15125" t="str">
            <v>NM_001109188</v>
          </cell>
          <cell r="B15125">
            <v>0</v>
          </cell>
          <cell r="C15125">
            <v>6.6696571701985605E-2</v>
          </cell>
          <cell r="D15125">
            <v>0</v>
          </cell>
          <cell r="E15125">
            <v>0</v>
          </cell>
          <cell r="F15125">
            <v>0</v>
          </cell>
        </row>
        <row r="15126">
          <cell r="A15126" t="str">
            <v>NM_001013985</v>
          </cell>
          <cell r="B15126">
            <v>0</v>
          </cell>
          <cell r="C15126">
            <v>0</v>
          </cell>
          <cell r="D15126">
            <v>0</v>
          </cell>
          <cell r="E15126">
            <v>0</v>
          </cell>
          <cell r="F15126">
            <v>0</v>
          </cell>
        </row>
        <row r="15127">
          <cell r="A15127" t="str">
            <v>NM_053966</v>
          </cell>
          <cell r="B15127">
            <v>56.433691882251203</v>
          </cell>
          <cell r="C15127">
            <v>46.587096713009899</v>
          </cell>
          <cell r="D15127">
            <v>41.244785315710402</v>
          </cell>
          <cell r="E15127">
            <v>33.671533426668702</v>
          </cell>
          <cell r="F15127">
            <v>51.769651051255302</v>
          </cell>
        </row>
        <row r="15128">
          <cell r="A15128" t="str">
            <v>NM_001108122</v>
          </cell>
          <cell r="B15128">
            <v>4.7656288194787599</v>
          </cell>
          <cell r="C15128">
            <v>1.9217335187290101</v>
          </cell>
          <cell r="D15128">
            <v>8.1459074825097701</v>
          </cell>
          <cell r="E15128">
            <v>1.8395185827915499</v>
          </cell>
          <cell r="F15128">
            <v>2.1118196233374502</v>
          </cell>
        </row>
        <row r="15129">
          <cell r="A15129" t="str">
            <v>NM_001004217</v>
          </cell>
          <cell r="B15129">
            <v>5.52823221097798</v>
          </cell>
          <cell r="C15129">
            <v>7.2902916809216096</v>
          </cell>
          <cell r="D15129">
            <v>8.2926319828530595</v>
          </cell>
          <cell r="E15129">
            <v>9.0444005522513695</v>
          </cell>
          <cell r="F15129">
            <v>23.211796425796798</v>
          </cell>
        </row>
        <row r="15130">
          <cell r="A15130" t="str">
            <v>NM_001134567</v>
          </cell>
          <cell r="B15130">
            <v>1.8426608388865</v>
          </cell>
          <cell r="C15130">
            <v>0.92992915154731903</v>
          </cell>
          <cell r="D15130">
            <v>6.0622569233891497</v>
          </cell>
          <cell r="E15130">
            <v>1.8151449306698999</v>
          </cell>
          <cell r="F15130">
            <v>2.42822795072161</v>
          </cell>
        </row>
        <row r="15131">
          <cell r="A15131" t="str">
            <v>NM_001109263</v>
          </cell>
          <cell r="B15131">
            <v>2.9022690039569401</v>
          </cell>
          <cell r="C15131">
            <v>3.5868795828102699E-3</v>
          </cell>
          <cell r="D15131">
            <v>7.3428499556554604E-3</v>
          </cell>
          <cell r="E15131">
            <v>0.93177343067234097</v>
          </cell>
          <cell r="F15131">
            <v>0.86615057569658305</v>
          </cell>
        </row>
        <row r="15132">
          <cell r="A15132" t="str">
            <v>NM_145724</v>
          </cell>
          <cell r="B15132">
            <v>8.3942223774045708</v>
          </cell>
          <cell r="C15132">
            <v>1.5295366608283001</v>
          </cell>
          <cell r="D15132">
            <v>10.1902240460392</v>
          </cell>
          <cell r="E15132">
            <v>7.22205599037743</v>
          </cell>
          <cell r="F15132">
            <v>8.8995872063509207</v>
          </cell>
        </row>
        <row r="15133">
          <cell r="A15133" t="str">
            <v>NM_012496</v>
          </cell>
          <cell r="B15133">
            <v>11.567979642543399</v>
          </cell>
          <cell r="C15133">
            <v>42.177831999846397</v>
          </cell>
          <cell r="D15133">
            <v>26.505332463018899</v>
          </cell>
          <cell r="E15133">
            <v>1.89410168244683</v>
          </cell>
          <cell r="F15133">
            <v>12.202923858703899</v>
          </cell>
        </row>
        <row r="15134">
          <cell r="A15134" t="str">
            <v>NM_001106421</v>
          </cell>
          <cell r="B15134">
            <v>138.00615342727301</v>
          </cell>
          <cell r="C15134">
            <v>107.28157395727401</v>
          </cell>
          <cell r="D15134">
            <v>82.852940835738593</v>
          </cell>
          <cell r="E15134">
            <v>77.062195312703096</v>
          </cell>
          <cell r="F15134">
            <v>88.924700284700606</v>
          </cell>
        </row>
        <row r="15135">
          <cell r="A15135" t="str">
            <v>NM_001007685</v>
          </cell>
          <cell r="B15135">
            <v>4.0519524786660899</v>
          </cell>
          <cell r="C15135">
            <v>27.449417632581699</v>
          </cell>
          <cell r="D15135">
            <v>12.2564102412527</v>
          </cell>
          <cell r="E15135">
            <v>9.3058197947705708</v>
          </cell>
          <cell r="F15135">
            <v>5.3912047580113898</v>
          </cell>
        </row>
        <row r="15136">
          <cell r="A15136" t="str">
            <v>NM_001271200</v>
          </cell>
          <cell r="B15136">
            <v>45.899144617964303</v>
          </cell>
          <cell r="C15136">
            <v>20.0688828690948</v>
          </cell>
          <cell r="D15136">
            <v>29.611068357469399</v>
          </cell>
          <cell r="E15136">
            <v>39.394049355200302</v>
          </cell>
          <cell r="F15136">
            <v>14.21534150764</v>
          </cell>
        </row>
        <row r="15137">
          <cell r="A15137" t="str">
            <v>NM_001037581</v>
          </cell>
          <cell r="B15137">
            <v>0</v>
          </cell>
          <cell r="C15137">
            <v>0</v>
          </cell>
          <cell r="D15137">
            <v>0</v>
          </cell>
          <cell r="E15137">
            <v>0</v>
          </cell>
          <cell r="F15137">
            <v>0</v>
          </cell>
        </row>
        <row r="15138">
          <cell r="A15138" t="str">
            <v>NM_001039609</v>
          </cell>
          <cell r="B15138">
            <v>34.252904011966102</v>
          </cell>
          <cell r="C15138">
            <v>26.210457353230399</v>
          </cell>
          <cell r="D15138">
            <v>14.898815925103801</v>
          </cell>
          <cell r="E15138">
            <v>44.4909394231316</v>
          </cell>
          <cell r="F15138">
            <v>8.22503061625142</v>
          </cell>
        </row>
        <row r="15139">
          <cell r="A15139" t="str">
            <v>NM_001033699</v>
          </cell>
          <cell r="B15139">
            <v>3.1596067310076301</v>
          </cell>
          <cell r="C15139">
            <v>0.93683980807326095</v>
          </cell>
          <cell r="D15139">
            <v>0.14033002137474901</v>
          </cell>
          <cell r="E15139">
            <v>0.631461899431216</v>
          </cell>
          <cell r="F15139">
            <v>0.511389393002877</v>
          </cell>
        </row>
        <row r="15140">
          <cell r="A15140" t="str">
            <v>NM_001031655</v>
          </cell>
          <cell r="B15140">
            <v>11.825769686004699</v>
          </cell>
          <cell r="C15140">
            <v>7.4093827836205799</v>
          </cell>
          <cell r="D15140">
            <v>4.81604358369162</v>
          </cell>
          <cell r="E15140">
            <v>8.6839198951018695</v>
          </cell>
          <cell r="F15140">
            <v>3.8903382563921198</v>
          </cell>
        </row>
        <row r="15141">
          <cell r="A15141" t="str">
            <v>NM_001108933</v>
          </cell>
          <cell r="B15141">
            <v>17.493845196894998</v>
          </cell>
          <cell r="C15141">
            <v>11.8069408178714</v>
          </cell>
          <cell r="D15141">
            <v>17.9434142467836</v>
          </cell>
          <cell r="E15141">
            <v>13.664765154339699</v>
          </cell>
          <cell r="F15141">
            <v>17.016985736259901</v>
          </cell>
        </row>
        <row r="15142">
          <cell r="A15142" t="str">
            <v>NM_001107688</v>
          </cell>
          <cell r="B15142">
            <v>11.4881542364044</v>
          </cell>
          <cell r="C15142">
            <v>8.03295393546966</v>
          </cell>
          <cell r="D15142">
            <v>17.2542590358666</v>
          </cell>
          <cell r="E15142">
            <v>14.138445499751899</v>
          </cell>
          <cell r="F15142">
            <v>23.686715387009698</v>
          </cell>
        </row>
        <row r="15143">
          <cell r="A15143" t="str">
            <v>NM_001002816</v>
          </cell>
          <cell r="B15143">
            <v>0</v>
          </cell>
          <cell r="C15143">
            <v>0</v>
          </cell>
          <cell r="D15143">
            <v>0</v>
          </cell>
          <cell r="E15143">
            <v>0</v>
          </cell>
          <cell r="F15143">
            <v>0</v>
          </cell>
        </row>
        <row r="15144">
          <cell r="A15144" t="str">
            <v>NM_001037973</v>
          </cell>
          <cell r="B15144">
            <v>0.25910127212423301</v>
          </cell>
          <cell r="C15144">
            <v>3.7502904987035</v>
          </cell>
          <cell r="D15144">
            <v>0</v>
          </cell>
          <cell r="E15144">
            <v>0</v>
          </cell>
          <cell r="F15144">
            <v>1.99263032216489E-2</v>
          </cell>
        </row>
        <row r="15145">
          <cell r="A15145" t="str">
            <v>NM_001106657</v>
          </cell>
          <cell r="B15145">
            <v>5.1326084209789897</v>
          </cell>
          <cell r="C15145">
            <v>4.1155833413806704</v>
          </cell>
          <cell r="D15145">
            <v>2.1254087246118001</v>
          </cell>
          <cell r="E15145">
            <v>5.4158661852730399</v>
          </cell>
          <cell r="F15145">
            <v>7.2247854496776798</v>
          </cell>
        </row>
        <row r="15146">
          <cell r="A15146" t="str">
            <v>NM_001009455</v>
          </cell>
          <cell r="B15146">
            <v>16.928677937004501</v>
          </cell>
          <cell r="C15146">
            <v>19.764705379143098</v>
          </cell>
          <cell r="D15146">
            <v>22.285084878075399</v>
          </cell>
          <cell r="E15146">
            <v>23.208762176757499</v>
          </cell>
          <cell r="F15146">
            <v>37.481464347719097</v>
          </cell>
        </row>
        <row r="15147">
          <cell r="A15147" t="str">
            <v>NM_001025143</v>
          </cell>
          <cell r="B15147">
            <v>43.207251132910898</v>
          </cell>
          <cell r="C15147">
            <v>73.669223862667096</v>
          </cell>
          <cell r="D15147">
            <v>86.689164281701593</v>
          </cell>
          <cell r="E15147">
            <v>50.918352996635697</v>
          </cell>
          <cell r="F15147">
            <v>59.313054743324003</v>
          </cell>
        </row>
        <row r="15148">
          <cell r="A15148" t="str">
            <v>NM_001106089</v>
          </cell>
          <cell r="B15148">
            <v>44.603366599639003</v>
          </cell>
          <cell r="C15148">
            <v>21.487030255998601</v>
          </cell>
          <cell r="D15148">
            <v>29.787825723470501</v>
          </cell>
          <cell r="E15148">
            <v>22.719884953126599</v>
          </cell>
          <cell r="F15148">
            <v>21.721885346024099</v>
          </cell>
        </row>
        <row r="15149">
          <cell r="A15149" t="str">
            <v>NM_023976</v>
          </cell>
          <cell r="B15149">
            <v>6.7736837168153601</v>
          </cell>
          <cell r="C15149">
            <v>11.217829787700399</v>
          </cell>
          <cell r="D15149">
            <v>7.7613273097552398</v>
          </cell>
          <cell r="E15149">
            <v>4.7808560668223299</v>
          </cell>
          <cell r="F15149">
            <v>13.030765421125899</v>
          </cell>
        </row>
        <row r="15150">
          <cell r="A15150" t="str">
            <v>NM_001100810</v>
          </cell>
          <cell r="B15150">
            <v>10.399207598362301</v>
          </cell>
          <cell r="C15150">
            <v>5.4842467053231596</v>
          </cell>
          <cell r="D15150">
            <v>9.6775972952985896</v>
          </cell>
          <cell r="E15150">
            <v>3.5832464230629202</v>
          </cell>
          <cell r="F15150">
            <v>7.82662146762872</v>
          </cell>
        </row>
        <row r="15151">
          <cell r="A15151" t="str">
            <v>NM_001108679</v>
          </cell>
          <cell r="B15151">
            <v>58.509941417804399</v>
          </cell>
          <cell r="C15151">
            <v>52.367489778864503</v>
          </cell>
          <cell r="D15151">
            <v>104.470947035367</v>
          </cell>
          <cell r="E15151">
            <v>35.2500274773965</v>
          </cell>
          <cell r="F15151">
            <v>54.4126014053586</v>
          </cell>
        </row>
        <row r="15152">
          <cell r="A15152" t="str">
            <v>NM_001001380</v>
          </cell>
          <cell r="B15152">
            <v>0</v>
          </cell>
          <cell r="C15152">
            <v>0</v>
          </cell>
          <cell r="D15152">
            <v>0</v>
          </cell>
          <cell r="E15152">
            <v>0</v>
          </cell>
          <cell r="F15152">
            <v>0</v>
          </cell>
        </row>
        <row r="15153">
          <cell r="A15153" t="str">
            <v>NM_001000778</v>
          </cell>
          <cell r="B15153">
            <v>0</v>
          </cell>
          <cell r="C15153">
            <v>0</v>
          </cell>
          <cell r="D15153">
            <v>0</v>
          </cell>
          <cell r="E15153">
            <v>0</v>
          </cell>
          <cell r="F15153">
            <v>0</v>
          </cell>
        </row>
        <row r="15154">
          <cell r="A15154" t="str">
            <v>NM_001107237</v>
          </cell>
          <cell r="B15154">
            <v>0</v>
          </cell>
          <cell r="C15154">
            <v>9.9218040548408291E-3</v>
          </cell>
          <cell r="D15154">
            <v>0</v>
          </cell>
          <cell r="E15154">
            <v>0</v>
          </cell>
          <cell r="F15154">
            <v>3.8395706006721202E-3</v>
          </cell>
        </row>
        <row r="15155">
          <cell r="A15155" t="str">
            <v>NM_001191875</v>
          </cell>
          <cell r="B15155">
            <v>0.29275750389621202</v>
          </cell>
          <cell r="C15155">
            <v>0</v>
          </cell>
          <cell r="D15155">
            <v>0.189051671207562</v>
          </cell>
          <cell r="E15155">
            <v>0.26052726391294101</v>
          </cell>
          <cell r="F15155">
            <v>0.45118646452705802</v>
          </cell>
        </row>
        <row r="15156">
          <cell r="A15156" t="str">
            <v>NM_207613</v>
          </cell>
          <cell r="B15156">
            <v>0.49269220592028901</v>
          </cell>
          <cell r="C15156">
            <v>0</v>
          </cell>
          <cell r="D15156">
            <v>0.267255999561608</v>
          </cell>
          <cell r="E15156">
            <v>0.21421451797751101</v>
          </cell>
          <cell r="F15156">
            <v>0</v>
          </cell>
        </row>
        <row r="15157">
          <cell r="A15157" t="str">
            <v>NM_001000660</v>
          </cell>
          <cell r="B15157">
            <v>0</v>
          </cell>
          <cell r="C15157">
            <v>0</v>
          </cell>
          <cell r="D15157">
            <v>0</v>
          </cell>
          <cell r="E15157">
            <v>0</v>
          </cell>
          <cell r="F15157">
            <v>0</v>
          </cell>
        </row>
        <row r="15158">
          <cell r="A15158" t="str">
            <v>NM_001107036</v>
          </cell>
          <cell r="B15158">
            <v>0</v>
          </cell>
          <cell r="C15158">
            <v>0</v>
          </cell>
          <cell r="D15158">
            <v>0</v>
          </cell>
          <cell r="E15158">
            <v>0</v>
          </cell>
          <cell r="F15158">
            <v>0</v>
          </cell>
        </row>
        <row r="15159">
          <cell r="A15159" t="str">
            <v>NM_001108262</v>
          </cell>
          <cell r="B15159">
            <v>28.980965342866401</v>
          </cell>
          <cell r="C15159">
            <v>20.334562286772002</v>
          </cell>
          <cell r="D15159">
            <v>16.2556140885569</v>
          </cell>
          <cell r="E15159">
            <v>42.7488649536011</v>
          </cell>
          <cell r="F15159">
            <v>29.0250100440811</v>
          </cell>
        </row>
        <row r="15160">
          <cell r="A15160" t="str">
            <v>NM_001106258</v>
          </cell>
          <cell r="B15160">
            <v>24.1808776616658</v>
          </cell>
          <cell r="C15160">
            <v>26.6847830854792</v>
          </cell>
          <cell r="D15160">
            <v>16.033758922912298</v>
          </cell>
          <cell r="E15160">
            <v>19.734945946215301</v>
          </cell>
          <cell r="F15160">
            <v>22.876640898511098</v>
          </cell>
        </row>
        <row r="15161">
          <cell r="A15161" t="str">
            <v>NM_001107263</v>
          </cell>
          <cell r="B15161">
            <v>8.7634747550848502</v>
          </cell>
          <cell r="C15161">
            <v>19.813687610225401</v>
          </cell>
          <cell r="D15161">
            <v>26.980278978045799</v>
          </cell>
          <cell r="E15161">
            <v>17.064421259463501</v>
          </cell>
          <cell r="F15161">
            <v>7.1662218501201496</v>
          </cell>
        </row>
        <row r="15162">
          <cell r="A15162" t="str">
            <v>NM_031647</v>
          </cell>
          <cell r="B15162">
            <v>5.2287305668273998</v>
          </cell>
          <cell r="C15162">
            <v>5.9398389139049703</v>
          </cell>
          <cell r="D15162">
            <v>2.6945779485725301</v>
          </cell>
          <cell r="E15162">
            <v>3.1273296722006898</v>
          </cell>
          <cell r="F15162">
            <v>2.52724627338092</v>
          </cell>
        </row>
        <row r="15163">
          <cell r="A15163" t="str">
            <v>NM_001115032</v>
          </cell>
          <cell r="B15163">
            <v>19.240815346491601</v>
          </cell>
          <cell r="C15163">
            <v>23.638060187992998</v>
          </cell>
          <cell r="D15163">
            <v>12.364080597267201</v>
          </cell>
          <cell r="E15163">
            <v>14.882030126019099</v>
          </cell>
          <cell r="F15163">
            <v>39.002212859725901</v>
          </cell>
        </row>
        <row r="15164">
          <cell r="A15164" t="str">
            <v>NM_001000274</v>
          </cell>
          <cell r="B15164">
            <v>0</v>
          </cell>
          <cell r="C15164">
            <v>0</v>
          </cell>
          <cell r="D15164">
            <v>0</v>
          </cell>
          <cell r="E15164">
            <v>0</v>
          </cell>
          <cell r="F15164">
            <v>0</v>
          </cell>
        </row>
        <row r="15165">
          <cell r="A15165" t="str">
            <v>NM_001191940</v>
          </cell>
          <cell r="B15165">
            <v>8.8704964664077901E-2</v>
          </cell>
          <cell r="C15165">
            <v>4.59073137179851E-2</v>
          </cell>
          <cell r="D15165">
            <v>0</v>
          </cell>
          <cell r="E15165">
            <v>5.0746669387940598E-2</v>
          </cell>
          <cell r="F15165">
            <v>0.85273704402856199</v>
          </cell>
        </row>
        <row r="15166">
          <cell r="A15166" t="str">
            <v>NM_001106658</v>
          </cell>
          <cell r="B15166">
            <v>12.411255251946701</v>
          </cell>
          <cell r="C15166">
            <v>2.6455843797391498</v>
          </cell>
          <cell r="D15166">
            <v>16.607453108534799</v>
          </cell>
          <cell r="E15166">
            <v>31.8266265296831</v>
          </cell>
          <cell r="F15166">
            <v>12.0421375461182</v>
          </cell>
        </row>
        <row r="15167">
          <cell r="A15167" t="str">
            <v>NM_001014161</v>
          </cell>
          <cell r="B15167">
            <v>122.577778415015</v>
          </cell>
          <cell r="C15167">
            <v>84.462806975024904</v>
          </cell>
          <cell r="D15167">
            <v>93.435781639603405</v>
          </cell>
          <cell r="E15167">
            <v>60.284062909739902</v>
          </cell>
          <cell r="F15167">
            <v>86.561585469710195</v>
          </cell>
        </row>
        <row r="15168">
          <cell r="A15168" t="str">
            <v>NM_053586</v>
          </cell>
          <cell r="B15168">
            <v>44.4086545222914</v>
          </cell>
          <cell r="C15168">
            <v>156.93510795290899</v>
          </cell>
          <cell r="D15168">
            <v>135.65081084758901</v>
          </cell>
          <cell r="E15168">
            <v>128.67253555294499</v>
          </cell>
          <cell r="F15168">
            <v>124.085239762497</v>
          </cell>
        </row>
        <row r="15169">
          <cell r="A15169" t="str">
            <v>NM_053952</v>
          </cell>
          <cell r="B15169">
            <v>6.4105678067837699</v>
          </cell>
          <cell r="C15169">
            <v>0.53127409050432195</v>
          </cell>
          <cell r="D15169">
            <v>5.0139891034720696</v>
          </cell>
          <cell r="E15169">
            <v>9.1326825304156092</v>
          </cell>
          <cell r="F15169">
            <v>4.6467751331593998</v>
          </cell>
        </row>
        <row r="15170">
          <cell r="A15170" t="str">
            <v>NM_021746</v>
          </cell>
          <cell r="B15170">
            <v>46.504714673809502</v>
          </cell>
          <cell r="C15170">
            <v>13.4455936522185</v>
          </cell>
          <cell r="D15170">
            <v>34.4945872323865</v>
          </cell>
          <cell r="E15170">
            <v>33.4305609140565</v>
          </cell>
          <cell r="F15170">
            <v>64.352541450079002</v>
          </cell>
        </row>
        <row r="15171">
          <cell r="A15171" t="str">
            <v>NM_001109668</v>
          </cell>
          <cell r="B15171">
            <v>25.324192483149901</v>
          </cell>
          <cell r="C15171">
            <v>38.440312575163603</v>
          </cell>
          <cell r="D15171">
            <v>18.1879685290432</v>
          </cell>
          <cell r="E15171">
            <v>31.6309013493407</v>
          </cell>
          <cell r="F15171">
            <v>31.245871258309499</v>
          </cell>
        </row>
        <row r="15172">
          <cell r="A15172" t="str">
            <v>NM_001009629</v>
          </cell>
          <cell r="B15172">
            <v>20.451359915229201</v>
          </cell>
          <cell r="C15172">
            <v>29.792101977201401</v>
          </cell>
          <cell r="D15172">
            <v>64.8141659593024</v>
          </cell>
          <cell r="E15172">
            <v>25.623625684311001</v>
          </cell>
          <cell r="F15172">
            <v>45.361860278468498</v>
          </cell>
        </row>
        <row r="15173">
          <cell r="A15173" t="str">
            <v>NM_001107380</v>
          </cell>
          <cell r="B15173">
            <v>0</v>
          </cell>
          <cell r="C15173">
            <v>0</v>
          </cell>
          <cell r="D15173">
            <v>0</v>
          </cell>
          <cell r="E15173">
            <v>0</v>
          </cell>
          <cell r="F15173">
            <v>0</v>
          </cell>
        </row>
        <row r="15174">
          <cell r="A15174" t="str">
            <v>NM_053567</v>
          </cell>
          <cell r="B15174">
            <v>0.761421893725725</v>
          </cell>
          <cell r="C15174">
            <v>0</v>
          </cell>
          <cell r="D15174">
            <v>3.5677047640995299</v>
          </cell>
          <cell r="E15174">
            <v>0.30409608665163701</v>
          </cell>
          <cell r="F15174">
            <v>0.119693009389244</v>
          </cell>
        </row>
        <row r="15175">
          <cell r="A15175" t="str">
            <v>NM_001085475</v>
          </cell>
          <cell r="B15175">
            <v>0</v>
          </cell>
          <cell r="C15175">
            <v>0</v>
          </cell>
          <cell r="D15175">
            <v>0</v>
          </cell>
          <cell r="E15175">
            <v>0</v>
          </cell>
          <cell r="F15175">
            <v>0</v>
          </cell>
        </row>
        <row r="15176">
          <cell r="A15176" t="str">
            <v>NM_001101005</v>
          </cell>
          <cell r="B15176">
            <v>18.4995036815993</v>
          </cell>
          <cell r="C15176">
            <v>27.096429648415999</v>
          </cell>
          <cell r="D15176">
            <v>27.247146707041399</v>
          </cell>
          <cell r="E15176">
            <v>18.652702817374902</v>
          </cell>
          <cell r="F15176">
            <v>32.065300635838398</v>
          </cell>
        </row>
        <row r="15177">
          <cell r="A15177" t="str">
            <v>NM_080698</v>
          </cell>
          <cell r="B15177">
            <v>3.50884574269987</v>
          </cell>
          <cell r="C15177">
            <v>11.9237968859268</v>
          </cell>
          <cell r="D15177">
            <v>0</v>
          </cell>
          <cell r="E15177">
            <v>6.8093607026738701</v>
          </cell>
          <cell r="F15177">
            <v>14.140809751704101</v>
          </cell>
        </row>
        <row r="15178">
          <cell r="A15178" t="str">
            <v>NM_001034011</v>
          </cell>
          <cell r="B15178">
            <v>11.2848402041257</v>
          </cell>
          <cell r="C15178">
            <v>18.538961596321801</v>
          </cell>
          <cell r="D15178">
            <v>13.7469354285195</v>
          </cell>
          <cell r="E15178">
            <v>17.490570108285201</v>
          </cell>
          <cell r="F15178">
            <v>8.6313047833189191</v>
          </cell>
        </row>
        <row r="15179">
          <cell r="A15179" t="str">
            <v>NM_001008936</v>
          </cell>
          <cell r="B15179">
            <v>0</v>
          </cell>
          <cell r="C15179">
            <v>0</v>
          </cell>
          <cell r="D15179">
            <v>0</v>
          </cell>
          <cell r="E15179">
            <v>0</v>
          </cell>
          <cell r="F15179">
            <v>0</v>
          </cell>
        </row>
        <row r="15180">
          <cell r="A15180" t="str">
            <v>NM_001135584</v>
          </cell>
          <cell r="B15180">
            <v>0</v>
          </cell>
          <cell r="C15180">
            <v>0</v>
          </cell>
          <cell r="D15180">
            <v>0</v>
          </cell>
          <cell r="E15180">
            <v>0</v>
          </cell>
          <cell r="F15180">
            <v>0</v>
          </cell>
        </row>
        <row r="15181">
          <cell r="A15181" t="str">
            <v>NM_001105802</v>
          </cell>
          <cell r="B15181">
            <v>7.3368378923428903</v>
          </cell>
          <cell r="C15181">
            <v>4.6871094912983002</v>
          </cell>
          <cell r="D15181">
            <v>12.3064654860434</v>
          </cell>
          <cell r="E15181">
            <v>7.7936586299577799</v>
          </cell>
          <cell r="F15181">
            <v>2.4088099772289699</v>
          </cell>
        </row>
        <row r="15182">
          <cell r="A15182" t="str">
            <v>NM_001191109</v>
          </cell>
          <cell r="B15182">
            <v>0</v>
          </cell>
          <cell r="C15182">
            <v>0</v>
          </cell>
          <cell r="D15182">
            <v>0</v>
          </cell>
          <cell r="E15182">
            <v>2.1687797160167301</v>
          </cell>
          <cell r="F15182">
            <v>0</v>
          </cell>
        </row>
        <row r="15183">
          <cell r="A15183" t="str">
            <v>NM_001134797</v>
          </cell>
          <cell r="B15183">
            <v>0</v>
          </cell>
          <cell r="C15183">
            <v>0</v>
          </cell>
          <cell r="D15183">
            <v>0</v>
          </cell>
          <cell r="E15183">
            <v>0</v>
          </cell>
          <cell r="F15183">
            <v>0</v>
          </cell>
        </row>
        <row r="15184">
          <cell r="A15184" t="str">
            <v>NM_001008887</v>
          </cell>
          <cell r="B15184">
            <v>0</v>
          </cell>
          <cell r="C15184">
            <v>0</v>
          </cell>
          <cell r="D15184">
            <v>0</v>
          </cell>
          <cell r="E15184">
            <v>0</v>
          </cell>
          <cell r="F15184">
            <v>0</v>
          </cell>
        </row>
        <row r="15185">
          <cell r="A15185" t="str">
            <v>NM_031514</v>
          </cell>
          <cell r="B15185">
            <v>8.3950256787804491</v>
          </cell>
          <cell r="C15185">
            <v>1.4493932710494599</v>
          </cell>
          <cell r="D15185">
            <v>3.1975684617031499</v>
          </cell>
          <cell r="E15185">
            <v>8.4386781209480297</v>
          </cell>
          <cell r="F15185">
            <v>6.8123717206728296</v>
          </cell>
        </row>
        <row r="15186">
          <cell r="A15186" t="str">
            <v>NM_057205</v>
          </cell>
          <cell r="B15186">
            <v>24.051410613767501</v>
          </cell>
          <cell r="C15186">
            <v>8.2436867591730607</v>
          </cell>
          <cell r="D15186">
            <v>39.053401730999497</v>
          </cell>
          <cell r="E15186">
            <v>10.414307774485501</v>
          </cell>
          <cell r="F15186">
            <v>3.0615811409182698</v>
          </cell>
        </row>
        <row r="15187">
          <cell r="A15187" t="str">
            <v>NM_175602</v>
          </cell>
          <cell r="B15187">
            <v>0</v>
          </cell>
          <cell r="C15187">
            <v>0</v>
          </cell>
          <cell r="D15187">
            <v>0</v>
          </cell>
          <cell r="E15187">
            <v>0</v>
          </cell>
          <cell r="F15187">
            <v>0</v>
          </cell>
        </row>
        <row r="15188">
          <cell r="A15188" t="str">
            <v>NM_080777</v>
          </cell>
          <cell r="B15188">
            <v>0</v>
          </cell>
          <cell r="C15188">
            <v>0</v>
          </cell>
          <cell r="D15188">
            <v>0</v>
          </cell>
          <cell r="E15188">
            <v>0</v>
          </cell>
          <cell r="F15188">
            <v>0</v>
          </cell>
        </row>
        <row r="15189">
          <cell r="A15189" t="str">
            <v>NM_133315</v>
          </cell>
          <cell r="B15189">
            <v>1.30920663054294</v>
          </cell>
          <cell r="C15189">
            <v>0.72729551681701798</v>
          </cell>
          <cell r="D15189">
            <v>0.71634639270817102</v>
          </cell>
          <cell r="E15189">
            <v>7.5845655390440803E-2</v>
          </cell>
          <cell r="F15189">
            <v>1.2399778791304701</v>
          </cell>
        </row>
        <row r="15190">
          <cell r="A15190" t="str">
            <v>NM_001106456</v>
          </cell>
          <cell r="B15190">
            <v>0</v>
          </cell>
          <cell r="C15190">
            <v>1.2329439587812401</v>
          </cell>
          <cell r="D15190">
            <v>0</v>
          </cell>
          <cell r="E15190">
            <v>6.2519069645749104E-2</v>
          </cell>
          <cell r="F15190">
            <v>0</v>
          </cell>
        </row>
        <row r="15191">
          <cell r="A15191" t="str">
            <v>NM_001025016</v>
          </cell>
          <cell r="B15191">
            <v>13.120798688328801</v>
          </cell>
          <cell r="C15191">
            <v>10.7925014190106</v>
          </cell>
          <cell r="D15191">
            <v>22.339810415736</v>
          </cell>
          <cell r="E15191">
            <v>5.1646612690168103</v>
          </cell>
          <cell r="F15191">
            <v>36.258482166535202</v>
          </cell>
        </row>
        <row r="15192">
          <cell r="A15192" t="str">
            <v>NM_001044249</v>
          </cell>
          <cell r="B15192">
            <v>3.9925350920263001</v>
          </cell>
          <cell r="C15192">
            <v>3.7991818149183199</v>
          </cell>
          <cell r="D15192">
            <v>5.2020872357272303</v>
          </cell>
          <cell r="E15192">
            <v>4.0512546840644497</v>
          </cell>
          <cell r="F15192">
            <v>5.6431185730015603</v>
          </cell>
        </row>
        <row r="15193">
          <cell r="A15193" t="str">
            <v>NM_001000857</v>
          </cell>
          <cell r="B15193">
            <v>0</v>
          </cell>
          <cell r="C15193">
            <v>0</v>
          </cell>
          <cell r="D15193">
            <v>0</v>
          </cell>
          <cell r="E15193">
            <v>0</v>
          </cell>
          <cell r="F15193">
            <v>0</v>
          </cell>
        </row>
        <row r="15194">
          <cell r="A15194" t="str">
            <v>NM_182952</v>
          </cell>
          <cell r="B15194">
            <v>29.775723344648799</v>
          </cell>
          <cell r="C15194">
            <v>69.870898599766207</v>
          </cell>
          <cell r="D15194">
            <v>92.195693362643794</v>
          </cell>
          <cell r="E15194">
            <v>59.152659817819902</v>
          </cell>
          <cell r="F15194">
            <v>88.626511995224007</v>
          </cell>
        </row>
        <row r="15195">
          <cell r="A15195" t="str">
            <v>NM_022856</v>
          </cell>
          <cell r="B15195">
            <v>9.5637644872688998</v>
          </cell>
          <cell r="C15195">
            <v>4.9818135685845704</v>
          </cell>
          <cell r="D15195">
            <v>4.8861284130941698</v>
          </cell>
          <cell r="E15195">
            <v>6.2632832957340501</v>
          </cell>
          <cell r="F15195">
            <v>8.7317522828657008</v>
          </cell>
        </row>
        <row r="15196">
          <cell r="A15196" t="str">
            <v>NM_031324</v>
          </cell>
          <cell r="B15196">
            <v>8.3985240267896497</v>
          </cell>
          <cell r="C15196">
            <v>7.0643060678559797</v>
          </cell>
          <cell r="D15196">
            <v>6.0097373708350297</v>
          </cell>
          <cell r="E15196">
            <v>6.1036263165789402</v>
          </cell>
          <cell r="F15196">
            <v>9.2012006844157597</v>
          </cell>
        </row>
        <row r="15197">
          <cell r="A15197" t="str">
            <v>NM_001108289</v>
          </cell>
          <cell r="B15197">
            <v>26.593978229671499</v>
          </cell>
          <cell r="C15197">
            <v>23.858957606590302</v>
          </cell>
          <cell r="D15197">
            <v>73.281574410342103</v>
          </cell>
          <cell r="E15197">
            <v>50.661851216338903</v>
          </cell>
          <cell r="F15197">
            <v>51.655686832186397</v>
          </cell>
        </row>
        <row r="15198">
          <cell r="A15198" t="str">
            <v>NM_001109580</v>
          </cell>
          <cell r="B15198">
            <v>0</v>
          </cell>
          <cell r="C15198">
            <v>0</v>
          </cell>
          <cell r="D15198">
            <v>0</v>
          </cell>
          <cell r="E15198">
            <v>0</v>
          </cell>
          <cell r="F15198">
            <v>0</v>
          </cell>
        </row>
        <row r="15199">
          <cell r="A15199" t="str">
            <v>NM_001166578</v>
          </cell>
          <cell r="B15199">
            <v>0</v>
          </cell>
          <cell r="C15199">
            <v>0</v>
          </cell>
          <cell r="D15199">
            <v>0</v>
          </cell>
          <cell r="E15199">
            <v>0</v>
          </cell>
          <cell r="F15199">
            <v>0</v>
          </cell>
        </row>
        <row r="15200">
          <cell r="A15200" t="str">
            <v>NM_001025635</v>
          </cell>
          <cell r="B15200">
            <v>88.380723066776795</v>
          </cell>
          <cell r="C15200">
            <v>61.054011106113897</v>
          </cell>
          <cell r="D15200">
            <v>83.886741181570301</v>
          </cell>
          <cell r="E15200">
            <v>48.206352391148002</v>
          </cell>
          <cell r="F15200">
            <v>24.4162974570358</v>
          </cell>
        </row>
        <row r="15201">
          <cell r="A15201" t="str">
            <v>NM_001012105</v>
          </cell>
          <cell r="B15201">
            <v>14.089388007838499</v>
          </cell>
          <cell r="C15201">
            <v>6.7159447837244004</v>
          </cell>
          <cell r="D15201">
            <v>12.031981204071201</v>
          </cell>
          <cell r="E15201">
            <v>10.4551201439858</v>
          </cell>
          <cell r="F15201">
            <v>18.788877007188301</v>
          </cell>
        </row>
        <row r="15202">
          <cell r="A15202" t="str">
            <v>NM_001000157</v>
          </cell>
          <cell r="B15202">
            <v>0</v>
          </cell>
          <cell r="C15202">
            <v>0</v>
          </cell>
          <cell r="D15202">
            <v>0</v>
          </cell>
          <cell r="E15202">
            <v>0</v>
          </cell>
          <cell r="F15202">
            <v>0</v>
          </cell>
        </row>
        <row r="15203">
          <cell r="A15203" t="str">
            <v>NM_001100815</v>
          </cell>
          <cell r="B15203">
            <v>7.53358592754204</v>
          </cell>
          <cell r="C15203">
            <v>8.5505650893584306</v>
          </cell>
          <cell r="D15203">
            <v>6.4815140986295896</v>
          </cell>
          <cell r="E15203">
            <v>13.793352525378401</v>
          </cell>
          <cell r="F15203">
            <v>10.400219552312</v>
          </cell>
        </row>
        <row r="15204">
          <cell r="A15204" t="str">
            <v>NM_031111</v>
          </cell>
          <cell r="B15204">
            <v>1.95343489061012</v>
          </cell>
          <cell r="C15204">
            <v>10.7005961927253</v>
          </cell>
          <cell r="D15204">
            <v>15.856113171469501</v>
          </cell>
          <cell r="E15204">
            <v>8.7253176574348608</v>
          </cell>
          <cell r="F15204">
            <v>14.758153215763601</v>
          </cell>
        </row>
        <row r="15205">
          <cell r="A15205" t="str">
            <v>NM_001135698</v>
          </cell>
          <cell r="B15205">
            <v>16.657076177097501</v>
          </cell>
          <cell r="C15205">
            <v>19.451396667545598</v>
          </cell>
          <cell r="D15205">
            <v>29.1528915742599</v>
          </cell>
          <cell r="E15205">
            <v>20.703705098198402</v>
          </cell>
          <cell r="F15205">
            <v>70.4196119938088</v>
          </cell>
        </row>
        <row r="15206">
          <cell r="A15206" t="str">
            <v>NM_001012110</v>
          </cell>
          <cell r="B15206">
            <v>37.898407507208098</v>
          </cell>
          <cell r="C15206">
            <v>52.483404826613999</v>
          </cell>
          <cell r="D15206">
            <v>52.580184203161203</v>
          </cell>
          <cell r="E15206">
            <v>30.530227600549502</v>
          </cell>
          <cell r="F15206">
            <v>60.100283001194398</v>
          </cell>
        </row>
        <row r="15207">
          <cell r="A15207" t="str">
            <v>NM_001013947</v>
          </cell>
          <cell r="B15207">
            <v>5.2618271094263001E-2</v>
          </cell>
          <cell r="C15207">
            <v>0</v>
          </cell>
          <cell r="D15207">
            <v>0</v>
          </cell>
          <cell r="E15207">
            <v>0</v>
          </cell>
          <cell r="F15207">
            <v>8.0089601276354297E-2</v>
          </cell>
        </row>
        <row r="15208">
          <cell r="A15208" t="str">
            <v>NM_001047942</v>
          </cell>
          <cell r="B15208">
            <v>0</v>
          </cell>
          <cell r="C15208">
            <v>0</v>
          </cell>
          <cell r="D15208">
            <v>0</v>
          </cell>
          <cell r="E15208">
            <v>0</v>
          </cell>
          <cell r="F15208">
            <v>0</v>
          </cell>
        </row>
        <row r="15209">
          <cell r="A15209" t="str">
            <v>NM_001108608</v>
          </cell>
          <cell r="B15209">
            <v>20.3144911883916</v>
          </cell>
          <cell r="C15209">
            <v>58.874594582332598</v>
          </cell>
          <cell r="D15209">
            <v>23.578204181542201</v>
          </cell>
          <cell r="E15209">
            <v>25.498742054065001</v>
          </cell>
          <cell r="F15209">
            <v>58.050656742902902</v>
          </cell>
        </row>
        <row r="15210">
          <cell r="A15210" t="str">
            <v>NM_001001274</v>
          </cell>
          <cell r="B15210">
            <v>0</v>
          </cell>
          <cell r="C15210">
            <v>0</v>
          </cell>
          <cell r="D15210">
            <v>0</v>
          </cell>
          <cell r="E15210">
            <v>0</v>
          </cell>
          <cell r="F15210">
            <v>0</v>
          </cell>
        </row>
        <row r="15211">
          <cell r="A15211" t="str">
            <v>NM_001004096</v>
          </cell>
          <cell r="B15211">
            <v>0</v>
          </cell>
          <cell r="C15211">
            <v>0</v>
          </cell>
          <cell r="D15211">
            <v>0</v>
          </cell>
          <cell r="E15211">
            <v>0</v>
          </cell>
          <cell r="F15211">
            <v>0</v>
          </cell>
        </row>
        <row r="15212">
          <cell r="A15212" t="str">
            <v>NM_001025659</v>
          </cell>
          <cell r="B15212">
            <v>0</v>
          </cell>
          <cell r="C15212">
            <v>0</v>
          </cell>
          <cell r="D15212">
            <v>0</v>
          </cell>
          <cell r="E15212">
            <v>0</v>
          </cell>
          <cell r="F15212">
            <v>0</v>
          </cell>
        </row>
        <row r="15213">
          <cell r="A15213" t="str">
            <v>NM_001173556</v>
          </cell>
          <cell r="B15213">
            <v>11.7969369474272</v>
          </cell>
          <cell r="C15213">
            <v>34.234689003428699</v>
          </cell>
          <cell r="D15213">
            <v>20.034386405325201</v>
          </cell>
          <cell r="E15213">
            <v>23.445631564622101</v>
          </cell>
          <cell r="F15213">
            <v>17.7052399056358</v>
          </cell>
        </row>
        <row r="15214">
          <cell r="A15214" t="str">
            <v>NM_001270933</v>
          </cell>
          <cell r="B15214">
            <v>0.79721722348957402</v>
          </cell>
          <cell r="C15214">
            <v>8.6859438313497093E-3</v>
          </cell>
          <cell r="D15214">
            <v>3.5562711713272299E-2</v>
          </cell>
          <cell r="E15214">
            <v>0</v>
          </cell>
          <cell r="F15214">
            <v>0.32436675916966701</v>
          </cell>
        </row>
        <row r="15215">
          <cell r="A15215" t="str">
            <v>NM_001134860</v>
          </cell>
          <cell r="B15215">
            <v>21.912949038165699</v>
          </cell>
          <cell r="C15215">
            <v>41.748069847299703</v>
          </cell>
          <cell r="D15215">
            <v>37.201932305448601</v>
          </cell>
          <cell r="E15215">
            <v>25.751226395876301</v>
          </cell>
          <cell r="F15215">
            <v>50.984363349116798</v>
          </cell>
        </row>
        <row r="15216">
          <cell r="A15216" t="str">
            <v>NM_001037204</v>
          </cell>
          <cell r="B15216">
            <v>4.6810245737465399</v>
          </cell>
          <cell r="C15216">
            <v>0.88697916840100599</v>
          </cell>
          <cell r="D15216">
            <v>0</v>
          </cell>
          <cell r="E15216">
            <v>3.8361310390446399</v>
          </cell>
          <cell r="F15216">
            <v>2.8489414518257901</v>
          </cell>
        </row>
        <row r="15217">
          <cell r="A15217" t="str">
            <v>NM_022250</v>
          </cell>
          <cell r="B15217">
            <v>7.7601429034202898</v>
          </cell>
          <cell r="C15217">
            <v>9.53728754772354E-2</v>
          </cell>
          <cell r="D15217">
            <v>7.2849585009326097</v>
          </cell>
          <cell r="E15217">
            <v>3.40165779737077</v>
          </cell>
          <cell r="F15217">
            <v>3.9122153588752901</v>
          </cell>
        </row>
        <row r="15218">
          <cell r="A15218" t="str">
            <v>NM_001000932</v>
          </cell>
          <cell r="B15218">
            <v>0</v>
          </cell>
          <cell r="C15218">
            <v>0</v>
          </cell>
          <cell r="D15218">
            <v>0</v>
          </cell>
          <cell r="E15218">
            <v>0</v>
          </cell>
          <cell r="F15218">
            <v>0</v>
          </cell>
        </row>
        <row r="15219">
          <cell r="A15219" t="str">
            <v>NM_001033964</v>
          </cell>
          <cell r="B15219">
            <v>1.1652129771381301</v>
          </cell>
          <cell r="C15219">
            <v>3.81023082279799</v>
          </cell>
          <cell r="D15219">
            <v>0.25790592196211398</v>
          </cell>
          <cell r="E15219">
            <v>0.14860496554129801</v>
          </cell>
          <cell r="F15219">
            <v>0.20690494042490201</v>
          </cell>
        </row>
        <row r="15220">
          <cell r="A15220" t="str">
            <v>NM_001079709</v>
          </cell>
          <cell r="B15220">
            <v>0</v>
          </cell>
          <cell r="C15220">
            <v>0</v>
          </cell>
          <cell r="D15220">
            <v>0</v>
          </cell>
          <cell r="E15220">
            <v>0</v>
          </cell>
          <cell r="F15220">
            <v>9.2318783991455992E-3</v>
          </cell>
        </row>
        <row r="15221">
          <cell r="A15221" t="str">
            <v>NM_001191857</v>
          </cell>
          <cell r="B15221">
            <v>13.480733356149599</v>
          </cell>
          <cell r="C15221">
            <v>1.3841900404780401</v>
          </cell>
          <cell r="D15221">
            <v>9.2307736439707302</v>
          </cell>
          <cell r="E15221">
            <v>20.216664144389199</v>
          </cell>
          <cell r="F15221">
            <v>5.5960046510220396</v>
          </cell>
        </row>
        <row r="15222">
          <cell r="A15222" t="str">
            <v>NM_001012038</v>
          </cell>
          <cell r="B15222">
            <v>15.909063271713199</v>
          </cell>
          <cell r="C15222">
            <v>18.220961121429099</v>
          </cell>
          <cell r="D15222">
            <v>25.6334041322121</v>
          </cell>
          <cell r="E15222">
            <v>25.209437267974401</v>
          </cell>
          <cell r="F15222">
            <v>21.162648808747701</v>
          </cell>
        </row>
        <row r="15223">
          <cell r="A15223" t="str">
            <v>NM_198751</v>
          </cell>
          <cell r="B15223">
            <v>0.551537997960726</v>
          </cell>
          <cell r="C15223">
            <v>0.48073502980002603</v>
          </cell>
          <cell r="D15223">
            <v>0.81190940938247502</v>
          </cell>
          <cell r="E15223">
            <v>0.23249279024513</v>
          </cell>
          <cell r="F15223">
            <v>0.32556359051532402</v>
          </cell>
        </row>
        <row r="15224">
          <cell r="A15224" t="str">
            <v>NR_031826</v>
          </cell>
          <cell r="B15224">
            <v>0</v>
          </cell>
          <cell r="C15224">
            <v>0</v>
          </cell>
          <cell r="D15224">
            <v>0</v>
          </cell>
          <cell r="E15224">
            <v>0</v>
          </cell>
          <cell r="F15224">
            <v>1.2501641875788401</v>
          </cell>
        </row>
        <row r="15225">
          <cell r="A15225" t="str">
            <v>NM_001085403</v>
          </cell>
          <cell r="B15225">
            <v>2.32226525457148E-2</v>
          </cell>
          <cell r="C15225">
            <v>0</v>
          </cell>
          <cell r="D15225">
            <v>0</v>
          </cell>
          <cell r="E15225">
            <v>0</v>
          </cell>
          <cell r="F15225">
            <v>0</v>
          </cell>
        </row>
        <row r="15226">
          <cell r="A15226" t="str">
            <v>NM_001134689</v>
          </cell>
          <cell r="B15226">
            <v>6.3782366722867403</v>
          </cell>
          <cell r="C15226">
            <v>3.47464930800394</v>
          </cell>
          <cell r="D15226">
            <v>19.432985663367301</v>
          </cell>
          <cell r="E15226">
            <v>12.828713562361999</v>
          </cell>
          <cell r="F15226">
            <v>8.5841217448115508</v>
          </cell>
        </row>
        <row r="15227">
          <cell r="A15227" t="str">
            <v>NM_001013246</v>
          </cell>
          <cell r="B15227">
            <v>16.358134722778001</v>
          </cell>
          <cell r="C15227">
            <v>9.0411733555486702</v>
          </cell>
          <cell r="D15227">
            <v>25.484431944091298</v>
          </cell>
          <cell r="E15227">
            <v>10.1214622960391</v>
          </cell>
          <cell r="F15227">
            <v>7.6813671736344604</v>
          </cell>
        </row>
        <row r="15228">
          <cell r="A15228" t="str">
            <v>NM_001108780</v>
          </cell>
          <cell r="B15228">
            <v>0.68045156963400799</v>
          </cell>
          <cell r="C15228">
            <v>0.655644527727268</v>
          </cell>
          <cell r="D15228">
            <v>1.0485914881323499E-2</v>
          </cell>
          <cell r="E15228">
            <v>1.4155465088725601E-2</v>
          </cell>
          <cell r="F15228">
            <v>1.9306761856722401</v>
          </cell>
        </row>
        <row r="15229">
          <cell r="A15229" t="str">
            <v>NM_001107715</v>
          </cell>
          <cell r="B15229">
            <v>0</v>
          </cell>
          <cell r="C15229">
            <v>0</v>
          </cell>
          <cell r="D15229">
            <v>0</v>
          </cell>
          <cell r="E15229">
            <v>0</v>
          </cell>
          <cell r="F15229">
            <v>0</v>
          </cell>
        </row>
        <row r="15230">
          <cell r="A15230" t="str">
            <v>NM_001012224</v>
          </cell>
          <cell r="B15230">
            <v>31.6653746747916</v>
          </cell>
          <cell r="C15230">
            <v>5.7864293965250599</v>
          </cell>
          <cell r="D15230">
            <v>9.3680243890829207</v>
          </cell>
          <cell r="E15230">
            <v>18.1911115050139</v>
          </cell>
          <cell r="F15230">
            <v>3.5343944807638699</v>
          </cell>
        </row>
        <row r="15231">
          <cell r="A15231" t="str">
            <v>NM_001108449</v>
          </cell>
          <cell r="B15231">
            <v>33.2016796271526</v>
          </cell>
          <cell r="C15231">
            <v>17.051469358242699</v>
          </cell>
          <cell r="D15231">
            <v>25.5266025346716</v>
          </cell>
          <cell r="E15231">
            <v>41.869782405131097</v>
          </cell>
          <cell r="F15231">
            <v>24.9375720991417</v>
          </cell>
        </row>
        <row r="15232">
          <cell r="A15232" t="str">
            <v>NM_012591</v>
          </cell>
          <cell r="B15232">
            <v>208.453287827314</v>
          </cell>
          <cell r="C15232">
            <v>79.078768997512796</v>
          </cell>
          <cell r="D15232">
            <v>120.60653717501999</v>
          </cell>
          <cell r="E15232">
            <v>125.252215797126</v>
          </cell>
          <cell r="F15232">
            <v>324.832516018484</v>
          </cell>
        </row>
        <row r="15233">
          <cell r="A15233" t="str">
            <v>NM_001191867</v>
          </cell>
          <cell r="B15233">
            <v>1.5717183943395201</v>
          </cell>
          <cell r="C15233">
            <v>0.20459531769790301</v>
          </cell>
          <cell r="D15233">
            <v>2.3966701501116301</v>
          </cell>
          <cell r="E15233">
            <v>2.3872749966623701</v>
          </cell>
          <cell r="F15233">
            <v>1.4339460007221501</v>
          </cell>
        </row>
        <row r="15234">
          <cell r="A15234" t="str">
            <v>NM_001107004</v>
          </cell>
          <cell r="B15234">
            <v>0.48305013249430701</v>
          </cell>
          <cell r="C15234">
            <v>3.19989795318927E-2</v>
          </cell>
          <cell r="D15234">
            <v>0.234731403264858</v>
          </cell>
          <cell r="E15234">
            <v>0.92483504939388095</v>
          </cell>
          <cell r="F15234">
            <v>0.44888609358602199</v>
          </cell>
        </row>
        <row r="15235">
          <cell r="A15235" t="str">
            <v>NM_001000419</v>
          </cell>
          <cell r="B15235">
            <v>0</v>
          </cell>
          <cell r="C15235">
            <v>0</v>
          </cell>
          <cell r="D15235">
            <v>0</v>
          </cell>
          <cell r="E15235">
            <v>0</v>
          </cell>
          <cell r="F15235">
            <v>0</v>
          </cell>
        </row>
        <row r="15236">
          <cell r="A15236" t="str">
            <v>NR_031949</v>
          </cell>
          <cell r="B15236">
            <v>0</v>
          </cell>
          <cell r="C15236">
            <v>0</v>
          </cell>
          <cell r="D15236">
            <v>0</v>
          </cell>
          <cell r="E15236">
            <v>4.7839514126823197E-2</v>
          </cell>
          <cell r="F15236">
            <v>2.0097144480758899E-2</v>
          </cell>
        </row>
        <row r="15237">
          <cell r="A15237" t="str">
            <v>NM_001107259</v>
          </cell>
          <cell r="B15237">
            <v>2.5505931661356498</v>
          </cell>
          <cell r="C15237">
            <v>1.4184335943834301</v>
          </cell>
          <cell r="D15237">
            <v>2.1884761727426199</v>
          </cell>
          <cell r="E15237">
            <v>3.03719978014992</v>
          </cell>
          <cell r="F15237">
            <v>0.50653077628333898</v>
          </cell>
        </row>
        <row r="15238">
          <cell r="A15238" t="str">
            <v>NM_001106487</v>
          </cell>
          <cell r="B15238">
            <v>0</v>
          </cell>
          <cell r="C15238">
            <v>0</v>
          </cell>
          <cell r="D15238">
            <v>0</v>
          </cell>
          <cell r="E15238">
            <v>0</v>
          </cell>
          <cell r="F15238">
            <v>0</v>
          </cell>
        </row>
        <row r="15239">
          <cell r="A15239" t="str">
            <v>NR_110701</v>
          </cell>
          <cell r="B15239">
            <v>6.9378344880223102</v>
          </cell>
          <cell r="C15239">
            <v>14.413391002009</v>
          </cell>
          <cell r="D15239">
            <v>22.943472363057701</v>
          </cell>
          <cell r="E15239">
            <v>13.7498276503401</v>
          </cell>
          <cell r="F15239">
            <v>10.718786481262001</v>
          </cell>
        </row>
        <row r="15240">
          <cell r="A15240" t="str">
            <v>NM_001108001</v>
          </cell>
          <cell r="B15240">
            <v>1.38831075001556E-2</v>
          </cell>
          <cell r="C15240">
            <v>0</v>
          </cell>
          <cell r="D15240">
            <v>0</v>
          </cell>
          <cell r="E15240">
            <v>7.9423002878771E-3</v>
          </cell>
          <cell r="F15240">
            <v>4.4486950256752301E-3</v>
          </cell>
        </row>
        <row r="15241">
          <cell r="A15241" t="str">
            <v>NM_001168630</v>
          </cell>
          <cell r="B15241">
            <v>0</v>
          </cell>
          <cell r="C15241">
            <v>0</v>
          </cell>
          <cell r="D15241">
            <v>0</v>
          </cell>
          <cell r="E15241">
            <v>0</v>
          </cell>
          <cell r="F15241">
            <v>0</v>
          </cell>
        </row>
        <row r="15242">
          <cell r="A15242" t="str">
            <v>NR_031893</v>
          </cell>
          <cell r="B15242">
            <v>102.41571664362201</v>
          </cell>
          <cell r="C15242">
            <v>157.69592216295499</v>
          </cell>
          <cell r="D15242">
            <v>139.480568700335</v>
          </cell>
          <cell r="E15242">
            <v>87.248699998443598</v>
          </cell>
          <cell r="F15242">
            <v>39.609132088349902</v>
          </cell>
        </row>
        <row r="15243">
          <cell r="A15243" t="str">
            <v>NM_001106201</v>
          </cell>
          <cell r="B15243">
            <v>1.1439521802629999</v>
          </cell>
          <cell r="C15243">
            <v>0.32280377912376301</v>
          </cell>
          <cell r="D15243">
            <v>1.9770584140788401</v>
          </cell>
          <cell r="E15243">
            <v>0.72024571331121601</v>
          </cell>
          <cell r="F15243">
            <v>0.45462546849945401</v>
          </cell>
        </row>
        <row r="15244">
          <cell r="A15244" t="str">
            <v>NM_019365</v>
          </cell>
          <cell r="B15244">
            <v>4.7780372565717597</v>
          </cell>
          <cell r="C15244">
            <v>1.4836611871115799</v>
          </cell>
          <cell r="D15244">
            <v>0</v>
          </cell>
          <cell r="E15244">
            <v>2.4893805817282102</v>
          </cell>
          <cell r="F15244">
            <v>2.2344696448393599</v>
          </cell>
        </row>
        <row r="15245">
          <cell r="A15245" t="str">
            <v>NM_001107763</v>
          </cell>
          <cell r="B15245">
            <v>0.72005808564565199</v>
          </cell>
          <cell r="C15245">
            <v>0.25837088044554402</v>
          </cell>
          <cell r="D15245">
            <v>0</v>
          </cell>
          <cell r="E15245">
            <v>0</v>
          </cell>
          <cell r="F15245">
            <v>3.5802380998308001</v>
          </cell>
        </row>
        <row r="15246">
          <cell r="A15246" t="str">
            <v>NM_001000755</v>
          </cell>
          <cell r="B15246">
            <v>0</v>
          </cell>
          <cell r="C15246">
            <v>0</v>
          </cell>
          <cell r="D15246">
            <v>0</v>
          </cell>
          <cell r="E15246">
            <v>0</v>
          </cell>
          <cell r="F15246">
            <v>0</v>
          </cell>
        </row>
        <row r="15247">
          <cell r="A15247" t="str">
            <v>NM_053565</v>
          </cell>
          <cell r="B15247">
            <v>44.428822516364797</v>
          </cell>
          <cell r="C15247">
            <v>13.2444705916466</v>
          </cell>
          <cell r="D15247">
            <v>138.10057643883499</v>
          </cell>
          <cell r="E15247">
            <v>27.021847814481401</v>
          </cell>
          <cell r="F15247">
            <v>756.24288315156798</v>
          </cell>
        </row>
        <row r="15248">
          <cell r="A15248" t="str">
            <v>NM_013051</v>
          </cell>
          <cell r="B15248">
            <v>0</v>
          </cell>
          <cell r="C15248">
            <v>0</v>
          </cell>
          <cell r="D15248">
            <v>0</v>
          </cell>
          <cell r="E15248">
            <v>0</v>
          </cell>
          <cell r="F15248">
            <v>0</v>
          </cell>
        </row>
        <row r="15249">
          <cell r="A15249" t="str">
            <v>NM_001001366</v>
          </cell>
          <cell r="B15249">
            <v>0</v>
          </cell>
          <cell r="C15249">
            <v>0</v>
          </cell>
          <cell r="D15249">
            <v>0</v>
          </cell>
          <cell r="E15249">
            <v>0</v>
          </cell>
          <cell r="F15249">
            <v>0</v>
          </cell>
        </row>
        <row r="15250">
          <cell r="A15250" t="str">
            <v>NM_201426</v>
          </cell>
          <cell r="B15250">
            <v>4.5117180303280997E-2</v>
          </cell>
          <cell r="C15250">
            <v>1.86795276507664E-2</v>
          </cell>
          <cell r="D15250">
            <v>5.7359453648551599E-2</v>
          </cell>
          <cell r="E15250">
            <v>1.29054029908987</v>
          </cell>
          <cell r="F15250">
            <v>2.14329820110828</v>
          </cell>
        </row>
        <row r="15251">
          <cell r="A15251" t="str">
            <v>NM_032071</v>
          </cell>
          <cell r="B15251">
            <v>2.8763378649987699</v>
          </cell>
          <cell r="C15251">
            <v>2.9866776712096001</v>
          </cell>
          <cell r="D15251">
            <v>4.3167043462265102</v>
          </cell>
          <cell r="E15251">
            <v>2.3667585118712799</v>
          </cell>
          <cell r="F15251">
            <v>1.68018175248923</v>
          </cell>
        </row>
        <row r="15252">
          <cell r="A15252" t="str">
            <v>NM_001014209</v>
          </cell>
          <cell r="B15252">
            <v>864.85025644680604</v>
          </cell>
          <cell r="C15252">
            <v>804.94173311048405</v>
          </cell>
          <cell r="D15252">
            <v>878.13707118334503</v>
          </cell>
          <cell r="E15252">
            <v>317.52326863551002</v>
          </cell>
          <cell r="F15252">
            <v>510.74667816946697</v>
          </cell>
        </row>
        <row r="15253">
          <cell r="A15253" t="str">
            <v>NM_001191650</v>
          </cell>
          <cell r="B15253">
            <v>14.7727737444217</v>
          </cell>
          <cell r="C15253">
            <v>12.730737652795201</v>
          </cell>
          <cell r="D15253">
            <v>19.968945473737602</v>
          </cell>
          <cell r="E15253">
            <v>6.8751439401059704</v>
          </cell>
          <cell r="F15253">
            <v>16.824449862059399</v>
          </cell>
        </row>
        <row r="15254">
          <cell r="A15254" t="str">
            <v>NM_001108417</v>
          </cell>
          <cell r="B15254">
            <v>7.61510723513668</v>
          </cell>
          <cell r="C15254">
            <v>2.2713650201309101</v>
          </cell>
          <cell r="D15254">
            <v>3.07393001892004</v>
          </cell>
          <cell r="E15254">
            <v>4.4385529865539999</v>
          </cell>
          <cell r="F15254">
            <v>0.36225740726403399</v>
          </cell>
        </row>
        <row r="15255">
          <cell r="A15255" t="str">
            <v>NM_012650</v>
          </cell>
          <cell r="B15255">
            <v>1.28454965493219</v>
          </cell>
          <cell r="C15255">
            <v>0.206382744029947</v>
          </cell>
          <cell r="D15255">
            <v>7.5399049654732799</v>
          </cell>
          <cell r="E15255">
            <v>1.5574856541653701</v>
          </cell>
          <cell r="F15255">
            <v>0.49148699297238302</v>
          </cell>
        </row>
        <row r="15256">
          <cell r="A15256" t="str">
            <v>NM_001024741</v>
          </cell>
          <cell r="B15256">
            <v>3.8020035443054101</v>
          </cell>
          <cell r="C15256">
            <v>8.2727211749964091</v>
          </cell>
          <cell r="D15256">
            <v>2.3521431415115701E-2</v>
          </cell>
          <cell r="E15256">
            <v>1.00021212813166</v>
          </cell>
          <cell r="F15256">
            <v>2.0275554723536899</v>
          </cell>
        </row>
        <row r="15257">
          <cell r="A15257" t="str">
            <v>NM_199386</v>
          </cell>
          <cell r="B15257">
            <v>32.579855681531001</v>
          </cell>
          <cell r="C15257">
            <v>32.308149629365403</v>
          </cell>
          <cell r="D15257">
            <v>41.070047269538797</v>
          </cell>
          <cell r="E15257">
            <v>29.7675990161779</v>
          </cell>
          <cell r="F15257">
            <v>13.461232465762</v>
          </cell>
        </row>
        <row r="15258">
          <cell r="A15258" t="str">
            <v>NM_001001018</v>
          </cell>
          <cell r="B15258">
            <v>0</v>
          </cell>
          <cell r="C15258">
            <v>0</v>
          </cell>
          <cell r="D15258">
            <v>0</v>
          </cell>
          <cell r="E15258">
            <v>0</v>
          </cell>
          <cell r="F15258">
            <v>0</v>
          </cell>
        </row>
        <row r="15259">
          <cell r="A15259" t="str">
            <v>NM_001024975</v>
          </cell>
          <cell r="B15259">
            <v>14.1865093262443</v>
          </cell>
          <cell r="C15259">
            <v>12.7224816862774</v>
          </cell>
          <cell r="D15259">
            <v>7.5490900787701296</v>
          </cell>
          <cell r="E15259">
            <v>8.1692016439686697</v>
          </cell>
          <cell r="F15259">
            <v>18.6371731857997</v>
          </cell>
        </row>
        <row r="15260">
          <cell r="A15260" t="str">
            <v>NM_001271319</v>
          </cell>
          <cell r="B15260">
            <v>10.6811617530084</v>
          </cell>
          <cell r="C15260">
            <v>11.532390503537099</v>
          </cell>
          <cell r="D15260">
            <v>8.4622688087534002</v>
          </cell>
          <cell r="E15260">
            <v>14.971411508223699</v>
          </cell>
          <cell r="F15260">
            <v>15.5130575902408</v>
          </cell>
        </row>
        <row r="15261">
          <cell r="A15261" t="str">
            <v>NM_033441</v>
          </cell>
          <cell r="B15261">
            <v>6.5976769935256696</v>
          </cell>
          <cell r="C15261">
            <v>2.4710811598809399</v>
          </cell>
          <cell r="D15261">
            <v>3.04738116122109E-2</v>
          </cell>
          <cell r="E15261">
            <v>2.92080754715463</v>
          </cell>
          <cell r="F15261">
            <v>1.28462330434438</v>
          </cell>
        </row>
        <row r="15262">
          <cell r="A15262" t="str">
            <v>NM_012710</v>
          </cell>
          <cell r="B15262">
            <v>11.108907032495001</v>
          </cell>
          <cell r="C15262">
            <v>0</v>
          </cell>
          <cell r="D15262">
            <v>8.0836974983203405</v>
          </cell>
          <cell r="E15262">
            <v>17.173741954088101</v>
          </cell>
          <cell r="F15262">
            <v>0</v>
          </cell>
        </row>
        <row r="15263">
          <cell r="A15263" t="str">
            <v>NM_001173974</v>
          </cell>
          <cell r="B15263">
            <v>66.632537275679098</v>
          </cell>
          <cell r="C15263">
            <v>119.215953381568</v>
          </cell>
          <cell r="D15263">
            <v>72.206907315959</v>
          </cell>
          <cell r="E15263">
            <v>108.543500548463</v>
          </cell>
          <cell r="F15263">
            <v>126.759943770333</v>
          </cell>
        </row>
        <row r="15264">
          <cell r="A15264" t="str">
            <v>NM_080394</v>
          </cell>
          <cell r="B15264">
            <v>0</v>
          </cell>
          <cell r="C15264">
            <v>7.8534566058405295E-2</v>
          </cell>
          <cell r="D15264">
            <v>0</v>
          </cell>
          <cell r="E15264">
            <v>0</v>
          </cell>
          <cell r="F15264">
            <v>0</v>
          </cell>
        </row>
        <row r="15265">
          <cell r="A15265" t="str">
            <v>NM_001107271</v>
          </cell>
          <cell r="B15265">
            <v>8.9544129930865495</v>
          </cell>
          <cell r="C15265">
            <v>4.4952774356231799</v>
          </cell>
          <cell r="D15265">
            <v>9.8929441561815601</v>
          </cell>
          <cell r="E15265">
            <v>4.5430444158160102</v>
          </cell>
          <cell r="F15265">
            <v>14.914900686707799</v>
          </cell>
        </row>
        <row r="15266">
          <cell r="A15266" t="str">
            <v>NM_053317</v>
          </cell>
          <cell r="B15266">
            <v>0</v>
          </cell>
          <cell r="C15266">
            <v>0</v>
          </cell>
          <cell r="D15266">
            <v>0</v>
          </cell>
          <cell r="E15266">
            <v>0</v>
          </cell>
          <cell r="F15266">
            <v>0</v>
          </cell>
        </row>
        <row r="15267">
          <cell r="A15267" t="str">
            <v>NM_001002291</v>
          </cell>
          <cell r="B15267">
            <v>0</v>
          </cell>
          <cell r="C15267">
            <v>0</v>
          </cell>
          <cell r="D15267">
            <v>0</v>
          </cell>
          <cell r="E15267">
            <v>0</v>
          </cell>
          <cell r="F15267">
            <v>0</v>
          </cell>
        </row>
        <row r="15268">
          <cell r="A15268" t="str">
            <v>NM_152846</v>
          </cell>
          <cell r="B15268">
            <v>3.9232418532081401</v>
          </cell>
          <cell r="C15268">
            <v>0</v>
          </cell>
          <cell r="D15268">
            <v>0</v>
          </cell>
          <cell r="E15268">
            <v>0</v>
          </cell>
          <cell r="F15268">
            <v>0</v>
          </cell>
        </row>
        <row r="15269">
          <cell r="A15269" t="str">
            <v>NM_032082</v>
          </cell>
          <cell r="B15269">
            <v>8.9461332889561795</v>
          </cell>
          <cell r="C15269">
            <v>9.6529964373574693</v>
          </cell>
          <cell r="D15269">
            <v>1.5687741130441</v>
          </cell>
          <cell r="E15269">
            <v>7.3285893215646896</v>
          </cell>
          <cell r="F15269">
            <v>19.853545678650701</v>
          </cell>
        </row>
        <row r="15270">
          <cell r="A15270" t="str">
            <v>NM_001108348</v>
          </cell>
          <cell r="B15270">
            <v>0</v>
          </cell>
          <cell r="C15270">
            <v>0</v>
          </cell>
          <cell r="D15270">
            <v>0</v>
          </cell>
          <cell r="E15270">
            <v>0</v>
          </cell>
          <cell r="F15270">
            <v>0</v>
          </cell>
        </row>
        <row r="15271">
          <cell r="A15271" t="str">
            <v>NM_001106975</v>
          </cell>
          <cell r="B15271">
            <v>9.8608876239814602</v>
          </cell>
          <cell r="C15271">
            <v>13.3623661508932</v>
          </cell>
          <cell r="D15271">
            <v>5.0635210477616699</v>
          </cell>
          <cell r="E15271">
            <v>11.9267730000405</v>
          </cell>
          <cell r="F15271">
            <v>10.5752656074858</v>
          </cell>
        </row>
        <row r="15272">
          <cell r="A15272" t="str">
            <v>NM_053471</v>
          </cell>
          <cell r="B15272">
            <v>0</v>
          </cell>
          <cell r="C15272">
            <v>0.38113813127047302</v>
          </cell>
          <cell r="D15272">
            <v>0.27190309913796901</v>
          </cell>
          <cell r="E15272">
            <v>0</v>
          </cell>
          <cell r="F15272">
            <v>1.18889118982569</v>
          </cell>
        </row>
        <row r="15273">
          <cell r="A15273" t="str">
            <v>NM_017325</v>
          </cell>
          <cell r="B15273">
            <v>0.16593041584247101</v>
          </cell>
          <cell r="C15273">
            <v>7.2740038351837996E-2</v>
          </cell>
          <cell r="D15273">
            <v>1.1002731588574699</v>
          </cell>
          <cell r="E15273">
            <v>1.3233814501507699</v>
          </cell>
          <cell r="F15273">
            <v>0.31746004262913502</v>
          </cell>
        </row>
        <row r="15274">
          <cell r="A15274" t="str">
            <v>NM_019286</v>
          </cell>
          <cell r="B15274">
            <v>0</v>
          </cell>
          <cell r="C15274">
            <v>0.82683121104781099</v>
          </cell>
          <cell r="D15274">
            <v>0</v>
          </cell>
          <cell r="E15274">
            <v>0</v>
          </cell>
          <cell r="F15274">
            <v>0.12798788575585199</v>
          </cell>
        </row>
        <row r="15275">
          <cell r="A15275" t="str">
            <v>NM_001006602</v>
          </cell>
          <cell r="B15275">
            <v>42.126836825879003</v>
          </cell>
          <cell r="C15275">
            <v>27.2551607156683</v>
          </cell>
          <cell r="D15275">
            <v>39.472014425908498</v>
          </cell>
          <cell r="E15275">
            <v>29.401841551747399</v>
          </cell>
          <cell r="F15275">
            <v>34.864940206336101</v>
          </cell>
        </row>
        <row r="15276">
          <cell r="A15276" t="str">
            <v>NM_001100986</v>
          </cell>
          <cell r="B15276">
            <v>20.872036062725201</v>
          </cell>
          <cell r="C15276">
            <v>12.967749890947699</v>
          </cell>
          <cell r="D15276">
            <v>15.9359886556213</v>
          </cell>
          <cell r="E15276">
            <v>32.063582610218297</v>
          </cell>
          <cell r="F15276">
            <v>22.847875055343302</v>
          </cell>
        </row>
        <row r="15277">
          <cell r="A15277" t="str">
            <v>NM_001025654</v>
          </cell>
          <cell r="B15277">
            <v>0</v>
          </cell>
          <cell r="C15277">
            <v>0</v>
          </cell>
          <cell r="D15277">
            <v>0</v>
          </cell>
          <cell r="E15277">
            <v>0</v>
          </cell>
          <cell r="F15277">
            <v>0</v>
          </cell>
        </row>
        <row r="15278">
          <cell r="A15278" t="str">
            <v>NM_138831</v>
          </cell>
          <cell r="B15278">
            <v>0</v>
          </cell>
          <cell r="C15278">
            <v>0.164214109994538</v>
          </cell>
          <cell r="D15278">
            <v>0.36978646667623299</v>
          </cell>
          <cell r="E15278">
            <v>2.2690608733720599E-2</v>
          </cell>
          <cell r="F15278">
            <v>0.133450983054858</v>
          </cell>
        </row>
        <row r="15279">
          <cell r="A15279" t="str">
            <v>NM_001202552</v>
          </cell>
          <cell r="B15279">
            <v>12.9540342652279</v>
          </cell>
          <cell r="C15279">
            <v>7.09334600543104</v>
          </cell>
          <cell r="D15279">
            <v>17.3544648050283</v>
          </cell>
          <cell r="E15279">
            <v>15.299700813950199</v>
          </cell>
          <cell r="F15279">
            <v>11.8085433029523</v>
          </cell>
        </row>
        <row r="15280">
          <cell r="A15280" t="str">
            <v>NM_001108395</v>
          </cell>
          <cell r="B15280">
            <v>31.440986465998101</v>
          </cell>
          <cell r="C15280">
            <v>22.601523858598298</v>
          </cell>
          <cell r="D15280">
            <v>36.686720864790402</v>
          </cell>
          <cell r="E15280">
            <v>26.0397644454379</v>
          </cell>
          <cell r="F15280">
            <v>34.738956583813703</v>
          </cell>
        </row>
        <row r="15281">
          <cell r="A15281" t="str">
            <v>NM_001108809</v>
          </cell>
          <cell r="B15281">
            <v>17.019832406129002</v>
          </cell>
          <cell r="C15281">
            <v>10.2721999550477</v>
          </cell>
          <cell r="D15281">
            <v>20.118382324650799</v>
          </cell>
          <cell r="E15281">
            <v>15.469488044793501</v>
          </cell>
          <cell r="F15281">
            <v>12.6021280114969</v>
          </cell>
        </row>
        <row r="15282">
          <cell r="A15282" t="str">
            <v>NM_001012018</v>
          </cell>
          <cell r="B15282">
            <v>19.014878345917801</v>
          </cell>
          <cell r="C15282">
            <v>9.8175795994023698</v>
          </cell>
          <cell r="D15282">
            <v>40.300230683893801</v>
          </cell>
          <cell r="E15282">
            <v>8.3313471440135398</v>
          </cell>
          <cell r="F15282">
            <v>28.135862593159199</v>
          </cell>
        </row>
        <row r="15283">
          <cell r="A15283" t="str">
            <v>NM_001013963</v>
          </cell>
          <cell r="B15283">
            <v>16.682686541080798</v>
          </cell>
          <cell r="C15283">
            <v>10.9671147664268</v>
          </cell>
          <cell r="D15283">
            <v>3.1045077354413699</v>
          </cell>
          <cell r="E15283">
            <v>10.0963349506823</v>
          </cell>
          <cell r="F15283">
            <v>12.806956259742799</v>
          </cell>
        </row>
        <row r="15284">
          <cell r="A15284" t="str">
            <v>NM_001037642</v>
          </cell>
          <cell r="B15284">
            <v>0</v>
          </cell>
          <cell r="C15284">
            <v>0</v>
          </cell>
          <cell r="D15284">
            <v>0</v>
          </cell>
          <cell r="E15284">
            <v>0</v>
          </cell>
          <cell r="F15284">
            <v>0</v>
          </cell>
        </row>
        <row r="15285">
          <cell r="A15285" t="str">
            <v>NM_001037352</v>
          </cell>
          <cell r="B15285">
            <v>33.768753469569603</v>
          </cell>
          <cell r="C15285">
            <v>151.078524056302</v>
          </cell>
          <cell r="D15285">
            <v>66.918847104690897</v>
          </cell>
          <cell r="E15285">
            <v>82.188480692734103</v>
          </cell>
          <cell r="F15285">
            <v>88.806725532784895</v>
          </cell>
        </row>
        <row r="15286">
          <cell r="A15286" t="str">
            <v>NM_031610</v>
          </cell>
          <cell r="B15286">
            <v>0</v>
          </cell>
          <cell r="C15286">
            <v>0</v>
          </cell>
          <cell r="D15286">
            <v>0</v>
          </cell>
          <cell r="E15286">
            <v>0</v>
          </cell>
          <cell r="F15286">
            <v>0</v>
          </cell>
        </row>
        <row r="15287">
          <cell r="A15287" t="str">
            <v>NM_001105775</v>
          </cell>
          <cell r="B15287">
            <v>0</v>
          </cell>
          <cell r="C15287">
            <v>0</v>
          </cell>
          <cell r="D15287">
            <v>0</v>
          </cell>
          <cell r="E15287">
            <v>0</v>
          </cell>
          <cell r="F15287">
            <v>0</v>
          </cell>
        </row>
        <row r="15288">
          <cell r="A15288" t="str">
            <v>NM_001077231</v>
          </cell>
          <cell r="B15288">
            <v>0.81071089022937104</v>
          </cell>
          <cell r="C15288">
            <v>0</v>
          </cell>
          <cell r="D15288">
            <v>0.58231207640136495</v>
          </cell>
          <cell r="E15288">
            <v>0.43235083431855498</v>
          </cell>
          <cell r="F15288">
            <v>1.7612456536074898E-2</v>
          </cell>
        </row>
        <row r="15289">
          <cell r="A15289" t="str">
            <v>NR_032746</v>
          </cell>
          <cell r="B15289">
            <v>0</v>
          </cell>
          <cell r="C15289">
            <v>0</v>
          </cell>
          <cell r="D15289">
            <v>0</v>
          </cell>
          <cell r="E15289">
            <v>0</v>
          </cell>
          <cell r="F15289">
            <v>0</v>
          </cell>
        </row>
        <row r="15290">
          <cell r="A15290" t="str">
            <v>NM_001105849</v>
          </cell>
          <cell r="B15290">
            <v>0.27353605162019801</v>
          </cell>
          <cell r="C15290">
            <v>0.72480050646773198</v>
          </cell>
          <cell r="D15290">
            <v>1.27842612130038</v>
          </cell>
          <cell r="E15290">
            <v>0.84949288743412699</v>
          </cell>
          <cell r="F15290">
            <v>5.0086706233126799E-3</v>
          </cell>
        </row>
        <row r="15291">
          <cell r="A15291" t="str">
            <v>NM_001025648</v>
          </cell>
          <cell r="B15291">
            <v>57.523184303841802</v>
          </cell>
          <cell r="C15291">
            <v>59.8237737683937</v>
          </cell>
          <cell r="D15291">
            <v>91.3923250765977</v>
          </cell>
          <cell r="E15291">
            <v>73.092165237792997</v>
          </cell>
          <cell r="F15291">
            <v>101.181128416924</v>
          </cell>
        </row>
        <row r="15292">
          <cell r="A15292" t="str">
            <v>NM_001105886</v>
          </cell>
          <cell r="B15292">
            <v>0</v>
          </cell>
          <cell r="C15292">
            <v>0</v>
          </cell>
          <cell r="D15292">
            <v>0</v>
          </cell>
          <cell r="E15292">
            <v>0</v>
          </cell>
          <cell r="F15292">
            <v>0</v>
          </cell>
        </row>
        <row r="15293">
          <cell r="A15293" t="str">
            <v>NM_001009710</v>
          </cell>
          <cell r="B15293">
            <v>13.7140670473594</v>
          </cell>
          <cell r="C15293">
            <v>4.7242744070003297</v>
          </cell>
          <cell r="D15293">
            <v>2.4688739551257801</v>
          </cell>
          <cell r="E15293">
            <v>2.7996813132094802</v>
          </cell>
          <cell r="F15293">
            <v>7.4831881653446901</v>
          </cell>
        </row>
        <row r="15294">
          <cell r="A15294" t="str">
            <v>NM_022596</v>
          </cell>
          <cell r="B15294">
            <v>4.8390182125490204</v>
          </cell>
          <cell r="C15294">
            <v>8.2395918579529894</v>
          </cell>
          <cell r="D15294">
            <v>3.7547762475946298</v>
          </cell>
          <cell r="E15294">
            <v>6.3944378788972296</v>
          </cell>
          <cell r="F15294">
            <v>13.272525920190899</v>
          </cell>
        </row>
        <row r="15295">
          <cell r="A15295" t="str">
            <v>NM_001109650</v>
          </cell>
          <cell r="B15295">
            <v>0</v>
          </cell>
          <cell r="C15295">
            <v>0</v>
          </cell>
          <cell r="D15295">
            <v>0</v>
          </cell>
          <cell r="E15295">
            <v>0</v>
          </cell>
          <cell r="F15295">
            <v>0</v>
          </cell>
        </row>
        <row r="15296">
          <cell r="A15296" t="str">
            <v>NM_001271244</v>
          </cell>
          <cell r="B15296">
            <v>0.92160654064407599</v>
          </cell>
          <cell r="C15296">
            <v>0.74052037346798605</v>
          </cell>
          <cell r="D15296">
            <v>0.74640284721035899</v>
          </cell>
          <cell r="E15296">
            <v>0.90997050862550299</v>
          </cell>
          <cell r="F15296">
            <v>2.82193780569862</v>
          </cell>
        </row>
        <row r="15297">
          <cell r="A15297" t="str">
            <v>NM_001106923</v>
          </cell>
          <cell r="B15297">
            <v>8.35265548382473</v>
          </cell>
          <cell r="C15297">
            <v>16.7092380532406</v>
          </cell>
          <cell r="D15297">
            <v>10.486142410922501</v>
          </cell>
          <cell r="E15297">
            <v>23.270403983925</v>
          </cell>
          <cell r="F15297">
            <v>8.3078485943931408</v>
          </cell>
        </row>
        <row r="15298">
          <cell r="A15298" t="str">
            <v>NM_001271078</v>
          </cell>
          <cell r="B15298">
            <v>0</v>
          </cell>
          <cell r="C15298">
            <v>0</v>
          </cell>
          <cell r="D15298">
            <v>0</v>
          </cell>
          <cell r="E15298">
            <v>0</v>
          </cell>
          <cell r="F15298">
            <v>0</v>
          </cell>
        </row>
        <row r="15299">
          <cell r="A15299" t="str">
            <v>NM_001105723</v>
          </cell>
          <cell r="B15299">
            <v>12.2225374302713</v>
          </cell>
          <cell r="C15299">
            <v>7.0455859292694196</v>
          </cell>
          <cell r="D15299">
            <v>6.0195649732244396</v>
          </cell>
          <cell r="E15299">
            <v>20.880522578721799</v>
          </cell>
          <cell r="F15299">
            <v>8.6805482206601994</v>
          </cell>
        </row>
        <row r="15300">
          <cell r="A15300" t="str">
            <v>NM_001015037</v>
          </cell>
          <cell r="B15300">
            <v>0.99277951119172403</v>
          </cell>
          <cell r="C15300">
            <v>0</v>
          </cell>
          <cell r="D15300">
            <v>0.79791990456222806</v>
          </cell>
          <cell r="E15300">
            <v>4.8961468271150402E-2</v>
          </cell>
          <cell r="F15300">
            <v>3.4500183526874699</v>
          </cell>
        </row>
        <row r="15301">
          <cell r="A15301" t="str">
            <v>NM_153301</v>
          </cell>
          <cell r="B15301">
            <v>0</v>
          </cell>
          <cell r="C15301">
            <v>0</v>
          </cell>
          <cell r="D15301">
            <v>0</v>
          </cell>
          <cell r="E15301">
            <v>0</v>
          </cell>
          <cell r="F15301">
            <v>5.5720445961779897E-3</v>
          </cell>
        </row>
        <row r="15302">
          <cell r="A15302" t="str">
            <v>NM_001044263</v>
          </cell>
          <cell r="B15302">
            <v>11.0203395382004</v>
          </cell>
          <cell r="C15302">
            <v>3.2677655487176098</v>
          </cell>
          <cell r="D15302">
            <v>11.047519484930801</v>
          </cell>
          <cell r="E15302">
            <v>6.6417995279185504</v>
          </cell>
          <cell r="F15302">
            <v>43.892650228963397</v>
          </cell>
        </row>
        <row r="15303">
          <cell r="A15303" t="str">
            <v>NM_001126091</v>
          </cell>
          <cell r="B15303">
            <v>6.2544955690386903</v>
          </cell>
          <cell r="C15303">
            <v>14.996346014802199</v>
          </cell>
          <cell r="D15303">
            <v>8.4904607295064203</v>
          </cell>
          <cell r="E15303">
            <v>3.2537075564991</v>
          </cell>
          <cell r="F15303">
            <v>12.0911939922944</v>
          </cell>
        </row>
        <row r="15304">
          <cell r="A15304" t="str">
            <v>NM_001007704</v>
          </cell>
          <cell r="B15304">
            <v>3.8737188596549599</v>
          </cell>
          <cell r="C15304">
            <v>1.3236014371277001</v>
          </cell>
          <cell r="D15304">
            <v>4.4002686582866897</v>
          </cell>
          <cell r="E15304">
            <v>1.5487169135054</v>
          </cell>
          <cell r="F15304">
            <v>1.48955070656493</v>
          </cell>
        </row>
        <row r="15305">
          <cell r="A15305" t="str">
            <v>NM_001126098</v>
          </cell>
          <cell r="B15305">
            <v>35.2961325969572</v>
          </cell>
          <cell r="C15305">
            <v>26.767897629597901</v>
          </cell>
          <cell r="D15305">
            <v>43.175164632148203</v>
          </cell>
          <cell r="E15305">
            <v>44.293329404918602</v>
          </cell>
          <cell r="F15305">
            <v>26.295223227602001</v>
          </cell>
        </row>
        <row r="15306">
          <cell r="A15306" t="str">
            <v>NM_001105678</v>
          </cell>
          <cell r="B15306">
            <v>0</v>
          </cell>
          <cell r="C15306">
            <v>0</v>
          </cell>
          <cell r="D15306">
            <v>0</v>
          </cell>
          <cell r="E15306">
            <v>0</v>
          </cell>
          <cell r="F15306">
            <v>0</v>
          </cell>
        </row>
        <row r="15307">
          <cell r="A15307" t="str">
            <v>NM_001009466</v>
          </cell>
          <cell r="B15307">
            <v>9.7714598172576093</v>
          </cell>
          <cell r="C15307">
            <v>1.61415520861466</v>
          </cell>
          <cell r="D15307">
            <v>1.0456974913849699</v>
          </cell>
          <cell r="E15307">
            <v>5.8018394003582197</v>
          </cell>
          <cell r="F15307">
            <v>2.8386030225096901</v>
          </cell>
        </row>
        <row r="15308">
          <cell r="A15308" t="str">
            <v>NM_001168670</v>
          </cell>
          <cell r="B15308">
            <v>0</v>
          </cell>
          <cell r="C15308">
            <v>0</v>
          </cell>
          <cell r="D15308">
            <v>0</v>
          </cell>
          <cell r="E15308">
            <v>0</v>
          </cell>
          <cell r="F15308">
            <v>0</v>
          </cell>
        </row>
        <row r="15309">
          <cell r="A15309" t="str">
            <v>NM_001044241</v>
          </cell>
          <cell r="B15309">
            <v>6.7013209471676003</v>
          </cell>
          <cell r="C15309">
            <v>4.8081974081849301</v>
          </cell>
          <cell r="D15309">
            <v>6.4487782604255601</v>
          </cell>
          <cell r="E15309">
            <v>14.5647442155798</v>
          </cell>
          <cell r="F15309">
            <v>2.94113614968375</v>
          </cell>
        </row>
        <row r="15310">
          <cell r="A15310" t="str">
            <v>NM_017134</v>
          </cell>
          <cell r="B15310">
            <v>0.370813322907381</v>
          </cell>
          <cell r="C15310">
            <v>0</v>
          </cell>
          <cell r="D15310">
            <v>1.13742147673858</v>
          </cell>
          <cell r="E15310">
            <v>1.18190212394529</v>
          </cell>
          <cell r="F15310">
            <v>3.1686189086099699</v>
          </cell>
        </row>
        <row r="15311">
          <cell r="A15311" t="str">
            <v>NM_031538</v>
          </cell>
          <cell r="B15311">
            <v>2.5314866307127999</v>
          </cell>
          <cell r="C15311">
            <v>0</v>
          </cell>
          <cell r="D15311">
            <v>9.8271455890674195E-2</v>
          </cell>
          <cell r="E15311">
            <v>0.70752849135117202</v>
          </cell>
          <cell r="F15311">
            <v>5.3067803477601601</v>
          </cell>
        </row>
        <row r="15312">
          <cell r="A15312" t="str">
            <v>NM_001127550</v>
          </cell>
          <cell r="B15312">
            <v>52.9841239355749</v>
          </cell>
          <cell r="C15312">
            <v>45.077783689171099</v>
          </cell>
          <cell r="D15312">
            <v>39.216884196204802</v>
          </cell>
          <cell r="E15312">
            <v>28.576535599992098</v>
          </cell>
          <cell r="F15312">
            <v>29.5998015887299</v>
          </cell>
        </row>
        <row r="15313">
          <cell r="A15313" t="str">
            <v>NM_001000091</v>
          </cell>
          <cell r="B15313">
            <v>0</v>
          </cell>
          <cell r="C15313">
            <v>0</v>
          </cell>
          <cell r="D15313">
            <v>0</v>
          </cell>
          <cell r="E15313">
            <v>0</v>
          </cell>
          <cell r="F15313">
            <v>0</v>
          </cell>
        </row>
        <row r="15314">
          <cell r="A15314" t="str">
            <v>NM_001127545</v>
          </cell>
          <cell r="B15314">
            <v>3.5648457771996802</v>
          </cell>
          <cell r="C15314">
            <v>6.4284792151295003</v>
          </cell>
          <cell r="D15314">
            <v>6.8429795261859399</v>
          </cell>
          <cell r="E15314">
            <v>10.888078548428</v>
          </cell>
          <cell r="F15314">
            <v>10.1581609519274</v>
          </cell>
        </row>
        <row r="15315">
          <cell r="A15315" t="str">
            <v>NM_053473</v>
          </cell>
          <cell r="B15315">
            <v>0.122741115153109</v>
          </cell>
          <cell r="C15315">
            <v>0</v>
          </cell>
          <cell r="D15315">
            <v>0</v>
          </cell>
          <cell r="E15315">
            <v>0</v>
          </cell>
          <cell r="F15315">
            <v>0</v>
          </cell>
        </row>
        <row r="15316">
          <cell r="A15316" t="str">
            <v>NM_012934</v>
          </cell>
          <cell r="B15316">
            <v>9.5077653321732392</v>
          </cell>
          <cell r="C15316">
            <v>11.349867557579399</v>
          </cell>
          <cell r="D15316">
            <v>20.632886466975101</v>
          </cell>
          <cell r="E15316">
            <v>4.1947851711805804</v>
          </cell>
          <cell r="F15316">
            <v>5.5356846441520799</v>
          </cell>
        </row>
        <row r="15317">
          <cell r="A15317" t="str">
            <v>NM_001008820</v>
          </cell>
          <cell r="B15317">
            <v>0</v>
          </cell>
          <cell r="C15317">
            <v>0</v>
          </cell>
          <cell r="D15317">
            <v>0</v>
          </cell>
          <cell r="E15317">
            <v>0</v>
          </cell>
          <cell r="F15317">
            <v>0</v>
          </cell>
        </row>
        <row r="15318">
          <cell r="A15318" t="str">
            <v>NM_001191929</v>
          </cell>
          <cell r="B15318">
            <v>0</v>
          </cell>
          <cell r="C15318">
            <v>6.6208239183674999</v>
          </cell>
          <cell r="D15318">
            <v>1.16641680157564E-2</v>
          </cell>
          <cell r="E15318">
            <v>2.9208919763685199</v>
          </cell>
          <cell r="F15318">
            <v>1.3825010264448601</v>
          </cell>
        </row>
        <row r="15319">
          <cell r="A15319" t="str">
            <v>NM_001108622</v>
          </cell>
          <cell r="B15319">
            <v>0.598293930092612</v>
          </cell>
          <cell r="C15319">
            <v>1.1113347673074201</v>
          </cell>
          <cell r="D15319">
            <v>1.21290822393355</v>
          </cell>
          <cell r="E15319">
            <v>0.376964195547416</v>
          </cell>
          <cell r="F15319">
            <v>2.3316928140600102E-2</v>
          </cell>
        </row>
        <row r="15320">
          <cell r="A15320" t="str">
            <v>NM_001169100</v>
          </cell>
          <cell r="B15320">
            <v>20.920762525939299</v>
          </cell>
          <cell r="C15320">
            <v>23.351439350603599</v>
          </cell>
          <cell r="D15320">
            <v>39.0519285474196</v>
          </cell>
          <cell r="E15320">
            <v>17.8643909473669</v>
          </cell>
          <cell r="F15320">
            <v>44.272250094176897</v>
          </cell>
        </row>
        <row r="15321">
          <cell r="A15321" t="str">
            <v>NM_001108972</v>
          </cell>
          <cell r="B15321">
            <v>0</v>
          </cell>
          <cell r="C15321">
            <v>0</v>
          </cell>
          <cell r="D15321">
            <v>0</v>
          </cell>
          <cell r="E15321">
            <v>0</v>
          </cell>
          <cell r="F15321">
            <v>0</v>
          </cell>
        </row>
        <row r="15322">
          <cell r="A15322" t="str">
            <v>NM_001106943</v>
          </cell>
          <cell r="B15322">
            <v>3.7373484845786802</v>
          </cell>
          <cell r="C15322">
            <v>2.1078817984896498</v>
          </cell>
          <cell r="D15322">
            <v>2.191922274325</v>
          </cell>
          <cell r="E15322">
            <v>3.7798963842483002</v>
          </cell>
          <cell r="F15322">
            <v>3.6746126788259401</v>
          </cell>
        </row>
        <row r="15323">
          <cell r="A15323" t="str">
            <v>NM_024126</v>
          </cell>
          <cell r="B15323">
            <v>0</v>
          </cell>
          <cell r="C15323">
            <v>0</v>
          </cell>
          <cell r="D15323">
            <v>0</v>
          </cell>
          <cell r="E15323">
            <v>0</v>
          </cell>
          <cell r="F15323">
            <v>0</v>
          </cell>
        </row>
        <row r="15324">
          <cell r="A15324" t="str">
            <v>NM_012976</v>
          </cell>
          <cell r="B15324">
            <v>0.243837851730005</v>
          </cell>
          <cell r="C15324">
            <v>38.791711392138602</v>
          </cell>
          <cell r="D15324">
            <v>12.787573197774</v>
          </cell>
          <cell r="E15324">
            <v>0.66260445219861897</v>
          </cell>
          <cell r="F15324">
            <v>0.117202892585517</v>
          </cell>
        </row>
        <row r="15325">
          <cell r="A15325" t="str">
            <v>NM_133602</v>
          </cell>
          <cell r="B15325">
            <v>2.4573672643427E-2</v>
          </cell>
          <cell r="C15325">
            <v>0.13226269303614099</v>
          </cell>
          <cell r="D15325">
            <v>0</v>
          </cell>
          <cell r="E15325">
            <v>0</v>
          </cell>
          <cell r="F15325">
            <v>6.6932175640530195E-2</v>
          </cell>
        </row>
        <row r="15326">
          <cell r="A15326" t="str">
            <v>NM_001109458</v>
          </cell>
          <cell r="B15326">
            <v>0</v>
          </cell>
          <cell r="C15326">
            <v>0</v>
          </cell>
          <cell r="D15326">
            <v>0</v>
          </cell>
          <cell r="E15326">
            <v>0</v>
          </cell>
          <cell r="F15326">
            <v>0</v>
          </cell>
        </row>
        <row r="15327">
          <cell r="A15327" t="str">
            <v>NM_001108855</v>
          </cell>
          <cell r="B15327">
            <v>6.9291070320608599</v>
          </cell>
          <cell r="C15327">
            <v>2.5893304883210502</v>
          </cell>
          <cell r="D15327">
            <v>5.4474248865257398</v>
          </cell>
          <cell r="E15327">
            <v>9.1228790638153399</v>
          </cell>
          <cell r="F15327">
            <v>8.9479916845958307</v>
          </cell>
        </row>
        <row r="15328">
          <cell r="A15328" t="str">
            <v>NM_053292</v>
          </cell>
          <cell r="B15328">
            <v>7.4150238902565002</v>
          </cell>
          <cell r="C15328">
            <v>20.189348944143099</v>
          </cell>
          <cell r="D15328">
            <v>38.370932549775198</v>
          </cell>
          <cell r="E15328">
            <v>17.045186421289099</v>
          </cell>
          <cell r="F15328">
            <v>37.9047330987637</v>
          </cell>
        </row>
        <row r="15329">
          <cell r="A15329" t="str">
            <v>NM_001170582</v>
          </cell>
          <cell r="B15329">
            <v>0</v>
          </cell>
          <cell r="C15329">
            <v>2.0154227202142699E-2</v>
          </cell>
          <cell r="D15329">
            <v>0</v>
          </cell>
          <cell r="E15329">
            <v>0</v>
          </cell>
          <cell r="F15329">
            <v>0</v>
          </cell>
        </row>
        <row r="15330">
          <cell r="A15330" t="str">
            <v>NM_023996</v>
          </cell>
          <cell r="B15330">
            <v>0</v>
          </cell>
          <cell r="C15330">
            <v>0</v>
          </cell>
          <cell r="D15330">
            <v>0</v>
          </cell>
          <cell r="E15330">
            <v>0</v>
          </cell>
          <cell r="F15330">
            <v>0</v>
          </cell>
        </row>
        <row r="15331">
          <cell r="A15331" t="str">
            <v>NM_173295</v>
          </cell>
          <cell r="B15331">
            <v>0</v>
          </cell>
          <cell r="C15331">
            <v>0</v>
          </cell>
          <cell r="D15331">
            <v>0</v>
          </cell>
          <cell r="E15331">
            <v>0</v>
          </cell>
          <cell r="F15331">
            <v>0</v>
          </cell>
        </row>
        <row r="15332">
          <cell r="A15332" t="str">
            <v>NM_017208</v>
          </cell>
          <cell r="B15332">
            <v>2.2066773912217601E-2</v>
          </cell>
          <cell r="C15332">
            <v>0.29235650681051401</v>
          </cell>
          <cell r="D15332">
            <v>0</v>
          </cell>
          <cell r="E15332">
            <v>0.54283384509722599</v>
          </cell>
          <cell r="F15332">
            <v>0.328804495036291</v>
          </cell>
        </row>
        <row r="15333">
          <cell r="A15333" t="str">
            <v>NM_012884</v>
          </cell>
          <cell r="B15333">
            <v>0</v>
          </cell>
          <cell r="C15333">
            <v>0</v>
          </cell>
          <cell r="D15333">
            <v>0</v>
          </cell>
          <cell r="E15333">
            <v>0</v>
          </cell>
          <cell r="F15333">
            <v>0</v>
          </cell>
        </row>
        <row r="15334">
          <cell r="A15334" t="str">
            <v>NM_001000551</v>
          </cell>
          <cell r="B15334">
            <v>0</v>
          </cell>
          <cell r="C15334">
            <v>0</v>
          </cell>
          <cell r="D15334">
            <v>0</v>
          </cell>
          <cell r="E15334">
            <v>0</v>
          </cell>
          <cell r="F15334">
            <v>0</v>
          </cell>
        </row>
        <row r="15335">
          <cell r="A15335" t="str">
            <v>NM_001025682</v>
          </cell>
          <cell r="B15335">
            <v>24.6050781530537</v>
          </cell>
          <cell r="C15335">
            <v>35.988270859319499</v>
          </cell>
          <cell r="D15335">
            <v>26.307663725913301</v>
          </cell>
          <cell r="E15335">
            <v>22.0851310607461</v>
          </cell>
          <cell r="F15335">
            <v>12.608507742909399</v>
          </cell>
        </row>
        <row r="15336">
          <cell r="A15336" t="str">
            <v>NM_001000217</v>
          </cell>
          <cell r="B15336">
            <v>0</v>
          </cell>
          <cell r="C15336">
            <v>0</v>
          </cell>
          <cell r="D15336">
            <v>0</v>
          </cell>
          <cell r="E15336">
            <v>0</v>
          </cell>
          <cell r="F15336">
            <v>0</v>
          </cell>
        </row>
        <row r="15337">
          <cell r="A15337" t="str">
            <v>NM_030848</v>
          </cell>
          <cell r="B15337">
            <v>34.0748360354008</v>
          </cell>
          <cell r="C15337">
            <v>6.2373317642517199</v>
          </cell>
          <cell r="D15337">
            <v>26.723682381685801</v>
          </cell>
          <cell r="E15337">
            <v>13.3937022995107</v>
          </cell>
          <cell r="F15337">
            <v>27.0282027971008</v>
          </cell>
        </row>
        <row r="15338">
          <cell r="A15338" t="str">
            <v>NM_001106530</v>
          </cell>
          <cell r="B15338">
            <v>0</v>
          </cell>
          <cell r="C15338">
            <v>0</v>
          </cell>
          <cell r="D15338">
            <v>0</v>
          </cell>
          <cell r="E15338">
            <v>0</v>
          </cell>
          <cell r="F15338">
            <v>0</v>
          </cell>
        </row>
        <row r="15339">
          <cell r="A15339" t="str">
            <v>NM_031141</v>
          </cell>
          <cell r="B15339">
            <v>8.8285382674814805</v>
          </cell>
          <cell r="C15339">
            <v>18.464012668629302</v>
          </cell>
          <cell r="D15339">
            <v>17.937346134568401</v>
          </cell>
          <cell r="E15339">
            <v>14.4042410885399</v>
          </cell>
          <cell r="F15339">
            <v>17.6712914944715</v>
          </cell>
        </row>
        <row r="15340">
          <cell r="A15340" t="str">
            <v>NM_017201</v>
          </cell>
          <cell r="B15340">
            <v>41.958268635455603</v>
          </cell>
          <cell r="C15340">
            <v>29.094186287546499</v>
          </cell>
          <cell r="D15340">
            <v>59.1641684508228</v>
          </cell>
          <cell r="E15340">
            <v>23.513925072983501</v>
          </cell>
          <cell r="F15340">
            <v>56.236607786334197</v>
          </cell>
        </row>
        <row r="15341">
          <cell r="A15341" t="str">
            <v>NM_001191553</v>
          </cell>
          <cell r="B15341">
            <v>1.59276506474469E-2</v>
          </cell>
          <cell r="C15341">
            <v>0</v>
          </cell>
          <cell r="D15341">
            <v>0</v>
          </cell>
          <cell r="E15341">
            <v>0</v>
          </cell>
          <cell r="F15341">
            <v>0</v>
          </cell>
        </row>
        <row r="15342">
          <cell r="A15342" t="str">
            <v>NM_012855</v>
          </cell>
          <cell r="B15342">
            <v>4.28984724104569</v>
          </cell>
          <cell r="C15342">
            <v>3.3646123273319999</v>
          </cell>
          <cell r="D15342">
            <v>2.4299426504083601</v>
          </cell>
          <cell r="E15342">
            <v>5.7749515562709401</v>
          </cell>
          <cell r="F15342">
            <v>3.7042589241024602</v>
          </cell>
        </row>
        <row r="15343">
          <cell r="A15343" t="str">
            <v>NM_031104</v>
          </cell>
          <cell r="B15343">
            <v>25.666658523243999</v>
          </cell>
          <cell r="C15343">
            <v>18.789361663915901</v>
          </cell>
          <cell r="D15343">
            <v>17.0286740315717</v>
          </cell>
          <cell r="E15343">
            <v>28.862909465552899</v>
          </cell>
          <cell r="F15343">
            <v>12.4919643797214</v>
          </cell>
        </row>
        <row r="15344">
          <cell r="A15344" t="str">
            <v>NM_212546</v>
          </cell>
          <cell r="B15344">
            <v>0.28545062080137401</v>
          </cell>
          <cell r="C15344">
            <v>0</v>
          </cell>
          <cell r="D15344">
            <v>0.19009357513477901</v>
          </cell>
          <cell r="E15344">
            <v>0.67653546260612396</v>
          </cell>
          <cell r="F15344">
            <v>1.7836578559954701</v>
          </cell>
        </row>
        <row r="15345">
          <cell r="A15345" t="str">
            <v>NM_012879</v>
          </cell>
          <cell r="B15345">
            <v>0</v>
          </cell>
          <cell r="C15345">
            <v>0</v>
          </cell>
          <cell r="D15345">
            <v>0</v>
          </cell>
          <cell r="E15345">
            <v>0.48901938258844302</v>
          </cell>
          <cell r="F15345">
            <v>9.2071545684033803E-3</v>
          </cell>
        </row>
        <row r="15346">
          <cell r="A15346" t="str">
            <v>NM_001270566</v>
          </cell>
          <cell r="B15346">
            <v>0.66031914550222903</v>
          </cell>
          <cell r="C15346">
            <v>0</v>
          </cell>
          <cell r="D15346">
            <v>0</v>
          </cell>
          <cell r="E15346">
            <v>0</v>
          </cell>
          <cell r="F15346">
            <v>8.4636915702654397E-3</v>
          </cell>
        </row>
        <row r="15347">
          <cell r="A15347" t="str">
            <v>NM_001191978</v>
          </cell>
          <cell r="B15347">
            <v>12.100888338873199</v>
          </cell>
          <cell r="C15347">
            <v>1.80410199767325</v>
          </cell>
          <cell r="D15347">
            <v>4.3670209725292297</v>
          </cell>
          <cell r="E15347">
            <v>5.5920768604294997</v>
          </cell>
          <cell r="F15347">
            <v>0.20756019030878201</v>
          </cell>
        </row>
        <row r="15348">
          <cell r="A15348" t="str">
            <v>NM_001105874</v>
          </cell>
          <cell r="B15348">
            <v>12.494939262791799</v>
          </cell>
          <cell r="C15348">
            <v>3.60440238596345</v>
          </cell>
          <cell r="D15348">
            <v>4.6783762032509397</v>
          </cell>
          <cell r="E15348">
            <v>31.337857472571901</v>
          </cell>
          <cell r="F15348">
            <v>9.14735419511989</v>
          </cell>
        </row>
        <row r="15349">
          <cell r="A15349" t="str">
            <v>NM_001025054</v>
          </cell>
          <cell r="B15349">
            <v>10.1433014265958</v>
          </cell>
          <cell r="C15349">
            <v>11.2715826009326</v>
          </cell>
          <cell r="D15349">
            <v>4.5278755474097698</v>
          </cell>
          <cell r="E15349">
            <v>4.3421907467303003</v>
          </cell>
          <cell r="F15349">
            <v>7.2965318643254404</v>
          </cell>
        </row>
        <row r="15350">
          <cell r="A15350" t="str">
            <v>NM_181376</v>
          </cell>
          <cell r="B15350">
            <v>0</v>
          </cell>
          <cell r="C15350">
            <v>0</v>
          </cell>
          <cell r="D15350">
            <v>0</v>
          </cell>
          <cell r="E15350">
            <v>0.22807715508770801</v>
          </cell>
          <cell r="F15350">
            <v>1.3201052476188699</v>
          </cell>
        </row>
        <row r="15351">
          <cell r="A15351" t="str">
            <v>NM_001201374</v>
          </cell>
          <cell r="B15351">
            <v>3.3022703168150001</v>
          </cell>
          <cell r="C15351">
            <v>7.35968496309179</v>
          </cell>
          <cell r="D15351">
            <v>3.3348368144380398</v>
          </cell>
          <cell r="E15351">
            <v>5.3057686669694002</v>
          </cell>
          <cell r="F15351">
            <v>8.5611071637121903</v>
          </cell>
        </row>
        <row r="15352">
          <cell r="A15352" t="str">
            <v>NM_031039</v>
          </cell>
          <cell r="B15352">
            <v>4.3939825944914501</v>
          </cell>
          <cell r="C15352">
            <v>5.24556805883305</v>
          </cell>
          <cell r="D15352">
            <v>0.11423850986286101</v>
          </cell>
          <cell r="E15352">
            <v>11.0881536364748</v>
          </cell>
          <cell r="F15352">
            <v>15.034559329956499</v>
          </cell>
        </row>
        <row r="15353">
          <cell r="A15353" t="str">
            <v>NM_001037778</v>
          </cell>
          <cell r="B15353">
            <v>32.511206519185301</v>
          </cell>
          <cell r="C15353">
            <v>24.870165493628399</v>
          </cell>
          <cell r="D15353">
            <v>66.427662420043902</v>
          </cell>
          <cell r="E15353">
            <v>36.317607391479399</v>
          </cell>
          <cell r="F15353">
            <v>10.573363052464201</v>
          </cell>
        </row>
        <row r="15354">
          <cell r="A15354" t="str">
            <v>NM_019380</v>
          </cell>
          <cell r="B15354">
            <v>8.2248542832267404</v>
          </cell>
          <cell r="C15354">
            <v>8.0875274327644107</v>
          </cell>
          <cell r="D15354">
            <v>23.508027805561401</v>
          </cell>
          <cell r="E15354">
            <v>5.5352691483318699</v>
          </cell>
          <cell r="F15354">
            <v>25.8724886221997</v>
          </cell>
        </row>
        <row r="15355">
          <cell r="A15355" t="str">
            <v>NM_001134570</v>
          </cell>
          <cell r="B15355">
            <v>0.66266522058389599</v>
          </cell>
          <cell r="C15355">
            <v>2.3777720144532601</v>
          </cell>
          <cell r="D15355">
            <v>3.2629206381770999</v>
          </cell>
          <cell r="E15355">
            <v>1.6969238478597499</v>
          </cell>
          <cell r="F15355">
            <v>1.07183194317421</v>
          </cell>
        </row>
        <row r="15356">
          <cell r="A15356" t="str">
            <v>NM_001004107</v>
          </cell>
          <cell r="B15356">
            <v>14.6465674351307</v>
          </cell>
          <cell r="C15356">
            <v>10.7979223663719</v>
          </cell>
          <cell r="D15356">
            <v>19.241965732622099</v>
          </cell>
          <cell r="E15356">
            <v>23.0962134003233</v>
          </cell>
          <cell r="F15356">
            <v>19.061686362897099</v>
          </cell>
        </row>
        <row r="15357">
          <cell r="A15357" t="str">
            <v>NM_001107113</v>
          </cell>
          <cell r="B15357">
            <v>0.29876172427315001</v>
          </cell>
          <cell r="C15357">
            <v>0</v>
          </cell>
          <cell r="D15357">
            <v>0</v>
          </cell>
          <cell r="E15357">
            <v>6.7824098993009896E-2</v>
          </cell>
          <cell r="F15357">
            <v>0</v>
          </cell>
        </row>
        <row r="15358">
          <cell r="A15358" t="str">
            <v>NM_001163168</v>
          </cell>
          <cell r="B15358">
            <v>2.2564677390252799</v>
          </cell>
          <cell r="C15358">
            <v>1.06723176615606</v>
          </cell>
          <cell r="D15358">
            <v>0</v>
          </cell>
          <cell r="E15358">
            <v>2.7544860101422999</v>
          </cell>
          <cell r="F15358">
            <v>3.0609178719688401</v>
          </cell>
        </row>
        <row r="15359">
          <cell r="A15359" t="str">
            <v>NM_138505</v>
          </cell>
          <cell r="B15359">
            <v>9.2810254983738905E-2</v>
          </cell>
          <cell r="C15359">
            <v>2.9752341671291598</v>
          </cell>
          <cell r="D15359">
            <v>8.1471878450144608</v>
          </cell>
          <cell r="E15359">
            <v>2.2755102554886601E-2</v>
          </cell>
          <cell r="F15359">
            <v>0.78598743256393599</v>
          </cell>
        </row>
        <row r="15360">
          <cell r="A15360" t="str">
            <v>NM_001109441</v>
          </cell>
          <cell r="B15360">
            <v>2.4991480753636002</v>
          </cell>
          <cell r="C15360">
            <v>2.2014968654393701</v>
          </cell>
          <cell r="D15360">
            <v>2.2791407719623602</v>
          </cell>
          <cell r="E15360">
            <v>1.42972201851678</v>
          </cell>
          <cell r="F15360">
            <v>0.42597105301070398</v>
          </cell>
        </row>
        <row r="15361">
          <cell r="A15361" t="str">
            <v>NM_001008329</v>
          </cell>
          <cell r="B15361">
            <v>23.241284327282202</v>
          </cell>
          <cell r="C15361">
            <v>67.257114006135694</v>
          </cell>
          <cell r="D15361">
            <v>76.313231007682703</v>
          </cell>
          <cell r="E15361">
            <v>23.558473544017399</v>
          </cell>
          <cell r="F15361">
            <v>54.735807028534197</v>
          </cell>
        </row>
        <row r="15362">
          <cell r="A15362" t="str">
            <v>NM_030841</v>
          </cell>
          <cell r="B15362">
            <v>2.2103142719654301E-2</v>
          </cell>
          <cell r="C15362">
            <v>0.28368714861128902</v>
          </cell>
          <cell r="D15362">
            <v>9.3668988309473802E-2</v>
          </cell>
          <cell r="E15362">
            <v>0.107481215762272</v>
          </cell>
          <cell r="F15362">
            <v>1.14031766388655</v>
          </cell>
        </row>
        <row r="15363">
          <cell r="A15363" t="str">
            <v>NM_021764</v>
          </cell>
          <cell r="B15363">
            <v>44.811002201312903</v>
          </cell>
          <cell r="C15363">
            <v>11.5459176346326</v>
          </cell>
          <cell r="D15363">
            <v>48.9637993499461</v>
          </cell>
          <cell r="E15363">
            <v>44.087987156774602</v>
          </cell>
          <cell r="F15363">
            <v>48.222518133867403</v>
          </cell>
        </row>
        <row r="15364">
          <cell r="A15364" t="str">
            <v>NM_001025008</v>
          </cell>
          <cell r="B15364">
            <v>0</v>
          </cell>
          <cell r="C15364">
            <v>0</v>
          </cell>
          <cell r="D15364">
            <v>1.7215799668844602E-2</v>
          </cell>
          <cell r="E15364">
            <v>3.4860713720965997E-2</v>
          </cell>
          <cell r="F15364">
            <v>0</v>
          </cell>
        </row>
        <row r="15365">
          <cell r="A15365" t="str">
            <v>NM_012642</v>
          </cell>
          <cell r="B15365">
            <v>226.0604764867</v>
          </cell>
          <cell r="C15365">
            <v>386.19556660728898</v>
          </cell>
          <cell r="D15365">
            <v>44.7717338443926</v>
          </cell>
          <cell r="E15365">
            <v>186.151575130456</v>
          </cell>
          <cell r="F15365">
            <v>86.575165172795806</v>
          </cell>
        </row>
        <row r="15366">
          <cell r="A15366" t="str">
            <v>NM_001000287</v>
          </cell>
          <cell r="B15366">
            <v>0</v>
          </cell>
          <cell r="C15366">
            <v>0</v>
          </cell>
          <cell r="D15366">
            <v>0</v>
          </cell>
          <cell r="E15366">
            <v>0</v>
          </cell>
          <cell r="F15366">
            <v>0</v>
          </cell>
        </row>
        <row r="15367">
          <cell r="A15367" t="str">
            <v>NM_001004100</v>
          </cell>
          <cell r="B15367">
            <v>0</v>
          </cell>
          <cell r="C15367">
            <v>0</v>
          </cell>
          <cell r="D15367">
            <v>0</v>
          </cell>
          <cell r="E15367">
            <v>0</v>
          </cell>
          <cell r="F15367">
            <v>0</v>
          </cell>
        </row>
        <row r="15368">
          <cell r="A15368" t="str">
            <v>NM_147145</v>
          </cell>
          <cell r="B15368">
            <v>13.4607218766561</v>
          </cell>
          <cell r="C15368">
            <v>11.488618197973</v>
          </cell>
          <cell r="D15368">
            <v>17.0325671656141</v>
          </cell>
          <cell r="E15368">
            <v>10.024584257491099</v>
          </cell>
          <cell r="F15368">
            <v>11.458070983550501</v>
          </cell>
        </row>
        <row r="15369">
          <cell r="A15369" t="str">
            <v>NM_001107180</v>
          </cell>
          <cell r="B15369">
            <v>49.427170784762801</v>
          </cell>
          <cell r="C15369">
            <v>24.172850205957399</v>
          </cell>
          <cell r="D15369">
            <v>24.7426220988179</v>
          </cell>
          <cell r="E15369">
            <v>42.804329347777397</v>
          </cell>
          <cell r="F15369">
            <v>47.372554578640703</v>
          </cell>
        </row>
        <row r="15370">
          <cell r="A15370" t="str">
            <v>NR_032260</v>
          </cell>
          <cell r="B15370">
            <v>0</v>
          </cell>
          <cell r="C15370">
            <v>0</v>
          </cell>
          <cell r="D15370">
            <v>0</v>
          </cell>
          <cell r="E15370">
            <v>0</v>
          </cell>
          <cell r="F15370">
            <v>0</v>
          </cell>
        </row>
        <row r="15371">
          <cell r="A15371" t="str">
            <v>NM_001013164</v>
          </cell>
          <cell r="B15371">
            <v>20.066838626095802</v>
          </cell>
          <cell r="C15371">
            <v>23.8842670607889</v>
          </cell>
          <cell r="D15371">
            <v>9.0622258692010806</v>
          </cell>
          <cell r="E15371">
            <v>10.3143945927025</v>
          </cell>
          <cell r="F15371">
            <v>5.2766960016133</v>
          </cell>
        </row>
        <row r="15372">
          <cell r="A15372" t="str">
            <v>NM_012988</v>
          </cell>
          <cell r="B15372">
            <v>5.5877033501378799</v>
          </cell>
          <cell r="C15372">
            <v>0.61953835631434795</v>
          </cell>
          <cell r="D15372">
            <v>1.05690221987358</v>
          </cell>
          <cell r="E15372">
            <v>8.9818290610883498</v>
          </cell>
          <cell r="F15372">
            <v>0.96471187653962998</v>
          </cell>
        </row>
        <row r="15373">
          <cell r="A15373" t="str">
            <v>NM_001024272</v>
          </cell>
          <cell r="B15373">
            <v>12.4270865572538</v>
          </cell>
          <cell r="C15373">
            <v>2.3619823830191198</v>
          </cell>
          <cell r="D15373">
            <v>7.9651458958379697</v>
          </cell>
          <cell r="E15373">
            <v>4.9967741481372796</v>
          </cell>
          <cell r="F15373">
            <v>7.2556932238706198</v>
          </cell>
        </row>
        <row r="15374">
          <cell r="A15374" t="str">
            <v>NM_001128183</v>
          </cell>
          <cell r="B15374">
            <v>0</v>
          </cell>
          <cell r="C15374">
            <v>0</v>
          </cell>
          <cell r="D15374">
            <v>0</v>
          </cell>
          <cell r="E15374">
            <v>0</v>
          </cell>
          <cell r="F15374">
            <v>0</v>
          </cell>
        </row>
        <row r="15375">
          <cell r="A15375" t="str">
            <v>NM_033485</v>
          </cell>
          <cell r="B15375">
            <v>35.432687829516397</v>
          </cell>
          <cell r="C15375">
            <v>39.372198940622098</v>
          </cell>
          <cell r="D15375">
            <v>10.828534206195799</v>
          </cell>
          <cell r="E15375">
            <v>33.849497179751801</v>
          </cell>
          <cell r="F15375">
            <v>8.8146342132023907</v>
          </cell>
        </row>
        <row r="15376">
          <cell r="A15376" t="str">
            <v>NM_001164264</v>
          </cell>
          <cell r="B15376">
            <v>23.472941134262999</v>
          </cell>
          <cell r="C15376">
            <v>52.8455993758175</v>
          </cell>
          <cell r="D15376">
            <v>31.814820560246599</v>
          </cell>
          <cell r="E15376">
            <v>28.261528353258001</v>
          </cell>
          <cell r="F15376">
            <v>68.868171634799594</v>
          </cell>
        </row>
        <row r="15377">
          <cell r="A15377" t="str">
            <v>NM_138548</v>
          </cell>
          <cell r="B15377">
            <v>32.186596428360701</v>
          </cell>
          <cell r="C15377">
            <v>68.681652237470104</v>
          </cell>
          <cell r="D15377">
            <v>52.0921077059796</v>
          </cell>
          <cell r="E15377">
            <v>32.968806186989298</v>
          </cell>
          <cell r="F15377">
            <v>40.4614151019193</v>
          </cell>
        </row>
        <row r="15378">
          <cell r="A15378" t="str">
            <v>NM_139326</v>
          </cell>
          <cell r="B15378">
            <v>0</v>
          </cell>
          <cell r="C15378">
            <v>3.0979555675739898</v>
          </cell>
          <cell r="D15378">
            <v>6.0980320447181597</v>
          </cell>
          <cell r="E15378">
            <v>3.2928163425275901E-2</v>
          </cell>
          <cell r="F15378">
            <v>6.3078294979501202</v>
          </cell>
        </row>
        <row r="15379">
          <cell r="A15379" t="str">
            <v>NM_013224</v>
          </cell>
          <cell r="B15379">
            <v>24.519564951225998</v>
          </cell>
          <cell r="C15379">
            <v>35.788436409885499</v>
          </cell>
          <cell r="D15379">
            <v>35.075993509748699</v>
          </cell>
          <cell r="E15379">
            <v>25.366527752383298</v>
          </cell>
          <cell r="F15379">
            <v>5.0053702463822303</v>
          </cell>
        </row>
        <row r="15380">
          <cell r="A15380" t="str">
            <v>NM_053503</v>
          </cell>
          <cell r="B15380">
            <v>45.256697473117697</v>
          </cell>
          <cell r="C15380">
            <v>76.728433377681995</v>
          </cell>
          <cell r="D15380">
            <v>84.654552003574807</v>
          </cell>
          <cell r="E15380">
            <v>31.1209541886987</v>
          </cell>
          <cell r="F15380">
            <v>92.674752429821993</v>
          </cell>
        </row>
        <row r="15381">
          <cell r="A15381" t="str">
            <v>NM_001008282</v>
          </cell>
          <cell r="B15381">
            <v>47.376484951666598</v>
          </cell>
          <cell r="C15381">
            <v>20.977682618259401</v>
          </cell>
          <cell r="D15381">
            <v>80.872960751805294</v>
          </cell>
          <cell r="E15381">
            <v>38.341278374576703</v>
          </cell>
          <cell r="F15381">
            <v>46.071243224694904</v>
          </cell>
        </row>
        <row r="15382">
          <cell r="A15382" t="str">
            <v>NM_001014124</v>
          </cell>
          <cell r="B15382">
            <v>0</v>
          </cell>
          <cell r="C15382">
            <v>0</v>
          </cell>
          <cell r="D15382">
            <v>0</v>
          </cell>
          <cell r="E15382">
            <v>0</v>
          </cell>
          <cell r="F15382">
            <v>0</v>
          </cell>
        </row>
        <row r="15383">
          <cell r="A15383" t="str">
            <v>NR_002155</v>
          </cell>
          <cell r="B15383">
            <v>1.1575881171603399</v>
          </cell>
          <cell r="C15383">
            <v>0.60785149241662195</v>
          </cell>
          <cell r="D15383">
            <v>0.95719846158776001</v>
          </cell>
          <cell r="E15383">
            <v>0.35534687519571401</v>
          </cell>
          <cell r="F15383">
            <v>0.814251674804642</v>
          </cell>
        </row>
        <row r="15384">
          <cell r="A15384" t="str">
            <v>NM_001106047</v>
          </cell>
          <cell r="B15384">
            <v>6.36700875949367</v>
          </cell>
          <cell r="C15384">
            <v>0.26953832981506298</v>
          </cell>
          <cell r="D15384">
            <v>3.5314118000325099</v>
          </cell>
          <cell r="E15384">
            <v>3.7020526726314298</v>
          </cell>
          <cell r="F15384">
            <v>3.1125143577888301</v>
          </cell>
        </row>
        <row r="15385">
          <cell r="A15385" t="str">
            <v>NM_213562</v>
          </cell>
          <cell r="B15385">
            <v>17.785967999940901</v>
          </cell>
          <cell r="C15385">
            <v>13.1056351014096</v>
          </cell>
          <cell r="D15385">
            <v>0.187944582537039</v>
          </cell>
          <cell r="E15385">
            <v>13.2249395242021</v>
          </cell>
          <cell r="F15385">
            <v>1.73200278743323</v>
          </cell>
        </row>
        <row r="15386">
          <cell r="A15386" t="str">
            <v>NM_001122644</v>
          </cell>
          <cell r="B15386">
            <v>0</v>
          </cell>
          <cell r="C15386">
            <v>0</v>
          </cell>
          <cell r="D15386">
            <v>0</v>
          </cell>
          <cell r="E15386">
            <v>0</v>
          </cell>
          <cell r="F15386">
            <v>0</v>
          </cell>
        </row>
        <row r="15387">
          <cell r="A15387" t="str">
            <v>NM_022177</v>
          </cell>
          <cell r="B15387">
            <v>68.410535962717802</v>
          </cell>
          <cell r="C15387">
            <v>96.609449608183596</v>
          </cell>
          <cell r="D15387">
            <v>51.637438436725397</v>
          </cell>
          <cell r="E15387">
            <v>62.853737275273502</v>
          </cell>
          <cell r="F15387">
            <v>61.586648887880699</v>
          </cell>
        </row>
        <row r="15388">
          <cell r="A15388" t="str">
            <v>NM_031836</v>
          </cell>
          <cell r="B15388">
            <v>2.1494058939179901</v>
          </cell>
          <cell r="C15388">
            <v>7.1756214281578901</v>
          </cell>
          <cell r="D15388">
            <v>22.836097609267799</v>
          </cell>
          <cell r="E15388">
            <v>1.7275578832717899</v>
          </cell>
          <cell r="F15388">
            <v>13.6247260270876</v>
          </cell>
        </row>
        <row r="15389">
          <cell r="A15389" t="str">
            <v>NM_133391</v>
          </cell>
          <cell r="B15389">
            <v>0</v>
          </cell>
          <cell r="C15389">
            <v>0</v>
          </cell>
          <cell r="D15389">
            <v>0</v>
          </cell>
          <cell r="E15389">
            <v>0</v>
          </cell>
          <cell r="F15389">
            <v>0</v>
          </cell>
        </row>
        <row r="15390">
          <cell r="A15390" t="str">
            <v>NM_001030031</v>
          </cell>
          <cell r="B15390">
            <v>40.4125913550739</v>
          </cell>
          <cell r="C15390">
            <v>38.402657104147302</v>
          </cell>
          <cell r="D15390">
            <v>20.222536096595299</v>
          </cell>
          <cell r="E15390">
            <v>24.920601638489099</v>
          </cell>
          <cell r="F15390">
            <v>18.803159788847601</v>
          </cell>
        </row>
        <row r="15391">
          <cell r="A15391" t="str">
            <v>NM_001015023</v>
          </cell>
          <cell r="B15391">
            <v>11.020086994287601</v>
          </cell>
          <cell r="C15391">
            <v>3.8226887027244798</v>
          </cell>
          <cell r="D15391">
            <v>34.275499508242802</v>
          </cell>
          <cell r="E15391">
            <v>6.5410648932260198</v>
          </cell>
          <cell r="F15391">
            <v>32.836572698347297</v>
          </cell>
        </row>
        <row r="15392">
          <cell r="A15392" t="str">
            <v>NM_031683</v>
          </cell>
          <cell r="B15392">
            <v>26.589874315986702</v>
          </cell>
          <cell r="C15392">
            <v>12.4243528998012</v>
          </cell>
          <cell r="D15392">
            <v>13.012523741171901</v>
          </cell>
          <cell r="E15392">
            <v>38.413220147402299</v>
          </cell>
          <cell r="F15392">
            <v>3.4937775215117801</v>
          </cell>
        </row>
        <row r="15393">
          <cell r="A15393" t="str">
            <v>NM_001134499</v>
          </cell>
          <cell r="B15393">
            <v>6.3108702883352104</v>
          </cell>
          <cell r="C15393">
            <v>3.2856291856829101</v>
          </cell>
          <cell r="D15393">
            <v>8.1394239595942892</v>
          </cell>
          <cell r="E15393">
            <v>10.9569044269619</v>
          </cell>
          <cell r="F15393">
            <v>7.5806608291101298</v>
          </cell>
        </row>
        <row r="15394">
          <cell r="A15394" t="str">
            <v>NM_001109379</v>
          </cell>
          <cell r="B15394">
            <v>0.72540152460575402</v>
          </cell>
          <cell r="C15394">
            <v>9.0832283598891408</v>
          </cell>
          <cell r="D15394">
            <v>2.9991376599880298E-2</v>
          </cell>
          <cell r="E15394">
            <v>3.28955827886413</v>
          </cell>
          <cell r="F15394">
            <v>1.9672974538210899</v>
          </cell>
        </row>
        <row r="15395">
          <cell r="A15395" t="str">
            <v>NM_138898</v>
          </cell>
          <cell r="B15395">
            <v>0</v>
          </cell>
          <cell r="C15395">
            <v>0</v>
          </cell>
          <cell r="D15395">
            <v>0</v>
          </cell>
          <cell r="E15395">
            <v>0</v>
          </cell>
          <cell r="F15395">
            <v>1.9507214683623601E-3</v>
          </cell>
        </row>
        <row r="15396">
          <cell r="A15396" t="str">
            <v>NM_001047918</v>
          </cell>
          <cell r="B15396">
            <v>0</v>
          </cell>
          <cell r="C15396">
            <v>0</v>
          </cell>
          <cell r="D15396">
            <v>0</v>
          </cell>
          <cell r="E15396">
            <v>1.96850855114542E-2</v>
          </cell>
          <cell r="F15396">
            <v>0</v>
          </cell>
        </row>
        <row r="15397">
          <cell r="A15397" t="str">
            <v>NM_001289832</v>
          </cell>
          <cell r="B15397">
            <v>0</v>
          </cell>
          <cell r="C15397">
            <v>1.4480033712981301E-2</v>
          </cell>
          <cell r="D15397">
            <v>0</v>
          </cell>
          <cell r="E15397">
            <v>0</v>
          </cell>
          <cell r="F15397">
            <v>0</v>
          </cell>
        </row>
        <row r="15398">
          <cell r="A15398" t="str">
            <v>NM_001017467</v>
          </cell>
          <cell r="B15398">
            <v>610.06607493374599</v>
          </cell>
          <cell r="C15398">
            <v>411.69378471281698</v>
          </cell>
          <cell r="D15398">
            <v>582.99985063955899</v>
          </cell>
          <cell r="E15398">
            <v>1031.7915811166099</v>
          </cell>
          <cell r="F15398">
            <v>1008.07984839912</v>
          </cell>
        </row>
        <row r="15399">
          <cell r="A15399" t="str">
            <v>NM_001142962</v>
          </cell>
          <cell r="B15399">
            <v>8.8071461797079396E-3</v>
          </cell>
          <cell r="C15399">
            <v>1.5022989412618</v>
          </cell>
          <cell r="D15399">
            <v>0</v>
          </cell>
          <cell r="E15399">
            <v>0.21161386129026399</v>
          </cell>
          <cell r="F15399">
            <v>0</v>
          </cell>
        </row>
        <row r="15400">
          <cell r="A15400" t="str">
            <v>NM_017036</v>
          </cell>
          <cell r="B15400">
            <v>0</v>
          </cell>
          <cell r="C15400">
            <v>0</v>
          </cell>
          <cell r="D15400">
            <v>0</v>
          </cell>
          <cell r="E15400">
            <v>0</v>
          </cell>
          <cell r="F15400">
            <v>0</v>
          </cell>
        </row>
        <row r="15401">
          <cell r="A15401" t="str">
            <v>NM_001109507</v>
          </cell>
          <cell r="B15401">
            <v>2.7011879230043299</v>
          </cell>
          <cell r="C15401">
            <v>5.0494179536254</v>
          </cell>
          <cell r="D15401">
            <v>3.7289311910877201</v>
          </cell>
          <cell r="E15401">
            <v>4.0415688414050601</v>
          </cell>
          <cell r="F15401">
            <v>2.7240757632259598</v>
          </cell>
        </row>
        <row r="15402">
          <cell r="A15402" t="str">
            <v>NM_032075</v>
          </cell>
          <cell r="B15402">
            <v>0</v>
          </cell>
          <cell r="C15402">
            <v>0</v>
          </cell>
          <cell r="D15402">
            <v>0</v>
          </cell>
          <cell r="E15402">
            <v>0</v>
          </cell>
          <cell r="F15402">
            <v>0</v>
          </cell>
        </row>
        <row r="15403">
          <cell r="A15403" t="str">
            <v>NM_001000649</v>
          </cell>
          <cell r="B15403">
            <v>0</v>
          </cell>
          <cell r="C15403">
            <v>0</v>
          </cell>
          <cell r="D15403">
            <v>0</v>
          </cell>
          <cell r="E15403">
            <v>0</v>
          </cell>
          <cell r="F15403">
            <v>0</v>
          </cell>
        </row>
        <row r="15404">
          <cell r="A15404" t="str">
            <v>NM_001271453</v>
          </cell>
          <cell r="B15404">
            <v>0</v>
          </cell>
          <cell r="C15404">
            <v>0</v>
          </cell>
          <cell r="D15404">
            <v>0</v>
          </cell>
          <cell r="E15404">
            <v>0</v>
          </cell>
          <cell r="F15404">
            <v>0</v>
          </cell>
        </row>
        <row r="15405">
          <cell r="A15405" t="str">
            <v>NM_001106808</v>
          </cell>
          <cell r="B15405">
            <v>0</v>
          </cell>
          <cell r="C15405">
            <v>0</v>
          </cell>
          <cell r="D15405">
            <v>0</v>
          </cell>
          <cell r="E15405">
            <v>0</v>
          </cell>
          <cell r="F15405">
            <v>0</v>
          </cell>
        </row>
        <row r="15406">
          <cell r="A15406" t="str">
            <v>NM_001130508</v>
          </cell>
          <cell r="B15406">
            <v>3.59838383135541</v>
          </cell>
          <cell r="C15406">
            <v>2.3719373023725501</v>
          </cell>
          <cell r="D15406">
            <v>13.624026205807199</v>
          </cell>
          <cell r="E15406">
            <v>2.9795192536269002</v>
          </cell>
          <cell r="F15406">
            <v>21.8095997529683</v>
          </cell>
        </row>
        <row r="15407">
          <cell r="A15407" t="str">
            <v>NM_001109418</v>
          </cell>
          <cell r="B15407">
            <v>2.0586606386188202</v>
          </cell>
          <cell r="C15407">
            <v>2.4720363346296401</v>
          </cell>
          <cell r="D15407">
            <v>3.1306200918538498</v>
          </cell>
          <cell r="E15407">
            <v>0.143902250230697</v>
          </cell>
          <cell r="F15407">
            <v>2.7893054314733399</v>
          </cell>
        </row>
        <row r="15408">
          <cell r="A15408" t="str">
            <v>NM_001277069</v>
          </cell>
          <cell r="B15408">
            <v>0</v>
          </cell>
          <cell r="C15408">
            <v>0</v>
          </cell>
          <cell r="D15408">
            <v>0</v>
          </cell>
          <cell r="E15408">
            <v>0</v>
          </cell>
          <cell r="F15408">
            <v>0</v>
          </cell>
        </row>
        <row r="15409">
          <cell r="A15409" t="str">
            <v>NM_001105793</v>
          </cell>
          <cell r="B15409">
            <v>6.5461382065075799</v>
          </cell>
          <cell r="C15409">
            <v>3.3702115920362701</v>
          </cell>
          <cell r="D15409">
            <v>1.8013837926077102E-2</v>
          </cell>
          <cell r="E15409">
            <v>2.1886009097560502</v>
          </cell>
          <cell r="F15409">
            <v>7.20553229746562</v>
          </cell>
        </row>
        <row r="15410">
          <cell r="A15410" t="str">
            <v>NM_001270670</v>
          </cell>
          <cell r="B15410">
            <v>4.38449753825918E-2</v>
          </cell>
          <cell r="C15410">
            <v>4.53820154817352E-3</v>
          </cell>
          <cell r="D15410">
            <v>6.5032384241505994E-2</v>
          </cell>
          <cell r="E15410">
            <v>0.40446334616817198</v>
          </cell>
          <cell r="F15410">
            <v>3.5124147076438699E-3</v>
          </cell>
        </row>
        <row r="15411">
          <cell r="A15411" t="str">
            <v>NM_001014247</v>
          </cell>
          <cell r="B15411">
            <v>7.7071667616371</v>
          </cell>
          <cell r="C15411">
            <v>27.122993639123401</v>
          </cell>
          <cell r="D15411">
            <v>30.743315469524799</v>
          </cell>
          <cell r="E15411">
            <v>7.8676408539281102</v>
          </cell>
          <cell r="F15411">
            <v>33.889499263913997</v>
          </cell>
        </row>
        <row r="15412">
          <cell r="A15412" t="str">
            <v>NM_001105937</v>
          </cell>
          <cell r="B15412">
            <v>5.7682072452259203E-2</v>
          </cell>
          <cell r="C15412">
            <v>0</v>
          </cell>
          <cell r="D15412">
            <v>0</v>
          </cell>
          <cell r="E15412">
            <v>0</v>
          </cell>
          <cell r="F15412">
            <v>0</v>
          </cell>
        </row>
        <row r="15413">
          <cell r="A15413" t="str">
            <v>NM_001024345</v>
          </cell>
          <cell r="B15413">
            <v>68.275496598035801</v>
          </cell>
          <cell r="C15413">
            <v>45.041631978801902</v>
          </cell>
          <cell r="D15413">
            <v>39.3962967189861</v>
          </cell>
          <cell r="E15413">
            <v>37.9232991115868</v>
          </cell>
          <cell r="F15413">
            <v>22.536626925670301</v>
          </cell>
        </row>
        <row r="15414">
          <cell r="A15414" t="str">
            <v>NM_001013936</v>
          </cell>
          <cell r="B15414">
            <v>9.6612926394598994E-2</v>
          </cell>
          <cell r="C15414">
            <v>0</v>
          </cell>
          <cell r="D15414">
            <v>0</v>
          </cell>
          <cell r="E15414">
            <v>8.2906028759181696E-2</v>
          </cell>
          <cell r="F15414">
            <v>1.37765729360613</v>
          </cell>
        </row>
        <row r="15415">
          <cell r="A15415" t="str">
            <v>NM_001109044</v>
          </cell>
          <cell r="B15415">
            <v>27.369554786020998</v>
          </cell>
          <cell r="C15415">
            <v>69.893379218297497</v>
          </cell>
          <cell r="D15415">
            <v>61.333956525921799</v>
          </cell>
          <cell r="E15415">
            <v>71.461641070203001</v>
          </cell>
          <cell r="F15415">
            <v>19.4875721127564</v>
          </cell>
        </row>
        <row r="15416">
          <cell r="A15416" t="str">
            <v>NM_001107555</v>
          </cell>
          <cell r="B15416">
            <v>15.6829398218142</v>
          </cell>
          <cell r="C15416">
            <v>18.158141645865602</v>
          </cell>
          <cell r="D15416">
            <v>9.9020032698335605</v>
          </cell>
          <cell r="E15416">
            <v>14.5002791012537</v>
          </cell>
          <cell r="F15416">
            <v>8.4496950262666406</v>
          </cell>
        </row>
        <row r="15417">
          <cell r="A15417" t="str">
            <v>NM_001270713</v>
          </cell>
          <cell r="B15417">
            <v>0</v>
          </cell>
          <cell r="C15417">
            <v>3.5676879098019998</v>
          </cell>
          <cell r="D15417">
            <v>0</v>
          </cell>
          <cell r="E15417">
            <v>2.2822792498034501E-2</v>
          </cell>
          <cell r="F15417">
            <v>8.5224380660431798E-3</v>
          </cell>
        </row>
        <row r="15418">
          <cell r="A15418" t="str">
            <v>NM_001109251</v>
          </cell>
          <cell r="B15418">
            <v>1.1851653723621201</v>
          </cell>
          <cell r="C15418">
            <v>0.206604263969872</v>
          </cell>
          <cell r="D15418">
            <v>0.655569644040919</v>
          </cell>
          <cell r="E15418">
            <v>0.80647964169682596</v>
          </cell>
          <cell r="F15418">
            <v>1.81291978190031</v>
          </cell>
        </row>
        <row r="15419">
          <cell r="A15419" t="str">
            <v>NM_001134711</v>
          </cell>
          <cell r="B15419">
            <v>1.90078325364335</v>
          </cell>
          <cell r="C15419">
            <v>0.91812820061414402</v>
          </cell>
          <cell r="D15419">
            <v>7.1601459725068706E-2</v>
          </cell>
          <cell r="E15419">
            <v>2.13856753987685</v>
          </cell>
          <cell r="F15419">
            <v>1.0963546172566401</v>
          </cell>
        </row>
        <row r="15420">
          <cell r="A15420" t="str">
            <v>NM_022220</v>
          </cell>
          <cell r="B15420">
            <v>0</v>
          </cell>
          <cell r="C15420">
            <v>0</v>
          </cell>
          <cell r="D15420">
            <v>0</v>
          </cell>
          <cell r="E15420">
            <v>0</v>
          </cell>
          <cell r="F15420">
            <v>0</v>
          </cell>
        </row>
        <row r="15421">
          <cell r="A15421" t="str">
            <v>NM_001025669</v>
          </cell>
          <cell r="B15421">
            <v>21.3453027212033</v>
          </cell>
          <cell r="C15421">
            <v>23.539896004112201</v>
          </cell>
          <cell r="D15421">
            <v>29.4854382396577</v>
          </cell>
          <cell r="E15421">
            <v>17.756462833422201</v>
          </cell>
          <cell r="F15421">
            <v>12.4908807319582</v>
          </cell>
        </row>
        <row r="15422">
          <cell r="A15422" t="str">
            <v>NM_001135901</v>
          </cell>
          <cell r="B15422">
            <v>0</v>
          </cell>
          <cell r="C15422">
            <v>0</v>
          </cell>
          <cell r="D15422">
            <v>0</v>
          </cell>
          <cell r="E15422">
            <v>0</v>
          </cell>
          <cell r="F15422">
            <v>0</v>
          </cell>
        </row>
        <row r="15423">
          <cell r="A15423" t="str">
            <v>NM_031828</v>
          </cell>
          <cell r="B15423">
            <v>0</v>
          </cell>
          <cell r="C15423">
            <v>0</v>
          </cell>
          <cell r="D15423">
            <v>0</v>
          </cell>
          <cell r="E15423">
            <v>0</v>
          </cell>
          <cell r="F15423">
            <v>0</v>
          </cell>
        </row>
        <row r="15424">
          <cell r="A15424" t="str">
            <v>NM_017087</v>
          </cell>
          <cell r="B15424">
            <v>585.04119163269399</v>
          </cell>
          <cell r="C15424">
            <v>317.56857323313801</v>
          </cell>
          <cell r="D15424">
            <v>415.17350317240999</v>
          </cell>
          <cell r="E15424">
            <v>670.78754755029399</v>
          </cell>
          <cell r="F15424">
            <v>324.34079028930898</v>
          </cell>
        </row>
        <row r="15425">
          <cell r="A15425" t="str">
            <v>NM_001109258</v>
          </cell>
          <cell r="B15425">
            <v>5.4404162046048699</v>
          </cell>
          <cell r="C15425">
            <v>20.372760686672201</v>
          </cell>
          <cell r="D15425">
            <v>48.519522302564297</v>
          </cell>
          <cell r="E15425">
            <v>8.9024321450010397</v>
          </cell>
          <cell r="F15425">
            <v>75.128492898594303</v>
          </cell>
        </row>
        <row r="15426">
          <cell r="A15426" t="str">
            <v>NM_012753</v>
          </cell>
          <cell r="B15426">
            <v>0</v>
          </cell>
          <cell r="C15426">
            <v>5.1862132812051799E-2</v>
          </cell>
          <cell r="D15426">
            <v>2.65422807503903E-2</v>
          </cell>
          <cell r="E15426">
            <v>0</v>
          </cell>
          <cell r="F15426">
            <v>0</v>
          </cell>
        </row>
        <row r="15427">
          <cell r="A15427" t="str">
            <v>NM_001005546</v>
          </cell>
          <cell r="B15427">
            <v>0</v>
          </cell>
          <cell r="C15427">
            <v>0</v>
          </cell>
          <cell r="D15427">
            <v>0.78793775801431498</v>
          </cell>
          <cell r="E15427">
            <v>0</v>
          </cell>
          <cell r="F15427">
            <v>0.58476068786783197</v>
          </cell>
        </row>
        <row r="15428">
          <cell r="A15428" t="str">
            <v>NM_001107452</v>
          </cell>
          <cell r="B15428">
            <v>67.090425105242602</v>
          </cell>
          <cell r="C15428">
            <v>61.019396088634402</v>
          </cell>
          <cell r="D15428">
            <v>71.123688235486696</v>
          </cell>
          <cell r="E15428">
            <v>81.880864867336598</v>
          </cell>
          <cell r="F15428">
            <v>164.13301166362299</v>
          </cell>
        </row>
        <row r="15429">
          <cell r="A15429" t="str">
            <v>NM_001105846</v>
          </cell>
          <cell r="B15429">
            <v>1.35650636487305</v>
          </cell>
          <cell r="C15429">
            <v>0.75287994497495603</v>
          </cell>
          <cell r="D15429">
            <v>4.9717798715602599E-2</v>
          </cell>
          <cell r="E15429">
            <v>1.7534202015534801</v>
          </cell>
          <cell r="F15429">
            <v>0.514564913866429</v>
          </cell>
        </row>
        <row r="15430">
          <cell r="A15430" t="str">
            <v>NM_001000572</v>
          </cell>
          <cell r="B15430">
            <v>0</v>
          </cell>
          <cell r="C15430">
            <v>0</v>
          </cell>
          <cell r="D15430">
            <v>0</v>
          </cell>
          <cell r="E15430">
            <v>0</v>
          </cell>
          <cell r="F15430">
            <v>0</v>
          </cell>
        </row>
        <row r="15431">
          <cell r="A15431" t="str">
            <v>NM_001166396</v>
          </cell>
          <cell r="B15431">
            <v>0</v>
          </cell>
          <cell r="C15431">
            <v>0</v>
          </cell>
          <cell r="D15431">
            <v>0</v>
          </cell>
          <cell r="E15431">
            <v>0</v>
          </cell>
          <cell r="F15431">
            <v>0</v>
          </cell>
        </row>
        <row r="15432">
          <cell r="A15432" t="str">
            <v>NM_212501</v>
          </cell>
          <cell r="B15432">
            <v>8.2863913020424604</v>
          </cell>
          <cell r="C15432">
            <v>11.018377671014701</v>
          </cell>
          <cell r="D15432">
            <v>26.2518999194453</v>
          </cell>
          <cell r="E15432">
            <v>25.110894959841101</v>
          </cell>
          <cell r="F15432">
            <v>11.074864811080101</v>
          </cell>
        </row>
        <row r="15433">
          <cell r="A15433" t="str">
            <v>NM_001034958</v>
          </cell>
          <cell r="B15433">
            <v>13.6787603662134</v>
          </cell>
          <cell r="C15433">
            <v>15.059341173019501</v>
          </cell>
          <cell r="D15433">
            <v>22.845256600940701</v>
          </cell>
          <cell r="E15433">
            <v>14.177150753495599</v>
          </cell>
          <cell r="F15433">
            <v>22.336242709229801</v>
          </cell>
        </row>
        <row r="15434">
          <cell r="A15434" t="str">
            <v>NM_199409</v>
          </cell>
          <cell r="B15434">
            <v>0</v>
          </cell>
          <cell r="C15434">
            <v>0</v>
          </cell>
          <cell r="D15434">
            <v>0</v>
          </cell>
          <cell r="E15434">
            <v>0</v>
          </cell>
          <cell r="F15434">
            <v>2.8376342298767801E-2</v>
          </cell>
        </row>
        <row r="15435">
          <cell r="A15435" t="str">
            <v>NM_172325</v>
          </cell>
          <cell r="B15435">
            <v>4.4645474022867004</v>
          </cell>
          <cell r="C15435">
            <v>7.9905788698360602</v>
          </cell>
          <cell r="D15435">
            <v>2.5522180480458201</v>
          </cell>
          <cell r="E15435">
            <v>4.2767789477341998</v>
          </cell>
          <cell r="F15435">
            <v>3.0400611583516701</v>
          </cell>
        </row>
        <row r="15436">
          <cell r="A15436" t="str">
            <v>NM_001191838</v>
          </cell>
          <cell r="B15436">
            <v>13.0568948134297</v>
          </cell>
          <cell r="C15436">
            <v>16.811566524218101</v>
          </cell>
          <cell r="D15436">
            <v>17.319764912055199</v>
          </cell>
          <cell r="E15436">
            <v>9.7706291907627492</v>
          </cell>
          <cell r="F15436">
            <v>15.6835377734212</v>
          </cell>
        </row>
        <row r="15437">
          <cell r="A15437" t="str">
            <v>NM_001276491</v>
          </cell>
          <cell r="B15437">
            <v>7.2604822403054898</v>
          </cell>
          <cell r="C15437">
            <v>9.4328501381761605</v>
          </cell>
          <cell r="D15437">
            <v>0.52914095990788901</v>
          </cell>
          <cell r="E15437">
            <v>9.5065500231956808</v>
          </cell>
          <cell r="F15437">
            <v>4.2900300165353702</v>
          </cell>
        </row>
        <row r="15438">
          <cell r="A15438" t="str">
            <v>NM_001134544</v>
          </cell>
          <cell r="B15438">
            <v>3.04052340189248</v>
          </cell>
          <cell r="C15438">
            <v>1.5068703323466299</v>
          </cell>
          <cell r="D15438">
            <v>5.91089210134498</v>
          </cell>
          <cell r="E15438">
            <v>2.65118200759933</v>
          </cell>
          <cell r="F15438">
            <v>3.0062155058456699</v>
          </cell>
        </row>
        <row r="15439">
          <cell r="A15439" t="str">
            <v>NM_017118</v>
          </cell>
          <cell r="B15439">
            <v>0</v>
          </cell>
          <cell r="C15439">
            <v>3.6409767830756098E-2</v>
          </cell>
          <cell r="D15439">
            <v>7.4535945779374793E-2</v>
          </cell>
          <cell r="E15439">
            <v>0.15092974579847801</v>
          </cell>
          <cell r="F15439">
            <v>7.0449826144299593E-2</v>
          </cell>
        </row>
        <row r="15440">
          <cell r="A15440" t="str">
            <v>NM_012777</v>
          </cell>
          <cell r="B15440">
            <v>0</v>
          </cell>
          <cell r="C15440">
            <v>0</v>
          </cell>
          <cell r="D15440">
            <v>0</v>
          </cell>
          <cell r="E15440">
            <v>0</v>
          </cell>
          <cell r="F15440">
            <v>0</v>
          </cell>
        </row>
        <row r="15441">
          <cell r="A15441" t="str">
            <v>NM_001013125</v>
          </cell>
          <cell r="B15441">
            <v>5.9805413360787902</v>
          </cell>
          <cell r="C15441">
            <v>0.84093237438304902</v>
          </cell>
          <cell r="D15441">
            <v>0.92291932021516498</v>
          </cell>
          <cell r="E15441">
            <v>0.98122325272997002</v>
          </cell>
          <cell r="F15441">
            <v>3.4585618688501301</v>
          </cell>
        </row>
        <row r="15442">
          <cell r="A15442" t="str">
            <v>NM_001007741</v>
          </cell>
          <cell r="B15442">
            <v>3.7047187417542198E-2</v>
          </cell>
          <cell r="C15442">
            <v>2.04511587262994E-2</v>
          </cell>
          <cell r="D15442">
            <v>0.57566320923066805</v>
          </cell>
          <cell r="E15442">
            <v>7.0646980461227197E-3</v>
          </cell>
          <cell r="F15442">
            <v>0.15828506058203601</v>
          </cell>
        </row>
        <row r="15443">
          <cell r="A15443" t="str">
            <v>NM_022286</v>
          </cell>
          <cell r="B15443">
            <v>5.4991901197063804</v>
          </cell>
          <cell r="C15443">
            <v>4.6381110743655096</v>
          </cell>
          <cell r="D15443">
            <v>5.9530409270530296</v>
          </cell>
          <cell r="E15443">
            <v>6.5567568330384898</v>
          </cell>
          <cell r="F15443">
            <v>3.7445843394445602</v>
          </cell>
        </row>
        <row r="15444">
          <cell r="A15444" t="str">
            <v>NM_214821</v>
          </cell>
          <cell r="B15444">
            <v>0</v>
          </cell>
          <cell r="C15444">
            <v>0</v>
          </cell>
          <cell r="D15444">
            <v>0</v>
          </cell>
          <cell r="E15444">
            <v>0</v>
          </cell>
          <cell r="F15444">
            <v>0</v>
          </cell>
        </row>
        <row r="15445">
          <cell r="A15445" t="str">
            <v>NM_001107982</v>
          </cell>
          <cell r="B15445">
            <v>2.2016817988600899</v>
          </cell>
          <cell r="C15445">
            <v>5.4112534364940004</v>
          </cell>
          <cell r="D15445">
            <v>9.6803982323677609</v>
          </cell>
          <cell r="E15445">
            <v>8.2999254819753094</v>
          </cell>
          <cell r="F15445">
            <v>2.0798826714841199</v>
          </cell>
        </row>
        <row r="15446">
          <cell r="A15446" t="str">
            <v>NM_001008816</v>
          </cell>
          <cell r="B15446">
            <v>0</v>
          </cell>
          <cell r="C15446">
            <v>0</v>
          </cell>
          <cell r="D15446">
            <v>0</v>
          </cell>
          <cell r="E15446">
            <v>0</v>
          </cell>
          <cell r="F15446">
            <v>0</v>
          </cell>
        </row>
        <row r="15447">
          <cell r="A15447" t="str">
            <v>NM_001108134</v>
          </cell>
          <cell r="B15447">
            <v>2.76997024739092</v>
          </cell>
          <cell r="C15447">
            <v>2.5084931651704698</v>
          </cell>
          <cell r="D15447">
            <v>12.411242214776401</v>
          </cell>
          <cell r="E15447">
            <v>4.2868627941301103</v>
          </cell>
          <cell r="F15447">
            <v>4.2204155877261602</v>
          </cell>
        </row>
        <row r="15448">
          <cell r="A15448" t="str">
            <v>NM_031077</v>
          </cell>
          <cell r="B15448">
            <v>22.793778351153499</v>
          </cell>
          <cell r="C15448">
            <v>14.873687848789499</v>
          </cell>
          <cell r="D15448">
            <v>25.2670293278616</v>
          </cell>
          <cell r="E15448">
            <v>28.075653883745101</v>
          </cell>
          <cell r="F15448">
            <v>30.961023745496199</v>
          </cell>
        </row>
        <row r="15449">
          <cell r="A15449" t="str">
            <v>NM_001100922</v>
          </cell>
          <cell r="B15449">
            <v>4.8058170496465502</v>
          </cell>
          <cell r="C15449">
            <v>2.4999571928898501</v>
          </cell>
          <cell r="D15449">
            <v>4.0048115811113103</v>
          </cell>
          <cell r="E15449">
            <v>5.3508794108022304</v>
          </cell>
          <cell r="F15449">
            <v>4.1180920043289904</v>
          </cell>
        </row>
        <row r="15450">
          <cell r="A15450" t="str">
            <v>NR_031889</v>
          </cell>
          <cell r="B15450">
            <v>0.25790542009904399</v>
          </cell>
          <cell r="C15450">
            <v>0</v>
          </cell>
          <cell r="D15450">
            <v>0</v>
          </cell>
          <cell r="E15450">
            <v>0</v>
          </cell>
          <cell r="F15450">
            <v>0</v>
          </cell>
        </row>
        <row r="15451">
          <cell r="A15451" t="str">
            <v>NM_031236</v>
          </cell>
          <cell r="B15451">
            <v>1.9714931047629999E-2</v>
          </cell>
          <cell r="C15451">
            <v>0</v>
          </cell>
          <cell r="D15451">
            <v>0</v>
          </cell>
          <cell r="E15451">
            <v>2.4869294938900199</v>
          </cell>
          <cell r="F15451">
            <v>0.95393362530708303</v>
          </cell>
        </row>
        <row r="15452">
          <cell r="A15452" t="str">
            <v>NM_001044281</v>
          </cell>
          <cell r="B15452">
            <v>0.77504704161859195</v>
          </cell>
          <cell r="C15452">
            <v>1.2835476461286099</v>
          </cell>
          <cell r="D15452">
            <v>8.7273977380060508</v>
          </cell>
          <cell r="E15452">
            <v>5.6743596380777204</v>
          </cell>
          <cell r="F15452">
            <v>5.9132293014135202E-2</v>
          </cell>
        </row>
        <row r="15453">
          <cell r="A15453" t="str">
            <v>NM_001000409</v>
          </cell>
          <cell r="B15453">
            <v>0</v>
          </cell>
          <cell r="C15453">
            <v>0</v>
          </cell>
          <cell r="D15453">
            <v>0</v>
          </cell>
          <cell r="E15453">
            <v>0</v>
          </cell>
          <cell r="F15453">
            <v>0</v>
          </cell>
        </row>
        <row r="15454">
          <cell r="A15454" t="str">
            <v>NM_001108046</v>
          </cell>
          <cell r="B15454">
            <v>7.9612816068539098</v>
          </cell>
          <cell r="C15454">
            <v>8.3090111403825304</v>
          </cell>
          <cell r="D15454">
            <v>7.9234421531721999</v>
          </cell>
          <cell r="E15454">
            <v>4.3735600251909901</v>
          </cell>
          <cell r="F15454">
            <v>6.21962456315089</v>
          </cell>
        </row>
        <row r="15455">
          <cell r="A15455" t="str">
            <v>NM_001106966</v>
          </cell>
          <cell r="B15455">
            <v>0</v>
          </cell>
          <cell r="C15455">
            <v>0</v>
          </cell>
          <cell r="D15455">
            <v>0</v>
          </cell>
          <cell r="E15455">
            <v>0</v>
          </cell>
          <cell r="F15455">
            <v>0</v>
          </cell>
        </row>
        <row r="15456">
          <cell r="A15456" t="str">
            <v>NM_053482</v>
          </cell>
          <cell r="B15456">
            <v>6.5963301583638199</v>
          </cell>
          <cell r="C15456">
            <v>2.7491153691105099</v>
          </cell>
          <cell r="D15456">
            <v>9.7376236004764607</v>
          </cell>
          <cell r="E15456">
            <v>1.72438463644352</v>
          </cell>
          <cell r="F15456">
            <v>8.0629481804759298</v>
          </cell>
        </row>
        <row r="15457">
          <cell r="A15457" t="str">
            <v>NM_001078648</v>
          </cell>
          <cell r="B15457">
            <v>2.8900835791384298</v>
          </cell>
          <cell r="C15457">
            <v>13.7321258624502</v>
          </cell>
          <cell r="D15457">
            <v>5.8263193238894697</v>
          </cell>
          <cell r="E15457">
            <v>4.7149727522724003</v>
          </cell>
          <cell r="F15457">
            <v>30.111290171466401</v>
          </cell>
        </row>
        <row r="15458">
          <cell r="A15458" t="str">
            <v>NM_001001424</v>
          </cell>
          <cell r="B15458">
            <v>0</v>
          </cell>
          <cell r="C15458">
            <v>0</v>
          </cell>
          <cell r="D15458">
            <v>0</v>
          </cell>
          <cell r="E15458">
            <v>0</v>
          </cell>
          <cell r="F15458">
            <v>0</v>
          </cell>
        </row>
        <row r="15459">
          <cell r="A15459" t="str">
            <v>NM_001004201</v>
          </cell>
          <cell r="B15459">
            <v>8.3505404424734202</v>
          </cell>
          <cell r="C15459">
            <v>5.0198535532112301</v>
          </cell>
          <cell r="D15459">
            <v>4.3308103527685899</v>
          </cell>
          <cell r="E15459">
            <v>6.8059672864115601</v>
          </cell>
          <cell r="F15459">
            <v>4.5985338746928797</v>
          </cell>
        </row>
        <row r="15460">
          <cell r="A15460" t="str">
            <v>NM_181771</v>
          </cell>
          <cell r="B15460">
            <v>0</v>
          </cell>
          <cell r="C15460">
            <v>0</v>
          </cell>
          <cell r="D15460">
            <v>0</v>
          </cell>
          <cell r="E15460">
            <v>0</v>
          </cell>
          <cell r="F15460">
            <v>0</v>
          </cell>
        </row>
        <row r="15461">
          <cell r="A15461" t="str">
            <v>NM_001111114</v>
          </cell>
          <cell r="B15461">
            <v>0</v>
          </cell>
          <cell r="C15461">
            <v>0</v>
          </cell>
          <cell r="D15461">
            <v>7.1421500039928702E-3</v>
          </cell>
          <cell r="E15461">
            <v>0</v>
          </cell>
          <cell r="F15461">
            <v>0</v>
          </cell>
        </row>
        <row r="15462">
          <cell r="A15462" t="str">
            <v>NM_022273</v>
          </cell>
          <cell r="B15462">
            <v>27.780098107811298</v>
          </cell>
          <cell r="C15462">
            <v>34.089915587319403</v>
          </cell>
          <cell r="D15462">
            <v>22.052206142193</v>
          </cell>
          <cell r="E15462">
            <v>15.0358699346462</v>
          </cell>
          <cell r="F15462">
            <v>26.056313571933298</v>
          </cell>
        </row>
        <row r="15463">
          <cell r="A15463" t="str">
            <v>NM_053738</v>
          </cell>
          <cell r="B15463">
            <v>2.20404966257344</v>
          </cell>
          <cell r="C15463">
            <v>0.41244119548303099</v>
          </cell>
          <cell r="D15463">
            <v>14.5435063377964</v>
          </cell>
          <cell r="E15463">
            <v>15.1165646515371</v>
          </cell>
          <cell r="F15463">
            <v>0.84193102349422499</v>
          </cell>
        </row>
        <row r="15464">
          <cell r="A15464" t="str">
            <v>NM_001009666</v>
          </cell>
          <cell r="B15464">
            <v>10.3189906018925</v>
          </cell>
          <cell r="C15464">
            <v>13.103029443426401</v>
          </cell>
          <cell r="D15464">
            <v>12.286155920245299</v>
          </cell>
          <cell r="E15464">
            <v>7.83557484918909</v>
          </cell>
          <cell r="F15464">
            <v>27.4350533803958</v>
          </cell>
        </row>
        <row r="15465">
          <cell r="A15465" t="str">
            <v>NM_022506</v>
          </cell>
          <cell r="B15465">
            <v>35.150506753955497</v>
          </cell>
          <cell r="C15465">
            <v>38.182873647719603</v>
          </cell>
          <cell r="D15465">
            <v>37.370076925001598</v>
          </cell>
          <cell r="E15465">
            <v>26.2748701304427</v>
          </cell>
          <cell r="F15465">
            <v>28.983187151246401</v>
          </cell>
        </row>
        <row r="15466">
          <cell r="A15466" t="str">
            <v>NM_001000829</v>
          </cell>
          <cell r="B15466">
            <v>0</v>
          </cell>
          <cell r="C15466">
            <v>0</v>
          </cell>
          <cell r="D15466">
            <v>0</v>
          </cell>
          <cell r="E15466">
            <v>0</v>
          </cell>
          <cell r="F15466">
            <v>0</v>
          </cell>
        </row>
        <row r="15467">
          <cell r="A15467" t="str">
            <v>NM_131908</v>
          </cell>
          <cell r="B15467">
            <v>0</v>
          </cell>
          <cell r="C15467">
            <v>0</v>
          </cell>
          <cell r="D15467">
            <v>0</v>
          </cell>
          <cell r="E15467">
            <v>0</v>
          </cell>
          <cell r="F15467">
            <v>0</v>
          </cell>
        </row>
        <row r="15468">
          <cell r="A15468" t="str">
            <v>NM_172332</v>
          </cell>
          <cell r="B15468">
            <v>14.895494963973899</v>
          </cell>
          <cell r="C15468">
            <v>10.4287280620104</v>
          </cell>
          <cell r="D15468">
            <v>42.976781176535098</v>
          </cell>
          <cell r="E15468">
            <v>8.1453506244593896</v>
          </cell>
          <cell r="F15468">
            <v>16.3207234924777</v>
          </cell>
        </row>
        <row r="15469">
          <cell r="A15469" t="str">
            <v>NM_001013197</v>
          </cell>
          <cell r="B15469">
            <v>2.6798448249371898</v>
          </cell>
          <cell r="C15469">
            <v>6.9516580595698203</v>
          </cell>
          <cell r="D15469">
            <v>2.7537440268710598</v>
          </cell>
          <cell r="E15469">
            <v>9.4427840961098806</v>
          </cell>
          <cell r="F15469">
            <v>6.9914133390240396</v>
          </cell>
        </row>
        <row r="15470">
          <cell r="A15470" t="str">
            <v>NM_001025694</v>
          </cell>
          <cell r="B15470">
            <v>52.185004572508397</v>
          </cell>
          <cell r="C15470">
            <v>52.772681527259302</v>
          </cell>
          <cell r="D15470">
            <v>38.001548268436302</v>
          </cell>
          <cell r="E15470">
            <v>35.524701217254197</v>
          </cell>
          <cell r="F15470">
            <v>77.996133753676901</v>
          </cell>
        </row>
        <row r="15471">
          <cell r="A15471" t="str">
            <v>NM_001107560</v>
          </cell>
          <cell r="B15471">
            <v>14.0061381666212</v>
          </cell>
          <cell r="C15471">
            <v>5.8881642285589901</v>
          </cell>
          <cell r="D15471">
            <v>13.705643252337801</v>
          </cell>
          <cell r="E15471">
            <v>18.876402983030498</v>
          </cell>
          <cell r="F15471">
            <v>11.462221879980101</v>
          </cell>
        </row>
        <row r="15472">
          <cell r="A15472" t="str">
            <v>NM_001108192</v>
          </cell>
          <cell r="B15472">
            <v>31.892784741293799</v>
          </cell>
          <cell r="C15472">
            <v>28.715985053204701</v>
          </cell>
          <cell r="D15472">
            <v>23.801855915197098</v>
          </cell>
          <cell r="E15472">
            <v>23.754190928699</v>
          </cell>
          <cell r="F15472">
            <v>22.4469078211898</v>
          </cell>
        </row>
        <row r="15473">
          <cell r="A15473" t="str">
            <v>NM_001013858</v>
          </cell>
          <cell r="B15473">
            <v>53.436657816576798</v>
          </cell>
          <cell r="C15473">
            <v>55.9502700428434</v>
          </cell>
          <cell r="D15473">
            <v>48.394300378644402</v>
          </cell>
          <cell r="E15473">
            <v>28.950752584803102</v>
          </cell>
          <cell r="F15473">
            <v>20.156286647992701</v>
          </cell>
        </row>
        <row r="15474">
          <cell r="A15474" t="str">
            <v>NM_212516</v>
          </cell>
          <cell r="B15474">
            <v>68.889403324233498</v>
          </cell>
          <cell r="C15474">
            <v>148.604237173287</v>
          </cell>
          <cell r="D15474">
            <v>173.545057972449</v>
          </cell>
          <cell r="E15474">
            <v>187.413034351959</v>
          </cell>
          <cell r="F15474">
            <v>265.02100609655298</v>
          </cell>
        </row>
        <row r="15475">
          <cell r="A15475" t="str">
            <v>NM_001037555</v>
          </cell>
          <cell r="B15475">
            <v>51.191080701610197</v>
          </cell>
          <cell r="C15475">
            <v>35.578496040822202</v>
          </cell>
          <cell r="D15475">
            <v>57.308922701289802</v>
          </cell>
          <cell r="E15475">
            <v>34.084091113462797</v>
          </cell>
          <cell r="F15475">
            <v>111.306675056665</v>
          </cell>
        </row>
        <row r="15476">
          <cell r="A15476" t="str">
            <v>NM_030866</v>
          </cell>
          <cell r="B15476">
            <v>1.01273036399096E-2</v>
          </cell>
          <cell r="C15476">
            <v>8.3858630835420798E-3</v>
          </cell>
          <cell r="D15476">
            <v>0</v>
          </cell>
          <cell r="E15476">
            <v>0.648890581646969</v>
          </cell>
          <cell r="F15476">
            <v>3.2451873851631302E-3</v>
          </cell>
        </row>
        <row r="15477">
          <cell r="A15477" t="str">
            <v>NM_001011911</v>
          </cell>
          <cell r="B15477">
            <v>44.189423941733303</v>
          </cell>
          <cell r="C15477">
            <v>34.381857081210804</v>
          </cell>
          <cell r="D15477">
            <v>26.5018657281787</v>
          </cell>
          <cell r="E15477">
            <v>23.2867169704388</v>
          </cell>
          <cell r="F15477">
            <v>29.2097944250228</v>
          </cell>
        </row>
        <row r="15478">
          <cell r="A15478" t="str">
            <v>NM_001000531</v>
          </cell>
          <cell r="B15478">
            <v>0</v>
          </cell>
          <cell r="C15478">
            <v>0</v>
          </cell>
          <cell r="D15478">
            <v>0</v>
          </cell>
          <cell r="E15478">
            <v>0</v>
          </cell>
          <cell r="F15478">
            <v>0</v>
          </cell>
        </row>
        <row r="15479">
          <cell r="A15479" t="str">
            <v>NM_080576</v>
          </cell>
          <cell r="B15479">
            <v>5.14121689482102</v>
          </cell>
          <cell r="C15479">
            <v>3.2329051625479299</v>
          </cell>
          <cell r="D15479">
            <v>5.4639539642984696</v>
          </cell>
          <cell r="E15479">
            <v>1.5120937128516001</v>
          </cell>
          <cell r="F15479">
            <v>4.4465618974610299</v>
          </cell>
        </row>
        <row r="15480">
          <cell r="A15480" t="str">
            <v>NM_053638</v>
          </cell>
          <cell r="B15480">
            <v>65.455001537785407</v>
          </cell>
          <cell r="C15480">
            <v>60.497894938113397</v>
          </cell>
          <cell r="D15480">
            <v>15.1808491979672</v>
          </cell>
          <cell r="E15480">
            <v>41.056970039504797</v>
          </cell>
          <cell r="F15480">
            <v>21.785605447579801</v>
          </cell>
        </row>
        <row r="15481">
          <cell r="A15481" t="str">
            <v>NM_001107202</v>
          </cell>
          <cell r="B15481">
            <v>0</v>
          </cell>
          <cell r="C15481">
            <v>0</v>
          </cell>
          <cell r="D15481">
            <v>0</v>
          </cell>
          <cell r="E15481">
            <v>0</v>
          </cell>
          <cell r="F15481">
            <v>0</v>
          </cell>
        </row>
        <row r="15482">
          <cell r="A15482" t="str">
            <v>NM_001110099</v>
          </cell>
          <cell r="B15482">
            <v>0.35516998011093198</v>
          </cell>
          <cell r="C15482">
            <v>0</v>
          </cell>
          <cell r="D15482">
            <v>0</v>
          </cell>
          <cell r="E15482">
            <v>0</v>
          </cell>
          <cell r="F15482">
            <v>0</v>
          </cell>
        </row>
        <row r="15483">
          <cell r="A15483" t="str">
            <v>NM_001107605</v>
          </cell>
          <cell r="B15483">
            <v>0</v>
          </cell>
          <cell r="C15483">
            <v>0</v>
          </cell>
          <cell r="D15483">
            <v>0</v>
          </cell>
          <cell r="E15483">
            <v>0</v>
          </cell>
          <cell r="F15483">
            <v>0</v>
          </cell>
        </row>
        <row r="15484">
          <cell r="A15484" t="str">
            <v>NM_001270836</v>
          </cell>
          <cell r="B15484">
            <v>3.9444358368088999</v>
          </cell>
          <cell r="C15484">
            <v>5.6178130011807701</v>
          </cell>
          <cell r="D15484">
            <v>4.1622297075107504</v>
          </cell>
          <cell r="E15484">
            <v>1.91806551952232</v>
          </cell>
          <cell r="F15484">
            <v>4.20896270137988</v>
          </cell>
        </row>
        <row r="15485">
          <cell r="A15485" t="str">
            <v>NM_001025022</v>
          </cell>
          <cell r="B15485">
            <v>1.8958073812516101</v>
          </cell>
          <cell r="C15485">
            <v>12.1902825645574</v>
          </cell>
          <cell r="D15485">
            <v>22.971510200538699</v>
          </cell>
          <cell r="E15485">
            <v>2.1825108529294099</v>
          </cell>
          <cell r="F15485">
            <v>21.622195070183199</v>
          </cell>
        </row>
        <row r="15486">
          <cell r="A15486" t="str">
            <v>NM_130415</v>
          </cell>
          <cell r="B15486">
            <v>3.3075083978367799</v>
          </cell>
          <cell r="C15486">
            <v>0.93977256883333704</v>
          </cell>
          <cell r="D15486">
            <v>1.1085025504685999</v>
          </cell>
          <cell r="E15486">
            <v>1.1006751157766601</v>
          </cell>
          <cell r="F15486">
            <v>4.75896169934179</v>
          </cell>
        </row>
        <row r="15487">
          <cell r="A15487" t="str">
            <v>NM_001105710</v>
          </cell>
          <cell r="B15487">
            <v>6.60764981421638</v>
          </cell>
          <cell r="C15487">
            <v>6.2071907816018497</v>
          </cell>
          <cell r="D15487">
            <v>2.9198651134726301</v>
          </cell>
          <cell r="E15487">
            <v>4.8053949175230697</v>
          </cell>
          <cell r="F15487">
            <v>5.58594733237915</v>
          </cell>
        </row>
        <row r="15488">
          <cell r="A15488" t="str">
            <v>NM_001126268</v>
          </cell>
          <cell r="B15488">
            <v>2.6360848835676201E-2</v>
          </cell>
          <cell r="C15488">
            <v>0</v>
          </cell>
          <cell r="D15488">
            <v>0</v>
          </cell>
          <cell r="E15488">
            <v>3.7701533553264201E-2</v>
          </cell>
          <cell r="F15488">
            <v>1.9554933069223099</v>
          </cell>
        </row>
        <row r="15489">
          <cell r="A15489" t="str">
            <v>NM_001106082</v>
          </cell>
          <cell r="B15489">
            <v>6.5713753426624499E-2</v>
          </cell>
          <cell r="C15489">
            <v>2.4803689734766001</v>
          </cell>
          <cell r="D15489">
            <v>8.7629193584310308</v>
          </cell>
          <cell r="E15489">
            <v>0.34147675235268699</v>
          </cell>
          <cell r="F15489">
            <v>0.22461096061032701</v>
          </cell>
        </row>
        <row r="15490">
          <cell r="A15490" t="str">
            <v>NM_017111</v>
          </cell>
          <cell r="B15490">
            <v>1.3643013067294299E-2</v>
          </cell>
          <cell r="C15490">
            <v>0</v>
          </cell>
          <cell r="D15490">
            <v>0</v>
          </cell>
          <cell r="E15490">
            <v>0</v>
          </cell>
          <cell r="F15490">
            <v>1.9672916863286101E-2</v>
          </cell>
        </row>
        <row r="15491">
          <cell r="A15491" t="str">
            <v>NM_001000647</v>
          </cell>
          <cell r="B15491">
            <v>0</v>
          </cell>
          <cell r="C15491">
            <v>0</v>
          </cell>
          <cell r="D15491">
            <v>0</v>
          </cell>
          <cell r="E15491">
            <v>0</v>
          </cell>
          <cell r="F15491">
            <v>0</v>
          </cell>
        </row>
        <row r="15492">
          <cell r="A15492" t="str">
            <v>NM_001108720</v>
          </cell>
          <cell r="B15492">
            <v>10.102426784669101</v>
          </cell>
          <cell r="C15492">
            <v>9.5342091058136091</v>
          </cell>
          <cell r="D15492">
            <v>10.2917529903137</v>
          </cell>
          <cell r="E15492">
            <v>20.429921553333099</v>
          </cell>
          <cell r="F15492">
            <v>1.47842281811317</v>
          </cell>
        </row>
        <row r="15493">
          <cell r="A15493" t="str">
            <v>NR_031929</v>
          </cell>
          <cell r="B15493">
            <v>0</v>
          </cell>
          <cell r="C15493">
            <v>0</v>
          </cell>
          <cell r="D15493">
            <v>0</v>
          </cell>
          <cell r="E15493">
            <v>0</v>
          </cell>
          <cell r="F15493">
            <v>0</v>
          </cell>
        </row>
        <row r="15494">
          <cell r="A15494" t="str">
            <v>NM_001024801</v>
          </cell>
          <cell r="B15494">
            <v>15.6620920415388</v>
          </cell>
          <cell r="C15494">
            <v>14.7306133284964</v>
          </cell>
          <cell r="D15494">
            <v>10.2236184835839</v>
          </cell>
          <cell r="E15494">
            <v>5.4281797563818603</v>
          </cell>
          <cell r="F15494">
            <v>2.47133200324323</v>
          </cell>
        </row>
        <row r="15495">
          <cell r="A15495" t="str">
            <v>NM_001000527</v>
          </cell>
          <cell r="B15495">
            <v>0</v>
          </cell>
          <cell r="C15495">
            <v>0</v>
          </cell>
          <cell r="D15495">
            <v>0</v>
          </cell>
          <cell r="E15495">
            <v>0</v>
          </cell>
          <cell r="F15495">
            <v>0</v>
          </cell>
        </row>
        <row r="15496">
          <cell r="A15496" t="str">
            <v>NM_001106499</v>
          </cell>
          <cell r="B15496">
            <v>3.10214707657956</v>
          </cell>
          <cell r="C15496">
            <v>10.2306505102004</v>
          </cell>
          <cell r="D15496">
            <v>2.35769675368913</v>
          </cell>
          <cell r="E15496">
            <v>6.1489188202315503</v>
          </cell>
          <cell r="F15496">
            <v>7.29281298926084</v>
          </cell>
        </row>
        <row r="15497">
          <cell r="A15497" t="str">
            <v>NM_001108919</v>
          </cell>
          <cell r="B15497">
            <v>0</v>
          </cell>
          <cell r="C15497">
            <v>0</v>
          </cell>
          <cell r="D15497">
            <v>0</v>
          </cell>
          <cell r="E15497">
            <v>0</v>
          </cell>
          <cell r="F15497">
            <v>0</v>
          </cell>
        </row>
        <row r="15498">
          <cell r="A15498" t="str">
            <v>NM_001109641</v>
          </cell>
          <cell r="B15498">
            <v>0</v>
          </cell>
          <cell r="C15498">
            <v>0</v>
          </cell>
          <cell r="D15498">
            <v>6.0866033367360899E-2</v>
          </cell>
          <cell r="E15498">
            <v>0</v>
          </cell>
          <cell r="F15498">
            <v>0.11505861833473301</v>
          </cell>
        </row>
        <row r="15499">
          <cell r="A15499" t="str">
            <v>NM_130755</v>
          </cell>
          <cell r="B15499">
            <v>58.505364209860403</v>
          </cell>
          <cell r="C15499">
            <v>81.187261888690799</v>
          </cell>
          <cell r="D15499">
            <v>53.308017654139597</v>
          </cell>
          <cell r="E15499">
            <v>30.381278486875001</v>
          </cell>
          <cell r="F15499">
            <v>43.860971702824401</v>
          </cell>
        </row>
        <row r="15500">
          <cell r="A15500" t="str">
            <v>NM_054004</v>
          </cell>
          <cell r="B15500">
            <v>19.577339571203801</v>
          </cell>
          <cell r="C15500">
            <v>17.776972766981899</v>
          </cell>
          <cell r="D15500">
            <v>9.9711766978812797</v>
          </cell>
          <cell r="E15500">
            <v>19.2506544324754</v>
          </cell>
          <cell r="F15500">
            <v>11.874834786358299</v>
          </cell>
        </row>
        <row r="15501">
          <cell r="A15501" t="str">
            <v>NM_001000593</v>
          </cell>
          <cell r="B15501">
            <v>0</v>
          </cell>
          <cell r="C15501">
            <v>0</v>
          </cell>
          <cell r="D15501">
            <v>0</v>
          </cell>
          <cell r="E15501">
            <v>0</v>
          </cell>
          <cell r="F15501">
            <v>0</v>
          </cell>
        </row>
        <row r="15502">
          <cell r="A15502" t="str">
            <v>NM_001130501</v>
          </cell>
          <cell r="B15502">
            <v>0</v>
          </cell>
          <cell r="C15502">
            <v>0</v>
          </cell>
          <cell r="D15502">
            <v>0</v>
          </cell>
          <cell r="E15502">
            <v>6.3564723099331201E-3</v>
          </cell>
          <cell r="F15502">
            <v>0</v>
          </cell>
        </row>
        <row r="15503">
          <cell r="A15503" t="str">
            <v>NM_203337</v>
          </cell>
          <cell r="B15503">
            <v>4.7399890087900003</v>
          </cell>
          <cell r="C15503">
            <v>7.13475498554173</v>
          </cell>
          <cell r="D15503">
            <v>14.3773258874739</v>
          </cell>
          <cell r="E15503">
            <v>2.0164278538568001</v>
          </cell>
          <cell r="F15503">
            <v>5.2140261188685004</v>
          </cell>
        </row>
        <row r="15504">
          <cell r="A15504" t="str">
            <v>NM_134327</v>
          </cell>
          <cell r="B15504">
            <v>0</v>
          </cell>
          <cell r="C15504">
            <v>1.6190436947545499</v>
          </cell>
          <cell r="D15504">
            <v>2.8328303380323099E-2</v>
          </cell>
          <cell r="E15504">
            <v>0</v>
          </cell>
          <cell r="F15504">
            <v>0</v>
          </cell>
        </row>
        <row r="15505">
          <cell r="A15505" t="str">
            <v>NM_001271237</v>
          </cell>
          <cell r="B15505">
            <v>3.0508622206976899</v>
          </cell>
          <cell r="C15505">
            <v>4.7893512139461398</v>
          </cell>
          <cell r="D15505">
            <v>1.77773529447727</v>
          </cell>
          <cell r="E15505">
            <v>3.6361431649712199</v>
          </cell>
          <cell r="F15505">
            <v>1.9144990668787401</v>
          </cell>
        </row>
        <row r="15506">
          <cell r="A15506" t="str">
            <v>NM_001009678</v>
          </cell>
          <cell r="B15506">
            <v>3.6737723639789901</v>
          </cell>
          <cell r="C15506">
            <v>1.00567732230885</v>
          </cell>
          <cell r="D15506">
            <v>4.9164507601263603</v>
          </cell>
          <cell r="E15506">
            <v>5.0053775575910198</v>
          </cell>
          <cell r="F15506">
            <v>2.18405570504031</v>
          </cell>
        </row>
        <row r="15507">
          <cell r="A15507" t="str">
            <v>NM_033021</v>
          </cell>
          <cell r="B15507">
            <v>8.8376057206621201</v>
          </cell>
          <cell r="C15507">
            <v>8.1014615245852095</v>
          </cell>
          <cell r="D15507">
            <v>11.4644105657715</v>
          </cell>
          <cell r="E15507">
            <v>19.387122673127401</v>
          </cell>
          <cell r="F15507">
            <v>28.610722700809401</v>
          </cell>
        </row>
        <row r="15508">
          <cell r="A15508" t="str">
            <v>NM_001008386</v>
          </cell>
          <cell r="B15508">
            <v>3.1861122804633299</v>
          </cell>
          <cell r="C15508">
            <v>12.9314560285748</v>
          </cell>
          <cell r="D15508">
            <v>9.0900617793143201</v>
          </cell>
          <cell r="E15508">
            <v>2.3106520293660702</v>
          </cell>
          <cell r="F15508">
            <v>2.2869414323216799</v>
          </cell>
        </row>
        <row r="15509">
          <cell r="A15509" t="str">
            <v>NM_001134706</v>
          </cell>
          <cell r="B15509">
            <v>1.64270968215951</v>
          </cell>
          <cell r="C15509">
            <v>0.53321311144600603</v>
          </cell>
          <cell r="D15509">
            <v>2.1719869550359201</v>
          </cell>
          <cell r="E15509">
            <v>0.43605213182673003</v>
          </cell>
          <cell r="F15509">
            <v>1.2422779240241799</v>
          </cell>
        </row>
        <row r="15510">
          <cell r="A15510" t="str">
            <v>NM_198742</v>
          </cell>
          <cell r="B15510">
            <v>8.3899216312665104</v>
          </cell>
          <cell r="C15510">
            <v>4.5461560270397499</v>
          </cell>
          <cell r="D15510">
            <v>36.485582457241698</v>
          </cell>
          <cell r="E15510">
            <v>5.1900596410603903</v>
          </cell>
          <cell r="F15510">
            <v>2.0940622806151001</v>
          </cell>
        </row>
        <row r="15511">
          <cell r="A15511" t="str">
            <v>NM_001000193</v>
          </cell>
          <cell r="B15511">
            <v>0</v>
          </cell>
          <cell r="C15511">
            <v>0</v>
          </cell>
          <cell r="D15511">
            <v>0</v>
          </cell>
          <cell r="E15511">
            <v>0</v>
          </cell>
          <cell r="F15511">
            <v>0</v>
          </cell>
        </row>
        <row r="15512">
          <cell r="A15512" t="str">
            <v>NM_019179</v>
          </cell>
          <cell r="B15512">
            <v>8.7453584268717695</v>
          </cell>
          <cell r="C15512">
            <v>8.2264391673993398</v>
          </cell>
          <cell r="D15512">
            <v>14.1037082664966</v>
          </cell>
          <cell r="E15512">
            <v>15.058540094141801</v>
          </cell>
          <cell r="F15512">
            <v>11.434061114705299</v>
          </cell>
        </row>
        <row r="15513">
          <cell r="A15513" t="str">
            <v>NM_053688</v>
          </cell>
          <cell r="B15513">
            <v>0.87084947046430305</v>
          </cell>
          <cell r="C15513">
            <v>0</v>
          </cell>
          <cell r="D15513">
            <v>2.4111249127115899</v>
          </cell>
          <cell r="E15513">
            <v>0</v>
          </cell>
          <cell r="F15513">
            <v>0</v>
          </cell>
        </row>
        <row r="15514">
          <cell r="A15514" t="str">
            <v>NM_001115025</v>
          </cell>
          <cell r="B15514">
            <v>82.572943716736802</v>
          </cell>
          <cell r="C15514">
            <v>105.649115559498</v>
          </cell>
          <cell r="D15514">
            <v>66.785334779919694</v>
          </cell>
          <cell r="E15514">
            <v>76.383416640151196</v>
          </cell>
          <cell r="F15514">
            <v>79.083884709235093</v>
          </cell>
        </row>
        <row r="15515">
          <cell r="A15515" t="str">
            <v>NM_001105897</v>
          </cell>
          <cell r="B15515">
            <v>81.973354199570196</v>
          </cell>
          <cell r="C15515">
            <v>91.504147747218099</v>
          </cell>
          <cell r="D15515">
            <v>103.80312778065201</v>
          </cell>
          <cell r="E15515">
            <v>70.896163987948597</v>
          </cell>
          <cell r="F15515">
            <v>77.879372614728098</v>
          </cell>
        </row>
        <row r="15516">
          <cell r="A15516" t="str">
            <v>NM_001000425</v>
          </cell>
          <cell r="B15516">
            <v>0</v>
          </cell>
          <cell r="C15516">
            <v>0</v>
          </cell>
          <cell r="D15516">
            <v>0</v>
          </cell>
          <cell r="E15516">
            <v>0</v>
          </cell>
          <cell r="F15516">
            <v>0</v>
          </cell>
        </row>
        <row r="15517">
          <cell r="A15517" t="str">
            <v>NM_001106674</v>
          </cell>
          <cell r="B15517">
            <v>0.192549631660449</v>
          </cell>
          <cell r="C15517">
            <v>0.135523794833073</v>
          </cell>
          <cell r="D15517">
            <v>9.7347530190280693</v>
          </cell>
          <cell r="E15517">
            <v>1.1676378754881001</v>
          </cell>
          <cell r="F15517">
            <v>1.73069885174736</v>
          </cell>
        </row>
        <row r="15518">
          <cell r="A15518" t="str">
            <v>NM_001014219</v>
          </cell>
          <cell r="B15518">
            <v>8.3496766996738305</v>
          </cell>
          <cell r="C15518">
            <v>9.7144291535991201</v>
          </cell>
          <cell r="D15518">
            <v>6.6196601373576396</v>
          </cell>
          <cell r="E15518">
            <v>7.5917556554440599</v>
          </cell>
          <cell r="F15518">
            <v>7.6824808488403002</v>
          </cell>
        </row>
        <row r="15519">
          <cell r="A15519" t="str">
            <v>NM_175757</v>
          </cell>
          <cell r="B15519">
            <v>7.7149262345952803</v>
          </cell>
          <cell r="C15519">
            <v>11.442444987038099</v>
          </cell>
          <cell r="D15519">
            <v>8.2418846334769391</v>
          </cell>
          <cell r="E15519">
            <v>2.64598155060605</v>
          </cell>
          <cell r="F15519">
            <v>5.5942638623503802</v>
          </cell>
        </row>
        <row r="15520">
          <cell r="A15520" t="str">
            <v>NM_001002016</v>
          </cell>
          <cell r="B15520">
            <v>38.587799054818902</v>
          </cell>
          <cell r="C15520">
            <v>124.527265518604</v>
          </cell>
          <cell r="D15520">
            <v>111.10632032225099</v>
          </cell>
          <cell r="E15520">
            <v>48.831518331946299</v>
          </cell>
          <cell r="F15520">
            <v>142.132113384153</v>
          </cell>
        </row>
        <row r="15521">
          <cell r="A15521" t="str">
            <v>NM_001007657</v>
          </cell>
          <cell r="B15521">
            <v>30.4317941504464</v>
          </cell>
          <cell r="C15521">
            <v>34.426785907067199</v>
          </cell>
          <cell r="D15521">
            <v>37.477501379342797</v>
          </cell>
          <cell r="E15521">
            <v>18.958293323077498</v>
          </cell>
          <cell r="F15521">
            <v>23.844082057581499</v>
          </cell>
        </row>
        <row r="15522">
          <cell r="A15522" t="str">
            <v>NR_031800</v>
          </cell>
          <cell r="B15522">
            <v>0</v>
          </cell>
          <cell r="C15522">
            <v>0</v>
          </cell>
          <cell r="D15522">
            <v>0.97778337474018495</v>
          </cell>
          <cell r="E15522">
            <v>0</v>
          </cell>
          <cell r="F15522">
            <v>0</v>
          </cell>
        </row>
        <row r="15523">
          <cell r="A15523" t="str">
            <v>NM_001107958</v>
          </cell>
          <cell r="B15523">
            <v>11.798196055061201</v>
          </cell>
          <cell r="C15523">
            <v>11.735943914993101</v>
          </cell>
          <cell r="D15523">
            <v>17.997325241311501</v>
          </cell>
          <cell r="E15523">
            <v>15.329993356788201</v>
          </cell>
          <cell r="F15523">
            <v>22.205471645585799</v>
          </cell>
        </row>
        <row r="15524">
          <cell r="A15524" t="str">
            <v>NM_001106313</v>
          </cell>
          <cell r="B15524">
            <v>26.427720106619699</v>
          </cell>
          <cell r="C15524">
            <v>1.89437880272375</v>
          </cell>
          <cell r="D15524">
            <v>24.806220425485701</v>
          </cell>
          <cell r="E15524">
            <v>14.137271152714501</v>
          </cell>
          <cell r="F15524">
            <v>14.762968273908999</v>
          </cell>
        </row>
        <row r="15525">
          <cell r="A15525" t="str">
            <v>NM_012954</v>
          </cell>
          <cell r="B15525">
            <v>3.0024810101082702</v>
          </cell>
          <cell r="C15525">
            <v>1.4254152391055701</v>
          </cell>
          <cell r="D15525">
            <v>7.9736774831890802</v>
          </cell>
          <cell r="E15525">
            <v>3.45824350385517</v>
          </cell>
          <cell r="F15525">
            <v>19.152468705790401</v>
          </cell>
        </row>
        <row r="15526">
          <cell r="A15526" t="str">
            <v>NM_001013069</v>
          </cell>
          <cell r="B15526">
            <v>1.8369644730053101</v>
          </cell>
          <cell r="C15526">
            <v>6.3618529547501996</v>
          </cell>
          <cell r="D15526">
            <v>6.2908890100417203</v>
          </cell>
          <cell r="E15526">
            <v>5.9148489690405999</v>
          </cell>
          <cell r="F15526">
            <v>7.2346527155440397</v>
          </cell>
        </row>
        <row r="15527">
          <cell r="A15527" t="str">
            <v>NM_001108736</v>
          </cell>
          <cell r="B15527">
            <v>12.5434904241468</v>
          </cell>
          <cell r="C15527">
            <v>12.385990037858599</v>
          </cell>
          <cell r="D15527">
            <v>4.89930058257141</v>
          </cell>
          <cell r="E15527">
            <v>6.1294377474992299</v>
          </cell>
          <cell r="F15527">
            <v>7.2148748685924398</v>
          </cell>
        </row>
        <row r="15528">
          <cell r="A15528" t="str">
            <v>NM_001005872</v>
          </cell>
          <cell r="B15528">
            <v>40.226357460543198</v>
          </cell>
          <cell r="C15528">
            <v>48.4694982757362</v>
          </cell>
          <cell r="D15528">
            <v>44.953176338690703</v>
          </cell>
          <cell r="E15528">
            <v>32.367725069042301</v>
          </cell>
          <cell r="F15528">
            <v>21.1274216163572</v>
          </cell>
        </row>
        <row r="15529">
          <cell r="A15529" t="str">
            <v>NM_139082</v>
          </cell>
          <cell r="B15529">
            <v>181.979143712222</v>
          </cell>
          <cell r="C15529">
            <v>180.68101274067899</v>
          </cell>
          <cell r="D15529">
            <v>333.35145769773999</v>
          </cell>
          <cell r="E15529">
            <v>109.91334827128399</v>
          </cell>
          <cell r="F15529">
            <v>530.07247663281305</v>
          </cell>
        </row>
        <row r="15530">
          <cell r="A15530" t="str">
            <v>NM_001106145</v>
          </cell>
          <cell r="B15530">
            <v>0</v>
          </cell>
          <cell r="C15530">
            <v>0</v>
          </cell>
          <cell r="D15530">
            <v>0</v>
          </cell>
          <cell r="E15530">
            <v>0</v>
          </cell>
          <cell r="F15530">
            <v>0</v>
          </cell>
        </row>
        <row r="15531">
          <cell r="A15531" t="str">
            <v>NM_001011918</v>
          </cell>
          <cell r="B15531">
            <v>161.75359029666399</v>
          </cell>
          <cell r="C15531">
            <v>104.507173026316</v>
          </cell>
          <cell r="D15531">
            <v>124.57699514661201</v>
          </cell>
          <cell r="E15531">
            <v>90.967275198604</v>
          </cell>
          <cell r="F15531">
            <v>111.12862728709401</v>
          </cell>
        </row>
        <row r="15532">
          <cell r="A15532" t="str">
            <v>NM_001170799</v>
          </cell>
          <cell r="B15532">
            <v>0</v>
          </cell>
          <cell r="C15532">
            <v>0</v>
          </cell>
          <cell r="D15532">
            <v>0.173980587724816</v>
          </cell>
          <cell r="E15532">
            <v>3.13153554207726E-2</v>
          </cell>
          <cell r="F15532">
            <v>8.7702844791883207E-3</v>
          </cell>
        </row>
        <row r="15533">
          <cell r="A15533" t="str">
            <v>NM_080400</v>
          </cell>
          <cell r="B15533">
            <v>3.2508232652484201</v>
          </cell>
          <cell r="C15533">
            <v>5.2600029902993297</v>
          </cell>
          <cell r="D15533">
            <v>0.14603937984609799</v>
          </cell>
          <cell r="E15533">
            <v>3.79834473758938</v>
          </cell>
          <cell r="F15533">
            <v>5.6796136926594496</v>
          </cell>
        </row>
        <row r="15534">
          <cell r="A15534" t="str">
            <v>NM_001109366</v>
          </cell>
          <cell r="B15534">
            <v>0</v>
          </cell>
          <cell r="C15534">
            <v>0</v>
          </cell>
          <cell r="D15534">
            <v>0</v>
          </cell>
          <cell r="E15534">
            <v>0</v>
          </cell>
          <cell r="F15534">
            <v>0</v>
          </cell>
        </row>
        <row r="15535">
          <cell r="A15535" t="str">
            <v>NM_001106591</v>
          </cell>
          <cell r="B15535">
            <v>1.5737711013972699</v>
          </cell>
          <cell r="C15535">
            <v>6.8538818587341099</v>
          </cell>
          <cell r="D15535">
            <v>0.12978190368816001</v>
          </cell>
          <cell r="E15535">
            <v>9.7332852243441504E-3</v>
          </cell>
          <cell r="F15535">
            <v>0.463409259192126</v>
          </cell>
        </row>
        <row r="15536">
          <cell r="A15536" t="str">
            <v>NM_012860</v>
          </cell>
          <cell r="B15536">
            <v>0</v>
          </cell>
          <cell r="C15536">
            <v>0</v>
          </cell>
          <cell r="D15536">
            <v>4.6301615919892898</v>
          </cell>
          <cell r="E15536">
            <v>0.57402445752244002</v>
          </cell>
          <cell r="F15536">
            <v>1.3992355493987301</v>
          </cell>
        </row>
        <row r="15537">
          <cell r="A15537" t="str">
            <v>NM_001277244</v>
          </cell>
          <cell r="B15537">
            <v>640.74720659265301</v>
          </cell>
          <cell r="C15537">
            <v>731.69288438809701</v>
          </cell>
          <cell r="D15537">
            <v>806.61063218439995</v>
          </cell>
          <cell r="E15537">
            <v>673.38232849587803</v>
          </cell>
          <cell r="F15537">
            <v>729.45317895713004</v>
          </cell>
        </row>
        <row r="15538">
          <cell r="A15538" t="str">
            <v>NM_001105945</v>
          </cell>
          <cell r="B15538">
            <v>0</v>
          </cell>
          <cell r="C15538">
            <v>0</v>
          </cell>
          <cell r="D15538">
            <v>0</v>
          </cell>
          <cell r="E15538">
            <v>1.3911814864194401</v>
          </cell>
          <cell r="F15538">
            <v>2.3260835695817501E-2</v>
          </cell>
        </row>
        <row r="15539">
          <cell r="A15539" t="str">
            <v>NM_001135834</v>
          </cell>
          <cell r="B15539">
            <v>2.4345886843542899</v>
          </cell>
          <cell r="C15539">
            <v>0.48327543872343298</v>
          </cell>
          <cell r="D15539">
            <v>1.06706651627886</v>
          </cell>
          <cell r="E15539">
            <v>2.29905522016726</v>
          </cell>
          <cell r="F15539">
            <v>2.84269537834605</v>
          </cell>
        </row>
        <row r="15540">
          <cell r="A15540" t="str">
            <v>NM_001134995</v>
          </cell>
          <cell r="B15540">
            <v>20.4106970925227</v>
          </cell>
          <cell r="C15540">
            <v>7.5888484284933497</v>
          </cell>
          <cell r="D15540">
            <v>18.208682542179702</v>
          </cell>
          <cell r="E15540">
            <v>10.027554099170199</v>
          </cell>
          <cell r="F15540">
            <v>8.8848265078080804</v>
          </cell>
        </row>
        <row r="15541">
          <cell r="A15541" t="str">
            <v>NM_001100512</v>
          </cell>
          <cell r="B15541">
            <v>3.0322777536829899</v>
          </cell>
          <cell r="C15541">
            <v>9.4716040310484999</v>
          </cell>
          <cell r="D15541">
            <v>0.76697686734207204</v>
          </cell>
          <cell r="E15541">
            <v>2.33868894360223</v>
          </cell>
          <cell r="F15541">
            <v>0.57485723777763498</v>
          </cell>
        </row>
        <row r="15542">
          <cell r="A15542" t="str">
            <v>NM_001100831</v>
          </cell>
          <cell r="B15542">
            <v>107.73009919323501</v>
          </cell>
          <cell r="C15542">
            <v>112.29261378112299</v>
          </cell>
          <cell r="D15542">
            <v>107.231906326736</v>
          </cell>
          <cell r="E15542">
            <v>52.508779831346999</v>
          </cell>
          <cell r="F15542">
            <v>93.881651663672599</v>
          </cell>
        </row>
        <row r="15543">
          <cell r="A15543" t="str">
            <v>NM_012762</v>
          </cell>
          <cell r="B15543">
            <v>37.934497455920798</v>
          </cell>
          <cell r="C15543">
            <v>55.721217633934302</v>
          </cell>
          <cell r="D15543">
            <v>58.816939289376997</v>
          </cell>
          <cell r="E15543">
            <v>76.026750738452705</v>
          </cell>
          <cell r="F15543">
            <v>10.556968720821001</v>
          </cell>
        </row>
        <row r="15544">
          <cell r="A15544" t="str">
            <v>NM_001108727</v>
          </cell>
          <cell r="B15544">
            <v>13.0903015986241</v>
          </cell>
          <cell r="C15544">
            <v>11.258221771476901</v>
          </cell>
          <cell r="D15544">
            <v>22.587065813915402</v>
          </cell>
          <cell r="E15544">
            <v>12.1259855107244</v>
          </cell>
          <cell r="F15544">
            <v>13.346969086340801</v>
          </cell>
        </row>
        <row r="15545">
          <cell r="A15545" t="str">
            <v>NM_001105732</v>
          </cell>
          <cell r="B15545">
            <v>29.0132285970192</v>
          </cell>
          <cell r="C15545">
            <v>21.193219602386399</v>
          </cell>
          <cell r="D15545">
            <v>14.345513402181099</v>
          </cell>
          <cell r="E15545">
            <v>10.570391777543</v>
          </cell>
          <cell r="F15545">
            <v>2.6717633079527299</v>
          </cell>
        </row>
        <row r="15546">
          <cell r="A15546" t="str">
            <v>NM_001108687</v>
          </cell>
          <cell r="B15546">
            <v>4.8823912853461104</v>
          </cell>
          <cell r="C15546">
            <v>4.4134808173589697</v>
          </cell>
          <cell r="D15546">
            <v>6.5661479834526197</v>
          </cell>
          <cell r="E15546">
            <v>6.2796332490240303</v>
          </cell>
          <cell r="F15546">
            <v>7.97039850784381</v>
          </cell>
        </row>
        <row r="15547">
          <cell r="A15547" t="str">
            <v>NR_031855</v>
          </cell>
          <cell r="B15547">
            <v>5.6947268981529797E-2</v>
          </cell>
          <cell r="C15547">
            <v>0</v>
          </cell>
          <cell r="D15547">
            <v>0</v>
          </cell>
          <cell r="E15547">
            <v>0.20477981888742999</v>
          </cell>
          <cell r="F15547">
            <v>1.04275144550859E-2</v>
          </cell>
        </row>
        <row r="15548">
          <cell r="A15548" t="str">
            <v>NM_001110151</v>
          </cell>
          <cell r="B15548">
            <v>9.3986686747632309</v>
          </cell>
          <cell r="C15548">
            <v>13.597849886363999</v>
          </cell>
          <cell r="D15548">
            <v>3.7202505851512102</v>
          </cell>
          <cell r="E15548">
            <v>15.2281917799945</v>
          </cell>
          <cell r="F15548">
            <v>9.7169173298154998</v>
          </cell>
        </row>
        <row r="15549">
          <cell r="A15549" t="str">
            <v>NM_019135</v>
          </cell>
          <cell r="B15549">
            <v>0.39748316079283602</v>
          </cell>
          <cell r="C15549">
            <v>0</v>
          </cell>
          <cell r="D15549">
            <v>0</v>
          </cell>
          <cell r="E15549">
            <v>2.2739365969440602E-2</v>
          </cell>
          <cell r="F15549">
            <v>0</v>
          </cell>
        </row>
        <row r="15550">
          <cell r="A15550" t="str">
            <v>NM_001106035</v>
          </cell>
          <cell r="B15550">
            <v>0</v>
          </cell>
          <cell r="C15550">
            <v>0</v>
          </cell>
          <cell r="D15550">
            <v>0</v>
          </cell>
          <cell r="E15550">
            <v>0</v>
          </cell>
          <cell r="F15550">
            <v>0</v>
          </cell>
        </row>
        <row r="15551">
          <cell r="A15551" t="str">
            <v>NM_001108211</v>
          </cell>
          <cell r="B15551">
            <v>1.01353715541845</v>
          </cell>
          <cell r="C15551">
            <v>0</v>
          </cell>
          <cell r="D15551">
            <v>0.106272521056685</v>
          </cell>
          <cell r="E15551">
            <v>5.9776097219238601E-3</v>
          </cell>
          <cell r="F15551">
            <v>1.5435290697341999</v>
          </cell>
        </row>
        <row r="15552">
          <cell r="A15552" t="str">
            <v>NM_001000215</v>
          </cell>
          <cell r="B15552">
            <v>0</v>
          </cell>
          <cell r="C15552">
            <v>0</v>
          </cell>
          <cell r="D15552">
            <v>0</v>
          </cell>
          <cell r="E15552">
            <v>0</v>
          </cell>
          <cell r="F15552">
            <v>0</v>
          </cell>
        </row>
        <row r="15553">
          <cell r="A15553" t="str">
            <v>NR_111961</v>
          </cell>
          <cell r="B15553">
            <v>0.75880344569711999</v>
          </cell>
          <cell r="C15553">
            <v>5.7313282631420499E-2</v>
          </cell>
          <cell r="D15553">
            <v>5.8664198938464203E-2</v>
          </cell>
          <cell r="E15553">
            <v>0.702477976757099</v>
          </cell>
          <cell r="F15553">
            <v>1.4786181612623701E-2</v>
          </cell>
        </row>
        <row r="15554">
          <cell r="A15554" t="str">
            <v>NM_001108499</v>
          </cell>
          <cell r="B15554">
            <v>0</v>
          </cell>
          <cell r="C15554">
            <v>3.2549876368447501</v>
          </cell>
          <cell r="D15554">
            <v>0</v>
          </cell>
          <cell r="E15554">
            <v>0.59584164781820703</v>
          </cell>
          <cell r="F15554">
            <v>1.51800990730803</v>
          </cell>
        </row>
        <row r="15555">
          <cell r="A15555" t="str">
            <v>NM_001106160</v>
          </cell>
          <cell r="B15555">
            <v>9.1903748770139693</v>
          </cell>
          <cell r="C15555">
            <v>2.95013020905205</v>
          </cell>
          <cell r="D15555">
            <v>13.0044051221626</v>
          </cell>
          <cell r="E15555">
            <v>8.0456841803969006</v>
          </cell>
          <cell r="F15555">
            <v>3.4582845624257201</v>
          </cell>
        </row>
        <row r="15556">
          <cell r="A15556" t="str">
            <v>NM_001109272</v>
          </cell>
          <cell r="B15556">
            <v>0</v>
          </cell>
          <cell r="C15556">
            <v>0</v>
          </cell>
          <cell r="D15556">
            <v>0</v>
          </cell>
          <cell r="E15556">
            <v>0</v>
          </cell>
          <cell r="F15556">
            <v>0</v>
          </cell>
        </row>
        <row r="15557">
          <cell r="A15557" t="str">
            <v>NM_001001351</v>
          </cell>
          <cell r="B15557">
            <v>0</v>
          </cell>
          <cell r="C15557">
            <v>0</v>
          </cell>
          <cell r="D15557">
            <v>0</v>
          </cell>
          <cell r="E15557">
            <v>0</v>
          </cell>
          <cell r="F15557">
            <v>0</v>
          </cell>
        </row>
        <row r="15558">
          <cell r="A15558" t="str">
            <v>NM_001013982</v>
          </cell>
          <cell r="B15558">
            <v>2.1030002096049598</v>
          </cell>
          <cell r="C15558">
            <v>0.82641705587948699</v>
          </cell>
          <cell r="D15558">
            <v>5.1509043460357997</v>
          </cell>
          <cell r="E15558">
            <v>3.2830144706242499</v>
          </cell>
          <cell r="F15558">
            <v>3.58928991313386</v>
          </cell>
        </row>
        <row r="15559">
          <cell r="A15559" t="str">
            <v>NM_080786</v>
          </cell>
          <cell r="B15559">
            <v>0.671706529931416</v>
          </cell>
          <cell r="C15559">
            <v>1.3632432099656999</v>
          </cell>
          <cell r="D15559">
            <v>2.3386499363798698</v>
          </cell>
          <cell r="E15559">
            <v>0.74970790745876004</v>
          </cell>
          <cell r="F15559">
            <v>2.1102083942068601E-2</v>
          </cell>
        </row>
        <row r="15560">
          <cell r="A15560" t="str">
            <v>NM_001191618</v>
          </cell>
          <cell r="B15560">
            <v>17.734873259706902</v>
          </cell>
          <cell r="C15560">
            <v>32.725956026703102</v>
          </cell>
          <cell r="D15560">
            <v>10.223116484837799</v>
          </cell>
          <cell r="E15560">
            <v>20.863817801554202</v>
          </cell>
          <cell r="F15560">
            <v>5.1856597518764804</v>
          </cell>
        </row>
        <row r="15561">
          <cell r="A15561" t="str">
            <v>NM_001000936</v>
          </cell>
          <cell r="B15561">
            <v>0</v>
          </cell>
          <cell r="C15561">
            <v>0</v>
          </cell>
          <cell r="D15561">
            <v>0</v>
          </cell>
          <cell r="E15561">
            <v>0</v>
          </cell>
          <cell r="F15561">
            <v>0</v>
          </cell>
        </row>
        <row r="15562">
          <cell r="A15562" t="str">
            <v>NM_019147</v>
          </cell>
          <cell r="B15562">
            <v>4.1645443981895696</v>
          </cell>
          <cell r="C15562">
            <v>1.2489124158852101</v>
          </cell>
          <cell r="D15562">
            <v>7.1774885538603996</v>
          </cell>
          <cell r="E15562">
            <v>1.2255834121876099</v>
          </cell>
          <cell r="F15562">
            <v>2.8121138160113701</v>
          </cell>
        </row>
        <row r="15563">
          <cell r="A15563" t="str">
            <v>NM_173045</v>
          </cell>
          <cell r="B15563">
            <v>5.9996945096724899</v>
          </cell>
          <cell r="C15563">
            <v>5.5129159293194299</v>
          </cell>
          <cell r="D15563">
            <v>7.6806452077273102</v>
          </cell>
          <cell r="E15563">
            <v>2.1304828632413502</v>
          </cell>
          <cell r="F15563">
            <v>3.0110348391213302</v>
          </cell>
        </row>
        <row r="15564">
          <cell r="A15564" t="str">
            <v>NM_001100834</v>
          </cell>
          <cell r="B15564">
            <v>39.302346643071999</v>
          </cell>
          <cell r="C15564">
            <v>37.626481735153803</v>
          </cell>
          <cell r="D15564">
            <v>35.027914717523103</v>
          </cell>
          <cell r="E15564">
            <v>20.049710053038801</v>
          </cell>
          <cell r="F15564">
            <v>30.341036642478901</v>
          </cell>
        </row>
        <row r="15565">
          <cell r="A15565" t="str">
            <v>NM_001013146</v>
          </cell>
          <cell r="B15565">
            <v>1.79669996011583</v>
          </cell>
          <cell r="C15565">
            <v>1.4877484080127099</v>
          </cell>
          <cell r="D15565">
            <v>7.4509198430410901</v>
          </cell>
          <cell r="E15565">
            <v>2.16585388807305</v>
          </cell>
          <cell r="F15565">
            <v>16.5729002498116</v>
          </cell>
        </row>
        <row r="15566">
          <cell r="A15566" t="str">
            <v>NM_031329</v>
          </cell>
          <cell r="B15566">
            <v>2.1104146792684499</v>
          </cell>
          <cell r="C15566">
            <v>0.32141372331686502</v>
          </cell>
          <cell r="D15566">
            <v>3.08531499749283</v>
          </cell>
          <cell r="E15566">
            <v>0.24072037165840099</v>
          </cell>
          <cell r="F15566">
            <v>0.44840119186918997</v>
          </cell>
        </row>
        <row r="15567">
          <cell r="A15567" t="str">
            <v>NM_001270705</v>
          </cell>
          <cell r="B15567">
            <v>33.324506403100699</v>
          </cell>
          <cell r="C15567">
            <v>23.1093699143325</v>
          </cell>
          <cell r="D15567">
            <v>36.943443792430301</v>
          </cell>
          <cell r="E15567">
            <v>27.941406245823799</v>
          </cell>
          <cell r="F15567">
            <v>46.878789299002896</v>
          </cell>
        </row>
        <row r="15568">
          <cell r="A15568" t="str">
            <v>NM_001024279</v>
          </cell>
          <cell r="B15568">
            <v>0</v>
          </cell>
          <cell r="C15568">
            <v>0</v>
          </cell>
          <cell r="D15568">
            <v>0</v>
          </cell>
          <cell r="E15568">
            <v>0.163239618682751</v>
          </cell>
          <cell r="F15568">
            <v>0</v>
          </cell>
        </row>
        <row r="15569">
          <cell r="A15569" t="str">
            <v>NM_139114</v>
          </cell>
          <cell r="B15569">
            <v>80.419721822967404</v>
          </cell>
          <cell r="C15569">
            <v>169.04353672983899</v>
          </cell>
          <cell r="D15569">
            <v>126.034955675125</v>
          </cell>
          <cell r="E15569">
            <v>129.71273427925701</v>
          </cell>
          <cell r="F15569">
            <v>157.31175925855501</v>
          </cell>
        </row>
        <row r="15570">
          <cell r="A15570" t="str">
            <v>NM_001107965</v>
          </cell>
          <cell r="B15570">
            <v>4.27984970677739</v>
          </cell>
          <cell r="C15570">
            <v>0.97952740115547399</v>
          </cell>
          <cell r="D15570">
            <v>2.61355972415687</v>
          </cell>
          <cell r="E15570">
            <v>2.0530334599445998</v>
          </cell>
          <cell r="F15570">
            <v>13.1265690929441</v>
          </cell>
        </row>
        <row r="15571">
          <cell r="A15571" t="str">
            <v>NM_001108843</v>
          </cell>
          <cell r="B15571">
            <v>0.64369782537116704</v>
          </cell>
          <cell r="C15571">
            <v>1.4119490385735E-2</v>
          </cell>
          <cell r="D15571">
            <v>0.419116618193624</v>
          </cell>
          <cell r="E15571">
            <v>0.20241505164698301</v>
          </cell>
          <cell r="F15571">
            <v>0.20353416078370601</v>
          </cell>
        </row>
        <row r="15572">
          <cell r="A15572" t="str">
            <v>NM_001134501</v>
          </cell>
          <cell r="B15572">
            <v>11.067563716597199</v>
          </cell>
          <cell r="C15572">
            <v>3.5836221105360901</v>
          </cell>
          <cell r="D15572">
            <v>7.8218772564615202</v>
          </cell>
          <cell r="E15572">
            <v>10.9799464944084</v>
          </cell>
          <cell r="F15572">
            <v>11.1629277136669</v>
          </cell>
        </row>
        <row r="15573">
          <cell r="A15573" t="str">
            <v>NM_001013861</v>
          </cell>
          <cell r="B15573">
            <v>0</v>
          </cell>
          <cell r="C15573">
            <v>0</v>
          </cell>
          <cell r="D15573">
            <v>0</v>
          </cell>
          <cell r="E15573">
            <v>0</v>
          </cell>
          <cell r="F15573">
            <v>0</v>
          </cell>
        </row>
        <row r="15574">
          <cell r="A15574" t="str">
            <v>NM_023021</v>
          </cell>
          <cell r="B15574">
            <v>0.402401834981229</v>
          </cell>
          <cell r="C15574">
            <v>0</v>
          </cell>
          <cell r="D15574">
            <v>0.85853224665172201</v>
          </cell>
          <cell r="E15574">
            <v>0.12701106388973399</v>
          </cell>
          <cell r="F15574">
            <v>1.19607987294549</v>
          </cell>
        </row>
        <row r="15575">
          <cell r="A15575" t="str">
            <v>NM_001108239</v>
          </cell>
          <cell r="B15575">
            <v>5.5018145520835997</v>
          </cell>
          <cell r="C15575">
            <v>6.82008234057131</v>
          </cell>
          <cell r="D15575">
            <v>3.1993191263373801</v>
          </cell>
          <cell r="E15575">
            <v>4.4648822727612201</v>
          </cell>
          <cell r="F15575">
            <v>1.8992585813126199</v>
          </cell>
        </row>
        <row r="15576">
          <cell r="A15576" t="str">
            <v>NM_001012102</v>
          </cell>
          <cell r="B15576">
            <v>7.68788131250653</v>
          </cell>
          <cell r="C15576">
            <v>11.0263876866935</v>
          </cell>
          <cell r="D15576">
            <v>8.3098612020448392</v>
          </cell>
          <cell r="E15576">
            <v>14.806977131599</v>
          </cell>
          <cell r="F15576">
            <v>12.1958471147609</v>
          </cell>
        </row>
        <row r="15577">
          <cell r="A15577" t="str">
            <v>NM_001009369</v>
          </cell>
          <cell r="B15577">
            <v>19.510762255578499</v>
          </cell>
          <cell r="C15577">
            <v>21.988879158615799</v>
          </cell>
          <cell r="D15577">
            <v>14.813305824476</v>
          </cell>
          <cell r="E15577">
            <v>17.388894143295801</v>
          </cell>
          <cell r="F15577">
            <v>22.882384036336202</v>
          </cell>
        </row>
        <row r="15578">
          <cell r="A15578" t="str">
            <v>NM_001108746</v>
          </cell>
          <cell r="B15578">
            <v>0.21220066210680799</v>
          </cell>
          <cell r="C15578">
            <v>0</v>
          </cell>
          <cell r="D15578">
            <v>0</v>
          </cell>
          <cell r="E15578">
            <v>0</v>
          </cell>
          <cell r="F15578">
            <v>0</v>
          </cell>
        </row>
        <row r="15579">
          <cell r="A15579" t="str">
            <v>NM_001135716</v>
          </cell>
          <cell r="B15579">
            <v>2.0408998875207298</v>
          </cell>
          <cell r="C15579">
            <v>0.94308458197133604</v>
          </cell>
          <cell r="D15579">
            <v>0</v>
          </cell>
          <cell r="E15579">
            <v>2.60625146682314</v>
          </cell>
          <cell r="F15579">
            <v>0.39679976173152998</v>
          </cell>
        </row>
        <row r="15580">
          <cell r="A15580" t="str">
            <v>NM_001047088</v>
          </cell>
          <cell r="B15580">
            <v>0</v>
          </cell>
          <cell r="C15580">
            <v>0</v>
          </cell>
          <cell r="D15580">
            <v>0</v>
          </cell>
          <cell r="E15580">
            <v>0</v>
          </cell>
          <cell r="F15580">
            <v>0</v>
          </cell>
        </row>
        <row r="15581">
          <cell r="A15581" t="str">
            <v>NM_001106603</v>
          </cell>
          <cell r="B15581">
            <v>133.21494739061899</v>
          </cell>
          <cell r="C15581">
            <v>98.2958238340522</v>
          </cell>
          <cell r="D15581">
            <v>116.146499848112</v>
          </cell>
          <cell r="E15581">
            <v>93.048947488714106</v>
          </cell>
          <cell r="F15581">
            <v>46.360464907790501</v>
          </cell>
        </row>
        <row r="15582">
          <cell r="A15582" t="str">
            <v>NM_012797</v>
          </cell>
          <cell r="B15582">
            <v>151.00515082665399</v>
          </cell>
          <cell r="C15582">
            <v>125.884616028013</v>
          </cell>
          <cell r="D15582">
            <v>129.14030492416401</v>
          </cell>
          <cell r="E15582">
            <v>114.162221175494</v>
          </cell>
          <cell r="F15582">
            <v>192.086815182393</v>
          </cell>
        </row>
        <row r="15583">
          <cell r="A15583" t="str">
            <v>NM_001107999</v>
          </cell>
          <cell r="B15583">
            <v>6.8399840724082503</v>
          </cell>
          <cell r="C15583">
            <v>8.23054325969186</v>
          </cell>
          <cell r="D15583">
            <v>7.6512264954466502</v>
          </cell>
          <cell r="E15583">
            <v>22.1266724766161</v>
          </cell>
          <cell r="F15583">
            <v>20.887937008843</v>
          </cell>
        </row>
        <row r="15584">
          <cell r="A15584" t="str">
            <v>NM_022404</v>
          </cell>
          <cell r="B15584">
            <v>6.55492230346968</v>
          </cell>
          <cell r="C15584">
            <v>11.643765240646999</v>
          </cell>
          <cell r="D15584">
            <v>6.7965498357740497</v>
          </cell>
          <cell r="E15584">
            <v>11.3395068449747</v>
          </cell>
          <cell r="F15584">
            <v>7.70295740577766</v>
          </cell>
        </row>
        <row r="15585">
          <cell r="A15585" t="str">
            <v>NM_001017453</v>
          </cell>
          <cell r="B15585">
            <v>3.5843070761029399</v>
          </cell>
          <cell r="C15585">
            <v>8.2465675049140206</v>
          </cell>
          <cell r="D15585">
            <v>18.7474615730594</v>
          </cell>
          <cell r="E15585">
            <v>7.12866682771344</v>
          </cell>
          <cell r="F15585">
            <v>9.4389498456240108</v>
          </cell>
        </row>
        <row r="15586">
          <cell r="A15586" t="str">
            <v>NM_001107976</v>
          </cell>
          <cell r="B15586">
            <v>0</v>
          </cell>
          <cell r="C15586">
            <v>0</v>
          </cell>
          <cell r="D15586">
            <v>0</v>
          </cell>
          <cell r="E15586">
            <v>0</v>
          </cell>
          <cell r="F15586">
            <v>0</v>
          </cell>
        </row>
        <row r="15587">
          <cell r="A15587" t="str">
            <v>NM_001000106</v>
          </cell>
          <cell r="B15587">
            <v>0</v>
          </cell>
          <cell r="C15587">
            <v>0</v>
          </cell>
          <cell r="D15587">
            <v>0</v>
          </cell>
          <cell r="E15587">
            <v>0</v>
          </cell>
          <cell r="F15587">
            <v>0</v>
          </cell>
        </row>
        <row r="15588">
          <cell r="A15588" t="str">
            <v>NM_001102417</v>
          </cell>
          <cell r="B15588">
            <v>0</v>
          </cell>
          <cell r="C15588">
            <v>0</v>
          </cell>
          <cell r="D15588">
            <v>0</v>
          </cell>
          <cell r="E15588">
            <v>0</v>
          </cell>
          <cell r="F15588">
            <v>0</v>
          </cell>
        </row>
        <row r="15589">
          <cell r="A15589" t="str">
            <v>NM_001106343</v>
          </cell>
          <cell r="B15589">
            <v>4.0608781287165998</v>
          </cell>
          <cell r="C15589">
            <v>0.99437086230397398</v>
          </cell>
          <cell r="D15589">
            <v>2.5247415520996599</v>
          </cell>
          <cell r="E15589">
            <v>5.5420896453971897</v>
          </cell>
          <cell r="F15589">
            <v>3.6536053326479099</v>
          </cell>
        </row>
        <row r="15590">
          <cell r="A15590" t="str">
            <v>NM_001000987</v>
          </cell>
          <cell r="B15590">
            <v>0</v>
          </cell>
          <cell r="C15590">
            <v>0</v>
          </cell>
          <cell r="D15590">
            <v>0</v>
          </cell>
          <cell r="E15590">
            <v>0</v>
          </cell>
          <cell r="F15590">
            <v>0</v>
          </cell>
        </row>
        <row r="15591">
          <cell r="A15591" t="str">
            <v>NM_001108453</v>
          </cell>
          <cell r="B15591">
            <v>19.3829018113586</v>
          </cell>
          <cell r="C15591">
            <v>21.105579706491898</v>
          </cell>
          <cell r="D15591">
            <v>13.442629208400801</v>
          </cell>
          <cell r="E15591">
            <v>19.860106376371199</v>
          </cell>
          <cell r="F15591">
            <v>26.6405157969572</v>
          </cell>
        </row>
        <row r="15592">
          <cell r="A15592" t="str">
            <v>NM_001071777</v>
          </cell>
          <cell r="B15592">
            <v>4.7357964893123299</v>
          </cell>
          <cell r="C15592">
            <v>7.7166874783455999</v>
          </cell>
          <cell r="D15592">
            <v>5.1008849039392796</v>
          </cell>
          <cell r="E15592">
            <v>2.5619311348352198</v>
          </cell>
          <cell r="F15592">
            <v>3.8502631614806999</v>
          </cell>
        </row>
        <row r="15593">
          <cell r="A15593" t="str">
            <v>NM_012913</v>
          </cell>
          <cell r="B15593">
            <v>28.658419440697799</v>
          </cell>
          <cell r="C15593">
            <v>47.653474221230198</v>
          </cell>
          <cell r="D15593">
            <v>63.439615752663698</v>
          </cell>
          <cell r="E15593">
            <v>44.141310521024799</v>
          </cell>
          <cell r="F15593">
            <v>120.32187937823799</v>
          </cell>
        </row>
        <row r="15594">
          <cell r="A15594" t="str">
            <v>NM_145674</v>
          </cell>
          <cell r="B15594">
            <v>54.567807962621899</v>
          </cell>
          <cell r="C15594">
            <v>21.9232020743253</v>
          </cell>
          <cell r="D15594">
            <v>38.758004415673497</v>
          </cell>
          <cell r="E15594">
            <v>44.9439367230462</v>
          </cell>
          <cell r="F15594">
            <v>39.003258743357598</v>
          </cell>
        </row>
        <row r="15595">
          <cell r="A15595" t="str">
            <v>NM_053545</v>
          </cell>
          <cell r="B15595">
            <v>79.160771546396603</v>
          </cell>
          <cell r="C15595">
            <v>67.919898493689701</v>
          </cell>
          <cell r="D15595">
            <v>107.509906675937</v>
          </cell>
          <cell r="E15595">
            <v>75.293816135473605</v>
          </cell>
          <cell r="F15595">
            <v>143.55819838178101</v>
          </cell>
        </row>
        <row r="15596">
          <cell r="A15596" t="str">
            <v>NM_017257</v>
          </cell>
          <cell r="B15596">
            <v>3.6304746813134101</v>
          </cell>
          <cell r="C15596">
            <v>4.1054771544922204</v>
          </cell>
          <cell r="D15596">
            <v>5.87855216813493</v>
          </cell>
          <cell r="E15596">
            <v>2.0691858331816499</v>
          </cell>
          <cell r="F15596">
            <v>2.7303933124551798</v>
          </cell>
        </row>
        <row r="15597">
          <cell r="A15597" t="str">
            <v>NR_032141</v>
          </cell>
          <cell r="B15597">
            <v>0.27613758088847501</v>
          </cell>
          <cell r="C15597">
            <v>0.59450128805332003</v>
          </cell>
          <cell r="D15597">
            <v>0</v>
          </cell>
          <cell r="E15597">
            <v>0.25626864868474802</v>
          </cell>
          <cell r="F15597">
            <v>9.04517099798237E-2</v>
          </cell>
        </row>
        <row r="15598">
          <cell r="A15598" t="str">
            <v>NM_001191716</v>
          </cell>
          <cell r="B15598">
            <v>0</v>
          </cell>
          <cell r="C15598">
            <v>0</v>
          </cell>
          <cell r="D15598">
            <v>0</v>
          </cell>
          <cell r="E15598">
            <v>1.1349500115516701E-2</v>
          </cell>
          <cell r="F15598">
            <v>0.97900246567980798</v>
          </cell>
        </row>
        <row r="15599">
          <cell r="A15599" t="str">
            <v>NR_106695</v>
          </cell>
          <cell r="B15599">
            <v>0</v>
          </cell>
          <cell r="C15599">
            <v>0</v>
          </cell>
          <cell r="D15599">
            <v>0</v>
          </cell>
          <cell r="E15599">
            <v>0</v>
          </cell>
          <cell r="F15599">
            <v>0</v>
          </cell>
        </row>
        <row r="15600">
          <cell r="A15600" t="str">
            <v>NM_022214</v>
          </cell>
          <cell r="B15600">
            <v>0</v>
          </cell>
          <cell r="C15600">
            <v>0</v>
          </cell>
          <cell r="D15600">
            <v>0</v>
          </cell>
          <cell r="E15600">
            <v>0</v>
          </cell>
          <cell r="F15600">
            <v>0</v>
          </cell>
        </row>
        <row r="15601">
          <cell r="A15601" t="str">
            <v>NM_001014043</v>
          </cell>
          <cell r="B15601">
            <v>7.4416307547275098</v>
          </cell>
          <cell r="C15601">
            <v>4.9783653160374799</v>
          </cell>
          <cell r="D15601">
            <v>2.43917826813064</v>
          </cell>
          <cell r="E15601">
            <v>10.565661197481999</v>
          </cell>
          <cell r="F15601">
            <v>6.9787737480747998</v>
          </cell>
        </row>
        <row r="15602">
          <cell r="A15602" t="str">
            <v>NM_031337</v>
          </cell>
          <cell r="B15602">
            <v>186.85013400569801</v>
          </cell>
          <cell r="C15602">
            <v>360.802709069721</v>
          </cell>
          <cell r="D15602">
            <v>259.24746097852699</v>
          </cell>
          <cell r="E15602">
            <v>235.487524962636</v>
          </cell>
          <cell r="F15602">
            <v>149.77779318970099</v>
          </cell>
        </row>
        <row r="15603">
          <cell r="A15603" t="str">
            <v>NM_001130039</v>
          </cell>
          <cell r="B15603">
            <v>10.0215600634289</v>
          </cell>
          <cell r="C15603">
            <v>23.3020233517538</v>
          </cell>
          <cell r="D15603">
            <v>9.8039396142031592</v>
          </cell>
          <cell r="E15603">
            <v>11.7450726707486</v>
          </cell>
          <cell r="F15603">
            <v>7.47509501995986</v>
          </cell>
        </row>
        <row r="15604">
          <cell r="A15604" t="str">
            <v>NM_024380</v>
          </cell>
          <cell r="B15604">
            <v>0.34464036208856103</v>
          </cell>
          <cell r="C15604">
            <v>1.3686482807234499</v>
          </cell>
          <cell r="D15604">
            <v>0.190761985264638</v>
          </cell>
          <cell r="E15604">
            <v>0.18106820165937701</v>
          </cell>
          <cell r="F15604">
            <v>0.66261816288022501</v>
          </cell>
        </row>
        <row r="15605">
          <cell r="A15605" t="str">
            <v>NM_001001050</v>
          </cell>
          <cell r="B15605">
            <v>0</v>
          </cell>
          <cell r="C15605">
            <v>0</v>
          </cell>
          <cell r="D15605">
            <v>0</v>
          </cell>
          <cell r="E15605">
            <v>0</v>
          </cell>
          <cell r="F15605">
            <v>0</v>
          </cell>
        </row>
        <row r="15606">
          <cell r="A15606" t="str">
            <v>NM_001108553</v>
          </cell>
          <cell r="B15606">
            <v>2.2847861368043199</v>
          </cell>
          <cell r="C15606">
            <v>3.8273035322878299</v>
          </cell>
          <cell r="D15606">
            <v>2.96781507346074E-2</v>
          </cell>
          <cell r="E15606">
            <v>0.73617658321091595</v>
          </cell>
          <cell r="F15606">
            <v>3.17539255542831</v>
          </cell>
        </row>
        <row r="15607">
          <cell r="A15607" t="str">
            <v>NM_001000762</v>
          </cell>
          <cell r="B15607">
            <v>0</v>
          </cell>
          <cell r="C15607">
            <v>0</v>
          </cell>
          <cell r="D15607">
            <v>0</v>
          </cell>
          <cell r="E15607">
            <v>0</v>
          </cell>
          <cell r="F15607">
            <v>0</v>
          </cell>
        </row>
        <row r="15608">
          <cell r="A15608" t="str">
            <v>NM_001024323</v>
          </cell>
          <cell r="B15608">
            <v>0</v>
          </cell>
          <cell r="C15608">
            <v>0</v>
          </cell>
          <cell r="D15608">
            <v>0</v>
          </cell>
          <cell r="E15608">
            <v>0</v>
          </cell>
          <cell r="F15608">
            <v>0</v>
          </cell>
        </row>
        <row r="15609">
          <cell r="A15609" t="str">
            <v>NM_001271104</v>
          </cell>
          <cell r="B15609">
            <v>0</v>
          </cell>
          <cell r="C15609">
            <v>0</v>
          </cell>
          <cell r="D15609">
            <v>0</v>
          </cell>
          <cell r="E15609">
            <v>0</v>
          </cell>
          <cell r="F15609">
            <v>0</v>
          </cell>
        </row>
        <row r="15610">
          <cell r="A15610" t="str">
            <v>NM_001137626</v>
          </cell>
          <cell r="B15610">
            <v>0.73365379352934801</v>
          </cell>
          <cell r="C15610">
            <v>2.7337425803606901</v>
          </cell>
          <cell r="D15610">
            <v>13.9908945376747</v>
          </cell>
          <cell r="E15610">
            <v>0.39152184517703997</v>
          </cell>
          <cell r="F15610">
            <v>0.49474501299621998</v>
          </cell>
        </row>
        <row r="15611">
          <cell r="A15611" t="str">
            <v>NM_001079689</v>
          </cell>
          <cell r="B15611">
            <v>8.8138734689408693</v>
          </cell>
          <cell r="C15611">
            <v>3.97441360426253</v>
          </cell>
          <cell r="D15611">
            <v>17.791406188207301</v>
          </cell>
          <cell r="E15611">
            <v>4.7402992244487496</v>
          </cell>
          <cell r="F15611">
            <v>4.62982715577325</v>
          </cell>
        </row>
        <row r="15612">
          <cell r="A15612" t="str">
            <v>NM_001000492</v>
          </cell>
          <cell r="B15612">
            <v>0</v>
          </cell>
          <cell r="C15612">
            <v>0</v>
          </cell>
          <cell r="D15612">
            <v>0</v>
          </cell>
          <cell r="E15612">
            <v>0</v>
          </cell>
          <cell r="F15612">
            <v>0</v>
          </cell>
        </row>
        <row r="15613">
          <cell r="A15613" t="str">
            <v>NM_001108655</v>
          </cell>
          <cell r="B15613">
            <v>22.966242542676699</v>
          </cell>
          <cell r="C15613">
            <v>16.571806250262199</v>
          </cell>
          <cell r="D15613">
            <v>23.618251136047601</v>
          </cell>
          <cell r="E15613">
            <v>30.8289352787178</v>
          </cell>
          <cell r="F15613">
            <v>35.3167547459242</v>
          </cell>
        </row>
        <row r="15614">
          <cell r="A15614" t="str">
            <v>NM_001109672</v>
          </cell>
          <cell r="B15614">
            <v>1.07544205348168</v>
          </cell>
          <cell r="C15614">
            <v>2.3100472785674602</v>
          </cell>
          <cell r="D15614">
            <v>2.84281103245472</v>
          </cell>
          <cell r="E15614">
            <v>0.56651081640516299</v>
          </cell>
          <cell r="F15614">
            <v>3.56556106992329</v>
          </cell>
        </row>
        <row r="15615">
          <cell r="A15615" t="str">
            <v>NM_012568</v>
          </cell>
          <cell r="B15615">
            <v>0</v>
          </cell>
          <cell r="C15615">
            <v>0</v>
          </cell>
          <cell r="D15615">
            <v>0</v>
          </cell>
          <cell r="E15615">
            <v>0</v>
          </cell>
          <cell r="F15615">
            <v>0</v>
          </cell>
        </row>
        <row r="15616">
          <cell r="A15616" t="str">
            <v>NM_001109288</v>
          </cell>
          <cell r="B15616">
            <v>0</v>
          </cell>
          <cell r="C15616">
            <v>0</v>
          </cell>
          <cell r="D15616">
            <v>0</v>
          </cell>
          <cell r="E15616">
            <v>0</v>
          </cell>
          <cell r="F15616">
            <v>0</v>
          </cell>
        </row>
        <row r="15617">
          <cell r="A15617" t="str">
            <v>NM_001000115</v>
          </cell>
          <cell r="B15617">
            <v>0</v>
          </cell>
          <cell r="C15617">
            <v>0</v>
          </cell>
          <cell r="D15617">
            <v>0</v>
          </cell>
          <cell r="E15617">
            <v>0</v>
          </cell>
          <cell r="F15617">
            <v>0</v>
          </cell>
        </row>
        <row r="15618">
          <cell r="A15618" t="str">
            <v>NM_001007735</v>
          </cell>
          <cell r="B15618">
            <v>83.439109382699698</v>
          </cell>
          <cell r="C15618">
            <v>166.69776091134301</v>
          </cell>
          <cell r="D15618">
            <v>134.79218958494701</v>
          </cell>
          <cell r="E15618">
            <v>78.318555944621494</v>
          </cell>
          <cell r="F15618">
            <v>309.76734502073498</v>
          </cell>
        </row>
        <row r="15619">
          <cell r="A15619" t="str">
            <v>NM_145790</v>
          </cell>
          <cell r="B15619">
            <v>1.17807150326026</v>
          </cell>
          <cell r="C15619">
            <v>0</v>
          </cell>
          <cell r="D15619">
            <v>0</v>
          </cell>
          <cell r="E15619">
            <v>0.83040954256966304</v>
          </cell>
          <cell r="F15619">
            <v>0</v>
          </cell>
        </row>
        <row r="15620">
          <cell r="A15620" t="str">
            <v>NM_001024290</v>
          </cell>
          <cell r="B15620">
            <v>0</v>
          </cell>
          <cell r="C15620">
            <v>0</v>
          </cell>
          <cell r="D15620">
            <v>0</v>
          </cell>
          <cell r="E15620">
            <v>1.4077545097411499E-2</v>
          </cell>
          <cell r="F15620">
            <v>0</v>
          </cell>
        </row>
        <row r="15621">
          <cell r="A15621" t="str">
            <v>NM_212504</v>
          </cell>
          <cell r="B15621">
            <v>15.686118996148901</v>
          </cell>
          <cell r="C15621">
            <v>7.4972110855091696</v>
          </cell>
          <cell r="D15621">
            <v>86.869274467545495</v>
          </cell>
          <cell r="E15621">
            <v>7.3993762427572198</v>
          </cell>
          <cell r="F15621">
            <v>34.600800299372999</v>
          </cell>
        </row>
        <row r="15622">
          <cell r="A15622" t="str">
            <v>NM_001008953</v>
          </cell>
          <cell r="B15622">
            <v>0</v>
          </cell>
          <cell r="C15622">
            <v>0</v>
          </cell>
          <cell r="D15622">
            <v>0</v>
          </cell>
          <cell r="E15622">
            <v>0</v>
          </cell>
          <cell r="F15622">
            <v>0</v>
          </cell>
        </row>
        <row r="15623">
          <cell r="A15623" t="str">
            <v>NM_001108416</v>
          </cell>
          <cell r="B15623">
            <v>7.8946765828699195E-2</v>
          </cell>
          <cell r="C15623">
            <v>2.7238114271230299E-2</v>
          </cell>
          <cell r="D15623">
            <v>2.58170065813942</v>
          </cell>
          <cell r="E15623">
            <v>0.25028473298647902</v>
          </cell>
          <cell r="F15623">
            <v>0.45114154058753297</v>
          </cell>
        </row>
        <row r="15624">
          <cell r="A15624" t="str">
            <v>NM_134328</v>
          </cell>
          <cell r="B15624">
            <v>0</v>
          </cell>
          <cell r="C15624">
            <v>0</v>
          </cell>
          <cell r="D15624">
            <v>0</v>
          </cell>
          <cell r="E15624">
            <v>0</v>
          </cell>
          <cell r="F15624">
            <v>0</v>
          </cell>
        </row>
        <row r="15625">
          <cell r="A15625" t="str">
            <v>NM_133411</v>
          </cell>
          <cell r="B15625">
            <v>1.84266885014188</v>
          </cell>
          <cell r="C15625">
            <v>0.187666804799966</v>
          </cell>
          <cell r="D15625">
            <v>4.5934624924651397E-2</v>
          </cell>
          <cell r="E15625">
            <v>1.9589353946627599</v>
          </cell>
          <cell r="F15625">
            <v>0.164193128971138</v>
          </cell>
        </row>
        <row r="15626">
          <cell r="A15626" t="str">
            <v>NM_001191063</v>
          </cell>
          <cell r="B15626">
            <v>6.5515514650629703</v>
          </cell>
          <cell r="C15626">
            <v>3.0602447867771199</v>
          </cell>
          <cell r="D15626">
            <v>16.278868408578901</v>
          </cell>
          <cell r="E15626">
            <v>7.6722620780892701</v>
          </cell>
          <cell r="F15626">
            <v>11.2549848032974</v>
          </cell>
        </row>
        <row r="15627">
          <cell r="A15627" t="str">
            <v>NM_001002830</v>
          </cell>
          <cell r="B15627">
            <v>29.1866519495006</v>
          </cell>
          <cell r="C15627">
            <v>61.355774821532002</v>
          </cell>
          <cell r="D15627">
            <v>46.982491156265901</v>
          </cell>
          <cell r="E15627">
            <v>33.825587409845902</v>
          </cell>
          <cell r="F15627">
            <v>68.3659862730143</v>
          </cell>
        </row>
        <row r="15628">
          <cell r="A15628" t="str">
            <v>NM_001031822</v>
          </cell>
          <cell r="B15628">
            <v>73.779785937434895</v>
          </cell>
          <cell r="C15628">
            <v>73.781045014935998</v>
          </cell>
          <cell r="D15628">
            <v>44.213712823015001</v>
          </cell>
          <cell r="E15628">
            <v>70.575113034333896</v>
          </cell>
          <cell r="F15628">
            <v>66.761203856612298</v>
          </cell>
        </row>
        <row r="15629">
          <cell r="A15629" t="str">
            <v>NM_001017375</v>
          </cell>
          <cell r="B15629">
            <v>25.184541329370301</v>
          </cell>
          <cell r="C15629">
            <v>10.6058465826155</v>
          </cell>
          <cell r="D15629">
            <v>19.4672630743284</v>
          </cell>
          <cell r="E15629">
            <v>32.060447717325999</v>
          </cell>
          <cell r="F15629">
            <v>6.7548735615883997</v>
          </cell>
        </row>
        <row r="15630">
          <cell r="A15630" t="str">
            <v>NM_031702</v>
          </cell>
          <cell r="B15630">
            <v>6.2822675753029502</v>
          </cell>
          <cell r="C15630">
            <v>10.153123829376501</v>
          </cell>
          <cell r="D15630">
            <v>15.173265148366401</v>
          </cell>
          <cell r="E15630">
            <v>8.0698942655251305</v>
          </cell>
          <cell r="F15630">
            <v>12.0756619273215</v>
          </cell>
        </row>
        <row r="15631">
          <cell r="A15631" t="str">
            <v>NM_001191721</v>
          </cell>
          <cell r="B15631">
            <v>0.63058518293511101</v>
          </cell>
          <cell r="C15631">
            <v>0</v>
          </cell>
          <cell r="D15631">
            <v>0</v>
          </cell>
          <cell r="E15631">
            <v>0</v>
          </cell>
          <cell r="F15631">
            <v>1.2246324563673101E-2</v>
          </cell>
        </row>
        <row r="15632">
          <cell r="A15632" t="str">
            <v>NM_001013149</v>
          </cell>
          <cell r="B15632">
            <v>33.283702449924803</v>
          </cell>
          <cell r="C15632">
            <v>30.172018926920899</v>
          </cell>
          <cell r="D15632">
            <v>59.859170135132501</v>
          </cell>
          <cell r="E15632">
            <v>28.145414254122599</v>
          </cell>
          <cell r="F15632">
            <v>97.6653915290442</v>
          </cell>
        </row>
        <row r="15633">
          <cell r="A15633" t="str">
            <v>NM_001276440</v>
          </cell>
          <cell r="B15633">
            <v>0</v>
          </cell>
          <cell r="C15633">
            <v>0</v>
          </cell>
          <cell r="D15633">
            <v>0</v>
          </cell>
          <cell r="E15633">
            <v>0</v>
          </cell>
          <cell r="F15633">
            <v>0</v>
          </cell>
        </row>
        <row r="15634">
          <cell r="A15634" t="str">
            <v>NM_001107697</v>
          </cell>
          <cell r="B15634">
            <v>3.5823431565299799</v>
          </cell>
          <cell r="C15634">
            <v>9.1357742006241196</v>
          </cell>
          <cell r="D15634">
            <v>6.6598157322409</v>
          </cell>
          <cell r="E15634">
            <v>7.7896455711325299</v>
          </cell>
          <cell r="F15634">
            <v>2.4036342739927501</v>
          </cell>
        </row>
        <row r="15635">
          <cell r="A15635" t="str">
            <v>NM_001271239</v>
          </cell>
          <cell r="B15635">
            <v>6.6476513606536196</v>
          </cell>
          <cell r="C15635">
            <v>2.58849874606857</v>
          </cell>
          <cell r="D15635">
            <v>2.97661176274323</v>
          </cell>
          <cell r="E15635">
            <v>4.3052981445393099</v>
          </cell>
          <cell r="F15635">
            <v>1.1624728147090999</v>
          </cell>
        </row>
        <row r="15636">
          <cell r="A15636" t="str">
            <v>NM_001112716</v>
          </cell>
          <cell r="B15636">
            <v>0</v>
          </cell>
          <cell r="C15636">
            <v>0</v>
          </cell>
          <cell r="D15636">
            <v>0</v>
          </cell>
          <cell r="E15636">
            <v>0</v>
          </cell>
          <cell r="F15636">
            <v>0</v>
          </cell>
        </row>
        <row r="15637">
          <cell r="A15637" t="str">
            <v>NM_145781</v>
          </cell>
          <cell r="B15637">
            <v>35.843431958509697</v>
          </cell>
          <cell r="C15637">
            <v>53.913062125771702</v>
          </cell>
          <cell r="D15637">
            <v>50.518807694909597</v>
          </cell>
          <cell r="E15637">
            <v>45.757094555811697</v>
          </cell>
          <cell r="F15637">
            <v>27.126779603226399</v>
          </cell>
        </row>
        <row r="15638">
          <cell r="A15638" t="str">
            <v>NM_001024793</v>
          </cell>
          <cell r="B15638">
            <v>9.3729314750628703</v>
          </cell>
          <cell r="C15638">
            <v>0.216398320328196</v>
          </cell>
          <cell r="D15638">
            <v>5.3926484436556104</v>
          </cell>
          <cell r="E15638">
            <v>5.4886071977037396</v>
          </cell>
          <cell r="F15638">
            <v>2.6137321108353402</v>
          </cell>
        </row>
        <row r="15639">
          <cell r="A15639" t="str">
            <v>NM_001106862</v>
          </cell>
          <cell r="B15639">
            <v>0</v>
          </cell>
          <cell r="C15639">
            <v>2.3666349089991399</v>
          </cell>
          <cell r="D15639">
            <v>0</v>
          </cell>
          <cell r="E15639">
            <v>0</v>
          </cell>
          <cell r="F15639">
            <v>0</v>
          </cell>
        </row>
        <row r="15640">
          <cell r="A15640" t="str">
            <v>NM_001025715</v>
          </cell>
          <cell r="B15640">
            <v>17.174241481799498</v>
          </cell>
          <cell r="C15640">
            <v>21.059154525950301</v>
          </cell>
          <cell r="D15640">
            <v>22.517225262062802</v>
          </cell>
          <cell r="E15640">
            <v>16.723418817522301</v>
          </cell>
          <cell r="F15640">
            <v>32.015116712917496</v>
          </cell>
        </row>
        <row r="15641">
          <cell r="A15641" t="str">
            <v>NM_031793</v>
          </cell>
          <cell r="B15641">
            <v>9.2183564356928098</v>
          </cell>
          <cell r="C15641">
            <v>10.0686581481581</v>
          </cell>
          <cell r="D15641">
            <v>2.8605263745734799</v>
          </cell>
          <cell r="E15641">
            <v>10.3463239862702</v>
          </cell>
          <cell r="F15641">
            <v>5.1766664422589903</v>
          </cell>
        </row>
        <row r="15642">
          <cell r="A15642" t="str">
            <v>NM_001034008</v>
          </cell>
          <cell r="B15642">
            <v>112.837802543327</v>
          </cell>
          <cell r="C15642">
            <v>83.104119722515406</v>
          </cell>
          <cell r="D15642">
            <v>100.320784675181</v>
          </cell>
          <cell r="E15642">
            <v>89.090703522558599</v>
          </cell>
          <cell r="F15642">
            <v>11.5494454438216</v>
          </cell>
        </row>
        <row r="15643">
          <cell r="A15643" t="str">
            <v>NR_031789</v>
          </cell>
          <cell r="B15643">
            <v>0.12617953348931699</v>
          </cell>
          <cell r="C15643">
            <v>0</v>
          </cell>
          <cell r="D15643">
            <v>0</v>
          </cell>
          <cell r="E15643">
            <v>0</v>
          </cell>
          <cell r="F15643">
            <v>0</v>
          </cell>
        </row>
        <row r="15644">
          <cell r="A15644" t="str">
            <v>NM_001007612</v>
          </cell>
          <cell r="B15644">
            <v>0.46474045998045499</v>
          </cell>
          <cell r="C15644">
            <v>0</v>
          </cell>
          <cell r="D15644">
            <v>0</v>
          </cell>
          <cell r="E15644">
            <v>0</v>
          </cell>
          <cell r="F15644">
            <v>2.3614642218962998</v>
          </cell>
        </row>
        <row r="15645">
          <cell r="A15645" t="str">
            <v>NM_001004089</v>
          </cell>
          <cell r="B15645">
            <v>21.683787442397801</v>
          </cell>
          <cell r="C15645">
            <v>22.588310925319298</v>
          </cell>
          <cell r="D15645">
            <v>48.5650917009701</v>
          </cell>
          <cell r="E15645">
            <v>22.434373034078099</v>
          </cell>
          <cell r="F15645">
            <v>168.49661359321601</v>
          </cell>
        </row>
        <row r="15646">
          <cell r="A15646" t="str">
            <v>NM_001033931</v>
          </cell>
          <cell r="B15646">
            <v>9.3472555513874003</v>
          </cell>
          <cell r="C15646">
            <v>4.1450550075394199</v>
          </cell>
          <cell r="D15646">
            <v>15.0656444325318</v>
          </cell>
          <cell r="E15646">
            <v>26.981786283446599</v>
          </cell>
          <cell r="F15646">
            <v>15.154051642614601</v>
          </cell>
        </row>
        <row r="15647">
          <cell r="A15647" t="str">
            <v>NM_001001353</v>
          </cell>
          <cell r="B15647">
            <v>0</v>
          </cell>
          <cell r="C15647">
            <v>0</v>
          </cell>
          <cell r="D15647">
            <v>0</v>
          </cell>
          <cell r="E15647">
            <v>0</v>
          </cell>
          <cell r="F15647">
            <v>0</v>
          </cell>
        </row>
        <row r="15648">
          <cell r="A15648" t="str">
            <v>NM_001191115</v>
          </cell>
          <cell r="B15648">
            <v>0</v>
          </cell>
          <cell r="C15648">
            <v>3.6350177376041203E-2</v>
          </cell>
          <cell r="D15648">
            <v>0</v>
          </cell>
          <cell r="E15648">
            <v>0</v>
          </cell>
          <cell r="F15648">
            <v>0</v>
          </cell>
        </row>
        <row r="15649">
          <cell r="A15649" t="str">
            <v>NM_001107434</v>
          </cell>
          <cell r="B15649">
            <v>3.8889609526316601E-3</v>
          </cell>
          <cell r="C15649">
            <v>0.34134487283408499</v>
          </cell>
          <cell r="D15649">
            <v>0.86029200576585896</v>
          </cell>
          <cell r="E15649">
            <v>0.16241123146310499</v>
          </cell>
          <cell r="F15649">
            <v>2.4923528460503298E-3</v>
          </cell>
        </row>
        <row r="15650">
          <cell r="A15650" t="str">
            <v>NM_001106738</v>
          </cell>
          <cell r="B15650">
            <v>22.449429030784799</v>
          </cell>
          <cell r="C15650">
            <v>15.712784163955501</v>
          </cell>
          <cell r="D15650">
            <v>29.0374101618659</v>
          </cell>
          <cell r="E15650">
            <v>29.044713829394301</v>
          </cell>
          <cell r="F15650">
            <v>49.3998188227296</v>
          </cell>
        </row>
        <row r="15651">
          <cell r="A15651" t="str">
            <v>NM_001107459</v>
          </cell>
          <cell r="B15651">
            <v>0</v>
          </cell>
          <cell r="C15651">
            <v>0</v>
          </cell>
          <cell r="D15651">
            <v>0</v>
          </cell>
          <cell r="E15651">
            <v>0</v>
          </cell>
          <cell r="F15651">
            <v>0</v>
          </cell>
        </row>
        <row r="15652">
          <cell r="A15652" t="str">
            <v>NM_001000790</v>
          </cell>
          <cell r="B15652">
            <v>0</v>
          </cell>
          <cell r="C15652">
            <v>0</v>
          </cell>
          <cell r="D15652">
            <v>0</v>
          </cell>
          <cell r="E15652">
            <v>0</v>
          </cell>
          <cell r="F15652">
            <v>0</v>
          </cell>
        </row>
        <row r="15653">
          <cell r="A15653" t="str">
            <v>NM_001108248</v>
          </cell>
          <cell r="B15653">
            <v>0.53604620254486701</v>
          </cell>
          <cell r="C15653">
            <v>0.62470645323236496</v>
          </cell>
          <cell r="D15653">
            <v>0.134617104146317</v>
          </cell>
          <cell r="E15653">
            <v>1.86269575248948</v>
          </cell>
          <cell r="F15653">
            <v>2.29027118005747</v>
          </cell>
        </row>
        <row r="15654">
          <cell r="A15654" t="str">
            <v>NM_001009630</v>
          </cell>
          <cell r="B15654">
            <v>5.8796123652055501</v>
          </cell>
          <cell r="C15654">
            <v>34.215980037197198</v>
          </cell>
          <cell r="D15654">
            <v>35.766348209221299</v>
          </cell>
          <cell r="E15654">
            <v>7.26201342746519</v>
          </cell>
          <cell r="F15654">
            <v>35.312399049388802</v>
          </cell>
        </row>
        <row r="15655">
          <cell r="A15655" t="str">
            <v>NM_001107882</v>
          </cell>
          <cell r="B15655">
            <v>7.71428484737039</v>
          </cell>
          <cell r="C15655">
            <v>5.9612462584173898</v>
          </cell>
          <cell r="D15655">
            <v>13.430102786383401</v>
          </cell>
          <cell r="E15655">
            <v>8.5422762506389507</v>
          </cell>
          <cell r="F15655">
            <v>13.2912117359134</v>
          </cell>
        </row>
        <row r="15656">
          <cell r="A15656" t="str">
            <v>NM_052981</v>
          </cell>
          <cell r="B15656">
            <v>8.0274904187399496</v>
          </cell>
          <cell r="C15656">
            <v>10.7876940687126</v>
          </cell>
          <cell r="D15656">
            <v>12.7145013509296</v>
          </cell>
          <cell r="E15656">
            <v>10.8398102789004</v>
          </cell>
          <cell r="F15656">
            <v>43.962805008827303</v>
          </cell>
        </row>
        <row r="15657">
          <cell r="A15657" t="str">
            <v>NM_001191110</v>
          </cell>
          <cell r="B15657">
            <v>1.9100087888810799</v>
          </cell>
          <cell r="C15657">
            <v>1.80660242579084</v>
          </cell>
          <cell r="D15657">
            <v>0.67796220611406099</v>
          </cell>
          <cell r="E15657">
            <v>1.0970850763545701</v>
          </cell>
          <cell r="F15657">
            <v>1.20354592112126</v>
          </cell>
        </row>
        <row r="15658">
          <cell r="A15658" t="str">
            <v>NM_001007670</v>
          </cell>
          <cell r="B15658">
            <v>0</v>
          </cell>
          <cell r="C15658">
            <v>0</v>
          </cell>
          <cell r="D15658">
            <v>0</v>
          </cell>
          <cell r="E15658">
            <v>0</v>
          </cell>
          <cell r="F15658">
            <v>0</v>
          </cell>
        </row>
        <row r="15659">
          <cell r="A15659" t="str">
            <v>NM_021700</v>
          </cell>
          <cell r="B15659">
            <v>0</v>
          </cell>
          <cell r="C15659">
            <v>0</v>
          </cell>
          <cell r="D15659">
            <v>0</v>
          </cell>
          <cell r="E15659">
            <v>0</v>
          </cell>
          <cell r="F15659">
            <v>0</v>
          </cell>
        </row>
        <row r="15660">
          <cell r="A15660" t="str">
            <v>NM_001170565</v>
          </cell>
          <cell r="B15660">
            <v>1.62757977250597</v>
          </cell>
          <cell r="C15660">
            <v>11.1885298986628</v>
          </cell>
          <cell r="D15660">
            <v>9.8533984586489396</v>
          </cell>
          <cell r="E15660">
            <v>4.5551703211423096</v>
          </cell>
          <cell r="F15660">
            <v>9.5550198123883092</v>
          </cell>
        </row>
        <row r="15661">
          <cell r="A15661" t="str">
            <v>NM_001107611</v>
          </cell>
          <cell r="B15661">
            <v>0</v>
          </cell>
          <cell r="C15661">
            <v>0</v>
          </cell>
          <cell r="D15661">
            <v>0</v>
          </cell>
          <cell r="E15661">
            <v>0</v>
          </cell>
          <cell r="F15661">
            <v>1.4151125083917099E-2</v>
          </cell>
        </row>
        <row r="15662">
          <cell r="A15662" t="str">
            <v>NM_001108245</v>
          </cell>
          <cell r="B15662">
            <v>0.252314832260496</v>
          </cell>
          <cell r="C15662">
            <v>0.17259272358219299</v>
          </cell>
          <cell r="D15662">
            <v>0</v>
          </cell>
          <cell r="E15662">
            <v>0.29496631302265502</v>
          </cell>
          <cell r="F15662">
            <v>8.4366908364216397E-2</v>
          </cell>
        </row>
        <row r="15663">
          <cell r="A15663" t="str">
            <v>NM_001113783</v>
          </cell>
          <cell r="B15663">
            <v>8.2681337337840404</v>
          </cell>
          <cell r="C15663">
            <v>6.9940386770766496</v>
          </cell>
          <cell r="D15663">
            <v>8.4474941208527898</v>
          </cell>
          <cell r="E15663">
            <v>16.5364361095276</v>
          </cell>
          <cell r="F15663">
            <v>6.1559541225754097</v>
          </cell>
        </row>
        <row r="15664">
          <cell r="A15664" t="str">
            <v>NM_001126372</v>
          </cell>
          <cell r="B15664">
            <v>3.26089085223385</v>
          </cell>
          <cell r="C15664">
            <v>1.59907273813752</v>
          </cell>
          <cell r="D15664">
            <v>5.0745349433451796</v>
          </cell>
          <cell r="E15664">
            <v>1.81962967073767</v>
          </cell>
          <cell r="F15664">
            <v>5.0019025541894004</v>
          </cell>
        </row>
        <row r="15665">
          <cell r="A15665" t="str">
            <v>NM_001106633</v>
          </cell>
          <cell r="B15665">
            <v>5.5386936121825299</v>
          </cell>
          <cell r="C15665">
            <v>4.9452143692298902</v>
          </cell>
          <cell r="D15665">
            <v>7.1065266945948897</v>
          </cell>
          <cell r="E15665">
            <v>4.3032798727252297</v>
          </cell>
          <cell r="F15665">
            <v>5.64433518945137</v>
          </cell>
        </row>
        <row r="15666">
          <cell r="A15666" t="str">
            <v>NM_001106753</v>
          </cell>
          <cell r="B15666">
            <v>5.1703681493186799</v>
          </cell>
          <cell r="C15666">
            <v>5.0886500230573102</v>
          </cell>
          <cell r="D15666">
            <v>8.9312872883905108</v>
          </cell>
          <cell r="E15666">
            <v>13.9151932622178</v>
          </cell>
          <cell r="F15666">
            <v>2.9801187554308699</v>
          </cell>
        </row>
        <row r="15667">
          <cell r="A15667" t="str">
            <v>NM_001107574</v>
          </cell>
          <cell r="B15667">
            <v>2.1815258804875901</v>
          </cell>
          <cell r="C15667">
            <v>9.76585856894018</v>
          </cell>
          <cell r="D15667">
            <v>8.4423904132908003</v>
          </cell>
          <cell r="E15667">
            <v>3.9563825344792498</v>
          </cell>
          <cell r="F15667">
            <v>7.9783582551341903</v>
          </cell>
        </row>
        <row r="15668">
          <cell r="A15668" t="str">
            <v>NM_001108758</v>
          </cell>
          <cell r="B15668">
            <v>0</v>
          </cell>
          <cell r="C15668">
            <v>0</v>
          </cell>
          <cell r="D15668">
            <v>0</v>
          </cell>
          <cell r="E15668">
            <v>0</v>
          </cell>
          <cell r="F15668">
            <v>0</v>
          </cell>
        </row>
        <row r="15669">
          <cell r="A15669" t="str">
            <v>NM_001044238</v>
          </cell>
          <cell r="B15669">
            <v>1.5238262380602099</v>
          </cell>
          <cell r="C15669">
            <v>1.8050702626036901</v>
          </cell>
          <cell r="D15669">
            <v>0.91483953440150501</v>
          </cell>
          <cell r="E15669">
            <v>1.21884437011203</v>
          </cell>
          <cell r="F15669">
            <v>2.4233850769216398</v>
          </cell>
        </row>
        <row r="15670">
          <cell r="A15670" t="str">
            <v>NM_001033670</v>
          </cell>
          <cell r="B15670">
            <v>12.580482396430501</v>
          </cell>
          <cell r="C15670">
            <v>12.8069625027026</v>
          </cell>
          <cell r="D15670">
            <v>14.647091914871901</v>
          </cell>
          <cell r="E15670">
            <v>26.683415458128199</v>
          </cell>
          <cell r="F15670">
            <v>18.076417287953699</v>
          </cell>
        </row>
        <row r="15671">
          <cell r="A15671" t="str">
            <v>NM_001013101</v>
          </cell>
          <cell r="B15671">
            <v>27.014384268014901</v>
          </cell>
          <cell r="C15671">
            <v>25.883049618783499</v>
          </cell>
          <cell r="D15671">
            <v>35.992561777784502</v>
          </cell>
          <cell r="E15671">
            <v>12.1639612660335</v>
          </cell>
          <cell r="F15671">
            <v>29.044436042048499</v>
          </cell>
        </row>
        <row r="15672">
          <cell r="A15672" t="str">
            <v>NM_080889</v>
          </cell>
          <cell r="B15672">
            <v>90.387480413186694</v>
          </cell>
          <cell r="C15672">
            <v>65.594250102003599</v>
          </cell>
          <cell r="D15672">
            <v>57.743283691355501</v>
          </cell>
          <cell r="E15672">
            <v>101.45563451215</v>
          </cell>
          <cell r="F15672">
            <v>21.755279204689</v>
          </cell>
        </row>
        <row r="15673">
          <cell r="A15673" t="str">
            <v>NM_001277236</v>
          </cell>
          <cell r="B15673">
            <v>0.98962181554544004</v>
          </cell>
          <cell r="C15673">
            <v>1.21504861348694</v>
          </cell>
          <cell r="D15673">
            <v>3.5189627497408398</v>
          </cell>
          <cell r="E15673">
            <v>1.88064778674114</v>
          </cell>
          <cell r="F15673">
            <v>2.6517278708385499</v>
          </cell>
        </row>
        <row r="15674">
          <cell r="A15674" t="str">
            <v>NM_133386</v>
          </cell>
          <cell r="B15674">
            <v>5.6028519708627798</v>
          </cell>
          <cell r="C15674">
            <v>0.57816399583949796</v>
          </cell>
          <cell r="D15674">
            <v>4.61164544529246</v>
          </cell>
          <cell r="E15674">
            <v>6.2693341552386599</v>
          </cell>
          <cell r="F15674">
            <v>6.5894070720301601</v>
          </cell>
        </row>
        <row r="15675">
          <cell r="A15675" t="str">
            <v>NR_031831</v>
          </cell>
          <cell r="B15675">
            <v>57.806729819947698</v>
          </cell>
          <cell r="C15675">
            <v>164.37014380905299</v>
          </cell>
          <cell r="D15675">
            <v>133.94219880176999</v>
          </cell>
          <cell r="E15675">
            <v>65.0323666367226</v>
          </cell>
          <cell r="F15675">
            <v>144.60724399087599</v>
          </cell>
        </row>
        <row r="15676">
          <cell r="A15676" t="str">
            <v>NM_019266</v>
          </cell>
          <cell r="B15676">
            <v>0</v>
          </cell>
          <cell r="C15676">
            <v>0</v>
          </cell>
          <cell r="D15676">
            <v>0</v>
          </cell>
          <cell r="E15676">
            <v>0</v>
          </cell>
          <cell r="F15676">
            <v>0</v>
          </cell>
        </row>
        <row r="15677">
          <cell r="A15677" t="str">
            <v>NM_001169145</v>
          </cell>
          <cell r="B15677">
            <v>2.5189510248282301</v>
          </cell>
          <cell r="C15677">
            <v>1.8411733610880301</v>
          </cell>
          <cell r="D15677">
            <v>2.3062933947676099</v>
          </cell>
          <cell r="E15677">
            <v>2.48180999395584</v>
          </cell>
          <cell r="F15677">
            <v>5.2067526580502896</v>
          </cell>
        </row>
        <row r="15678">
          <cell r="A15678" t="str">
            <v>NM_001082409</v>
          </cell>
          <cell r="B15678">
            <v>20.3811104607272</v>
          </cell>
          <cell r="C15678">
            <v>37.514732478612899</v>
          </cell>
          <cell r="D15678">
            <v>22.126886131337699</v>
          </cell>
          <cell r="E15678">
            <v>21.708407434408102</v>
          </cell>
          <cell r="F15678">
            <v>13.470627894148199</v>
          </cell>
        </row>
        <row r="15679">
          <cell r="A15679" t="str">
            <v>NM_001271304</v>
          </cell>
          <cell r="B15679">
            <v>0</v>
          </cell>
          <cell r="C15679">
            <v>0</v>
          </cell>
          <cell r="D15679">
            <v>0</v>
          </cell>
          <cell r="E15679">
            <v>0</v>
          </cell>
          <cell r="F15679">
            <v>0</v>
          </cell>
        </row>
        <row r="15680">
          <cell r="A15680" t="str">
            <v>NM_001011952</v>
          </cell>
          <cell r="B15680">
            <v>2.0129693997593998</v>
          </cell>
          <cell r="C15680">
            <v>9.3804242656886194E-2</v>
          </cell>
          <cell r="D15680">
            <v>2.2969808761866801</v>
          </cell>
          <cell r="E15680">
            <v>4.0280622216349196</v>
          </cell>
          <cell r="F15680">
            <v>4.7470090780791903E-2</v>
          </cell>
        </row>
        <row r="15681">
          <cell r="A15681" t="str">
            <v>NM_198133</v>
          </cell>
          <cell r="B15681">
            <v>0</v>
          </cell>
          <cell r="C15681">
            <v>0</v>
          </cell>
          <cell r="D15681">
            <v>0</v>
          </cell>
          <cell r="E15681">
            <v>0</v>
          </cell>
          <cell r="F15681">
            <v>0</v>
          </cell>
        </row>
        <row r="15682">
          <cell r="A15682" t="str">
            <v>NM_022628</v>
          </cell>
          <cell r="B15682">
            <v>178.45263591526799</v>
          </cell>
          <cell r="C15682">
            <v>243.10152999150901</v>
          </cell>
          <cell r="D15682">
            <v>235.28985709700601</v>
          </cell>
          <cell r="E15682">
            <v>93.379373247937195</v>
          </cell>
          <cell r="F15682">
            <v>287.467999516595</v>
          </cell>
        </row>
        <row r="15683">
          <cell r="A15683" t="str">
            <v>NM_001014090</v>
          </cell>
          <cell r="B15683">
            <v>7.2771221075771404</v>
          </cell>
          <cell r="C15683">
            <v>2.6973623072606601</v>
          </cell>
          <cell r="D15683">
            <v>5.9048699414077701</v>
          </cell>
          <cell r="E15683">
            <v>4.9772281019538198</v>
          </cell>
          <cell r="F15683">
            <v>13.2802439432034</v>
          </cell>
        </row>
        <row r="15684">
          <cell r="A15684" t="str">
            <v>NM_173136</v>
          </cell>
          <cell r="B15684">
            <v>1.62239324756728</v>
          </cell>
          <cell r="C15684">
            <v>1.25617989247982</v>
          </cell>
          <cell r="D15684">
            <v>30.573204593997101</v>
          </cell>
          <cell r="E15684">
            <v>13.500288338507399</v>
          </cell>
          <cell r="F15684">
            <v>0.20930184012391301</v>
          </cell>
        </row>
        <row r="15685">
          <cell r="A15685" t="str">
            <v>NM_001001429</v>
          </cell>
          <cell r="B15685">
            <v>0</v>
          </cell>
          <cell r="C15685">
            <v>0</v>
          </cell>
          <cell r="D15685">
            <v>0</v>
          </cell>
          <cell r="E15685">
            <v>0</v>
          </cell>
          <cell r="F15685">
            <v>0</v>
          </cell>
        </row>
        <row r="15686">
          <cell r="A15686" t="str">
            <v>NM_012792</v>
          </cell>
          <cell r="B15686">
            <v>0.18335463460166401</v>
          </cell>
          <cell r="C15686">
            <v>0.66152708055782905</v>
          </cell>
          <cell r="D15686">
            <v>2.51977353810303</v>
          </cell>
          <cell r="E15686">
            <v>0.434561719266775</v>
          </cell>
          <cell r="F15686">
            <v>4.0792100505349698</v>
          </cell>
        </row>
        <row r="15687">
          <cell r="A15687" t="str">
            <v>NM_001107281</v>
          </cell>
          <cell r="B15687">
            <v>4.0404030089779104</v>
          </cell>
          <cell r="C15687">
            <v>0.32377117606873701</v>
          </cell>
          <cell r="D15687">
            <v>0.396159550958741</v>
          </cell>
          <cell r="E15687">
            <v>0.82276268933933205</v>
          </cell>
          <cell r="F15687">
            <v>0.30243373756986502</v>
          </cell>
        </row>
        <row r="15688">
          <cell r="A15688" t="str">
            <v>NM_001107794</v>
          </cell>
          <cell r="B15688">
            <v>6.2926916758838596</v>
          </cell>
          <cell r="C15688">
            <v>15.2288632291726</v>
          </cell>
          <cell r="D15688">
            <v>2.6814584252839202</v>
          </cell>
          <cell r="E15688">
            <v>6.6927185723319296</v>
          </cell>
          <cell r="F15688">
            <v>13.952056155711</v>
          </cell>
        </row>
        <row r="15689">
          <cell r="A15689" t="str">
            <v>NM_001000004</v>
          </cell>
          <cell r="B15689">
            <v>0</v>
          </cell>
          <cell r="C15689">
            <v>0</v>
          </cell>
          <cell r="D15689">
            <v>0</v>
          </cell>
          <cell r="E15689">
            <v>0</v>
          </cell>
          <cell r="F15689">
            <v>0</v>
          </cell>
        </row>
        <row r="15690">
          <cell r="A15690" t="str">
            <v>NM_001105924</v>
          </cell>
          <cell r="B15690">
            <v>6.5743746530317502</v>
          </cell>
          <cell r="C15690">
            <v>19.310694349136099</v>
          </cell>
          <cell r="D15690">
            <v>14.2027426423713</v>
          </cell>
          <cell r="E15690">
            <v>13.5374843852913</v>
          </cell>
          <cell r="F15690">
            <v>19.958646674303299</v>
          </cell>
        </row>
        <row r="15691">
          <cell r="A15691" t="str">
            <v>NM_017022</v>
          </cell>
          <cell r="B15691">
            <v>240.519817666699</v>
          </cell>
          <cell r="C15691">
            <v>247.10172056834401</v>
          </cell>
          <cell r="D15691">
            <v>264.264863329565</v>
          </cell>
          <cell r="E15691">
            <v>219.348274388882</v>
          </cell>
          <cell r="F15691">
            <v>107.714337736023</v>
          </cell>
        </row>
        <row r="15692">
          <cell r="A15692" t="str">
            <v>NM_012822</v>
          </cell>
          <cell r="B15692">
            <v>0.34916426105716702</v>
          </cell>
          <cell r="C15692">
            <v>0</v>
          </cell>
          <cell r="D15692">
            <v>0</v>
          </cell>
          <cell r="E15692">
            <v>0.151326668206889</v>
          </cell>
          <cell r="F15692">
            <v>0</v>
          </cell>
        </row>
        <row r="15693">
          <cell r="A15693" t="str">
            <v>NM_001106492</v>
          </cell>
          <cell r="B15693">
            <v>7.5592387331750199</v>
          </cell>
          <cell r="C15693">
            <v>2.7550982099573198</v>
          </cell>
          <cell r="D15693">
            <v>3.7353133654723698</v>
          </cell>
          <cell r="E15693">
            <v>8.9495810094795392</v>
          </cell>
          <cell r="F15693">
            <v>16.450915985761</v>
          </cell>
        </row>
        <row r="15694">
          <cell r="A15694" t="str">
            <v>NM_001135238</v>
          </cell>
          <cell r="B15694">
            <v>28.315111447888398</v>
          </cell>
          <cell r="C15694">
            <v>8.1478658181666592</v>
          </cell>
          <cell r="D15694">
            <v>41.081280906363403</v>
          </cell>
          <cell r="E15694">
            <v>7.1238967303194496</v>
          </cell>
          <cell r="F15694">
            <v>16.357995115699001</v>
          </cell>
        </row>
        <row r="15695">
          <cell r="A15695" t="str">
            <v>NM_001162411</v>
          </cell>
          <cell r="B15695">
            <v>3.5644352631365299</v>
          </cell>
          <cell r="C15695">
            <v>7.2841372327824798</v>
          </cell>
          <cell r="D15695">
            <v>0.82523620524355101</v>
          </cell>
          <cell r="E15695">
            <v>5.8583339541975903</v>
          </cell>
          <cell r="F15695">
            <v>2.7903512737084202</v>
          </cell>
        </row>
        <row r="15696">
          <cell r="A15696" t="str">
            <v>NM_001135743</v>
          </cell>
          <cell r="B15696">
            <v>15.6251755460006</v>
          </cell>
          <cell r="C15696">
            <v>5.8667814580123903</v>
          </cell>
          <cell r="D15696">
            <v>22.107935773090698</v>
          </cell>
          <cell r="E15696">
            <v>6.9725903791440302</v>
          </cell>
          <cell r="F15696">
            <v>18.608723417115499</v>
          </cell>
        </row>
        <row r="15697">
          <cell r="A15697" t="str">
            <v>NM_001106871</v>
          </cell>
          <cell r="B15697">
            <v>0</v>
          </cell>
          <cell r="C15697">
            <v>0</v>
          </cell>
          <cell r="D15697">
            <v>0</v>
          </cell>
          <cell r="E15697">
            <v>0</v>
          </cell>
          <cell r="F15697">
            <v>0</v>
          </cell>
        </row>
        <row r="15698">
          <cell r="A15698" t="str">
            <v>NM_031654</v>
          </cell>
          <cell r="B15698">
            <v>13.8987575486103</v>
          </cell>
          <cell r="C15698">
            <v>4.0469528899948299</v>
          </cell>
          <cell r="D15698">
            <v>1.72522726673525</v>
          </cell>
          <cell r="E15698">
            <v>7.3022952901339799</v>
          </cell>
          <cell r="F15698">
            <v>20.824745842006301</v>
          </cell>
        </row>
        <row r="15699">
          <cell r="A15699" t="str">
            <v>NM_001100852</v>
          </cell>
          <cell r="B15699">
            <v>3.63574085827603</v>
          </cell>
          <cell r="C15699">
            <v>7.60126917707335</v>
          </cell>
          <cell r="D15699">
            <v>5.2856227534781004</v>
          </cell>
          <cell r="E15699">
            <v>4.95191804900624</v>
          </cell>
          <cell r="F15699">
            <v>5.5733822237170596</v>
          </cell>
        </row>
        <row r="15700">
          <cell r="A15700" t="str">
            <v>NM_001191564</v>
          </cell>
          <cell r="B15700">
            <v>5.9938525481246101</v>
          </cell>
          <cell r="C15700">
            <v>5.4209310935814399</v>
          </cell>
          <cell r="D15700">
            <v>4.2795874094032396</v>
          </cell>
          <cell r="E15700">
            <v>6.0461708294712002</v>
          </cell>
          <cell r="F15700">
            <v>8.0885592503922101</v>
          </cell>
        </row>
        <row r="15701">
          <cell r="A15701" t="str">
            <v>NM_001106673</v>
          </cell>
          <cell r="B15701">
            <v>85.275554543425201</v>
          </cell>
          <cell r="C15701">
            <v>32.113878508908599</v>
          </cell>
          <cell r="D15701">
            <v>77.036068495091797</v>
          </cell>
          <cell r="E15701">
            <v>63.889664199149401</v>
          </cell>
          <cell r="F15701">
            <v>95.856013707313195</v>
          </cell>
        </row>
        <row r="15702">
          <cell r="A15702" t="str">
            <v>NM_001014135</v>
          </cell>
          <cell r="B15702">
            <v>60.768758464104401</v>
          </cell>
          <cell r="C15702">
            <v>29.431199147562602</v>
          </cell>
          <cell r="D15702">
            <v>26.937980069683601</v>
          </cell>
          <cell r="E15702">
            <v>32.7533509964274</v>
          </cell>
          <cell r="F15702">
            <v>17.274311231836801</v>
          </cell>
        </row>
        <row r="15703">
          <cell r="A15703" t="str">
            <v>NM_001004226</v>
          </cell>
          <cell r="B15703">
            <v>12.591190378634501</v>
          </cell>
          <cell r="C15703">
            <v>11.8081328924484</v>
          </cell>
          <cell r="D15703">
            <v>19.773894119993098</v>
          </cell>
          <cell r="E15703">
            <v>30.827249539746301</v>
          </cell>
          <cell r="F15703">
            <v>29.530821256094899</v>
          </cell>
        </row>
        <row r="15704">
          <cell r="A15704" t="str">
            <v>NM_153730</v>
          </cell>
          <cell r="B15704">
            <v>8.9493098191780902</v>
          </cell>
          <cell r="C15704">
            <v>4.8359819712448298</v>
          </cell>
          <cell r="D15704">
            <v>10.343980653381299</v>
          </cell>
          <cell r="E15704">
            <v>6.6920403140298399</v>
          </cell>
          <cell r="F15704">
            <v>4.6263180420509897</v>
          </cell>
        </row>
        <row r="15705">
          <cell r="A15705" t="str">
            <v>NM_020306</v>
          </cell>
          <cell r="B15705">
            <v>36.399688426818102</v>
          </cell>
          <cell r="C15705">
            <v>32.935280156992</v>
          </cell>
          <cell r="D15705">
            <v>47.1616817989444</v>
          </cell>
          <cell r="E15705">
            <v>46.361446916317199</v>
          </cell>
          <cell r="F15705">
            <v>30.312660118607699</v>
          </cell>
        </row>
        <row r="15706">
          <cell r="A15706" t="str">
            <v>NM_012832</v>
          </cell>
          <cell r="B15706">
            <v>0</v>
          </cell>
          <cell r="C15706">
            <v>0</v>
          </cell>
          <cell r="D15706">
            <v>0</v>
          </cell>
          <cell r="E15706">
            <v>0</v>
          </cell>
          <cell r="F15706">
            <v>0</v>
          </cell>
        </row>
        <row r="15707">
          <cell r="A15707" t="str">
            <v>NM_022622</v>
          </cell>
          <cell r="B15707">
            <v>2.6208875992085701</v>
          </cell>
          <cell r="C15707">
            <v>0.53387236277928996</v>
          </cell>
          <cell r="D15707">
            <v>0.95963027319625005</v>
          </cell>
          <cell r="E15707">
            <v>1.76925332267839</v>
          </cell>
          <cell r="F15707">
            <v>1.54193838750381</v>
          </cell>
        </row>
        <row r="15708">
          <cell r="A15708" t="str">
            <v>NM_001191915</v>
          </cell>
          <cell r="B15708">
            <v>0</v>
          </cell>
          <cell r="C15708">
            <v>0</v>
          </cell>
          <cell r="D15708">
            <v>0</v>
          </cell>
          <cell r="E15708">
            <v>0</v>
          </cell>
          <cell r="F15708">
            <v>0</v>
          </cell>
        </row>
        <row r="15709">
          <cell r="A15709" t="str">
            <v>NM_001025732</v>
          </cell>
          <cell r="B15709">
            <v>43.861466003238696</v>
          </cell>
          <cell r="C15709">
            <v>61.086102160259998</v>
          </cell>
          <cell r="D15709">
            <v>43.706302858186298</v>
          </cell>
          <cell r="E15709">
            <v>29.781705962985999</v>
          </cell>
          <cell r="F15709">
            <v>56.350202174231001</v>
          </cell>
        </row>
        <row r="15710">
          <cell r="A15710" t="str">
            <v>NM_001107780</v>
          </cell>
          <cell r="B15710">
            <v>0</v>
          </cell>
          <cell r="C15710">
            <v>0</v>
          </cell>
          <cell r="D15710">
            <v>0</v>
          </cell>
          <cell r="E15710">
            <v>0</v>
          </cell>
          <cell r="F15710">
            <v>0</v>
          </cell>
        </row>
        <row r="15711">
          <cell r="A15711" t="str">
            <v>NM_019163</v>
          </cell>
          <cell r="B15711">
            <v>11.8321012609353</v>
          </cell>
          <cell r="C15711">
            <v>18.678099552322099</v>
          </cell>
          <cell r="D15711">
            <v>3.4760647496497401</v>
          </cell>
          <cell r="E15711">
            <v>10.904231806703301</v>
          </cell>
          <cell r="F15711">
            <v>5.1483849630391196</v>
          </cell>
        </row>
        <row r="15712">
          <cell r="A15712" t="str">
            <v>NM_001191084</v>
          </cell>
          <cell r="B15712">
            <v>43.5443583276803</v>
          </cell>
          <cell r="C15712">
            <v>54.407721682871497</v>
          </cell>
          <cell r="D15712">
            <v>32.842793206948201</v>
          </cell>
          <cell r="E15712">
            <v>57.5281278384345</v>
          </cell>
          <cell r="F15712">
            <v>48.1140970157943</v>
          </cell>
        </row>
        <row r="15713">
          <cell r="A15713" t="str">
            <v>NM_001109138</v>
          </cell>
          <cell r="B15713">
            <v>0</v>
          </cell>
          <cell r="C15713">
            <v>0</v>
          </cell>
          <cell r="D15713">
            <v>0</v>
          </cell>
          <cell r="E15713">
            <v>0</v>
          </cell>
          <cell r="F15713">
            <v>0</v>
          </cell>
        </row>
        <row r="15714">
          <cell r="A15714" t="str">
            <v>NM_017011</v>
          </cell>
          <cell r="B15714">
            <v>0</v>
          </cell>
          <cell r="C15714">
            <v>0</v>
          </cell>
          <cell r="D15714">
            <v>0</v>
          </cell>
          <cell r="E15714">
            <v>0</v>
          </cell>
          <cell r="F15714">
            <v>0</v>
          </cell>
        </row>
        <row r="15715">
          <cell r="A15715" t="str">
            <v>NM_001164305</v>
          </cell>
          <cell r="B15715">
            <v>8.6006343405287708</v>
          </cell>
          <cell r="C15715">
            <v>8.1646093863899498</v>
          </cell>
          <cell r="D15715">
            <v>3.6693631654896599</v>
          </cell>
          <cell r="E15715">
            <v>5.8201580037015299</v>
          </cell>
          <cell r="F15715">
            <v>13.260769680387099</v>
          </cell>
        </row>
        <row r="15716">
          <cell r="A15716" t="str">
            <v>NM_001271383</v>
          </cell>
          <cell r="B15716">
            <v>0.88821402693221196</v>
          </cell>
          <cell r="C15716">
            <v>0.32251046341321399</v>
          </cell>
          <cell r="D15716">
            <v>8.0515188463641894E-3</v>
          </cell>
          <cell r="E15716">
            <v>0.83964192744097299</v>
          </cell>
          <cell r="F15716">
            <v>1.0654179480650201</v>
          </cell>
        </row>
        <row r="15717">
          <cell r="A15717" t="str">
            <v>NR_045203</v>
          </cell>
          <cell r="B15717">
            <v>11.335043911381</v>
          </cell>
          <cell r="C15717">
            <v>32.707912979281801</v>
          </cell>
          <cell r="D15717">
            <v>43.910984777534502</v>
          </cell>
          <cell r="E15717">
            <v>22.421190326506199</v>
          </cell>
          <cell r="F15717">
            <v>17.884612272351202</v>
          </cell>
        </row>
        <row r="15718">
          <cell r="A15718" t="str">
            <v>NM_001108186</v>
          </cell>
          <cell r="B15718">
            <v>12.2213891008224</v>
          </cell>
          <cell r="C15718">
            <v>7.2361477292028402</v>
          </cell>
          <cell r="D15718">
            <v>10.456170963627899</v>
          </cell>
          <cell r="E15718">
            <v>10.70404306056</v>
          </cell>
          <cell r="F15718">
            <v>6.6333056464931897</v>
          </cell>
        </row>
        <row r="15719">
          <cell r="A15719" t="str">
            <v>NM_001106772</v>
          </cell>
          <cell r="B15719">
            <v>31.341846237913899</v>
          </cell>
          <cell r="C15719">
            <v>48.808444135891499</v>
          </cell>
          <cell r="D15719">
            <v>90.591825814788393</v>
          </cell>
          <cell r="E15719">
            <v>47.5572513967821</v>
          </cell>
          <cell r="F15719">
            <v>70.828008159870606</v>
          </cell>
        </row>
        <row r="15720">
          <cell r="A15720" t="str">
            <v>NM_001000122</v>
          </cell>
          <cell r="B15720">
            <v>0</v>
          </cell>
          <cell r="C15720">
            <v>0</v>
          </cell>
          <cell r="D15720">
            <v>0</v>
          </cell>
          <cell r="E15720">
            <v>0</v>
          </cell>
          <cell r="F15720">
            <v>0</v>
          </cell>
        </row>
        <row r="15721">
          <cell r="A15721" t="str">
            <v>NM_019204</v>
          </cell>
          <cell r="B15721">
            <v>14.310073824765199</v>
          </cell>
          <cell r="C15721">
            <v>11.154976593430799</v>
          </cell>
          <cell r="D15721">
            <v>6.0899298070439398</v>
          </cell>
          <cell r="E15721">
            <v>17.850770848020598</v>
          </cell>
          <cell r="F15721">
            <v>6.531075978694</v>
          </cell>
        </row>
        <row r="15722">
          <cell r="A15722" t="str">
            <v>NM_024131</v>
          </cell>
          <cell r="B15722">
            <v>16.409494452805799</v>
          </cell>
          <cell r="C15722">
            <v>32.261619755945802</v>
          </cell>
          <cell r="D15722">
            <v>16.634241558079999</v>
          </cell>
          <cell r="E15722">
            <v>19.897980511467299</v>
          </cell>
          <cell r="F15722">
            <v>22.867268974781201</v>
          </cell>
        </row>
        <row r="15723">
          <cell r="A15723" t="str">
            <v>NM_001134505</v>
          </cell>
          <cell r="B15723">
            <v>3.2630369452920402E-2</v>
          </cell>
          <cell r="C15723">
            <v>0</v>
          </cell>
          <cell r="D15723">
            <v>0</v>
          </cell>
          <cell r="E15723">
            <v>0</v>
          </cell>
          <cell r="F15723">
            <v>0</v>
          </cell>
        </row>
        <row r="15724">
          <cell r="A15724" t="str">
            <v>NM_001037187</v>
          </cell>
          <cell r="B15724">
            <v>0.28193387538777498</v>
          </cell>
          <cell r="C15724">
            <v>0.25467701913151902</v>
          </cell>
          <cell r="D15724">
            <v>1.35227721027583</v>
          </cell>
          <cell r="E15724">
            <v>0.77345785880403095</v>
          </cell>
          <cell r="F15724">
            <v>1.3797798725786601</v>
          </cell>
        </row>
        <row r="15725">
          <cell r="A15725" t="str">
            <v>NM_031587</v>
          </cell>
          <cell r="B15725">
            <v>0</v>
          </cell>
          <cell r="C15725">
            <v>8.3253773842756598</v>
          </cell>
          <cell r="D15725">
            <v>0</v>
          </cell>
          <cell r="E15725">
            <v>6.4012827495545297</v>
          </cell>
          <cell r="F15725">
            <v>14.685083107268699</v>
          </cell>
        </row>
        <row r="15726">
          <cell r="A15726" t="str">
            <v>NM_172018</v>
          </cell>
          <cell r="B15726">
            <v>17.1182101600699</v>
          </cell>
          <cell r="C15726">
            <v>38.744898352956199</v>
          </cell>
          <cell r="D15726">
            <v>24.040439585129899</v>
          </cell>
          <cell r="E15726">
            <v>26.251433312486601</v>
          </cell>
          <cell r="F15726">
            <v>41.851369715931597</v>
          </cell>
        </row>
        <row r="15727">
          <cell r="A15727" t="str">
            <v>NM_001047893</v>
          </cell>
          <cell r="B15727">
            <v>3.5388856357275098</v>
          </cell>
          <cell r="C15727">
            <v>13.4427128067444</v>
          </cell>
          <cell r="D15727">
            <v>1.86854560239217</v>
          </cell>
          <cell r="E15727">
            <v>10.7522771842571</v>
          </cell>
          <cell r="F15727">
            <v>2.6171855364966401</v>
          </cell>
        </row>
        <row r="15728">
          <cell r="A15728" t="str">
            <v>NM_001106720</v>
          </cell>
          <cell r="B15728">
            <v>0</v>
          </cell>
          <cell r="C15728">
            <v>0</v>
          </cell>
          <cell r="D15728">
            <v>0</v>
          </cell>
          <cell r="E15728">
            <v>0</v>
          </cell>
          <cell r="F15728">
            <v>0</v>
          </cell>
        </row>
        <row r="15729">
          <cell r="A15729" t="str">
            <v>NM_133519</v>
          </cell>
          <cell r="B15729">
            <v>0</v>
          </cell>
          <cell r="C15729">
            <v>0</v>
          </cell>
          <cell r="D15729">
            <v>0</v>
          </cell>
          <cell r="E15729">
            <v>3.66874456812398E-2</v>
          </cell>
          <cell r="F15729">
            <v>4.1099241074020597E-2</v>
          </cell>
        </row>
        <row r="15730">
          <cell r="A15730" t="str">
            <v>NM_001270871</v>
          </cell>
          <cell r="B15730">
            <v>0</v>
          </cell>
          <cell r="C15730">
            <v>0</v>
          </cell>
          <cell r="D15730">
            <v>0</v>
          </cell>
          <cell r="E15730">
            <v>0</v>
          </cell>
          <cell r="F15730">
            <v>0</v>
          </cell>
        </row>
        <row r="15731">
          <cell r="A15731" t="str">
            <v>NM_001013890</v>
          </cell>
          <cell r="B15731">
            <v>0</v>
          </cell>
          <cell r="C15731">
            <v>0</v>
          </cell>
          <cell r="D15731">
            <v>0</v>
          </cell>
          <cell r="E15731">
            <v>0</v>
          </cell>
          <cell r="F15731">
            <v>0</v>
          </cell>
        </row>
        <row r="15732">
          <cell r="A15732" t="str">
            <v>NM_001108159</v>
          </cell>
          <cell r="B15732">
            <v>12.967489196896601</v>
          </cell>
          <cell r="C15732">
            <v>13.3709249493687</v>
          </cell>
          <cell r="D15732">
            <v>11.0422622709671</v>
          </cell>
          <cell r="E15732">
            <v>16.285451026350501</v>
          </cell>
          <cell r="F15732">
            <v>9.8177115671015294</v>
          </cell>
        </row>
        <row r="15733">
          <cell r="A15733" t="str">
            <v>NM_001037095</v>
          </cell>
          <cell r="B15733">
            <v>8.4604211422399906</v>
          </cell>
          <cell r="C15733">
            <v>3.8776733136922501</v>
          </cell>
          <cell r="D15733">
            <v>10.207366353310899</v>
          </cell>
          <cell r="E15733">
            <v>5.1018454181704396</v>
          </cell>
          <cell r="F15733">
            <v>5.64360643571493</v>
          </cell>
        </row>
        <row r="15734">
          <cell r="A15734" t="str">
            <v>NM_001035222</v>
          </cell>
          <cell r="B15734">
            <v>0</v>
          </cell>
          <cell r="C15734">
            <v>5.3020832007268197</v>
          </cell>
          <cell r="D15734">
            <v>1.9501745617520201</v>
          </cell>
          <cell r="E15734">
            <v>1.9331091706558301</v>
          </cell>
          <cell r="F15734">
            <v>0</v>
          </cell>
        </row>
        <row r="15735">
          <cell r="A15735" t="str">
            <v>NM_001113748</v>
          </cell>
          <cell r="B15735">
            <v>14.837533277770801</v>
          </cell>
          <cell r="C15735">
            <v>35.808510164714498</v>
          </cell>
          <cell r="D15735">
            <v>8.8970509279057808</v>
          </cell>
          <cell r="E15735">
            <v>19.5363691642982</v>
          </cell>
          <cell r="F15735">
            <v>27.487985074389801</v>
          </cell>
        </row>
        <row r="15736">
          <cell r="A15736" t="str">
            <v>NM_001191950</v>
          </cell>
          <cell r="B15736">
            <v>0.18184517756136001</v>
          </cell>
          <cell r="C15736">
            <v>0</v>
          </cell>
          <cell r="D15736">
            <v>0</v>
          </cell>
          <cell r="E15736">
            <v>0.28088281506225099</v>
          </cell>
          <cell r="F15736">
            <v>1.1654072935057E-2</v>
          </cell>
        </row>
        <row r="15737">
          <cell r="A15737" t="str">
            <v>NM_001106515</v>
          </cell>
          <cell r="B15737">
            <v>0</v>
          </cell>
          <cell r="C15737">
            <v>0</v>
          </cell>
          <cell r="D15737">
            <v>9.0104888873203705E-3</v>
          </cell>
          <cell r="E15737">
            <v>5.7777637528218899E-2</v>
          </cell>
          <cell r="F15737">
            <v>6.13189925536591E-2</v>
          </cell>
        </row>
        <row r="15738">
          <cell r="A15738" t="str">
            <v>NM_001106555</v>
          </cell>
          <cell r="B15738">
            <v>0.46146773022167997</v>
          </cell>
          <cell r="C15738">
            <v>0.63972236577177999</v>
          </cell>
          <cell r="D15738">
            <v>0.58888152020163298</v>
          </cell>
          <cell r="E15738">
            <v>1.1657448276393101</v>
          </cell>
          <cell r="F15738">
            <v>2.1167360483193902</v>
          </cell>
        </row>
        <row r="15739">
          <cell r="A15739" t="str">
            <v>NM_207610</v>
          </cell>
          <cell r="B15739">
            <v>6.4898630345293702</v>
          </cell>
          <cell r="C15739">
            <v>12.5028395733111</v>
          </cell>
          <cell r="D15739">
            <v>6.1053868121558104</v>
          </cell>
          <cell r="E15739">
            <v>16.518466573421598</v>
          </cell>
          <cell r="F15739">
            <v>2.2491165277363598</v>
          </cell>
        </row>
        <row r="15740">
          <cell r="A15740" t="str">
            <v>NM_017002</v>
          </cell>
          <cell r="B15740">
            <v>0</v>
          </cell>
          <cell r="C15740">
            <v>0</v>
          </cell>
          <cell r="D15740">
            <v>0</v>
          </cell>
          <cell r="E15740">
            <v>0</v>
          </cell>
          <cell r="F15740">
            <v>0</v>
          </cell>
        </row>
        <row r="15741">
          <cell r="A15741" t="str">
            <v>NM_001109177</v>
          </cell>
          <cell r="B15741">
            <v>0.31343652248735099</v>
          </cell>
          <cell r="C15741">
            <v>5.5221179454901003E-3</v>
          </cell>
          <cell r="D15741">
            <v>0.455008405954276</v>
          </cell>
          <cell r="E15741">
            <v>0.412035954467251</v>
          </cell>
          <cell r="F15741">
            <v>0.88470408227157704</v>
          </cell>
        </row>
        <row r="15742">
          <cell r="A15742" t="str">
            <v>NM_001105773</v>
          </cell>
          <cell r="B15742">
            <v>4.0592432303165404</v>
          </cell>
          <cell r="C15742">
            <v>5.73345166228105E-2</v>
          </cell>
          <cell r="D15742">
            <v>2.3914517873001699</v>
          </cell>
          <cell r="E15742">
            <v>9.0413362727273405</v>
          </cell>
          <cell r="F15742">
            <v>3.1644907063371401</v>
          </cell>
        </row>
        <row r="15743">
          <cell r="A15743" t="str">
            <v>NM_001037513</v>
          </cell>
          <cell r="B15743">
            <v>0</v>
          </cell>
          <cell r="C15743">
            <v>0</v>
          </cell>
          <cell r="D15743">
            <v>0</v>
          </cell>
          <cell r="E15743">
            <v>0</v>
          </cell>
          <cell r="F15743">
            <v>0</v>
          </cell>
        </row>
        <row r="15744">
          <cell r="A15744" t="str">
            <v>NM_001013179</v>
          </cell>
          <cell r="B15744">
            <v>10.983213580079999</v>
          </cell>
          <cell r="C15744">
            <v>37.335705891969297</v>
          </cell>
          <cell r="D15744">
            <v>27.681911328514602</v>
          </cell>
          <cell r="E15744">
            <v>21.914449728795201</v>
          </cell>
          <cell r="F15744">
            <v>80.799270000549697</v>
          </cell>
        </row>
        <row r="15745">
          <cell r="A15745" t="str">
            <v>NM_001127659</v>
          </cell>
          <cell r="B15745">
            <v>35.961470625047802</v>
          </cell>
          <cell r="C15745">
            <v>28.959140260839199</v>
          </cell>
          <cell r="D15745">
            <v>26.634274986820799</v>
          </cell>
          <cell r="E15745">
            <v>22.704053071699899</v>
          </cell>
          <cell r="F15745">
            <v>31.7110538891048</v>
          </cell>
        </row>
        <row r="15746">
          <cell r="A15746" t="str">
            <v>NM_001108617</v>
          </cell>
          <cell r="B15746">
            <v>15.500052484153599</v>
          </cell>
          <cell r="C15746">
            <v>9.0301731830290297</v>
          </cell>
          <cell r="D15746">
            <v>5.8041896698536197</v>
          </cell>
          <cell r="E15746">
            <v>13.211597658590399</v>
          </cell>
          <cell r="F15746">
            <v>8.3348538384881401</v>
          </cell>
        </row>
        <row r="15747">
          <cell r="A15747" t="str">
            <v>NM_001100752</v>
          </cell>
          <cell r="B15747">
            <v>89.145532655242803</v>
          </cell>
          <cell r="C15747">
            <v>149.926247481503</v>
          </cell>
          <cell r="D15747">
            <v>145.80836850188101</v>
          </cell>
          <cell r="E15747">
            <v>96.433472948992005</v>
          </cell>
          <cell r="F15747">
            <v>248.00767317125599</v>
          </cell>
        </row>
        <row r="15748">
          <cell r="A15748" t="str">
            <v>NM_031237</v>
          </cell>
          <cell r="B15748">
            <v>102.27901915812301</v>
          </cell>
          <cell r="C15748">
            <v>153.59732742345099</v>
          </cell>
          <cell r="D15748">
            <v>172.465138742715</v>
          </cell>
          <cell r="E15748">
            <v>128.64528868710499</v>
          </cell>
          <cell r="F15748">
            <v>326.91764390976499</v>
          </cell>
        </row>
        <row r="15749">
          <cell r="A15749" t="str">
            <v>NM_001271536</v>
          </cell>
          <cell r="B15749">
            <v>421.38487054900497</v>
          </cell>
          <cell r="C15749">
            <v>689.45551324676296</v>
          </cell>
          <cell r="D15749">
            <v>660.26291314292996</v>
          </cell>
          <cell r="E15749">
            <v>305.046303024677</v>
          </cell>
          <cell r="F15749">
            <v>393.73108834227497</v>
          </cell>
        </row>
        <row r="15750">
          <cell r="A15750" t="str">
            <v>NM_001135997</v>
          </cell>
          <cell r="B15750">
            <v>0.28215293822801402</v>
          </cell>
          <cell r="C15750">
            <v>2.0881157448237002</v>
          </cell>
          <cell r="D15750">
            <v>0.32882064180118598</v>
          </cell>
          <cell r="E15750">
            <v>1.9067160194068</v>
          </cell>
          <cell r="F15750">
            <v>2.35073607920808</v>
          </cell>
        </row>
        <row r="15751">
          <cell r="A15751" t="str">
            <v>NM_001000083</v>
          </cell>
          <cell r="B15751">
            <v>0</v>
          </cell>
          <cell r="C15751">
            <v>0</v>
          </cell>
          <cell r="D15751">
            <v>0</v>
          </cell>
          <cell r="E15751">
            <v>0</v>
          </cell>
          <cell r="F15751">
            <v>0</v>
          </cell>
        </row>
        <row r="15752">
          <cell r="A15752" t="str">
            <v>NM_001105838</v>
          </cell>
          <cell r="B15752">
            <v>2.1533957349939299</v>
          </cell>
          <cell r="C15752">
            <v>4.4419916753522397</v>
          </cell>
          <cell r="D15752">
            <v>0.121137460724916</v>
          </cell>
          <cell r="E15752">
            <v>2.3384727754886701</v>
          </cell>
          <cell r="F15752">
            <v>0.31906388401906799</v>
          </cell>
        </row>
        <row r="15753">
          <cell r="A15753" t="str">
            <v>NM_001109114</v>
          </cell>
          <cell r="B15753">
            <v>1.00082700336942</v>
          </cell>
          <cell r="C15753">
            <v>2.0718244754441398E-2</v>
          </cell>
          <cell r="D15753">
            <v>6.3619767153104398E-2</v>
          </cell>
          <cell r="E15753">
            <v>0.51530118434927996</v>
          </cell>
          <cell r="F15753">
            <v>0.42493337299350897</v>
          </cell>
        </row>
        <row r="15754">
          <cell r="A15754" t="str">
            <v>NM_001134513</v>
          </cell>
          <cell r="B15754">
            <v>2.3371643208975401</v>
          </cell>
          <cell r="C15754">
            <v>1.4048137072436699</v>
          </cell>
          <cell r="D15754">
            <v>0.26212196382633002</v>
          </cell>
          <cell r="E15754">
            <v>4.48127842676735</v>
          </cell>
          <cell r="F15754">
            <v>1.54031100693292</v>
          </cell>
        </row>
        <row r="15755">
          <cell r="A15755" t="str">
            <v>NM_130433</v>
          </cell>
          <cell r="B15755">
            <v>43.6898812526643</v>
          </cell>
          <cell r="C15755">
            <v>121.87955473542399</v>
          </cell>
          <cell r="D15755">
            <v>71.073764952187801</v>
          </cell>
          <cell r="E15755">
            <v>49.037828746944797</v>
          </cell>
          <cell r="F15755">
            <v>76.1237870491927</v>
          </cell>
        </row>
        <row r="15756">
          <cell r="A15756" t="str">
            <v>NM_001276429</v>
          </cell>
          <cell r="B15756">
            <v>12.9396619984723</v>
          </cell>
          <cell r="C15756">
            <v>9.1262738057236898</v>
          </cell>
          <cell r="D15756">
            <v>1.4604528042710201</v>
          </cell>
          <cell r="E15756">
            <v>17.4090601335553</v>
          </cell>
          <cell r="F15756">
            <v>25.399169077643499</v>
          </cell>
        </row>
        <row r="15757">
          <cell r="A15757" t="str">
            <v>NM_001107032</v>
          </cell>
          <cell r="B15757">
            <v>6.4842947717286403</v>
          </cell>
          <cell r="C15757">
            <v>3.9800801094242901</v>
          </cell>
          <cell r="D15757">
            <v>8.6276959849875592</v>
          </cell>
          <cell r="E15757">
            <v>10.9943095674136</v>
          </cell>
          <cell r="F15757">
            <v>5.05209528852596</v>
          </cell>
        </row>
        <row r="15758">
          <cell r="A15758" t="str">
            <v>NM_022182</v>
          </cell>
          <cell r="B15758">
            <v>0</v>
          </cell>
          <cell r="C15758">
            <v>0.48142973360031499</v>
          </cell>
          <cell r="D15758">
            <v>9.8555477439491196E-2</v>
          </cell>
          <cell r="E15758">
            <v>0</v>
          </cell>
          <cell r="F15758">
            <v>0</v>
          </cell>
        </row>
        <row r="15759">
          <cell r="A15759" t="str">
            <v>NM_001012026</v>
          </cell>
          <cell r="B15759">
            <v>1.80527766833526</v>
          </cell>
          <cell r="C15759">
            <v>9.08329683555319</v>
          </cell>
          <cell r="D15759">
            <v>2.65639909589966E-2</v>
          </cell>
          <cell r="E15759">
            <v>1.99740592544787</v>
          </cell>
          <cell r="F15759">
            <v>0.79340432855662502</v>
          </cell>
        </row>
        <row r="15760">
          <cell r="A15760" t="str">
            <v>NM_001008835</v>
          </cell>
          <cell r="B15760">
            <v>24.7198859956554</v>
          </cell>
          <cell r="C15760">
            <v>16.667473268326201</v>
          </cell>
          <cell r="D15760">
            <v>40.121490922024797</v>
          </cell>
          <cell r="E15760">
            <v>13.879191218741701</v>
          </cell>
          <cell r="F15760">
            <v>33.930413383826298</v>
          </cell>
        </row>
        <row r="15761">
          <cell r="A15761" t="str">
            <v>NM_001127567</v>
          </cell>
          <cell r="B15761">
            <v>0.55360502972756598</v>
          </cell>
          <cell r="C15761">
            <v>1.9711624565546599</v>
          </cell>
          <cell r="D15761">
            <v>0.164225226252802</v>
          </cell>
          <cell r="E15761">
            <v>0.67300544544642804</v>
          </cell>
          <cell r="F15761">
            <v>0.59427954479205902</v>
          </cell>
        </row>
        <row r="15762">
          <cell r="A15762" t="str">
            <v>NM_001083313</v>
          </cell>
          <cell r="B15762">
            <v>129.01524749744999</v>
          </cell>
          <cell r="C15762">
            <v>117.007785491319</v>
          </cell>
          <cell r="D15762">
            <v>96.771850673241801</v>
          </cell>
          <cell r="E15762">
            <v>80.6265021055912</v>
          </cell>
          <cell r="F15762">
            <v>79.286218371311506</v>
          </cell>
        </row>
        <row r="15763">
          <cell r="A15763" t="str">
            <v>NM_020096</v>
          </cell>
          <cell r="B15763">
            <v>0</v>
          </cell>
          <cell r="C15763">
            <v>0</v>
          </cell>
          <cell r="D15763">
            <v>0</v>
          </cell>
          <cell r="E15763">
            <v>0</v>
          </cell>
          <cell r="F15763">
            <v>0</v>
          </cell>
        </row>
        <row r="15764">
          <cell r="A15764" t="str">
            <v>NM_053403</v>
          </cell>
          <cell r="B15764">
            <v>0.90184078898252695</v>
          </cell>
          <cell r="C15764">
            <v>0</v>
          </cell>
          <cell r="D15764">
            <v>0.20612131586891699</v>
          </cell>
          <cell r="E15764">
            <v>0.60288270201834904</v>
          </cell>
          <cell r="F15764">
            <v>0.48380692846659501</v>
          </cell>
        </row>
        <row r="15765">
          <cell r="A15765" t="str">
            <v>NM_001191908</v>
          </cell>
          <cell r="B15765">
            <v>0</v>
          </cell>
          <cell r="C15765">
            <v>0</v>
          </cell>
          <cell r="D15765">
            <v>0</v>
          </cell>
          <cell r="E15765">
            <v>0</v>
          </cell>
          <cell r="F15765">
            <v>0</v>
          </cell>
        </row>
        <row r="15766">
          <cell r="A15766" t="str">
            <v>NM_001014154</v>
          </cell>
          <cell r="B15766">
            <v>0.71324854756978995</v>
          </cell>
          <cell r="C15766">
            <v>1.17288544236829</v>
          </cell>
          <cell r="D15766">
            <v>2.84381153428648</v>
          </cell>
          <cell r="E15766">
            <v>2.2930581042379199</v>
          </cell>
          <cell r="F15766">
            <v>2.81023564918531</v>
          </cell>
        </row>
        <row r="15767">
          <cell r="A15767" t="str">
            <v>NM_001014007</v>
          </cell>
          <cell r="B15767">
            <v>25.262488823815499</v>
          </cell>
          <cell r="C15767">
            <v>31.276681891325101</v>
          </cell>
          <cell r="D15767">
            <v>42.625243992579897</v>
          </cell>
          <cell r="E15767">
            <v>13.3839698435023</v>
          </cell>
          <cell r="F15767">
            <v>45.4427017016829</v>
          </cell>
        </row>
        <row r="15768">
          <cell r="A15768" t="str">
            <v>NM_001270583</v>
          </cell>
          <cell r="B15768">
            <v>0</v>
          </cell>
          <cell r="C15768">
            <v>0</v>
          </cell>
          <cell r="D15768">
            <v>0</v>
          </cell>
          <cell r="E15768">
            <v>0</v>
          </cell>
          <cell r="F15768">
            <v>0</v>
          </cell>
        </row>
        <row r="15769">
          <cell r="A15769" t="str">
            <v>NM_001271323</v>
          </cell>
          <cell r="B15769">
            <v>19.8969807721883</v>
          </cell>
          <cell r="C15769">
            <v>12.2818074260703</v>
          </cell>
          <cell r="D15769">
            <v>36.180810828897698</v>
          </cell>
          <cell r="E15769">
            <v>15.8471386275755</v>
          </cell>
          <cell r="F15769">
            <v>12.0974160998191</v>
          </cell>
        </row>
        <row r="15770">
          <cell r="A15770" t="str">
            <v>NM_001107160</v>
          </cell>
          <cell r="B15770">
            <v>15.382553182639199</v>
          </cell>
          <cell r="C15770">
            <v>3.60123615320355</v>
          </cell>
          <cell r="D15770">
            <v>0</v>
          </cell>
          <cell r="E15770">
            <v>4.2596786301063503</v>
          </cell>
          <cell r="F15770">
            <v>10.0969490891127</v>
          </cell>
        </row>
        <row r="15771">
          <cell r="A15771" t="str">
            <v>NM_182955</v>
          </cell>
          <cell r="B15771">
            <v>28.3694299811687</v>
          </cell>
          <cell r="C15771">
            <v>15.8468732987913</v>
          </cell>
          <cell r="D15771">
            <v>31.451743037515602</v>
          </cell>
          <cell r="E15771">
            <v>36.227516586581999</v>
          </cell>
          <cell r="F15771">
            <v>32.678820483324003</v>
          </cell>
        </row>
        <row r="15772">
          <cell r="A15772" t="str">
            <v>NM_001033707</v>
          </cell>
          <cell r="B15772">
            <v>32.196314603610801</v>
          </cell>
          <cell r="C15772">
            <v>59.918605099044903</v>
          </cell>
          <cell r="D15772">
            <v>37.205454514876102</v>
          </cell>
          <cell r="E15772">
            <v>47.217769441458103</v>
          </cell>
          <cell r="F15772">
            <v>27.481813521108801</v>
          </cell>
        </row>
        <row r="15773">
          <cell r="A15773" t="str">
            <v>NM_001109491</v>
          </cell>
          <cell r="B15773">
            <v>2.83083521797367E-2</v>
          </cell>
          <cell r="C15773">
            <v>0</v>
          </cell>
          <cell r="D15773">
            <v>0</v>
          </cell>
          <cell r="E15773">
            <v>0</v>
          </cell>
          <cell r="F15773">
            <v>0</v>
          </cell>
        </row>
        <row r="15774">
          <cell r="A15774" t="str">
            <v>NM_024383</v>
          </cell>
          <cell r="B15774">
            <v>0</v>
          </cell>
          <cell r="C15774">
            <v>4.8706049071844698E-2</v>
          </cell>
          <cell r="D15774">
            <v>0</v>
          </cell>
          <cell r="E15774">
            <v>0</v>
          </cell>
          <cell r="F15774">
            <v>0</v>
          </cell>
        </row>
        <row r="15775">
          <cell r="A15775" t="str">
            <v>NR_032118</v>
          </cell>
          <cell r="B15775">
            <v>0</v>
          </cell>
          <cell r="C15775">
            <v>0</v>
          </cell>
          <cell r="D15775">
            <v>0</v>
          </cell>
          <cell r="E15775">
            <v>0</v>
          </cell>
          <cell r="F15775">
            <v>0</v>
          </cell>
        </row>
        <row r="15776">
          <cell r="A15776" t="str">
            <v>NM_001014266</v>
          </cell>
          <cell r="B15776">
            <v>2.3692086469984099</v>
          </cell>
          <cell r="C15776">
            <v>2.7864892428408901</v>
          </cell>
          <cell r="D15776">
            <v>4.9178940793407104</v>
          </cell>
          <cell r="E15776">
            <v>2.01007604259904</v>
          </cell>
          <cell r="F15776">
            <v>2.0396979415366898</v>
          </cell>
        </row>
        <row r="15777">
          <cell r="A15777" t="str">
            <v>NM_001191685</v>
          </cell>
          <cell r="B15777">
            <v>0</v>
          </cell>
          <cell r="C15777">
            <v>0</v>
          </cell>
          <cell r="D15777">
            <v>0</v>
          </cell>
          <cell r="E15777">
            <v>0</v>
          </cell>
          <cell r="F15777">
            <v>0</v>
          </cell>
        </row>
        <row r="15778">
          <cell r="A15778" t="str">
            <v>NM_053295</v>
          </cell>
          <cell r="B15778">
            <v>27.834110993707402</v>
          </cell>
          <cell r="C15778">
            <v>23.296515212771901</v>
          </cell>
          <cell r="D15778">
            <v>8.1480427709420393</v>
          </cell>
          <cell r="E15778">
            <v>26.029071552655299</v>
          </cell>
          <cell r="F15778">
            <v>14.451298064362</v>
          </cell>
        </row>
        <row r="15779">
          <cell r="A15779" t="str">
            <v>NM_001014174</v>
          </cell>
          <cell r="B15779">
            <v>79.811029836026094</v>
          </cell>
          <cell r="C15779">
            <v>86.911637763724698</v>
          </cell>
          <cell r="D15779">
            <v>78.375625481404896</v>
          </cell>
          <cell r="E15779">
            <v>64.368058566400407</v>
          </cell>
          <cell r="F15779">
            <v>122.456295552211</v>
          </cell>
        </row>
        <row r="15780">
          <cell r="A15780" t="str">
            <v>NM_001000475</v>
          </cell>
          <cell r="B15780">
            <v>0</v>
          </cell>
          <cell r="C15780">
            <v>0</v>
          </cell>
          <cell r="D15780">
            <v>0</v>
          </cell>
          <cell r="E15780">
            <v>0</v>
          </cell>
          <cell r="F15780">
            <v>0</v>
          </cell>
        </row>
        <row r="15781">
          <cell r="A15781" t="str">
            <v>NM_134337</v>
          </cell>
          <cell r="B15781">
            <v>4.95723157312485</v>
          </cell>
          <cell r="C15781">
            <v>21.147105583153799</v>
          </cell>
          <cell r="D15781">
            <v>12.961075291033101</v>
          </cell>
          <cell r="E15781">
            <v>17.123324192435199</v>
          </cell>
          <cell r="F15781">
            <v>74.276204985410899</v>
          </cell>
        </row>
        <row r="15782">
          <cell r="A15782" t="str">
            <v>NM_001191902</v>
          </cell>
          <cell r="B15782">
            <v>0</v>
          </cell>
          <cell r="C15782">
            <v>0</v>
          </cell>
          <cell r="D15782">
            <v>0</v>
          </cell>
          <cell r="E15782">
            <v>0</v>
          </cell>
          <cell r="F15782">
            <v>0</v>
          </cell>
        </row>
        <row r="15783">
          <cell r="A15783" t="str">
            <v>NM_001000160</v>
          </cell>
          <cell r="B15783">
            <v>0</v>
          </cell>
          <cell r="C15783">
            <v>0</v>
          </cell>
          <cell r="D15783">
            <v>0</v>
          </cell>
          <cell r="E15783">
            <v>0</v>
          </cell>
          <cell r="F15783">
            <v>0</v>
          </cell>
        </row>
        <row r="15784">
          <cell r="A15784" t="str">
            <v>NM_001107591</v>
          </cell>
          <cell r="B15784">
            <v>0</v>
          </cell>
          <cell r="C15784">
            <v>0</v>
          </cell>
          <cell r="D15784">
            <v>0</v>
          </cell>
          <cell r="E15784">
            <v>0</v>
          </cell>
          <cell r="F15784">
            <v>8.6467593456786198E-3</v>
          </cell>
        </row>
        <row r="15785">
          <cell r="A15785" t="str">
            <v>NM_001009692</v>
          </cell>
          <cell r="B15785">
            <v>19.285128778615199</v>
          </cell>
          <cell r="C15785">
            <v>10.941796972928801</v>
          </cell>
          <cell r="D15785">
            <v>10.5491709803755</v>
          </cell>
          <cell r="E15785">
            <v>29.660541923956401</v>
          </cell>
          <cell r="F15785">
            <v>34.705229822525403</v>
          </cell>
        </row>
        <row r="15786">
          <cell r="A15786" t="str">
            <v>NM_001109335</v>
          </cell>
          <cell r="B15786">
            <v>12.200334376307101</v>
          </cell>
          <cell r="C15786">
            <v>25.504484825724202</v>
          </cell>
          <cell r="D15786">
            <v>31.512031244581099</v>
          </cell>
          <cell r="E15786">
            <v>9.7216039860316297</v>
          </cell>
          <cell r="F15786">
            <v>31.305501253108201</v>
          </cell>
        </row>
        <row r="15787">
          <cell r="A15787" t="str">
            <v>NM_001099361</v>
          </cell>
          <cell r="B15787">
            <v>0</v>
          </cell>
          <cell r="C15787">
            <v>0</v>
          </cell>
          <cell r="D15787">
            <v>0</v>
          </cell>
          <cell r="E15787">
            <v>0</v>
          </cell>
          <cell r="F15787">
            <v>0</v>
          </cell>
        </row>
        <row r="15788">
          <cell r="A15788" t="str">
            <v>NM_017233</v>
          </cell>
          <cell r="B15788">
            <v>1.87676947104144</v>
          </cell>
          <cell r="C15788">
            <v>17.8230059568616</v>
          </cell>
          <cell r="D15788">
            <v>13.3716508851359</v>
          </cell>
          <cell r="E15788">
            <v>0</v>
          </cell>
          <cell r="F15788">
            <v>3.2888566796956198</v>
          </cell>
        </row>
        <row r="15789">
          <cell r="A15789" t="str">
            <v>NM_001270617</v>
          </cell>
          <cell r="B15789">
            <v>49.571852265319897</v>
          </cell>
          <cell r="C15789">
            <v>25.489125006209701</v>
          </cell>
          <cell r="D15789">
            <v>6.6057969747663101</v>
          </cell>
          <cell r="E15789">
            <v>0.58646610649268804</v>
          </cell>
          <cell r="F15789">
            <v>3.5117504750823998</v>
          </cell>
        </row>
        <row r="15790">
          <cell r="A15790" t="str">
            <v>NM_001270610</v>
          </cell>
          <cell r="B15790">
            <v>0</v>
          </cell>
          <cell r="C15790">
            <v>0</v>
          </cell>
          <cell r="D15790">
            <v>0</v>
          </cell>
          <cell r="E15790">
            <v>0</v>
          </cell>
          <cell r="F15790">
            <v>0</v>
          </cell>
        </row>
        <row r="15791">
          <cell r="A15791" t="str">
            <v>NM_001109194</v>
          </cell>
          <cell r="B15791">
            <v>2.36458548322386</v>
          </cell>
          <cell r="C15791">
            <v>0</v>
          </cell>
          <cell r="D15791">
            <v>0</v>
          </cell>
          <cell r="E15791">
            <v>0</v>
          </cell>
          <cell r="F15791">
            <v>0.52021634779185399</v>
          </cell>
        </row>
        <row r="15792">
          <cell r="A15792" t="str">
            <v>NM_001007732</v>
          </cell>
          <cell r="B15792">
            <v>269.667496111834</v>
          </cell>
          <cell r="C15792">
            <v>160.60072212370901</v>
          </cell>
          <cell r="D15792">
            <v>359.18372084865899</v>
          </cell>
          <cell r="E15792">
            <v>81.356363224095205</v>
          </cell>
          <cell r="F15792">
            <v>68.309902987346604</v>
          </cell>
        </row>
        <row r="15793">
          <cell r="A15793" t="str">
            <v>NM_001013190</v>
          </cell>
          <cell r="B15793">
            <v>3.9424250793729798</v>
          </cell>
          <cell r="C15793">
            <v>12.6664694650815</v>
          </cell>
          <cell r="D15793">
            <v>27.7311556215674</v>
          </cell>
          <cell r="E15793">
            <v>4.1033891063357704</v>
          </cell>
          <cell r="F15793">
            <v>14.991746945673899</v>
          </cell>
        </row>
        <row r="15794">
          <cell r="A15794" t="str">
            <v>NM_019329</v>
          </cell>
          <cell r="B15794">
            <v>0</v>
          </cell>
          <cell r="C15794">
            <v>0</v>
          </cell>
          <cell r="D15794">
            <v>0.77707111472533597</v>
          </cell>
          <cell r="E15794">
            <v>0.49102477299771402</v>
          </cell>
          <cell r="F15794">
            <v>1.2501641875788401</v>
          </cell>
        </row>
        <row r="15795">
          <cell r="A15795" t="str">
            <v>NM_001134614</v>
          </cell>
          <cell r="B15795">
            <v>0</v>
          </cell>
          <cell r="C15795">
            <v>0</v>
          </cell>
          <cell r="D15795">
            <v>0</v>
          </cell>
          <cell r="E15795">
            <v>0</v>
          </cell>
          <cell r="F15795">
            <v>0</v>
          </cell>
        </row>
        <row r="15796">
          <cell r="A15796" t="str">
            <v>NM_001014212</v>
          </cell>
          <cell r="B15796">
            <v>19.500953885866199</v>
          </cell>
          <cell r="C15796">
            <v>9.4846797338482003E-2</v>
          </cell>
          <cell r="D15796">
            <v>0</v>
          </cell>
          <cell r="E15796">
            <v>14.0011957069188</v>
          </cell>
          <cell r="F15796">
            <v>2.7466908018024498</v>
          </cell>
        </row>
        <row r="15797">
          <cell r="A15797" t="str">
            <v>NM_001106143</v>
          </cell>
          <cell r="B15797">
            <v>16.477132625610501</v>
          </cell>
          <cell r="C15797">
            <v>10.7182195683715</v>
          </cell>
          <cell r="D15797">
            <v>10.273173747545</v>
          </cell>
          <cell r="E15797">
            <v>7.03996185855019</v>
          </cell>
          <cell r="F15797">
            <v>12.960484464462301</v>
          </cell>
        </row>
        <row r="15798">
          <cell r="A15798" t="str">
            <v>NM_001100489</v>
          </cell>
          <cell r="B15798">
            <v>4.0214276537084297</v>
          </cell>
          <cell r="C15798">
            <v>4.8692270840141196</v>
          </cell>
          <cell r="D15798">
            <v>19.357206512802001</v>
          </cell>
          <cell r="E15798">
            <v>3.1976801871904401</v>
          </cell>
          <cell r="F15798">
            <v>9.8308231700050204</v>
          </cell>
        </row>
        <row r="15799">
          <cell r="A15799" t="str">
            <v>NM_001106945</v>
          </cell>
          <cell r="B15799">
            <v>12.7636503077982</v>
          </cell>
          <cell r="C15799">
            <v>33.2619164443485</v>
          </cell>
          <cell r="D15799">
            <v>20.164642392387201</v>
          </cell>
          <cell r="E15799">
            <v>17.721500842440701</v>
          </cell>
          <cell r="F15799">
            <v>10.505358478116101</v>
          </cell>
        </row>
        <row r="15800">
          <cell r="A15800" t="str">
            <v>NM_017360</v>
          </cell>
          <cell r="B15800">
            <v>5.4880840136769002</v>
          </cell>
          <cell r="C15800">
            <v>8.2682478453430495</v>
          </cell>
          <cell r="D15800">
            <v>5.4052093424124097</v>
          </cell>
          <cell r="E15800">
            <v>4.5301957960299797</v>
          </cell>
          <cell r="F15800">
            <v>0.28224420401606398</v>
          </cell>
        </row>
        <row r="15801">
          <cell r="A15801" t="str">
            <v>NM_031760</v>
          </cell>
          <cell r="B15801">
            <v>0</v>
          </cell>
          <cell r="C15801">
            <v>0</v>
          </cell>
          <cell r="D15801">
            <v>0</v>
          </cell>
          <cell r="E15801">
            <v>0</v>
          </cell>
          <cell r="F15801">
            <v>3.51672618232592E-3</v>
          </cell>
        </row>
        <row r="15802">
          <cell r="A15802" t="str">
            <v>NM_199089</v>
          </cell>
          <cell r="B15802">
            <v>17.9371913065299</v>
          </cell>
          <cell r="C15802">
            <v>24.7979465118554</v>
          </cell>
          <cell r="D15802">
            <v>23.6725699034915</v>
          </cell>
          <cell r="E15802">
            <v>17.503282231151399</v>
          </cell>
          <cell r="F15802">
            <v>28.092458460020801</v>
          </cell>
        </row>
        <row r="15803">
          <cell r="A15803" t="str">
            <v>NR_032257</v>
          </cell>
          <cell r="B15803">
            <v>0</v>
          </cell>
          <cell r="C15803">
            <v>0</v>
          </cell>
          <cell r="D15803">
            <v>0</v>
          </cell>
          <cell r="E15803">
            <v>0</v>
          </cell>
          <cell r="F15803">
            <v>0</v>
          </cell>
        </row>
        <row r="15804">
          <cell r="A15804" t="str">
            <v>NM_001037214</v>
          </cell>
          <cell r="B15804">
            <v>30.340660448153699</v>
          </cell>
          <cell r="C15804">
            <v>44.335468242584099</v>
          </cell>
          <cell r="D15804">
            <v>31.355756163870002</v>
          </cell>
          <cell r="E15804">
            <v>16.781250039623</v>
          </cell>
          <cell r="F15804">
            <v>33.828037669541501</v>
          </cell>
        </row>
        <row r="15805">
          <cell r="A15805" t="str">
            <v>NM_001201353</v>
          </cell>
          <cell r="B15805">
            <v>25.558130688803601</v>
          </cell>
          <cell r="C15805">
            <v>18.048782267092101</v>
          </cell>
          <cell r="D15805">
            <v>63.575306442266303</v>
          </cell>
          <cell r="E15805">
            <v>21.605795507262901</v>
          </cell>
          <cell r="F15805">
            <v>30.4673634334948</v>
          </cell>
        </row>
        <row r="15806">
          <cell r="A15806" t="str">
            <v>NM_012500</v>
          </cell>
          <cell r="B15806">
            <v>39.426307560022302</v>
          </cell>
          <cell r="C15806">
            <v>26.699005048674401</v>
          </cell>
          <cell r="D15806">
            <v>59.386356884577502</v>
          </cell>
          <cell r="E15806">
            <v>28.543415697298201</v>
          </cell>
          <cell r="F15806">
            <v>43.116427961918802</v>
          </cell>
        </row>
        <row r="15807">
          <cell r="A15807" t="str">
            <v>NM_001109012</v>
          </cell>
          <cell r="B15807">
            <v>1.0281398328731399</v>
          </cell>
          <cell r="C15807">
            <v>2.0025372306915799</v>
          </cell>
          <cell r="D15807">
            <v>4.8448364756593598</v>
          </cell>
          <cell r="E15807">
            <v>5.5858802979338504</v>
          </cell>
          <cell r="F15807">
            <v>1.4732301878999099</v>
          </cell>
        </row>
        <row r="15808">
          <cell r="A15808" t="str">
            <v>NM_001002798</v>
          </cell>
          <cell r="B15808">
            <v>24.886893651886499</v>
          </cell>
          <cell r="C15808">
            <v>25.945589034118299</v>
          </cell>
          <cell r="D15808">
            <v>12.8487233368351</v>
          </cell>
          <cell r="E15808">
            <v>16.849841399348001</v>
          </cell>
          <cell r="F15808">
            <v>27.126906205101601</v>
          </cell>
        </row>
        <row r="15809">
          <cell r="A15809" t="str">
            <v>NM_001012473</v>
          </cell>
          <cell r="B15809">
            <v>80.592755459490803</v>
          </cell>
          <cell r="C15809">
            <v>84.792154475368704</v>
          </cell>
          <cell r="D15809">
            <v>101.02402593247</v>
          </cell>
          <cell r="E15809">
            <v>54.041205787429099</v>
          </cell>
          <cell r="F15809">
            <v>75.458064961861098</v>
          </cell>
        </row>
        <row r="15810">
          <cell r="A15810" t="str">
            <v>NM_001000131</v>
          </cell>
          <cell r="B15810">
            <v>0</v>
          </cell>
          <cell r="C15810">
            <v>0</v>
          </cell>
          <cell r="D15810">
            <v>0</v>
          </cell>
          <cell r="E15810">
            <v>0</v>
          </cell>
          <cell r="F15810">
            <v>0</v>
          </cell>
        </row>
        <row r="15811">
          <cell r="A15811" t="str">
            <v>NM_001109550</v>
          </cell>
          <cell r="B15811">
            <v>0</v>
          </cell>
          <cell r="C15811">
            <v>0</v>
          </cell>
          <cell r="D15811">
            <v>0</v>
          </cell>
          <cell r="E15811">
            <v>0</v>
          </cell>
          <cell r="F15811">
            <v>0</v>
          </cell>
        </row>
        <row r="15812">
          <cell r="A15812" t="str">
            <v>NM_172033</v>
          </cell>
          <cell r="B15812">
            <v>1.5081300656133301</v>
          </cell>
          <cell r="C15812">
            <v>0.198407405362554</v>
          </cell>
          <cell r="D15812">
            <v>1.88748671944723</v>
          </cell>
          <cell r="E15812">
            <v>1.3546400726421399</v>
          </cell>
          <cell r="F15812">
            <v>0.62327549814263195</v>
          </cell>
        </row>
        <row r="15813">
          <cell r="A15813" t="str">
            <v>NM_001277054</v>
          </cell>
          <cell r="B15813">
            <v>18.756869583624301</v>
          </cell>
          <cell r="C15813">
            <v>11.971763065447799</v>
          </cell>
          <cell r="D15813">
            <v>6.1721240424078703</v>
          </cell>
          <cell r="E15813">
            <v>11.352205060926501</v>
          </cell>
          <cell r="F15813">
            <v>5.1091305297490397</v>
          </cell>
        </row>
        <row r="15814">
          <cell r="A15814" t="str">
            <v>NM_001108808</v>
          </cell>
          <cell r="B15814">
            <v>12.419300936306</v>
          </cell>
          <cell r="C15814">
            <v>11.5155987968252</v>
          </cell>
          <cell r="D15814">
            <v>16.7278689653707</v>
          </cell>
          <cell r="E15814">
            <v>21.314640990977701</v>
          </cell>
          <cell r="F15814">
            <v>7.39074827717433</v>
          </cell>
        </row>
        <row r="15815">
          <cell r="A15815" t="str">
            <v>NM_130407</v>
          </cell>
          <cell r="B15815">
            <v>1.9942129137769899</v>
          </cell>
          <cell r="C15815">
            <v>0.19053438698965899</v>
          </cell>
          <cell r="D15815">
            <v>0.57207457383998195</v>
          </cell>
          <cell r="E15815">
            <v>0.25011091704380201</v>
          </cell>
          <cell r="F15815">
            <v>1.4574672926037999</v>
          </cell>
        </row>
        <row r="15816">
          <cell r="A15816" t="str">
            <v>NM_001014771</v>
          </cell>
          <cell r="B15816">
            <v>0</v>
          </cell>
          <cell r="C15816">
            <v>0</v>
          </cell>
          <cell r="D15816">
            <v>0</v>
          </cell>
          <cell r="E15816">
            <v>0</v>
          </cell>
          <cell r="F15816">
            <v>0</v>
          </cell>
        </row>
        <row r="15817">
          <cell r="A15817" t="str">
            <v>NM_001014259</v>
          </cell>
          <cell r="B15817">
            <v>18.344545356896901</v>
          </cell>
          <cell r="C15817">
            <v>51.956276836968897</v>
          </cell>
          <cell r="D15817">
            <v>17.8070786742786</v>
          </cell>
          <cell r="E15817">
            <v>4.5903809050724398</v>
          </cell>
          <cell r="F15817">
            <v>17.539549157855799</v>
          </cell>
        </row>
        <row r="15818">
          <cell r="A15818" t="str">
            <v>NM_001108916</v>
          </cell>
          <cell r="B15818">
            <v>0</v>
          </cell>
          <cell r="C15818">
            <v>0</v>
          </cell>
          <cell r="D15818">
            <v>0</v>
          </cell>
          <cell r="E15818">
            <v>0</v>
          </cell>
          <cell r="F15818">
            <v>0</v>
          </cell>
        </row>
        <row r="15819">
          <cell r="A15819" t="str">
            <v>NM_053449</v>
          </cell>
          <cell r="B15819">
            <v>0.306444867714736</v>
          </cell>
          <cell r="C15819">
            <v>0.39017494445661599</v>
          </cell>
          <cell r="D15819">
            <v>0.12846920384332</v>
          </cell>
          <cell r="E15819">
            <v>0.139495674147078</v>
          </cell>
          <cell r="F15819">
            <v>1.99561681969934</v>
          </cell>
        </row>
        <row r="15820">
          <cell r="A15820" t="str">
            <v>NM_198791</v>
          </cell>
          <cell r="B15820">
            <v>7.7302041540601296</v>
          </cell>
          <cell r="C15820">
            <v>1.45996292493794</v>
          </cell>
          <cell r="D15820">
            <v>10.4048670153092</v>
          </cell>
          <cell r="E15820">
            <v>19.3415525235716</v>
          </cell>
          <cell r="F15820">
            <v>0.73784831404503104</v>
          </cell>
        </row>
        <row r="15821">
          <cell r="A15821" t="str">
            <v>NM_001013216</v>
          </cell>
          <cell r="B15821">
            <v>6.6872364432596498</v>
          </cell>
          <cell r="C15821">
            <v>3.3749436295897399</v>
          </cell>
          <cell r="D15821">
            <v>8.9672032857911592</v>
          </cell>
          <cell r="E15821">
            <v>11.8888647124532</v>
          </cell>
          <cell r="F15821">
            <v>4.1957711288651902</v>
          </cell>
        </row>
        <row r="15822">
          <cell r="A15822" t="str">
            <v>NM_001106935</v>
          </cell>
          <cell r="B15822">
            <v>0</v>
          </cell>
          <cell r="C15822">
            <v>0</v>
          </cell>
          <cell r="D15822">
            <v>0</v>
          </cell>
          <cell r="E15822">
            <v>0</v>
          </cell>
          <cell r="F15822">
            <v>0</v>
          </cell>
        </row>
        <row r="15823">
          <cell r="A15823" t="str">
            <v>NM_001047902</v>
          </cell>
          <cell r="B15823">
            <v>29.837228129429899</v>
          </cell>
          <cell r="C15823">
            <v>19.038590167319501</v>
          </cell>
          <cell r="D15823">
            <v>21.835600568295199</v>
          </cell>
          <cell r="E15823">
            <v>27.4903300260025</v>
          </cell>
          <cell r="F15823">
            <v>28.658969518597299</v>
          </cell>
        </row>
        <row r="15824">
          <cell r="A15824" t="str">
            <v>NM_024356</v>
          </cell>
          <cell r="B15824">
            <v>2.34377862558464</v>
          </cell>
          <cell r="C15824">
            <v>0.314063950940423</v>
          </cell>
          <cell r="D15824">
            <v>9.9077676150023795</v>
          </cell>
          <cell r="E15824">
            <v>2.8485846149251</v>
          </cell>
          <cell r="F15824">
            <v>10.6828297645991</v>
          </cell>
        </row>
        <row r="15825">
          <cell r="A15825" t="str">
            <v>NM_001109498</v>
          </cell>
          <cell r="B15825">
            <v>37.124716630945798</v>
          </cell>
          <cell r="C15825">
            <v>40.0808851501154</v>
          </cell>
          <cell r="D15825">
            <v>37.838921525127603</v>
          </cell>
          <cell r="E15825">
            <v>38.022579172870699</v>
          </cell>
          <cell r="F15825">
            <v>104.276940016924</v>
          </cell>
        </row>
        <row r="15826">
          <cell r="A15826" t="str">
            <v>NM_001107095</v>
          </cell>
          <cell r="B15826">
            <v>23.762157728978199</v>
          </cell>
          <cell r="C15826">
            <v>2.9202119913239</v>
          </cell>
          <cell r="D15826">
            <v>18.961031921222599</v>
          </cell>
          <cell r="E15826">
            <v>16.730613658409499</v>
          </cell>
          <cell r="F15826">
            <v>195.70386602264799</v>
          </cell>
        </row>
        <row r="15827">
          <cell r="A15827" t="str">
            <v>NM_001106153</v>
          </cell>
          <cell r="B15827">
            <v>29.605143107183299</v>
          </cell>
          <cell r="C15827">
            <v>66.232559238033801</v>
          </cell>
          <cell r="D15827">
            <v>60.392116712206303</v>
          </cell>
          <cell r="E15827">
            <v>67.005337147105294</v>
          </cell>
          <cell r="F15827">
            <v>54.183099918723499</v>
          </cell>
        </row>
        <row r="15828">
          <cell r="A15828" t="str">
            <v>NM_053453</v>
          </cell>
          <cell r="B15828">
            <v>173.19512369241099</v>
          </cell>
          <cell r="C15828">
            <v>132.51885703192599</v>
          </cell>
          <cell r="D15828">
            <v>207.10030096126999</v>
          </cell>
          <cell r="E15828">
            <v>128.75905486018499</v>
          </cell>
          <cell r="F15828">
            <v>327.36779037978999</v>
          </cell>
        </row>
        <row r="15829">
          <cell r="A15829" t="str">
            <v>NM_001000652</v>
          </cell>
          <cell r="B15829">
            <v>0</v>
          </cell>
          <cell r="C15829">
            <v>0</v>
          </cell>
          <cell r="D15829">
            <v>0</v>
          </cell>
          <cell r="E15829">
            <v>0</v>
          </cell>
          <cell r="F15829">
            <v>0</v>
          </cell>
        </row>
        <row r="15830">
          <cell r="A15830" t="str">
            <v>NM_022199</v>
          </cell>
          <cell r="B15830">
            <v>0</v>
          </cell>
          <cell r="C15830">
            <v>0</v>
          </cell>
          <cell r="D15830">
            <v>0.191520332457534</v>
          </cell>
          <cell r="E15830">
            <v>0</v>
          </cell>
          <cell r="F15830">
            <v>0</v>
          </cell>
        </row>
        <row r="15831">
          <cell r="A15831" t="str">
            <v>NM_001108460</v>
          </cell>
          <cell r="B15831">
            <v>6.1141014597592296</v>
          </cell>
          <cell r="C15831">
            <v>7.5432447407900298</v>
          </cell>
          <cell r="D15831">
            <v>13.502062778252901</v>
          </cell>
          <cell r="E15831">
            <v>12.066455708151899</v>
          </cell>
          <cell r="F15831">
            <v>11.2973922234493</v>
          </cell>
        </row>
        <row r="15832">
          <cell r="A15832" t="str">
            <v>NM_031057</v>
          </cell>
          <cell r="B15832">
            <v>41.556664457151001</v>
          </cell>
          <cell r="C15832">
            <v>22.470358474974301</v>
          </cell>
          <cell r="D15832">
            <v>14.792854583453201</v>
          </cell>
          <cell r="E15832">
            <v>63.027239426062202</v>
          </cell>
          <cell r="F15832">
            <v>20.0932058855166</v>
          </cell>
        </row>
        <row r="15833">
          <cell r="A15833" t="str">
            <v>NM_001044286</v>
          </cell>
          <cell r="B15833">
            <v>79.205995946658007</v>
          </cell>
          <cell r="C15833">
            <v>154.03759110265199</v>
          </cell>
          <cell r="D15833">
            <v>107.132999400221</v>
          </cell>
          <cell r="E15833">
            <v>84.537427618902797</v>
          </cell>
          <cell r="F15833">
            <v>92.063832805370694</v>
          </cell>
        </row>
        <row r="15834">
          <cell r="A15834" t="str">
            <v>NM_001271114</v>
          </cell>
          <cell r="B15834">
            <v>28.396133102995002</v>
          </cell>
          <cell r="C15834">
            <v>49.258259776112702</v>
          </cell>
          <cell r="D15834">
            <v>43.803948488837797</v>
          </cell>
          <cell r="E15834">
            <v>33.365705661143899</v>
          </cell>
          <cell r="F15834">
            <v>43.008939280778399</v>
          </cell>
        </row>
        <row r="15835">
          <cell r="A15835" t="str">
            <v>NM_001079938</v>
          </cell>
          <cell r="B15835">
            <v>1.0763553706073401</v>
          </cell>
          <cell r="C15835">
            <v>0.32947446812236098</v>
          </cell>
          <cell r="D15835">
            <v>1.7467324532016999</v>
          </cell>
          <cell r="E15835">
            <v>1.25195908387231</v>
          </cell>
          <cell r="F15835">
            <v>1.9370352540284099</v>
          </cell>
        </row>
        <row r="15836">
          <cell r="A15836" t="str">
            <v>NM_001007713</v>
          </cell>
          <cell r="B15836">
            <v>182.39332861463799</v>
          </cell>
          <cell r="C15836">
            <v>176.62926917764599</v>
          </cell>
          <cell r="D15836">
            <v>179.695226551654</v>
          </cell>
          <cell r="E15836">
            <v>117.63137655172901</v>
          </cell>
          <cell r="F15836">
            <v>180.44216762632001</v>
          </cell>
        </row>
        <row r="15837">
          <cell r="A15837" t="str">
            <v>NM_001006994</v>
          </cell>
          <cell r="B15837">
            <v>12.6059433235462</v>
          </cell>
          <cell r="C15837">
            <v>4.72566212666226</v>
          </cell>
          <cell r="D15837">
            <v>4.1278831537644596</v>
          </cell>
          <cell r="E15837">
            <v>8.0154592045959205</v>
          </cell>
          <cell r="F15837">
            <v>14.5364238975448</v>
          </cell>
        </row>
        <row r="15838">
          <cell r="A15838" t="str">
            <v>NM_001106211</v>
          </cell>
          <cell r="B15838">
            <v>0</v>
          </cell>
          <cell r="C15838">
            <v>0</v>
          </cell>
          <cell r="D15838">
            <v>0</v>
          </cell>
          <cell r="E15838">
            <v>0</v>
          </cell>
          <cell r="F15838">
            <v>0</v>
          </cell>
        </row>
        <row r="15839">
          <cell r="A15839" t="str">
            <v>NM_001109533</v>
          </cell>
          <cell r="B15839">
            <v>79.6309425963221</v>
          </cell>
          <cell r="C15839">
            <v>34.908869909215397</v>
          </cell>
          <cell r="D15839">
            <v>64.148527026477794</v>
          </cell>
          <cell r="E15839">
            <v>39.910284437757802</v>
          </cell>
          <cell r="F15839">
            <v>33.349214230957699</v>
          </cell>
        </row>
        <row r="15840">
          <cell r="A15840" t="str">
            <v>NM_153306</v>
          </cell>
          <cell r="B15840">
            <v>11.879033665878699</v>
          </cell>
          <cell r="C15840">
            <v>13.4109653000927</v>
          </cell>
          <cell r="D15840">
            <v>25.752651632208099</v>
          </cell>
          <cell r="E15840">
            <v>10.249831273710701</v>
          </cell>
          <cell r="F15840">
            <v>31.400086157632401</v>
          </cell>
        </row>
        <row r="15841">
          <cell r="A15841" t="str">
            <v>NM_001191828</v>
          </cell>
          <cell r="B15841">
            <v>4.9874177678151002</v>
          </cell>
          <cell r="C15841">
            <v>0.51097603577168904</v>
          </cell>
          <cell r="D15841">
            <v>0.164787160303282</v>
          </cell>
          <cell r="E15841">
            <v>4.9085067817589803</v>
          </cell>
          <cell r="F15841">
            <v>1.7742343546142401</v>
          </cell>
        </row>
        <row r="15842">
          <cell r="A15842" t="str">
            <v>NM_133304</v>
          </cell>
          <cell r="B15842">
            <v>6.7701536553191097</v>
          </cell>
          <cell r="C15842">
            <v>5.7521443316547201</v>
          </cell>
          <cell r="D15842">
            <v>6.2189780189409198</v>
          </cell>
          <cell r="E15842">
            <v>5.2975572233669297</v>
          </cell>
          <cell r="F15842">
            <v>3.7025647053690101</v>
          </cell>
        </row>
        <row r="15843">
          <cell r="A15843" t="str">
            <v>NM_001128216</v>
          </cell>
          <cell r="B15843">
            <v>0</v>
          </cell>
          <cell r="C15843">
            <v>0</v>
          </cell>
          <cell r="D15843">
            <v>0</v>
          </cell>
          <cell r="E15843">
            <v>0</v>
          </cell>
          <cell r="F15843">
            <v>0</v>
          </cell>
        </row>
        <row r="15844">
          <cell r="A15844" t="str">
            <v>NM_001013895</v>
          </cell>
          <cell r="B15844">
            <v>11.0724340915572</v>
          </cell>
          <cell r="C15844">
            <v>15.780759899277699</v>
          </cell>
          <cell r="D15844">
            <v>16.152724039293499</v>
          </cell>
          <cell r="E15844">
            <v>11.189729092964701</v>
          </cell>
          <cell r="F15844">
            <v>16.838223221612701</v>
          </cell>
        </row>
        <row r="15845">
          <cell r="A15845" t="str">
            <v>NM_001008306</v>
          </cell>
          <cell r="B15845">
            <v>18.2133032918853</v>
          </cell>
          <cell r="C15845">
            <v>18.839669933126</v>
          </cell>
          <cell r="D15845">
            <v>6.1797296967408499</v>
          </cell>
          <cell r="E15845">
            <v>17.639502114034901</v>
          </cell>
          <cell r="F15845">
            <v>26.263172196619099</v>
          </cell>
        </row>
        <row r="15846">
          <cell r="A15846" t="str">
            <v>NM_001191953</v>
          </cell>
          <cell r="B15846">
            <v>0.66157556670931605</v>
          </cell>
          <cell r="C15846">
            <v>9.3911029077214395E-2</v>
          </cell>
          <cell r="D15846">
            <v>3.2041527079223801E-2</v>
          </cell>
          <cell r="E15846">
            <v>1.9951125488477399</v>
          </cell>
          <cell r="F15846">
            <v>1.8170991098529699E-2</v>
          </cell>
        </row>
        <row r="15847">
          <cell r="A15847" t="str">
            <v>NM_001000615</v>
          </cell>
          <cell r="B15847">
            <v>0</v>
          </cell>
          <cell r="C15847">
            <v>0</v>
          </cell>
          <cell r="D15847">
            <v>0</v>
          </cell>
          <cell r="E15847">
            <v>0</v>
          </cell>
          <cell r="F15847">
            <v>0</v>
          </cell>
        </row>
        <row r="15848">
          <cell r="A15848" t="str">
            <v>NM_181550</v>
          </cell>
          <cell r="B15848">
            <v>4.3303645240345396</v>
          </cell>
          <cell r="C15848">
            <v>35.283378692179198</v>
          </cell>
          <cell r="D15848">
            <v>27.5856651504022</v>
          </cell>
          <cell r="E15848">
            <v>5.8924092457444504</v>
          </cell>
          <cell r="F15848">
            <v>20.971086131522199</v>
          </cell>
        </row>
        <row r="15849">
          <cell r="A15849" t="str">
            <v>NM_001134744</v>
          </cell>
          <cell r="B15849">
            <v>8.6208825509826692</v>
          </cell>
          <cell r="C15849">
            <v>2.9397330707821001</v>
          </cell>
          <cell r="D15849">
            <v>0.75069224422815495</v>
          </cell>
          <cell r="E15849">
            <v>2.6348329866415598</v>
          </cell>
          <cell r="F15849">
            <v>1.08795934045627</v>
          </cell>
        </row>
        <row r="15850">
          <cell r="A15850" t="str">
            <v>NM_053331</v>
          </cell>
          <cell r="B15850">
            <v>97.209123311128806</v>
          </cell>
          <cell r="C15850">
            <v>155.11828524529099</v>
          </cell>
          <cell r="D15850">
            <v>139.44030239429199</v>
          </cell>
          <cell r="E15850">
            <v>105.432905297793</v>
          </cell>
          <cell r="F15850">
            <v>138.51762327771701</v>
          </cell>
        </row>
        <row r="15851">
          <cell r="A15851" t="str">
            <v>NM_001134603</v>
          </cell>
          <cell r="B15851">
            <v>3.6692426388920001E-2</v>
          </cell>
          <cell r="C15851">
            <v>0</v>
          </cell>
          <cell r="D15851">
            <v>0</v>
          </cell>
          <cell r="E15851">
            <v>6.2973423349569999E-2</v>
          </cell>
          <cell r="F15851">
            <v>0</v>
          </cell>
        </row>
        <row r="15852">
          <cell r="A15852" t="str">
            <v>NM_001107863</v>
          </cell>
          <cell r="B15852">
            <v>4.1737567765881902</v>
          </cell>
          <cell r="C15852">
            <v>5.1861229787378598</v>
          </cell>
          <cell r="D15852">
            <v>0.708337387950986</v>
          </cell>
          <cell r="E15852">
            <v>5.0145319960532202</v>
          </cell>
          <cell r="F15852">
            <v>5.84124093692333</v>
          </cell>
        </row>
        <row r="15853">
          <cell r="A15853" t="str">
            <v>NM_001107054</v>
          </cell>
          <cell r="B15853">
            <v>6.96302789147878</v>
          </cell>
          <cell r="C15853">
            <v>8.6965980880341291</v>
          </cell>
          <cell r="D15853">
            <v>4.22948157445754</v>
          </cell>
          <cell r="E15853">
            <v>6.78013858063703</v>
          </cell>
          <cell r="F15853">
            <v>10.788920319454901</v>
          </cell>
        </row>
        <row r="15854">
          <cell r="A15854" t="str">
            <v>NM_001034934</v>
          </cell>
          <cell r="B15854">
            <v>39.012046900189901</v>
          </cell>
          <cell r="C15854">
            <v>10.5879364820407</v>
          </cell>
          <cell r="D15854">
            <v>37.654933300408501</v>
          </cell>
          <cell r="E15854">
            <v>10.9946961300348</v>
          </cell>
          <cell r="F15854">
            <v>25.770470931995199</v>
          </cell>
        </row>
        <row r="15855">
          <cell r="A15855" t="str">
            <v>NM_001024268</v>
          </cell>
          <cell r="B15855">
            <v>3.5780467459693002</v>
          </cell>
          <cell r="C15855">
            <v>0.88810715239753102</v>
          </cell>
          <cell r="D15855">
            <v>0.111767273661304</v>
          </cell>
          <cell r="E15855">
            <v>2.4291724573694702</v>
          </cell>
          <cell r="F15855">
            <v>0.12395105432402501</v>
          </cell>
        </row>
        <row r="15856">
          <cell r="A15856" t="str">
            <v>NM_021850</v>
          </cell>
          <cell r="B15856">
            <v>12.4591605360063</v>
          </cell>
          <cell r="C15856">
            <v>8.8975674231061692</v>
          </cell>
          <cell r="D15856">
            <v>14.489701482750499</v>
          </cell>
          <cell r="E15856">
            <v>6.50777742661041</v>
          </cell>
          <cell r="F15856">
            <v>12.4959826342343</v>
          </cell>
        </row>
        <row r="15857">
          <cell r="A15857" t="str">
            <v>NM_001166165</v>
          </cell>
          <cell r="B15857">
            <v>6.1346677871287296</v>
          </cell>
          <cell r="C15857">
            <v>6.8726448175112402</v>
          </cell>
          <cell r="D15857">
            <v>11.4068437092333</v>
          </cell>
          <cell r="E15857">
            <v>4.4503858106252299</v>
          </cell>
          <cell r="F15857">
            <v>4.4547783757324</v>
          </cell>
        </row>
        <row r="15858">
          <cell r="A15858" t="str">
            <v>NM_001017511</v>
          </cell>
          <cell r="B15858">
            <v>4.2915461904480896</v>
          </cell>
          <cell r="C15858">
            <v>0.449550964734444</v>
          </cell>
          <cell r="D15858">
            <v>9.2467677891694695</v>
          </cell>
          <cell r="E15858">
            <v>5.6201630644316598</v>
          </cell>
          <cell r="F15858">
            <v>9.23690587991236</v>
          </cell>
        </row>
        <row r="15859">
          <cell r="A15859" t="str">
            <v>NM_001025019</v>
          </cell>
          <cell r="B15859">
            <v>26.5462560549852</v>
          </cell>
          <cell r="C15859">
            <v>22.634248544135001</v>
          </cell>
          <cell r="D15859">
            <v>9.3372564846836905</v>
          </cell>
          <cell r="E15859">
            <v>29.572877929211099</v>
          </cell>
          <cell r="F15859">
            <v>31.796630937295301</v>
          </cell>
        </row>
        <row r="15860">
          <cell r="A15860" t="str">
            <v>NM_012928</v>
          </cell>
          <cell r="B15860">
            <v>0</v>
          </cell>
          <cell r="C15860">
            <v>0</v>
          </cell>
          <cell r="D15860">
            <v>0</v>
          </cell>
          <cell r="E15860">
            <v>0</v>
          </cell>
          <cell r="F15860">
            <v>0</v>
          </cell>
        </row>
        <row r="15861">
          <cell r="A15861" t="str">
            <v>NM_001025710</v>
          </cell>
          <cell r="B15861">
            <v>0.53844679677073903</v>
          </cell>
          <cell r="C15861">
            <v>0.46659576421767202</v>
          </cell>
          <cell r="D15861">
            <v>9.5518754044997101E-2</v>
          </cell>
          <cell r="E15861">
            <v>1.6548016246859201</v>
          </cell>
          <cell r="F15861">
            <v>0.52564384754350901</v>
          </cell>
        </row>
        <row r="15862">
          <cell r="A15862" t="str">
            <v>NM_031741</v>
          </cell>
          <cell r="B15862">
            <v>2.2212972000248899E-2</v>
          </cell>
          <cell r="C15862">
            <v>1.8393340270609699E-2</v>
          </cell>
          <cell r="D15862">
            <v>0.28240327282868699</v>
          </cell>
          <cell r="E15862">
            <v>1.27076804606034E-2</v>
          </cell>
          <cell r="F15862">
            <v>7.1179120410803697E-3</v>
          </cell>
        </row>
        <row r="15863">
          <cell r="A15863" t="str">
            <v>NM_001106113</v>
          </cell>
          <cell r="B15863">
            <v>0.216598899248726</v>
          </cell>
          <cell r="C15863">
            <v>0</v>
          </cell>
          <cell r="D15863">
            <v>0</v>
          </cell>
          <cell r="E15863">
            <v>0.454346610277158</v>
          </cell>
          <cell r="F15863">
            <v>0.34703413686155599</v>
          </cell>
        </row>
        <row r="15864">
          <cell r="A15864" t="str">
            <v>NM_052808</v>
          </cell>
          <cell r="B15864">
            <v>0</v>
          </cell>
          <cell r="C15864">
            <v>0</v>
          </cell>
          <cell r="D15864">
            <v>0</v>
          </cell>
          <cell r="E15864">
            <v>0</v>
          </cell>
          <cell r="F15864">
            <v>0</v>
          </cell>
        </row>
        <row r="15865">
          <cell r="A15865" t="str">
            <v>NM_001191079</v>
          </cell>
          <cell r="B15865">
            <v>1.7842783096823901E-2</v>
          </cell>
          <cell r="C15865">
            <v>0</v>
          </cell>
          <cell r="D15865">
            <v>0</v>
          </cell>
          <cell r="E15865">
            <v>0.26029294261270802</v>
          </cell>
          <cell r="F15865">
            <v>0</v>
          </cell>
        </row>
        <row r="15866">
          <cell r="A15866" t="str">
            <v>NM_013071</v>
          </cell>
          <cell r="B15866">
            <v>0</v>
          </cell>
          <cell r="C15866">
            <v>0</v>
          </cell>
          <cell r="D15866">
            <v>0</v>
          </cell>
          <cell r="E15866">
            <v>0</v>
          </cell>
          <cell r="F15866">
            <v>0</v>
          </cell>
        </row>
        <row r="15867">
          <cell r="A15867" t="str">
            <v>NM_001114401</v>
          </cell>
          <cell r="B15867">
            <v>7.8739819933440396</v>
          </cell>
          <cell r="C15867">
            <v>3.6979168985911799</v>
          </cell>
          <cell r="D15867">
            <v>11.0985580808003</v>
          </cell>
          <cell r="E15867">
            <v>11.1735235724381</v>
          </cell>
          <cell r="F15867">
            <v>7.0436291799539799</v>
          </cell>
        </row>
        <row r="15868">
          <cell r="A15868" t="str">
            <v>NM_001033974</v>
          </cell>
          <cell r="B15868">
            <v>5.96048082006679</v>
          </cell>
          <cell r="C15868">
            <v>13.6356563629005</v>
          </cell>
          <cell r="D15868">
            <v>8.9646119537045408</v>
          </cell>
          <cell r="E15868">
            <v>5.1549577884155404</v>
          </cell>
          <cell r="F15868">
            <v>11.961674446186001</v>
          </cell>
        </row>
        <row r="15869">
          <cell r="A15869" t="str">
            <v>NM_001014031</v>
          </cell>
          <cell r="B15869">
            <v>59.612024279142503</v>
          </cell>
          <cell r="C15869">
            <v>48.716112630006499</v>
          </cell>
          <cell r="D15869">
            <v>28.922934817097701</v>
          </cell>
          <cell r="E15869">
            <v>49.426953920345902</v>
          </cell>
          <cell r="F15869">
            <v>40.544149770494002</v>
          </cell>
        </row>
        <row r="15870">
          <cell r="A15870" t="str">
            <v>NM_021989</v>
          </cell>
          <cell r="B15870">
            <v>12.2094083490064</v>
          </cell>
          <cell r="C15870">
            <v>15.0893365606956</v>
          </cell>
          <cell r="D15870">
            <v>17.6281034260933</v>
          </cell>
          <cell r="E15870">
            <v>18.419230319798402</v>
          </cell>
          <cell r="F15870">
            <v>30.054455170152199</v>
          </cell>
        </row>
        <row r="15871">
          <cell r="A15871" t="str">
            <v>NM_001024256</v>
          </cell>
          <cell r="B15871">
            <v>29.359395390734399</v>
          </cell>
          <cell r="C15871">
            <v>14.1063249149699</v>
          </cell>
          <cell r="D15871">
            <v>27.718627133586001</v>
          </cell>
          <cell r="E15871">
            <v>18.926169843738698</v>
          </cell>
          <cell r="F15871">
            <v>7.7818497149122301</v>
          </cell>
        </row>
        <row r="15872">
          <cell r="A15872" t="str">
            <v>NM_199104</v>
          </cell>
          <cell r="B15872">
            <v>13.790009919445399</v>
          </cell>
          <cell r="C15872">
            <v>3.4371089787120801</v>
          </cell>
          <cell r="D15872">
            <v>4.3829613767439497</v>
          </cell>
          <cell r="E15872">
            <v>12.340794589133401</v>
          </cell>
          <cell r="F15872">
            <v>13.1962737316292</v>
          </cell>
        </row>
        <row r="15873">
          <cell r="A15873" t="str">
            <v>NM_001000507</v>
          </cell>
          <cell r="B15873">
            <v>0</v>
          </cell>
          <cell r="C15873">
            <v>0</v>
          </cell>
          <cell r="D15873">
            <v>0</v>
          </cell>
          <cell r="E15873">
            <v>1.60507574855424E-2</v>
          </cell>
          <cell r="F15873">
            <v>0</v>
          </cell>
        </row>
        <row r="15874">
          <cell r="A15874" t="str">
            <v>NM_001108182</v>
          </cell>
          <cell r="B15874">
            <v>2.5000280873600902</v>
          </cell>
          <cell r="C15874">
            <v>0</v>
          </cell>
          <cell r="D15874">
            <v>0</v>
          </cell>
          <cell r="E15874">
            <v>1.26809463781249</v>
          </cell>
          <cell r="F15874">
            <v>0</v>
          </cell>
        </row>
        <row r="15875">
          <cell r="A15875" t="str">
            <v>NM_031051</v>
          </cell>
          <cell r="B15875">
            <v>27.686279788570499</v>
          </cell>
          <cell r="C15875">
            <v>83.287343912854496</v>
          </cell>
          <cell r="D15875">
            <v>54.021271424273102</v>
          </cell>
          <cell r="E15875">
            <v>56.197342334870399</v>
          </cell>
          <cell r="F15875">
            <v>46.064562997377998</v>
          </cell>
        </row>
        <row r="15876">
          <cell r="A15876" t="str">
            <v>NM_012499</v>
          </cell>
          <cell r="B15876">
            <v>4.2101462914444001</v>
          </cell>
          <cell r="C15876">
            <v>4.0107438682248304</v>
          </cell>
          <cell r="D15876">
            <v>3.3022796753230099</v>
          </cell>
          <cell r="E15876">
            <v>8.3497687617537597</v>
          </cell>
          <cell r="F15876">
            <v>4.2799244887099697</v>
          </cell>
        </row>
        <row r="15877">
          <cell r="A15877" t="str">
            <v>NM_013069</v>
          </cell>
          <cell r="B15877">
            <v>1029.23347620606</v>
          </cell>
          <cell r="C15877">
            <v>541.64535991326397</v>
          </cell>
          <cell r="D15877">
            <v>639.96594102815197</v>
          </cell>
          <cell r="E15877">
            <v>377.910055759751</v>
          </cell>
          <cell r="F15877">
            <v>704.89465913143499</v>
          </cell>
        </row>
        <row r="15878">
          <cell r="A15878" t="str">
            <v>NM_001109163</v>
          </cell>
          <cell r="B15878">
            <v>13.049981958274</v>
          </cell>
          <cell r="C15878">
            <v>136.611409602333</v>
          </cell>
          <cell r="D15878">
            <v>59.3176845642515</v>
          </cell>
          <cell r="E15878">
            <v>4.3814045179820997</v>
          </cell>
          <cell r="F15878">
            <v>6.2026285566807999</v>
          </cell>
        </row>
        <row r="15879">
          <cell r="A15879" t="str">
            <v>NM_031333</v>
          </cell>
          <cell r="B15879">
            <v>5.0869620791949304</v>
          </cell>
          <cell r="C15879">
            <v>7.2939107969659106E-2</v>
          </cell>
          <cell r="D15879">
            <v>0.22397500948482099</v>
          </cell>
          <cell r="E15879">
            <v>3.3637011081278101</v>
          </cell>
          <cell r="F15879">
            <v>0.49219441344410297</v>
          </cell>
        </row>
        <row r="15880">
          <cell r="A15880" t="str">
            <v>NM_001191856</v>
          </cell>
          <cell r="B15880">
            <v>35.375169342339099</v>
          </cell>
          <cell r="C15880">
            <v>57.582800440241201</v>
          </cell>
          <cell r="D15880">
            <v>38.520043178646802</v>
          </cell>
          <cell r="E15880">
            <v>21.759147437425799</v>
          </cell>
          <cell r="F15880">
            <v>56.054313563078701</v>
          </cell>
        </row>
        <row r="15881">
          <cell r="A15881" t="str">
            <v>NM_001123352</v>
          </cell>
          <cell r="B15881">
            <v>3.6510340714557001</v>
          </cell>
          <cell r="C15881">
            <v>1.1981792479067299</v>
          </cell>
          <cell r="D15881">
            <v>3.2569199173084802</v>
          </cell>
          <cell r="E15881">
            <v>5.4328058016337799</v>
          </cell>
          <cell r="F15881">
            <v>5.5456774183729296</v>
          </cell>
        </row>
        <row r="15882">
          <cell r="A15882" t="str">
            <v>NM_001011557</v>
          </cell>
          <cell r="B15882">
            <v>7.9808609291605999</v>
          </cell>
          <cell r="C15882">
            <v>5.9119390612850502</v>
          </cell>
          <cell r="D15882">
            <v>8.5101948065067798</v>
          </cell>
          <cell r="E15882">
            <v>7.7432158488154696</v>
          </cell>
          <cell r="F15882">
            <v>7.2055980202354197</v>
          </cell>
        </row>
        <row r="15883">
          <cell r="A15883" t="str">
            <v>NM_001008802</v>
          </cell>
          <cell r="B15883">
            <v>0</v>
          </cell>
          <cell r="C15883">
            <v>0.16636672941394201</v>
          </cell>
          <cell r="D15883">
            <v>0</v>
          </cell>
          <cell r="E15883">
            <v>0</v>
          </cell>
          <cell r="F15883">
            <v>0.79761047444103805</v>
          </cell>
        </row>
        <row r="15884">
          <cell r="A15884" t="str">
            <v>NM_001009680</v>
          </cell>
          <cell r="B15884">
            <v>0</v>
          </cell>
          <cell r="C15884">
            <v>0</v>
          </cell>
          <cell r="D15884">
            <v>0</v>
          </cell>
          <cell r="E15884">
            <v>0</v>
          </cell>
          <cell r="F15884">
            <v>0</v>
          </cell>
        </row>
        <row r="15885">
          <cell r="A15885" t="str">
            <v>NM_001127580</v>
          </cell>
          <cell r="B15885">
            <v>47.299822841637102</v>
          </cell>
          <cell r="C15885">
            <v>43.392051166213101</v>
          </cell>
          <cell r="D15885">
            <v>58.511506534843797</v>
          </cell>
          <cell r="E15885">
            <v>41.081180673422999</v>
          </cell>
          <cell r="F15885">
            <v>14.5145820575808</v>
          </cell>
        </row>
        <row r="15886">
          <cell r="A15886" t="str">
            <v>NM_001100655</v>
          </cell>
          <cell r="B15886">
            <v>0</v>
          </cell>
          <cell r="C15886">
            <v>0.107121985740006</v>
          </cell>
          <cell r="D15886">
            <v>0</v>
          </cell>
          <cell r="E15886">
            <v>0.40176292002856101</v>
          </cell>
          <cell r="F15886">
            <v>0.85672425234000305</v>
          </cell>
        </row>
        <row r="15887">
          <cell r="A15887" t="str">
            <v>NM_001012219</v>
          </cell>
          <cell r="B15887">
            <v>0</v>
          </cell>
          <cell r="C15887">
            <v>0</v>
          </cell>
          <cell r="D15887">
            <v>0</v>
          </cell>
          <cell r="E15887">
            <v>0</v>
          </cell>
          <cell r="F15887">
            <v>0</v>
          </cell>
        </row>
        <row r="15888">
          <cell r="A15888" t="str">
            <v>NM_001108891</v>
          </cell>
          <cell r="B15888">
            <v>1.1551187929611499</v>
          </cell>
          <cell r="C15888">
            <v>2.2669242281725501</v>
          </cell>
          <cell r="D15888">
            <v>4.3431223120751801</v>
          </cell>
          <cell r="E15888">
            <v>1.7554065767739799</v>
          </cell>
          <cell r="F15888">
            <v>2.2860975266601402</v>
          </cell>
        </row>
        <row r="15889">
          <cell r="A15889" t="str">
            <v>NM_001001272</v>
          </cell>
          <cell r="B15889">
            <v>0</v>
          </cell>
          <cell r="C15889">
            <v>0</v>
          </cell>
          <cell r="D15889">
            <v>0</v>
          </cell>
          <cell r="E15889">
            <v>0</v>
          </cell>
          <cell r="F15889">
            <v>0</v>
          </cell>
        </row>
        <row r="15890">
          <cell r="A15890" t="str">
            <v>NM_199381</v>
          </cell>
          <cell r="B15890">
            <v>1.24128217802896</v>
          </cell>
          <cell r="C15890">
            <v>1.4984136958952401</v>
          </cell>
          <cell r="D15890">
            <v>0.55772087669875103</v>
          </cell>
          <cell r="E15890">
            <v>3.1441943838280602</v>
          </cell>
          <cell r="F15890">
            <v>1.9839865173661999</v>
          </cell>
        </row>
        <row r="15891">
          <cell r="A15891" t="str">
            <v>NM_001191693</v>
          </cell>
          <cell r="B15891">
            <v>6.11525724099603</v>
          </cell>
          <cell r="C15891">
            <v>1.7555541269477699</v>
          </cell>
          <cell r="D15891">
            <v>2.6763580957469202</v>
          </cell>
          <cell r="E15891">
            <v>12.2550540169053</v>
          </cell>
          <cell r="F15891">
            <v>5.7595898072281502</v>
          </cell>
        </row>
        <row r="15892">
          <cell r="A15892" t="str">
            <v>NM_019376</v>
          </cell>
          <cell r="B15892">
            <v>38.092823495327103</v>
          </cell>
          <cell r="C15892">
            <v>8.8202889563571603</v>
          </cell>
          <cell r="D15892">
            <v>9.4817250976013199</v>
          </cell>
          <cell r="E15892">
            <v>42.484433776551697</v>
          </cell>
          <cell r="F15892">
            <v>32.975613510739599</v>
          </cell>
        </row>
        <row r="15893">
          <cell r="A15893" t="str">
            <v>NM_001101001</v>
          </cell>
          <cell r="B15893">
            <v>1.1292648847135101</v>
          </cell>
          <cell r="C15893">
            <v>2.4115276110253498</v>
          </cell>
          <cell r="D15893">
            <v>2.1517269944128099</v>
          </cell>
          <cell r="E15893">
            <v>4.77482343954527</v>
          </cell>
          <cell r="F15893">
            <v>7.7487226314636803</v>
          </cell>
        </row>
        <row r="15894">
          <cell r="A15894" t="str">
            <v>NM_031048</v>
          </cell>
          <cell r="B15894">
            <v>2.6748050703464799</v>
          </cell>
          <cell r="C15894">
            <v>1.8048031989154101</v>
          </cell>
          <cell r="D15894">
            <v>1.8844619298402601</v>
          </cell>
          <cell r="E15894">
            <v>3.29554588131943</v>
          </cell>
          <cell r="F15894">
            <v>1.3493592673958399</v>
          </cell>
        </row>
        <row r="15895">
          <cell r="A15895" t="str">
            <v>NM_001007757</v>
          </cell>
          <cell r="B15895">
            <v>3.3631505555949599</v>
          </cell>
          <cell r="C15895">
            <v>4.6643204640566598</v>
          </cell>
          <cell r="D15895">
            <v>1.4780270362752199</v>
          </cell>
          <cell r="E15895">
            <v>1.2509983574180701</v>
          </cell>
          <cell r="F15895">
            <v>0.115307971377564</v>
          </cell>
        </row>
        <row r="15896">
          <cell r="A15896" t="str">
            <v>NM_001099659</v>
          </cell>
          <cell r="B15896">
            <v>0</v>
          </cell>
          <cell r="C15896">
            <v>0</v>
          </cell>
          <cell r="D15896">
            <v>0</v>
          </cell>
          <cell r="E15896">
            <v>0</v>
          </cell>
          <cell r="F15896">
            <v>0</v>
          </cell>
        </row>
        <row r="15897">
          <cell r="A15897" t="str">
            <v>NM_032617</v>
          </cell>
          <cell r="B15897">
            <v>253.95704575328</v>
          </cell>
          <cell r="C15897">
            <v>223.23317332559401</v>
          </cell>
          <cell r="D15897">
            <v>200.69049975586501</v>
          </cell>
          <cell r="E15897">
            <v>233.50362846358701</v>
          </cell>
          <cell r="F15897">
            <v>125.657452852177</v>
          </cell>
        </row>
        <row r="15898">
          <cell r="A15898" t="str">
            <v>NM_001109309</v>
          </cell>
          <cell r="B15898">
            <v>0</v>
          </cell>
          <cell r="C15898">
            <v>0</v>
          </cell>
          <cell r="D15898">
            <v>0</v>
          </cell>
          <cell r="E15898">
            <v>0</v>
          </cell>
          <cell r="F15898">
            <v>0</v>
          </cell>
        </row>
        <row r="15899">
          <cell r="A15899" t="str">
            <v>NM_031041</v>
          </cell>
          <cell r="B15899">
            <v>36.078971024495203</v>
          </cell>
          <cell r="C15899">
            <v>36.1940062436109</v>
          </cell>
          <cell r="D15899">
            <v>52.451534807480002</v>
          </cell>
          <cell r="E15899">
            <v>48.603909427356797</v>
          </cell>
          <cell r="F15899">
            <v>26.3344770994618</v>
          </cell>
        </row>
        <row r="15900">
          <cell r="A15900" t="str">
            <v>NM_001000295</v>
          </cell>
          <cell r="B15900">
            <v>0</v>
          </cell>
          <cell r="C15900">
            <v>0</v>
          </cell>
          <cell r="D15900">
            <v>0</v>
          </cell>
          <cell r="E15900">
            <v>0</v>
          </cell>
          <cell r="F15900">
            <v>0</v>
          </cell>
        </row>
        <row r="15901">
          <cell r="A15901" t="str">
            <v>NM_001107685</v>
          </cell>
          <cell r="B15901">
            <v>5.5235602351389002</v>
          </cell>
          <cell r="C15901">
            <v>3.4714937793682599</v>
          </cell>
          <cell r="D15901">
            <v>0</v>
          </cell>
          <cell r="E15901">
            <v>2.46842887167276</v>
          </cell>
          <cell r="F15901">
            <v>5.9423805436398798</v>
          </cell>
        </row>
        <row r="15902">
          <cell r="A15902" t="str">
            <v>NM_053376</v>
          </cell>
          <cell r="B15902">
            <v>7.0268053704457101</v>
          </cell>
          <cell r="C15902">
            <v>7.4350156278576698</v>
          </cell>
          <cell r="D15902">
            <v>3.3323874066642198</v>
          </cell>
          <cell r="E15902">
            <v>6.8979970977316398</v>
          </cell>
          <cell r="F15902">
            <v>3.58338983175154</v>
          </cell>
        </row>
        <row r="15903">
          <cell r="A15903" t="str">
            <v>NM_053922</v>
          </cell>
          <cell r="B15903">
            <v>1.62250070953069</v>
          </cell>
          <cell r="C15903">
            <v>1.9994494612693301</v>
          </cell>
          <cell r="D15903">
            <v>2.6964136475755299E-2</v>
          </cell>
          <cell r="E15903">
            <v>0.72982495393519098</v>
          </cell>
          <cell r="F15903">
            <v>3.4487575548846201</v>
          </cell>
        </row>
        <row r="15904">
          <cell r="A15904" t="str">
            <v>NM_001191603</v>
          </cell>
          <cell r="B15904">
            <v>0.28550202247378698</v>
          </cell>
          <cell r="C15904">
            <v>3.7327661137413801E-2</v>
          </cell>
          <cell r="D15904">
            <v>2.4834876051699202</v>
          </cell>
          <cell r="E15904">
            <v>0</v>
          </cell>
          <cell r="F15904">
            <v>0.32260889574425999</v>
          </cell>
        </row>
        <row r="15905">
          <cell r="A15905" t="str">
            <v>NM_001013092</v>
          </cell>
          <cell r="B15905">
            <v>47.244341346792801</v>
          </cell>
          <cell r="C15905">
            <v>92.961648483345101</v>
          </cell>
          <cell r="D15905">
            <v>90.538325489017097</v>
          </cell>
          <cell r="E15905">
            <v>56.572603558404801</v>
          </cell>
          <cell r="F15905">
            <v>55.222274244725199</v>
          </cell>
        </row>
        <row r="15906">
          <cell r="A15906" t="str">
            <v>NM_012874</v>
          </cell>
          <cell r="B15906">
            <v>0</v>
          </cell>
          <cell r="C15906">
            <v>0</v>
          </cell>
          <cell r="D15906">
            <v>4.5021216878323202E-3</v>
          </cell>
          <cell r="E15906">
            <v>0</v>
          </cell>
          <cell r="F15906">
            <v>0</v>
          </cell>
        </row>
        <row r="15907">
          <cell r="A15907" t="str">
            <v>NM_031712</v>
          </cell>
          <cell r="B15907">
            <v>3.4985430900391998</v>
          </cell>
          <cell r="C15907">
            <v>8.1989181866632801E-2</v>
          </cell>
          <cell r="D15907">
            <v>3.0305068192701099</v>
          </cell>
          <cell r="E15907">
            <v>3.4994074777831301</v>
          </cell>
          <cell r="F15907">
            <v>0.98005590792045305</v>
          </cell>
        </row>
        <row r="15908">
          <cell r="A15908" t="str">
            <v>NM_001108465</v>
          </cell>
          <cell r="B15908">
            <v>1.5825729184666399</v>
          </cell>
          <cell r="C15908">
            <v>0.114832509855517</v>
          </cell>
          <cell r="D15908">
            <v>5.5692837041400098</v>
          </cell>
          <cell r="E15908">
            <v>0.39668021693284</v>
          </cell>
          <cell r="F15908">
            <v>1.4586199405715801</v>
          </cell>
        </row>
        <row r="15909">
          <cell r="A15909" t="str">
            <v>NR_031781</v>
          </cell>
          <cell r="B15909">
            <v>0</v>
          </cell>
          <cell r="C15909">
            <v>0</v>
          </cell>
          <cell r="D15909">
            <v>0</v>
          </cell>
          <cell r="E15909">
            <v>0</v>
          </cell>
          <cell r="F15909">
            <v>0</v>
          </cell>
        </row>
        <row r="15910">
          <cell r="A15910" t="str">
            <v>NM_053369</v>
          </cell>
          <cell r="B15910">
            <v>0.52678553892570601</v>
          </cell>
          <cell r="C15910">
            <v>6.9731756933039097</v>
          </cell>
          <cell r="D15910">
            <v>2.28202797443454</v>
          </cell>
          <cell r="E15910">
            <v>1.2054617995033901</v>
          </cell>
          <cell r="F15910">
            <v>1.5989381708975201</v>
          </cell>
        </row>
        <row r="15911">
          <cell r="A15911" t="str">
            <v>NM_203409</v>
          </cell>
          <cell r="B15911">
            <v>0</v>
          </cell>
          <cell r="C15911">
            <v>0</v>
          </cell>
          <cell r="D15911">
            <v>0</v>
          </cell>
          <cell r="E15911">
            <v>0</v>
          </cell>
          <cell r="F15911">
            <v>0</v>
          </cell>
        </row>
        <row r="15912">
          <cell r="A15912" t="str">
            <v>NM_001106062</v>
          </cell>
          <cell r="B15912">
            <v>0.25667142287368899</v>
          </cell>
          <cell r="C15912">
            <v>0</v>
          </cell>
          <cell r="D15912">
            <v>0</v>
          </cell>
          <cell r="E15912">
            <v>0.289356351945951</v>
          </cell>
          <cell r="F15912">
            <v>0</v>
          </cell>
        </row>
        <row r="15913">
          <cell r="A15913" t="str">
            <v>NM_001142652</v>
          </cell>
          <cell r="B15913">
            <v>10.6046542027633</v>
          </cell>
          <cell r="C15913">
            <v>15.516811101313101</v>
          </cell>
          <cell r="D15913">
            <v>15.7163271954071</v>
          </cell>
          <cell r="E15913">
            <v>25.589344862819299</v>
          </cell>
          <cell r="F15913">
            <v>29.464094402176698</v>
          </cell>
        </row>
        <row r="15914">
          <cell r="A15914" t="str">
            <v>NM_001257347</v>
          </cell>
          <cell r="B15914">
            <v>7.2992606917614804</v>
          </cell>
          <cell r="C15914">
            <v>5.3737162549834201</v>
          </cell>
          <cell r="D15914">
            <v>3.1080907077922899</v>
          </cell>
          <cell r="E15914">
            <v>4.5245276601610804</v>
          </cell>
          <cell r="F15914">
            <v>7.7616394751293898</v>
          </cell>
        </row>
        <row r="15915">
          <cell r="A15915" t="str">
            <v>NM_001044229</v>
          </cell>
          <cell r="B15915">
            <v>0</v>
          </cell>
          <cell r="C15915">
            <v>2.30393759095033E-2</v>
          </cell>
          <cell r="D15915">
            <v>0</v>
          </cell>
          <cell r="E15915">
            <v>1.4524770012980199</v>
          </cell>
          <cell r="F15915">
            <v>4.45792468340485E-2</v>
          </cell>
        </row>
        <row r="15916">
          <cell r="A15916" t="str">
            <v>NM_001006974</v>
          </cell>
          <cell r="B15916">
            <v>42.297241355528698</v>
          </cell>
          <cell r="C15916">
            <v>47.983877981011403</v>
          </cell>
          <cell r="D15916">
            <v>34.274302682290397</v>
          </cell>
          <cell r="E15916">
            <v>36.5649601883554</v>
          </cell>
          <cell r="F15916">
            <v>26.367658781237601</v>
          </cell>
        </row>
        <row r="15917">
          <cell r="A15917" t="str">
            <v>NM_001134429</v>
          </cell>
          <cell r="B15917">
            <v>9.1877674746161109</v>
          </cell>
          <cell r="C15917">
            <v>23.807516786317699</v>
          </cell>
          <cell r="D15917">
            <v>16.865637476830202</v>
          </cell>
          <cell r="E15917">
            <v>10.0244161099245</v>
          </cell>
          <cell r="F15917">
            <v>12.649173587069299</v>
          </cell>
        </row>
        <row r="15918">
          <cell r="A15918" t="str">
            <v>NM_198758</v>
          </cell>
          <cell r="B15918">
            <v>2.3712215435151802</v>
          </cell>
          <cell r="C15918">
            <v>6.1698524290424697</v>
          </cell>
          <cell r="D15918">
            <v>9.1134829726400106</v>
          </cell>
          <cell r="E15918">
            <v>4.1530912031003497</v>
          </cell>
          <cell r="F15918">
            <v>8.7526902328682894</v>
          </cell>
        </row>
        <row r="15919">
          <cell r="A15919" t="str">
            <v>NM_001014001</v>
          </cell>
          <cell r="B15919">
            <v>1.9848184210776401</v>
          </cell>
          <cell r="C15919">
            <v>1.55370917880295</v>
          </cell>
          <cell r="D15919">
            <v>1.86611123450465</v>
          </cell>
          <cell r="E15919">
            <v>2.6928926339593602</v>
          </cell>
          <cell r="F15919">
            <v>3.8230354502891202E-2</v>
          </cell>
        </row>
        <row r="15920">
          <cell r="A15920" t="str">
            <v>NM_012620</v>
          </cell>
          <cell r="B15920">
            <v>1.3346100829873699</v>
          </cell>
          <cell r="C15920">
            <v>7.86412987622927E-2</v>
          </cell>
          <cell r="D15920">
            <v>8.4731507501711895E-3</v>
          </cell>
          <cell r="E15920">
            <v>1.23819958248701</v>
          </cell>
          <cell r="F15920">
            <v>0.21783516872646599</v>
          </cell>
        </row>
        <row r="15921">
          <cell r="A15921" t="str">
            <v>NM_057107</v>
          </cell>
          <cell r="B15921">
            <v>8.9148809953311101</v>
          </cell>
          <cell r="C15921">
            <v>18.422711139105399</v>
          </cell>
          <cell r="D15921">
            <v>8.4182803646232092</v>
          </cell>
          <cell r="E15921">
            <v>12.6947110974165</v>
          </cell>
          <cell r="F15921">
            <v>10.0728998531348</v>
          </cell>
        </row>
        <row r="15922">
          <cell r="A15922" t="str">
            <v>NM_001005880</v>
          </cell>
          <cell r="B15922">
            <v>4.8459193659079601E-2</v>
          </cell>
          <cell r="C15922">
            <v>0</v>
          </cell>
          <cell r="D15922">
            <v>2.0536100688987601E-2</v>
          </cell>
          <cell r="E15922">
            <v>0</v>
          </cell>
          <cell r="F15922">
            <v>0.19410295369477301</v>
          </cell>
        </row>
        <row r="15923">
          <cell r="A15923" t="str">
            <v>NM_001108168</v>
          </cell>
          <cell r="B15923">
            <v>1.37475346672703</v>
          </cell>
          <cell r="C15923">
            <v>0</v>
          </cell>
          <cell r="D15923">
            <v>0</v>
          </cell>
          <cell r="E15923">
            <v>4.1393375117827202E-2</v>
          </cell>
          <cell r="F15923">
            <v>0</v>
          </cell>
        </row>
        <row r="15924">
          <cell r="A15924" t="str">
            <v>NM_001012066</v>
          </cell>
          <cell r="B15924">
            <v>21.574349055241701</v>
          </cell>
          <cell r="C15924">
            <v>12.0872786967981</v>
          </cell>
          <cell r="D15924">
            <v>29.694947589033699</v>
          </cell>
          <cell r="E15924">
            <v>14.332291678109801</v>
          </cell>
          <cell r="F15924">
            <v>28.297382041936402</v>
          </cell>
        </row>
        <row r="15925">
          <cell r="A15925" t="str">
            <v>NM_012817</v>
          </cell>
          <cell r="B15925">
            <v>411.94103386599102</v>
          </cell>
          <cell r="C15925">
            <v>339.28903412391497</v>
          </cell>
          <cell r="D15925">
            <v>429.11227413358199</v>
          </cell>
          <cell r="E15925">
            <v>473.70364761062899</v>
          </cell>
          <cell r="F15925">
            <v>369.47151322019602</v>
          </cell>
        </row>
        <row r="15926">
          <cell r="A15926" t="str">
            <v>NM_001033890</v>
          </cell>
          <cell r="B15926">
            <v>53.872601114135598</v>
          </cell>
          <cell r="C15926">
            <v>35.934977572234899</v>
          </cell>
          <cell r="D15926">
            <v>44.402807359078999</v>
          </cell>
          <cell r="E15926">
            <v>53.571615304596897</v>
          </cell>
          <cell r="F15926">
            <v>45.725567915191696</v>
          </cell>
        </row>
        <row r="15927">
          <cell r="A15927" t="str">
            <v>NM_133550</v>
          </cell>
          <cell r="B15927">
            <v>0.37426274916698399</v>
          </cell>
          <cell r="C15927">
            <v>2.4333391089784899</v>
          </cell>
          <cell r="D15927">
            <v>0</v>
          </cell>
          <cell r="E15927">
            <v>0</v>
          </cell>
          <cell r="F15927">
            <v>2.2208989120425199E-2</v>
          </cell>
        </row>
        <row r="15928">
          <cell r="A15928" t="str">
            <v>NM_012674</v>
          </cell>
          <cell r="B15928">
            <v>0</v>
          </cell>
          <cell r="C15928">
            <v>0</v>
          </cell>
          <cell r="D15928">
            <v>0</v>
          </cell>
          <cell r="E15928">
            <v>0</v>
          </cell>
          <cell r="F15928">
            <v>0</v>
          </cell>
        </row>
        <row r="15929">
          <cell r="A15929" t="str">
            <v>NM_133557</v>
          </cell>
          <cell r="B15929">
            <v>54.612464649895998</v>
          </cell>
          <cell r="C15929">
            <v>26.474533224843501</v>
          </cell>
          <cell r="D15929">
            <v>41.518837264882997</v>
          </cell>
          <cell r="E15929">
            <v>70.357821116110998</v>
          </cell>
          <cell r="F15929">
            <v>29.789646455685599</v>
          </cell>
        </row>
        <row r="15930">
          <cell r="A15930" t="str">
            <v>NM_001025132</v>
          </cell>
          <cell r="B15930">
            <v>4.0152939656138503E-2</v>
          </cell>
          <cell r="C15930">
            <v>6.6496881367548499E-2</v>
          </cell>
          <cell r="D15930">
            <v>0</v>
          </cell>
          <cell r="E15930">
            <v>0.20673760090659701</v>
          </cell>
          <cell r="F15930">
            <v>0</v>
          </cell>
        </row>
        <row r="15931">
          <cell r="A15931" t="str">
            <v>NM_019295</v>
          </cell>
          <cell r="B15931">
            <v>2.61170045669918E-2</v>
          </cell>
          <cell r="C15931">
            <v>0</v>
          </cell>
          <cell r="D15931">
            <v>0</v>
          </cell>
          <cell r="E15931">
            <v>0</v>
          </cell>
          <cell r="F15931">
            <v>0</v>
          </cell>
        </row>
        <row r="15932">
          <cell r="A15932" t="str">
            <v>NM_012922</v>
          </cell>
          <cell r="B15932">
            <v>42.783949516280103</v>
          </cell>
          <cell r="C15932">
            <v>7.37697312632638</v>
          </cell>
          <cell r="D15932">
            <v>20.854739119606801</v>
          </cell>
          <cell r="E15932">
            <v>36.465239295624002</v>
          </cell>
          <cell r="F15932">
            <v>7.0927291553597103</v>
          </cell>
        </row>
        <row r="15933">
          <cell r="A15933" t="str">
            <v>NM_022263</v>
          </cell>
          <cell r="B15933">
            <v>0</v>
          </cell>
          <cell r="C15933">
            <v>0</v>
          </cell>
          <cell r="D15933">
            <v>0</v>
          </cell>
          <cell r="E15933">
            <v>0</v>
          </cell>
          <cell r="F15933">
            <v>0</v>
          </cell>
        </row>
        <row r="15934">
          <cell r="A15934" t="str">
            <v>NM_021664</v>
          </cell>
          <cell r="B15934">
            <v>0</v>
          </cell>
          <cell r="C15934">
            <v>0</v>
          </cell>
          <cell r="D15934">
            <v>0</v>
          </cell>
          <cell r="E15934">
            <v>0.37349754538365598</v>
          </cell>
          <cell r="F15934">
            <v>0</v>
          </cell>
        </row>
        <row r="15935">
          <cell r="A15935" t="str">
            <v>NM_201991</v>
          </cell>
          <cell r="B15935">
            <v>26.841213522467001</v>
          </cell>
          <cell r="C15935">
            <v>24.055530202102901</v>
          </cell>
          <cell r="D15935">
            <v>25.7043138015861</v>
          </cell>
          <cell r="E15935">
            <v>19.267839991565101</v>
          </cell>
          <cell r="F15935">
            <v>40.337328864848601</v>
          </cell>
        </row>
        <row r="15936">
          <cell r="A15936" t="str">
            <v>NM_001290133</v>
          </cell>
          <cell r="B15936">
            <v>5.7407148905499401</v>
          </cell>
          <cell r="C15936">
            <v>0.99864920758818398</v>
          </cell>
          <cell r="D15936">
            <v>2.2692575938495798</v>
          </cell>
          <cell r="E15936">
            <v>3.06338521822989</v>
          </cell>
          <cell r="F15936">
            <v>2.1487196974011402</v>
          </cell>
        </row>
        <row r="15937">
          <cell r="A15937" t="str">
            <v>NM_001108004</v>
          </cell>
          <cell r="B15937">
            <v>4.3579530947490301</v>
          </cell>
          <cell r="C15937">
            <v>0.98090402888983996</v>
          </cell>
          <cell r="D15937">
            <v>11.293445259843701</v>
          </cell>
          <cell r="E15937">
            <v>3.5516983701277201</v>
          </cell>
          <cell r="F15937">
            <v>5.4001994716116304</v>
          </cell>
        </row>
        <row r="15938">
          <cell r="A15938" t="str">
            <v>NM_057190</v>
          </cell>
          <cell r="B15938">
            <v>21.685807421919499</v>
          </cell>
          <cell r="C15938">
            <v>19.7072115980456</v>
          </cell>
          <cell r="D15938">
            <v>30.143645296561701</v>
          </cell>
          <cell r="E15938">
            <v>15.7741496164794</v>
          </cell>
          <cell r="F15938">
            <v>33.580337006187399</v>
          </cell>
        </row>
        <row r="15939">
          <cell r="A15939" t="str">
            <v>NM_214460</v>
          </cell>
          <cell r="B15939">
            <v>0</v>
          </cell>
          <cell r="C15939">
            <v>0</v>
          </cell>
          <cell r="D15939">
            <v>0</v>
          </cell>
          <cell r="E15939">
            <v>0</v>
          </cell>
          <cell r="F15939">
            <v>0</v>
          </cell>
        </row>
        <row r="15940">
          <cell r="A15940" t="str">
            <v>NM_031358</v>
          </cell>
          <cell r="B15940">
            <v>0</v>
          </cell>
          <cell r="C15940">
            <v>0</v>
          </cell>
          <cell r="D15940">
            <v>0</v>
          </cell>
          <cell r="E15940">
            <v>0</v>
          </cell>
          <cell r="F15940">
            <v>0</v>
          </cell>
        </row>
        <row r="15941">
          <cell r="A15941" t="str">
            <v>NM_145094</v>
          </cell>
          <cell r="B15941">
            <v>20.558790922934499</v>
          </cell>
          <cell r="C15941">
            <v>14.074368662829601</v>
          </cell>
          <cell r="D15941">
            <v>66.316249738163506</v>
          </cell>
          <cell r="E15941">
            <v>31.0371545772432</v>
          </cell>
          <cell r="F15941">
            <v>16.890782666684999</v>
          </cell>
        </row>
        <row r="15942">
          <cell r="A15942" t="str">
            <v>NM_001025413</v>
          </cell>
          <cell r="B15942">
            <v>2.18306215693163</v>
          </cell>
          <cell r="C15942">
            <v>0.49344606160424098</v>
          </cell>
          <cell r="D15942">
            <v>1.85528265390786</v>
          </cell>
          <cell r="E15942">
            <v>1.7923322320569299</v>
          </cell>
          <cell r="F15942">
            <v>5.6303451463797503</v>
          </cell>
        </row>
        <row r="15943">
          <cell r="A15943" t="str">
            <v>NM_021261</v>
          </cell>
          <cell r="B15943">
            <v>201.365543118689</v>
          </cell>
          <cell r="C15943">
            <v>278.968394388364</v>
          </cell>
          <cell r="D15943">
            <v>324.78444934303798</v>
          </cell>
          <cell r="E15943">
            <v>175.272908620468</v>
          </cell>
          <cell r="F15943">
            <v>100.857526688205</v>
          </cell>
        </row>
        <row r="15944">
          <cell r="A15944" t="str">
            <v>NM_012826</v>
          </cell>
          <cell r="B15944">
            <v>0</v>
          </cell>
          <cell r="C15944">
            <v>0</v>
          </cell>
          <cell r="D15944">
            <v>0</v>
          </cell>
          <cell r="E15944">
            <v>0</v>
          </cell>
          <cell r="F15944">
            <v>0</v>
          </cell>
        </row>
        <row r="15945">
          <cell r="A15945" t="str">
            <v>NM_001039346</v>
          </cell>
          <cell r="B15945">
            <v>17.3712517196462</v>
          </cell>
          <cell r="C15945">
            <v>43.743159019050502</v>
          </cell>
          <cell r="D15945">
            <v>34.811796681954903</v>
          </cell>
          <cell r="E15945">
            <v>26.0729393833793</v>
          </cell>
          <cell r="F15945">
            <v>20.384862104319701</v>
          </cell>
        </row>
        <row r="15946">
          <cell r="A15946" t="str">
            <v>NM_001005556</v>
          </cell>
          <cell r="B15946">
            <v>11.600745397504999</v>
          </cell>
          <cell r="C15946">
            <v>6.4945815042552297</v>
          </cell>
          <cell r="D15946">
            <v>5.1094251441179397</v>
          </cell>
          <cell r="E15946">
            <v>16.508015787197898</v>
          </cell>
          <cell r="F15946">
            <v>19.413729955573999</v>
          </cell>
        </row>
        <row r="15947">
          <cell r="A15947" t="str">
            <v>NM_001000737</v>
          </cell>
          <cell r="B15947">
            <v>0</v>
          </cell>
          <cell r="C15947">
            <v>0</v>
          </cell>
          <cell r="D15947">
            <v>0</v>
          </cell>
          <cell r="E15947">
            <v>0</v>
          </cell>
          <cell r="F15947">
            <v>0</v>
          </cell>
        </row>
        <row r="15948">
          <cell r="A15948" t="str">
            <v>NM_001100787</v>
          </cell>
          <cell r="B15948">
            <v>0.32583522981038798</v>
          </cell>
          <cell r="C15948">
            <v>0.24527839179195099</v>
          </cell>
          <cell r="D15948">
            <v>0</v>
          </cell>
          <cell r="E15948">
            <v>1.0591195579913399</v>
          </cell>
          <cell r="F15948">
            <v>0.175599401002412</v>
          </cell>
        </row>
        <row r="15949">
          <cell r="A15949" t="str">
            <v>NM_012597</v>
          </cell>
          <cell r="B15949">
            <v>0</v>
          </cell>
          <cell r="C15949">
            <v>0</v>
          </cell>
          <cell r="D15949">
            <v>0</v>
          </cell>
          <cell r="E15949">
            <v>0</v>
          </cell>
          <cell r="F15949">
            <v>0</v>
          </cell>
        </row>
        <row r="15950">
          <cell r="A15950" t="str">
            <v>NM_001130566</v>
          </cell>
          <cell r="B15950">
            <v>10.169347177594</v>
          </cell>
          <cell r="C15950">
            <v>5.5292397329279899</v>
          </cell>
          <cell r="D15950">
            <v>19.046955874161799</v>
          </cell>
          <cell r="E15950">
            <v>5.99879189508769</v>
          </cell>
          <cell r="F15950">
            <v>12.331213611731799</v>
          </cell>
        </row>
        <row r="15951">
          <cell r="A15951" t="str">
            <v>NM_001115041</v>
          </cell>
          <cell r="B15951">
            <v>22.9314005362518</v>
          </cell>
          <cell r="C15951">
            <v>17.448645091884298</v>
          </cell>
          <cell r="D15951">
            <v>23.915370099730801</v>
          </cell>
          <cell r="E15951">
            <v>21.253840262537398</v>
          </cell>
          <cell r="F15951">
            <v>9.3010049032562705</v>
          </cell>
        </row>
        <row r="15952">
          <cell r="A15952" t="str">
            <v>NR_037391</v>
          </cell>
          <cell r="B15952">
            <v>0</v>
          </cell>
          <cell r="C15952">
            <v>0</v>
          </cell>
          <cell r="D15952">
            <v>0</v>
          </cell>
          <cell r="E15952">
            <v>0</v>
          </cell>
          <cell r="F15952">
            <v>0</v>
          </cell>
        </row>
        <row r="15953">
          <cell r="A15953" t="str">
            <v>NM_001024309</v>
          </cell>
          <cell r="B15953">
            <v>4.1053329998336201</v>
          </cell>
          <cell r="C15953">
            <v>0.48795221625985802</v>
          </cell>
          <cell r="D15953">
            <v>0.690910826585453</v>
          </cell>
          <cell r="E15953">
            <v>1.7923482994584199</v>
          </cell>
          <cell r="F15953">
            <v>3.3391308662652599</v>
          </cell>
        </row>
        <row r="15954">
          <cell r="A15954" t="str">
            <v>NM_053774</v>
          </cell>
          <cell r="B15954">
            <v>5.7120542998784396</v>
          </cell>
          <cell r="C15954">
            <v>8.4718397931975709</v>
          </cell>
          <cell r="D15954">
            <v>0.96424705114289799</v>
          </cell>
          <cell r="E15954">
            <v>8.6733849354069594</v>
          </cell>
          <cell r="F15954">
            <v>7.4202031612167696</v>
          </cell>
        </row>
        <row r="15955">
          <cell r="A15955" t="str">
            <v>NM_198762</v>
          </cell>
          <cell r="B15955">
            <v>0</v>
          </cell>
          <cell r="C15955">
            <v>0</v>
          </cell>
          <cell r="D15955">
            <v>0</v>
          </cell>
          <cell r="E15955">
            <v>0</v>
          </cell>
          <cell r="F15955">
            <v>0</v>
          </cell>
        </row>
        <row r="15956">
          <cell r="A15956" t="str">
            <v>NM_173109</v>
          </cell>
          <cell r="B15956">
            <v>10.347826381912601</v>
          </cell>
          <cell r="C15956">
            <v>36.067982544990997</v>
          </cell>
          <cell r="D15956">
            <v>6.3957654867232296</v>
          </cell>
          <cell r="E15956">
            <v>12.502154082680301</v>
          </cell>
          <cell r="F15956">
            <v>15.681464086883</v>
          </cell>
        </row>
        <row r="15957">
          <cell r="A15957" t="str">
            <v>NM_031824</v>
          </cell>
          <cell r="B15957">
            <v>23.135403117259798</v>
          </cell>
          <cell r="C15957">
            <v>12.7349002792725</v>
          </cell>
          <cell r="D15957">
            <v>23.788901174193199</v>
          </cell>
          <cell r="E15957">
            <v>16.155083008515501</v>
          </cell>
          <cell r="F15957">
            <v>13.0502025416277</v>
          </cell>
        </row>
        <row r="15958">
          <cell r="A15958" t="str">
            <v>NM_001191847</v>
          </cell>
          <cell r="B15958">
            <v>8.5399101016565506</v>
          </cell>
          <cell r="C15958">
            <v>18.118267746487501</v>
          </cell>
          <cell r="D15958">
            <v>9.8194279354634393</v>
          </cell>
          <cell r="E15958">
            <v>12.934389471962</v>
          </cell>
          <cell r="F15958">
            <v>29.345211155344899</v>
          </cell>
        </row>
        <row r="15959">
          <cell r="A15959" t="str">
            <v>NM_001107210</v>
          </cell>
          <cell r="B15959">
            <v>0</v>
          </cell>
          <cell r="C15959">
            <v>0.42352538598219502</v>
          </cell>
          <cell r="D15959">
            <v>0</v>
          </cell>
          <cell r="E15959">
            <v>0</v>
          </cell>
          <cell r="F15959">
            <v>1.65008338753235</v>
          </cell>
        </row>
        <row r="15960">
          <cell r="A15960" t="str">
            <v>NM_145086</v>
          </cell>
          <cell r="B15960">
            <v>98.245948117830906</v>
          </cell>
          <cell r="C15960">
            <v>154.62522352794599</v>
          </cell>
          <cell r="D15960">
            <v>245.48682978743099</v>
          </cell>
          <cell r="E15960">
            <v>115.171447468808</v>
          </cell>
          <cell r="F15960">
            <v>250.12295549823801</v>
          </cell>
        </row>
        <row r="15961">
          <cell r="A15961" t="str">
            <v>NM_001277278</v>
          </cell>
          <cell r="B15961">
            <v>15.7543921476716</v>
          </cell>
          <cell r="C15961">
            <v>18.064295724151702</v>
          </cell>
          <cell r="D15961">
            <v>21.844613665293899</v>
          </cell>
          <cell r="E15961">
            <v>26.147042045672901</v>
          </cell>
          <cell r="F15961">
            <v>14.6494554319834</v>
          </cell>
        </row>
        <row r="15962">
          <cell r="A15962" t="str">
            <v>NM_022382</v>
          </cell>
          <cell r="B15962">
            <v>10.996344116799101</v>
          </cell>
          <cell r="C15962">
            <v>13.020595089675201</v>
          </cell>
          <cell r="D15962">
            <v>2.8710228976451102</v>
          </cell>
          <cell r="E15962">
            <v>9.6043351272177695</v>
          </cell>
          <cell r="F15962">
            <v>13.1065949409344</v>
          </cell>
        </row>
        <row r="15963">
          <cell r="A15963" t="str">
            <v>NM_134358</v>
          </cell>
          <cell r="B15963">
            <v>189.43020585703201</v>
          </cell>
          <cell r="C15963">
            <v>160.859793397538</v>
          </cell>
          <cell r="D15963">
            <v>172.05547762211799</v>
          </cell>
          <cell r="E15963">
            <v>123.92067887709101</v>
          </cell>
          <cell r="F15963">
            <v>215.45628561039501</v>
          </cell>
        </row>
        <row r="15964">
          <cell r="A15964" t="str">
            <v>NM_001008562</v>
          </cell>
          <cell r="B15964">
            <v>107.062715957553</v>
          </cell>
          <cell r="C15964">
            <v>68.407206336125498</v>
          </cell>
          <cell r="D15964">
            <v>175.438870260355</v>
          </cell>
          <cell r="E15964">
            <v>73.408129702632806</v>
          </cell>
          <cell r="F15964">
            <v>127.035618210972</v>
          </cell>
        </row>
        <row r="15965">
          <cell r="A15965" t="str">
            <v>NM_001134987</v>
          </cell>
          <cell r="B15965">
            <v>15.6855932924932</v>
          </cell>
          <cell r="C15965">
            <v>12.8137573412913</v>
          </cell>
          <cell r="D15965">
            <v>35.687537363961098</v>
          </cell>
          <cell r="E15965">
            <v>7.5142783962117301</v>
          </cell>
          <cell r="F15965">
            <v>16.893715329623301</v>
          </cell>
        </row>
        <row r="15966">
          <cell r="A15966" t="str">
            <v>NM_133591</v>
          </cell>
          <cell r="B15966">
            <v>0</v>
          </cell>
          <cell r="C15966">
            <v>0</v>
          </cell>
          <cell r="D15966">
            <v>0</v>
          </cell>
          <cell r="E15966">
            <v>9.2701417795673299E-2</v>
          </cell>
          <cell r="F15966">
            <v>6.01231584646423E-2</v>
          </cell>
        </row>
        <row r="15967">
          <cell r="A15967" t="str">
            <v>NM_012808</v>
          </cell>
          <cell r="B15967">
            <v>24.4908685845562</v>
          </cell>
          <cell r="C15967">
            <v>6.2179755382332402</v>
          </cell>
          <cell r="D15967">
            <v>62.355831163039802</v>
          </cell>
          <cell r="E15967">
            <v>21.9287710264875</v>
          </cell>
          <cell r="F15967">
            <v>64.119525755201707</v>
          </cell>
        </row>
        <row r="15968">
          <cell r="A15968" t="str">
            <v>NM_001009486</v>
          </cell>
          <cell r="B15968">
            <v>2.5871772063478899</v>
          </cell>
          <cell r="C15968">
            <v>1.2491540144410101E-2</v>
          </cell>
          <cell r="D15968">
            <v>0</v>
          </cell>
          <cell r="E15968">
            <v>0.88891225426681097</v>
          </cell>
          <cell r="F15968">
            <v>0.39880624304970502</v>
          </cell>
        </row>
        <row r="15969">
          <cell r="A15969" t="str">
            <v>NM_001191593</v>
          </cell>
          <cell r="B15969">
            <v>20.345741478063999</v>
          </cell>
          <cell r="C15969">
            <v>14.499713145284201</v>
          </cell>
          <cell r="D15969">
            <v>28.616200249414899</v>
          </cell>
          <cell r="E15969">
            <v>11.989001789451599</v>
          </cell>
          <cell r="F15969">
            <v>14.366565047407301</v>
          </cell>
        </row>
        <row r="15970">
          <cell r="A15970" t="str">
            <v>NM_001009520</v>
          </cell>
          <cell r="B15970">
            <v>0</v>
          </cell>
          <cell r="C15970">
            <v>0</v>
          </cell>
          <cell r="D15970">
            <v>0</v>
          </cell>
          <cell r="E15970">
            <v>0</v>
          </cell>
          <cell r="F15970">
            <v>0</v>
          </cell>
        </row>
        <row r="15971">
          <cell r="A15971" t="str">
            <v>NM_019321</v>
          </cell>
          <cell r="B15971">
            <v>0</v>
          </cell>
          <cell r="C15971">
            <v>0</v>
          </cell>
          <cell r="D15971">
            <v>0</v>
          </cell>
          <cell r="E15971">
            <v>1.2209621371582899</v>
          </cell>
          <cell r="F15971">
            <v>0</v>
          </cell>
        </row>
        <row r="15972">
          <cell r="A15972" t="str">
            <v>NM_138918</v>
          </cell>
          <cell r="B15972">
            <v>1.6030739231812301</v>
          </cell>
          <cell r="C15972">
            <v>4.3707644035900302</v>
          </cell>
          <cell r="D15972">
            <v>0</v>
          </cell>
          <cell r="E15972">
            <v>0.49582646082889897</v>
          </cell>
          <cell r="F15972">
            <v>1.25289778274119E-2</v>
          </cell>
        </row>
        <row r="15973">
          <cell r="A15973" t="str">
            <v>NM_001109597</v>
          </cell>
          <cell r="B15973">
            <v>7.6147111798210103</v>
          </cell>
          <cell r="C15973">
            <v>11.588749696342401</v>
          </cell>
          <cell r="D15973">
            <v>14.0317657496214</v>
          </cell>
          <cell r="E15973">
            <v>10.6014663957151</v>
          </cell>
          <cell r="F15973">
            <v>24.587747961744402</v>
          </cell>
        </row>
        <row r="15974">
          <cell r="A15974" t="str">
            <v>NM_001001048</v>
          </cell>
          <cell r="B15974">
            <v>0</v>
          </cell>
          <cell r="C15974">
            <v>0</v>
          </cell>
          <cell r="D15974">
            <v>0</v>
          </cell>
          <cell r="E15974">
            <v>0</v>
          </cell>
          <cell r="F15974">
            <v>0</v>
          </cell>
        </row>
        <row r="15975">
          <cell r="A15975" t="str">
            <v>NM_001106892</v>
          </cell>
          <cell r="B15975">
            <v>15.318705064354999</v>
          </cell>
          <cell r="C15975">
            <v>11.3750163410139</v>
          </cell>
          <cell r="D15975">
            <v>3.6299182029977</v>
          </cell>
          <cell r="E15975">
            <v>26.389807845099799</v>
          </cell>
          <cell r="F15975">
            <v>8.1121451196913199</v>
          </cell>
        </row>
        <row r="15976">
          <cell r="A15976" t="str">
            <v>NM_001107140</v>
          </cell>
          <cell r="B15976">
            <v>3.0856256870404399</v>
          </cell>
          <cell r="C15976">
            <v>0.154331088164647</v>
          </cell>
          <cell r="D15976">
            <v>2.2501775910433399</v>
          </cell>
          <cell r="E15976">
            <v>4.9118589524024303</v>
          </cell>
          <cell r="F15976">
            <v>1.6589867953992701</v>
          </cell>
        </row>
        <row r="15977">
          <cell r="A15977" t="str">
            <v>NM_053671</v>
          </cell>
          <cell r="B15977">
            <v>3.3816895678540102</v>
          </cell>
          <cell r="C15977">
            <v>2.2988468571285199</v>
          </cell>
          <cell r="D15977">
            <v>0.26701076557412301</v>
          </cell>
          <cell r="E15977">
            <v>3.4439994573327901</v>
          </cell>
          <cell r="F15977">
            <v>0.83756297252340195</v>
          </cell>
        </row>
        <row r="15978">
          <cell r="A15978" t="str">
            <v>NM_138914</v>
          </cell>
          <cell r="B15978">
            <v>8.5332244592337005</v>
          </cell>
          <cell r="C15978">
            <v>2.1247794114952101</v>
          </cell>
          <cell r="D15978">
            <v>3.9906666457553799</v>
          </cell>
          <cell r="E15978">
            <v>3.17138631025712</v>
          </cell>
          <cell r="F15978">
            <v>1.36137294907545</v>
          </cell>
        </row>
        <row r="15979">
          <cell r="A15979" t="str">
            <v>NM_053976</v>
          </cell>
          <cell r="B15979">
            <v>2.3528213763421499</v>
          </cell>
          <cell r="C15979">
            <v>1.1364744783430401</v>
          </cell>
          <cell r="D15979">
            <v>10.751864664015301</v>
          </cell>
          <cell r="E15979">
            <v>1.92928227694643</v>
          </cell>
          <cell r="F15979">
            <v>6.6911885313807398</v>
          </cell>
        </row>
        <row r="15980">
          <cell r="A15980" t="str">
            <v>NM_013019</v>
          </cell>
          <cell r="B15980">
            <v>2.8670849700393801</v>
          </cell>
          <cell r="C15980">
            <v>5.6612566213074498</v>
          </cell>
          <cell r="D15980">
            <v>3.7275183138372201</v>
          </cell>
          <cell r="E15980">
            <v>6.4829222976647998</v>
          </cell>
          <cell r="F15980">
            <v>17.443342878442898</v>
          </cell>
        </row>
        <row r="15981">
          <cell r="A15981" t="str">
            <v>NM_001111294</v>
          </cell>
          <cell r="B15981">
            <v>51.799986729873901</v>
          </cell>
          <cell r="C15981">
            <v>32.459497296849698</v>
          </cell>
          <cell r="D15981">
            <v>27.463334582490901</v>
          </cell>
          <cell r="E15981">
            <v>58.8599557867024</v>
          </cell>
          <cell r="F15981">
            <v>16.463701537790499</v>
          </cell>
        </row>
        <row r="15982">
          <cell r="A15982" t="str">
            <v>NM_022933</v>
          </cell>
          <cell r="B15982">
            <v>1.53469645046591</v>
          </cell>
          <cell r="C15982">
            <v>1.3815311241005299</v>
          </cell>
          <cell r="D15982">
            <v>0.14033002137474901</v>
          </cell>
          <cell r="E15982">
            <v>1.01276773870314</v>
          </cell>
          <cell r="F15982">
            <v>0.94274311509907405</v>
          </cell>
        </row>
        <row r="15983">
          <cell r="A15983" t="str">
            <v>NM_001106624</v>
          </cell>
          <cell r="B15983">
            <v>9.9792188432122497</v>
          </cell>
          <cell r="C15983">
            <v>3.31328069246673</v>
          </cell>
          <cell r="D15983">
            <v>5.9757699958144004</v>
          </cell>
          <cell r="E15983">
            <v>8.3014185953893396</v>
          </cell>
          <cell r="F15983">
            <v>8.8246677305083807</v>
          </cell>
        </row>
        <row r="15984">
          <cell r="A15984" t="str">
            <v>NM_001012014</v>
          </cell>
          <cell r="B15984">
            <v>18.195424673079401</v>
          </cell>
          <cell r="C15984">
            <v>10.309559955833199</v>
          </cell>
          <cell r="D15984">
            <v>0.68769517428918903</v>
          </cell>
          <cell r="E15984">
            <v>12.1966558487567</v>
          </cell>
          <cell r="F15984">
            <v>7.0886830629144599</v>
          </cell>
        </row>
        <row r="15985">
          <cell r="A15985" t="str">
            <v>NM_001024901</v>
          </cell>
          <cell r="B15985">
            <v>0</v>
          </cell>
          <cell r="C15985">
            <v>0</v>
          </cell>
          <cell r="D15985">
            <v>0</v>
          </cell>
          <cell r="E15985">
            <v>0</v>
          </cell>
          <cell r="F15985">
            <v>0</v>
          </cell>
        </row>
        <row r="15986">
          <cell r="A15986" t="str">
            <v>NM_053783</v>
          </cell>
          <cell r="B15986">
            <v>75.6349124339458</v>
          </cell>
          <cell r="C15986">
            <v>49.883817990831602</v>
          </cell>
          <cell r="D15986">
            <v>87.599300537984803</v>
          </cell>
          <cell r="E15986">
            <v>88.236936900145594</v>
          </cell>
          <cell r="F15986">
            <v>78.362469252622006</v>
          </cell>
        </row>
        <row r="15987">
          <cell r="A15987" t="str">
            <v>NM_001010947</v>
          </cell>
          <cell r="B15987">
            <v>1.76898029284752</v>
          </cell>
          <cell r="C15987">
            <v>17.5043035516766</v>
          </cell>
          <cell r="D15987">
            <v>17.7294776881476</v>
          </cell>
          <cell r="E15987">
            <v>2.23906082081088</v>
          </cell>
          <cell r="F15987">
            <v>20.0381840206114</v>
          </cell>
        </row>
        <row r="15988">
          <cell r="A15988" t="str">
            <v>NM_001136151</v>
          </cell>
          <cell r="B15988">
            <v>7.8785728855321494E-2</v>
          </cell>
          <cell r="C15988">
            <v>0</v>
          </cell>
          <cell r="D15988">
            <v>0</v>
          </cell>
          <cell r="E15988">
            <v>1.00160079348424E-2</v>
          </cell>
          <cell r="F15988">
            <v>0</v>
          </cell>
        </row>
        <row r="15989">
          <cell r="A15989" t="str">
            <v>NM_001039196</v>
          </cell>
          <cell r="B15989">
            <v>46.006301522757099</v>
          </cell>
          <cell r="C15989">
            <v>63.9008806597476</v>
          </cell>
          <cell r="D15989">
            <v>75.079881822048605</v>
          </cell>
          <cell r="E15989">
            <v>46.046311799507997</v>
          </cell>
          <cell r="F15989">
            <v>98.850025630877397</v>
          </cell>
        </row>
        <row r="15990">
          <cell r="A15990" t="str">
            <v>NM_001106241</v>
          </cell>
          <cell r="B15990">
            <v>0</v>
          </cell>
          <cell r="C15990">
            <v>0.43218771670725598</v>
          </cell>
          <cell r="D15990">
            <v>0</v>
          </cell>
          <cell r="E15990">
            <v>1.1633452734024699E-2</v>
          </cell>
          <cell r="F15990">
            <v>0.440930097116433</v>
          </cell>
        </row>
        <row r="15991">
          <cell r="A15991" t="str">
            <v>NM_001008809</v>
          </cell>
          <cell r="B15991">
            <v>0</v>
          </cell>
          <cell r="C15991">
            <v>0</v>
          </cell>
          <cell r="D15991">
            <v>0</v>
          </cell>
          <cell r="E15991">
            <v>0</v>
          </cell>
          <cell r="F15991">
            <v>0</v>
          </cell>
        </row>
        <row r="15992">
          <cell r="A15992" t="str">
            <v>NR_106678</v>
          </cell>
          <cell r="B15992">
            <v>0</v>
          </cell>
          <cell r="C15992">
            <v>0</v>
          </cell>
          <cell r="D15992">
            <v>0</v>
          </cell>
          <cell r="E15992">
            <v>0</v>
          </cell>
          <cell r="F15992">
            <v>0</v>
          </cell>
        </row>
        <row r="15993">
          <cell r="A15993" t="str">
            <v>NM_138885</v>
          </cell>
          <cell r="B15993">
            <v>5.4797968829646297</v>
          </cell>
          <cell r="C15993">
            <v>5.3450428351582202</v>
          </cell>
          <cell r="D15993">
            <v>2.75519467882298</v>
          </cell>
          <cell r="E15993">
            <v>4.2758843511567299</v>
          </cell>
          <cell r="F15993">
            <v>3.0317820115326399</v>
          </cell>
        </row>
        <row r="15994">
          <cell r="A15994" t="str">
            <v>NM_001126296</v>
          </cell>
          <cell r="B15994">
            <v>25.934092051337601</v>
          </cell>
          <cell r="C15994">
            <v>26.741386126113799</v>
          </cell>
          <cell r="D15994">
            <v>31.257240814722898</v>
          </cell>
          <cell r="E15994">
            <v>36.277613262303099</v>
          </cell>
          <cell r="F15994">
            <v>16.709059660327402</v>
          </cell>
        </row>
        <row r="15995">
          <cell r="A15995" t="str">
            <v>NM_001009657</v>
          </cell>
          <cell r="B15995">
            <v>12.338922185443099</v>
          </cell>
          <cell r="C15995">
            <v>25.956760298044099</v>
          </cell>
          <cell r="D15995">
            <v>10.935473616885901</v>
          </cell>
          <cell r="E15995">
            <v>39.452892393426602</v>
          </cell>
          <cell r="F15995">
            <v>9.9458353473201697</v>
          </cell>
        </row>
        <row r="15996">
          <cell r="A15996" t="str">
            <v>NM_017346</v>
          </cell>
          <cell r="B15996">
            <v>0.830229400159471</v>
          </cell>
          <cell r="C15996">
            <v>4.5263936011480803</v>
          </cell>
          <cell r="D15996">
            <v>0.70367140966400199</v>
          </cell>
          <cell r="E15996">
            <v>1.79638621748704</v>
          </cell>
          <cell r="F15996">
            <v>1.58832727861831</v>
          </cell>
        </row>
        <row r="15997">
          <cell r="A15997" t="str">
            <v>NM_001105883</v>
          </cell>
          <cell r="B15997">
            <v>8.70273470007937</v>
          </cell>
          <cell r="C15997">
            <v>4.4697597217196403</v>
          </cell>
          <cell r="D15997">
            <v>17.007692971698201</v>
          </cell>
          <cell r="E15997">
            <v>10.5793361746268</v>
          </cell>
          <cell r="F15997">
            <v>7.4215105821913099</v>
          </cell>
        </row>
        <row r="15998">
          <cell r="A15998" t="str">
            <v>NR_002705</v>
          </cell>
          <cell r="B15998">
            <v>17.691214348921601</v>
          </cell>
          <cell r="C15998">
            <v>32.984150951019799</v>
          </cell>
          <cell r="D15998">
            <v>41.016972375271301</v>
          </cell>
          <cell r="E15998">
            <v>26.640705769024901</v>
          </cell>
          <cell r="F15998">
            <v>31.453598974723</v>
          </cell>
        </row>
        <row r="15999">
          <cell r="A15999" t="str">
            <v>NM_001012128</v>
          </cell>
          <cell r="B15999">
            <v>10.194048657754699</v>
          </cell>
          <cell r="C15999">
            <v>5.0424963462844703</v>
          </cell>
          <cell r="D15999">
            <v>12.3539973552479</v>
          </cell>
          <cell r="E15999">
            <v>5.14220811297655</v>
          </cell>
          <cell r="F15999">
            <v>3.8214790123923899</v>
          </cell>
        </row>
        <row r="16000">
          <cell r="A16000" t="str">
            <v>NM_001100572</v>
          </cell>
          <cell r="B16000">
            <v>6.9662540222086999</v>
          </cell>
          <cell r="C16000">
            <v>5.1427931959322599</v>
          </cell>
          <cell r="D16000">
            <v>13.486086066611501</v>
          </cell>
          <cell r="E16000">
            <v>10.0414226679537</v>
          </cell>
          <cell r="F16000">
            <v>3.63429555869403</v>
          </cell>
        </row>
        <row r="16001">
          <cell r="A16001" t="str">
            <v>NM_001007007</v>
          </cell>
          <cell r="B16001">
            <v>16.3839817615629</v>
          </cell>
          <cell r="C16001">
            <v>14.2856452894861</v>
          </cell>
          <cell r="D16001">
            <v>26.924995783068098</v>
          </cell>
          <cell r="E16001">
            <v>20.473763406132701</v>
          </cell>
          <cell r="F16001">
            <v>22.155553136046102</v>
          </cell>
        </row>
        <row r="16002">
          <cell r="A16002" t="str">
            <v>NM_001106330</v>
          </cell>
          <cell r="B16002">
            <v>21.745652483379299</v>
          </cell>
          <cell r="C16002">
            <v>68.982624958330305</v>
          </cell>
          <cell r="D16002">
            <v>66.9802327446492</v>
          </cell>
          <cell r="E16002">
            <v>44.321400987832099</v>
          </cell>
          <cell r="F16002">
            <v>78.7621095860937</v>
          </cell>
        </row>
        <row r="16003">
          <cell r="A16003" t="str">
            <v>NM_001107518</v>
          </cell>
          <cell r="B16003">
            <v>11.507327261377799</v>
          </cell>
          <cell r="C16003">
            <v>9.9990454405652702</v>
          </cell>
          <cell r="D16003">
            <v>7.7335462174755598</v>
          </cell>
          <cell r="E16003">
            <v>21.015642948013099</v>
          </cell>
          <cell r="F16003">
            <v>23.591760243865501</v>
          </cell>
        </row>
        <row r="16004">
          <cell r="A16004" t="str">
            <v>NM_001199168</v>
          </cell>
          <cell r="B16004">
            <v>0.42673989573237198</v>
          </cell>
          <cell r="C16004">
            <v>5.11940833364228</v>
          </cell>
          <cell r="D16004">
            <v>7.0044121029845501</v>
          </cell>
          <cell r="E16004">
            <v>8.0086864532635396</v>
          </cell>
          <cell r="F16004">
            <v>3.8955445969181701</v>
          </cell>
        </row>
        <row r="16005">
          <cell r="A16005" t="str">
            <v>NM_030989</v>
          </cell>
          <cell r="B16005">
            <v>26.6592760565538</v>
          </cell>
          <cell r="C16005">
            <v>25.3671094550592</v>
          </cell>
          <cell r="D16005">
            <v>20.6012425306468</v>
          </cell>
          <cell r="E16005">
            <v>30.982409660372198</v>
          </cell>
          <cell r="F16005">
            <v>21.699845796966098</v>
          </cell>
        </row>
        <row r="16006">
          <cell r="A16006" t="str">
            <v>NM_001000795</v>
          </cell>
          <cell r="B16006">
            <v>0</v>
          </cell>
          <cell r="C16006">
            <v>0</v>
          </cell>
          <cell r="D16006">
            <v>0</v>
          </cell>
          <cell r="E16006">
            <v>0</v>
          </cell>
          <cell r="F16006">
            <v>0</v>
          </cell>
        </row>
        <row r="16007">
          <cell r="A16007" t="str">
            <v>NM_001000328</v>
          </cell>
          <cell r="B16007">
            <v>0</v>
          </cell>
          <cell r="C16007">
            <v>0</v>
          </cell>
          <cell r="D16007">
            <v>0</v>
          </cell>
          <cell r="E16007">
            <v>0</v>
          </cell>
          <cell r="F16007">
            <v>0</v>
          </cell>
        </row>
        <row r="16008">
          <cell r="A16008" t="str">
            <v>NM_021689</v>
          </cell>
          <cell r="B16008">
            <v>0</v>
          </cell>
          <cell r="C16008">
            <v>0</v>
          </cell>
          <cell r="D16008">
            <v>0</v>
          </cell>
          <cell r="E16008">
            <v>0</v>
          </cell>
          <cell r="F16008">
            <v>0</v>
          </cell>
        </row>
        <row r="16009">
          <cell r="A16009" t="str">
            <v>NM_012990</v>
          </cell>
          <cell r="B16009">
            <v>0</v>
          </cell>
          <cell r="C16009">
            <v>0</v>
          </cell>
          <cell r="D16009">
            <v>2.7246621851434001</v>
          </cell>
          <cell r="E16009">
            <v>0.28293529482812302</v>
          </cell>
          <cell r="F16009">
            <v>0.53354809941614001</v>
          </cell>
        </row>
        <row r="16010">
          <cell r="A16010" t="str">
            <v>NM_172329</v>
          </cell>
          <cell r="B16010">
            <v>0</v>
          </cell>
          <cell r="C16010">
            <v>4.8090851772128199E-2</v>
          </cell>
          <cell r="D16010">
            <v>0</v>
          </cell>
          <cell r="E16010">
            <v>0</v>
          </cell>
          <cell r="F16010">
            <v>0</v>
          </cell>
        </row>
        <row r="16011">
          <cell r="A16011" t="str">
            <v>NM_133525</v>
          </cell>
          <cell r="B16011">
            <v>1.3117660492038901</v>
          </cell>
          <cell r="C16011">
            <v>8.5181050145107307</v>
          </cell>
          <cell r="D16011">
            <v>0</v>
          </cell>
          <cell r="E16011">
            <v>1.3428927189448401</v>
          </cell>
          <cell r="F16011">
            <v>3.2521162987692902</v>
          </cell>
        </row>
        <row r="16012">
          <cell r="A16012" t="str">
            <v>NM_001107766</v>
          </cell>
          <cell r="B16012">
            <v>1.48030063200176</v>
          </cell>
          <cell r="C16012">
            <v>0.14178515438212499</v>
          </cell>
          <cell r="D16012">
            <v>1.87260819297441E-2</v>
          </cell>
          <cell r="E16012">
            <v>3.7918922955960201E-2</v>
          </cell>
          <cell r="F16012">
            <v>6.0178311129850601E-2</v>
          </cell>
        </row>
        <row r="16013">
          <cell r="A16013" t="str">
            <v>NM_001003673</v>
          </cell>
          <cell r="B16013">
            <v>17.878533962728</v>
          </cell>
          <cell r="C16013">
            <v>15.064334162507199</v>
          </cell>
          <cell r="D16013">
            <v>4.4002637476616897</v>
          </cell>
          <cell r="E16013">
            <v>5.8502870237609796</v>
          </cell>
          <cell r="F16013">
            <v>18.056515036846498</v>
          </cell>
        </row>
        <row r="16014">
          <cell r="A16014" t="str">
            <v>NM_001107514</v>
          </cell>
          <cell r="B16014">
            <v>9.6812733536866205</v>
          </cell>
          <cell r="C16014">
            <v>16.519612270635001</v>
          </cell>
          <cell r="D16014">
            <v>5.0845551495982404</v>
          </cell>
          <cell r="E16014">
            <v>20.8221959340257</v>
          </cell>
          <cell r="F16014">
            <v>6.6761388970785998</v>
          </cell>
        </row>
        <row r="16015">
          <cell r="A16015" t="str">
            <v>NM_133291</v>
          </cell>
          <cell r="B16015">
            <v>0</v>
          </cell>
          <cell r="C16015">
            <v>0</v>
          </cell>
          <cell r="D16015">
            <v>0</v>
          </cell>
          <cell r="E16015">
            <v>0</v>
          </cell>
          <cell r="F16015">
            <v>0</v>
          </cell>
        </row>
        <row r="16016">
          <cell r="A16016" t="str">
            <v>NM_001000301</v>
          </cell>
          <cell r="B16016">
            <v>0</v>
          </cell>
          <cell r="C16016">
            <v>0</v>
          </cell>
          <cell r="D16016">
            <v>0</v>
          </cell>
          <cell r="E16016">
            <v>0</v>
          </cell>
          <cell r="F16016">
            <v>0</v>
          </cell>
        </row>
        <row r="16017">
          <cell r="A16017" t="str">
            <v>NM_001000817</v>
          </cell>
          <cell r="B16017">
            <v>0</v>
          </cell>
          <cell r="C16017">
            <v>0</v>
          </cell>
          <cell r="D16017">
            <v>0</v>
          </cell>
          <cell r="E16017">
            <v>0</v>
          </cell>
          <cell r="F16017">
            <v>0</v>
          </cell>
        </row>
        <row r="16018">
          <cell r="A16018" t="str">
            <v>NM_001127319</v>
          </cell>
          <cell r="B16018">
            <v>0.11821138691185799</v>
          </cell>
          <cell r="C16018">
            <v>1.9576869437427199E-2</v>
          </cell>
          <cell r="D16018">
            <v>1.9988214900002199</v>
          </cell>
          <cell r="E16018">
            <v>1.4235444402272299</v>
          </cell>
          <cell r="F16018">
            <v>1.13638767601647E-2</v>
          </cell>
        </row>
        <row r="16019">
          <cell r="A16019" t="str">
            <v>NM_001006598</v>
          </cell>
          <cell r="B16019">
            <v>0</v>
          </cell>
          <cell r="C16019">
            <v>0</v>
          </cell>
          <cell r="D16019">
            <v>0</v>
          </cell>
          <cell r="E16019">
            <v>0</v>
          </cell>
          <cell r="F16019">
            <v>0</v>
          </cell>
        </row>
        <row r="16020">
          <cell r="A16020" t="str">
            <v>NM_022253</v>
          </cell>
          <cell r="B16020">
            <v>2.3343919660836002E-2</v>
          </cell>
          <cell r="C16020">
            <v>0</v>
          </cell>
          <cell r="D16020">
            <v>0</v>
          </cell>
          <cell r="E16020">
            <v>0.25373886768267401</v>
          </cell>
          <cell r="F16020">
            <v>1.44370026666116</v>
          </cell>
        </row>
        <row r="16021">
          <cell r="A16021" t="str">
            <v>NM_001107153</v>
          </cell>
          <cell r="B16021">
            <v>6.2167407065587996</v>
          </cell>
          <cell r="C16021">
            <v>11.4452983958793</v>
          </cell>
          <cell r="D16021">
            <v>18.830693924481601</v>
          </cell>
          <cell r="E16021">
            <v>11.052988093456801</v>
          </cell>
          <cell r="F16021">
            <v>9.8070098655559192</v>
          </cell>
        </row>
        <row r="16022">
          <cell r="A16022" t="str">
            <v>NM_001106522</v>
          </cell>
          <cell r="B16022">
            <v>0</v>
          </cell>
          <cell r="C16022">
            <v>0</v>
          </cell>
          <cell r="D16022">
            <v>0</v>
          </cell>
          <cell r="E16022">
            <v>0</v>
          </cell>
          <cell r="F16022">
            <v>0.19803868178812301</v>
          </cell>
        </row>
        <row r="16023">
          <cell r="A16023" t="str">
            <v>NM_001108286</v>
          </cell>
          <cell r="B16023">
            <v>0.325643428048975</v>
          </cell>
          <cell r="C16023">
            <v>1.19543685314012</v>
          </cell>
          <cell r="D16023">
            <v>0.85560991583648904</v>
          </cell>
          <cell r="E16023">
            <v>1.65181846440449</v>
          </cell>
          <cell r="F16023">
            <v>6.9565995868915806E-2</v>
          </cell>
        </row>
        <row r="16024">
          <cell r="A16024" t="str">
            <v>NM_001004447</v>
          </cell>
          <cell r="B16024">
            <v>0</v>
          </cell>
          <cell r="C16024">
            <v>0</v>
          </cell>
          <cell r="D16024">
            <v>0</v>
          </cell>
          <cell r="E16024">
            <v>0</v>
          </cell>
          <cell r="F16024">
            <v>0</v>
          </cell>
        </row>
        <row r="16025">
          <cell r="A16025" t="str">
            <v>NM_001109392</v>
          </cell>
          <cell r="B16025">
            <v>0</v>
          </cell>
          <cell r="C16025">
            <v>0</v>
          </cell>
          <cell r="D16025">
            <v>0</v>
          </cell>
          <cell r="E16025">
            <v>0</v>
          </cell>
          <cell r="F16025">
            <v>0</v>
          </cell>
        </row>
        <row r="16026">
          <cell r="A16026" t="str">
            <v>NM_053531</v>
          </cell>
          <cell r="B16026">
            <v>12.830219701538701</v>
          </cell>
          <cell r="C16026">
            <v>27.1046371018309</v>
          </cell>
          <cell r="D16026">
            <v>2.2733463462709298</v>
          </cell>
          <cell r="E16026">
            <v>3.5673575267548898</v>
          </cell>
          <cell r="F16026">
            <v>11.7591080510004</v>
          </cell>
        </row>
        <row r="16027">
          <cell r="A16027" t="str">
            <v>NM_001106008</v>
          </cell>
          <cell r="B16027">
            <v>5.0824979463208004</v>
          </cell>
          <cell r="C16027">
            <v>4.9390754774206203</v>
          </cell>
          <cell r="D16027">
            <v>3.2511209814385801E-2</v>
          </cell>
          <cell r="E16027">
            <v>3.5494841362343701</v>
          </cell>
          <cell r="F16027">
            <v>4.7814198772344199</v>
          </cell>
        </row>
        <row r="16028">
          <cell r="A16028" t="str">
            <v>NM_031673</v>
          </cell>
          <cell r="B16028">
            <v>5.1871937709435896</v>
          </cell>
          <cell r="C16028">
            <v>11.222388659975801</v>
          </cell>
          <cell r="D16028">
            <v>15.5729232090365</v>
          </cell>
          <cell r="E16028">
            <v>3.40688994480792</v>
          </cell>
          <cell r="F16028">
            <v>13.5776367134458</v>
          </cell>
        </row>
        <row r="16029">
          <cell r="A16029" t="str">
            <v>NM_001100491</v>
          </cell>
          <cell r="B16029">
            <v>0</v>
          </cell>
          <cell r="C16029">
            <v>0</v>
          </cell>
          <cell r="D16029">
            <v>0</v>
          </cell>
          <cell r="E16029">
            <v>0</v>
          </cell>
          <cell r="F16029">
            <v>0</v>
          </cell>
        </row>
        <row r="16030">
          <cell r="A16030" t="str">
            <v>NM_001012117</v>
          </cell>
          <cell r="B16030">
            <v>0</v>
          </cell>
          <cell r="C16030">
            <v>0</v>
          </cell>
          <cell r="D16030">
            <v>0</v>
          </cell>
          <cell r="E16030">
            <v>0</v>
          </cell>
          <cell r="F16030">
            <v>0</v>
          </cell>
        </row>
        <row r="16031">
          <cell r="A16031" t="str">
            <v>NM_001191983</v>
          </cell>
          <cell r="B16031">
            <v>0.28881107134397899</v>
          </cell>
          <cell r="C16031">
            <v>7.3287462514495097E-2</v>
          </cell>
          <cell r="D16031">
            <v>0</v>
          </cell>
          <cell r="E16031">
            <v>0.15989431215191299</v>
          </cell>
          <cell r="F16031">
            <v>1.77928022181463</v>
          </cell>
        </row>
        <row r="16032">
          <cell r="A16032" t="str">
            <v>NM_001110335</v>
          </cell>
          <cell r="B16032">
            <v>2.8586915514479601</v>
          </cell>
          <cell r="C16032">
            <v>9.7932328971790508</v>
          </cell>
          <cell r="D16032">
            <v>31.148081335401201</v>
          </cell>
          <cell r="E16032">
            <v>2.3852203767203299</v>
          </cell>
          <cell r="F16032">
            <v>18.565467304670999</v>
          </cell>
        </row>
        <row r="16033">
          <cell r="A16033" t="str">
            <v>NM_001006967</v>
          </cell>
          <cell r="B16033">
            <v>118.39042264937299</v>
          </cell>
          <cell r="C16033">
            <v>122.795539975832</v>
          </cell>
          <cell r="D16033">
            <v>82.9807566830561</v>
          </cell>
          <cell r="E16033">
            <v>62.444753687819698</v>
          </cell>
          <cell r="F16033">
            <v>33.008864338267699</v>
          </cell>
        </row>
        <row r="16034">
          <cell r="A16034" t="str">
            <v>NM_001013185</v>
          </cell>
          <cell r="B16034">
            <v>32.869772083428003</v>
          </cell>
          <cell r="C16034">
            <v>29.3345785849253</v>
          </cell>
          <cell r="D16034">
            <v>30.6815265796277</v>
          </cell>
          <cell r="E16034">
            <v>44.239178774661298</v>
          </cell>
          <cell r="F16034">
            <v>42.347935021427602</v>
          </cell>
        </row>
        <row r="16035">
          <cell r="A16035" t="str">
            <v>NM_001109299</v>
          </cell>
          <cell r="B16035">
            <v>0.134214060036146</v>
          </cell>
          <cell r="C16035">
            <v>1.7097735470947801E-2</v>
          </cell>
          <cell r="D16035">
            <v>1.0500445017417701</v>
          </cell>
          <cell r="E16035">
            <v>0.14765708387392801</v>
          </cell>
          <cell r="F16035">
            <v>0</v>
          </cell>
        </row>
        <row r="16036">
          <cell r="A16036" t="str">
            <v>NM_001173526</v>
          </cell>
          <cell r="B16036">
            <v>0</v>
          </cell>
          <cell r="C16036">
            <v>0</v>
          </cell>
          <cell r="D16036">
            <v>0</v>
          </cell>
          <cell r="E16036">
            <v>0</v>
          </cell>
          <cell r="F16036">
            <v>0</v>
          </cell>
        </row>
        <row r="16037">
          <cell r="A16037" t="str">
            <v>NM_001014018</v>
          </cell>
          <cell r="B16037">
            <v>16.635103098824001</v>
          </cell>
          <cell r="C16037">
            <v>12.103901566714701</v>
          </cell>
          <cell r="D16037">
            <v>17.710815038544201</v>
          </cell>
          <cell r="E16037">
            <v>21.4629614578005</v>
          </cell>
          <cell r="F16037">
            <v>8.8390257936227794</v>
          </cell>
        </row>
        <row r="16038">
          <cell r="A16038" t="str">
            <v>NR_037363</v>
          </cell>
          <cell r="B16038">
            <v>0</v>
          </cell>
          <cell r="C16038">
            <v>0</v>
          </cell>
          <cell r="D16038">
            <v>0</v>
          </cell>
          <cell r="E16038">
            <v>0</v>
          </cell>
          <cell r="F16038">
            <v>0</v>
          </cell>
        </row>
        <row r="16039">
          <cell r="A16039" t="str">
            <v>NR_032292</v>
          </cell>
          <cell r="B16039">
            <v>0</v>
          </cell>
          <cell r="C16039">
            <v>0</v>
          </cell>
          <cell r="D16039">
            <v>0</v>
          </cell>
          <cell r="E16039">
            <v>0</v>
          </cell>
          <cell r="F16039">
            <v>0</v>
          </cell>
        </row>
        <row r="16040">
          <cell r="A16040" t="str">
            <v>NM_001105955</v>
          </cell>
          <cell r="B16040">
            <v>1.1058695907681</v>
          </cell>
          <cell r="C16040">
            <v>0.61884625952110695</v>
          </cell>
          <cell r="D16040">
            <v>0</v>
          </cell>
          <cell r="E16040">
            <v>1.3094751233424</v>
          </cell>
          <cell r="F16040">
            <v>1.1390909685174</v>
          </cell>
        </row>
        <row r="16041">
          <cell r="A16041" t="str">
            <v>NM_001011928</v>
          </cell>
          <cell r="B16041">
            <v>18.854210417998601</v>
          </cell>
          <cell r="C16041">
            <v>14.702558020802201</v>
          </cell>
          <cell r="D16041">
            <v>4.1409364987086601</v>
          </cell>
          <cell r="E16041">
            <v>12.5025982274976</v>
          </cell>
          <cell r="F16041">
            <v>22.2909967630147</v>
          </cell>
        </row>
        <row r="16042">
          <cell r="A16042" t="str">
            <v>NM_016992</v>
          </cell>
          <cell r="B16042">
            <v>0</v>
          </cell>
          <cell r="C16042">
            <v>0</v>
          </cell>
          <cell r="D16042">
            <v>0</v>
          </cell>
          <cell r="E16042">
            <v>0</v>
          </cell>
          <cell r="F16042">
            <v>0</v>
          </cell>
        </row>
        <row r="16043">
          <cell r="A16043" t="str">
            <v>NM_001108714</v>
          </cell>
          <cell r="B16043">
            <v>12.681419441934599</v>
          </cell>
          <cell r="C16043">
            <v>17.760472831016099</v>
          </cell>
          <cell r="D16043">
            <v>17.546283482394799</v>
          </cell>
          <cell r="E16043">
            <v>11.4032271460087</v>
          </cell>
          <cell r="F16043">
            <v>18.295383066695099</v>
          </cell>
        </row>
        <row r="16044">
          <cell r="A16044" t="str">
            <v>NM_001024786</v>
          </cell>
          <cell r="B16044">
            <v>2.85928909469113</v>
          </cell>
          <cell r="C16044">
            <v>1.2018375745000601E-2</v>
          </cell>
          <cell r="D16044">
            <v>0</v>
          </cell>
          <cell r="E16044">
            <v>4.5709743224979897</v>
          </cell>
          <cell r="F16044">
            <v>1.6929306706796801</v>
          </cell>
        </row>
        <row r="16045">
          <cell r="A16045" t="str">
            <v>NR_110680</v>
          </cell>
          <cell r="B16045">
            <v>0.116872172942486</v>
          </cell>
          <cell r="C16045">
            <v>0</v>
          </cell>
          <cell r="D16045">
            <v>0</v>
          </cell>
          <cell r="E16045">
            <v>0.74661083403337902</v>
          </cell>
          <cell r="F16045">
            <v>0</v>
          </cell>
        </row>
        <row r="16046">
          <cell r="A16046" t="str">
            <v>NM_012492</v>
          </cell>
          <cell r="B16046">
            <v>0.50400375912761497</v>
          </cell>
          <cell r="C16046">
            <v>3.7939799072021198E-2</v>
          </cell>
          <cell r="D16046">
            <v>0.434941562662016</v>
          </cell>
          <cell r="E16046">
            <v>0.25687792403578702</v>
          </cell>
          <cell r="F16046">
            <v>1.0894089617161899</v>
          </cell>
        </row>
        <row r="16047">
          <cell r="A16047" t="str">
            <v>NM_001108570</v>
          </cell>
          <cell r="B16047">
            <v>0</v>
          </cell>
          <cell r="C16047">
            <v>0</v>
          </cell>
          <cell r="D16047">
            <v>0</v>
          </cell>
          <cell r="E16047">
            <v>0</v>
          </cell>
          <cell r="F16047">
            <v>0</v>
          </cell>
        </row>
        <row r="16048">
          <cell r="A16048" t="str">
            <v>NM_001135857</v>
          </cell>
          <cell r="B16048">
            <v>20.2551843522245</v>
          </cell>
          <cell r="C16048">
            <v>9.3039838159381603</v>
          </cell>
          <cell r="D16048">
            <v>8.9752340095417704</v>
          </cell>
          <cell r="E16048">
            <v>10.064739545145301</v>
          </cell>
          <cell r="F16048">
            <v>10.868727436196901</v>
          </cell>
        </row>
        <row r="16049">
          <cell r="A16049" t="str">
            <v>NM_001014149</v>
          </cell>
          <cell r="B16049">
            <v>1.77783793912655</v>
          </cell>
          <cell r="C16049">
            <v>2.29140204578689</v>
          </cell>
          <cell r="D16049">
            <v>0.40618868434812</v>
          </cell>
          <cell r="E16049">
            <v>3.3696044400599598</v>
          </cell>
          <cell r="F16049">
            <v>13.9400512472318</v>
          </cell>
        </row>
        <row r="16050">
          <cell r="A16050" t="str">
            <v>NM_001110138</v>
          </cell>
          <cell r="B16050">
            <v>6.3181713400500996</v>
          </cell>
          <cell r="C16050">
            <v>12.190773842598899</v>
          </cell>
          <cell r="D16050">
            <v>6.9505829831666803</v>
          </cell>
          <cell r="E16050">
            <v>7.5968492589047401</v>
          </cell>
          <cell r="F16050">
            <v>2.8056743488052098</v>
          </cell>
        </row>
        <row r="16051">
          <cell r="A16051" t="str">
            <v>NM_022300</v>
          </cell>
          <cell r="B16051">
            <v>7.5090043925813393E-2</v>
          </cell>
          <cell r="C16051">
            <v>4.9742347988267002E-2</v>
          </cell>
          <cell r="D16051">
            <v>4.6332478725790498</v>
          </cell>
          <cell r="E16051">
            <v>2.1650728372659498</v>
          </cell>
          <cell r="F16051">
            <v>2.5457395743005602</v>
          </cell>
        </row>
        <row r="16052">
          <cell r="A16052" t="str">
            <v>NM_001000833</v>
          </cell>
          <cell r="B16052">
            <v>3.6770022487234502</v>
          </cell>
          <cell r="C16052">
            <v>0</v>
          </cell>
          <cell r="D16052">
            <v>0</v>
          </cell>
          <cell r="E16052">
            <v>0</v>
          </cell>
          <cell r="F16052">
            <v>0</v>
          </cell>
        </row>
        <row r="16053">
          <cell r="A16053" t="str">
            <v>NM_053597</v>
          </cell>
          <cell r="B16053">
            <v>5.5929870210417798</v>
          </cell>
          <cell r="C16053">
            <v>14.4214600684828</v>
          </cell>
          <cell r="D16053">
            <v>18.789333279809899</v>
          </cell>
          <cell r="E16053">
            <v>9.1306519200529905</v>
          </cell>
          <cell r="F16053">
            <v>9.1864148963860206</v>
          </cell>
        </row>
        <row r="16054">
          <cell r="A16054" t="str">
            <v>NM_019310</v>
          </cell>
          <cell r="B16054">
            <v>0</v>
          </cell>
          <cell r="C16054">
            <v>0</v>
          </cell>
          <cell r="D16054">
            <v>0</v>
          </cell>
          <cell r="E16054">
            <v>0</v>
          </cell>
          <cell r="F16054">
            <v>0</v>
          </cell>
        </row>
        <row r="16055">
          <cell r="A16055" t="str">
            <v>NM_001108487</v>
          </cell>
          <cell r="B16055">
            <v>2.07544799777865</v>
          </cell>
          <cell r="C16055">
            <v>6.6434583729688601</v>
          </cell>
          <cell r="D16055">
            <v>3.91793343130306</v>
          </cell>
          <cell r="E16055">
            <v>1.8055267432369999</v>
          </cell>
          <cell r="F16055">
            <v>1.7945502316904101</v>
          </cell>
        </row>
        <row r="16056">
          <cell r="A16056" t="str">
            <v>NM_001001094</v>
          </cell>
          <cell r="B16056">
            <v>0</v>
          </cell>
          <cell r="C16056">
            <v>0</v>
          </cell>
          <cell r="D16056">
            <v>0</v>
          </cell>
          <cell r="E16056">
            <v>0</v>
          </cell>
          <cell r="F16056">
            <v>0</v>
          </cell>
        </row>
        <row r="16057">
          <cell r="A16057" t="str">
            <v>NM_001107943</v>
          </cell>
          <cell r="B16057">
            <v>25.136674738466301</v>
          </cell>
          <cell r="C16057">
            <v>32.005428770235802</v>
          </cell>
          <cell r="D16057">
            <v>54.077953718023601</v>
          </cell>
          <cell r="E16057">
            <v>27.712996303788699</v>
          </cell>
          <cell r="F16057">
            <v>61.694426687987701</v>
          </cell>
        </row>
        <row r="16058">
          <cell r="A16058" t="str">
            <v>NM_001107258</v>
          </cell>
          <cell r="B16058">
            <v>4.0435422648694299</v>
          </cell>
          <cell r="C16058">
            <v>7.4591233744399004</v>
          </cell>
          <cell r="D16058">
            <v>7.6159006575240495E-2</v>
          </cell>
          <cell r="E16058">
            <v>3.7815127579192098</v>
          </cell>
          <cell r="F16058">
            <v>1.9507639463842801</v>
          </cell>
        </row>
        <row r="16059">
          <cell r="A16059" t="str">
            <v>NM_001110494</v>
          </cell>
          <cell r="B16059">
            <v>7.3081734922314503</v>
          </cell>
          <cell r="C16059">
            <v>7.2956165109796096</v>
          </cell>
          <cell r="D16059">
            <v>1.25799043226685</v>
          </cell>
          <cell r="E16059">
            <v>5.0404310484469601</v>
          </cell>
          <cell r="F16059">
            <v>9.4444337698958503</v>
          </cell>
        </row>
        <row r="16060">
          <cell r="A16060" t="str">
            <v>NM_001013131</v>
          </cell>
          <cell r="B16060">
            <v>30.047039962094299</v>
          </cell>
          <cell r="C16060">
            <v>4.8366447261802499</v>
          </cell>
          <cell r="D16060">
            <v>9.3634207308986195</v>
          </cell>
          <cell r="E16060">
            <v>11.8103194133021</v>
          </cell>
          <cell r="F16060">
            <v>17.978278569081098</v>
          </cell>
        </row>
        <row r="16061">
          <cell r="A16061" t="str">
            <v>NM_001000226</v>
          </cell>
          <cell r="B16061">
            <v>0</v>
          </cell>
          <cell r="C16061">
            <v>0</v>
          </cell>
          <cell r="D16061">
            <v>0</v>
          </cell>
          <cell r="E16061">
            <v>0</v>
          </cell>
          <cell r="F16061">
            <v>0</v>
          </cell>
        </row>
        <row r="16062">
          <cell r="A16062" t="str">
            <v>NM_001171802</v>
          </cell>
          <cell r="B16062">
            <v>9.6615235618291901</v>
          </cell>
          <cell r="C16062">
            <v>0.56242271858465098</v>
          </cell>
          <cell r="D16062">
            <v>2.0325008677254299</v>
          </cell>
          <cell r="E16062">
            <v>2.5058757795102999</v>
          </cell>
          <cell r="F16062">
            <v>13.0011422310969</v>
          </cell>
        </row>
        <row r="16063">
          <cell r="A16063" t="str">
            <v>NM_001131006</v>
          </cell>
          <cell r="B16063">
            <v>49.233078972031002</v>
          </cell>
          <cell r="C16063">
            <v>109.507943533684</v>
          </cell>
          <cell r="D16063">
            <v>113.873985163207</v>
          </cell>
          <cell r="E16063">
            <v>109.504104205456</v>
          </cell>
          <cell r="F16063">
            <v>179.02209102016801</v>
          </cell>
        </row>
        <row r="16064">
          <cell r="A16064" t="str">
            <v>NM_001085485</v>
          </cell>
          <cell r="B16064">
            <v>18.415054324116198</v>
          </cell>
          <cell r="C16064">
            <v>15.500981912161</v>
          </cell>
          <cell r="D16064">
            <v>9.7284086438065795</v>
          </cell>
          <cell r="E16064">
            <v>20.484285597042302</v>
          </cell>
          <cell r="F16064">
            <v>25.362395064086801</v>
          </cell>
        </row>
        <row r="16065">
          <cell r="A16065" t="str">
            <v>NM_001106396</v>
          </cell>
          <cell r="B16065">
            <v>8.6896655269032692</v>
          </cell>
          <cell r="C16065">
            <v>10.446242269168099</v>
          </cell>
          <cell r="D16065">
            <v>8.1948989035459601</v>
          </cell>
          <cell r="E16065">
            <v>10.615674661926301</v>
          </cell>
          <cell r="F16065">
            <v>11.0565920547212</v>
          </cell>
        </row>
        <row r="16066">
          <cell r="A16066" t="str">
            <v>NM_152242</v>
          </cell>
          <cell r="B16066">
            <v>34.311109627774002</v>
          </cell>
          <cell r="C16066">
            <v>13.6187662758838</v>
          </cell>
          <cell r="D16066">
            <v>20.6719040266386</v>
          </cell>
          <cell r="E16066">
            <v>34.515149560601998</v>
          </cell>
          <cell r="F16066">
            <v>16.606673054195301</v>
          </cell>
        </row>
        <row r="16067">
          <cell r="A16067" t="str">
            <v>NM_001135158</v>
          </cell>
          <cell r="B16067">
            <v>0</v>
          </cell>
          <cell r="C16067">
            <v>0</v>
          </cell>
          <cell r="D16067">
            <v>0</v>
          </cell>
          <cell r="E16067">
            <v>0</v>
          </cell>
          <cell r="F16067">
            <v>0</v>
          </cell>
        </row>
        <row r="16068">
          <cell r="A16068" t="str">
            <v>NM_001005551</v>
          </cell>
          <cell r="B16068">
            <v>30.8825785720928</v>
          </cell>
          <cell r="C16068">
            <v>4.5907046426493299</v>
          </cell>
          <cell r="D16068">
            <v>10.5973677932062</v>
          </cell>
          <cell r="E16068">
            <v>29.175814671045501</v>
          </cell>
          <cell r="F16068">
            <v>3.4216875530667301</v>
          </cell>
        </row>
        <row r="16069">
          <cell r="A16069" t="str">
            <v>NM_031108</v>
          </cell>
          <cell r="B16069">
            <v>0</v>
          </cell>
          <cell r="C16069">
            <v>0</v>
          </cell>
          <cell r="D16069">
            <v>0</v>
          </cell>
          <cell r="E16069">
            <v>0</v>
          </cell>
          <cell r="F16069">
            <v>0</v>
          </cell>
        </row>
        <row r="16070">
          <cell r="A16070" t="str">
            <v>NM_001004088</v>
          </cell>
          <cell r="B16070">
            <v>0</v>
          </cell>
          <cell r="C16070">
            <v>0</v>
          </cell>
          <cell r="D16070">
            <v>5.3785796836063E-2</v>
          </cell>
          <cell r="E16070">
            <v>9.0760198084652299E-2</v>
          </cell>
          <cell r="F16070">
            <v>0</v>
          </cell>
        </row>
        <row r="16071">
          <cell r="A16071" t="str">
            <v>NM_001024300</v>
          </cell>
          <cell r="B16071">
            <v>0</v>
          </cell>
          <cell r="C16071">
            <v>0</v>
          </cell>
          <cell r="D16071">
            <v>0</v>
          </cell>
          <cell r="E16071">
            <v>0</v>
          </cell>
          <cell r="F16071">
            <v>0</v>
          </cell>
        </row>
        <row r="16072">
          <cell r="A16072" t="str">
            <v>NM_001270865</v>
          </cell>
          <cell r="B16072">
            <v>66.888663980784997</v>
          </cell>
          <cell r="C16072">
            <v>91.502661553992198</v>
          </cell>
          <cell r="D16072">
            <v>37.835266899748902</v>
          </cell>
          <cell r="E16072">
            <v>87.120375604306801</v>
          </cell>
          <cell r="F16072">
            <v>37.600686427701604</v>
          </cell>
        </row>
        <row r="16073">
          <cell r="A16073" t="str">
            <v>NM_001011937</v>
          </cell>
          <cell r="B16073">
            <v>11.1498774460758</v>
          </cell>
          <cell r="C16073">
            <v>20.179552522568301</v>
          </cell>
          <cell r="D16073">
            <v>17.4985908930298</v>
          </cell>
          <cell r="E16073">
            <v>16.403223537372401</v>
          </cell>
          <cell r="F16073">
            <v>18.194161266998201</v>
          </cell>
        </row>
        <row r="16074">
          <cell r="A16074" t="str">
            <v>NM_133561</v>
          </cell>
          <cell r="B16074">
            <v>150.95754823001701</v>
          </cell>
          <cell r="C16074">
            <v>197.893224637884</v>
          </cell>
          <cell r="D16074">
            <v>136.29860790676</v>
          </cell>
          <cell r="E16074">
            <v>165.600173618084</v>
          </cell>
          <cell r="F16074">
            <v>491.80089577460802</v>
          </cell>
        </row>
        <row r="16075">
          <cell r="A16075" t="str">
            <v>NM_001099511</v>
          </cell>
          <cell r="B16075">
            <v>0</v>
          </cell>
          <cell r="C16075">
            <v>0</v>
          </cell>
          <cell r="D16075">
            <v>0</v>
          </cell>
          <cell r="E16075">
            <v>0</v>
          </cell>
          <cell r="F16075">
            <v>0</v>
          </cell>
        </row>
        <row r="16076">
          <cell r="A16076" t="str">
            <v>NM_001025275</v>
          </cell>
          <cell r="B16076">
            <v>28.278173884084001</v>
          </cell>
          <cell r="C16076">
            <v>28.514158465390601</v>
          </cell>
          <cell r="D16076">
            <v>8.1626366520780902</v>
          </cell>
          <cell r="E16076">
            <v>52.943124385820802</v>
          </cell>
          <cell r="F16076">
            <v>13.316721944129</v>
          </cell>
        </row>
        <row r="16077">
          <cell r="A16077" t="str">
            <v>NR_106672</v>
          </cell>
          <cell r="B16077">
            <v>0</v>
          </cell>
          <cell r="C16077">
            <v>0</v>
          </cell>
          <cell r="D16077">
            <v>0</v>
          </cell>
          <cell r="E16077">
            <v>0</v>
          </cell>
          <cell r="F16077">
            <v>0</v>
          </cell>
        </row>
        <row r="16078">
          <cell r="A16078" t="str">
            <v>NM_053433</v>
          </cell>
          <cell r="B16078">
            <v>2.19943941699881E-2</v>
          </cell>
          <cell r="C16078">
            <v>0</v>
          </cell>
          <cell r="D16078">
            <v>5.4619965515160498</v>
          </cell>
          <cell r="E16078">
            <v>0.16986558106470701</v>
          </cell>
          <cell r="F16078">
            <v>0.99727375869540302</v>
          </cell>
        </row>
        <row r="16079">
          <cell r="A16079" t="str">
            <v>NM_001135583</v>
          </cell>
          <cell r="B16079">
            <v>0</v>
          </cell>
          <cell r="C16079">
            <v>1.7846491262965999E-2</v>
          </cell>
          <cell r="D16079">
            <v>0</v>
          </cell>
          <cell r="E16079">
            <v>1.23298707562704E-2</v>
          </cell>
          <cell r="F16079">
            <v>0.48689349511218999</v>
          </cell>
        </row>
        <row r="16080">
          <cell r="A16080" t="str">
            <v>NM_001270848</v>
          </cell>
          <cell r="B16080">
            <v>10.593131754475101</v>
          </cell>
          <cell r="C16080">
            <v>4.77672922184468</v>
          </cell>
          <cell r="D16080">
            <v>21.3829606827464</v>
          </cell>
          <cell r="E16080">
            <v>5.6972243154128304</v>
          </cell>
          <cell r="F16080">
            <v>5.5644512295734598</v>
          </cell>
        </row>
        <row r="16081">
          <cell r="A16081" t="str">
            <v>NM_001107126</v>
          </cell>
          <cell r="B16081">
            <v>9.1231849286736608</v>
          </cell>
          <cell r="C16081">
            <v>12.7501612903629</v>
          </cell>
          <cell r="D16081">
            <v>12.165753689794499</v>
          </cell>
          <cell r="E16081">
            <v>15.8316519071683</v>
          </cell>
          <cell r="F16081">
            <v>5.0088069136697699</v>
          </cell>
        </row>
        <row r="16082">
          <cell r="A16082" t="str">
            <v>NM_001100585</v>
          </cell>
          <cell r="B16082">
            <v>23.4646509794213</v>
          </cell>
          <cell r="C16082">
            <v>43.791629387843201</v>
          </cell>
          <cell r="D16082">
            <v>17.685155451895501</v>
          </cell>
          <cell r="E16082">
            <v>29.961973971151998</v>
          </cell>
          <cell r="F16082">
            <v>39.084208357254099</v>
          </cell>
        </row>
        <row r="16083">
          <cell r="A16083" t="str">
            <v>NM_001108692</v>
          </cell>
          <cell r="B16083">
            <v>0</v>
          </cell>
          <cell r="C16083">
            <v>0.55084222164586305</v>
          </cell>
          <cell r="D16083">
            <v>0</v>
          </cell>
          <cell r="E16083">
            <v>7.6113711092155503E-3</v>
          </cell>
          <cell r="F16083">
            <v>0.174796642050489</v>
          </cell>
        </row>
        <row r="16084">
          <cell r="A16084" t="str">
            <v>NM_001009180</v>
          </cell>
          <cell r="B16084">
            <v>135.74404378450399</v>
          </cell>
          <cell r="C16084">
            <v>97.044901906142499</v>
          </cell>
          <cell r="D16084">
            <v>110.322794695412</v>
          </cell>
          <cell r="E16084">
            <v>151.78976367979499</v>
          </cell>
          <cell r="F16084">
            <v>41.5413287473041</v>
          </cell>
        </row>
        <row r="16085">
          <cell r="A16085" t="str">
            <v>NM_173125</v>
          </cell>
          <cell r="B16085">
            <v>8.8930797315383696</v>
          </cell>
          <cell r="C16085">
            <v>1.4201749583719401</v>
          </cell>
          <cell r="D16085">
            <v>6.8375366720286097</v>
          </cell>
          <cell r="E16085">
            <v>13.6547186540772</v>
          </cell>
          <cell r="F16085">
            <v>13.632729589905599</v>
          </cell>
        </row>
        <row r="16086">
          <cell r="A16086" t="str">
            <v>NM_001134583</v>
          </cell>
          <cell r="B16086">
            <v>6.3801123720542501</v>
          </cell>
          <cell r="C16086">
            <v>1.84373856256638</v>
          </cell>
          <cell r="D16086">
            <v>12.056284422592601</v>
          </cell>
          <cell r="E16086">
            <v>6.7511986868499498</v>
          </cell>
          <cell r="F16086">
            <v>7.46151833618607</v>
          </cell>
        </row>
        <row r="16087">
          <cell r="A16087" t="str">
            <v>NM_001191621</v>
          </cell>
          <cell r="B16087">
            <v>0.73165507454679402</v>
          </cell>
          <cell r="C16087">
            <v>3.25479657001289</v>
          </cell>
          <cell r="D16087">
            <v>1.73502637570881</v>
          </cell>
          <cell r="E16087">
            <v>0.182566886361962</v>
          </cell>
          <cell r="F16087">
            <v>1.2246330486639101</v>
          </cell>
        </row>
        <row r="16088">
          <cell r="A16088" t="str">
            <v>NM_019250</v>
          </cell>
          <cell r="B16088">
            <v>9.7952240465528693</v>
          </cell>
          <cell r="C16088">
            <v>6.5490129777797099</v>
          </cell>
          <cell r="D16088">
            <v>2.7961604530565598</v>
          </cell>
          <cell r="E16088">
            <v>6.0578164873971296</v>
          </cell>
          <cell r="F16088">
            <v>28.6387055405993</v>
          </cell>
        </row>
        <row r="16089">
          <cell r="A16089" t="str">
            <v>NM_175587</v>
          </cell>
          <cell r="B16089">
            <v>0</v>
          </cell>
          <cell r="C16089">
            <v>0</v>
          </cell>
          <cell r="D16089">
            <v>0</v>
          </cell>
          <cell r="E16089">
            <v>0</v>
          </cell>
          <cell r="F16089">
            <v>0</v>
          </cell>
        </row>
        <row r="16090">
          <cell r="A16090" t="str">
            <v>NM_001109343</v>
          </cell>
          <cell r="B16090">
            <v>0</v>
          </cell>
          <cell r="C16090">
            <v>0</v>
          </cell>
          <cell r="D16090">
            <v>0</v>
          </cell>
          <cell r="E16090">
            <v>0</v>
          </cell>
          <cell r="F16090">
            <v>0</v>
          </cell>
        </row>
        <row r="16091">
          <cell r="A16091" t="str">
            <v>NM_001134560</v>
          </cell>
          <cell r="B16091">
            <v>0</v>
          </cell>
          <cell r="C16091">
            <v>0</v>
          </cell>
          <cell r="D16091">
            <v>0</v>
          </cell>
          <cell r="E16091">
            <v>0.394080877205228</v>
          </cell>
          <cell r="F16091">
            <v>4.1387859339989799E-2</v>
          </cell>
        </row>
        <row r="16092">
          <cell r="A16092" t="str">
            <v>NM_001000069</v>
          </cell>
          <cell r="B16092">
            <v>0</v>
          </cell>
          <cell r="C16092">
            <v>0</v>
          </cell>
          <cell r="D16092">
            <v>0</v>
          </cell>
          <cell r="E16092">
            <v>0</v>
          </cell>
          <cell r="F16092">
            <v>0</v>
          </cell>
        </row>
        <row r="16093">
          <cell r="A16093" t="str">
            <v>NM_031103</v>
          </cell>
          <cell r="B16093">
            <v>770.39214599363197</v>
          </cell>
          <cell r="C16093">
            <v>776.08301849280997</v>
          </cell>
          <cell r="D16093">
            <v>816.00827967713496</v>
          </cell>
          <cell r="E16093">
            <v>616.62254479458204</v>
          </cell>
          <cell r="F16093">
            <v>669.00479604212501</v>
          </cell>
        </row>
        <row r="16094">
          <cell r="A16094" t="str">
            <v>NM_012843</v>
          </cell>
          <cell r="B16094">
            <v>131.70460851622499</v>
          </cell>
          <cell r="C16094">
            <v>114.81702945242399</v>
          </cell>
          <cell r="D16094">
            <v>168.11451928944399</v>
          </cell>
          <cell r="E16094">
            <v>104.566020437072</v>
          </cell>
          <cell r="F16094">
            <v>100.559757870081</v>
          </cell>
        </row>
        <row r="16095">
          <cell r="A16095" t="str">
            <v>NM_001037547</v>
          </cell>
          <cell r="B16095">
            <v>0</v>
          </cell>
          <cell r="C16095">
            <v>0</v>
          </cell>
          <cell r="D16095">
            <v>0</v>
          </cell>
          <cell r="E16095">
            <v>0</v>
          </cell>
          <cell r="F16095">
            <v>0</v>
          </cell>
        </row>
        <row r="16096">
          <cell r="A16096" t="str">
            <v>NM_001106831</v>
          </cell>
          <cell r="B16096">
            <v>12.242481352419301</v>
          </cell>
          <cell r="C16096">
            <v>8.8136085297445401</v>
          </cell>
          <cell r="D16096">
            <v>14.6382580651998</v>
          </cell>
          <cell r="E16096">
            <v>8.5462806173510497</v>
          </cell>
          <cell r="F16096">
            <v>8.2204131161985394</v>
          </cell>
        </row>
        <row r="16097">
          <cell r="A16097" t="str">
            <v>NM_001191997</v>
          </cell>
          <cell r="B16097">
            <v>18.877287786931198</v>
          </cell>
          <cell r="C16097">
            <v>2.7184771574983099E-2</v>
          </cell>
          <cell r="D16097">
            <v>6.2885712883381899</v>
          </cell>
          <cell r="E16097">
            <v>9.0714873530406805</v>
          </cell>
          <cell r="F16097">
            <v>3.3138149556002898</v>
          </cell>
        </row>
        <row r="16098">
          <cell r="A16098" t="str">
            <v>NM_001108364</v>
          </cell>
          <cell r="B16098">
            <v>51.857584501544999</v>
          </cell>
          <cell r="C16098">
            <v>65.4114604857904</v>
          </cell>
          <cell r="D16098">
            <v>50.223850706408697</v>
          </cell>
          <cell r="E16098">
            <v>101.83585062375001</v>
          </cell>
          <cell r="F16098">
            <v>52.426964403674603</v>
          </cell>
        </row>
        <row r="16099">
          <cell r="A16099" t="str">
            <v>NM_001106214</v>
          </cell>
          <cell r="B16099">
            <v>0</v>
          </cell>
          <cell r="C16099">
            <v>0</v>
          </cell>
          <cell r="D16099">
            <v>0</v>
          </cell>
          <cell r="E16099">
            <v>0</v>
          </cell>
          <cell r="F16099">
            <v>0</v>
          </cell>
        </row>
        <row r="16100">
          <cell r="A16100" t="str">
            <v>NM_181382</v>
          </cell>
          <cell r="B16100">
            <v>0</v>
          </cell>
          <cell r="C16100">
            <v>0</v>
          </cell>
          <cell r="D16100">
            <v>0</v>
          </cell>
          <cell r="E16100">
            <v>0</v>
          </cell>
          <cell r="F16100">
            <v>0</v>
          </cell>
        </row>
        <row r="16101">
          <cell r="A16101" t="str">
            <v>NM_001170327</v>
          </cell>
          <cell r="B16101">
            <v>12.706065546810599</v>
          </cell>
          <cell r="C16101">
            <v>8.8129365592370092</v>
          </cell>
          <cell r="D16101">
            <v>6.2722221902288604</v>
          </cell>
          <cell r="E16101">
            <v>18.4195646315553</v>
          </cell>
          <cell r="F16101">
            <v>8.1784269418664497</v>
          </cell>
        </row>
        <row r="16102">
          <cell r="A16102" t="str">
            <v>NM_001109061</v>
          </cell>
          <cell r="B16102">
            <v>12.451916676781901</v>
          </cell>
          <cell r="C16102">
            <v>7.98036620047223</v>
          </cell>
          <cell r="D16102">
            <v>1.68432084755833</v>
          </cell>
          <cell r="E16102">
            <v>13.235062805371999</v>
          </cell>
          <cell r="F16102">
            <v>7.7114651238636096</v>
          </cell>
        </row>
        <row r="16103">
          <cell r="A16103" t="str">
            <v>NM_017299</v>
          </cell>
          <cell r="B16103">
            <v>17.241981427338899</v>
          </cell>
          <cell r="C16103">
            <v>20.854626271092702</v>
          </cell>
          <cell r="D16103">
            <v>8.4827840479838308</v>
          </cell>
          <cell r="E16103">
            <v>10.676056723710399</v>
          </cell>
          <cell r="F16103">
            <v>68.356732840682596</v>
          </cell>
        </row>
        <row r="16104">
          <cell r="A16104" t="str">
            <v>NM_001008927</v>
          </cell>
          <cell r="B16104">
            <v>0</v>
          </cell>
          <cell r="C16104">
            <v>0</v>
          </cell>
          <cell r="D16104">
            <v>0</v>
          </cell>
          <cell r="E16104">
            <v>0</v>
          </cell>
          <cell r="F16104">
            <v>0</v>
          </cell>
        </row>
        <row r="16105">
          <cell r="A16105" t="str">
            <v>NM_001195484</v>
          </cell>
          <cell r="B16105">
            <v>0</v>
          </cell>
          <cell r="C16105">
            <v>0</v>
          </cell>
          <cell r="D16105">
            <v>0</v>
          </cell>
          <cell r="E16105">
            <v>0</v>
          </cell>
          <cell r="F16105">
            <v>0</v>
          </cell>
        </row>
        <row r="16106">
          <cell r="A16106" t="str">
            <v>NM_001009497</v>
          </cell>
          <cell r="B16106">
            <v>0</v>
          </cell>
          <cell r="C16106">
            <v>0</v>
          </cell>
          <cell r="D16106">
            <v>0.112821158623867</v>
          </cell>
          <cell r="E16106">
            <v>9.5189355807559203E-2</v>
          </cell>
          <cell r="F16106">
            <v>0</v>
          </cell>
        </row>
        <row r="16107">
          <cell r="A16107" t="str">
            <v>NM_001024299</v>
          </cell>
          <cell r="B16107">
            <v>8.6662887529242501E-3</v>
          </cell>
          <cell r="C16107">
            <v>1.4782718661107599</v>
          </cell>
          <cell r="D16107">
            <v>0</v>
          </cell>
          <cell r="E16107">
            <v>0.208229406965912</v>
          </cell>
          <cell r="F16107">
            <v>0</v>
          </cell>
        </row>
        <row r="16108">
          <cell r="A16108" t="str">
            <v>NM_001106882</v>
          </cell>
          <cell r="B16108">
            <v>0</v>
          </cell>
          <cell r="C16108">
            <v>0.10181382360008399</v>
          </cell>
          <cell r="D16108">
            <v>0</v>
          </cell>
          <cell r="E16108">
            <v>0.32156173739208499</v>
          </cell>
          <cell r="F16108">
            <v>3.37716258923558E-2</v>
          </cell>
        </row>
        <row r="16109">
          <cell r="A16109" t="str">
            <v>NM_001108322</v>
          </cell>
          <cell r="B16109">
            <v>0</v>
          </cell>
          <cell r="C16109">
            <v>0</v>
          </cell>
          <cell r="D16109">
            <v>0</v>
          </cell>
          <cell r="E16109">
            <v>0</v>
          </cell>
          <cell r="F16109">
            <v>0</v>
          </cell>
        </row>
        <row r="16110">
          <cell r="A16110" t="str">
            <v>NM_001024744</v>
          </cell>
          <cell r="B16110">
            <v>35.800241694342702</v>
          </cell>
          <cell r="C16110">
            <v>51.936657541200603</v>
          </cell>
          <cell r="D16110">
            <v>63.123883458897097</v>
          </cell>
          <cell r="E16110">
            <v>23.280364411509499</v>
          </cell>
          <cell r="F16110">
            <v>30.157889457674599</v>
          </cell>
        </row>
        <row r="16111">
          <cell r="A16111" t="str">
            <v>NM_001031647</v>
          </cell>
          <cell r="B16111">
            <v>8.4422277802205001E-2</v>
          </cell>
          <cell r="C16111">
            <v>0.189743349441755</v>
          </cell>
          <cell r="D16111">
            <v>0.32710019370804699</v>
          </cell>
          <cell r="E16111">
            <v>0.13799032514549101</v>
          </cell>
          <cell r="F16111">
            <v>8.1156679218388303E-2</v>
          </cell>
        </row>
        <row r="16112">
          <cell r="A16112" t="str">
            <v>NR_031952</v>
          </cell>
          <cell r="B16112">
            <v>0</v>
          </cell>
          <cell r="C16112">
            <v>0</v>
          </cell>
          <cell r="D16112">
            <v>1.18650644377397E-2</v>
          </cell>
          <cell r="E16112">
            <v>0</v>
          </cell>
          <cell r="F16112">
            <v>0</v>
          </cell>
        </row>
        <row r="16113">
          <cell r="A16113" t="str">
            <v>NM_001013110</v>
          </cell>
          <cell r="B16113">
            <v>15.282636057927601</v>
          </cell>
          <cell r="C16113">
            <v>18.810824423185899</v>
          </cell>
          <cell r="D16113">
            <v>3.40037926890178</v>
          </cell>
          <cell r="E16113">
            <v>2.2655947385568198</v>
          </cell>
          <cell r="F16113">
            <v>13.2402219133615</v>
          </cell>
        </row>
        <row r="16114">
          <cell r="A16114" t="str">
            <v>NM_001109058</v>
          </cell>
          <cell r="B16114">
            <v>29.270816274386998</v>
          </cell>
          <cell r="C16114">
            <v>19.1997603664277</v>
          </cell>
          <cell r="D16114">
            <v>41.124579971867398</v>
          </cell>
          <cell r="E16114">
            <v>10.689443794191799</v>
          </cell>
          <cell r="F16114">
            <v>30.558898393095401</v>
          </cell>
        </row>
        <row r="16115">
          <cell r="A16115" t="str">
            <v>NM_001105992</v>
          </cell>
          <cell r="B16115">
            <v>7.2565340997791798</v>
          </cell>
          <cell r="C16115">
            <v>3.9448220875181299</v>
          </cell>
          <cell r="D16115">
            <v>6.7175329206586598</v>
          </cell>
          <cell r="E16115">
            <v>8.4045425282067505</v>
          </cell>
          <cell r="F16115">
            <v>1.2610019006950099</v>
          </cell>
        </row>
        <row r="16116">
          <cell r="A16116" t="str">
            <v>NM_001001015</v>
          </cell>
          <cell r="B16116">
            <v>0</v>
          </cell>
          <cell r="C16116">
            <v>0</v>
          </cell>
          <cell r="D16116">
            <v>0</v>
          </cell>
          <cell r="E16116">
            <v>0</v>
          </cell>
          <cell r="F16116">
            <v>0</v>
          </cell>
        </row>
        <row r="16117">
          <cell r="A16117" t="str">
            <v>NM_001014111</v>
          </cell>
          <cell r="B16117">
            <v>12.907415996519401</v>
          </cell>
          <cell r="C16117">
            <v>16.2414912589742</v>
          </cell>
          <cell r="D16117">
            <v>8.8430032033383696</v>
          </cell>
          <cell r="E16117">
            <v>18.778305588287001</v>
          </cell>
          <cell r="F16117">
            <v>2.1491378175991098</v>
          </cell>
        </row>
        <row r="16118">
          <cell r="A16118" t="str">
            <v>NM_053834</v>
          </cell>
          <cell r="B16118">
            <v>0</v>
          </cell>
          <cell r="C16118">
            <v>0.41522965660901401</v>
          </cell>
          <cell r="D16118">
            <v>0</v>
          </cell>
          <cell r="E16118">
            <v>6.6715322418167605E-2</v>
          </cell>
          <cell r="F16118">
            <v>0.83706645603105201</v>
          </cell>
        </row>
        <row r="16119">
          <cell r="A16119" t="str">
            <v>NM_012573</v>
          </cell>
          <cell r="B16119">
            <v>0</v>
          </cell>
          <cell r="C16119">
            <v>0</v>
          </cell>
          <cell r="D16119">
            <v>0</v>
          </cell>
          <cell r="E16119">
            <v>0</v>
          </cell>
          <cell r="F16119">
            <v>0</v>
          </cell>
        </row>
        <row r="16120">
          <cell r="A16120" t="str">
            <v>NM_054007</v>
          </cell>
          <cell r="B16120">
            <v>0.43366473226031599</v>
          </cell>
          <cell r="C16120">
            <v>0</v>
          </cell>
          <cell r="D16120">
            <v>0</v>
          </cell>
          <cell r="E16120">
            <v>0</v>
          </cell>
          <cell r="F16120">
            <v>0</v>
          </cell>
        </row>
        <row r="16121">
          <cell r="A16121" t="str">
            <v>NM_001106468</v>
          </cell>
          <cell r="B16121">
            <v>4.2189711428101102</v>
          </cell>
          <cell r="C16121">
            <v>0.52130953647165701</v>
          </cell>
          <cell r="D16121">
            <v>1.3302874300102101</v>
          </cell>
          <cell r="E16121">
            <v>3.68918877430536</v>
          </cell>
          <cell r="F16121">
            <v>1.44578890152761</v>
          </cell>
        </row>
        <row r="16122">
          <cell r="A16122" t="str">
            <v>NM_001000859</v>
          </cell>
          <cell r="B16122">
            <v>0</v>
          </cell>
          <cell r="C16122">
            <v>0</v>
          </cell>
          <cell r="D16122">
            <v>0</v>
          </cell>
          <cell r="E16122">
            <v>0</v>
          </cell>
          <cell r="F16122">
            <v>0</v>
          </cell>
        </row>
        <row r="16123">
          <cell r="A16123" t="str">
            <v>NM_153298</v>
          </cell>
          <cell r="B16123">
            <v>0</v>
          </cell>
          <cell r="C16123">
            <v>0.44746444864697199</v>
          </cell>
          <cell r="D16123">
            <v>1.4978214424110099</v>
          </cell>
          <cell r="E16123">
            <v>3.41732119786389</v>
          </cell>
          <cell r="F16123">
            <v>1.40400960352919E-2</v>
          </cell>
        </row>
        <row r="16124">
          <cell r="A16124" t="str">
            <v>NM_021681</v>
          </cell>
          <cell r="B16124">
            <v>2.5975009202355701</v>
          </cell>
          <cell r="C16124">
            <v>6.25328925170946</v>
          </cell>
          <cell r="D16124">
            <v>2.2211015672672798</v>
          </cell>
          <cell r="E16124">
            <v>6.98678407258714</v>
          </cell>
          <cell r="F16124">
            <v>3.4402753124913401</v>
          </cell>
        </row>
        <row r="16125">
          <cell r="A16125" t="str">
            <v>NM_001106457</v>
          </cell>
          <cell r="B16125">
            <v>0</v>
          </cell>
          <cell r="C16125">
            <v>0</v>
          </cell>
          <cell r="D16125">
            <v>0</v>
          </cell>
          <cell r="E16125">
            <v>0</v>
          </cell>
          <cell r="F16125">
            <v>0</v>
          </cell>
        </row>
        <row r="16126">
          <cell r="A16126" t="str">
            <v>NM_001100528</v>
          </cell>
          <cell r="B16126">
            <v>0</v>
          </cell>
          <cell r="C16126">
            <v>0</v>
          </cell>
          <cell r="D16126">
            <v>0</v>
          </cell>
          <cell r="E16126">
            <v>0</v>
          </cell>
          <cell r="F16126">
            <v>0</v>
          </cell>
        </row>
        <row r="16127">
          <cell r="A16127" t="str">
            <v>NM_001001969</v>
          </cell>
          <cell r="B16127">
            <v>0</v>
          </cell>
          <cell r="C16127">
            <v>0.39425961615552402</v>
          </cell>
          <cell r="D16127">
            <v>0</v>
          </cell>
          <cell r="E16127">
            <v>0.18159200184826699</v>
          </cell>
          <cell r="F16127">
            <v>12.185402118279599</v>
          </cell>
        </row>
        <row r="16128">
          <cell r="A16128" t="str">
            <v>NM_001108567</v>
          </cell>
          <cell r="B16128">
            <v>16.651805992821501</v>
          </cell>
          <cell r="C16128">
            <v>20.5142366189468</v>
          </cell>
          <cell r="D16128">
            <v>15.5277152751719</v>
          </cell>
          <cell r="E16128">
            <v>17.908519195128701</v>
          </cell>
          <cell r="F16128">
            <v>14.8808505521817</v>
          </cell>
        </row>
        <row r="16129">
          <cell r="A16129" t="str">
            <v>NM_001109553</v>
          </cell>
          <cell r="B16129">
            <v>0</v>
          </cell>
          <cell r="C16129">
            <v>0</v>
          </cell>
          <cell r="D16129">
            <v>0</v>
          </cell>
          <cell r="E16129">
            <v>0</v>
          </cell>
          <cell r="F16129">
            <v>2.0281440597052498</v>
          </cell>
        </row>
        <row r="16130">
          <cell r="A16130" t="str">
            <v>NM_031632</v>
          </cell>
          <cell r="B16130">
            <v>11.053152172077899</v>
          </cell>
          <cell r="C16130">
            <v>6.00396916528027</v>
          </cell>
          <cell r="D16130">
            <v>9.4359841958882793</v>
          </cell>
          <cell r="E16130">
            <v>5.3369417776065902</v>
          </cell>
          <cell r="F16130">
            <v>14.9577967185625</v>
          </cell>
        </row>
        <row r="16131">
          <cell r="A16131" t="str">
            <v>NM_001107824</v>
          </cell>
          <cell r="B16131">
            <v>5.2342280599518496</v>
          </cell>
          <cell r="C16131">
            <v>1.17878096239121</v>
          </cell>
          <cell r="D16131">
            <v>1.4934929070970799</v>
          </cell>
          <cell r="E16131">
            <v>4.8168894600301604</v>
          </cell>
          <cell r="F16131">
            <v>0.99578207335871505</v>
          </cell>
        </row>
        <row r="16132">
          <cell r="A16132" t="str">
            <v>NM_001130546</v>
          </cell>
          <cell r="B16132">
            <v>1.3087174281678699E-2</v>
          </cell>
          <cell r="C16132">
            <v>2.1673538303743502E-2</v>
          </cell>
          <cell r="D16132">
            <v>6.6553198719812495E-2</v>
          </cell>
          <cell r="E16132">
            <v>8.2356558047311096E-2</v>
          </cell>
          <cell r="F16132">
            <v>1.04841166011278E-2</v>
          </cell>
        </row>
        <row r="16133">
          <cell r="A16133" t="str">
            <v>NM_017224</v>
          </cell>
          <cell r="B16133">
            <v>9.9655075943899506E-3</v>
          </cell>
          <cell r="C16133">
            <v>0.13203021884754901</v>
          </cell>
          <cell r="D16133">
            <v>0</v>
          </cell>
          <cell r="E16133">
            <v>0</v>
          </cell>
          <cell r="F16133">
            <v>1.0506093709009501</v>
          </cell>
        </row>
        <row r="16134">
          <cell r="A16134" t="str">
            <v>NM_001108178</v>
          </cell>
          <cell r="B16134">
            <v>2.4697529091591601</v>
          </cell>
          <cell r="C16134">
            <v>0.116095480055447</v>
          </cell>
          <cell r="D16134">
            <v>9.5156958040532302</v>
          </cell>
          <cell r="E16134">
            <v>7.4038717279510502E-2</v>
          </cell>
          <cell r="F16134">
            <v>0.76721475323369903</v>
          </cell>
        </row>
        <row r="16135">
          <cell r="A16135" t="str">
            <v>NM_001135085</v>
          </cell>
          <cell r="B16135">
            <v>1.28952710049522</v>
          </cell>
          <cell r="C16135">
            <v>5.1787643330428796</v>
          </cell>
          <cell r="D16135">
            <v>5.6833658656773203</v>
          </cell>
          <cell r="E16135">
            <v>5.2746801786863804</v>
          </cell>
          <cell r="F16135">
            <v>1.6115397730508501</v>
          </cell>
        </row>
        <row r="16136">
          <cell r="A16136" t="str">
            <v>NM_013026</v>
          </cell>
          <cell r="B16136">
            <v>6.1073102410670996</v>
          </cell>
          <cell r="C16136">
            <v>23.1045672195003</v>
          </cell>
          <cell r="D16136">
            <v>4.7979413566437099</v>
          </cell>
          <cell r="E16136">
            <v>6.8038968628594603</v>
          </cell>
          <cell r="F16136">
            <v>3.5134857368955998</v>
          </cell>
        </row>
        <row r="16137">
          <cell r="A16137" t="str">
            <v>NM_001008516</v>
          </cell>
          <cell r="B16137">
            <v>0</v>
          </cell>
          <cell r="C16137">
            <v>0</v>
          </cell>
          <cell r="D16137">
            <v>0</v>
          </cell>
          <cell r="E16137">
            <v>2.42218218724208E-2</v>
          </cell>
          <cell r="F16137">
            <v>2.26121515117194E-2</v>
          </cell>
        </row>
        <row r="16138">
          <cell r="A16138" t="str">
            <v>NM_001000155</v>
          </cell>
          <cell r="B16138">
            <v>0</v>
          </cell>
          <cell r="C16138">
            <v>0</v>
          </cell>
          <cell r="D16138">
            <v>0</v>
          </cell>
          <cell r="E16138">
            <v>0</v>
          </cell>
          <cell r="F16138">
            <v>0</v>
          </cell>
        </row>
        <row r="16139">
          <cell r="A16139" t="str">
            <v>NM_001005532</v>
          </cell>
          <cell r="B16139">
            <v>1.6473999892365201</v>
          </cell>
          <cell r="C16139">
            <v>0.44993076969696899</v>
          </cell>
          <cell r="D16139">
            <v>0.557336523601905</v>
          </cell>
          <cell r="E16139">
            <v>1.73244627569758</v>
          </cell>
          <cell r="F16139">
            <v>2.53743002201487</v>
          </cell>
        </row>
        <row r="16140">
          <cell r="A16140" t="str">
            <v>NM_001270763</v>
          </cell>
          <cell r="B16140">
            <v>98.663632635215905</v>
          </cell>
          <cell r="C16140">
            <v>102.506914510228</v>
          </cell>
          <cell r="D16140">
            <v>87.122861861373806</v>
          </cell>
          <cell r="E16140">
            <v>81.783104921531702</v>
          </cell>
          <cell r="F16140">
            <v>104.844556726259</v>
          </cell>
        </row>
        <row r="16141">
          <cell r="A16141" t="str">
            <v>NM_022847</v>
          </cell>
          <cell r="B16141">
            <v>0.46758130046482699</v>
          </cell>
          <cell r="C16141">
            <v>0.407291516531052</v>
          </cell>
          <cell r="D16141">
            <v>0</v>
          </cell>
          <cell r="E16141">
            <v>0</v>
          </cell>
          <cell r="F16141">
            <v>0</v>
          </cell>
        </row>
        <row r="16142">
          <cell r="A16142" t="str">
            <v>NR_110638</v>
          </cell>
          <cell r="B16142">
            <v>0</v>
          </cell>
          <cell r="C16142">
            <v>0</v>
          </cell>
          <cell r="D16142">
            <v>0</v>
          </cell>
          <cell r="E16142">
            <v>0</v>
          </cell>
          <cell r="F16142">
            <v>0</v>
          </cell>
        </row>
        <row r="16143">
          <cell r="A16143" t="str">
            <v>NM_019384</v>
          </cell>
          <cell r="B16143">
            <v>6.7806094619322703</v>
          </cell>
          <cell r="C16143">
            <v>17.821164206502999</v>
          </cell>
          <cell r="D16143">
            <v>17.2646479876915</v>
          </cell>
          <cell r="E16143">
            <v>17.138247495445501</v>
          </cell>
          <cell r="F16143">
            <v>21.783687846081801</v>
          </cell>
        </row>
        <row r="16144">
          <cell r="A16144" t="str">
            <v>NM_031691</v>
          </cell>
          <cell r="B16144">
            <v>0.22533715885786801</v>
          </cell>
          <cell r="C16144">
            <v>0</v>
          </cell>
          <cell r="D16144">
            <v>0</v>
          </cell>
          <cell r="E16144">
            <v>0</v>
          </cell>
          <cell r="F16144">
            <v>0.78525014932590798</v>
          </cell>
        </row>
        <row r="16145">
          <cell r="A16145" t="str">
            <v>NM_001100895</v>
          </cell>
          <cell r="B16145">
            <v>34.108454882891699</v>
          </cell>
          <cell r="C16145">
            <v>18.850784274995</v>
          </cell>
          <cell r="D16145">
            <v>8.4998374163488499</v>
          </cell>
          <cell r="E16145">
            <v>23.2987831927781</v>
          </cell>
          <cell r="F16145">
            <v>21.783133865161702</v>
          </cell>
        </row>
        <row r="16146">
          <cell r="A16146" t="str">
            <v>NM_173110</v>
          </cell>
          <cell r="B16146">
            <v>0</v>
          </cell>
          <cell r="C16146">
            <v>0</v>
          </cell>
          <cell r="D16146">
            <v>0</v>
          </cell>
          <cell r="E16146">
            <v>0</v>
          </cell>
          <cell r="F16146">
            <v>0</v>
          </cell>
        </row>
        <row r="16147">
          <cell r="A16147" t="str">
            <v>NM_130814</v>
          </cell>
          <cell r="B16147">
            <v>9.4182671711737793</v>
          </cell>
          <cell r="C16147">
            <v>4.1739783299551201</v>
          </cell>
          <cell r="D16147">
            <v>0.85447241501775795</v>
          </cell>
          <cell r="E16147">
            <v>3.0658693170603999</v>
          </cell>
          <cell r="F16147">
            <v>2.5929159553208598</v>
          </cell>
        </row>
        <row r="16148">
          <cell r="A16148" t="str">
            <v>NM_001164143</v>
          </cell>
          <cell r="B16148">
            <v>9.6059298955815091</v>
          </cell>
          <cell r="C16148">
            <v>0.74754510036928701</v>
          </cell>
          <cell r="D16148">
            <v>1.2618515296691299</v>
          </cell>
          <cell r="E16148">
            <v>3.3978131435293499</v>
          </cell>
          <cell r="F16148">
            <v>5.5675122717426602</v>
          </cell>
        </row>
        <row r="16149">
          <cell r="A16149" t="str">
            <v>NM_001034848</v>
          </cell>
          <cell r="B16149">
            <v>0</v>
          </cell>
          <cell r="C16149">
            <v>0</v>
          </cell>
          <cell r="D16149">
            <v>0</v>
          </cell>
          <cell r="E16149">
            <v>0</v>
          </cell>
          <cell r="F16149">
            <v>0</v>
          </cell>
        </row>
        <row r="16150">
          <cell r="A16150" t="str">
            <v>NM_001107198</v>
          </cell>
          <cell r="B16150">
            <v>0.165371335401614</v>
          </cell>
          <cell r="C16150">
            <v>0</v>
          </cell>
          <cell r="D16150">
            <v>0</v>
          </cell>
          <cell r="E16150">
            <v>0.25635243220345999</v>
          </cell>
          <cell r="F16150">
            <v>2.1863265656134101</v>
          </cell>
        </row>
        <row r="16151">
          <cell r="A16151" t="str">
            <v>NM_001106569</v>
          </cell>
          <cell r="B16151">
            <v>9.0963938710608705</v>
          </cell>
          <cell r="C16151">
            <v>10.169944558173899</v>
          </cell>
          <cell r="D16151">
            <v>14.1965989347428</v>
          </cell>
          <cell r="E16151">
            <v>17.928529263560002</v>
          </cell>
          <cell r="F16151">
            <v>14.2749143306556</v>
          </cell>
        </row>
        <row r="16152">
          <cell r="A16152" t="str">
            <v>NM_001109132</v>
          </cell>
          <cell r="B16152">
            <v>0.66724790892500196</v>
          </cell>
          <cell r="C16152">
            <v>0</v>
          </cell>
          <cell r="D16152">
            <v>0</v>
          </cell>
          <cell r="E16152">
            <v>6.8778682905327399E-3</v>
          </cell>
          <cell r="F16152">
            <v>7.7049563331282401E-3</v>
          </cell>
        </row>
        <row r="16153">
          <cell r="A16153" t="str">
            <v>NR_037327</v>
          </cell>
          <cell r="B16153">
            <v>0</v>
          </cell>
          <cell r="C16153">
            <v>0</v>
          </cell>
          <cell r="D16153">
            <v>0</v>
          </cell>
          <cell r="E16153">
            <v>0</v>
          </cell>
          <cell r="F16153">
            <v>0</v>
          </cell>
        </row>
        <row r="16154">
          <cell r="A16154" t="str">
            <v>NM_001035257</v>
          </cell>
          <cell r="B16154">
            <v>39.692780193987403</v>
          </cell>
          <cell r="C16154">
            <v>35.281986362333903</v>
          </cell>
          <cell r="D16154">
            <v>45.541497799007601</v>
          </cell>
          <cell r="E16154">
            <v>14.711760273449499</v>
          </cell>
          <cell r="F16154">
            <v>35.897916893976301</v>
          </cell>
        </row>
        <row r="16155">
          <cell r="A16155" t="str">
            <v>NM_138852</v>
          </cell>
          <cell r="B16155">
            <v>0</v>
          </cell>
          <cell r="C16155">
            <v>0</v>
          </cell>
          <cell r="D16155">
            <v>0</v>
          </cell>
          <cell r="E16155">
            <v>0</v>
          </cell>
          <cell r="F16155">
            <v>0</v>
          </cell>
        </row>
        <row r="16156">
          <cell r="A16156" t="str">
            <v>NM_001277450</v>
          </cell>
          <cell r="B16156">
            <v>19.6813250710739</v>
          </cell>
          <cell r="C16156">
            <v>14.231545174314199</v>
          </cell>
          <cell r="D16156">
            <v>25.345075786105902</v>
          </cell>
          <cell r="E16156">
            <v>9.6085149438944502</v>
          </cell>
          <cell r="F16156">
            <v>18.346398816759802</v>
          </cell>
        </row>
        <row r="16157">
          <cell r="A16157" t="str">
            <v>NM_001134959</v>
          </cell>
          <cell r="B16157">
            <v>23.1038980800143</v>
          </cell>
          <cell r="C16157">
            <v>17.8537562402033</v>
          </cell>
          <cell r="D16157">
            <v>40.344580007855299</v>
          </cell>
          <cell r="E16157">
            <v>23.5765650124975</v>
          </cell>
          <cell r="F16157">
            <v>23.829578103367101</v>
          </cell>
        </row>
        <row r="16158">
          <cell r="A16158" t="str">
            <v>NM_001287618</v>
          </cell>
          <cell r="B16158">
            <v>0</v>
          </cell>
          <cell r="C16158">
            <v>0.31596044080130398</v>
          </cell>
          <cell r="D16158">
            <v>0</v>
          </cell>
          <cell r="E16158">
            <v>0</v>
          </cell>
          <cell r="F16158">
            <v>0</v>
          </cell>
        </row>
        <row r="16159">
          <cell r="A16159" t="str">
            <v>NM_001008517</v>
          </cell>
          <cell r="B16159">
            <v>7.9359544632889198</v>
          </cell>
          <cell r="C16159">
            <v>6.27049406869829</v>
          </cell>
          <cell r="D16159">
            <v>1.2749984799191501</v>
          </cell>
          <cell r="E16159">
            <v>7.5959453971008699</v>
          </cell>
          <cell r="F16159">
            <v>2.7539992566055602</v>
          </cell>
        </row>
        <row r="16160">
          <cell r="A16160" t="str">
            <v>NM_001001059</v>
          </cell>
          <cell r="B16160">
            <v>0</v>
          </cell>
          <cell r="C16160">
            <v>0</v>
          </cell>
          <cell r="D16160">
            <v>0</v>
          </cell>
          <cell r="E16160">
            <v>0</v>
          </cell>
          <cell r="F16160">
            <v>0</v>
          </cell>
        </row>
        <row r="16161">
          <cell r="A16161" t="str">
            <v>NM_001037190</v>
          </cell>
          <cell r="B16161">
            <v>3.4211943482526201E-2</v>
          </cell>
          <cell r="C16161">
            <v>0</v>
          </cell>
          <cell r="D16161">
            <v>2.8996764620802699E-2</v>
          </cell>
          <cell r="E16161">
            <v>4.8930242844957103E-2</v>
          </cell>
          <cell r="F16161">
            <v>3.8369994596448902E-2</v>
          </cell>
        </row>
        <row r="16162">
          <cell r="A16162" t="str">
            <v>NM_001107947</v>
          </cell>
          <cell r="B16162">
            <v>18.903949056631198</v>
          </cell>
          <cell r="C16162">
            <v>15.971419405605999</v>
          </cell>
          <cell r="D16162">
            <v>4.9665668360172903</v>
          </cell>
          <cell r="E16162">
            <v>10.6604753115819</v>
          </cell>
          <cell r="F16162">
            <v>9.5061784646032397</v>
          </cell>
        </row>
        <row r="16163">
          <cell r="A16163" t="str">
            <v>NR_037318</v>
          </cell>
          <cell r="B16163">
            <v>0</v>
          </cell>
          <cell r="C16163">
            <v>0</v>
          </cell>
          <cell r="D16163">
            <v>0</v>
          </cell>
          <cell r="E16163">
            <v>0</v>
          </cell>
          <cell r="F16163">
            <v>0</v>
          </cell>
        </row>
        <row r="16164">
          <cell r="A16164" t="str">
            <v>NM_001013929</v>
          </cell>
          <cell r="B16164">
            <v>26.746223249501298</v>
          </cell>
          <cell r="C16164">
            <v>34.421662557868302</v>
          </cell>
          <cell r="D16164">
            <v>42.274458670179698</v>
          </cell>
          <cell r="E16164">
            <v>23.164496829202701</v>
          </cell>
          <cell r="F16164">
            <v>28.646351390494001</v>
          </cell>
        </row>
        <row r="16165">
          <cell r="A16165" t="str">
            <v>NR_031797</v>
          </cell>
          <cell r="B16165">
            <v>0</v>
          </cell>
          <cell r="C16165">
            <v>0</v>
          </cell>
          <cell r="D16165">
            <v>0</v>
          </cell>
          <cell r="E16165">
            <v>0</v>
          </cell>
          <cell r="F16165">
            <v>0</v>
          </cell>
        </row>
        <row r="16166">
          <cell r="A16166" t="str">
            <v>NM_001012041</v>
          </cell>
          <cell r="B16166">
            <v>57.318897795925302</v>
          </cell>
          <cell r="C16166">
            <v>35.319117566326199</v>
          </cell>
          <cell r="D16166">
            <v>43.070495379103498</v>
          </cell>
          <cell r="E16166">
            <v>24.093042850636401</v>
          </cell>
          <cell r="F16166">
            <v>19.6963034444301</v>
          </cell>
        </row>
        <row r="16167">
          <cell r="A16167" t="str">
            <v>NM_019265</v>
          </cell>
          <cell r="B16167">
            <v>0</v>
          </cell>
          <cell r="C16167">
            <v>0</v>
          </cell>
          <cell r="D16167">
            <v>0</v>
          </cell>
          <cell r="E16167">
            <v>0</v>
          </cell>
          <cell r="F16167">
            <v>0</v>
          </cell>
        </row>
        <row r="16168">
          <cell r="A16168" t="str">
            <v>NM_001191748</v>
          </cell>
          <cell r="B16168">
            <v>0.28458529114377201</v>
          </cell>
          <cell r="C16168">
            <v>0.52039248186045295</v>
          </cell>
          <cell r="D16168">
            <v>0.64321028364871602</v>
          </cell>
          <cell r="E16168">
            <v>0.16959023161116901</v>
          </cell>
          <cell r="F16168">
            <v>0.52435600042680297</v>
          </cell>
        </row>
        <row r="16169">
          <cell r="A16169" t="str">
            <v>NR_032268</v>
          </cell>
          <cell r="B16169">
            <v>0</v>
          </cell>
          <cell r="C16169">
            <v>0</v>
          </cell>
          <cell r="D16169">
            <v>0</v>
          </cell>
          <cell r="E16169">
            <v>0</v>
          </cell>
          <cell r="F16169">
            <v>0</v>
          </cell>
        </row>
        <row r="16170">
          <cell r="A16170" t="str">
            <v>NM_053632</v>
          </cell>
          <cell r="B16170">
            <v>7.9428071224572099</v>
          </cell>
          <cell r="C16170">
            <v>11.370254638514901</v>
          </cell>
          <cell r="D16170">
            <v>9.7047919600898602</v>
          </cell>
          <cell r="E16170">
            <v>3.9656873591441699</v>
          </cell>
          <cell r="F16170">
            <v>9.0780752289707003</v>
          </cell>
        </row>
        <row r="16171">
          <cell r="A16171" t="str">
            <v>NM_031606</v>
          </cell>
          <cell r="B16171">
            <v>4.7089134909204802</v>
          </cell>
          <cell r="C16171">
            <v>0.59757735542855295</v>
          </cell>
          <cell r="D16171">
            <v>2.5485945585996999</v>
          </cell>
          <cell r="E16171">
            <v>6.5953930061422197</v>
          </cell>
          <cell r="F16171">
            <v>0.49911964271470399</v>
          </cell>
        </row>
        <row r="16172">
          <cell r="A16172" t="str">
            <v>NM_053861</v>
          </cell>
          <cell r="B16172">
            <v>0</v>
          </cell>
          <cell r="C16172">
            <v>0</v>
          </cell>
          <cell r="D16172">
            <v>0</v>
          </cell>
          <cell r="E16172">
            <v>0.36857572618677398</v>
          </cell>
          <cell r="F16172">
            <v>0</v>
          </cell>
        </row>
        <row r="16173">
          <cell r="A16173" t="str">
            <v>NM_001103355</v>
          </cell>
          <cell r="B16173">
            <v>0</v>
          </cell>
          <cell r="C16173">
            <v>1.09139844603249E-2</v>
          </cell>
          <cell r="D16173">
            <v>0</v>
          </cell>
          <cell r="E16173">
            <v>0</v>
          </cell>
          <cell r="F16173">
            <v>0.31254104689471102</v>
          </cell>
        </row>
        <row r="16174">
          <cell r="A16174" t="str">
            <v>NM_001113372</v>
          </cell>
          <cell r="B16174">
            <v>2.9677968175071601</v>
          </cell>
          <cell r="C16174">
            <v>3.08164509997136</v>
          </cell>
          <cell r="D16174">
            <v>4.4539626504746002</v>
          </cell>
          <cell r="E16174">
            <v>2.4420143630597302</v>
          </cell>
          <cell r="F16174">
            <v>1.73360651352872</v>
          </cell>
        </row>
        <row r="16175">
          <cell r="A16175" t="str">
            <v>NM_001005892</v>
          </cell>
          <cell r="B16175">
            <v>2.0061453769858299E-2</v>
          </cell>
          <cell r="C16175">
            <v>0.10797661140534601</v>
          </cell>
          <cell r="D16175">
            <v>1.70033384163869E-2</v>
          </cell>
          <cell r="E16175">
            <v>0</v>
          </cell>
          <cell r="F16175">
            <v>4.8920738660351999</v>
          </cell>
        </row>
        <row r="16176">
          <cell r="A16176" t="str">
            <v>NM_001109495</v>
          </cell>
          <cell r="B16176">
            <v>0</v>
          </cell>
          <cell r="C16176">
            <v>3.5804466904602399</v>
          </cell>
          <cell r="D16176">
            <v>0</v>
          </cell>
          <cell r="E16176">
            <v>0.56044231804682398</v>
          </cell>
          <cell r="F16176">
            <v>0</v>
          </cell>
        </row>
        <row r="16177">
          <cell r="A16177" t="str">
            <v>NM_153621</v>
          </cell>
          <cell r="B16177">
            <v>0</v>
          </cell>
          <cell r="C16177">
            <v>0</v>
          </cell>
          <cell r="D16177">
            <v>1.36373506075041E-2</v>
          </cell>
          <cell r="E16177">
            <v>0</v>
          </cell>
          <cell r="F16177">
            <v>0</v>
          </cell>
        </row>
        <row r="16178">
          <cell r="A16178" t="str">
            <v>NM_013059</v>
          </cell>
          <cell r="B16178">
            <v>14.529802019290701</v>
          </cell>
          <cell r="C16178">
            <v>14.9282809210839</v>
          </cell>
          <cell r="D16178">
            <v>11.636820907984401</v>
          </cell>
          <cell r="E16178">
            <v>17.2024683095682</v>
          </cell>
          <cell r="F16178">
            <v>13.0683002829806</v>
          </cell>
        </row>
        <row r="16179">
          <cell r="A16179" t="str">
            <v>NM_001107636</v>
          </cell>
          <cell r="B16179">
            <v>2.9998836012014798</v>
          </cell>
          <cell r="C16179">
            <v>0</v>
          </cell>
          <cell r="D16179">
            <v>0</v>
          </cell>
          <cell r="E16179">
            <v>0.91340215883328502</v>
          </cell>
          <cell r="F16179">
            <v>1.71897575792091</v>
          </cell>
        </row>
        <row r="16180">
          <cell r="A16180" t="str">
            <v>NM_001106788</v>
          </cell>
          <cell r="B16180">
            <v>8.7639234056829398</v>
          </cell>
          <cell r="C16180">
            <v>15.604957623591799</v>
          </cell>
          <cell r="D16180">
            <v>9.6159775932176803</v>
          </cell>
          <cell r="E16180">
            <v>7.6758178924310396</v>
          </cell>
          <cell r="F16180">
            <v>10.878702598985001</v>
          </cell>
        </row>
        <row r="16181">
          <cell r="A16181" t="str">
            <v>NM_017301</v>
          </cell>
          <cell r="B16181">
            <v>32.200412112380697</v>
          </cell>
          <cell r="C16181">
            <v>5.3931466257035998</v>
          </cell>
          <cell r="D16181">
            <v>22.106160387027501</v>
          </cell>
          <cell r="E16181">
            <v>21.6844434451368</v>
          </cell>
          <cell r="F16181">
            <v>73.0185232269164</v>
          </cell>
        </row>
        <row r="16182">
          <cell r="A16182" t="str">
            <v>NM_001014780</v>
          </cell>
          <cell r="B16182">
            <v>0</v>
          </cell>
          <cell r="C16182">
            <v>0</v>
          </cell>
          <cell r="D16182">
            <v>0</v>
          </cell>
          <cell r="E16182">
            <v>3.6769574847697398E-2</v>
          </cell>
          <cell r="F16182">
            <v>0</v>
          </cell>
        </row>
        <row r="16183">
          <cell r="A16183" t="str">
            <v>NM_001106845</v>
          </cell>
          <cell r="B16183">
            <v>0</v>
          </cell>
          <cell r="C16183">
            <v>0</v>
          </cell>
          <cell r="D16183">
            <v>0</v>
          </cell>
          <cell r="E16183">
            <v>0</v>
          </cell>
          <cell r="F16183">
            <v>0</v>
          </cell>
        </row>
        <row r="16184">
          <cell r="A16184" t="str">
            <v>NM_019195</v>
          </cell>
          <cell r="B16184">
            <v>2.3115208581394802</v>
          </cell>
          <cell r="C16184">
            <v>15.8900873771784</v>
          </cell>
          <cell r="D16184">
            <v>33.233470614071898</v>
          </cell>
          <cell r="E16184">
            <v>5.9842425422427903</v>
          </cell>
          <cell r="F16184">
            <v>20.195234455399302</v>
          </cell>
        </row>
        <row r="16185">
          <cell r="A16185" t="str">
            <v>NM_001271598</v>
          </cell>
          <cell r="B16185">
            <v>0</v>
          </cell>
          <cell r="C16185">
            <v>0</v>
          </cell>
          <cell r="D16185">
            <v>0</v>
          </cell>
          <cell r="E16185">
            <v>0</v>
          </cell>
          <cell r="F16185">
            <v>0</v>
          </cell>
        </row>
        <row r="16186">
          <cell r="A16186" t="str">
            <v>NM_013171</v>
          </cell>
          <cell r="B16186">
            <v>0</v>
          </cell>
          <cell r="C16186">
            <v>0.19254769795156701</v>
          </cell>
          <cell r="D16186">
            <v>2.6221032113038198</v>
          </cell>
          <cell r="E16186">
            <v>2.31353549282752E-2</v>
          </cell>
          <cell r="F16186">
            <v>5.9545372089307103</v>
          </cell>
        </row>
        <row r="16187">
          <cell r="A16187" t="str">
            <v>NM_001107301</v>
          </cell>
          <cell r="B16187">
            <v>1.9903372349693</v>
          </cell>
          <cell r="C16187">
            <v>2.7468146402354798</v>
          </cell>
          <cell r="D16187">
            <v>44.422633550806502</v>
          </cell>
          <cell r="E16187">
            <v>4.8721381596346802</v>
          </cell>
          <cell r="F16187">
            <v>25.919134724430901</v>
          </cell>
        </row>
        <row r="16188">
          <cell r="A16188" t="str">
            <v>NM_001017380</v>
          </cell>
          <cell r="B16188">
            <v>1.8818109628653601</v>
          </cell>
          <cell r="C16188">
            <v>5.1168711880094504</v>
          </cell>
          <cell r="D16188">
            <v>4.8010229782588301</v>
          </cell>
          <cell r="E16188">
            <v>5.9683252287956901</v>
          </cell>
          <cell r="F16188">
            <v>3.39802271179436</v>
          </cell>
        </row>
        <row r="16189">
          <cell r="A16189" t="str">
            <v>NM_017092</v>
          </cell>
          <cell r="B16189">
            <v>1.8240507569842901</v>
          </cell>
          <cell r="C16189">
            <v>5.57181552852082</v>
          </cell>
          <cell r="D16189">
            <v>3.57283615866409</v>
          </cell>
          <cell r="E16189">
            <v>1.7953298678045599</v>
          </cell>
          <cell r="F16189">
            <v>5.3939480275322804</v>
          </cell>
        </row>
        <row r="16190">
          <cell r="A16190" t="str">
            <v>NR_102351</v>
          </cell>
          <cell r="B16190">
            <v>214.42097717783099</v>
          </cell>
          <cell r="C16190">
            <v>218.50271706962701</v>
          </cell>
          <cell r="D16190">
            <v>209.53211806866</v>
          </cell>
          <cell r="E16190">
            <v>416.314444102415</v>
          </cell>
          <cell r="F16190">
            <v>140.14805060468001</v>
          </cell>
        </row>
        <row r="16191">
          <cell r="A16191" t="str">
            <v>NM_001134933</v>
          </cell>
          <cell r="B16191">
            <v>74.312488146287194</v>
          </cell>
          <cell r="C16191">
            <v>119.126140384446</v>
          </cell>
          <cell r="D16191">
            <v>129.61026571596599</v>
          </cell>
          <cell r="E16191">
            <v>152.41563063355699</v>
          </cell>
          <cell r="F16191">
            <v>128.941785477812</v>
          </cell>
        </row>
        <row r="16192">
          <cell r="A16192" t="str">
            <v>NM_001011948</v>
          </cell>
          <cell r="B16192">
            <v>0</v>
          </cell>
          <cell r="C16192">
            <v>0</v>
          </cell>
          <cell r="D16192">
            <v>0</v>
          </cell>
          <cell r="E16192">
            <v>0</v>
          </cell>
          <cell r="F16192">
            <v>9.7558215546022092E-3</v>
          </cell>
        </row>
        <row r="16193">
          <cell r="A16193" t="str">
            <v>NM_001128194</v>
          </cell>
          <cell r="B16193">
            <v>0.81719523768688196</v>
          </cell>
          <cell r="C16193">
            <v>5.0675395890105097</v>
          </cell>
          <cell r="D16193">
            <v>0</v>
          </cell>
          <cell r="E16193">
            <v>2.07779609426927E-2</v>
          </cell>
          <cell r="F16193">
            <v>1.80393529097997</v>
          </cell>
        </row>
        <row r="16194">
          <cell r="A16194" t="str">
            <v>NM_001106476</v>
          </cell>
          <cell r="B16194">
            <v>19.067214506632801</v>
          </cell>
          <cell r="C16194">
            <v>8.8789337201527392</v>
          </cell>
          <cell r="D16194">
            <v>22.4405730656907</v>
          </cell>
          <cell r="E16194">
            <v>17.112138913085801</v>
          </cell>
          <cell r="F16194">
            <v>21.687494452435299</v>
          </cell>
        </row>
        <row r="16195">
          <cell r="A16195" t="str">
            <v>NM_001172159</v>
          </cell>
          <cell r="B16195">
            <v>2.3603504047464501</v>
          </cell>
          <cell r="C16195">
            <v>5.6857493444508703E-2</v>
          </cell>
          <cell r="D16195">
            <v>5.0559222741065497</v>
          </cell>
          <cell r="E16195">
            <v>7.64034546784442</v>
          </cell>
          <cell r="F16195">
            <v>2.8906296345197999</v>
          </cell>
        </row>
        <row r="16196">
          <cell r="A16196" t="str">
            <v>NM_173102</v>
          </cell>
          <cell r="B16196">
            <v>164.41134602025599</v>
          </cell>
          <cell r="C16196">
            <v>123.998210287143</v>
          </cell>
          <cell r="D16196">
            <v>133.68607930172001</v>
          </cell>
          <cell r="E16196">
            <v>127.205784300612</v>
          </cell>
          <cell r="F16196">
            <v>116.937093035747</v>
          </cell>
        </row>
        <row r="16197">
          <cell r="A16197" t="str">
            <v>NM_001192009</v>
          </cell>
          <cell r="B16197">
            <v>0</v>
          </cell>
          <cell r="C16197">
            <v>0</v>
          </cell>
          <cell r="D16197">
            <v>0</v>
          </cell>
          <cell r="E16197">
            <v>0</v>
          </cell>
          <cell r="F16197">
            <v>0</v>
          </cell>
        </row>
        <row r="16198">
          <cell r="A16198" t="str">
            <v>NM_001107444</v>
          </cell>
          <cell r="B16198">
            <v>0.70108029684950202</v>
          </cell>
          <cell r="C16198">
            <v>0.74500840558074999</v>
          </cell>
          <cell r="D16198">
            <v>1.73311091525773</v>
          </cell>
          <cell r="E16198">
            <v>1.1898607274231201</v>
          </cell>
          <cell r="F16198">
            <v>2.1098733164635899</v>
          </cell>
        </row>
        <row r="16199">
          <cell r="A16199" t="str">
            <v>NM_001024751</v>
          </cell>
          <cell r="B16199">
            <v>0.24558509748284699</v>
          </cell>
          <cell r="C16199">
            <v>0.21219705455504301</v>
          </cell>
          <cell r="D16199">
            <v>0.47964711923709902</v>
          </cell>
          <cell r="E16199">
            <v>2.09521169807693</v>
          </cell>
          <cell r="F16199">
            <v>0.34728511032836901</v>
          </cell>
        </row>
        <row r="16200">
          <cell r="A16200" t="str">
            <v>NM_198747</v>
          </cell>
          <cell r="B16200">
            <v>1.9005207145199099</v>
          </cell>
          <cell r="C16200">
            <v>3.0369970708554699</v>
          </cell>
          <cell r="D16200">
            <v>1.5260308346514799</v>
          </cell>
          <cell r="E16200">
            <v>2.3504250399450299</v>
          </cell>
          <cell r="F16200">
            <v>1.2927932323037801</v>
          </cell>
        </row>
        <row r="16201">
          <cell r="A16201" t="str">
            <v>NM_001271494</v>
          </cell>
          <cell r="B16201">
            <v>3.6126056921195802</v>
          </cell>
          <cell r="C16201">
            <v>2.37412703118773E-2</v>
          </cell>
          <cell r="D16201">
            <v>5.1031826052046503</v>
          </cell>
          <cell r="E16201">
            <v>2.01750558119718</v>
          </cell>
          <cell r="F16201">
            <v>2.32443007351144</v>
          </cell>
        </row>
        <row r="16202">
          <cell r="A16202" t="str">
            <v>NM_001000671</v>
          </cell>
          <cell r="B16202">
            <v>0</v>
          </cell>
          <cell r="C16202">
            <v>0</v>
          </cell>
          <cell r="D16202">
            <v>0</v>
          </cell>
          <cell r="E16202">
            <v>0</v>
          </cell>
          <cell r="F16202">
            <v>0</v>
          </cell>
        </row>
        <row r="16203">
          <cell r="A16203" t="str">
            <v>NM_012534</v>
          </cell>
          <cell r="B16203">
            <v>1.1640722035573501</v>
          </cell>
          <cell r="C16203">
            <v>10.8238404747507</v>
          </cell>
          <cell r="D16203">
            <v>0</v>
          </cell>
          <cell r="E16203">
            <v>8.0329832607842508</v>
          </cell>
          <cell r="F16203">
            <v>24.113841667398699</v>
          </cell>
        </row>
        <row r="16204">
          <cell r="A16204" t="str">
            <v>NM_017104</v>
          </cell>
          <cell r="B16204">
            <v>0.96646662689746898</v>
          </cell>
          <cell r="C16204">
            <v>2.2209958376761199</v>
          </cell>
          <cell r="D16204">
            <v>1.86837776636842</v>
          </cell>
          <cell r="E16204">
            <v>1.0933750006022001</v>
          </cell>
          <cell r="F16204">
            <v>3.49710655204558</v>
          </cell>
        </row>
        <row r="16205">
          <cell r="A16205" t="str">
            <v>NM_053959</v>
          </cell>
          <cell r="B16205">
            <v>11.8389024548761</v>
          </cell>
          <cell r="C16205">
            <v>23.7480698037709</v>
          </cell>
          <cell r="D16205">
            <v>7.2269082847661599</v>
          </cell>
          <cell r="E16205">
            <v>10.3065014148717</v>
          </cell>
          <cell r="F16205">
            <v>12.037133123363599</v>
          </cell>
        </row>
        <row r="16206">
          <cell r="A16206" t="str">
            <v>NM_133582</v>
          </cell>
          <cell r="B16206">
            <v>26.350772412790899</v>
          </cell>
          <cell r="C16206">
            <v>32.022934714050798</v>
          </cell>
          <cell r="D16206">
            <v>14.982511069448099</v>
          </cell>
          <cell r="E16206">
            <v>14.3467255730879</v>
          </cell>
          <cell r="F16206">
            <v>29.708976455877401</v>
          </cell>
        </row>
        <row r="16207">
          <cell r="A16207" t="str">
            <v>NM_001024895</v>
          </cell>
          <cell r="B16207">
            <v>0</v>
          </cell>
          <cell r="C16207">
            <v>0</v>
          </cell>
          <cell r="D16207">
            <v>0</v>
          </cell>
          <cell r="E16207">
            <v>0</v>
          </cell>
          <cell r="F16207">
            <v>0</v>
          </cell>
        </row>
        <row r="16208">
          <cell r="A16208" t="str">
            <v>NM_001105816</v>
          </cell>
          <cell r="B16208">
            <v>25.4160412420492</v>
          </cell>
          <cell r="C16208">
            <v>25.465081926906599</v>
          </cell>
          <cell r="D16208">
            <v>46.005148721040797</v>
          </cell>
          <cell r="E16208">
            <v>14.955288763265299</v>
          </cell>
          <cell r="F16208">
            <v>36.404689529362201</v>
          </cell>
        </row>
        <row r="16209">
          <cell r="A16209" t="str">
            <v>NM_001001087</v>
          </cell>
          <cell r="B16209">
            <v>0</v>
          </cell>
          <cell r="C16209">
            <v>0</v>
          </cell>
          <cell r="D16209">
            <v>0</v>
          </cell>
          <cell r="E16209">
            <v>0</v>
          </cell>
          <cell r="F16209">
            <v>0</v>
          </cell>
        </row>
        <row r="16210">
          <cell r="A16210" t="str">
            <v>NM_001008378</v>
          </cell>
          <cell r="B16210">
            <v>90.292067185630302</v>
          </cell>
          <cell r="C16210">
            <v>121.93343471722901</v>
          </cell>
          <cell r="D16210">
            <v>135.51019148596399</v>
          </cell>
          <cell r="E16210">
            <v>86.509368833768093</v>
          </cell>
          <cell r="F16210">
            <v>147.07580213304101</v>
          </cell>
        </row>
        <row r="16211">
          <cell r="A16211" t="str">
            <v>NM_001107473</v>
          </cell>
          <cell r="B16211">
            <v>0</v>
          </cell>
          <cell r="C16211">
            <v>0</v>
          </cell>
          <cell r="D16211">
            <v>0</v>
          </cell>
          <cell r="E16211">
            <v>0.27134251078095001</v>
          </cell>
          <cell r="F16211">
            <v>0</v>
          </cell>
        </row>
        <row r="16212">
          <cell r="A16212" t="str">
            <v>NM_001001022</v>
          </cell>
          <cell r="B16212">
            <v>0</v>
          </cell>
          <cell r="C16212">
            <v>0</v>
          </cell>
          <cell r="D16212">
            <v>0</v>
          </cell>
          <cell r="E16212">
            <v>0</v>
          </cell>
          <cell r="F16212">
            <v>0</v>
          </cell>
        </row>
        <row r="16213">
          <cell r="A16213" t="str">
            <v>NM_001037632</v>
          </cell>
          <cell r="B16213">
            <v>0</v>
          </cell>
          <cell r="C16213">
            <v>0</v>
          </cell>
          <cell r="D16213">
            <v>0</v>
          </cell>
          <cell r="E16213">
            <v>0</v>
          </cell>
          <cell r="F16213">
            <v>0.43431568351725103</v>
          </cell>
        </row>
        <row r="16214">
          <cell r="A16214" t="str">
            <v>NM_013043</v>
          </cell>
          <cell r="B16214">
            <v>183.500271486841</v>
          </cell>
          <cell r="C16214">
            <v>215.21371805702501</v>
          </cell>
          <cell r="D16214">
            <v>203.42564588454201</v>
          </cell>
          <cell r="E16214">
            <v>258.66819785361702</v>
          </cell>
          <cell r="F16214">
            <v>296.89242346545001</v>
          </cell>
        </row>
        <row r="16215">
          <cell r="A16215" t="str">
            <v>NM_001107904</v>
          </cell>
          <cell r="B16215">
            <v>2.9109808141692701</v>
          </cell>
          <cell r="C16215">
            <v>1.2465035900506201</v>
          </cell>
          <cell r="D16215">
            <v>2.8027195833063598</v>
          </cell>
          <cell r="E16215">
            <v>4.1436990633231403</v>
          </cell>
          <cell r="F16215">
            <v>0.47937971403790203</v>
          </cell>
        </row>
        <row r="16216">
          <cell r="A16216" t="str">
            <v>NM_001127539</v>
          </cell>
          <cell r="B16216">
            <v>0</v>
          </cell>
          <cell r="C16216">
            <v>0</v>
          </cell>
          <cell r="D16216">
            <v>0</v>
          </cell>
          <cell r="E16216">
            <v>0</v>
          </cell>
          <cell r="F16216">
            <v>0</v>
          </cell>
        </row>
        <row r="16217">
          <cell r="A16217" t="str">
            <v>NM_001105842</v>
          </cell>
          <cell r="B16217">
            <v>14.8322027174325</v>
          </cell>
          <cell r="C16217">
            <v>11.2137545855954</v>
          </cell>
          <cell r="D16217">
            <v>34.494943669151098</v>
          </cell>
          <cell r="E16217">
            <v>4.35877400340246</v>
          </cell>
          <cell r="F16217">
            <v>6.5973156871229897</v>
          </cell>
        </row>
        <row r="16218">
          <cell r="A16218" t="str">
            <v>NM_001109587</v>
          </cell>
          <cell r="B16218">
            <v>0</v>
          </cell>
          <cell r="C16218">
            <v>0</v>
          </cell>
          <cell r="D16218">
            <v>0</v>
          </cell>
          <cell r="E16218">
            <v>0</v>
          </cell>
          <cell r="F16218">
            <v>0</v>
          </cell>
        </row>
        <row r="16219">
          <cell r="A16219" t="str">
            <v>NM_152938</v>
          </cell>
          <cell r="B16219">
            <v>0.56127546086234503</v>
          </cell>
          <cell r="C16219">
            <v>0.55630523518203401</v>
          </cell>
          <cell r="D16219">
            <v>5.04547381861018E-2</v>
          </cell>
          <cell r="E16219">
            <v>6.8111394478915593E-2</v>
          </cell>
          <cell r="F16219">
            <v>2.7250725395068301E-2</v>
          </cell>
        </row>
        <row r="16220">
          <cell r="A16220" t="str">
            <v>NM_001000719</v>
          </cell>
          <cell r="B16220">
            <v>0</v>
          </cell>
          <cell r="C16220">
            <v>0</v>
          </cell>
          <cell r="D16220">
            <v>0</v>
          </cell>
          <cell r="E16220">
            <v>0</v>
          </cell>
          <cell r="F16220">
            <v>0</v>
          </cell>
        </row>
        <row r="16221">
          <cell r="A16221" t="str">
            <v>NM_001012175</v>
          </cell>
          <cell r="B16221">
            <v>22.284198377858399</v>
          </cell>
          <cell r="C16221">
            <v>23.217593539412</v>
          </cell>
          <cell r="D16221">
            <v>30.476019859429101</v>
          </cell>
          <cell r="E16221">
            <v>31.675274817669099</v>
          </cell>
          <cell r="F16221">
            <v>44.609966345288399</v>
          </cell>
        </row>
        <row r="16222">
          <cell r="A16222" t="str">
            <v>NM_001000709</v>
          </cell>
          <cell r="B16222">
            <v>0</v>
          </cell>
          <cell r="C16222">
            <v>0</v>
          </cell>
          <cell r="D16222">
            <v>0</v>
          </cell>
          <cell r="E16222">
            <v>0</v>
          </cell>
          <cell r="F16222">
            <v>0</v>
          </cell>
        </row>
        <row r="16223">
          <cell r="A16223" t="str">
            <v>NM_203334</v>
          </cell>
          <cell r="B16223">
            <v>0</v>
          </cell>
          <cell r="C16223">
            <v>0</v>
          </cell>
          <cell r="D16223">
            <v>0</v>
          </cell>
          <cell r="E16223">
            <v>0</v>
          </cell>
          <cell r="F16223">
            <v>0</v>
          </cell>
        </row>
        <row r="16224">
          <cell r="A16224" t="str">
            <v>NM_001000347</v>
          </cell>
          <cell r="B16224">
            <v>0</v>
          </cell>
          <cell r="C16224">
            <v>0</v>
          </cell>
          <cell r="D16224">
            <v>0</v>
          </cell>
          <cell r="E16224">
            <v>0</v>
          </cell>
          <cell r="F16224">
            <v>0</v>
          </cell>
        </row>
        <row r="16225">
          <cell r="A16225" t="str">
            <v>NM_053884</v>
          </cell>
          <cell r="B16225">
            <v>10.5655863472726</v>
          </cell>
          <cell r="C16225">
            <v>16.0930313060929</v>
          </cell>
          <cell r="D16225">
            <v>12.6767274096136</v>
          </cell>
          <cell r="E16225">
            <v>14.5509982320263</v>
          </cell>
          <cell r="F16225">
            <v>10.5099315695578</v>
          </cell>
        </row>
        <row r="16226">
          <cell r="A16226" t="str">
            <v>NM_001170548</v>
          </cell>
          <cell r="B16226">
            <v>22.429370976333502</v>
          </cell>
          <cell r="C16226">
            <v>20.7630995966617</v>
          </cell>
          <cell r="D16226">
            <v>7.9376811542549701</v>
          </cell>
          <cell r="E16226">
            <v>8.94046247638531</v>
          </cell>
          <cell r="F16226">
            <v>2.09312116641816E-2</v>
          </cell>
        </row>
        <row r="16227">
          <cell r="A16227" t="str">
            <v>NM_001109480</v>
          </cell>
          <cell r="B16227">
            <v>0</v>
          </cell>
          <cell r="C16227">
            <v>0</v>
          </cell>
          <cell r="D16227">
            <v>0</v>
          </cell>
          <cell r="E16227">
            <v>0</v>
          </cell>
          <cell r="F16227">
            <v>0</v>
          </cell>
        </row>
        <row r="16228">
          <cell r="A16228" t="str">
            <v>NM_001011987</v>
          </cell>
          <cell r="B16228">
            <v>18.5252469301163</v>
          </cell>
          <cell r="C16228">
            <v>17.7499464512047</v>
          </cell>
          <cell r="D16228">
            <v>17.614975745953299</v>
          </cell>
          <cell r="E16228">
            <v>5.7736495557223604</v>
          </cell>
          <cell r="F16228">
            <v>16.422669005694701</v>
          </cell>
        </row>
        <row r="16229">
          <cell r="A16229" t="str">
            <v>NM_001000714</v>
          </cell>
          <cell r="B16229">
            <v>0</v>
          </cell>
          <cell r="C16229">
            <v>0</v>
          </cell>
          <cell r="D16229">
            <v>0</v>
          </cell>
          <cell r="E16229">
            <v>0</v>
          </cell>
          <cell r="F16229">
            <v>0</v>
          </cell>
        </row>
        <row r="16230">
          <cell r="A16230" t="str">
            <v>NM_001271268</v>
          </cell>
          <cell r="B16230">
            <v>0</v>
          </cell>
          <cell r="C16230">
            <v>7.0563807392410499E-2</v>
          </cell>
          <cell r="D16230">
            <v>0.95700839040793695</v>
          </cell>
          <cell r="E16230">
            <v>2.77273967079477</v>
          </cell>
          <cell r="F16230">
            <v>0</v>
          </cell>
        </row>
        <row r="16231">
          <cell r="A16231" t="str">
            <v>NM_001106662</v>
          </cell>
          <cell r="B16231">
            <v>0</v>
          </cell>
          <cell r="C16231">
            <v>0</v>
          </cell>
          <cell r="D16231">
            <v>0</v>
          </cell>
          <cell r="E16231">
            <v>0</v>
          </cell>
          <cell r="F16231">
            <v>0</v>
          </cell>
        </row>
        <row r="16232">
          <cell r="A16232" t="str">
            <v>NM_001109880</v>
          </cell>
          <cell r="B16232">
            <v>0</v>
          </cell>
          <cell r="C16232">
            <v>1.5323286112436401</v>
          </cell>
          <cell r="D16232">
            <v>0</v>
          </cell>
          <cell r="E16232">
            <v>0</v>
          </cell>
          <cell r="F16232">
            <v>0</v>
          </cell>
        </row>
        <row r="16233">
          <cell r="A16233" t="str">
            <v>NM_001108201</v>
          </cell>
          <cell r="B16233">
            <v>2.7274905028835899</v>
          </cell>
          <cell r="C16233">
            <v>2.2539130258837501</v>
          </cell>
          <cell r="D16233">
            <v>7.16445709374391</v>
          </cell>
          <cell r="E16233">
            <v>1.5477185748306901</v>
          </cell>
          <cell r="F16233">
            <v>5.2138962109848901</v>
          </cell>
        </row>
        <row r="16234">
          <cell r="A16234" t="str">
            <v>NM_001109482</v>
          </cell>
          <cell r="B16234">
            <v>3.53342202038891</v>
          </cell>
          <cell r="C16234">
            <v>1.43502699100991</v>
          </cell>
          <cell r="D16234">
            <v>2.1695405770348102</v>
          </cell>
          <cell r="E16234">
            <v>3.2791037922792499</v>
          </cell>
          <cell r="F16234">
            <v>3.7185605722147499</v>
          </cell>
        </row>
        <row r="16235">
          <cell r="A16235" t="str">
            <v>NM_001130097</v>
          </cell>
          <cell r="B16235">
            <v>0.15681807583197199</v>
          </cell>
          <cell r="C16235">
            <v>0.34800449280706303</v>
          </cell>
          <cell r="D16235">
            <v>0.202027972774311</v>
          </cell>
          <cell r="E16235">
            <v>0.11124421160933901</v>
          </cell>
          <cell r="F16235">
            <v>1.08943505705465</v>
          </cell>
        </row>
        <row r="16236">
          <cell r="A16236" t="str">
            <v>NM_001106724</v>
          </cell>
          <cell r="B16236">
            <v>0</v>
          </cell>
          <cell r="C16236">
            <v>0</v>
          </cell>
          <cell r="D16236">
            <v>0</v>
          </cell>
          <cell r="E16236">
            <v>0</v>
          </cell>
          <cell r="F16236">
            <v>0</v>
          </cell>
        </row>
        <row r="16237">
          <cell r="A16237" t="str">
            <v>NM_001013234</v>
          </cell>
          <cell r="B16237">
            <v>9.4798297595574397</v>
          </cell>
          <cell r="C16237">
            <v>11.270500558397099</v>
          </cell>
          <cell r="D16237">
            <v>12.3678666399428</v>
          </cell>
          <cell r="E16237">
            <v>9.0930513518095104</v>
          </cell>
          <cell r="F16237">
            <v>17.469265832529601</v>
          </cell>
        </row>
        <row r="16238">
          <cell r="A16238" t="str">
            <v>NM_001100845</v>
          </cell>
          <cell r="B16238">
            <v>4.3361465550139498E-2</v>
          </cell>
          <cell r="C16238">
            <v>7.4375149298622906E-2</v>
          </cell>
          <cell r="D16238">
            <v>0</v>
          </cell>
          <cell r="E16238">
            <v>0</v>
          </cell>
          <cell r="F16238">
            <v>2.2827045284169099E-2</v>
          </cell>
        </row>
        <row r="16239">
          <cell r="A16239" t="str">
            <v>NM_001077670</v>
          </cell>
          <cell r="B16239">
            <v>30.320230009681499</v>
          </cell>
          <cell r="C16239">
            <v>17.1160145299243</v>
          </cell>
          <cell r="D16239">
            <v>26.367471726781002</v>
          </cell>
          <cell r="E16239">
            <v>32.721601798294103</v>
          </cell>
          <cell r="F16239">
            <v>14.828449915016799</v>
          </cell>
        </row>
        <row r="16240">
          <cell r="A16240" t="str">
            <v>NM_001105862</v>
          </cell>
          <cell r="B16240">
            <v>0.16168182427528899</v>
          </cell>
          <cell r="C16240">
            <v>2.58951767241743</v>
          </cell>
          <cell r="D16240">
            <v>0</v>
          </cell>
          <cell r="E16240">
            <v>0.62069379121597901</v>
          </cell>
          <cell r="F16240">
            <v>1.9782945944981301</v>
          </cell>
        </row>
        <row r="16241">
          <cell r="A16241" t="str">
            <v>NM_001000784</v>
          </cell>
          <cell r="B16241">
            <v>0</v>
          </cell>
          <cell r="C16241">
            <v>0</v>
          </cell>
          <cell r="D16241">
            <v>0</v>
          </cell>
          <cell r="E16241">
            <v>0</v>
          </cell>
          <cell r="F16241">
            <v>0</v>
          </cell>
        </row>
        <row r="16242">
          <cell r="A16242" t="str">
            <v>NR_031809</v>
          </cell>
          <cell r="B16242">
            <v>0</v>
          </cell>
          <cell r="C16242">
            <v>0</v>
          </cell>
          <cell r="D16242">
            <v>0</v>
          </cell>
          <cell r="E16242">
            <v>0</v>
          </cell>
          <cell r="F16242">
            <v>0</v>
          </cell>
        </row>
        <row r="16243">
          <cell r="A16243" t="str">
            <v>NM_001000582</v>
          </cell>
          <cell r="B16243">
            <v>0</v>
          </cell>
          <cell r="C16243">
            <v>0</v>
          </cell>
          <cell r="D16243">
            <v>0</v>
          </cell>
          <cell r="E16243">
            <v>0</v>
          </cell>
          <cell r="F16243">
            <v>0</v>
          </cell>
        </row>
        <row r="16244">
          <cell r="A16244" t="str">
            <v>NM_001100907</v>
          </cell>
          <cell r="B16244">
            <v>5.8309051500653401E-2</v>
          </cell>
          <cell r="C16244">
            <v>4.4178504162470604</v>
          </cell>
          <cell r="D16244">
            <v>6.8941698979303201</v>
          </cell>
          <cell r="E16244">
            <v>2.8520800333766601</v>
          </cell>
          <cell r="F16244">
            <v>8.7163281638054801</v>
          </cell>
        </row>
        <row r="16245">
          <cell r="A16245" t="str">
            <v>NM_001035234</v>
          </cell>
          <cell r="B16245">
            <v>30.9722596642724</v>
          </cell>
          <cell r="C16245">
            <v>9.2486244583826505</v>
          </cell>
          <cell r="D16245">
            <v>27.031332177052398</v>
          </cell>
          <cell r="E16245">
            <v>12.5504466232625</v>
          </cell>
          <cell r="F16245">
            <v>23.8817900696226</v>
          </cell>
        </row>
        <row r="16246">
          <cell r="A16246" t="str">
            <v>NM_001013922</v>
          </cell>
          <cell r="B16246">
            <v>7.4944280899369202</v>
          </cell>
          <cell r="C16246">
            <v>18.290553957332801</v>
          </cell>
          <cell r="D16246">
            <v>17.161536143417798</v>
          </cell>
          <cell r="E16246">
            <v>17.766551988673399</v>
          </cell>
          <cell r="F16246">
            <v>185.84318794581199</v>
          </cell>
        </row>
        <row r="16247">
          <cell r="A16247" t="str">
            <v>NM_001107718</v>
          </cell>
          <cell r="B16247">
            <v>3.0021709165363499</v>
          </cell>
          <cell r="C16247">
            <v>2.5203399707169001</v>
          </cell>
          <cell r="D16247">
            <v>5.0978603194843899</v>
          </cell>
          <cell r="E16247">
            <v>2.5851541471485899</v>
          </cell>
          <cell r="F16247">
            <v>0.56256177979983302</v>
          </cell>
        </row>
        <row r="16248">
          <cell r="A16248" t="str">
            <v>NR_032130</v>
          </cell>
          <cell r="B16248">
            <v>0</v>
          </cell>
          <cell r="C16248">
            <v>0</v>
          </cell>
          <cell r="D16248">
            <v>0</v>
          </cell>
          <cell r="E16248">
            <v>0</v>
          </cell>
          <cell r="F16248">
            <v>0</v>
          </cell>
        </row>
        <row r="16249">
          <cell r="A16249" t="str">
            <v>NM_080482</v>
          </cell>
          <cell r="B16249">
            <v>0</v>
          </cell>
          <cell r="C16249">
            <v>0</v>
          </cell>
          <cell r="D16249">
            <v>0</v>
          </cell>
          <cell r="E16249">
            <v>0</v>
          </cell>
          <cell r="F16249">
            <v>0</v>
          </cell>
        </row>
        <row r="16250">
          <cell r="A16250" t="str">
            <v>NM_001105962</v>
          </cell>
          <cell r="B16250">
            <v>76.047338583784096</v>
          </cell>
          <cell r="C16250">
            <v>30.7247681565919</v>
          </cell>
          <cell r="D16250">
            <v>55.517744064427802</v>
          </cell>
          <cell r="E16250">
            <v>85.286832410833995</v>
          </cell>
          <cell r="F16250">
            <v>40.328687900918098</v>
          </cell>
        </row>
        <row r="16251">
          <cell r="A16251" t="str">
            <v>NM_001100549</v>
          </cell>
          <cell r="B16251">
            <v>11.7832742073026</v>
          </cell>
          <cell r="C16251">
            <v>10.6435366414605</v>
          </cell>
          <cell r="D16251">
            <v>6.8610562227531604</v>
          </cell>
          <cell r="E16251">
            <v>12.450122388064001</v>
          </cell>
          <cell r="F16251">
            <v>22.2320238128043</v>
          </cell>
        </row>
        <row r="16252">
          <cell r="A16252" t="str">
            <v>NM_001105859</v>
          </cell>
          <cell r="B16252">
            <v>0</v>
          </cell>
          <cell r="C16252">
            <v>0</v>
          </cell>
          <cell r="D16252">
            <v>0</v>
          </cell>
          <cell r="E16252">
            <v>0</v>
          </cell>
          <cell r="F16252">
            <v>1.45663926833282</v>
          </cell>
        </row>
        <row r="16253">
          <cell r="A16253" t="str">
            <v>NM_053553</v>
          </cell>
          <cell r="B16253">
            <v>142.49096311138399</v>
          </cell>
          <cell r="C16253">
            <v>59.690738294186097</v>
          </cell>
          <cell r="D16253">
            <v>154.640700982787</v>
          </cell>
          <cell r="E16253">
            <v>85.674952089864107</v>
          </cell>
          <cell r="F16253">
            <v>176.665404408641</v>
          </cell>
        </row>
        <row r="16254">
          <cell r="A16254" t="str">
            <v>NM_001015030</v>
          </cell>
          <cell r="B16254">
            <v>18.679324754803801</v>
          </cell>
          <cell r="C16254">
            <v>22.5316198429074</v>
          </cell>
          <cell r="D16254">
            <v>30.111648225158302</v>
          </cell>
          <cell r="E16254">
            <v>14.6545496906731</v>
          </cell>
          <cell r="F16254">
            <v>16.6550968434696</v>
          </cell>
        </row>
        <row r="16255">
          <cell r="A16255" t="str">
            <v>NM_171996</v>
          </cell>
          <cell r="B16255">
            <v>18.603364050208501</v>
          </cell>
          <cell r="C16255">
            <v>10.4228928200122</v>
          </cell>
          <cell r="D16255">
            <v>0.69031911135901303</v>
          </cell>
          <cell r="E16255">
            <v>4.2041242857162802</v>
          </cell>
          <cell r="F16255">
            <v>14.4968141903337</v>
          </cell>
        </row>
        <row r="16256">
          <cell r="A16256" t="str">
            <v>NM_017254</v>
          </cell>
          <cell r="B16256">
            <v>0</v>
          </cell>
          <cell r="C16256">
            <v>0</v>
          </cell>
          <cell r="D16256">
            <v>0</v>
          </cell>
          <cell r="E16256">
            <v>0.116427989580467</v>
          </cell>
          <cell r="F16256">
            <v>0</v>
          </cell>
        </row>
        <row r="16257">
          <cell r="A16257" t="str">
            <v>NM_001077674</v>
          </cell>
          <cell r="B16257">
            <v>12.066167298711401</v>
          </cell>
          <cell r="C16257">
            <v>12.701910916511</v>
          </cell>
          <cell r="D16257">
            <v>30.293361671926199</v>
          </cell>
          <cell r="E16257">
            <v>14.4589839730878</v>
          </cell>
          <cell r="F16257">
            <v>35.322756350087197</v>
          </cell>
        </row>
        <row r="16258">
          <cell r="A16258" t="str">
            <v>NR_037396</v>
          </cell>
          <cell r="B16258">
            <v>0</v>
          </cell>
          <cell r="C16258">
            <v>0</v>
          </cell>
          <cell r="D16258">
            <v>1.43398634121379E-2</v>
          </cell>
          <cell r="E16258">
            <v>1.29054029908987E-2</v>
          </cell>
          <cell r="F16258">
            <v>0</v>
          </cell>
        </row>
        <row r="16259">
          <cell r="A16259" t="str">
            <v>NM_001107726</v>
          </cell>
          <cell r="B16259">
            <v>0</v>
          </cell>
          <cell r="C16259">
            <v>0</v>
          </cell>
          <cell r="D16259">
            <v>4.1035132604168398E-2</v>
          </cell>
          <cell r="E16259">
            <v>0.360070061426572</v>
          </cell>
          <cell r="F16259">
            <v>0</v>
          </cell>
        </row>
        <row r="16260">
          <cell r="A16260" t="str">
            <v>NM_001004243</v>
          </cell>
          <cell r="B16260">
            <v>26.413369651756099</v>
          </cell>
          <cell r="C16260">
            <v>44.6164650577415</v>
          </cell>
          <cell r="D16260">
            <v>56.990132839899097</v>
          </cell>
          <cell r="E16260">
            <v>38.459382570402298</v>
          </cell>
          <cell r="F16260">
            <v>20.967447666675401</v>
          </cell>
        </row>
        <row r="16261">
          <cell r="A16261" t="str">
            <v>NM_001126293</v>
          </cell>
          <cell r="B16261">
            <v>0</v>
          </cell>
          <cell r="C16261">
            <v>0</v>
          </cell>
          <cell r="D16261">
            <v>0</v>
          </cell>
          <cell r="E16261">
            <v>0</v>
          </cell>
          <cell r="F16261">
            <v>0</v>
          </cell>
        </row>
        <row r="16262">
          <cell r="A16262" t="str">
            <v>NM_001107311</v>
          </cell>
          <cell r="B16262">
            <v>5.1455144854082001E-2</v>
          </cell>
          <cell r="C16262">
            <v>0</v>
          </cell>
          <cell r="D16262">
            <v>0</v>
          </cell>
          <cell r="E16262">
            <v>0.30507076278415701</v>
          </cell>
          <cell r="F16262">
            <v>0.16188470688477399</v>
          </cell>
        </row>
        <row r="16263">
          <cell r="A16263" t="str">
            <v>NM_001014024</v>
          </cell>
          <cell r="B16263">
            <v>41.0351149381504</v>
          </cell>
          <cell r="C16263">
            <v>65.082609790816406</v>
          </cell>
          <cell r="D16263">
            <v>27.8587807875439</v>
          </cell>
          <cell r="E16263">
            <v>12.6762772239193</v>
          </cell>
          <cell r="F16263">
            <v>34.780263758043198</v>
          </cell>
        </row>
        <row r="16264">
          <cell r="A16264" t="str">
            <v>NM_001000079</v>
          </cell>
          <cell r="B16264">
            <v>0</v>
          </cell>
          <cell r="C16264">
            <v>0</v>
          </cell>
          <cell r="D16264">
            <v>0</v>
          </cell>
          <cell r="E16264">
            <v>0</v>
          </cell>
          <cell r="F16264">
            <v>0</v>
          </cell>
        </row>
        <row r="16265">
          <cell r="A16265" t="str">
            <v>NM_133535</v>
          </cell>
          <cell r="B16265">
            <v>12.2375337379705</v>
          </cell>
          <cell r="C16265">
            <v>0</v>
          </cell>
          <cell r="D16265">
            <v>0</v>
          </cell>
          <cell r="E16265">
            <v>5.1842519610486297</v>
          </cell>
          <cell r="F16265">
            <v>7.7784256336430504</v>
          </cell>
        </row>
        <row r="16266">
          <cell r="A16266" t="str">
            <v>NM_001107358</v>
          </cell>
          <cell r="B16266">
            <v>0.18925195676286499</v>
          </cell>
          <cell r="C16266">
            <v>3.1911678488739601</v>
          </cell>
          <cell r="D16266">
            <v>0</v>
          </cell>
          <cell r="E16266">
            <v>5.0787520619551803</v>
          </cell>
          <cell r="F16266">
            <v>2.9164149324572199</v>
          </cell>
        </row>
        <row r="16267">
          <cell r="A16267" t="str">
            <v>NM_001109126</v>
          </cell>
          <cell r="B16267">
            <v>9.5410097608894795E-2</v>
          </cell>
          <cell r="C16267">
            <v>0</v>
          </cell>
          <cell r="D16267">
            <v>0</v>
          </cell>
          <cell r="E16267">
            <v>0</v>
          </cell>
          <cell r="F16267">
            <v>0</v>
          </cell>
        </row>
        <row r="16268">
          <cell r="A16268" t="str">
            <v>NM_133546</v>
          </cell>
          <cell r="B16268">
            <v>36.427945037775601</v>
          </cell>
          <cell r="C16268">
            <v>11.0283600995431</v>
          </cell>
          <cell r="D16268">
            <v>9.8080337190343503</v>
          </cell>
          <cell r="E16268">
            <v>20.720731951303598</v>
          </cell>
          <cell r="F16268">
            <v>32.404064362877399</v>
          </cell>
        </row>
        <row r="16269">
          <cell r="A16269" t="str">
            <v>NM_022187</v>
          </cell>
          <cell r="B16269">
            <v>4.2906476255003403</v>
          </cell>
          <cell r="C16269">
            <v>3.2273264475444501</v>
          </cell>
          <cell r="D16269">
            <v>12.5567162090928</v>
          </cell>
          <cell r="E16269">
            <v>4.9156453012883503</v>
          </cell>
          <cell r="F16269">
            <v>16.034415832365301</v>
          </cell>
        </row>
        <row r="16270">
          <cell r="A16270" t="str">
            <v>NM_019184</v>
          </cell>
          <cell r="B16270">
            <v>0</v>
          </cell>
          <cell r="C16270">
            <v>0</v>
          </cell>
          <cell r="D16270">
            <v>0</v>
          </cell>
          <cell r="E16270">
            <v>0</v>
          </cell>
          <cell r="F16270">
            <v>0</v>
          </cell>
        </row>
        <row r="16271">
          <cell r="A16271" t="str">
            <v>NM_133568</v>
          </cell>
          <cell r="B16271">
            <v>0</v>
          </cell>
          <cell r="C16271">
            <v>7.7028757376050402E-2</v>
          </cell>
          <cell r="D16271">
            <v>0</v>
          </cell>
          <cell r="E16271">
            <v>1.7739334284599499E-2</v>
          </cell>
          <cell r="F16271">
            <v>4.9681380286731502E-3</v>
          </cell>
        </row>
        <row r="16272">
          <cell r="A16272" t="str">
            <v>NM_001107774</v>
          </cell>
          <cell r="B16272">
            <v>49.472494651086897</v>
          </cell>
          <cell r="C16272">
            <v>97.626190667082199</v>
          </cell>
          <cell r="D16272">
            <v>52.750090621417598</v>
          </cell>
          <cell r="E16272">
            <v>57.940819446871998</v>
          </cell>
          <cell r="F16272">
            <v>43.737253012188802</v>
          </cell>
        </row>
        <row r="16273">
          <cell r="A16273" t="str">
            <v>NM_053541</v>
          </cell>
          <cell r="B16273">
            <v>0.358062864797701</v>
          </cell>
          <cell r="C16273">
            <v>3.5938443975341801E-2</v>
          </cell>
          <cell r="D16273">
            <v>0</v>
          </cell>
          <cell r="E16273">
            <v>0.238982273467991</v>
          </cell>
          <cell r="F16273">
            <v>0.405058001209114</v>
          </cell>
        </row>
        <row r="16274">
          <cell r="A16274" t="str">
            <v>NM_001012098</v>
          </cell>
          <cell r="B16274">
            <v>19.813266088581202</v>
          </cell>
          <cell r="C16274">
            <v>10.7825523787247</v>
          </cell>
          <cell r="D16274">
            <v>10.530152555988201</v>
          </cell>
          <cell r="E16274">
            <v>11.9737711567569</v>
          </cell>
          <cell r="F16274">
            <v>9.0398083690799105</v>
          </cell>
        </row>
        <row r="16275">
          <cell r="A16275" t="str">
            <v>NM_001107768</v>
          </cell>
          <cell r="B16275">
            <v>6.88917624976252</v>
          </cell>
          <cell r="C16275">
            <v>2.5424905575030299</v>
          </cell>
          <cell r="D16275">
            <v>13.189971742014199</v>
          </cell>
          <cell r="E16275">
            <v>6.2902369818660198</v>
          </cell>
          <cell r="F16275">
            <v>9.8624004617574901</v>
          </cell>
        </row>
        <row r="16276">
          <cell r="A16276" t="str">
            <v>NM_001000809</v>
          </cell>
          <cell r="B16276">
            <v>0</v>
          </cell>
          <cell r="C16276">
            <v>0</v>
          </cell>
          <cell r="D16276">
            <v>0</v>
          </cell>
          <cell r="E16276">
            <v>0</v>
          </cell>
          <cell r="F16276">
            <v>0</v>
          </cell>
        </row>
        <row r="16277">
          <cell r="A16277" t="str">
            <v>NM_001106262</v>
          </cell>
          <cell r="B16277">
            <v>0</v>
          </cell>
          <cell r="C16277">
            <v>0</v>
          </cell>
          <cell r="D16277">
            <v>0</v>
          </cell>
          <cell r="E16277">
            <v>0</v>
          </cell>
          <cell r="F16277">
            <v>0</v>
          </cell>
        </row>
        <row r="16278">
          <cell r="A16278" t="str">
            <v>NM_001037363</v>
          </cell>
          <cell r="B16278">
            <v>0.21023250443083399</v>
          </cell>
          <cell r="C16278">
            <v>2.9013662151222998E-2</v>
          </cell>
          <cell r="D16278">
            <v>0.84637976314463104</v>
          </cell>
          <cell r="E16278">
            <v>0.240541201664458</v>
          </cell>
          <cell r="F16278">
            <v>0</v>
          </cell>
        </row>
        <row r="16279">
          <cell r="A16279" t="str">
            <v>NM_173307</v>
          </cell>
          <cell r="B16279">
            <v>1.6810080026510701E-2</v>
          </cell>
          <cell r="C16279">
            <v>1.6703403141209199E-2</v>
          </cell>
          <cell r="D16279">
            <v>3.2313546711847998</v>
          </cell>
          <cell r="E16279">
            <v>2.1156902195783901E-2</v>
          </cell>
          <cell r="F16279">
            <v>6.4639349132147497E-3</v>
          </cell>
        </row>
        <row r="16280">
          <cell r="A16280" t="str">
            <v>NM_053467</v>
          </cell>
          <cell r="B16280">
            <v>125.834177175115</v>
          </cell>
          <cell r="C16280">
            <v>111.183548444148</v>
          </cell>
          <cell r="D16280">
            <v>105.856967663898</v>
          </cell>
          <cell r="E16280">
            <v>145.29992633004301</v>
          </cell>
          <cell r="F16280">
            <v>114.82679188199501</v>
          </cell>
        </row>
        <row r="16281">
          <cell r="A16281" t="str">
            <v>NM_001001031</v>
          </cell>
          <cell r="B16281">
            <v>0</v>
          </cell>
          <cell r="C16281">
            <v>0</v>
          </cell>
          <cell r="D16281">
            <v>0</v>
          </cell>
          <cell r="E16281">
            <v>0</v>
          </cell>
          <cell r="F16281">
            <v>0</v>
          </cell>
        </row>
        <row r="16282">
          <cell r="A16282" t="str">
            <v>NM_031591</v>
          </cell>
          <cell r="B16282">
            <v>41.7388640846005</v>
          </cell>
          <cell r="C16282">
            <v>1.1821758206046</v>
          </cell>
          <cell r="D16282">
            <v>2.2392704909735102</v>
          </cell>
          <cell r="E16282">
            <v>5.0788544316259401</v>
          </cell>
          <cell r="F16282">
            <v>4.0673837526822396</v>
          </cell>
        </row>
        <row r="16283">
          <cell r="A16283" t="str">
            <v>NM_001012074</v>
          </cell>
          <cell r="B16283">
            <v>9.5093099112332506</v>
          </cell>
          <cell r="C16283">
            <v>7.5849732663751297</v>
          </cell>
          <cell r="D16283">
            <v>12.6758695872443</v>
          </cell>
          <cell r="E16283">
            <v>11.2605909618827</v>
          </cell>
          <cell r="F16283">
            <v>7.0949712992804699</v>
          </cell>
        </row>
        <row r="16284">
          <cell r="A16284" t="str">
            <v>NM_012668</v>
          </cell>
          <cell r="B16284">
            <v>0</v>
          </cell>
          <cell r="C16284">
            <v>0</v>
          </cell>
          <cell r="D16284">
            <v>0</v>
          </cell>
          <cell r="E16284">
            <v>0</v>
          </cell>
          <cell r="F16284">
            <v>0</v>
          </cell>
        </row>
        <row r="16285">
          <cell r="A16285" t="str">
            <v>NM_001107814</v>
          </cell>
          <cell r="B16285">
            <v>0</v>
          </cell>
          <cell r="C16285">
            <v>0</v>
          </cell>
          <cell r="D16285">
            <v>0</v>
          </cell>
          <cell r="E16285">
            <v>0</v>
          </cell>
          <cell r="F16285">
            <v>0</v>
          </cell>
        </row>
        <row r="16286">
          <cell r="A16286" t="str">
            <v>NM_001001114</v>
          </cell>
          <cell r="B16286">
            <v>0</v>
          </cell>
          <cell r="C16286">
            <v>0</v>
          </cell>
          <cell r="D16286">
            <v>0</v>
          </cell>
          <cell r="E16286">
            <v>0</v>
          </cell>
          <cell r="F16286">
            <v>0</v>
          </cell>
        </row>
        <row r="16287">
          <cell r="A16287" t="str">
            <v>NM_001106100</v>
          </cell>
          <cell r="B16287">
            <v>8.0095622616664706</v>
          </cell>
          <cell r="C16287">
            <v>2.79358084845971</v>
          </cell>
          <cell r="D16287">
            <v>3.53372525278956</v>
          </cell>
          <cell r="E16287">
            <v>4.7977303449960598</v>
          </cell>
          <cell r="F16287">
            <v>4.30702333636071</v>
          </cell>
        </row>
        <row r="16288">
          <cell r="A16288" t="str">
            <v>NM_001108813</v>
          </cell>
          <cell r="B16288">
            <v>3.2009989589247598</v>
          </cell>
          <cell r="C16288">
            <v>8.4087085212429198</v>
          </cell>
          <cell r="D16288">
            <v>12.481117195212899</v>
          </cell>
          <cell r="E16288">
            <v>6.1363238697668798</v>
          </cell>
          <cell r="F16288">
            <v>9.6851030659910897</v>
          </cell>
        </row>
        <row r="16289">
          <cell r="A16289" t="str">
            <v>NM_001107046</v>
          </cell>
          <cell r="B16289">
            <v>4.5230990817092502</v>
          </cell>
          <cell r="C16289">
            <v>11.359291688877899</v>
          </cell>
          <cell r="D16289">
            <v>1.2305413949280499</v>
          </cell>
          <cell r="E16289">
            <v>2.87510168089397</v>
          </cell>
          <cell r="F16289">
            <v>11.9857105674603</v>
          </cell>
        </row>
        <row r="16290">
          <cell r="A16290" t="str">
            <v>NM_001107028</v>
          </cell>
          <cell r="B16290">
            <v>0</v>
          </cell>
          <cell r="C16290">
            <v>0</v>
          </cell>
          <cell r="D16290">
            <v>0</v>
          </cell>
          <cell r="E16290">
            <v>0</v>
          </cell>
          <cell r="F16290">
            <v>0</v>
          </cell>
        </row>
        <row r="16291">
          <cell r="A16291" t="str">
            <v>NM_207587</v>
          </cell>
          <cell r="B16291">
            <v>57.854783308729701</v>
          </cell>
          <cell r="C16291">
            <v>89.235286981049597</v>
          </cell>
          <cell r="D16291">
            <v>58.783185319999802</v>
          </cell>
          <cell r="E16291">
            <v>62.939312745255599</v>
          </cell>
          <cell r="F16291">
            <v>86.635878496958696</v>
          </cell>
        </row>
        <row r="16292">
          <cell r="A16292" t="str">
            <v>NM_031617</v>
          </cell>
          <cell r="B16292">
            <v>13.9596988092547</v>
          </cell>
          <cell r="C16292">
            <v>14.4838904433701</v>
          </cell>
          <cell r="D16292">
            <v>17.289379348916299</v>
          </cell>
          <cell r="E16292">
            <v>6.8269157935819802</v>
          </cell>
          <cell r="F16292">
            <v>17.143562351316302</v>
          </cell>
        </row>
        <row r="16293">
          <cell r="A16293" t="str">
            <v>NM_001134537</v>
          </cell>
          <cell r="B16293">
            <v>3.9487033871733002</v>
          </cell>
          <cell r="C16293">
            <v>10.0150778306338</v>
          </cell>
          <cell r="D16293">
            <v>5.2968618500825801</v>
          </cell>
          <cell r="E16293">
            <v>10.660531079138</v>
          </cell>
          <cell r="F16293">
            <v>11.2251508148622</v>
          </cell>
        </row>
        <row r="16294">
          <cell r="A16294" t="str">
            <v>NM_001191777</v>
          </cell>
          <cell r="B16294">
            <v>0</v>
          </cell>
          <cell r="C16294">
            <v>0</v>
          </cell>
          <cell r="D16294">
            <v>0</v>
          </cell>
          <cell r="E16294">
            <v>0</v>
          </cell>
          <cell r="F16294">
            <v>0</v>
          </cell>
        </row>
        <row r="16295">
          <cell r="A16295" t="str">
            <v>NM_001170709</v>
          </cell>
          <cell r="B16295">
            <v>1.80632106173562</v>
          </cell>
          <cell r="C16295">
            <v>0.97080377148740205</v>
          </cell>
          <cell r="D16295">
            <v>1.02257256236329</v>
          </cell>
          <cell r="E16295">
            <v>0.40554777947714599</v>
          </cell>
          <cell r="F16295">
            <v>1.33892266785962</v>
          </cell>
        </row>
        <row r="16296">
          <cell r="A16296" t="str">
            <v>NM_057128</v>
          </cell>
          <cell r="B16296">
            <v>11.683426259908501</v>
          </cell>
          <cell r="C16296">
            <v>8.5669922858276308</v>
          </cell>
          <cell r="D16296">
            <v>14.537617969665799</v>
          </cell>
          <cell r="E16296">
            <v>14.542456350424599</v>
          </cell>
          <cell r="F16296">
            <v>29.815228275708801</v>
          </cell>
        </row>
        <row r="16297">
          <cell r="A16297" t="str">
            <v>NM_001127446</v>
          </cell>
          <cell r="B16297">
            <v>39.825245183312603</v>
          </cell>
          <cell r="C16297">
            <v>50.428037380026602</v>
          </cell>
          <cell r="D16297">
            <v>80.275556805584102</v>
          </cell>
          <cell r="E16297">
            <v>51.289721756040997</v>
          </cell>
          <cell r="F16297">
            <v>17.623671045482499</v>
          </cell>
        </row>
        <row r="16298">
          <cell r="A16298" t="str">
            <v>NM_001005897</v>
          </cell>
          <cell r="B16298">
            <v>0</v>
          </cell>
          <cell r="C16298">
            <v>0</v>
          </cell>
          <cell r="D16298">
            <v>3.1399811412581899E-2</v>
          </cell>
          <cell r="E16298">
            <v>1.75910981348456</v>
          </cell>
          <cell r="F16298">
            <v>0</v>
          </cell>
        </row>
        <row r="16299">
          <cell r="A16299" t="str">
            <v>NM_001107217</v>
          </cell>
          <cell r="B16299">
            <v>22.359865042094601</v>
          </cell>
          <cell r="C16299">
            <v>31.8129115252346</v>
          </cell>
          <cell r="D16299">
            <v>68.456628704885205</v>
          </cell>
          <cell r="E16299">
            <v>20.927495749522102</v>
          </cell>
          <cell r="F16299">
            <v>77.384909570966101</v>
          </cell>
        </row>
        <row r="16300">
          <cell r="A16300" t="str">
            <v>NM_001106711</v>
          </cell>
          <cell r="B16300">
            <v>0</v>
          </cell>
          <cell r="C16300">
            <v>2.87881113587324</v>
          </cell>
          <cell r="D16300">
            <v>8.05706970563147</v>
          </cell>
          <cell r="E16300">
            <v>0</v>
          </cell>
          <cell r="F16300">
            <v>8.5410598867266305</v>
          </cell>
        </row>
        <row r="16301">
          <cell r="A16301" t="str">
            <v>NM_001108056</v>
          </cell>
          <cell r="B16301">
            <v>3.35500118015735</v>
          </cell>
          <cell r="C16301">
            <v>10.802048951039501</v>
          </cell>
          <cell r="D16301">
            <v>22.617502127681099</v>
          </cell>
          <cell r="E16301">
            <v>6.3739839752766496</v>
          </cell>
          <cell r="F16301">
            <v>22.507946051818699</v>
          </cell>
        </row>
        <row r="16302">
          <cell r="A16302" t="str">
            <v>NM_001109613</v>
          </cell>
          <cell r="B16302">
            <v>5.2429604016671396</v>
          </cell>
          <cell r="C16302">
            <v>11.7299347271206</v>
          </cell>
          <cell r="D16302">
            <v>1.98340573667327</v>
          </cell>
          <cell r="E16302">
            <v>1.72197956731008</v>
          </cell>
          <cell r="F16302">
            <v>1.14483899961433E-2</v>
          </cell>
        </row>
        <row r="16303">
          <cell r="A16303" t="str">
            <v>NM_001107145</v>
          </cell>
          <cell r="B16303">
            <v>6.3301636059013404</v>
          </cell>
          <cell r="C16303">
            <v>5.5926336007585</v>
          </cell>
          <cell r="D16303">
            <v>4.8580392382096198</v>
          </cell>
          <cell r="E16303">
            <v>7.2776342620503902</v>
          </cell>
          <cell r="F16303">
            <v>8.4705983691806104</v>
          </cell>
        </row>
        <row r="16304">
          <cell r="A16304" t="str">
            <v>NM_001128138</v>
          </cell>
          <cell r="B16304">
            <v>3.6655782178597298</v>
          </cell>
          <cell r="C16304">
            <v>0.55451932872334098</v>
          </cell>
          <cell r="D16304">
            <v>2.0612470156727198</v>
          </cell>
          <cell r="E16304">
            <v>3.3269993242699898</v>
          </cell>
          <cell r="F16304">
            <v>6.3134523566214797</v>
          </cell>
        </row>
        <row r="16305">
          <cell r="A16305" t="str">
            <v>NM_001000376</v>
          </cell>
          <cell r="B16305">
            <v>0</v>
          </cell>
          <cell r="C16305">
            <v>0</v>
          </cell>
          <cell r="D16305">
            <v>0</v>
          </cell>
          <cell r="E16305">
            <v>0</v>
          </cell>
          <cell r="F16305">
            <v>0</v>
          </cell>
        </row>
        <row r="16306">
          <cell r="A16306" t="str">
            <v>NM_001013089</v>
          </cell>
          <cell r="B16306">
            <v>69.475145705457393</v>
          </cell>
          <cell r="C16306">
            <v>61.2981267126207</v>
          </cell>
          <cell r="D16306">
            <v>21.847066951548602</v>
          </cell>
          <cell r="E16306">
            <v>33.140887416822899</v>
          </cell>
          <cell r="F16306">
            <v>36.2456815011152</v>
          </cell>
        </row>
        <row r="16307">
          <cell r="A16307" t="str">
            <v>NM_001106229</v>
          </cell>
          <cell r="B16307">
            <v>5.3387040438727702</v>
          </cell>
          <cell r="C16307">
            <v>1.0545735632131199</v>
          </cell>
          <cell r="D16307">
            <v>10.1292026651592</v>
          </cell>
          <cell r="E16307">
            <v>7.9850401484190501</v>
          </cell>
          <cell r="F16307">
            <v>4.1675887080528504</v>
          </cell>
        </row>
        <row r="16308">
          <cell r="A16308" t="str">
            <v>NM_024403</v>
          </cell>
          <cell r="B16308">
            <v>97.681965446611898</v>
          </cell>
          <cell r="C16308">
            <v>134.50299280128201</v>
          </cell>
          <cell r="D16308">
            <v>109.667160607017</v>
          </cell>
          <cell r="E16308">
            <v>94.322283522914702</v>
          </cell>
          <cell r="F16308">
            <v>243.84997543619801</v>
          </cell>
        </row>
        <row r="16309">
          <cell r="A16309" t="str">
            <v>NM_001000400</v>
          </cell>
          <cell r="B16309">
            <v>0</v>
          </cell>
          <cell r="C16309">
            <v>0</v>
          </cell>
          <cell r="D16309">
            <v>0</v>
          </cell>
          <cell r="E16309">
            <v>0</v>
          </cell>
          <cell r="F16309">
            <v>0</v>
          </cell>
        </row>
        <row r="16310">
          <cell r="A16310" t="str">
            <v>NM_001106367</v>
          </cell>
          <cell r="B16310">
            <v>0</v>
          </cell>
          <cell r="C16310">
            <v>5.0074481251802902E-2</v>
          </cell>
          <cell r="D16310">
            <v>0</v>
          </cell>
          <cell r="E16310">
            <v>0.76110542987635499</v>
          </cell>
          <cell r="F16310">
            <v>2.9812274677782002E-3</v>
          </cell>
        </row>
        <row r="16311">
          <cell r="A16311" t="str">
            <v>NM_001134640</v>
          </cell>
          <cell r="B16311">
            <v>4.2578050934808802</v>
          </cell>
          <cell r="C16311">
            <v>6.4817156700431902</v>
          </cell>
          <cell r="D16311">
            <v>5.6471931888834197</v>
          </cell>
          <cell r="E16311">
            <v>6.5376519991505804</v>
          </cell>
          <cell r="F16311">
            <v>11.465201470370999</v>
          </cell>
        </row>
        <row r="16312">
          <cell r="A16312" t="str">
            <v>NM_053700</v>
          </cell>
          <cell r="B16312">
            <v>3.3113782333704399E-2</v>
          </cell>
          <cell r="C16312">
            <v>0</v>
          </cell>
          <cell r="D16312">
            <v>0</v>
          </cell>
          <cell r="E16312">
            <v>0</v>
          </cell>
          <cell r="F16312">
            <v>4.2443845874590401E-2</v>
          </cell>
        </row>
        <row r="16313">
          <cell r="A16313" t="str">
            <v>NM_012512</v>
          </cell>
          <cell r="B16313">
            <v>494.85645865145699</v>
          </cell>
          <cell r="C16313">
            <v>623.92832766450294</v>
          </cell>
          <cell r="D16313">
            <v>687.772857121416</v>
          </cell>
          <cell r="E16313">
            <v>539.30520465861503</v>
          </cell>
          <cell r="F16313">
            <v>959.67425844325305</v>
          </cell>
        </row>
        <row r="16314">
          <cell r="A16314" t="str">
            <v>NM_001127522</v>
          </cell>
          <cell r="B16314">
            <v>12.6927320373333</v>
          </cell>
          <cell r="C16314">
            <v>10.9035814215732</v>
          </cell>
          <cell r="D16314">
            <v>8.3704401530768493</v>
          </cell>
          <cell r="E16314">
            <v>10.387162071137301</v>
          </cell>
          <cell r="F16314">
            <v>12.586005549349199</v>
          </cell>
        </row>
        <row r="16315">
          <cell r="A16315" t="str">
            <v>NM_133284</v>
          </cell>
          <cell r="B16315">
            <v>1.9578221671752199E-2</v>
          </cell>
          <cell r="C16315">
            <v>0</v>
          </cell>
          <cell r="D16315">
            <v>0</v>
          </cell>
          <cell r="E16315">
            <v>0</v>
          </cell>
          <cell r="F16315">
            <v>0</v>
          </cell>
        </row>
        <row r="16316">
          <cell r="A16316" t="str">
            <v>NM_198782</v>
          </cell>
          <cell r="B16316">
            <v>0</v>
          </cell>
          <cell r="C16316">
            <v>0.90630606945485703</v>
          </cell>
          <cell r="D16316">
            <v>0</v>
          </cell>
          <cell r="E16316">
            <v>0.13327757788880101</v>
          </cell>
          <cell r="F16316">
            <v>0</v>
          </cell>
        </row>
        <row r="16317">
          <cell r="A16317" t="str">
            <v>NM_001012214</v>
          </cell>
          <cell r="B16317">
            <v>45.7183316049898</v>
          </cell>
          <cell r="C16317">
            <v>21.9640349622088</v>
          </cell>
          <cell r="D16317">
            <v>66.9732553361616</v>
          </cell>
          <cell r="E16317">
            <v>22.841571944595199</v>
          </cell>
          <cell r="F16317">
            <v>18.266347932785902</v>
          </cell>
        </row>
        <row r="16318">
          <cell r="A16318" t="str">
            <v>NM_001271122</v>
          </cell>
          <cell r="B16318">
            <v>0.10205596699872201</v>
          </cell>
          <cell r="C16318">
            <v>4.2253466299614899E-2</v>
          </cell>
          <cell r="D16318">
            <v>0.31454117554769001</v>
          </cell>
          <cell r="E16318">
            <v>0.63426863945462997</v>
          </cell>
          <cell r="F16318">
            <v>0.17243271179421099</v>
          </cell>
        </row>
        <row r="16319">
          <cell r="A16319" t="str">
            <v>NM_001100577</v>
          </cell>
          <cell r="B16319">
            <v>0</v>
          </cell>
          <cell r="C16319">
            <v>0</v>
          </cell>
          <cell r="D16319">
            <v>0</v>
          </cell>
          <cell r="E16319">
            <v>0</v>
          </cell>
          <cell r="F16319">
            <v>0.26956194032535402</v>
          </cell>
        </row>
        <row r="16320">
          <cell r="A16320" t="str">
            <v>NM_173309</v>
          </cell>
          <cell r="B16320">
            <v>0.46613463328545501</v>
          </cell>
          <cell r="C16320">
            <v>0</v>
          </cell>
          <cell r="D16320">
            <v>0</v>
          </cell>
          <cell r="E16320">
            <v>0</v>
          </cell>
          <cell r="F16320">
            <v>0</v>
          </cell>
        </row>
        <row r="16321">
          <cell r="A16321" t="str">
            <v>NM_031007</v>
          </cell>
          <cell r="B16321">
            <v>1.09955973869256</v>
          </cell>
          <cell r="C16321">
            <v>0</v>
          </cell>
          <cell r="D16321">
            <v>0</v>
          </cell>
          <cell r="E16321">
            <v>1.40012188148151</v>
          </cell>
          <cell r="F16321">
            <v>0</v>
          </cell>
        </row>
        <row r="16322">
          <cell r="A16322" t="str">
            <v>NM_130736</v>
          </cell>
          <cell r="B16322">
            <v>0.120054443970014</v>
          </cell>
          <cell r="C16322">
            <v>0</v>
          </cell>
          <cell r="D16322">
            <v>0</v>
          </cell>
          <cell r="E16322">
            <v>0.97298362795611804</v>
          </cell>
          <cell r="F16322">
            <v>8.6557899037419894E-2</v>
          </cell>
        </row>
        <row r="16323">
          <cell r="A16323" t="str">
            <v>NM_001014118</v>
          </cell>
          <cell r="B16323">
            <v>1.7140066565121701</v>
          </cell>
          <cell r="C16323">
            <v>0</v>
          </cell>
          <cell r="D16323">
            <v>0</v>
          </cell>
          <cell r="E16323">
            <v>0.10505950354173201</v>
          </cell>
          <cell r="F16323">
            <v>0.24846359376567001</v>
          </cell>
        </row>
        <row r="16324">
          <cell r="A16324" t="str">
            <v>NM_022686</v>
          </cell>
          <cell r="B16324">
            <v>37.658565983066502</v>
          </cell>
          <cell r="C16324">
            <v>29.539073400087201</v>
          </cell>
          <cell r="D16324">
            <v>58.139474406944302</v>
          </cell>
          <cell r="E16324">
            <v>24.193949035763399</v>
          </cell>
          <cell r="F16324">
            <v>80.031111134968498</v>
          </cell>
        </row>
        <row r="16325">
          <cell r="A16325" t="str">
            <v>NM_001109655</v>
          </cell>
          <cell r="B16325">
            <v>2.0078738355733501</v>
          </cell>
          <cell r="C16325">
            <v>3.96830470997216</v>
          </cell>
          <cell r="D16325">
            <v>18.1899817113345</v>
          </cell>
          <cell r="E16325">
            <v>12.0935656485136</v>
          </cell>
          <cell r="F16325">
            <v>7.7026138305142497</v>
          </cell>
        </row>
        <row r="16326">
          <cell r="A16326" t="str">
            <v>NM_001191785</v>
          </cell>
          <cell r="B16326">
            <v>2.7521872308308399</v>
          </cell>
          <cell r="C16326">
            <v>3.5294520811766201</v>
          </cell>
          <cell r="D16326">
            <v>2.3227669190159501</v>
          </cell>
          <cell r="E16326">
            <v>4.34983902166453</v>
          </cell>
          <cell r="F16326">
            <v>4.8505011603942201</v>
          </cell>
        </row>
        <row r="16327">
          <cell r="A16327" t="str">
            <v>NM_001000537</v>
          </cell>
          <cell r="B16327">
            <v>0</v>
          </cell>
          <cell r="C16327">
            <v>0</v>
          </cell>
          <cell r="D16327">
            <v>0</v>
          </cell>
          <cell r="E16327">
            <v>0</v>
          </cell>
          <cell r="F16327">
            <v>0</v>
          </cell>
        </row>
        <row r="16328">
          <cell r="A16328" t="str">
            <v>NM_001000125</v>
          </cell>
          <cell r="B16328">
            <v>0</v>
          </cell>
          <cell r="C16328">
            <v>0</v>
          </cell>
          <cell r="D16328">
            <v>0</v>
          </cell>
          <cell r="E16328">
            <v>0</v>
          </cell>
          <cell r="F16328">
            <v>0</v>
          </cell>
        </row>
        <row r="16329">
          <cell r="A16329" t="str">
            <v>NM_001005330</v>
          </cell>
          <cell r="B16329">
            <v>56.491798786585598</v>
          </cell>
          <cell r="C16329">
            <v>63.682582075547501</v>
          </cell>
          <cell r="D16329">
            <v>66.842847072345293</v>
          </cell>
          <cell r="E16329">
            <v>26.383854805031199</v>
          </cell>
          <cell r="F16329">
            <v>73.349754675075403</v>
          </cell>
        </row>
        <row r="16330">
          <cell r="A16330" t="str">
            <v>NM_001037347</v>
          </cell>
          <cell r="B16330">
            <v>7.7195495498913802</v>
          </cell>
          <cell r="C16330">
            <v>2.4815307733384802</v>
          </cell>
          <cell r="D16330">
            <v>4.9480267745780804</v>
          </cell>
          <cell r="E16330">
            <v>3.0118752408759302</v>
          </cell>
          <cell r="F16330">
            <v>7.5966350277457204</v>
          </cell>
        </row>
        <row r="16331">
          <cell r="A16331" t="str">
            <v>NM_198785</v>
          </cell>
          <cell r="B16331">
            <v>0.21366566933324899</v>
          </cell>
          <cell r="C16331">
            <v>0.46944043727833001</v>
          </cell>
          <cell r="D16331">
            <v>0.94169418485997103</v>
          </cell>
          <cell r="E16331">
            <v>0.20209463572662101</v>
          </cell>
          <cell r="F16331">
            <v>7.3031365179858096E-3</v>
          </cell>
        </row>
        <row r="16332">
          <cell r="A16332" t="str">
            <v>NM_053760</v>
          </cell>
          <cell r="B16332">
            <v>33.798298580453299</v>
          </cell>
          <cell r="C16332">
            <v>28.410084955127399</v>
          </cell>
          <cell r="D16332">
            <v>24.7253119750584</v>
          </cell>
          <cell r="E16332">
            <v>46.856357898690099</v>
          </cell>
          <cell r="F16332">
            <v>37.800362437862802</v>
          </cell>
        </row>
        <row r="16333">
          <cell r="A16333" t="str">
            <v>NM_012588</v>
          </cell>
          <cell r="B16333">
            <v>3.43916340482021</v>
          </cell>
          <cell r="C16333">
            <v>0.37696272511089801</v>
          </cell>
          <cell r="D16333">
            <v>2.72549006488584</v>
          </cell>
          <cell r="E16333">
            <v>0.18230648974321101</v>
          </cell>
          <cell r="F16333">
            <v>1.93354934041713</v>
          </cell>
        </row>
        <row r="16334">
          <cell r="A16334" t="str">
            <v>NM_001108442</v>
          </cell>
          <cell r="B16334">
            <v>79.015291916015997</v>
          </cell>
          <cell r="C16334">
            <v>133.964170582218</v>
          </cell>
          <cell r="D16334">
            <v>114.7700599442</v>
          </cell>
          <cell r="E16334">
            <v>70.281355976526797</v>
          </cell>
          <cell r="F16334">
            <v>59.715165321804797</v>
          </cell>
        </row>
        <row r="16335">
          <cell r="A16335" t="str">
            <v>NM_001108691</v>
          </cell>
          <cell r="B16335">
            <v>2.62230431955</v>
          </cell>
          <cell r="C16335">
            <v>6.9263014525466602</v>
          </cell>
          <cell r="D16335">
            <v>1.4843154838195101</v>
          </cell>
          <cell r="E16335">
            <v>6.3724596023167601</v>
          </cell>
          <cell r="F16335">
            <v>8.9330621646594395</v>
          </cell>
        </row>
        <row r="16336">
          <cell r="A16336" t="str">
            <v>NM_053423</v>
          </cell>
          <cell r="B16336">
            <v>0.19736222985979501</v>
          </cell>
          <cell r="C16336">
            <v>3.1630607704858101E-2</v>
          </cell>
          <cell r="D16336">
            <v>5.5687002832936097</v>
          </cell>
          <cell r="E16336">
            <v>0.33143880802569398</v>
          </cell>
          <cell r="F16336">
            <v>0.39985669184963002</v>
          </cell>
        </row>
        <row r="16337">
          <cell r="A16337" t="str">
            <v>NR_037355</v>
          </cell>
          <cell r="B16337">
            <v>0</v>
          </cell>
          <cell r="C16337">
            <v>0</v>
          </cell>
          <cell r="D16337">
            <v>0</v>
          </cell>
          <cell r="E16337">
            <v>0</v>
          </cell>
          <cell r="F16337">
            <v>0</v>
          </cell>
        </row>
        <row r="16338">
          <cell r="A16338" t="str">
            <v>NM_021745</v>
          </cell>
          <cell r="B16338">
            <v>0.18436101232318</v>
          </cell>
          <cell r="C16338">
            <v>2.4034040259660499</v>
          </cell>
          <cell r="D16338">
            <v>1.73886555213533</v>
          </cell>
          <cell r="E16338">
            <v>5.6791506394034103E-2</v>
          </cell>
          <cell r="F16338">
            <v>3.0295660167798898E-2</v>
          </cell>
        </row>
        <row r="16339">
          <cell r="A16339" t="str">
            <v>NM_001007710</v>
          </cell>
          <cell r="B16339">
            <v>46.676291973512299</v>
          </cell>
          <cell r="C16339">
            <v>66.658616584022496</v>
          </cell>
          <cell r="D16339">
            <v>57.5948729784783</v>
          </cell>
          <cell r="E16339">
            <v>25.466647984858</v>
          </cell>
          <cell r="F16339">
            <v>41.014060869190303</v>
          </cell>
        </row>
        <row r="16340">
          <cell r="A16340" t="str">
            <v>NM_001107498</v>
          </cell>
          <cell r="B16340">
            <v>43.140065727193999</v>
          </cell>
          <cell r="C16340">
            <v>4.8756073327657603</v>
          </cell>
          <cell r="D16340">
            <v>4.6539706603048199</v>
          </cell>
          <cell r="E16340">
            <v>22.315758355284402</v>
          </cell>
          <cell r="F16340">
            <v>14.585248855086499</v>
          </cell>
        </row>
        <row r="16341">
          <cell r="A16341" t="str">
            <v>NM_001173449</v>
          </cell>
          <cell r="B16341">
            <v>0</v>
          </cell>
          <cell r="C16341">
            <v>0</v>
          </cell>
          <cell r="D16341">
            <v>0</v>
          </cell>
          <cell r="E16341">
            <v>0</v>
          </cell>
          <cell r="F16341">
            <v>0</v>
          </cell>
        </row>
        <row r="16342">
          <cell r="A16342" t="str">
            <v>NM_001105784</v>
          </cell>
          <cell r="B16342">
            <v>0.58070597356917197</v>
          </cell>
          <cell r="C16342">
            <v>0.32590990160751299</v>
          </cell>
          <cell r="D16342">
            <v>0.306248244866904</v>
          </cell>
          <cell r="E16342">
            <v>2.5248146554789801</v>
          </cell>
          <cell r="F16342">
            <v>0.17987838698474801</v>
          </cell>
        </row>
        <row r="16343">
          <cell r="A16343" t="str">
            <v>NM_001014040</v>
          </cell>
          <cell r="B16343">
            <v>13.861874512214101</v>
          </cell>
          <cell r="C16343">
            <v>14.277830385060801</v>
          </cell>
          <cell r="D16343">
            <v>18.568845786347399</v>
          </cell>
          <cell r="E16343">
            <v>30.218396941180199</v>
          </cell>
          <cell r="F16343">
            <v>20.862443179641001</v>
          </cell>
        </row>
        <row r="16344">
          <cell r="A16344" t="str">
            <v>NM_022520</v>
          </cell>
          <cell r="B16344">
            <v>248.21933552666999</v>
          </cell>
          <cell r="C16344">
            <v>268.34095213404299</v>
          </cell>
          <cell r="D16344">
            <v>176.334695430327</v>
          </cell>
          <cell r="E16344">
            <v>240.97037126509099</v>
          </cell>
          <cell r="F16344">
            <v>106.074244814914</v>
          </cell>
        </row>
        <row r="16345">
          <cell r="A16345" t="str">
            <v>NM_001014275</v>
          </cell>
          <cell r="B16345">
            <v>179.38438494683399</v>
          </cell>
          <cell r="C16345">
            <v>114.346417484924</v>
          </cell>
          <cell r="D16345">
            <v>182.084010874488</v>
          </cell>
          <cell r="E16345">
            <v>220.88230823865399</v>
          </cell>
          <cell r="F16345">
            <v>86.169588778366403</v>
          </cell>
        </row>
        <row r="16346">
          <cell r="A16346" t="str">
            <v>NM_001014051</v>
          </cell>
          <cell r="B16346">
            <v>0</v>
          </cell>
          <cell r="C16346">
            <v>0</v>
          </cell>
          <cell r="D16346">
            <v>0</v>
          </cell>
          <cell r="E16346">
            <v>0</v>
          </cell>
          <cell r="F16346">
            <v>1.0140578640655999</v>
          </cell>
        </row>
        <row r="16347">
          <cell r="A16347" t="str">
            <v>NM_001000339</v>
          </cell>
          <cell r="B16347">
            <v>0</v>
          </cell>
          <cell r="C16347">
            <v>0</v>
          </cell>
          <cell r="D16347">
            <v>0</v>
          </cell>
          <cell r="E16347">
            <v>0</v>
          </cell>
          <cell r="F16347">
            <v>0</v>
          </cell>
        </row>
        <row r="16348">
          <cell r="A16348" t="str">
            <v>NM_001192015</v>
          </cell>
          <cell r="B16348">
            <v>0.53175135012840702</v>
          </cell>
          <cell r="C16348">
            <v>1.6058512179116</v>
          </cell>
          <cell r="D16348">
            <v>2.0811392207844701</v>
          </cell>
          <cell r="E16348">
            <v>1.69997643712765</v>
          </cell>
          <cell r="F16348">
            <v>0.67656480268024199</v>
          </cell>
        </row>
        <row r="16349">
          <cell r="A16349" t="str">
            <v>NM_019274</v>
          </cell>
          <cell r="B16349">
            <v>1.3310723217715099</v>
          </cell>
          <cell r="C16349">
            <v>0</v>
          </cell>
          <cell r="D16349">
            <v>1.2535190566283201</v>
          </cell>
          <cell r="E16349">
            <v>0.74335426199683396</v>
          </cell>
          <cell r="F16349">
            <v>3.01616266307115</v>
          </cell>
        </row>
        <row r="16350">
          <cell r="A16350" t="str">
            <v>NM_001105969</v>
          </cell>
          <cell r="B16350">
            <v>1.47311455360424</v>
          </cell>
          <cell r="C16350">
            <v>0.114851781905506</v>
          </cell>
          <cell r="D16350">
            <v>0.62427841891177505</v>
          </cell>
          <cell r="E16350">
            <v>0.563654061371751</v>
          </cell>
          <cell r="F16350">
            <v>0.91343576294656104</v>
          </cell>
        </row>
        <row r="16351">
          <cell r="A16351" t="str">
            <v>NM_001107525</v>
          </cell>
          <cell r="B16351">
            <v>6.58330449950736</v>
          </cell>
          <cell r="C16351">
            <v>14.647583226340601</v>
          </cell>
          <cell r="D16351">
            <v>3.3744984827459099</v>
          </cell>
          <cell r="E16351">
            <v>10.918987566864001</v>
          </cell>
          <cell r="F16351">
            <v>16.244097087384102</v>
          </cell>
        </row>
        <row r="16352">
          <cell r="A16352" t="str">
            <v>NM_198773</v>
          </cell>
          <cell r="B16352">
            <v>4.9245098574603199E-2</v>
          </cell>
          <cell r="C16352">
            <v>0</v>
          </cell>
          <cell r="D16352">
            <v>0.63303095933492803</v>
          </cell>
          <cell r="E16352">
            <v>0.1173846707174</v>
          </cell>
          <cell r="F16352">
            <v>0</v>
          </cell>
        </row>
        <row r="16353">
          <cell r="A16353" t="str">
            <v>NM_017189</v>
          </cell>
          <cell r="B16353">
            <v>0</v>
          </cell>
          <cell r="C16353">
            <v>0</v>
          </cell>
          <cell r="D16353">
            <v>0</v>
          </cell>
          <cell r="E16353">
            <v>0</v>
          </cell>
          <cell r="F16353">
            <v>0.125289778274119</v>
          </cell>
        </row>
        <row r="16354">
          <cell r="A16354" t="str">
            <v>NM_013115</v>
          </cell>
          <cell r="B16354">
            <v>0.18775514583210401</v>
          </cell>
          <cell r="C16354">
            <v>0.39237593132278098</v>
          </cell>
          <cell r="D16354">
            <v>0</v>
          </cell>
          <cell r="E16354">
            <v>0</v>
          </cell>
          <cell r="F16354">
            <v>0</v>
          </cell>
        </row>
        <row r="16355">
          <cell r="A16355" t="str">
            <v>NM_183054</v>
          </cell>
          <cell r="B16355">
            <v>0.14689027212650901</v>
          </cell>
          <cell r="C16355">
            <v>0</v>
          </cell>
          <cell r="D16355">
            <v>2.4899740923011299E-2</v>
          </cell>
          <cell r="E16355">
            <v>1.7058808344492</v>
          </cell>
          <cell r="F16355">
            <v>0.178863852138539</v>
          </cell>
        </row>
        <row r="16356">
          <cell r="A16356" t="str">
            <v>NM_021843</v>
          </cell>
          <cell r="B16356">
            <v>19.897901261238001</v>
          </cell>
          <cell r="C16356">
            <v>2.3449140603790801</v>
          </cell>
          <cell r="D16356">
            <v>15.003598042824599</v>
          </cell>
          <cell r="E16356">
            <v>36.556847034741303</v>
          </cell>
          <cell r="F16356">
            <v>2.8514340362078601</v>
          </cell>
        </row>
        <row r="16357">
          <cell r="A16357" t="str">
            <v>NM_019174</v>
          </cell>
          <cell r="B16357">
            <v>11.298885257602601</v>
          </cell>
          <cell r="C16357">
            <v>11.8841058213936</v>
          </cell>
          <cell r="D16357">
            <v>11.542113618330401</v>
          </cell>
          <cell r="E16357">
            <v>10.6674595880508</v>
          </cell>
          <cell r="F16357">
            <v>1.9817013104415699</v>
          </cell>
        </row>
        <row r="16358">
          <cell r="A16358" t="str">
            <v>NM_001037295</v>
          </cell>
          <cell r="B16358">
            <v>0</v>
          </cell>
          <cell r="C16358">
            <v>0</v>
          </cell>
          <cell r="D16358">
            <v>0</v>
          </cell>
          <cell r="E16358">
            <v>0</v>
          </cell>
          <cell r="F16358">
            <v>0</v>
          </cell>
        </row>
        <row r="16359">
          <cell r="A16359" t="str">
            <v>NM_001108954</v>
          </cell>
          <cell r="B16359">
            <v>0.321584577778051</v>
          </cell>
          <cell r="C16359">
            <v>0</v>
          </cell>
          <cell r="D16359">
            <v>0</v>
          </cell>
          <cell r="E16359">
            <v>0</v>
          </cell>
          <cell r="F16359">
            <v>0</v>
          </cell>
        </row>
        <row r="16360">
          <cell r="A16360" t="str">
            <v>NM_001105901</v>
          </cell>
          <cell r="B16360">
            <v>39.697150941055803</v>
          </cell>
          <cell r="C16360">
            <v>36.2274231696342</v>
          </cell>
          <cell r="D16360">
            <v>2.4011620491974401</v>
          </cell>
          <cell r="E16360">
            <v>0</v>
          </cell>
          <cell r="F16360">
            <v>0.76814808811870405</v>
          </cell>
        </row>
        <row r="16361">
          <cell r="A16361" t="str">
            <v>NM_080691</v>
          </cell>
          <cell r="B16361">
            <v>0</v>
          </cell>
          <cell r="C16361">
            <v>0</v>
          </cell>
          <cell r="D16361">
            <v>0</v>
          </cell>
          <cell r="E16361">
            <v>0</v>
          </cell>
          <cell r="F16361">
            <v>0</v>
          </cell>
        </row>
        <row r="16362">
          <cell r="A16362" t="str">
            <v>NM_001008751</v>
          </cell>
          <cell r="B16362">
            <v>0</v>
          </cell>
          <cell r="C16362">
            <v>0</v>
          </cell>
          <cell r="D16362">
            <v>0</v>
          </cell>
          <cell r="E16362">
            <v>0</v>
          </cell>
          <cell r="F16362">
            <v>0</v>
          </cell>
        </row>
        <row r="16363">
          <cell r="A16363" t="str">
            <v>NM_001173509</v>
          </cell>
          <cell r="B16363">
            <v>0.255955109035997</v>
          </cell>
          <cell r="C16363">
            <v>0</v>
          </cell>
          <cell r="D16363">
            <v>1.09696942888118</v>
          </cell>
          <cell r="E16363">
            <v>0</v>
          </cell>
          <cell r="F16363">
            <v>0</v>
          </cell>
        </row>
        <row r="16364">
          <cell r="A16364" t="str">
            <v>NM_199377</v>
          </cell>
          <cell r="B16364">
            <v>0</v>
          </cell>
          <cell r="C16364">
            <v>0</v>
          </cell>
          <cell r="D16364">
            <v>0</v>
          </cell>
          <cell r="E16364">
            <v>0</v>
          </cell>
          <cell r="F16364">
            <v>0</v>
          </cell>
        </row>
        <row r="16365">
          <cell r="A16365" t="str">
            <v>NM_001169121</v>
          </cell>
          <cell r="B16365">
            <v>22.426213687280701</v>
          </cell>
          <cell r="C16365">
            <v>50.334988894836499</v>
          </cell>
          <cell r="D16365">
            <v>81.648354690012297</v>
          </cell>
          <cell r="E16365">
            <v>23.1248462635367</v>
          </cell>
          <cell r="F16365">
            <v>61.737861728145397</v>
          </cell>
        </row>
        <row r="16366">
          <cell r="A16366" t="str">
            <v>NM_001012144</v>
          </cell>
          <cell r="B16366">
            <v>12.3938181561305</v>
          </cell>
          <cell r="C16366">
            <v>23.5159719347545</v>
          </cell>
          <cell r="D16366">
            <v>35.349981981505898</v>
          </cell>
          <cell r="E16366">
            <v>31.842290211360101</v>
          </cell>
          <cell r="F16366">
            <v>41.21594275516</v>
          </cell>
        </row>
        <row r="16367">
          <cell r="A16367" t="str">
            <v>NM_001000983</v>
          </cell>
          <cell r="B16367">
            <v>0</v>
          </cell>
          <cell r="C16367">
            <v>0</v>
          </cell>
          <cell r="D16367">
            <v>0</v>
          </cell>
          <cell r="E16367">
            <v>0</v>
          </cell>
          <cell r="F16367">
            <v>0</v>
          </cell>
        </row>
        <row r="16368">
          <cell r="A16368" t="str">
            <v>NM_001100963</v>
          </cell>
          <cell r="B16368">
            <v>0.300729010943039</v>
          </cell>
          <cell r="C16368">
            <v>3.9526532081796101E-2</v>
          </cell>
          <cell r="D16368">
            <v>1.9662685963475199</v>
          </cell>
          <cell r="E16368">
            <v>5.4616565781023503E-3</v>
          </cell>
          <cell r="F16368">
            <v>0.15602022362336099</v>
          </cell>
        </row>
        <row r="16369">
          <cell r="A16369" t="str">
            <v>NM_001199178</v>
          </cell>
          <cell r="B16369">
            <v>3.7756424113598701</v>
          </cell>
          <cell r="C16369">
            <v>9.7793848258036409</v>
          </cell>
          <cell r="D16369">
            <v>10.265899604218999</v>
          </cell>
          <cell r="E16369">
            <v>11.0072769003218</v>
          </cell>
          <cell r="F16369">
            <v>7.2301514142281498</v>
          </cell>
        </row>
        <row r="16370">
          <cell r="A16370" t="str">
            <v>NM_001109306</v>
          </cell>
          <cell r="B16370">
            <v>0</v>
          </cell>
          <cell r="C16370">
            <v>0</v>
          </cell>
          <cell r="D16370">
            <v>0</v>
          </cell>
          <cell r="E16370">
            <v>8.2367196291454198E-2</v>
          </cell>
          <cell r="F16370">
            <v>8.4130483889403598E-2</v>
          </cell>
        </row>
        <row r="16371">
          <cell r="A16371" t="str">
            <v>NM_001278483</v>
          </cell>
          <cell r="B16371">
            <v>0.59581781425237801</v>
          </cell>
          <cell r="C16371">
            <v>0.120123398599442</v>
          </cell>
          <cell r="D16371">
            <v>0.39521184308360802</v>
          </cell>
          <cell r="E16371">
            <v>0.53351638943638002</v>
          </cell>
          <cell r="F16371">
            <v>0.60099403551030495</v>
          </cell>
        </row>
        <row r="16372">
          <cell r="A16372" t="str">
            <v>NM_001011921</v>
          </cell>
          <cell r="B16372">
            <v>34.627365512834501</v>
          </cell>
          <cell r="C16372">
            <v>21.368672074611201</v>
          </cell>
          <cell r="D16372">
            <v>12.258240102441301</v>
          </cell>
          <cell r="E16372">
            <v>30.873674939904699</v>
          </cell>
          <cell r="F16372">
            <v>13.2791643331368</v>
          </cell>
        </row>
        <row r="16373">
          <cell r="A16373" t="str">
            <v>NM_001106792</v>
          </cell>
          <cell r="B16373">
            <v>2.4407828911021499</v>
          </cell>
          <cell r="C16373">
            <v>0.66013540181667996</v>
          </cell>
          <cell r="D16373">
            <v>0.24017604728880099</v>
          </cell>
          <cell r="E16373">
            <v>0.57496033603937102</v>
          </cell>
          <cell r="F16373">
            <v>4.8428673275698296E-3</v>
          </cell>
        </row>
        <row r="16374">
          <cell r="A16374" t="str">
            <v>NM_001108598</v>
          </cell>
          <cell r="B16374">
            <v>0</v>
          </cell>
          <cell r="C16374">
            <v>0</v>
          </cell>
          <cell r="D16374">
            <v>1.45215352684186E-2</v>
          </cell>
          <cell r="E16374">
            <v>0.99487013851940098</v>
          </cell>
          <cell r="F16374">
            <v>0.46941049920868</v>
          </cell>
        </row>
        <row r="16375">
          <cell r="A16375" t="str">
            <v>NM_001108839</v>
          </cell>
          <cell r="B16375">
            <v>12.1858057704311</v>
          </cell>
          <cell r="C16375">
            <v>6.1762090942865697</v>
          </cell>
          <cell r="D16375">
            <v>0.30644209360616598</v>
          </cell>
          <cell r="E16375">
            <v>4.1138339849565098</v>
          </cell>
          <cell r="F16375">
            <v>0.48488332662272299</v>
          </cell>
        </row>
        <row r="16376">
          <cell r="A16376" t="str">
            <v>NM_001101681</v>
          </cell>
          <cell r="B16376">
            <v>8.2652473477547197</v>
          </cell>
          <cell r="C16376">
            <v>6.2758656924221103</v>
          </cell>
          <cell r="D16376">
            <v>6.4643637924896202</v>
          </cell>
          <cell r="E16376">
            <v>8.0054418114030792</v>
          </cell>
          <cell r="F16376">
            <v>15.170140017106901</v>
          </cell>
        </row>
        <row r="16377">
          <cell r="A16377" t="str">
            <v>NM_001024882</v>
          </cell>
          <cell r="B16377">
            <v>2.8147634300204301</v>
          </cell>
          <cell r="C16377">
            <v>3.61328029116659</v>
          </cell>
          <cell r="D16377">
            <v>3.6984479703352702</v>
          </cell>
          <cell r="E16377">
            <v>1.66140045000267</v>
          </cell>
          <cell r="F16377">
            <v>0.23384178827908</v>
          </cell>
        </row>
        <row r="16378">
          <cell r="A16378" t="str">
            <v>NM_001108530</v>
          </cell>
          <cell r="B16378">
            <v>0.65419911439757406</v>
          </cell>
          <cell r="C16378">
            <v>3.8808809686368302</v>
          </cell>
          <cell r="D16378">
            <v>14.8301297871041</v>
          </cell>
          <cell r="E16378">
            <v>2.7594448245912599</v>
          </cell>
          <cell r="F16378">
            <v>4.5180214678518302</v>
          </cell>
        </row>
        <row r="16379">
          <cell r="A16379" t="str">
            <v>NM_001107833</v>
          </cell>
          <cell r="B16379">
            <v>23.825943438926501</v>
          </cell>
          <cell r="C16379">
            <v>15.4786368924728</v>
          </cell>
          <cell r="D16379">
            <v>13.930885308439199</v>
          </cell>
          <cell r="E16379">
            <v>16.515981509094999</v>
          </cell>
          <cell r="F16379">
            <v>18.2409376992705</v>
          </cell>
        </row>
        <row r="16380">
          <cell r="A16380" t="str">
            <v>NM_001085352</v>
          </cell>
          <cell r="B16380">
            <v>0</v>
          </cell>
          <cell r="C16380">
            <v>0</v>
          </cell>
          <cell r="D16380">
            <v>0</v>
          </cell>
          <cell r="E16380">
            <v>0</v>
          </cell>
          <cell r="F16380">
            <v>1.7121272489252101E-2</v>
          </cell>
        </row>
        <row r="16381">
          <cell r="A16381" t="str">
            <v>NM_001106718</v>
          </cell>
          <cell r="B16381">
            <v>1.3325660941677999</v>
          </cell>
          <cell r="C16381">
            <v>0.71203900528470099</v>
          </cell>
          <cell r="D16381">
            <v>5.5747665179255304</v>
          </cell>
          <cell r="E16381">
            <v>4.0820995260492001</v>
          </cell>
          <cell r="F16381">
            <v>3.24634593772962</v>
          </cell>
        </row>
        <row r="16382">
          <cell r="A16382" t="str">
            <v>NM_001007738</v>
          </cell>
          <cell r="B16382">
            <v>1.98453003026501</v>
          </cell>
          <cell r="C16382">
            <v>7.7884632458006502</v>
          </cell>
          <cell r="D16382">
            <v>0.96365355718613599</v>
          </cell>
          <cell r="E16382">
            <v>5.1030151625364502</v>
          </cell>
          <cell r="F16382">
            <v>2.52712621058508</v>
          </cell>
        </row>
        <row r="16383">
          <cell r="A16383" t="str">
            <v>NM_133530</v>
          </cell>
          <cell r="B16383">
            <v>0</v>
          </cell>
          <cell r="C16383">
            <v>0</v>
          </cell>
          <cell r="D16383">
            <v>0</v>
          </cell>
          <cell r="E16383">
            <v>0</v>
          </cell>
          <cell r="F16383">
            <v>0</v>
          </cell>
        </row>
        <row r="16384">
          <cell r="A16384" t="str">
            <v>NM_053825</v>
          </cell>
          <cell r="B16384">
            <v>224.010632473171</v>
          </cell>
          <cell r="C16384">
            <v>311.61244631637697</v>
          </cell>
          <cell r="D16384">
            <v>269.50322617408398</v>
          </cell>
          <cell r="E16384">
            <v>302.395622512165</v>
          </cell>
          <cell r="F16384">
            <v>297.30072463325399</v>
          </cell>
        </row>
        <row r="16385">
          <cell r="A16385" t="str">
            <v>NM_053497</v>
          </cell>
          <cell r="B16385">
            <v>0</v>
          </cell>
          <cell r="C16385">
            <v>0</v>
          </cell>
          <cell r="D16385">
            <v>0</v>
          </cell>
          <cell r="E16385">
            <v>0</v>
          </cell>
          <cell r="F16385">
            <v>0</v>
          </cell>
        </row>
        <row r="16386">
          <cell r="A16386" t="str">
            <v>NM_178021</v>
          </cell>
          <cell r="B16386">
            <v>28.448484927631</v>
          </cell>
          <cell r="C16386">
            <v>27.000341556062601</v>
          </cell>
          <cell r="D16386">
            <v>47.373383288203897</v>
          </cell>
          <cell r="E16386">
            <v>35.1512266793424</v>
          </cell>
          <cell r="F16386">
            <v>50.070678487132099</v>
          </cell>
        </row>
        <row r="16387">
          <cell r="A16387" t="str">
            <v>NM_001001107</v>
          </cell>
          <cell r="B16387">
            <v>0</v>
          </cell>
          <cell r="C16387">
            <v>0</v>
          </cell>
          <cell r="D16387">
            <v>0</v>
          </cell>
          <cell r="E16387">
            <v>0</v>
          </cell>
          <cell r="F16387">
            <v>0</v>
          </cell>
        </row>
        <row r="16388">
          <cell r="A16388" t="str">
            <v>NM_001108750</v>
          </cell>
          <cell r="B16388">
            <v>4.1515216365869101</v>
          </cell>
          <cell r="C16388">
            <v>2.1164861193598998</v>
          </cell>
          <cell r="D16388">
            <v>3.0746353366256698</v>
          </cell>
          <cell r="E16388">
            <v>7.7108617985176604</v>
          </cell>
          <cell r="F16388">
            <v>5.5628884027419803</v>
          </cell>
        </row>
        <row r="16389">
          <cell r="A16389" t="str">
            <v>NM_021770</v>
          </cell>
          <cell r="B16389">
            <v>0</v>
          </cell>
          <cell r="C16389">
            <v>0</v>
          </cell>
          <cell r="D16389">
            <v>0</v>
          </cell>
          <cell r="E16389">
            <v>0</v>
          </cell>
          <cell r="F16389">
            <v>0</v>
          </cell>
        </row>
        <row r="16390">
          <cell r="A16390" t="str">
            <v>NM_001127293</v>
          </cell>
          <cell r="B16390">
            <v>36.988984924528602</v>
          </cell>
          <cell r="C16390">
            <v>38.523251995237999</v>
          </cell>
          <cell r="D16390">
            <v>1.9827869942790901</v>
          </cell>
          <cell r="E16390">
            <v>28.1470591213719</v>
          </cell>
          <cell r="F16390">
            <v>18.5617321967488</v>
          </cell>
        </row>
        <row r="16391">
          <cell r="A16391" t="str">
            <v>NM_022393</v>
          </cell>
          <cell r="B16391">
            <v>21.637745473651901</v>
          </cell>
          <cell r="C16391">
            <v>1.3713531346725001</v>
          </cell>
          <cell r="D16391">
            <v>6.2707741497808902</v>
          </cell>
          <cell r="E16391">
            <v>5.8082628349561798</v>
          </cell>
          <cell r="F16391">
            <v>5.2549896492145898</v>
          </cell>
        </row>
        <row r="16392">
          <cell r="A16392" t="str">
            <v>NM_001025664</v>
          </cell>
          <cell r="B16392">
            <v>23.908256135180501</v>
          </cell>
          <cell r="C16392">
            <v>12.2584375460502</v>
          </cell>
          <cell r="D16392">
            <v>42.9911840840902</v>
          </cell>
          <cell r="E16392">
            <v>23.2363422237839</v>
          </cell>
          <cell r="F16392">
            <v>25.775526799349301</v>
          </cell>
        </row>
        <row r="16393">
          <cell r="A16393" t="str">
            <v>NM_001112712</v>
          </cell>
          <cell r="B16393">
            <v>10.0893334593052</v>
          </cell>
          <cell r="C16393">
            <v>9.63485382963413</v>
          </cell>
          <cell r="D16393">
            <v>25.103892215226701</v>
          </cell>
          <cell r="E16393">
            <v>24.212676195194199</v>
          </cell>
          <cell r="F16393">
            <v>30.773336477655299</v>
          </cell>
        </row>
        <row r="16394">
          <cell r="A16394" t="str">
            <v>NM_001105908</v>
          </cell>
          <cell r="B16394">
            <v>4.7674634070858799</v>
          </cell>
          <cell r="C16394">
            <v>8.5819004546990705</v>
          </cell>
          <cell r="D16394">
            <v>0.182710989190245</v>
          </cell>
          <cell r="E16394">
            <v>3.6855317679600401</v>
          </cell>
          <cell r="F16394">
            <v>2.1387565457903102</v>
          </cell>
        </row>
        <row r="16395">
          <cell r="A16395" t="str">
            <v>NM_020101</v>
          </cell>
          <cell r="B16395">
            <v>9.0543057103373901</v>
          </cell>
          <cell r="C16395">
            <v>5.8178535856851799</v>
          </cell>
          <cell r="D16395">
            <v>0.27505702919188502</v>
          </cell>
          <cell r="E16395">
            <v>0.54768719008743805</v>
          </cell>
          <cell r="F16395">
            <v>8.3193019137128097</v>
          </cell>
        </row>
        <row r="16396">
          <cell r="A16396" t="str">
            <v>NM_001044272</v>
          </cell>
          <cell r="B16396">
            <v>16.3486166607717</v>
          </cell>
          <cell r="C16396">
            <v>63.3790828601947</v>
          </cell>
          <cell r="D16396">
            <v>40.859735763068102</v>
          </cell>
          <cell r="E16396">
            <v>23.6214578617119</v>
          </cell>
          <cell r="F16396">
            <v>34.9205438642121</v>
          </cell>
        </row>
        <row r="16397">
          <cell r="A16397" t="str">
            <v>NM_001108763</v>
          </cell>
          <cell r="B16397">
            <v>4.0253372221561598E-2</v>
          </cell>
          <cell r="C16397">
            <v>2.1665542188436402</v>
          </cell>
          <cell r="D16397">
            <v>4.3442636532040799</v>
          </cell>
          <cell r="E16397">
            <v>1.0861681681337001</v>
          </cell>
          <cell r="F16397">
            <v>1.51560518926243</v>
          </cell>
        </row>
        <row r="16398">
          <cell r="A16398" t="str">
            <v>NM_001106578</v>
          </cell>
          <cell r="B16398">
            <v>11.3114084882958</v>
          </cell>
          <cell r="C16398">
            <v>14.0404656241742</v>
          </cell>
          <cell r="D16398">
            <v>11.652118137346999</v>
          </cell>
          <cell r="E16398">
            <v>20.1054297935314</v>
          </cell>
          <cell r="F16398">
            <v>6.0422050523368203</v>
          </cell>
        </row>
        <row r="16399">
          <cell r="A16399" t="str">
            <v>NM_001106752</v>
          </cell>
          <cell r="B16399">
            <v>0.81178877135560701</v>
          </cell>
          <cell r="C16399">
            <v>5.4873275791874503E-2</v>
          </cell>
          <cell r="D16399">
            <v>3.9316675537730701</v>
          </cell>
          <cell r="E16399">
            <v>0.26537781122483001</v>
          </cell>
          <cell r="F16399">
            <v>1.5554660193663601</v>
          </cell>
        </row>
        <row r="16400">
          <cell r="A16400" t="str">
            <v>NM_053459</v>
          </cell>
          <cell r="B16400">
            <v>0</v>
          </cell>
          <cell r="C16400">
            <v>0</v>
          </cell>
          <cell r="D16400">
            <v>0</v>
          </cell>
          <cell r="E16400">
            <v>0</v>
          </cell>
          <cell r="F16400">
            <v>0</v>
          </cell>
        </row>
        <row r="16401">
          <cell r="A16401" t="str">
            <v>NM_001107728</v>
          </cell>
          <cell r="B16401">
            <v>12.913228643358799</v>
          </cell>
          <cell r="C16401">
            <v>16.523969802137401</v>
          </cell>
          <cell r="D16401">
            <v>77.780890185549694</v>
          </cell>
          <cell r="E16401">
            <v>2.0010747024214401</v>
          </cell>
          <cell r="F16401">
            <v>7.1516533263760902</v>
          </cell>
        </row>
        <row r="16402">
          <cell r="A16402" t="str">
            <v>NM_001107013</v>
          </cell>
          <cell r="B16402">
            <v>5.25904519197341</v>
          </cell>
          <cell r="C16402">
            <v>4.7397214717741596</v>
          </cell>
          <cell r="D16402">
            <v>4.4354773666649701</v>
          </cell>
          <cell r="E16402">
            <v>9.0228875671827993</v>
          </cell>
          <cell r="F16402">
            <v>11.9239044532977</v>
          </cell>
        </row>
        <row r="16403">
          <cell r="A16403" t="str">
            <v>NM_001037797</v>
          </cell>
          <cell r="B16403">
            <v>0</v>
          </cell>
          <cell r="C16403">
            <v>0</v>
          </cell>
          <cell r="D16403">
            <v>0</v>
          </cell>
          <cell r="E16403">
            <v>0</v>
          </cell>
          <cell r="F16403">
            <v>0</v>
          </cell>
        </row>
        <row r="16404">
          <cell r="A16404" t="str">
            <v>NM_001013885</v>
          </cell>
          <cell r="B16404">
            <v>0</v>
          </cell>
          <cell r="C16404">
            <v>1.2430946852664899</v>
          </cell>
          <cell r="D16404">
            <v>0</v>
          </cell>
          <cell r="E16404">
            <v>3.8170458099946597E-2</v>
          </cell>
          <cell r="F16404">
            <v>1.0690147748264401E-2</v>
          </cell>
        </row>
        <row r="16405">
          <cell r="A16405" t="str">
            <v>NM_001106957</v>
          </cell>
          <cell r="B16405">
            <v>0.19213584305372899</v>
          </cell>
          <cell r="C16405">
            <v>0</v>
          </cell>
          <cell r="D16405">
            <v>0.26055545515999201</v>
          </cell>
          <cell r="E16405">
            <v>0</v>
          </cell>
          <cell r="F16405">
            <v>0.34478023797840601</v>
          </cell>
        </row>
        <row r="16406">
          <cell r="A16406" t="str">
            <v>NM_001191561</v>
          </cell>
          <cell r="B16406">
            <v>8.5840595988791506</v>
          </cell>
          <cell r="C16406">
            <v>13.4951651529746</v>
          </cell>
          <cell r="D16406">
            <v>10.083267093669599</v>
          </cell>
          <cell r="E16406">
            <v>9.2855639755103496</v>
          </cell>
          <cell r="F16406">
            <v>26.0868227765617</v>
          </cell>
        </row>
        <row r="16407">
          <cell r="A16407" t="str">
            <v>NM_001013136</v>
          </cell>
          <cell r="B16407">
            <v>12.883699634823699</v>
          </cell>
          <cell r="C16407">
            <v>16.946157209611101</v>
          </cell>
          <cell r="D16407">
            <v>13.043692153056201</v>
          </cell>
          <cell r="E16407">
            <v>16.454157204157699</v>
          </cell>
          <cell r="F16407">
            <v>24.7275728913907</v>
          </cell>
        </row>
        <row r="16408">
          <cell r="A16408" t="str">
            <v>NM_001108586</v>
          </cell>
          <cell r="B16408">
            <v>23.146339825190999</v>
          </cell>
          <cell r="C16408">
            <v>32.2593861579129</v>
          </cell>
          <cell r="D16408">
            <v>22.1562466169764</v>
          </cell>
          <cell r="E16408">
            <v>76.043305909395301</v>
          </cell>
          <cell r="F16408">
            <v>1.9137034804978901</v>
          </cell>
        </row>
        <row r="16409">
          <cell r="A16409" t="str">
            <v>NM_001009490</v>
          </cell>
          <cell r="B16409">
            <v>0</v>
          </cell>
          <cell r="C16409">
            <v>0</v>
          </cell>
          <cell r="D16409">
            <v>0</v>
          </cell>
          <cell r="E16409">
            <v>0</v>
          </cell>
          <cell r="F16409">
            <v>0</v>
          </cell>
        </row>
        <row r="16410">
          <cell r="A16410" t="str">
            <v>NM_001025126</v>
          </cell>
          <cell r="B16410">
            <v>9.5621614949726208</v>
          </cell>
          <cell r="C16410">
            <v>19.281829335161301</v>
          </cell>
          <cell r="D16410">
            <v>10.5002095814308</v>
          </cell>
          <cell r="E16410">
            <v>17.9661670725481</v>
          </cell>
          <cell r="F16410">
            <v>6.1281871190453998</v>
          </cell>
        </row>
        <row r="16411">
          <cell r="A16411" t="str">
            <v>NM_001007666</v>
          </cell>
          <cell r="B16411">
            <v>7.1072220032043001</v>
          </cell>
          <cell r="C16411">
            <v>3.0564162903799801</v>
          </cell>
          <cell r="D16411">
            <v>11.3605974994435</v>
          </cell>
          <cell r="E16411">
            <v>5.8794453053895204</v>
          </cell>
          <cell r="F16411">
            <v>5.82114024876077</v>
          </cell>
        </row>
        <row r="16412">
          <cell r="A16412" t="str">
            <v>NM_134391</v>
          </cell>
          <cell r="B16412">
            <v>0</v>
          </cell>
          <cell r="C16412">
            <v>0</v>
          </cell>
          <cell r="D16412">
            <v>0</v>
          </cell>
          <cell r="E16412">
            <v>0</v>
          </cell>
          <cell r="F16412">
            <v>0</v>
          </cell>
        </row>
        <row r="16413">
          <cell r="A16413" t="str">
            <v>NM_012544</v>
          </cell>
          <cell r="B16413">
            <v>2.06866818996183</v>
          </cell>
          <cell r="C16413">
            <v>0.49961051563266501</v>
          </cell>
          <cell r="D16413">
            <v>4.2704110448501504</v>
          </cell>
          <cell r="E16413">
            <v>0.672415607194503</v>
          </cell>
          <cell r="F16413">
            <v>1.00436795671686</v>
          </cell>
        </row>
        <row r="16414">
          <cell r="A16414" t="str">
            <v>NM_080411</v>
          </cell>
          <cell r="B16414">
            <v>0</v>
          </cell>
          <cell r="C16414">
            <v>0</v>
          </cell>
          <cell r="D16414">
            <v>0</v>
          </cell>
          <cell r="E16414">
            <v>0</v>
          </cell>
          <cell r="F16414">
            <v>0</v>
          </cell>
        </row>
        <row r="16415">
          <cell r="A16415" t="str">
            <v>NM_001106267</v>
          </cell>
          <cell r="B16415">
            <v>3.9078649085206099</v>
          </cell>
          <cell r="C16415">
            <v>8.1142342413995099</v>
          </cell>
          <cell r="D16415">
            <v>4.2405687916091299</v>
          </cell>
          <cell r="E16415">
            <v>6.2326544033926101</v>
          </cell>
          <cell r="F16415">
            <v>3.5764561850782699</v>
          </cell>
        </row>
        <row r="16416">
          <cell r="A16416" t="str">
            <v>NM_001012225</v>
          </cell>
          <cell r="B16416">
            <v>15.6365914493211</v>
          </cell>
          <cell r="C16416">
            <v>22.492038797177798</v>
          </cell>
          <cell r="D16416">
            <v>23.824923536843599</v>
          </cell>
          <cell r="E16416">
            <v>39.726576845375</v>
          </cell>
          <cell r="F16416">
            <v>29.450505117038599</v>
          </cell>
        </row>
        <row r="16417">
          <cell r="A16417" t="str">
            <v>NM_001040190</v>
          </cell>
          <cell r="B16417">
            <v>1.4983347596198799</v>
          </cell>
          <cell r="C16417">
            <v>7.3461824840445E-2</v>
          </cell>
          <cell r="D16417">
            <v>3.3419277416698701E-2</v>
          </cell>
          <cell r="E16417">
            <v>2.2839148413275701</v>
          </cell>
          <cell r="F16417">
            <v>3.1587206135996102E-3</v>
          </cell>
        </row>
        <row r="16418">
          <cell r="A16418" t="str">
            <v>NM_001099502</v>
          </cell>
          <cell r="B16418">
            <v>0</v>
          </cell>
          <cell r="C16418">
            <v>0</v>
          </cell>
          <cell r="D16418">
            <v>0</v>
          </cell>
          <cell r="E16418">
            <v>0</v>
          </cell>
          <cell r="F16418">
            <v>0</v>
          </cell>
        </row>
        <row r="16419">
          <cell r="A16419" t="str">
            <v>NM_012910</v>
          </cell>
          <cell r="B16419">
            <v>2.7492717782558098</v>
          </cell>
          <cell r="C16419">
            <v>4.6394135275901203</v>
          </cell>
          <cell r="D16419">
            <v>4.0225600627071696</v>
          </cell>
          <cell r="E16419">
            <v>2.3315151981749098</v>
          </cell>
          <cell r="F16419">
            <v>0.95737399850872895</v>
          </cell>
        </row>
        <row r="16420">
          <cell r="A16420" t="str">
            <v>NM_001106872</v>
          </cell>
          <cell r="B16420">
            <v>0</v>
          </cell>
          <cell r="C16420">
            <v>0</v>
          </cell>
          <cell r="D16420">
            <v>0</v>
          </cell>
          <cell r="E16420">
            <v>0</v>
          </cell>
          <cell r="F16420">
            <v>0</v>
          </cell>
        </row>
        <row r="16421">
          <cell r="A16421" t="str">
            <v>NM_001011968</v>
          </cell>
          <cell r="B16421">
            <v>64.162605621136294</v>
          </cell>
          <cell r="C16421">
            <v>47.072263022482701</v>
          </cell>
          <cell r="D16421">
            <v>39.670833141744403</v>
          </cell>
          <cell r="E16421">
            <v>31.684540168770301</v>
          </cell>
          <cell r="F16421">
            <v>20.070107454568301</v>
          </cell>
        </row>
        <row r="16422">
          <cell r="A16422" t="str">
            <v>NM_001106124</v>
          </cell>
          <cell r="B16422">
            <v>0</v>
          </cell>
          <cell r="C16422">
            <v>0</v>
          </cell>
          <cell r="D16422">
            <v>0</v>
          </cell>
          <cell r="E16422">
            <v>0</v>
          </cell>
          <cell r="F16422">
            <v>0</v>
          </cell>
        </row>
        <row r="16423">
          <cell r="A16423" t="str">
            <v>NM_001000190</v>
          </cell>
          <cell r="B16423">
            <v>0</v>
          </cell>
          <cell r="C16423">
            <v>0</v>
          </cell>
          <cell r="D16423">
            <v>0</v>
          </cell>
          <cell r="E16423">
            <v>0</v>
          </cell>
          <cell r="F16423">
            <v>0</v>
          </cell>
        </row>
        <row r="16424">
          <cell r="A16424" t="str">
            <v>NM_001047850</v>
          </cell>
          <cell r="B16424">
            <v>18.6487431627836</v>
          </cell>
          <cell r="C16424">
            <v>30.428195462689601</v>
          </cell>
          <cell r="D16424">
            <v>5.5561263313711198</v>
          </cell>
          <cell r="E16424">
            <v>20.5738769158712</v>
          </cell>
          <cell r="F16424">
            <v>14.725678523234199</v>
          </cell>
        </row>
        <row r="16425">
          <cell r="A16425" t="str">
            <v>NM_001106222</v>
          </cell>
          <cell r="B16425">
            <v>0</v>
          </cell>
          <cell r="C16425">
            <v>8.2534219162992192E-3</v>
          </cell>
          <cell r="D16425">
            <v>0</v>
          </cell>
          <cell r="E16425">
            <v>1.7106492927735299E-2</v>
          </cell>
          <cell r="F16425">
            <v>0</v>
          </cell>
        </row>
        <row r="16426">
          <cell r="A16426" t="str">
            <v>NM_001007613</v>
          </cell>
          <cell r="B16426">
            <v>675.27140627745405</v>
          </cell>
          <cell r="C16426">
            <v>609.60952270645805</v>
          </cell>
          <cell r="D16426">
            <v>976.80207762868395</v>
          </cell>
          <cell r="E16426">
            <v>512.57543925200798</v>
          </cell>
          <cell r="F16426">
            <v>782.25509272309</v>
          </cell>
        </row>
        <row r="16427">
          <cell r="A16427" t="str">
            <v>NM_001006999</v>
          </cell>
          <cell r="B16427">
            <v>2.7330640727083502</v>
          </cell>
          <cell r="C16427">
            <v>3.9867401588617599</v>
          </cell>
          <cell r="D16427">
            <v>0</v>
          </cell>
          <cell r="E16427">
            <v>1.4362765501636301</v>
          </cell>
          <cell r="F16427">
            <v>1.52752585123304E-2</v>
          </cell>
        </row>
        <row r="16428">
          <cell r="A16428" t="str">
            <v>NM_031026</v>
          </cell>
          <cell r="B16428">
            <v>37.283234294254299</v>
          </cell>
          <cell r="C16428">
            <v>25.624496528160599</v>
          </cell>
          <cell r="D16428">
            <v>19.093758194713899</v>
          </cell>
          <cell r="E16428">
            <v>21.936443841410401</v>
          </cell>
          <cell r="F16428">
            <v>9.31966570424105</v>
          </cell>
        </row>
        <row r="16429">
          <cell r="A16429" t="str">
            <v>NM_001271105</v>
          </cell>
          <cell r="B16429">
            <v>34.082621240211097</v>
          </cell>
          <cell r="C16429">
            <v>50.568268818845802</v>
          </cell>
          <cell r="D16429">
            <v>26.071265092311599</v>
          </cell>
          <cell r="E16429">
            <v>17.527821373275</v>
          </cell>
          <cell r="F16429">
            <v>17.384782858738301</v>
          </cell>
        </row>
        <row r="16430">
          <cell r="A16430" t="str">
            <v>NM_053414</v>
          </cell>
          <cell r="B16430">
            <v>39.246123797447602</v>
          </cell>
          <cell r="C16430">
            <v>51.658492711987499</v>
          </cell>
          <cell r="D16430">
            <v>27.263034067056001</v>
          </cell>
          <cell r="E16430">
            <v>31.765949186036199</v>
          </cell>
          <cell r="F16430">
            <v>5.1963560227462002</v>
          </cell>
        </row>
        <row r="16431">
          <cell r="A16431" t="str">
            <v>NM_001014179</v>
          </cell>
          <cell r="B16431">
            <v>19.787696282451002</v>
          </cell>
          <cell r="C16431">
            <v>7.2702826352292602</v>
          </cell>
          <cell r="D16431">
            <v>4.1293420762764796</v>
          </cell>
          <cell r="E16431">
            <v>9.2931625171222194</v>
          </cell>
          <cell r="F16431">
            <v>17.448564031348699</v>
          </cell>
        </row>
        <row r="16432">
          <cell r="A16432" t="str">
            <v>NM_138513</v>
          </cell>
          <cell r="B16432">
            <v>0</v>
          </cell>
          <cell r="C16432">
            <v>0</v>
          </cell>
          <cell r="D16432">
            <v>0</v>
          </cell>
          <cell r="E16432">
            <v>0</v>
          </cell>
          <cell r="F16432">
            <v>0</v>
          </cell>
        </row>
        <row r="16433">
          <cell r="A16433" t="str">
            <v>NM_001107469</v>
          </cell>
          <cell r="B16433">
            <v>7.9957669537481305E-2</v>
          </cell>
          <cell r="C16433">
            <v>2.7988158930064899</v>
          </cell>
          <cell r="D16433">
            <v>1.0719844559651499</v>
          </cell>
          <cell r="E16433">
            <v>2.9108853412804801E-2</v>
          </cell>
          <cell r="F16433">
            <v>0.295812901430834</v>
          </cell>
        </row>
        <row r="16434">
          <cell r="A16434" t="str">
            <v>NM_001108336</v>
          </cell>
          <cell r="B16434">
            <v>0</v>
          </cell>
          <cell r="C16434">
            <v>0</v>
          </cell>
          <cell r="D16434">
            <v>1.3867907994681099</v>
          </cell>
          <cell r="E16434">
            <v>0</v>
          </cell>
          <cell r="F16434">
            <v>1.24834840807619E-2</v>
          </cell>
        </row>
        <row r="16435">
          <cell r="A16435" t="str">
            <v>NM_001271327</v>
          </cell>
          <cell r="B16435">
            <v>0.75555390676903</v>
          </cell>
          <cell r="C16435">
            <v>0.47223232193276099</v>
          </cell>
          <cell r="D16435">
            <v>0.643457998876794</v>
          </cell>
          <cell r="E16435">
            <v>1.1263179973793001</v>
          </cell>
          <cell r="F16435">
            <v>0.295652656088781</v>
          </cell>
        </row>
        <row r="16436">
          <cell r="A16436" t="str">
            <v>NM_001017490</v>
          </cell>
          <cell r="B16436">
            <v>2.44284987154938</v>
          </cell>
          <cell r="C16436">
            <v>2.1178199919160998</v>
          </cell>
          <cell r="D16436">
            <v>4.2243110590853501</v>
          </cell>
          <cell r="E16436">
            <v>0.72220559903774395</v>
          </cell>
          <cell r="F16436">
            <v>0.44130184494302099</v>
          </cell>
        </row>
        <row r="16437">
          <cell r="A16437" t="str">
            <v>NM_001271211</v>
          </cell>
          <cell r="B16437">
            <v>1.3230663703735701</v>
          </cell>
          <cell r="C16437">
            <v>3.3613726242856101</v>
          </cell>
          <cell r="D16437">
            <v>3.5425464364535801</v>
          </cell>
          <cell r="E16437">
            <v>1.44500003264462</v>
          </cell>
          <cell r="F16437">
            <v>3.8831122782630398</v>
          </cell>
        </row>
        <row r="16438">
          <cell r="A16438" t="str">
            <v>NM_001139465</v>
          </cell>
          <cell r="B16438">
            <v>433.45119888527898</v>
          </cell>
          <cell r="C16438">
            <v>404.155743920286</v>
          </cell>
          <cell r="D16438">
            <v>458.889892162477</v>
          </cell>
          <cell r="E16438">
            <v>221.45686236929799</v>
          </cell>
          <cell r="F16438">
            <v>495.66297298521698</v>
          </cell>
        </row>
        <row r="16439">
          <cell r="A16439" t="str">
            <v>NM_001109215</v>
          </cell>
          <cell r="B16439">
            <v>3.3651987521335198</v>
          </cell>
          <cell r="C16439">
            <v>0.94995544810783605</v>
          </cell>
          <cell r="D16439">
            <v>6.4823106537522897</v>
          </cell>
          <cell r="E16439">
            <v>0.27127473558114301</v>
          </cell>
          <cell r="F16439">
            <v>0.43133694524391197</v>
          </cell>
        </row>
        <row r="16440">
          <cell r="A16440" t="str">
            <v>NM_001007599</v>
          </cell>
          <cell r="B16440">
            <v>429.09987993523703</v>
          </cell>
          <cell r="C16440">
            <v>605.697293446245</v>
          </cell>
          <cell r="D16440">
            <v>607.54021233505796</v>
          </cell>
          <cell r="E16440">
            <v>540.847503472163</v>
          </cell>
          <cell r="F16440">
            <v>641.89712103179295</v>
          </cell>
        </row>
        <row r="16441">
          <cell r="A16441" t="str">
            <v>NM_001004258</v>
          </cell>
          <cell r="B16441">
            <v>12.5945776232233</v>
          </cell>
          <cell r="C16441">
            <v>20.012626117264301</v>
          </cell>
          <cell r="D16441">
            <v>4.8788711540974301</v>
          </cell>
          <cell r="E16441">
            <v>7.8941387591907901</v>
          </cell>
          <cell r="F16441">
            <v>28.701923994508999</v>
          </cell>
        </row>
        <row r="16442">
          <cell r="A16442" t="str">
            <v>NM_001007681</v>
          </cell>
          <cell r="B16442">
            <v>9.1836756113529106</v>
          </cell>
          <cell r="C16442">
            <v>16.280261609052499</v>
          </cell>
          <cell r="D16442">
            <v>17.6832986853275</v>
          </cell>
          <cell r="E16442">
            <v>22.0160563979953</v>
          </cell>
          <cell r="F16442">
            <v>23.203837167043801</v>
          </cell>
        </row>
        <row r="16443">
          <cell r="A16443" t="str">
            <v>NM_001005381</v>
          </cell>
          <cell r="B16443">
            <v>10.6082293778226</v>
          </cell>
          <cell r="C16443">
            <v>9.5768130817889201</v>
          </cell>
          <cell r="D16443">
            <v>11.9412828504349</v>
          </cell>
          <cell r="E16443">
            <v>10.9915799195898</v>
          </cell>
          <cell r="F16443">
            <v>12.4587617857977</v>
          </cell>
        </row>
        <row r="16444">
          <cell r="A16444" t="str">
            <v>NM_131913</v>
          </cell>
          <cell r="B16444">
            <v>84.701001005093303</v>
          </cell>
          <cell r="C16444">
            <v>108.903037952907</v>
          </cell>
          <cell r="D16444">
            <v>78.381466252216796</v>
          </cell>
          <cell r="E16444">
            <v>66.723651757656</v>
          </cell>
          <cell r="F16444">
            <v>76.668534156645705</v>
          </cell>
        </row>
        <row r="16445">
          <cell r="A16445" t="str">
            <v>NM_001025771</v>
          </cell>
          <cell r="B16445">
            <v>0</v>
          </cell>
          <cell r="C16445">
            <v>3.16606676789183E-2</v>
          </cell>
          <cell r="D16445">
            <v>0</v>
          </cell>
          <cell r="E16445">
            <v>0.437477524053558</v>
          </cell>
          <cell r="F16445">
            <v>1.66016546827002</v>
          </cell>
        </row>
        <row r="16446">
          <cell r="A16446" t="str">
            <v>NM_001008553</v>
          </cell>
          <cell r="B16446">
            <v>4.4309394456052003</v>
          </cell>
          <cell r="C16446">
            <v>6.2673603885040396</v>
          </cell>
          <cell r="D16446">
            <v>11.774357031538401</v>
          </cell>
          <cell r="E16446">
            <v>3.0490588858250098</v>
          </cell>
          <cell r="F16446">
            <v>5.7248663542751101</v>
          </cell>
        </row>
        <row r="16447">
          <cell r="A16447" t="str">
            <v>NM_017309</v>
          </cell>
          <cell r="B16447">
            <v>12.9229667942097</v>
          </cell>
          <cell r="C16447">
            <v>10.172561115986801</v>
          </cell>
          <cell r="D16447">
            <v>33.022915754299497</v>
          </cell>
          <cell r="E16447">
            <v>40.4210708402397</v>
          </cell>
          <cell r="F16447">
            <v>13.9128632514968</v>
          </cell>
        </row>
        <row r="16448">
          <cell r="A16448" t="str">
            <v>NM_001012008</v>
          </cell>
          <cell r="B16448">
            <v>6.5356915502427997</v>
          </cell>
          <cell r="C16448">
            <v>3.27314437873977</v>
          </cell>
          <cell r="D16448">
            <v>6.8623936180085403</v>
          </cell>
          <cell r="E16448">
            <v>3.0194374517077298</v>
          </cell>
          <cell r="F16448">
            <v>0.89781128658418896</v>
          </cell>
        </row>
        <row r="16449">
          <cell r="A16449" t="str">
            <v>NM_001108034</v>
          </cell>
          <cell r="B16449">
            <v>48.461807584282496</v>
          </cell>
          <cell r="C16449">
            <v>28.061436138032001</v>
          </cell>
          <cell r="D16449">
            <v>42.057119195312197</v>
          </cell>
          <cell r="E16449">
            <v>62.150040265885799</v>
          </cell>
          <cell r="F16449">
            <v>22.2903144908712</v>
          </cell>
        </row>
        <row r="16450">
          <cell r="A16450" t="str">
            <v>NM_001001281</v>
          </cell>
          <cell r="B16450">
            <v>0</v>
          </cell>
          <cell r="C16450">
            <v>0</v>
          </cell>
          <cell r="D16450">
            <v>0</v>
          </cell>
          <cell r="E16450">
            <v>0</v>
          </cell>
          <cell r="F16450">
            <v>0</v>
          </cell>
        </row>
        <row r="16451">
          <cell r="A16451" t="str">
            <v>NM_001172084</v>
          </cell>
          <cell r="B16451">
            <v>77.4541949272583</v>
          </cell>
          <cell r="C16451">
            <v>66.552586442480901</v>
          </cell>
          <cell r="D16451">
            <v>34.312355008094301</v>
          </cell>
          <cell r="E16451">
            <v>48.150058559043003</v>
          </cell>
          <cell r="F16451">
            <v>98.097449215866206</v>
          </cell>
        </row>
        <row r="16452">
          <cell r="A16452" t="str">
            <v>NR_073053</v>
          </cell>
          <cell r="B16452">
            <v>49.354794530213198</v>
          </cell>
          <cell r="C16452">
            <v>25.377517077700499</v>
          </cell>
          <cell r="D16452">
            <v>6.5768725092804701</v>
          </cell>
          <cell r="E16452">
            <v>0.58389817733581795</v>
          </cell>
          <cell r="F16452">
            <v>3.4963737528187</v>
          </cell>
        </row>
        <row r="16453">
          <cell r="A16453" t="str">
            <v>NM_019221</v>
          </cell>
          <cell r="B16453">
            <v>0</v>
          </cell>
          <cell r="C16453">
            <v>0</v>
          </cell>
          <cell r="D16453">
            <v>0</v>
          </cell>
          <cell r="E16453">
            <v>0</v>
          </cell>
          <cell r="F16453">
            <v>0</v>
          </cell>
        </row>
        <row r="16454">
          <cell r="A16454" t="str">
            <v>NR_106694</v>
          </cell>
          <cell r="B16454">
            <v>0</v>
          </cell>
          <cell r="C16454">
            <v>0</v>
          </cell>
          <cell r="D16454">
            <v>0</v>
          </cell>
          <cell r="E16454">
            <v>0</v>
          </cell>
          <cell r="F16454">
            <v>0</v>
          </cell>
        </row>
        <row r="16455">
          <cell r="A16455" t="str">
            <v>NM_172039</v>
          </cell>
          <cell r="B16455">
            <v>19.429513120180602</v>
          </cell>
          <cell r="C16455">
            <v>41.814359267657402</v>
          </cell>
          <cell r="D16455">
            <v>40.0669498046976</v>
          </cell>
          <cell r="E16455">
            <v>66.412051378548497</v>
          </cell>
          <cell r="F16455">
            <v>29.9704269428053</v>
          </cell>
        </row>
        <row r="16456">
          <cell r="A16456" t="str">
            <v>NM_017215</v>
          </cell>
          <cell r="B16456">
            <v>0</v>
          </cell>
          <cell r="C16456">
            <v>0</v>
          </cell>
          <cell r="D16456">
            <v>0</v>
          </cell>
          <cell r="E16456">
            <v>0</v>
          </cell>
          <cell r="F16456">
            <v>0</v>
          </cell>
        </row>
        <row r="16457">
          <cell r="A16457" t="str">
            <v>NM_001108227</v>
          </cell>
          <cell r="B16457">
            <v>0</v>
          </cell>
          <cell r="C16457">
            <v>0</v>
          </cell>
          <cell r="D16457">
            <v>0</v>
          </cell>
          <cell r="E16457">
            <v>0</v>
          </cell>
          <cell r="F16457">
            <v>7.0856379139361504E-3</v>
          </cell>
        </row>
        <row r="16458">
          <cell r="A16458" t="str">
            <v>NM_022212</v>
          </cell>
          <cell r="B16458">
            <v>5.8090923526935602E-2</v>
          </cell>
          <cell r="C16458">
            <v>0</v>
          </cell>
          <cell r="D16458">
            <v>8.9519446594641897E-3</v>
          </cell>
          <cell r="E16458">
            <v>0</v>
          </cell>
          <cell r="F16458">
            <v>8.9688634740901996E-2</v>
          </cell>
        </row>
        <row r="16459">
          <cell r="A16459" t="str">
            <v>NM_001000520</v>
          </cell>
          <cell r="B16459">
            <v>0</v>
          </cell>
          <cell r="C16459">
            <v>0</v>
          </cell>
          <cell r="D16459">
            <v>0</v>
          </cell>
          <cell r="E16459">
            <v>0</v>
          </cell>
          <cell r="F16459">
            <v>0</v>
          </cell>
        </row>
        <row r="16460">
          <cell r="A16460" t="str">
            <v>NM_001107952</v>
          </cell>
          <cell r="B16460">
            <v>0.86593698627194104</v>
          </cell>
          <cell r="C16460">
            <v>0.24332588431416699</v>
          </cell>
          <cell r="D16460">
            <v>0.20401826184482699</v>
          </cell>
          <cell r="E16460">
            <v>1.85636550980342</v>
          </cell>
          <cell r="F16460">
            <v>3.1053757864538602E-2</v>
          </cell>
        </row>
        <row r="16461">
          <cell r="A16461" t="str">
            <v>NM_053347</v>
          </cell>
          <cell r="B16461">
            <v>18.4518728857193</v>
          </cell>
          <cell r="C16461">
            <v>9.1187709512703492</v>
          </cell>
          <cell r="D16461">
            <v>6.5542286544917401</v>
          </cell>
          <cell r="E16461">
            <v>13.501215061069001</v>
          </cell>
          <cell r="F16461">
            <v>3.9440994765964299</v>
          </cell>
        </row>
        <row r="16462">
          <cell r="A16462" t="str">
            <v>NM_001025112</v>
          </cell>
          <cell r="B16462">
            <v>0</v>
          </cell>
          <cell r="C16462">
            <v>0</v>
          </cell>
          <cell r="D16462">
            <v>0</v>
          </cell>
          <cell r="E16462">
            <v>0</v>
          </cell>
          <cell r="F16462">
            <v>0</v>
          </cell>
        </row>
        <row r="16463">
          <cell r="A16463" t="str">
            <v>NM_001100945</v>
          </cell>
          <cell r="B16463">
            <v>4.0383743960147003</v>
          </cell>
          <cell r="C16463">
            <v>9.6926252267661106E-2</v>
          </cell>
          <cell r="D16463">
            <v>5.9172200721204096</v>
          </cell>
          <cell r="E16463">
            <v>4.2379203249296102</v>
          </cell>
          <cell r="F16463">
            <v>7.2606363839863901</v>
          </cell>
        </row>
        <row r="16464">
          <cell r="A16464" t="str">
            <v>NM_001109127</v>
          </cell>
          <cell r="B16464">
            <v>0</v>
          </cell>
          <cell r="C16464">
            <v>0</v>
          </cell>
          <cell r="D16464">
            <v>0</v>
          </cell>
          <cell r="E16464">
            <v>0</v>
          </cell>
          <cell r="F16464">
            <v>0</v>
          </cell>
        </row>
        <row r="16465">
          <cell r="A16465" t="str">
            <v>NM_001004273</v>
          </cell>
          <cell r="B16465">
            <v>40.678333400911697</v>
          </cell>
          <cell r="C16465">
            <v>22.1503942912721</v>
          </cell>
          <cell r="D16465">
            <v>62.583708332473599</v>
          </cell>
          <cell r="E16465">
            <v>35.256912023616401</v>
          </cell>
          <cell r="F16465">
            <v>18.673620326995302</v>
          </cell>
        </row>
        <row r="16466">
          <cell r="A16466" t="str">
            <v>NM_001025425</v>
          </cell>
          <cell r="B16466">
            <v>10.529527849653499</v>
          </cell>
          <cell r="C16466">
            <v>15.8471414129663</v>
          </cell>
          <cell r="D16466">
            <v>10.259693130009101</v>
          </cell>
          <cell r="E16466">
            <v>12.7005021634298</v>
          </cell>
          <cell r="F16466">
            <v>19.3429846298862</v>
          </cell>
        </row>
        <row r="16467">
          <cell r="A16467" t="str">
            <v>NM_001191959</v>
          </cell>
          <cell r="B16467">
            <v>125.50567388955599</v>
          </cell>
          <cell r="C16467">
            <v>72.048390444721306</v>
          </cell>
          <cell r="D16467">
            <v>118.25870492978601</v>
          </cell>
          <cell r="E16467">
            <v>131.175798103668</v>
          </cell>
          <cell r="F16467">
            <v>116.45715121356901</v>
          </cell>
        </row>
        <row r="16468">
          <cell r="A16468" t="str">
            <v>NR_106698</v>
          </cell>
          <cell r="B16468">
            <v>0</v>
          </cell>
          <cell r="C16468">
            <v>0</v>
          </cell>
          <cell r="D16468">
            <v>0</v>
          </cell>
          <cell r="E16468">
            <v>0</v>
          </cell>
          <cell r="F16468">
            <v>0.54694683206574402</v>
          </cell>
        </row>
        <row r="16469">
          <cell r="A16469" t="str">
            <v>NM_001106524</v>
          </cell>
          <cell r="B16469">
            <v>9.4124908441884596</v>
          </cell>
          <cell r="C16469">
            <v>6.3527459496371304</v>
          </cell>
          <cell r="D16469">
            <v>9.5693284555290994</v>
          </cell>
          <cell r="E16469">
            <v>1.8944827467413099</v>
          </cell>
          <cell r="F16469">
            <v>3.9290455122560402</v>
          </cell>
        </row>
        <row r="16470">
          <cell r="A16470" t="str">
            <v>NM_001106809</v>
          </cell>
          <cell r="B16470">
            <v>38.781472479766002</v>
          </cell>
          <cell r="C16470">
            <v>27.987653842604001</v>
          </cell>
          <cell r="D16470">
            <v>45.791236474117397</v>
          </cell>
          <cell r="E16470">
            <v>36.779644054347997</v>
          </cell>
          <cell r="F16470">
            <v>36.136957506726198</v>
          </cell>
        </row>
        <row r="16471">
          <cell r="A16471" t="str">
            <v>NM_001029926</v>
          </cell>
          <cell r="B16471">
            <v>0.45532751942038002</v>
          </cell>
          <cell r="C16471">
            <v>0.23739031273495201</v>
          </cell>
          <cell r="D16471">
            <v>0.69679744973723901</v>
          </cell>
          <cell r="E16471">
            <v>0.52579476046006302</v>
          </cell>
          <cell r="F16471">
            <v>0.36746416705005303</v>
          </cell>
        </row>
        <row r="16472">
          <cell r="A16472" t="str">
            <v>NM_001270809</v>
          </cell>
          <cell r="B16472">
            <v>9.4742804002835808</v>
          </cell>
          <cell r="C16472">
            <v>0.97914870263140796</v>
          </cell>
          <cell r="D16472">
            <v>7.7733778291844704</v>
          </cell>
          <cell r="E16472">
            <v>10.584421770095201</v>
          </cell>
          <cell r="F16472">
            <v>11.1409961084605</v>
          </cell>
        </row>
        <row r="16473">
          <cell r="A16473" t="str">
            <v>NM_001013034</v>
          </cell>
          <cell r="B16473">
            <v>1.8031706682555</v>
          </cell>
          <cell r="C16473">
            <v>3.7846100875433399</v>
          </cell>
          <cell r="D16473">
            <v>4.3514099064943101</v>
          </cell>
          <cell r="E16473">
            <v>3.1376758078460298</v>
          </cell>
          <cell r="F16473">
            <v>3.91624729162187</v>
          </cell>
        </row>
        <row r="16474">
          <cell r="A16474" t="str">
            <v>NM_001000465</v>
          </cell>
          <cell r="B16474">
            <v>0</v>
          </cell>
          <cell r="C16474">
            <v>0</v>
          </cell>
          <cell r="D16474">
            <v>0</v>
          </cell>
          <cell r="E16474">
            <v>0</v>
          </cell>
          <cell r="F16474">
            <v>0</v>
          </cell>
        </row>
        <row r="16475">
          <cell r="A16475" t="str">
            <v>NM_053450</v>
          </cell>
          <cell r="B16475">
            <v>47.252859926663703</v>
          </cell>
          <cell r="C16475">
            <v>46.371018212478099</v>
          </cell>
          <cell r="D16475">
            <v>69.593937468509793</v>
          </cell>
          <cell r="E16475">
            <v>48.378472771271298</v>
          </cell>
          <cell r="F16475">
            <v>64.243611587309601</v>
          </cell>
        </row>
        <row r="16476">
          <cell r="A16476" t="str">
            <v>NM_001145538</v>
          </cell>
          <cell r="B16476">
            <v>0.28749441033668699</v>
          </cell>
          <cell r="C16476">
            <v>8.8169743456773305E-3</v>
          </cell>
          <cell r="D16476">
            <v>0</v>
          </cell>
          <cell r="E16476">
            <v>0.14315058264001401</v>
          </cell>
          <cell r="F16476">
            <v>0.85982908097671595</v>
          </cell>
        </row>
        <row r="16477">
          <cell r="A16477" t="str">
            <v>NM_012869</v>
          </cell>
          <cell r="B16477">
            <v>0</v>
          </cell>
          <cell r="C16477">
            <v>0</v>
          </cell>
          <cell r="D16477">
            <v>0</v>
          </cell>
          <cell r="E16477">
            <v>0</v>
          </cell>
          <cell r="F16477">
            <v>0</v>
          </cell>
        </row>
        <row r="16478">
          <cell r="A16478" t="str">
            <v>NM_001106939</v>
          </cell>
          <cell r="B16478">
            <v>5.5755054441604703E-2</v>
          </cell>
          <cell r="C16478">
            <v>3.9572308911823999E-2</v>
          </cell>
          <cell r="D16478">
            <v>0</v>
          </cell>
          <cell r="E16478">
            <v>1.27586243911804</v>
          </cell>
          <cell r="F16478">
            <v>2.55230253588851E-3</v>
          </cell>
        </row>
        <row r="16479">
          <cell r="A16479" t="str">
            <v>NR_031833</v>
          </cell>
          <cell r="B16479">
            <v>0.31188562430582001</v>
          </cell>
          <cell r="C16479">
            <v>0</v>
          </cell>
          <cell r="D16479">
            <v>0</v>
          </cell>
          <cell r="E16479">
            <v>2.8547951918471699</v>
          </cell>
          <cell r="F16479">
            <v>22.086839680262901</v>
          </cell>
        </row>
        <row r="16480">
          <cell r="A16480" t="str">
            <v>NM_001006990</v>
          </cell>
          <cell r="B16480">
            <v>0.93675991668158398</v>
          </cell>
          <cell r="C16480">
            <v>0.15709961716542001</v>
          </cell>
          <cell r="D16480">
            <v>0.351755623870391</v>
          </cell>
          <cell r="E16480">
            <v>1.7433875809628101</v>
          </cell>
          <cell r="F16480">
            <v>0.15958660882554901</v>
          </cell>
        </row>
        <row r="16481">
          <cell r="A16481" t="str">
            <v>NM_053666</v>
          </cell>
          <cell r="B16481">
            <v>0</v>
          </cell>
          <cell r="C16481">
            <v>0</v>
          </cell>
          <cell r="D16481">
            <v>0</v>
          </cell>
          <cell r="E16481">
            <v>0</v>
          </cell>
          <cell r="F16481">
            <v>0</v>
          </cell>
        </row>
        <row r="16482">
          <cell r="A16482" t="str">
            <v>NM_001109475</v>
          </cell>
          <cell r="B16482">
            <v>1.7532836357191901</v>
          </cell>
          <cell r="C16482">
            <v>3.97334117749398</v>
          </cell>
          <cell r="D16482">
            <v>2.4375904056918798</v>
          </cell>
          <cell r="E16482">
            <v>0.35193862743528798</v>
          </cell>
          <cell r="F16482">
            <v>2.8485320759125199</v>
          </cell>
        </row>
        <row r="16483">
          <cell r="A16483" t="str">
            <v>NM_172073</v>
          </cell>
          <cell r="B16483">
            <v>4.8913522771218503</v>
          </cell>
          <cell r="C16483">
            <v>3.0044596527222902</v>
          </cell>
          <cell r="D16483">
            <v>6.9307127236671597</v>
          </cell>
          <cell r="E16483">
            <v>3.4748673019279002</v>
          </cell>
          <cell r="F16483">
            <v>1.69771149275908</v>
          </cell>
        </row>
        <row r="16484">
          <cell r="A16484" t="str">
            <v>NM_001013880</v>
          </cell>
          <cell r="B16484">
            <v>20.1597914861111</v>
          </cell>
          <cell r="C16484">
            <v>149.97679511174499</v>
          </cell>
          <cell r="D16484">
            <v>126.948831106943</v>
          </cell>
          <cell r="E16484">
            <v>56.2495351712275</v>
          </cell>
          <cell r="F16484">
            <v>171.67163745481099</v>
          </cell>
        </row>
        <row r="16485">
          <cell r="A16485" t="str">
            <v>NM_001013878</v>
          </cell>
          <cell r="B16485">
            <v>14.270951855696</v>
          </cell>
          <cell r="C16485">
            <v>6.6234978241041604</v>
          </cell>
          <cell r="D16485">
            <v>23.8052188791894</v>
          </cell>
          <cell r="E16485">
            <v>10.9875391182981</v>
          </cell>
          <cell r="F16485">
            <v>21.890081917274099</v>
          </cell>
        </row>
        <row r="16486">
          <cell r="A16486" t="str">
            <v>NM_013082</v>
          </cell>
          <cell r="B16486">
            <v>150.29924276870099</v>
          </cell>
          <cell r="C16486">
            <v>106.225209411843</v>
          </cell>
          <cell r="D16486">
            <v>103.927489553874</v>
          </cell>
          <cell r="E16486">
            <v>120.798041496756</v>
          </cell>
          <cell r="F16486">
            <v>114.34618032503001</v>
          </cell>
        </row>
        <row r="16487">
          <cell r="A16487" t="str">
            <v>NM_001012027</v>
          </cell>
          <cell r="B16487">
            <v>0.58834358270929499</v>
          </cell>
          <cell r="C16487">
            <v>0.113094186799019</v>
          </cell>
          <cell r="D16487">
            <v>8.9046077018054507E-3</v>
          </cell>
          <cell r="E16487">
            <v>1.43047267887603</v>
          </cell>
          <cell r="F16487">
            <v>1.9997485315413599</v>
          </cell>
        </row>
        <row r="16488">
          <cell r="A16488" t="str">
            <v>NM_001001124</v>
          </cell>
          <cell r="B16488">
            <v>0</v>
          </cell>
          <cell r="C16488">
            <v>0</v>
          </cell>
          <cell r="D16488">
            <v>0</v>
          </cell>
          <cell r="E16488">
            <v>0</v>
          </cell>
          <cell r="F16488">
            <v>0</v>
          </cell>
        </row>
        <row r="16489">
          <cell r="A16489" t="str">
            <v>NM_001008889</v>
          </cell>
          <cell r="B16489">
            <v>1.1910202649483601</v>
          </cell>
          <cell r="C16489">
            <v>0.62540677017594704</v>
          </cell>
          <cell r="D16489">
            <v>0.41445483930210097</v>
          </cell>
          <cell r="E16489">
            <v>6.1682771292075103</v>
          </cell>
          <cell r="F16489">
            <v>0.67952290791458403</v>
          </cell>
        </row>
        <row r="16490">
          <cell r="A16490" t="str">
            <v>NM_001271345</v>
          </cell>
          <cell r="B16490">
            <v>6.7430700428497197</v>
          </cell>
          <cell r="C16490">
            <v>7.8512589209636898</v>
          </cell>
          <cell r="D16490">
            <v>17.1214513055256</v>
          </cell>
          <cell r="E16490">
            <v>5.15739414234287</v>
          </cell>
          <cell r="F16490">
            <v>20.698693875252498</v>
          </cell>
        </row>
        <row r="16491">
          <cell r="A16491" t="str">
            <v>NM_001013053</v>
          </cell>
          <cell r="B16491">
            <v>0</v>
          </cell>
          <cell r="C16491">
            <v>0</v>
          </cell>
          <cell r="D16491">
            <v>0</v>
          </cell>
          <cell r="E16491">
            <v>0</v>
          </cell>
          <cell r="F16491">
            <v>0</v>
          </cell>
        </row>
        <row r="16492">
          <cell r="A16492" t="str">
            <v>NM_001000321</v>
          </cell>
          <cell r="B16492">
            <v>0</v>
          </cell>
          <cell r="C16492">
            <v>0</v>
          </cell>
          <cell r="D16492">
            <v>0</v>
          </cell>
          <cell r="E16492">
            <v>0</v>
          </cell>
          <cell r="F16492">
            <v>0</v>
          </cell>
        </row>
        <row r="16493">
          <cell r="A16493" t="str">
            <v>NM_001106410</v>
          </cell>
          <cell r="B16493">
            <v>25.434810395974701</v>
          </cell>
          <cell r="C16493">
            <v>17.991006815779301</v>
          </cell>
          <cell r="D16493">
            <v>16.9847715525989</v>
          </cell>
          <cell r="E16493">
            <v>59.103802360791803</v>
          </cell>
          <cell r="F16493">
            <v>10.4173258650773</v>
          </cell>
        </row>
        <row r="16494">
          <cell r="A16494" t="str">
            <v>NM_173314</v>
          </cell>
          <cell r="B16494">
            <v>0.84197218660152595</v>
          </cell>
          <cell r="C16494">
            <v>0.50074481251802905</v>
          </cell>
          <cell r="D16494">
            <v>4.5695602069511096</v>
          </cell>
          <cell r="E16494">
            <v>2.5361310303222599</v>
          </cell>
          <cell r="F16494">
            <v>0</v>
          </cell>
        </row>
        <row r="16495">
          <cell r="A16495" t="str">
            <v>NM_012746</v>
          </cell>
          <cell r="B16495">
            <v>0</v>
          </cell>
          <cell r="C16495">
            <v>0.126810529067968</v>
          </cell>
          <cell r="D16495">
            <v>0</v>
          </cell>
          <cell r="E16495">
            <v>1.1014014076212999</v>
          </cell>
          <cell r="F16495">
            <v>0</v>
          </cell>
        </row>
        <row r="16496">
          <cell r="A16496" t="str">
            <v>NM_001197332</v>
          </cell>
          <cell r="B16496">
            <v>63.709589912621297</v>
          </cell>
          <cell r="C16496">
            <v>38.971032701172597</v>
          </cell>
          <cell r="D16496">
            <v>33.0240084302798</v>
          </cell>
          <cell r="E16496">
            <v>95.041670870594501</v>
          </cell>
          <cell r="F16496">
            <v>14.371326352072</v>
          </cell>
        </row>
        <row r="16497">
          <cell r="A16497" t="str">
            <v>NM_001100748</v>
          </cell>
          <cell r="B16497">
            <v>15.9107300516573</v>
          </cell>
          <cell r="C16497">
            <v>17.321506978313799</v>
          </cell>
          <cell r="D16497">
            <v>18.655323070543901</v>
          </cell>
          <cell r="E16497">
            <v>18.8780596170797</v>
          </cell>
          <cell r="F16497">
            <v>26.424331545902501</v>
          </cell>
        </row>
        <row r="16498">
          <cell r="A16498" t="str">
            <v>NM_001011943</v>
          </cell>
          <cell r="B16498">
            <v>18.190749395706401</v>
          </cell>
          <cell r="C16498">
            <v>17.106887000377402</v>
          </cell>
          <cell r="D16498">
            <v>17.376557255112701</v>
          </cell>
          <cell r="E16498">
            <v>22.0652654804578</v>
          </cell>
          <cell r="F16498">
            <v>27.585521546008898</v>
          </cell>
        </row>
        <row r="16499">
          <cell r="A16499" t="str">
            <v>NM_019214</v>
          </cell>
          <cell r="B16499">
            <v>0.39389191433308501</v>
          </cell>
          <cell r="C16499">
            <v>0</v>
          </cell>
          <cell r="D16499">
            <v>3.1795053793999002E-2</v>
          </cell>
          <cell r="E16499">
            <v>0</v>
          </cell>
          <cell r="F16499">
            <v>0.123213297333492</v>
          </cell>
        </row>
        <row r="16500">
          <cell r="A16500" t="str">
            <v>NM_001107547</v>
          </cell>
          <cell r="B16500">
            <v>20.902660307705698</v>
          </cell>
          <cell r="C16500">
            <v>13.995741657134101</v>
          </cell>
          <cell r="D16500">
            <v>17.213009272976599</v>
          </cell>
          <cell r="E16500">
            <v>15.780793544911701</v>
          </cell>
          <cell r="F16500">
            <v>15.5312724620353</v>
          </cell>
        </row>
        <row r="16501">
          <cell r="A16501" t="str">
            <v>NM_001134760</v>
          </cell>
          <cell r="B16501">
            <v>9.6134062595228205</v>
          </cell>
          <cell r="C16501">
            <v>15.1366503237654</v>
          </cell>
          <cell r="D16501">
            <v>18.586261161344101</v>
          </cell>
          <cell r="E16501">
            <v>12.6480630702435</v>
          </cell>
          <cell r="F16501">
            <v>16.013802764140799</v>
          </cell>
        </row>
        <row r="16502">
          <cell r="A16502" t="str">
            <v>NM_022695</v>
          </cell>
          <cell r="B16502">
            <v>0</v>
          </cell>
          <cell r="C16502">
            <v>0</v>
          </cell>
          <cell r="D16502">
            <v>0</v>
          </cell>
          <cell r="E16502">
            <v>0</v>
          </cell>
          <cell r="F16502">
            <v>0</v>
          </cell>
        </row>
        <row r="16503">
          <cell r="A16503" t="str">
            <v>NM_001109568</v>
          </cell>
          <cell r="B16503">
            <v>1.9197497307034801</v>
          </cell>
          <cell r="C16503">
            <v>4.4015008666977797</v>
          </cell>
          <cell r="D16503">
            <v>0</v>
          </cell>
          <cell r="E16503">
            <v>0</v>
          </cell>
          <cell r="F16503">
            <v>0.177004593573895</v>
          </cell>
        </row>
        <row r="16504">
          <cell r="A16504" t="str">
            <v>NM_001135017</v>
          </cell>
          <cell r="B16504">
            <v>726.49483776228396</v>
          </cell>
          <cell r="C16504">
            <v>739.89585995130903</v>
          </cell>
          <cell r="D16504">
            <v>1041.1147722651599</v>
          </cell>
          <cell r="E16504">
            <v>486.36886601059899</v>
          </cell>
          <cell r="F16504">
            <v>684.688059851052</v>
          </cell>
        </row>
        <row r="16505">
          <cell r="A16505" t="str">
            <v>NM_001024982</v>
          </cell>
          <cell r="B16505">
            <v>0</v>
          </cell>
          <cell r="C16505">
            <v>5.6715930482025501E-2</v>
          </cell>
          <cell r="D16505">
            <v>0</v>
          </cell>
          <cell r="E16505">
            <v>0</v>
          </cell>
          <cell r="F16505">
            <v>0</v>
          </cell>
        </row>
        <row r="16506">
          <cell r="A16506" t="str">
            <v>NM_020087</v>
          </cell>
          <cell r="B16506">
            <v>3.4509023654353599</v>
          </cell>
          <cell r="C16506">
            <v>2.5117252716526601</v>
          </cell>
          <cell r="D16506">
            <v>5.1446883935412604</v>
          </cell>
          <cell r="E16506">
            <v>1.65313406340696</v>
          </cell>
          <cell r="F16506">
            <v>8.5873854340774294</v>
          </cell>
        </row>
        <row r="16507">
          <cell r="A16507" t="str">
            <v>NM_001012352</v>
          </cell>
          <cell r="B16507">
            <v>0</v>
          </cell>
          <cell r="C16507">
            <v>0</v>
          </cell>
          <cell r="D16507">
            <v>0</v>
          </cell>
          <cell r="E16507">
            <v>0</v>
          </cell>
          <cell r="F16507">
            <v>0.11810576725253</v>
          </cell>
        </row>
        <row r="16508">
          <cell r="A16508" t="str">
            <v>NM_001106318</v>
          </cell>
          <cell r="B16508">
            <v>0</v>
          </cell>
          <cell r="C16508">
            <v>0</v>
          </cell>
          <cell r="D16508">
            <v>0</v>
          </cell>
          <cell r="E16508">
            <v>0</v>
          </cell>
          <cell r="F16508">
            <v>0</v>
          </cell>
        </row>
        <row r="16509">
          <cell r="A16509" t="str">
            <v>NM_001108407</v>
          </cell>
          <cell r="B16509">
            <v>2.8922934491582399</v>
          </cell>
          <cell r="C16509">
            <v>13.1454263666465</v>
          </cell>
          <cell r="D16509">
            <v>9.7718450964429699</v>
          </cell>
          <cell r="E16509">
            <v>2.6257704662206098</v>
          </cell>
          <cell r="F16509">
            <v>14.3710584661372</v>
          </cell>
        </row>
        <row r="16510">
          <cell r="A16510" t="str">
            <v>NM_012697</v>
          </cell>
          <cell r="B16510">
            <v>0</v>
          </cell>
          <cell r="C16510">
            <v>3.0582982147681301</v>
          </cell>
          <cell r="D16510">
            <v>0.74919264560146104</v>
          </cell>
          <cell r="E16510">
            <v>0</v>
          </cell>
          <cell r="F16510">
            <v>0.225516341037063</v>
          </cell>
        </row>
        <row r="16511">
          <cell r="A16511" t="str">
            <v>NM_001106961</v>
          </cell>
          <cell r="B16511">
            <v>4.10067825702997</v>
          </cell>
          <cell r="C16511">
            <v>0.63666489439986096</v>
          </cell>
          <cell r="D16511">
            <v>1.2085545204289501</v>
          </cell>
          <cell r="E16511">
            <v>2.5565320823098001</v>
          </cell>
          <cell r="F16511">
            <v>2.1696245450478502</v>
          </cell>
        </row>
        <row r="16512">
          <cell r="A16512" t="str">
            <v>NM_001108718</v>
          </cell>
          <cell r="B16512">
            <v>3.5828735562202598</v>
          </cell>
          <cell r="C16512">
            <v>5.4279442969654097</v>
          </cell>
          <cell r="D16512">
            <v>7.7249633125711199</v>
          </cell>
          <cell r="E16512">
            <v>2.2397765423816001</v>
          </cell>
          <cell r="F16512">
            <v>1.5164047948180801</v>
          </cell>
        </row>
        <row r="16513">
          <cell r="A16513" t="str">
            <v>NR_106686</v>
          </cell>
          <cell r="B16513">
            <v>0</v>
          </cell>
          <cell r="C16513">
            <v>0</v>
          </cell>
          <cell r="D16513">
            <v>0</v>
          </cell>
          <cell r="E16513">
            <v>0</v>
          </cell>
          <cell r="F16513">
            <v>0</v>
          </cell>
        </row>
        <row r="16514">
          <cell r="A16514" t="str">
            <v>NM_001107730</v>
          </cell>
          <cell r="B16514">
            <v>3.9133591611176799E-2</v>
          </cell>
          <cell r="C16514">
            <v>0</v>
          </cell>
          <cell r="D16514">
            <v>0</v>
          </cell>
          <cell r="E16514">
            <v>1.68803198333216</v>
          </cell>
          <cell r="F16514">
            <v>0</v>
          </cell>
        </row>
        <row r="16515">
          <cell r="A16515" t="str">
            <v>NM_001108886</v>
          </cell>
          <cell r="B16515">
            <v>8.8095669405487396</v>
          </cell>
          <cell r="C16515">
            <v>12.043739239113901</v>
          </cell>
          <cell r="D16515">
            <v>19.2290508951112</v>
          </cell>
          <cell r="E16515">
            <v>2.9338486017158898</v>
          </cell>
          <cell r="F16515">
            <v>3.6670343120242199</v>
          </cell>
        </row>
        <row r="16516">
          <cell r="A16516" t="str">
            <v>NM_012904</v>
          </cell>
          <cell r="B16516">
            <v>527.33061562917806</v>
          </cell>
          <cell r="C16516">
            <v>533.11665823938995</v>
          </cell>
          <cell r="D16516">
            <v>711.24210543267702</v>
          </cell>
          <cell r="E16516">
            <v>603.64070378029703</v>
          </cell>
          <cell r="F16516">
            <v>160.08212179169601</v>
          </cell>
        </row>
        <row r="16517">
          <cell r="A16517" t="str">
            <v>NM_001105856</v>
          </cell>
          <cell r="B16517">
            <v>27.614597556552201</v>
          </cell>
          <cell r="C16517">
            <v>44.191683398334099</v>
          </cell>
          <cell r="D16517">
            <v>33.917685050657497</v>
          </cell>
          <cell r="E16517">
            <v>32.945885840786701</v>
          </cell>
          <cell r="F16517">
            <v>31.161265746510999</v>
          </cell>
        </row>
        <row r="16518">
          <cell r="A16518" t="str">
            <v>NM_001192016</v>
          </cell>
          <cell r="B16518">
            <v>13.142395812635501</v>
          </cell>
          <cell r="C16518">
            <v>3.91132583830175</v>
          </cell>
          <cell r="D16518">
            <v>13.5737276277468</v>
          </cell>
          <cell r="E16518">
            <v>25.090934750555601</v>
          </cell>
          <cell r="F16518">
            <v>6.5880606898304501</v>
          </cell>
        </row>
        <row r="16519">
          <cell r="A16519" t="str">
            <v>NM_001033685</v>
          </cell>
          <cell r="B16519">
            <v>3.4533405140803799</v>
          </cell>
          <cell r="C16519">
            <v>5.3513281090871896</v>
          </cell>
          <cell r="D16519">
            <v>2.8914981770839798</v>
          </cell>
          <cell r="E16519">
            <v>3.40424873663564</v>
          </cell>
          <cell r="F16519">
            <v>2.3923026471259998</v>
          </cell>
        </row>
        <row r="16520">
          <cell r="A16520" t="str">
            <v>NM_021576</v>
          </cell>
          <cell r="B16520">
            <v>0</v>
          </cell>
          <cell r="C16520">
            <v>6.6587501265841703E-2</v>
          </cell>
          <cell r="D16520">
            <v>0</v>
          </cell>
          <cell r="E16520">
            <v>0.15055951747681301</v>
          </cell>
          <cell r="F16520">
            <v>0.10073038646851901</v>
          </cell>
        </row>
        <row r="16521">
          <cell r="A16521" t="str">
            <v>NM_053622</v>
          </cell>
          <cell r="B16521">
            <v>8.3791874588867792</v>
          </cell>
          <cell r="C16521">
            <v>7.4826071423613696</v>
          </cell>
          <cell r="D16521">
            <v>12.5077378390764</v>
          </cell>
          <cell r="E16521">
            <v>2.7630727832508799</v>
          </cell>
          <cell r="F16521">
            <v>12.125503349574601</v>
          </cell>
        </row>
        <row r="16522">
          <cell r="A16522" t="str">
            <v>NM_001012237</v>
          </cell>
          <cell r="B16522">
            <v>4.1285624191307697</v>
          </cell>
          <cell r="C16522">
            <v>5.2285012677687304</v>
          </cell>
          <cell r="D16522">
            <v>0</v>
          </cell>
          <cell r="E16522">
            <v>1.1269117338038599</v>
          </cell>
          <cell r="F16522">
            <v>7.9550185980243304</v>
          </cell>
        </row>
        <row r="16523">
          <cell r="A16523" t="str">
            <v>NM_001014006</v>
          </cell>
          <cell r="B16523">
            <v>0</v>
          </cell>
          <cell r="C16523">
            <v>0</v>
          </cell>
          <cell r="D16523">
            <v>0</v>
          </cell>
          <cell r="E16523">
            <v>0</v>
          </cell>
          <cell r="F16523">
            <v>0</v>
          </cell>
        </row>
        <row r="16524">
          <cell r="A16524" t="str">
            <v>NM_031626</v>
          </cell>
          <cell r="B16524">
            <v>39.464902304739098</v>
          </cell>
          <cell r="C16524">
            <v>26.0041595994579</v>
          </cell>
          <cell r="D16524">
            <v>60.362081631714602</v>
          </cell>
          <cell r="E16524">
            <v>27.7240386967622</v>
          </cell>
          <cell r="F16524">
            <v>76.915212168221601</v>
          </cell>
        </row>
        <row r="16525">
          <cell r="A16525" t="str">
            <v>NM_001113329</v>
          </cell>
          <cell r="B16525">
            <v>0.44137737718216102</v>
          </cell>
          <cell r="C16525">
            <v>2.8113871362988901E-2</v>
          </cell>
          <cell r="D16525">
            <v>0</v>
          </cell>
          <cell r="E16525">
            <v>2.2790179337446599</v>
          </cell>
          <cell r="F16525">
            <v>2.2484493036096298</v>
          </cell>
        </row>
        <row r="16526">
          <cell r="A16526" t="str">
            <v>NM_001014239</v>
          </cell>
          <cell r="B16526">
            <v>30.369611146114501</v>
          </cell>
          <cell r="C16526">
            <v>22.0189049713697</v>
          </cell>
          <cell r="D16526">
            <v>15.1923091850256</v>
          </cell>
          <cell r="E16526">
            <v>17.9349438255549</v>
          </cell>
          <cell r="F16526">
            <v>15.752656878366601</v>
          </cell>
        </row>
        <row r="16527">
          <cell r="A16527" t="str">
            <v>NM_001009516</v>
          </cell>
          <cell r="B16527">
            <v>0</v>
          </cell>
          <cell r="C16527">
            <v>0</v>
          </cell>
          <cell r="D16527">
            <v>0</v>
          </cell>
          <cell r="E16527">
            <v>0</v>
          </cell>
          <cell r="F16527">
            <v>0</v>
          </cell>
        </row>
        <row r="16528">
          <cell r="A16528" t="str">
            <v>NM_001004251</v>
          </cell>
          <cell r="B16528">
            <v>25.711907545623799</v>
          </cell>
          <cell r="C16528">
            <v>33.174793961048202</v>
          </cell>
          <cell r="D16528">
            <v>37.583085734665801</v>
          </cell>
          <cell r="E16528">
            <v>6.06499869474397</v>
          </cell>
          <cell r="F16528">
            <v>24.231397294266198</v>
          </cell>
        </row>
        <row r="16529">
          <cell r="A16529" t="str">
            <v>NM_012901</v>
          </cell>
          <cell r="B16529">
            <v>0</v>
          </cell>
          <cell r="C16529">
            <v>0</v>
          </cell>
          <cell r="D16529">
            <v>3.9195626659843601E-2</v>
          </cell>
          <cell r="E16529">
            <v>2.64560761313423E-2</v>
          </cell>
          <cell r="F16529">
            <v>1.4077818707110901</v>
          </cell>
        </row>
        <row r="16530">
          <cell r="A16530" t="str">
            <v>NM_001025741</v>
          </cell>
          <cell r="B16530">
            <v>42.208619002524699</v>
          </cell>
          <cell r="C16530">
            <v>33.780040222914003</v>
          </cell>
          <cell r="D16530">
            <v>25.1619322655493</v>
          </cell>
          <cell r="E16530">
            <v>25.0278215177952</v>
          </cell>
          <cell r="F16530">
            <v>19.236349893345501</v>
          </cell>
        </row>
        <row r="16531">
          <cell r="A16531" t="str">
            <v>NM_001109133</v>
          </cell>
          <cell r="B16531">
            <v>4.6089535892633897</v>
          </cell>
          <cell r="C16531">
            <v>9.1418298331787504</v>
          </cell>
          <cell r="D16531">
            <v>1.13217446664548</v>
          </cell>
          <cell r="E16531">
            <v>2.9403590154154799</v>
          </cell>
          <cell r="F16531">
            <v>2.2422655417470998</v>
          </cell>
        </row>
        <row r="16532">
          <cell r="A16532" t="str">
            <v>NM_001107091</v>
          </cell>
          <cell r="B16532">
            <v>6.5481338586649196</v>
          </cell>
          <cell r="C16532">
            <v>4.2881903203957998</v>
          </cell>
          <cell r="D16532">
            <v>4.6227377287727496</v>
          </cell>
          <cell r="E16532">
            <v>10.477320337860199</v>
          </cell>
          <cell r="F16532">
            <v>12.264347286926901</v>
          </cell>
        </row>
        <row r="16533">
          <cell r="A16533" t="str">
            <v>NM_001108663</v>
          </cell>
          <cell r="B16533">
            <v>3.9248023630784599</v>
          </cell>
          <cell r="C16533">
            <v>2.49737163156985</v>
          </cell>
          <cell r="D16533">
            <v>11.4928393997385</v>
          </cell>
          <cell r="E16533">
            <v>15.2617051352457</v>
          </cell>
          <cell r="F16533">
            <v>5.3553697525631998</v>
          </cell>
        </row>
        <row r="16534">
          <cell r="A16534" t="str">
            <v>NM_001270800</v>
          </cell>
          <cell r="B16534">
            <v>42.579548659023601</v>
          </cell>
          <cell r="C16534">
            <v>77.267054436345305</v>
          </cell>
          <cell r="D16534">
            <v>32.680971383963097</v>
          </cell>
          <cell r="E16534">
            <v>52.707130222987502</v>
          </cell>
          <cell r="F16534">
            <v>30.546884199106898</v>
          </cell>
        </row>
        <row r="16535">
          <cell r="A16535" t="str">
            <v>NM_012825</v>
          </cell>
          <cell r="B16535">
            <v>0</v>
          </cell>
          <cell r="C16535">
            <v>0</v>
          </cell>
          <cell r="D16535">
            <v>1.34067997617708E-2</v>
          </cell>
          <cell r="E16535">
            <v>3.6197029658765999E-2</v>
          </cell>
          <cell r="F16535">
            <v>8.7858010037239406E-2</v>
          </cell>
        </row>
        <row r="16536">
          <cell r="A16536" t="str">
            <v>NM_001107240</v>
          </cell>
          <cell r="B16536">
            <v>17.3296966222706</v>
          </cell>
          <cell r="C16536">
            <v>4.0815436635098203</v>
          </cell>
          <cell r="D16536">
            <v>38.5065961414046</v>
          </cell>
          <cell r="E16536">
            <v>9.5478201790064308</v>
          </cell>
          <cell r="F16536">
            <v>13.8871907889315</v>
          </cell>
        </row>
        <row r="16537">
          <cell r="A16537" t="str">
            <v>NM_001107172</v>
          </cell>
          <cell r="B16537">
            <v>0</v>
          </cell>
          <cell r="C16537">
            <v>0</v>
          </cell>
          <cell r="D16537">
            <v>0</v>
          </cell>
          <cell r="E16537">
            <v>0</v>
          </cell>
          <cell r="F16537">
            <v>2.15951728382024E-3</v>
          </cell>
        </row>
        <row r="16538">
          <cell r="A16538" t="str">
            <v>NM_139104</v>
          </cell>
          <cell r="B16538">
            <v>147.88938784803901</v>
          </cell>
          <cell r="C16538">
            <v>117.25303545816701</v>
          </cell>
          <cell r="D16538">
            <v>204.773792379188</v>
          </cell>
          <cell r="E16538">
            <v>99.8179280202516</v>
          </cell>
          <cell r="F16538">
            <v>154.855369780085</v>
          </cell>
        </row>
        <row r="16539">
          <cell r="A16539" t="str">
            <v>NM_022703</v>
          </cell>
          <cell r="B16539">
            <v>61.113964177337799</v>
          </cell>
          <cell r="C16539">
            <v>65.154507430243299</v>
          </cell>
          <cell r="D16539">
            <v>77.725909059268204</v>
          </cell>
          <cell r="E16539">
            <v>59.5590217119736</v>
          </cell>
          <cell r="F16539">
            <v>96.339939258439202</v>
          </cell>
        </row>
        <row r="16540">
          <cell r="A16540" t="str">
            <v>NM_001191793</v>
          </cell>
          <cell r="B16540">
            <v>16.971636856831299</v>
          </cell>
          <cell r="C16540">
            <v>1.69930821551348E-2</v>
          </cell>
          <cell r="D16540">
            <v>3.9483521086725402</v>
          </cell>
          <cell r="E16540">
            <v>3.12291004249693</v>
          </cell>
          <cell r="F16540">
            <v>17.012204612629699</v>
          </cell>
        </row>
        <row r="16541">
          <cell r="A16541" t="str">
            <v>NM_001108320</v>
          </cell>
          <cell r="B16541">
            <v>0</v>
          </cell>
          <cell r="C16541">
            <v>0</v>
          </cell>
          <cell r="D16541">
            <v>0</v>
          </cell>
          <cell r="E16541">
            <v>0</v>
          </cell>
          <cell r="F16541">
            <v>0</v>
          </cell>
        </row>
        <row r="16542">
          <cell r="A16542" t="str">
            <v>NM_001109548</v>
          </cell>
          <cell r="B16542">
            <v>16.084312564702799</v>
          </cell>
          <cell r="C16542">
            <v>13.095318841909499</v>
          </cell>
          <cell r="D16542">
            <v>9.5706484929552307</v>
          </cell>
          <cell r="E16542">
            <v>23.046772741552399</v>
          </cell>
          <cell r="F16542">
            <v>21.8303202757739</v>
          </cell>
        </row>
        <row r="16543">
          <cell r="A16543" t="str">
            <v>NM_017046</v>
          </cell>
          <cell r="B16543">
            <v>5.0465030461525E-2</v>
          </cell>
          <cell r="C16543">
            <v>0.167149263418711</v>
          </cell>
          <cell r="D16543">
            <v>3.2079205262524897E-2</v>
          </cell>
          <cell r="E16543">
            <v>0</v>
          </cell>
          <cell r="F16543">
            <v>2.0213731866426499E-2</v>
          </cell>
        </row>
        <row r="16544">
          <cell r="A16544" t="str">
            <v>NM_013012</v>
          </cell>
          <cell r="B16544">
            <v>0.45331576034968002</v>
          </cell>
          <cell r="C16544">
            <v>1.33084254540294</v>
          </cell>
          <cell r="D16544">
            <v>0</v>
          </cell>
          <cell r="E16544">
            <v>2.1723481300999001</v>
          </cell>
          <cell r="F16544">
            <v>1.88649666145842E-3</v>
          </cell>
        </row>
        <row r="16545">
          <cell r="A16545" t="str">
            <v>NM_001100669</v>
          </cell>
          <cell r="B16545">
            <v>5.7768219235515996</v>
          </cell>
          <cell r="C16545">
            <v>4.7101452366374597</v>
          </cell>
          <cell r="D16545">
            <v>3.0842601742364599</v>
          </cell>
          <cell r="E16545">
            <v>11.892548984430199</v>
          </cell>
          <cell r="F16545">
            <v>7.8328112471840203</v>
          </cell>
        </row>
        <row r="16546">
          <cell r="A16546" t="str">
            <v>NM_001113223</v>
          </cell>
          <cell r="B16546">
            <v>323.72022961911</v>
          </cell>
          <cell r="C16546">
            <v>2270.2362437879401</v>
          </cell>
          <cell r="D16546">
            <v>139.617090719533</v>
          </cell>
          <cell r="E16546">
            <v>57.332273535303798</v>
          </cell>
          <cell r="F16546">
            <v>4.0072585996548504</v>
          </cell>
        </row>
        <row r="16547">
          <cell r="A16547" t="str">
            <v>NM_001000480</v>
          </cell>
          <cell r="B16547">
            <v>0</v>
          </cell>
          <cell r="C16547">
            <v>0</v>
          </cell>
          <cell r="D16547">
            <v>0</v>
          </cell>
          <cell r="E16547">
            <v>0</v>
          </cell>
          <cell r="F16547">
            <v>0</v>
          </cell>
        </row>
        <row r="16548">
          <cell r="A16548" t="str">
            <v>NM_001134756</v>
          </cell>
          <cell r="B16548">
            <v>11.6544488207198</v>
          </cell>
          <cell r="C16548">
            <v>5.1056032670408404</v>
          </cell>
          <cell r="D16548">
            <v>1.3154555396623</v>
          </cell>
          <cell r="E16548">
            <v>1.53364523391579</v>
          </cell>
          <cell r="F16548">
            <v>3.0382738277823602</v>
          </cell>
        </row>
        <row r="16549">
          <cell r="A16549" t="str">
            <v>NM_001127497</v>
          </cell>
          <cell r="B16549">
            <v>5.2150861598114702</v>
          </cell>
          <cell r="C16549">
            <v>3.6102402031376499</v>
          </cell>
          <cell r="D16549">
            <v>9.1873000073814008</v>
          </cell>
          <cell r="E16549">
            <v>3.9136460353432501</v>
          </cell>
          <cell r="F16549">
            <v>6.5339603910195398</v>
          </cell>
        </row>
        <row r="16550">
          <cell r="A16550" t="str">
            <v>NM_001109469</v>
          </cell>
          <cell r="B16550">
            <v>0</v>
          </cell>
          <cell r="C16550">
            <v>0</v>
          </cell>
          <cell r="D16550">
            <v>0</v>
          </cell>
          <cell r="E16550">
            <v>0</v>
          </cell>
          <cell r="F16550">
            <v>0</v>
          </cell>
        </row>
        <row r="16551">
          <cell r="A16551" t="str">
            <v>NM_001108795</v>
          </cell>
          <cell r="B16551">
            <v>5.8990609161996002</v>
          </cell>
          <cell r="C16551">
            <v>2.2476395896507002</v>
          </cell>
          <cell r="D16551">
            <v>4.7690624674154902</v>
          </cell>
          <cell r="E16551">
            <v>1.45846138549959</v>
          </cell>
          <cell r="F16551">
            <v>2.5565203905098701</v>
          </cell>
        </row>
        <row r="16552">
          <cell r="A16552" t="str">
            <v>NM_001107323</v>
          </cell>
          <cell r="B16552">
            <v>9.0396398479651197</v>
          </cell>
          <cell r="C16552">
            <v>4.9287205504174301</v>
          </cell>
          <cell r="D16552">
            <v>2.0992176899608199</v>
          </cell>
          <cell r="E16552">
            <v>13.787218193945099</v>
          </cell>
          <cell r="F16552">
            <v>9.1855481191880095</v>
          </cell>
        </row>
        <row r="16553">
          <cell r="A16553" t="str">
            <v>NM_001144779</v>
          </cell>
          <cell r="B16553">
            <v>0</v>
          </cell>
          <cell r="C16553">
            <v>0</v>
          </cell>
          <cell r="D16553">
            <v>0</v>
          </cell>
          <cell r="E16553">
            <v>0</v>
          </cell>
          <cell r="F16553">
            <v>0</v>
          </cell>
        </row>
        <row r="16554">
          <cell r="A16554" t="str">
            <v>NM_017284</v>
          </cell>
          <cell r="B16554">
            <v>53.6782365635218</v>
          </cell>
          <cell r="C16554">
            <v>102.0366482189</v>
          </cell>
          <cell r="D16554">
            <v>157.55353565432699</v>
          </cell>
          <cell r="E16554">
            <v>78.778903411177097</v>
          </cell>
          <cell r="F16554">
            <v>146.15640277998801</v>
          </cell>
        </row>
        <row r="16555">
          <cell r="A16555" t="str">
            <v>NM_001008295</v>
          </cell>
          <cell r="B16555">
            <v>35.438024591344998</v>
          </cell>
          <cell r="C16555">
            <v>27.6484157991909</v>
          </cell>
          <cell r="D16555">
            <v>38.834837005281202</v>
          </cell>
          <cell r="E16555">
            <v>13.0012318943082</v>
          </cell>
          <cell r="F16555">
            <v>31.292781438296899</v>
          </cell>
        </row>
        <row r="16556">
          <cell r="A16556" t="str">
            <v>NM_001025626</v>
          </cell>
          <cell r="B16556">
            <v>15.5868158679007</v>
          </cell>
          <cell r="C16556">
            <v>16.288287293595499</v>
          </cell>
          <cell r="D16556">
            <v>7.4065140270794902</v>
          </cell>
          <cell r="E16556">
            <v>6.1214857006031496</v>
          </cell>
          <cell r="F16556">
            <v>7.2633583388213996</v>
          </cell>
        </row>
        <row r="16557">
          <cell r="A16557" t="str">
            <v>NM_001108803</v>
          </cell>
          <cell r="B16557">
            <v>0.60959462932501196</v>
          </cell>
          <cell r="C16557">
            <v>0</v>
          </cell>
          <cell r="D16557">
            <v>0</v>
          </cell>
          <cell r="E16557">
            <v>0</v>
          </cell>
          <cell r="F16557">
            <v>0.67793830024955704</v>
          </cell>
        </row>
        <row r="16558">
          <cell r="A16558" t="str">
            <v>NM_001037529</v>
          </cell>
          <cell r="B16558">
            <v>0</v>
          </cell>
          <cell r="C16558">
            <v>0</v>
          </cell>
          <cell r="D16558">
            <v>0</v>
          </cell>
          <cell r="E16558">
            <v>0</v>
          </cell>
          <cell r="F16558">
            <v>0</v>
          </cell>
        </row>
        <row r="16559">
          <cell r="A16559" t="str">
            <v>NM_001039100</v>
          </cell>
          <cell r="B16559">
            <v>6.4502197251223803E-2</v>
          </cell>
          <cell r="C16559">
            <v>3.5607147698214402E-2</v>
          </cell>
          <cell r="D16559">
            <v>0.77448673119450495</v>
          </cell>
          <cell r="E16559">
            <v>0.45510813128545602</v>
          </cell>
          <cell r="F16559">
            <v>0.83365156997366796</v>
          </cell>
        </row>
        <row r="16560">
          <cell r="A16560" t="str">
            <v>NM_001107859</v>
          </cell>
          <cell r="B16560">
            <v>1.5255625677006499</v>
          </cell>
          <cell r="C16560">
            <v>3.88157493864803</v>
          </cell>
          <cell r="D16560">
            <v>1.54573445984812</v>
          </cell>
          <cell r="E16560">
            <v>1.80500478052255</v>
          </cell>
          <cell r="F16560">
            <v>10.259192185006301</v>
          </cell>
        </row>
        <row r="16561">
          <cell r="A16561" t="str">
            <v>NM_001029902</v>
          </cell>
          <cell r="B16561">
            <v>7.3981813808559203</v>
          </cell>
          <cell r="C16561">
            <v>2.26926753748669</v>
          </cell>
          <cell r="D16561">
            <v>9.3419610106674593</v>
          </cell>
          <cell r="E16561">
            <v>6.1680655021699096</v>
          </cell>
          <cell r="F16561">
            <v>1.60997505447219</v>
          </cell>
        </row>
        <row r="16562">
          <cell r="A16562" t="str">
            <v>NM_001108632</v>
          </cell>
          <cell r="B16562">
            <v>4.5172611405531002</v>
          </cell>
          <cell r="C16562">
            <v>3.3603139675497302</v>
          </cell>
          <cell r="D16562">
            <v>15.4401767306087</v>
          </cell>
          <cell r="E16562">
            <v>1.35567303422892</v>
          </cell>
          <cell r="F16562">
            <v>8.5616572813068004</v>
          </cell>
        </row>
        <row r="16563">
          <cell r="A16563" t="str">
            <v>NM_001108824</v>
          </cell>
          <cell r="B16563">
            <v>0</v>
          </cell>
          <cell r="C16563">
            <v>0</v>
          </cell>
          <cell r="D16563">
            <v>0</v>
          </cell>
          <cell r="E16563">
            <v>0</v>
          </cell>
          <cell r="F16563">
            <v>0</v>
          </cell>
        </row>
        <row r="16564">
          <cell r="A16564" t="str">
            <v>NM_198050</v>
          </cell>
          <cell r="B16564">
            <v>7.9069594894433298E-2</v>
          </cell>
          <cell r="C16564">
            <v>0</v>
          </cell>
          <cell r="D16564">
            <v>0</v>
          </cell>
          <cell r="E16564">
            <v>3.8533033692772903E-2</v>
          </cell>
          <cell r="F16564">
            <v>5.06740315142096E-2</v>
          </cell>
        </row>
        <row r="16565">
          <cell r="A16565" t="str">
            <v>NM_001270857</v>
          </cell>
          <cell r="B16565">
            <v>0</v>
          </cell>
          <cell r="C16565">
            <v>0</v>
          </cell>
          <cell r="D16565">
            <v>0</v>
          </cell>
          <cell r="E16565">
            <v>0</v>
          </cell>
          <cell r="F16565">
            <v>0</v>
          </cell>
        </row>
        <row r="16566">
          <cell r="A16566" t="str">
            <v>NR_032111</v>
          </cell>
          <cell r="B16566">
            <v>0</v>
          </cell>
          <cell r="C16566">
            <v>0</v>
          </cell>
          <cell r="D16566">
            <v>0</v>
          </cell>
          <cell r="E16566">
            <v>0</v>
          </cell>
          <cell r="F16566">
            <v>0</v>
          </cell>
        </row>
        <row r="16567">
          <cell r="A16567" t="str">
            <v>NM_053428</v>
          </cell>
          <cell r="B16567">
            <v>3.1508365509760701</v>
          </cell>
          <cell r="C16567">
            <v>4.4220922601814198E-2</v>
          </cell>
          <cell r="D16567">
            <v>0</v>
          </cell>
          <cell r="E16567">
            <v>0</v>
          </cell>
          <cell r="F16567">
            <v>2.5669125304941399E-2</v>
          </cell>
        </row>
        <row r="16568">
          <cell r="A16568" t="str">
            <v>NM_001024873</v>
          </cell>
          <cell r="B16568">
            <v>0</v>
          </cell>
          <cell r="C16568">
            <v>0</v>
          </cell>
          <cell r="D16568">
            <v>0</v>
          </cell>
          <cell r="E16568">
            <v>0</v>
          </cell>
          <cell r="F16568">
            <v>0</v>
          </cell>
        </row>
        <row r="16569">
          <cell r="A16569" t="str">
            <v>NM_138888</v>
          </cell>
          <cell r="B16569">
            <v>32.814015462051898</v>
          </cell>
          <cell r="C16569">
            <v>17.066599594774399</v>
          </cell>
          <cell r="D16569">
            <v>38.580415771217801</v>
          </cell>
          <cell r="E16569">
            <v>54.307052744557097</v>
          </cell>
          <cell r="F16569">
            <v>24.779387387573401</v>
          </cell>
        </row>
        <row r="16570">
          <cell r="A16570" t="str">
            <v>NM_012518</v>
          </cell>
          <cell r="B16570">
            <v>31.5709626565578</v>
          </cell>
          <cell r="C16570">
            <v>15.075322409729001</v>
          </cell>
          <cell r="D16570">
            <v>25.788377140385801</v>
          </cell>
          <cell r="E16570">
            <v>20.5446547064087</v>
          </cell>
          <cell r="F16570">
            <v>25.582304744536501</v>
          </cell>
        </row>
        <row r="16571">
          <cell r="A16571" t="str">
            <v>NM_053441</v>
          </cell>
          <cell r="B16571">
            <v>0</v>
          </cell>
          <cell r="C16571">
            <v>0</v>
          </cell>
          <cell r="D16571">
            <v>0</v>
          </cell>
          <cell r="E16571">
            <v>0</v>
          </cell>
          <cell r="F16571">
            <v>0</v>
          </cell>
        </row>
        <row r="16572">
          <cell r="A16572" t="str">
            <v>NM_001004078</v>
          </cell>
          <cell r="B16572">
            <v>275.10316684818702</v>
          </cell>
          <cell r="C16572">
            <v>221.74270173692</v>
          </cell>
          <cell r="D16572">
            <v>220.56451910204399</v>
          </cell>
          <cell r="E16572">
            <v>183.723349216505</v>
          </cell>
          <cell r="F16572">
            <v>259.08472597758703</v>
          </cell>
        </row>
        <row r="16573">
          <cell r="A16573" t="str">
            <v>NM_053530</v>
          </cell>
          <cell r="B16573">
            <v>3.6167177953415299</v>
          </cell>
          <cell r="C16573">
            <v>1.3310244736822301</v>
          </cell>
          <cell r="D16573">
            <v>5.5239034074466602</v>
          </cell>
          <cell r="E16573">
            <v>2.3031415990341499</v>
          </cell>
          <cell r="F16573">
            <v>7.3891139907360301</v>
          </cell>
        </row>
        <row r="16574">
          <cell r="A16574" t="str">
            <v>NM_001106446</v>
          </cell>
          <cell r="B16574">
            <v>3.75097141189854</v>
          </cell>
          <cell r="C16574">
            <v>6.5630562045638099</v>
          </cell>
          <cell r="D16574">
            <v>10.9474481531004</v>
          </cell>
          <cell r="E16574">
            <v>4.2482002426712402</v>
          </cell>
          <cell r="F16574">
            <v>9.0686945639808005</v>
          </cell>
        </row>
        <row r="16575">
          <cell r="A16575" t="str">
            <v>NM_001047867</v>
          </cell>
          <cell r="B16575">
            <v>1.4787585846851901</v>
          </cell>
          <cell r="C16575">
            <v>0.364738319383762</v>
          </cell>
          <cell r="D16575">
            <v>0.866671627610619</v>
          </cell>
          <cell r="E16575">
            <v>2.1329338563133802</v>
          </cell>
          <cell r="F16575">
            <v>0.41336073944139201</v>
          </cell>
        </row>
        <row r="16576">
          <cell r="A16576" t="str">
            <v>NM_001108936</v>
          </cell>
          <cell r="B16576">
            <v>0.48490481878126002</v>
          </cell>
          <cell r="C16576">
            <v>0.20649754689137501</v>
          </cell>
          <cell r="D16576">
            <v>0.19962235478618701</v>
          </cell>
          <cell r="E16576">
            <v>9.9073632206731294E-2</v>
          </cell>
          <cell r="F16576">
            <v>1.9800185641341099</v>
          </cell>
        </row>
        <row r="16577">
          <cell r="A16577" t="str">
            <v>NM_181638</v>
          </cell>
          <cell r="B16577">
            <v>31.175989777089502</v>
          </cell>
          <cell r="C16577">
            <v>2.7934051384907899</v>
          </cell>
          <cell r="D16577">
            <v>2.4804585234775498</v>
          </cell>
          <cell r="E16577">
            <v>18.189921003199</v>
          </cell>
          <cell r="F16577">
            <v>5.7999840474864399</v>
          </cell>
        </row>
        <row r="16578">
          <cell r="A16578" t="str">
            <v>NM_001008337</v>
          </cell>
          <cell r="B16578">
            <v>10.3893703047447</v>
          </cell>
          <cell r="C16578">
            <v>3.03979224447475</v>
          </cell>
          <cell r="D16578">
            <v>25.801570998278901</v>
          </cell>
          <cell r="E16578">
            <v>19.954316392194102</v>
          </cell>
          <cell r="F16578">
            <v>16.436108276270101</v>
          </cell>
        </row>
        <row r="16579">
          <cell r="A16579" t="str">
            <v>NM_001173428</v>
          </cell>
          <cell r="B16579">
            <v>0</v>
          </cell>
          <cell r="C16579">
            <v>0</v>
          </cell>
          <cell r="D16579">
            <v>0</v>
          </cell>
          <cell r="E16579">
            <v>0</v>
          </cell>
          <cell r="F16579">
            <v>0</v>
          </cell>
        </row>
        <row r="16580">
          <cell r="A16580" t="str">
            <v>NM_001011892</v>
          </cell>
          <cell r="B16580">
            <v>0</v>
          </cell>
          <cell r="C16580">
            <v>4.1015620271027099E-2</v>
          </cell>
          <cell r="D16580">
            <v>2.09911943330649E-2</v>
          </cell>
          <cell r="E16580">
            <v>0.24086510679135301</v>
          </cell>
          <cell r="F16580">
            <v>0.83329849760708896</v>
          </cell>
        </row>
        <row r="16581">
          <cell r="A16581" t="str">
            <v>NM_001013181</v>
          </cell>
          <cell r="B16581">
            <v>0.12724489594133501</v>
          </cell>
          <cell r="C16581">
            <v>2.6341124779712798E-2</v>
          </cell>
          <cell r="D16581">
            <v>3.2264532054210902</v>
          </cell>
          <cell r="E16581">
            <v>2.0625175778219802</v>
          </cell>
          <cell r="F16581">
            <v>0.197075694721116</v>
          </cell>
        </row>
        <row r="16582">
          <cell r="A16582" t="str">
            <v>NM_001012162</v>
          </cell>
          <cell r="B16582">
            <v>5.3814087910286501</v>
          </cell>
          <cell r="C16582">
            <v>8.7246714129808804</v>
          </cell>
          <cell r="D16582">
            <v>6.9351451829277702</v>
          </cell>
          <cell r="E16582">
            <v>7.3291144914743098</v>
          </cell>
          <cell r="F16582">
            <v>11.7880394538437</v>
          </cell>
        </row>
        <row r="16583">
          <cell r="A16583" t="str">
            <v>NM_001173429</v>
          </cell>
          <cell r="B16583">
            <v>7.5844077373707002</v>
          </cell>
          <cell r="C16583">
            <v>5.0916707299105601</v>
          </cell>
          <cell r="D16583">
            <v>1.8248630534691801</v>
          </cell>
          <cell r="E16583">
            <v>1.57620622284555</v>
          </cell>
          <cell r="F16583">
            <v>4.8236564635535704</v>
          </cell>
        </row>
        <row r="16584">
          <cell r="A16584" t="str">
            <v>NM_001047853</v>
          </cell>
          <cell r="B16584">
            <v>1.4634980671192499</v>
          </cell>
          <cell r="C16584">
            <v>0.150139747597613</v>
          </cell>
          <cell r="D16584">
            <v>2.5247207129035001</v>
          </cell>
          <cell r="E16584">
            <v>1.2817975272906299</v>
          </cell>
          <cell r="F16584">
            <v>1.9007505966387701</v>
          </cell>
        </row>
        <row r="16585">
          <cell r="A16585" t="str">
            <v>NM_001006980</v>
          </cell>
          <cell r="B16585">
            <v>8.1361256810764306</v>
          </cell>
          <cell r="C16585">
            <v>3.4934593179893998</v>
          </cell>
          <cell r="D16585">
            <v>9.0475304549029296</v>
          </cell>
          <cell r="E16585">
            <v>8.6454310848911309</v>
          </cell>
          <cell r="F16585">
            <v>3.6006474370724999</v>
          </cell>
        </row>
        <row r="16586">
          <cell r="A16586" t="str">
            <v>NM_001191899</v>
          </cell>
          <cell r="B16586">
            <v>0</v>
          </cell>
          <cell r="C16586">
            <v>0</v>
          </cell>
          <cell r="D16586">
            <v>0</v>
          </cell>
          <cell r="E16586">
            <v>0.181056332226296</v>
          </cell>
          <cell r="F16586">
            <v>0</v>
          </cell>
        </row>
        <row r="16587">
          <cell r="A16587" t="str">
            <v>NM_001047848</v>
          </cell>
          <cell r="B16587">
            <v>0</v>
          </cell>
          <cell r="C16587">
            <v>0</v>
          </cell>
          <cell r="D16587">
            <v>0</v>
          </cell>
          <cell r="E16587">
            <v>0</v>
          </cell>
          <cell r="F16587">
            <v>0</v>
          </cell>
        </row>
        <row r="16588">
          <cell r="A16588" t="str">
            <v>NM_031144</v>
          </cell>
          <cell r="B16588">
            <v>5259.3470770100002</v>
          </cell>
          <cell r="C16588">
            <v>742.25088629579204</v>
          </cell>
          <cell r="D16588">
            <v>662.90779457260305</v>
          </cell>
          <cell r="E16588">
            <v>1678.2162854053699</v>
          </cell>
          <cell r="F16588">
            <v>305.31759821887999</v>
          </cell>
        </row>
        <row r="16589">
          <cell r="A16589" t="str">
            <v>NM_001107083</v>
          </cell>
          <cell r="B16589">
            <v>0</v>
          </cell>
          <cell r="C16589">
            <v>0</v>
          </cell>
          <cell r="D16589">
            <v>0</v>
          </cell>
          <cell r="E16589">
            <v>0</v>
          </cell>
          <cell r="F16589">
            <v>0</v>
          </cell>
        </row>
        <row r="16590">
          <cell r="A16590" t="str">
            <v>NM_001033867</v>
          </cell>
          <cell r="B16590">
            <v>0.488116298442485</v>
          </cell>
          <cell r="C16590">
            <v>0.73670099416980295</v>
          </cell>
          <cell r="D16590">
            <v>0.60736021383335403</v>
          </cell>
          <cell r="E16590">
            <v>1.6457536878916299</v>
          </cell>
          <cell r="F16590">
            <v>0.99948190364399903</v>
          </cell>
        </row>
        <row r="16591">
          <cell r="A16591" t="str">
            <v>NM_001109067</v>
          </cell>
          <cell r="B16591">
            <v>0.197485810303418</v>
          </cell>
          <cell r="C16591">
            <v>0.66154159823686298</v>
          </cell>
          <cell r="D16591">
            <v>1.22492892151814</v>
          </cell>
          <cell r="E16591">
            <v>0.71895360838855304</v>
          </cell>
          <cell r="F16591">
            <v>0.95211006671991505</v>
          </cell>
        </row>
        <row r="16592">
          <cell r="A16592" t="str">
            <v>NM_001165880</v>
          </cell>
          <cell r="B16592">
            <v>16.6388337468644</v>
          </cell>
          <cell r="C16592">
            <v>20.0717793330323</v>
          </cell>
          <cell r="D16592">
            <v>18.001820558945401</v>
          </cell>
          <cell r="E16592">
            <v>14.637115584910701</v>
          </cell>
          <cell r="F16592">
            <v>17.265509053287001</v>
          </cell>
        </row>
        <row r="16593">
          <cell r="A16593" t="str">
            <v>NM_001106098</v>
          </cell>
          <cell r="B16593">
            <v>14.2346280593058</v>
          </cell>
          <cell r="C16593">
            <v>16.710138429245699</v>
          </cell>
          <cell r="D16593">
            <v>10.089889674662301</v>
          </cell>
          <cell r="E16593">
            <v>24.361251531027399</v>
          </cell>
          <cell r="F16593">
            <v>11.843167977687701</v>
          </cell>
        </row>
        <row r="16594">
          <cell r="A16594" t="str">
            <v>NM_024129</v>
          </cell>
          <cell r="B16594">
            <v>4.5008088916851099</v>
          </cell>
          <cell r="C16594">
            <v>1.1551928815157499</v>
          </cell>
          <cell r="D16594">
            <v>0</v>
          </cell>
          <cell r="E16594">
            <v>1.57720805568151</v>
          </cell>
          <cell r="F16594">
            <v>0.28206103767742502</v>
          </cell>
        </row>
        <row r="16595">
          <cell r="A16595" t="str">
            <v>NM_001107673</v>
          </cell>
          <cell r="B16595">
            <v>0</v>
          </cell>
          <cell r="C16595">
            <v>0</v>
          </cell>
          <cell r="D16595">
            <v>0</v>
          </cell>
          <cell r="E16595">
            <v>0</v>
          </cell>
          <cell r="F16595">
            <v>0</v>
          </cell>
        </row>
        <row r="16596">
          <cell r="A16596" t="str">
            <v>NM_001109630</v>
          </cell>
          <cell r="B16596">
            <v>8.7007411512562491</v>
          </cell>
          <cell r="C16596">
            <v>11.3921455896513</v>
          </cell>
          <cell r="D16596">
            <v>9.94542517771227</v>
          </cell>
          <cell r="E16596">
            <v>9.9601281183967494</v>
          </cell>
          <cell r="F16596">
            <v>8.9296711221619791</v>
          </cell>
        </row>
        <row r="16597">
          <cell r="A16597" t="str">
            <v>NM_001144861</v>
          </cell>
          <cell r="B16597">
            <v>0.19296520640504</v>
          </cell>
          <cell r="C16597">
            <v>0</v>
          </cell>
          <cell r="D16597">
            <v>0.21027869595517301</v>
          </cell>
          <cell r="E16597">
            <v>0</v>
          </cell>
          <cell r="F16597">
            <v>0</v>
          </cell>
        </row>
        <row r="16598">
          <cell r="A16598" t="str">
            <v>NM_001033692</v>
          </cell>
          <cell r="B16598">
            <v>55.952603085446199</v>
          </cell>
          <cell r="C16598">
            <v>46.159250843268801</v>
          </cell>
          <cell r="D16598">
            <v>52.079586693401197</v>
          </cell>
          <cell r="E16598">
            <v>35.984361725978097</v>
          </cell>
          <cell r="F16598">
            <v>28.6027506707408</v>
          </cell>
        </row>
        <row r="16599">
          <cell r="A16599" t="str">
            <v>NM_001109497</v>
          </cell>
          <cell r="B16599">
            <v>0</v>
          </cell>
          <cell r="C16599">
            <v>0</v>
          </cell>
          <cell r="D16599">
            <v>0</v>
          </cell>
          <cell r="E16599">
            <v>0.29545756014408298</v>
          </cell>
          <cell r="F16599">
            <v>0</v>
          </cell>
        </row>
        <row r="16600">
          <cell r="A16600" t="str">
            <v>NM_199114</v>
          </cell>
          <cell r="B16600">
            <v>1.1679387974339499</v>
          </cell>
          <cell r="C16600">
            <v>0.61745990462943601</v>
          </cell>
          <cell r="D16600">
            <v>0.33504350774048203</v>
          </cell>
          <cell r="E16600">
            <v>0.59877309133974199</v>
          </cell>
          <cell r="F16600">
            <v>2.5506825012860901</v>
          </cell>
        </row>
        <row r="16601">
          <cell r="A16601" t="str">
            <v>NM_133515</v>
          </cell>
          <cell r="B16601">
            <v>0</v>
          </cell>
          <cell r="C16601">
            <v>0</v>
          </cell>
          <cell r="D16601">
            <v>0</v>
          </cell>
          <cell r="E16601">
            <v>0</v>
          </cell>
          <cell r="F16601">
            <v>2.38432905537285E-2</v>
          </cell>
        </row>
        <row r="16602">
          <cell r="A16602" t="str">
            <v>NM_001106644</v>
          </cell>
          <cell r="B16602">
            <v>2.8582148184414802</v>
          </cell>
          <cell r="C16602">
            <v>6.1908072955696598</v>
          </cell>
          <cell r="D16602">
            <v>2.6850547396900701</v>
          </cell>
          <cell r="E16602">
            <v>4.2610253431067999</v>
          </cell>
          <cell r="F16602">
            <v>6.8984617686642302</v>
          </cell>
        </row>
        <row r="16603">
          <cell r="A16603" t="str">
            <v>NM_001025287</v>
          </cell>
          <cell r="B16603">
            <v>3.2875414639862499</v>
          </cell>
          <cell r="C16603">
            <v>4.7314989148936801</v>
          </cell>
          <cell r="D16603">
            <v>7.5409640474551303</v>
          </cell>
          <cell r="E16603">
            <v>8.3290315945015898</v>
          </cell>
          <cell r="F16603">
            <v>5.3759796320191899</v>
          </cell>
        </row>
        <row r="16604">
          <cell r="A16604" t="str">
            <v>NM_001002850</v>
          </cell>
          <cell r="B16604">
            <v>0</v>
          </cell>
          <cell r="C16604">
            <v>0</v>
          </cell>
          <cell r="D16604">
            <v>0</v>
          </cell>
          <cell r="E16604">
            <v>0</v>
          </cell>
          <cell r="F16604">
            <v>0</v>
          </cell>
        </row>
        <row r="16605">
          <cell r="A16605" t="str">
            <v>NM_001107244</v>
          </cell>
          <cell r="B16605">
            <v>2.85939822369745</v>
          </cell>
          <cell r="C16605">
            <v>1.8607698747447601</v>
          </cell>
          <cell r="D16605">
            <v>1.3124851354679099</v>
          </cell>
          <cell r="E16605">
            <v>1.9654505968037499</v>
          </cell>
          <cell r="F16605">
            <v>0.44543813275877497</v>
          </cell>
        </row>
        <row r="16606">
          <cell r="A16606" t="str">
            <v>NR_031769</v>
          </cell>
          <cell r="B16606">
            <v>0</v>
          </cell>
          <cell r="C16606">
            <v>0</v>
          </cell>
          <cell r="D16606">
            <v>0</v>
          </cell>
          <cell r="E16606">
            <v>0</v>
          </cell>
          <cell r="F16606">
            <v>0</v>
          </cell>
        </row>
        <row r="16607">
          <cell r="A16607" t="str">
            <v>NM_001047092</v>
          </cell>
          <cell r="B16607">
            <v>0.60592237252184999</v>
          </cell>
          <cell r="C16607">
            <v>2.0938906541946598</v>
          </cell>
          <cell r="D16607">
            <v>2.1637874862096802</v>
          </cell>
          <cell r="E16607">
            <v>3.0457956081089299</v>
          </cell>
          <cell r="F16607">
            <v>2.5965853692690901</v>
          </cell>
        </row>
        <row r="16608">
          <cell r="A16608" t="str">
            <v>NM_001037509</v>
          </cell>
          <cell r="B16608">
            <v>0</v>
          </cell>
          <cell r="C16608">
            <v>0</v>
          </cell>
          <cell r="D16608">
            <v>0</v>
          </cell>
          <cell r="E16608">
            <v>0</v>
          </cell>
          <cell r="F16608">
            <v>0</v>
          </cell>
        </row>
        <row r="16609">
          <cell r="A16609" t="str">
            <v>NM_198738</v>
          </cell>
          <cell r="B16609">
            <v>3.7929591432946901</v>
          </cell>
          <cell r="C16609">
            <v>4.6594743093478801</v>
          </cell>
          <cell r="D16609">
            <v>0.317124353555299</v>
          </cell>
          <cell r="E16609">
            <v>1.3430655716567701</v>
          </cell>
          <cell r="F16609">
            <v>0.148106499930275</v>
          </cell>
        </row>
        <row r="16610">
          <cell r="A16610" t="str">
            <v>NM_212491</v>
          </cell>
          <cell r="B16610">
            <v>10.4666043200373</v>
          </cell>
          <cell r="C16610">
            <v>5.3106478251988998</v>
          </cell>
          <cell r="D16610">
            <v>9.5480546543379106</v>
          </cell>
          <cell r="E16610">
            <v>13.114453312147299</v>
          </cell>
          <cell r="F16610">
            <v>19.008051936476601</v>
          </cell>
        </row>
        <row r="16611">
          <cell r="A16611" t="str">
            <v>NM_012632</v>
          </cell>
          <cell r="B16611">
            <v>0</v>
          </cell>
          <cell r="C16611">
            <v>0</v>
          </cell>
          <cell r="D16611">
            <v>0</v>
          </cell>
          <cell r="E16611">
            <v>0</v>
          </cell>
          <cell r="F16611">
            <v>0</v>
          </cell>
        </row>
        <row r="16612">
          <cell r="A16612" t="str">
            <v>NM_001191986</v>
          </cell>
          <cell r="B16612">
            <v>0.40033080134776899</v>
          </cell>
          <cell r="C16612">
            <v>0.24861893705329699</v>
          </cell>
          <cell r="D16612">
            <v>0.116636239780691</v>
          </cell>
          <cell r="E16612">
            <v>6.4412648043659995E-2</v>
          </cell>
          <cell r="F16612">
            <v>0.86590196760941396</v>
          </cell>
        </row>
        <row r="16613">
          <cell r="A16613" t="str">
            <v>NM_001135814</v>
          </cell>
          <cell r="B16613">
            <v>0</v>
          </cell>
          <cell r="C16613">
            <v>0</v>
          </cell>
          <cell r="D16613">
            <v>0</v>
          </cell>
          <cell r="E16613">
            <v>0</v>
          </cell>
          <cell r="F16613">
            <v>0</v>
          </cell>
        </row>
        <row r="16614">
          <cell r="A16614" t="str">
            <v>NM_001109900</v>
          </cell>
          <cell r="B16614">
            <v>0</v>
          </cell>
          <cell r="C16614">
            <v>0.13573694959059601</v>
          </cell>
          <cell r="D16614">
            <v>6.0958332126898096</v>
          </cell>
          <cell r="E16614">
            <v>4.7827088278998096</v>
          </cell>
          <cell r="F16614">
            <v>0.74852267533607197</v>
          </cell>
        </row>
        <row r="16615">
          <cell r="A16615" t="str">
            <v>NM_001100511</v>
          </cell>
          <cell r="B16615">
            <v>10.009196010875501</v>
          </cell>
          <cell r="C16615">
            <v>11.815629360034899</v>
          </cell>
          <cell r="D16615">
            <v>8.2730877057816397</v>
          </cell>
          <cell r="E16615">
            <v>8.6009784591687009</v>
          </cell>
          <cell r="F16615">
            <v>8.5981921584517398</v>
          </cell>
        </row>
        <row r="16616">
          <cell r="A16616" t="str">
            <v>NM_001107438</v>
          </cell>
          <cell r="B16616">
            <v>2.84985489209443</v>
          </cell>
          <cell r="C16616">
            <v>0.76346731920116595</v>
          </cell>
          <cell r="D16616">
            <v>1.8470939063451299</v>
          </cell>
          <cell r="E16616">
            <v>0.95903275976115898</v>
          </cell>
          <cell r="F16616">
            <v>0.16115397730508499</v>
          </cell>
        </row>
        <row r="16617">
          <cell r="A16617" t="str">
            <v>NM_012796</v>
          </cell>
          <cell r="B16617">
            <v>5.3927091154444602</v>
          </cell>
          <cell r="C16617">
            <v>0.73587211489269</v>
          </cell>
          <cell r="D16617">
            <v>3.9943334397330603E-2</v>
          </cell>
          <cell r="E16617">
            <v>1.89495629639554</v>
          </cell>
          <cell r="F16617">
            <v>1.0290555177312699</v>
          </cell>
        </row>
        <row r="16618">
          <cell r="A16618" t="str">
            <v>NM_001107398</v>
          </cell>
          <cell r="B16618">
            <v>10.2445331222424</v>
          </cell>
          <cell r="C16618">
            <v>6.9422249632219</v>
          </cell>
          <cell r="D16618">
            <v>5.9382786270242303</v>
          </cell>
          <cell r="E16618">
            <v>8.0538247284985491</v>
          </cell>
          <cell r="F16618">
            <v>16.581544567023499</v>
          </cell>
        </row>
        <row r="16619">
          <cell r="A16619" t="str">
            <v>NM_001011961</v>
          </cell>
          <cell r="B16619">
            <v>17.9823535350322</v>
          </cell>
          <cell r="C16619">
            <v>4.66258719873316</v>
          </cell>
          <cell r="D16619">
            <v>17.458068329602</v>
          </cell>
          <cell r="E16619">
            <v>11.762980594668701</v>
          </cell>
          <cell r="F16619">
            <v>20.9924579014721</v>
          </cell>
        </row>
        <row r="16620">
          <cell r="A16620" t="str">
            <v>NM_173334</v>
          </cell>
          <cell r="B16620">
            <v>0</v>
          </cell>
          <cell r="C16620">
            <v>0</v>
          </cell>
          <cell r="D16620">
            <v>0</v>
          </cell>
          <cell r="E16620">
            <v>0</v>
          </cell>
          <cell r="F16620">
            <v>0</v>
          </cell>
        </row>
        <row r="16621">
          <cell r="A16621" t="str">
            <v>NM_001077434</v>
          </cell>
          <cell r="B16621">
            <v>0</v>
          </cell>
          <cell r="C16621">
            <v>0</v>
          </cell>
          <cell r="D16621">
            <v>0</v>
          </cell>
          <cell r="E16621">
            <v>0</v>
          </cell>
          <cell r="F16621">
            <v>0</v>
          </cell>
        </row>
        <row r="16622">
          <cell r="A16622" t="str">
            <v>NM_207609</v>
          </cell>
          <cell r="B16622">
            <v>10.2829815694129</v>
          </cell>
          <cell r="C16622">
            <v>22.8324668750789</v>
          </cell>
          <cell r="D16622">
            <v>7.4850514364977103</v>
          </cell>
          <cell r="E16622">
            <v>6.07057849993146</v>
          </cell>
          <cell r="F16622">
            <v>14.5066269261399</v>
          </cell>
        </row>
        <row r="16623">
          <cell r="A16623" t="str">
            <v>NM_001000673</v>
          </cell>
          <cell r="B16623">
            <v>0</v>
          </cell>
          <cell r="C16623">
            <v>0</v>
          </cell>
          <cell r="D16623">
            <v>0</v>
          </cell>
          <cell r="E16623">
            <v>0</v>
          </cell>
          <cell r="F16623">
            <v>0</v>
          </cell>
        </row>
        <row r="16624">
          <cell r="A16624" t="str">
            <v>NM_199086</v>
          </cell>
          <cell r="B16624">
            <v>25.340987784233501</v>
          </cell>
          <cell r="C16624">
            <v>16.504158745756499</v>
          </cell>
          <cell r="D16624">
            <v>70.861269965095701</v>
          </cell>
          <cell r="E16624">
            <v>16.062935251125701</v>
          </cell>
          <cell r="F16624">
            <v>22.7305137737081</v>
          </cell>
        </row>
        <row r="16625">
          <cell r="A16625" t="str">
            <v>NR_032287</v>
          </cell>
          <cell r="B16625">
            <v>13.2263561999003</v>
          </cell>
          <cell r="C16625">
            <v>10.2789890008151</v>
          </cell>
          <cell r="D16625">
            <v>12.024311253003299</v>
          </cell>
          <cell r="E16625">
            <v>18.261251888344699</v>
          </cell>
          <cell r="F16625">
            <v>11.0573234015023</v>
          </cell>
        </row>
        <row r="16626">
          <cell r="A16626" t="str">
            <v>NM_031052</v>
          </cell>
          <cell r="B16626">
            <v>0.61165407064029997</v>
          </cell>
          <cell r="C16626">
            <v>0.89102451258121396</v>
          </cell>
          <cell r="D16626">
            <v>6.0961779133532099</v>
          </cell>
          <cell r="E16626">
            <v>1.43854913964174</v>
          </cell>
          <cell r="F16626">
            <v>3.7820370349526802</v>
          </cell>
        </row>
        <row r="16627">
          <cell r="A16627" t="str">
            <v>NM_001108373</v>
          </cell>
          <cell r="B16627">
            <v>21.251648902749501</v>
          </cell>
          <cell r="C16627">
            <v>19.232981905861699</v>
          </cell>
          <cell r="D16627">
            <v>65.5536828486009</v>
          </cell>
          <cell r="E16627">
            <v>15.501547469972699</v>
          </cell>
          <cell r="F16627">
            <v>12.5527620772181</v>
          </cell>
        </row>
        <row r="16628">
          <cell r="A16628" t="str">
            <v>NM_153467</v>
          </cell>
          <cell r="B16628">
            <v>0</v>
          </cell>
          <cell r="C16628">
            <v>0</v>
          </cell>
          <cell r="D16628">
            <v>0</v>
          </cell>
          <cell r="E16628">
            <v>0</v>
          </cell>
          <cell r="F16628">
            <v>0</v>
          </cell>
        </row>
        <row r="16629">
          <cell r="A16629" t="str">
            <v>NM_001029925</v>
          </cell>
          <cell r="B16629">
            <v>2.6411096047537299</v>
          </cell>
          <cell r="C16629">
            <v>0.91052319782124502</v>
          </cell>
          <cell r="D16629">
            <v>2.9788676261481202</v>
          </cell>
          <cell r="E16629">
            <v>0.32923116963448201</v>
          </cell>
          <cell r="F16629">
            <v>3.8956864398858899</v>
          </cell>
        </row>
        <row r="16630">
          <cell r="A16630" t="str">
            <v>NM_130423</v>
          </cell>
          <cell r="B16630">
            <v>2.9605497427304099</v>
          </cell>
          <cell r="C16630">
            <v>1.7091223313636701</v>
          </cell>
          <cell r="D16630">
            <v>4.3116712669266004</v>
          </cell>
          <cell r="E16630">
            <v>2.5345599558398302</v>
          </cell>
          <cell r="F16630">
            <v>3.8281115790465701</v>
          </cell>
        </row>
        <row r="16631">
          <cell r="A16631" t="str">
            <v>NM_001108706</v>
          </cell>
          <cell r="B16631">
            <v>0</v>
          </cell>
          <cell r="C16631">
            <v>0</v>
          </cell>
          <cell r="D16631">
            <v>0</v>
          </cell>
          <cell r="E16631">
            <v>0</v>
          </cell>
          <cell r="F16631">
            <v>0</v>
          </cell>
        </row>
        <row r="16632">
          <cell r="A16632" t="str">
            <v>NM_001106971</v>
          </cell>
          <cell r="B16632">
            <v>0</v>
          </cell>
          <cell r="C16632">
            <v>0</v>
          </cell>
          <cell r="D16632">
            <v>0</v>
          </cell>
          <cell r="E16632">
            <v>0</v>
          </cell>
          <cell r="F16632">
            <v>0</v>
          </cell>
        </row>
        <row r="16633">
          <cell r="A16633" t="str">
            <v>NM_001109036</v>
          </cell>
          <cell r="B16633">
            <v>9.1212376668198303</v>
          </cell>
          <cell r="C16633">
            <v>14.637944877675</v>
          </cell>
          <cell r="D16633">
            <v>12.7666724435809</v>
          </cell>
          <cell r="E16633">
            <v>9.9493770704036297</v>
          </cell>
          <cell r="F16633">
            <v>13.3596197857453</v>
          </cell>
        </row>
        <row r="16634">
          <cell r="A16634" t="str">
            <v>NM_022634</v>
          </cell>
          <cell r="B16634">
            <v>0.66993378319899599</v>
          </cell>
          <cell r="C16634">
            <v>0.91428598313216802</v>
          </cell>
          <cell r="D16634">
            <v>1.1145916406323699</v>
          </cell>
          <cell r="E16634">
            <v>0.78071121978706803</v>
          </cell>
          <cell r="F16634">
            <v>1.52258953580876</v>
          </cell>
        </row>
        <row r="16635">
          <cell r="A16635" t="str">
            <v>NM_001007618</v>
          </cell>
          <cell r="B16635">
            <v>64.885616282446406</v>
          </cell>
          <cell r="C16635">
            <v>24.225429226473299</v>
          </cell>
          <cell r="D16635">
            <v>107.586964100834</v>
          </cell>
          <cell r="E16635">
            <v>42.7356448887003</v>
          </cell>
          <cell r="F16635">
            <v>65.875256060264604</v>
          </cell>
        </row>
        <row r="16636">
          <cell r="A16636" t="str">
            <v>NM_199102</v>
          </cell>
          <cell r="B16636">
            <v>23.7950554847347</v>
          </cell>
          <cell r="C16636">
            <v>26.3396546151784</v>
          </cell>
          <cell r="D16636">
            <v>24.9416167130187</v>
          </cell>
          <cell r="E16636">
            <v>16.6078568572885</v>
          </cell>
          <cell r="F16636">
            <v>26.086769018217002</v>
          </cell>
        </row>
        <row r="16637">
          <cell r="A16637" t="str">
            <v>NM_013178</v>
          </cell>
          <cell r="B16637">
            <v>9.1387269813630503E-2</v>
          </cell>
          <cell r="C16637">
            <v>1.6215593850154201E-2</v>
          </cell>
          <cell r="D16637">
            <v>0</v>
          </cell>
          <cell r="E16637">
            <v>0.86263934779198004</v>
          </cell>
          <cell r="F16637">
            <v>9.2035694023509404E-2</v>
          </cell>
        </row>
        <row r="16638">
          <cell r="A16638" t="str">
            <v>NM_173148</v>
          </cell>
          <cell r="B16638">
            <v>0</v>
          </cell>
          <cell r="C16638">
            <v>0</v>
          </cell>
          <cell r="D16638">
            <v>0</v>
          </cell>
          <cell r="E16638">
            <v>0</v>
          </cell>
          <cell r="F16638">
            <v>0</v>
          </cell>
        </row>
        <row r="16639">
          <cell r="A16639" t="str">
            <v>NM_001005873</v>
          </cell>
          <cell r="B16639">
            <v>37.388246379886503</v>
          </cell>
          <cell r="C16639">
            <v>11.990314080916299</v>
          </cell>
          <cell r="D16639">
            <v>19.397131721423399</v>
          </cell>
          <cell r="E16639">
            <v>29.173644271553801</v>
          </cell>
          <cell r="F16639">
            <v>8.0661455564785296</v>
          </cell>
        </row>
        <row r="16640">
          <cell r="A16640" t="str">
            <v>NM_001107989</v>
          </cell>
          <cell r="B16640">
            <v>2.7003920849866998</v>
          </cell>
          <cell r="C16640">
            <v>6.0631251328622104</v>
          </cell>
          <cell r="D16640">
            <v>16.043267051611899</v>
          </cell>
          <cell r="E16640">
            <v>1.94591739057056</v>
          </cell>
          <cell r="F16640">
            <v>3.6359748606555602</v>
          </cell>
        </row>
        <row r="16641">
          <cell r="A16641" t="str">
            <v>NM_022278</v>
          </cell>
          <cell r="B16641">
            <v>32.143508615203601</v>
          </cell>
          <cell r="C16641">
            <v>84.772467635637895</v>
          </cell>
          <cell r="D16641">
            <v>37.085674130732997</v>
          </cell>
          <cell r="E16641">
            <v>30.393250256334401</v>
          </cell>
          <cell r="F16641">
            <v>10.293143996225201</v>
          </cell>
        </row>
        <row r="16642">
          <cell r="A16642" t="str">
            <v>NM_021863</v>
          </cell>
          <cell r="B16642">
            <v>5.2464152178227899</v>
          </cell>
          <cell r="C16642">
            <v>8.8839833507044802E-2</v>
          </cell>
          <cell r="D16642">
            <v>12.367004123713899</v>
          </cell>
          <cell r="E16642">
            <v>1.19073507451946</v>
          </cell>
          <cell r="F16642">
            <v>9.1483889836550905</v>
          </cell>
        </row>
        <row r="16643">
          <cell r="A16643" t="str">
            <v>NM_178102</v>
          </cell>
          <cell r="B16643">
            <v>40.158531987567002</v>
          </cell>
          <cell r="C16643">
            <v>67.434135461475506</v>
          </cell>
          <cell r="D16643">
            <v>64.894856146474893</v>
          </cell>
          <cell r="E16643">
            <v>44.349521627996801</v>
          </cell>
          <cell r="F16643">
            <v>129.49298160783599</v>
          </cell>
        </row>
        <row r="16644">
          <cell r="A16644" t="str">
            <v>NM_078619</v>
          </cell>
          <cell r="B16644">
            <v>0.87570739832116395</v>
          </cell>
          <cell r="C16644">
            <v>1.5462933183388301</v>
          </cell>
          <cell r="D16644">
            <v>2.3003807352536101</v>
          </cell>
          <cell r="E16644">
            <v>4.1571218957171299</v>
          </cell>
          <cell r="F16644">
            <v>5.2888702778842296</v>
          </cell>
        </row>
        <row r="16645">
          <cell r="A16645" t="str">
            <v>NM_001169141</v>
          </cell>
          <cell r="B16645">
            <v>5.2202044100303997</v>
          </cell>
          <cell r="C16645">
            <v>1.15416918530922</v>
          </cell>
          <cell r="D16645">
            <v>2.1985412096761401</v>
          </cell>
          <cell r="E16645">
            <v>3.59906676135087</v>
          </cell>
          <cell r="F16645">
            <v>1.39339126444632</v>
          </cell>
        </row>
        <row r="16646">
          <cell r="A16646" t="str">
            <v>NM_013035</v>
          </cell>
          <cell r="B16646">
            <v>13.1115787766482</v>
          </cell>
          <cell r="C16646">
            <v>3.9129207065757901</v>
          </cell>
          <cell r="D16646">
            <v>20.674477317823701</v>
          </cell>
          <cell r="E16646">
            <v>7.6532242069277601</v>
          </cell>
          <cell r="F16646">
            <v>1.3436162872086499</v>
          </cell>
        </row>
        <row r="16647">
          <cell r="A16647" t="str">
            <v>NM_001109035</v>
          </cell>
          <cell r="B16647">
            <v>0</v>
          </cell>
          <cell r="C16647">
            <v>0</v>
          </cell>
          <cell r="D16647">
            <v>0</v>
          </cell>
          <cell r="E16647">
            <v>1.17740450076183E-2</v>
          </cell>
          <cell r="F16647">
            <v>0.83261342581053099</v>
          </cell>
        </row>
        <row r="16648">
          <cell r="A16648" t="str">
            <v>NM_001007004</v>
          </cell>
          <cell r="B16648">
            <v>8.6303098817690795</v>
          </cell>
          <cell r="C16648">
            <v>15.1505584037075</v>
          </cell>
          <cell r="D16648">
            <v>10.1605797579053</v>
          </cell>
          <cell r="E16648">
            <v>3.9468067022738</v>
          </cell>
          <cell r="F16648">
            <v>6.6111219247178301</v>
          </cell>
        </row>
        <row r="16649">
          <cell r="A16649" t="str">
            <v>NR_024073</v>
          </cell>
          <cell r="B16649">
            <v>9.97909451106689</v>
          </cell>
          <cell r="C16649">
            <v>6.2527869506622196</v>
          </cell>
          <cell r="D16649">
            <v>5.8781700866972102</v>
          </cell>
          <cell r="E16649">
            <v>7.4654556793121598</v>
          </cell>
          <cell r="F16649">
            <v>11.5380169841147</v>
          </cell>
        </row>
        <row r="16650">
          <cell r="A16650" t="str">
            <v>NM_001000633</v>
          </cell>
          <cell r="B16650">
            <v>0</v>
          </cell>
          <cell r="C16650">
            <v>0</v>
          </cell>
          <cell r="D16650">
            <v>0</v>
          </cell>
          <cell r="E16650">
            <v>0</v>
          </cell>
          <cell r="F16650">
            <v>0</v>
          </cell>
        </row>
        <row r="16651">
          <cell r="A16651" t="str">
            <v>NM_001145334</v>
          </cell>
          <cell r="B16651">
            <v>1.7286824730121699</v>
          </cell>
          <cell r="C16651">
            <v>0.25887507192659598</v>
          </cell>
          <cell r="D16651">
            <v>0</v>
          </cell>
          <cell r="E16651">
            <v>2.3040457937628398</v>
          </cell>
          <cell r="F16651">
            <v>0.25929013832197501</v>
          </cell>
        </row>
        <row r="16652">
          <cell r="A16652" t="str">
            <v>NM_001194985</v>
          </cell>
          <cell r="B16652">
            <v>0</v>
          </cell>
          <cell r="C16652">
            <v>0</v>
          </cell>
          <cell r="D16652">
            <v>0</v>
          </cell>
          <cell r="E16652">
            <v>0</v>
          </cell>
          <cell r="F16652">
            <v>0</v>
          </cell>
        </row>
        <row r="16653">
          <cell r="A16653" t="str">
            <v>NM_173336</v>
          </cell>
          <cell r="B16653">
            <v>0</v>
          </cell>
          <cell r="C16653">
            <v>0</v>
          </cell>
          <cell r="D16653">
            <v>0</v>
          </cell>
          <cell r="E16653">
            <v>0</v>
          </cell>
          <cell r="F16653">
            <v>0</v>
          </cell>
        </row>
        <row r="16654">
          <cell r="A16654" t="str">
            <v>NM_001107209</v>
          </cell>
          <cell r="B16654">
            <v>7.2097169317913101</v>
          </cell>
          <cell r="C16654">
            <v>9.6270984994006206</v>
          </cell>
          <cell r="D16654">
            <v>2.49555313199666</v>
          </cell>
          <cell r="E16654">
            <v>2.3247530958420901</v>
          </cell>
          <cell r="F16654">
            <v>2.0323980295719002</v>
          </cell>
        </row>
        <row r="16655">
          <cell r="A16655" t="str">
            <v>NM_001100560</v>
          </cell>
          <cell r="B16655">
            <v>0.483948323694184</v>
          </cell>
          <cell r="C16655">
            <v>0.12244557932307901</v>
          </cell>
          <cell r="D16655">
            <v>0.83744371106835402</v>
          </cell>
          <cell r="E16655">
            <v>1.43812856394206</v>
          </cell>
          <cell r="F16655">
            <v>0.47922829988397803</v>
          </cell>
        </row>
        <row r="16656">
          <cell r="A16656" t="str">
            <v>NM_053936</v>
          </cell>
          <cell r="B16656">
            <v>0.114032885412757</v>
          </cell>
          <cell r="C16656">
            <v>0</v>
          </cell>
          <cell r="D16656">
            <v>0</v>
          </cell>
          <cell r="E16656">
            <v>0.40073764877964002</v>
          </cell>
          <cell r="F16656">
            <v>2.0880361468823699E-2</v>
          </cell>
        </row>
        <row r="16657">
          <cell r="A16657" t="str">
            <v>NM_001013058</v>
          </cell>
          <cell r="B16657">
            <v>18.619183701191002</v>
          </cell>
          <cell r="C16657">
            <v>21.002737325503102</v>
          </cell>
          <cell r="D16657">
            <v>21.572225643396099</v>
          </cell>
          <cell r="E16657">
            <v>13.8271547078597</v>
          </cell>
          <cell r="F16657">
            <v>7.2271279409641398</v>
          </cell>
        </row>
        <row r="16658">
          <cell r="A16658" t="str">
            <v>NM_031530</v>
          </cell>
          <cell r="B16658">
            <v>1.4116928258052901</v>
          </cell>
          <cell r="C16658">
            <v>9.7507134337000405</v>
          </cell>
          <cell r="D16658">
            <v>3.6478599908070102</v>
          </cell>
          <cell r="E16658">
            <v>0.55153616992682797</v>
          </cell>
          <cell r="F16658">
            <v>2.1073451204293598</v>
          </cell>
        </row>
        <row r="16659">
          <cell r="A16659" t="str">
            <v>NM_001100840</v>
          </cell>
          <cell r="B16659">
            <v>65.634367440834794</v>
          </cell>
          <cell r="C16659">
            <v>55.392518706544799</v>
          </cell>
          <cell r="D16659">
            <v>83.707322418982599</v>
          </cell>
          <cell r="E16659">
            <v>46.937984819462699</v>
          </cell>
          <cell r="F16659">
            <v>38.728182307595603</v>
          </cell>
        </row>
        <row r="16660">
          <cell r="A16660" t="str">
            <v>NM_001108092</v>
          </cell>
          <cell r="B16660">
            <v>2.08489418502142E-2</v>
          </cell>
          <cell r="C16660">
            <v>1.33363333432165</v>
          </cell>
          <cell r="D16660">
            <v>0</v>
          </cell>
          <cell r="E16660">
            <v>2.7790704456973199</v>
          </cell>
          <cell r="F16660">
            <v>1.33115398276619</v>
          </cell>
        </row>
        <row r="16661">
          <cell r="A16661" t="str">
            <v>NM_001108312</v>
          </cell>
          <cell r="B16661">
            <v>1.2344367481278899</v>
          </cell>
          <cell r="C16661">
            <v>0.54441618832481198</v>
          </cell>
          <cell r="D16661">
            <v>3.1046700977086701</v>
          </cell>
          <cell r="E16661">
            <v>1.6350093272966599</v>
          </cell>
          <cell r="F16661">
            <v>0.46435563245487299</v>
          </cell>
        </row>
        <row r="16662">
          <cell r="A16662" t="str">
            <v>NM_022403</v>
          </cell>
          <cell r="B16662">
            <v>0</v>
          </cell>
          <cell r="C16662">
            <v>0</v>
          </cell>
          <cell r="D16662">
            <v>0</v>
          </cell>
          <cell r="E16662">
            <v>0</v>
          </cell>
          <cell r="F16662">
            <v>0</v>
          </cell>
        </row>
        <row r="16663">
          <cell r="A16663" t="str">
            <v>NM_031767</v>
          </cell>
          <cell r="B16663">
            <v>11.071310203157401</v>
          </cell>
          <cell r="C16663">
            <v>4.6219557572808503</v>
          </cell>
          <cell r="D16663">
            <v>9.9308088261379304</v>
          </cell>
          <cell r="E16663">
            <v>10.8689423608871</v>
          </cell>
          <cell r="F16663">
            <v>7.1403410724820597</v>
          </cell>
        </row>
        <row r="16664">
          <cell r="A16664" t="str">
            <v>NM_001244798</v>
          </cell>
          <cell r="B16664">
            <v>0</v>
          </cell>
          <cell r="C16664">
            <v>0</v>
          </cell>
          <cell r="D16664">
            <v>0</v>
          </cell>
          <cell r="E16664">
            <v>0</v>
          </cell>
          <cell r="F16664">
            <v>2.8987786811482501E-2</v>
          </cell>
        </row>
        <row r="16665">
          <cell r="A16665" t="str">
            <v>NM_001012001</v>
          </cell>
          <cell r="B16665">
            <v>0</v>
          </cell>
          <cell r="C16665">
            <v>1.77395833680201E-2</v>
          </cell>
          <cell r="D16665">
            <v>9.0788592103471594E-2</v>
          </cell>
          <cell r="E16665">
            <v>0</v>
          </cell>
          <cell r="F16665">
            <v>6.8649191610260004E-3</v>
          </cell>
        </row>
        <row r="16666">
          <cell r="A16666" t="str">
            <v>NM_001000890</v>
          </cell>
          <cell r="B16666">
            <v>0</v>
          </cell>
          <cell r="C16666">
            <v>0</v>
          </cell>
          <cell r="D16666">
            <v>0</v>
          </cell>
          <cell r="E16666">
            <v>0</v>
          </cell>
          <cell r="F16666">
            <v>0</v>
          </cell>
        </row>
        <row r="16667">
          <cell r="A16667" t="str">
            <v>NM_001134864</v>
          </cell>
          <cell r="B16667">
            <v>10.5139442927044</v>
          </cell>
          <cell r="C16667">
            <v>9.6314338729993292</v>
          </cell>
          <cell r="D16667">
            <v>23.921141201306</v>
          </cell>
          <cell r="E16667">
            <v>20.341330740370001</v>
          </cell>
          <cell r="F16667">
            <v>6.2505705043630497</v>
          </cell>
        </row>
        <row r="16668">
          <cell r="A16668" t="str">
            <v>NM_001008281</v>
          </cell>
          <cell r="B16668">
            <v>50.215645135284397</v>
          </cell>
          <cell r="C16668">
            <v>85.455957773226899</v>
          </cell>
          <cell r="D16668">
            <v>186.039083780445</v>
          </cell>
          <cell r="E16668">
            <v>27.822807007712399</v>
          </cell>
          <cell r="F16668">
            <v>119.229618077113</v>
          </cell>
        </row>
        <row r="16669">
          <cell r="A16669" t="str">
            <v>NM_001107139</v>
          </cell>
          <cell r="B16669">
            <v>14.514934699683399</v>
          </cell>
          <cell r="C16669">
            <v>8.3144795168021606</v>
          </cell>
          <cell r="D16669">
            <v>11.7045325343247</v>
          </cell>
          <cell r="E16669">
            <v>26.451218784238701</v>
          </cell>
          <cell r="F16669">
            <v>51.325882673879399</v>
          </cell>
        </row>
        <row r="16670">
          <cell r="A16670" t="str">
            <v>NM_001107669</v>
          </cell>
          <cell r="B16670">
            <v>9.3283874326181699</v>
          </cell>
          <cell r="C16670">
            <v>2.4782488425252001</v>
          </cell>
          <cell r="D16670">
            <v>3.0053941994364002</v>
          </cell>
          <cell r="E16670">
            <v>4.4572632327528998</v>
          </cell>
          <cell r="F16670">
            <v>1.01116221054171</v>
          </cell>
        </row>
        <row r="16671">
          <cell r="A16671" t="str">
            <v>NM_001013939</v>
          </cell>
          <cell r="B16671">
            <v>13.360532681918301</v>
          </cell>
          <cell r="C16671">
            <v>17.142043838486</v>
          </cell>
          <cell r="D16671">
            <v>15.713707421020301</v>
          </cell>
          <cell r="E16671">
            <v>22.814357748009201</v>
          </cell>
          <cell r="F16671">
            <v>20.526534238901899</v>
          </cell>
        </row>
        <row r="16672">
          <cell r="A16672" t="str">
            <v>NM_001013907</v>
          </cell>
          <cell r="B16672">
            <v>2.8827832350813498</v>
          </cell>
          <cell r="C16672">
            <v>0.36314516639570299</v>
          </cell>
          <cell r="D16672">
            <v>4.5001056952561704</v>
          </cell>
          <cell r="E16672">
            <v>1.0905417211498201</v>
          </cell>
          <cell r="F16672">
            <v>1.4821341012812701</v>
          </cell>
        </row>
        <row r="16673">
          <cell r="A16673" t="str">
            <v>NM_001004091</v>
          </cell>
          <cell r="B16673">
            <v>0.70403547874678796</v>
          </cell>
          <cell r="C16673">
            <v>0.73638701545211804</v>
          </cell>
          <cell r="D16673">
            <v>2.5752926835593302</v>
          </cell>
          <cell r="E16673">
            <v>0.78130792032643903</v>
          </cell>
          <cell r="F16673">
            <v>3.62487783173178</v>
          </cell>
        </row>
        <row r="16674">
          <cell r="A16674" t="str">
            <v>NM_001012746</v>
          </cell>
          <cell r="B16674">
            <v>5.0994152065584597</v>
          </cell>
          <cell r="C16674">
            <v>9.3039894475640708</v>
          </cell>
          <cell r="D16674">
            <v>11.939786236539399</v>
          </cell>
          <cell r="E16674">
            <v>7.3817755406115104</v>
          </cell>
          <cell r="F16674">
            <v>8.4330396060788892</v>
          </cell>
        </row>
        <row r="16675">
          <cell r="A16675" t="str">
            <v>NM_017112</v>
          </cell>
          <cell r="B16675">
            <v>6.6073239450141203</v>
          </cell>
          <cell r="C16675">
            <v>6.41752459088839</v>
          </cell>
          <cell r="D16675">
            <v>0.82740523921090203</v>
          </cell>
          <cell r="E16675">
            <v>8.1728490845158694E-2</v>
          </cell>
          <cell r="F16675">
            <v>0.87360285966242401</v>
          </cell>
        </row>
        <row r="16676">
          <cell r="A16676" t="str">
            <v>NM_031802</v>
          </cell>
          <cell r="B16676">
            <v>0</v>
          </cell>
          <cell r="C16676">
            <v>0</v>
          </cell>
          <cell r="D16676">
            <v>0</v>
          </cell>
          <cell r="E16676">
            <v>0</v>
          </cell>
          <cell r="F16676">
            <v>0</v>
          </cell>
        </row>
        <row r="16677">
          <cell r="A16677" t="str">
            <v>NM_057148</v>
          </cell>
          <cell r="B16677">
            <v>120.254381131545</v>
          </cell>
          <cell r="C16677">
            <v>70.268912796651406</v>
          </cell>
          <cell r="D16677">
            <v>84.552530773585502</v>
          </cell>
          <cell r="E16677">
            <v>119.766126198945</v>
          </cell>
          <cell r="F16677">
            <v>42.225842474491998</v>
          </cell>
        </row>
        <row r="16678">
          <cell r="A16678" t="str">
            <v>NM_057139</v>
          </cell>
          <cell r="B16678">
            <v>84.531354373524593</v>
          </cell>
          <cell r="C16678">
            <v>59.535709774874498</v>
          </cell>
          <cell r="D16678">
            <v>73.393377340616297</v>
          </cell>
          <cell r="E16678">
            <v>60.211131983411903</v>
          </cell>
          <cell r="F16678">
            <v>31.432156281451999</v>
          </cell>
        </row>
        <row r="16679">
          <cell r="A16679" t="str">
            <v>NM_080479</v>
          </cell>
          <cell r="B16679">
            <v>113.520434640335</v>
          </cell>
          <cell r="C16679">
            <v>71.548656672963105</v>
          </cell>
          <cell r="D16679">
            <v>74.552993176394097</v>
          </cell>
          <cell r="E16679">
            <v>42.864594653672697</v>
          </cell>
          <cell r="F16679">
            <v>33.760590462971102</v>
          </cell>
        </row>
        <row r="16680">
          <cell r="A16680" t="str">
            <v>NM_001007800</v>
          </cell>
          <cell r="B16680">
            <v>54.417746172132297</v>
          </cell>
          <cell r="C16680">
            <v>36.574703659078203</v>
          </cell>
          <cell r="D16680">
            <v>48.200448916176903</v>
          </cell>
          <cell r="E16680">
            <v>55.170378230504703</v>
          </cell>
          <cell r="F16680">
            <v>47.960811515694097</v>
          </cell>
        </row>
        <row r="16681">
          <cell r="A16681" t="str">
            <v>NM_001134843</v>
          </cell>
          <cell r="B16681">
            <v>4.2462313225908801</v>
          </cell>
          <cell r="C16681">
            <v>4.3529088887909397</v>
          </cell>
          <cell r="D16681">
            <v>4.4140635529235004</v>
          </cell>
          <cell r="E16681">
            <v>3.9725112674154102</v>
          </cell>
          <cell r="F16681">
            <v>6.0067521167093503</v>
          </cell>
        </row>
        <row r="16682">
          <cell r="A16682" t="str">
            <v>NM_001000499</v>
          </cell>
          <cell r="B16682">
            <v>0</v>
          </cell>
          <cell r="C16682">
            <v>0</v>
          </cell>
          <cell r="D16682">
            <v>0</v>
          </cell>
          <cell r="E16682">
            <v>0</v>
          </cell>
          <cell r="F16682">
            <v>0</v>
          </cell>
        </row>
        <row r="16683">
          <cell r="A16683" t="str">
            <v>NM_022277</v>
          </cell>
          <cell r="B16683">
            <v>18.147535353953302</v>
          </cell>
          <cell r="C16683">
            <v>7.4650137877447396</v>
          </cell>
          <cell r="D16683">
            <v>0.79386697806286399</v>
          </cell>
          <cell r="E16683">
            <v>10.1322572205877</v>
          </cell>
          <cell r="F16683">
            <v>2.9399942526345701</v>
          </cell>
        </row>
        <row r="16684">
          <cell r="A16684" t="str">
            <v>NM_001191891</v>
          </cell>
          <cell r="B16684">
            <v>0</v>
          </cell>
          <cell r="C16684">
            <v>0</v>
          </cell>
          <cell r="D16684">
            <v>0.12146106925757399</v>
          </cell>
          <cell r="E16684">
            <v>0</v>
          </cell>
          <cell r="F16684">
            <v>4.1328891775480499E-2</v>
          </cell>
        </row>
        <row r="16685">
          <cell r="A16685" t="str">
            <v>NM_001108578</v>
          </cell>
          <cell r="B16685">
            <v>263.67121447296802</v>
          </cell>
          <cell r="C16685">
            <v>139.86271085906401</v>
          </cell>
          <cell r="D16685">
            <v>324.08695226226399</v>
          </cell>
          <cell r="E16685">
            <v>219.75497131647299</v>
          </cell>
          <cell r="F16685">
            <v>204.46631707331201</v>
          </cell>
        </row>
        <row r="16686">
          <cell r="A16686" t="str">
            <v>NM_012763</v>
          </cell>
          <cell r="B16686">
            <v>48.414425871081697</v>
          </cell>
          <cell r="C16686">
            <v>38.682924370308903</v>
          </cell>
          <cell r="D16686">
            <v>45.502559313291201</v>
          </cell>
          <cell r="E16686">
            <v>39.833230262481102</v>
          </cell>
          <cell r="F16686">
            <v>33.398782907817598</v>
          </cell>
        </row>
        <row r="16687">
          <cell r="A16687" t="str">
            <v>NM_001106810</v>
          </cell>
          <cell r="B16687">
            <v>2.0969331336306198</v>
          </cell>
          <cell r="C16687">
            <v>1.47626805638047</v>
          </cell>
          <cell r="D16687">
            <v>0.54368335841874504</v>
          </cell>
          <cell r="E16687">
            <v>2.6396732137381198</v>
          </cell>
          <cell r="F16687">
            <v>0.93419513810809796</v>
          </cell>
        </row>
        <row r="16688">
          <cell r="A16688" t="str">
            <v>NM_001000710</v>
          </cell>
          <cell r="B16688">
            <v>0</v>
          </cell>
          <cell r="C16688">
            <v>0</v>
          </cell>
          <cell r="D16688">
            <v>0</v>
          </cell>
          <cell r="E16688">
            <v>0</v>
          </cell>
          <cell r="F16688">
            <v>0</v>
          </cell>
        </row>
        <row r="16689">
          <cell r="A16689" t="str">
            <v>NM_001108206</v>
          </cell>
          <cell r="B16689">
            <v>1.2834047166353</v>
          </cell>
          <cell r="C16689">
            <v>0.25538156887225399</v>
          </cell>
          <cell r="D16689">
            <v>3.8788550418569301</v>
          </cell>
          <cell r="E16689">
            <v>1.1724673502124601</v>
          </cell>
          <cell r="F16689">
            <v>2.1200275946168499</v>
          </cell>
        </row>
        <row r="16690">
          <cell r="A16690" t="str">
            <v>NM_013136</v>
          </cell>
          <cell r="B16690">
            <v>1.9003325533887701</v>
          </cell>
          <cell r="C16690">
            <v>0.455005549331856</v>
          </cell>
          <cell r="D16690">
            <v>1.4262992441392499</v>
          </cell>
          <cell r="E16690">
            <v>4.5843648780729801E-2</v>
          </cell>
          <cell r="F16690">
            <v>0.95009543598274804</v>
          </cell>
        </row>
        <row r="16691">
          <cell r="A16691" t="str">
            <v>NM_001107393</v>
          </cell>
          <cell r="B16691">
            <v>9.96587366436564</v>
          </cell>
          <cell r="C16691">
            <v>8.0973056164383994</v>
          </cell>
          <cell r="D16691">
            <v>14.445298385808499</v>
          </cell>
          <cell r="E16691">
            <v>11.260780377344799</v>
          </cell>
          <cell r="F16691">
            <v>20.476608728396201</v>
          </cell>
        </row>
        <row r="16692">
          <cell r="A16692" t="str">
            <v>NM_001126271</v>
          </cell>
          <cell r="B16692">
            <v>0</v>
          </cell>
          <cell r="C16692">
            <v>0</v>
          </cell>
          <cell r="D16692">
            <v>0</v>
          </cell>
          <cell r="E16692">
            <v>0</v>
          </cell>
          <cell r="F16692">
            <v>0</v>
          </cell>
        </row>
        <row r="16693">
          <cell r="A16693" t="str">
            <v>NM_001012192</v>
          </cell>
          <cell r="B16693">
            <v>12.616945927506601</v>
          </cell>
          <cell r="C16693">
            <v>14.865747256834201</v>
          </cell>
          <cell r="D16693">
            <v>0.741144184745679</v>
          </cell>
          <cell r="E16693">
            <v>9.4741972168554192</v>
          </cell>
          <cell r="F16693">
            <v>3.9514712199712201</v>
          </cell>
        </row>
        <row r="16694">
          <cell r="A16694" t="str">
            <v>NM_001107407</v>
          </cell>
          <cell r="B16694">
            <v>160.18162131961199</v>
          </cell>
          <cell r="C16694">
            <v>92.954310468490306</v>
          </cell>
          <cell r="D16694">
            <v>100.137782504344</v>
          </cell>
          <cell r="E16694">
            <v>76.365771381911898</v>
          </cell>
          <cell r="F16694">
            <v>71.266627088433495</v>
          </cell>
        </row>
        <row r="16695">
          <cell r="A16695" t="str">
            <v>NM_001108107</v>
          </cell>
          <cell r="B16695">
            <v>0</v>
          </cell>
          <cell r="C16695">
            <v>0</v>
          </cell>
          <cell r="D16695">
            <v>0</v>
          </cell>
          <cell r="E16695">
            <v>0</v>
          </cell>
          <cell r="F16695">
            <v>0</v>
          </cell>
        </row>
        <row r="16696">
          <cell r="A16696" t="str">
            <v>NR_031776</v>
          </cell>
          <cell r="B16696">
            <v>0</v>
          </cell>
          <cell r="C16696">
            <v>0</v>
          </cell>
          <cell r="D16696">
            <v>0</v>
          </cell>
          <cell r="E16696">
            <v>0</v>
          </cell>
          <cell r="F16696">
            <v>0</v>
          </cell>
        </row>
        <row r="16697">
          <cell r="A16697" t="str">
            <v>NM_001106437</v>
          </cell>
          <cell r="B16697">
            <v>2.3521374166397302</v>
          </cell>
          <cell r="C16697">
            <v>2.1521277496861599E-2</v>
          </cell>
          <cell r="D16697">
            <v>0</v>
          </cell>
          <cell r="E16697">
            <v>7.43436247876868E-3</v>
          </cell>
          <cell r="F16697">
            <v>0.33729902226645803</v>
          </cell>
        </row>
        <row r="16698">
          <cell r="A16698" t="str">
            <v>NM_001024771</v>
          </cell>
          <cell r="B16698">
            <v>33.794908330853097</v>
          </cell>
          <cell r="C16698">
            <v>16.130667113292901</v>
          </cell>
          <cell r="D16698">
            <v>16.521663199654</v>
          </cell>
          <cell r="E16698">
            <v>13.5320068341252</v>
          </cell>
          <cell r="F16698">
            <v>30.037225826857998</v>
          </cell>
        </row>
        <row r="16699">
          <cell r="A16699" t="str">
            <v>NM_139094</v>
          </cell>
          <cell r="B16699">
            <v>15.3373804518867</v>
          </cell>
          <cell r="C16699">
            <v>10.0679564249766</v>
          </cell>
          <cell r="D16699">
            <v>19.544305062371102</v>
          </cell>
          <cell r="E16699">
            <v>12.6907182614961</v>
          </cell>
          <cell r="F16699">
            <v>23.211211605594499</v>
          </cell>
        </row>
        <row r="16700">
          <cell r="A16700" t="str">
            <v>NM_001109090</v>
          </cell>
          <cell r="B16700">
            <v>0</v>
          </cell>
          <cell r="C16700">
            <v>0</v>
          </cell>
          <cell r="D16700">
            <v>0</v>
          </cell>
          <cell r="E16700">
            <v>6.1649353781352096E-3</v>
          </cell>
          <cell r="F16700">
            <v>0</v>
          </cell>
        </row>
        <row r="16701">
          <cell r="A16701" t="str">
            <v>NM_001034946</v>
          </cell>
          <cell r="B16701">
            <v>0</v>
          </cell>
          <cell r="C16701">
            <v>0</v>
          </cell>
          <cell r="D16701">
            <v>0</v>
          </cell>
          <cell r="E16701">
            <v>0</v>
          </cell>
          <cell r="F16701">
            <v>0</v>
          </cell>
        </row>
        <row r="16702">
          <cell r="A16702" t="str">
            <v>NM_175843</v>
          </cell>
          <cell r="B16702">
            <v>74.792053425868204</v>
          </cell>
          <cell r="C16702">
            <v>188.79580698557399</v>
          </cell>
          <cell r="D16702">
            <v>219.72634987022599</v>
          </cell>
          <cell r="E16702">
            <v>63.5679684138372</v>
          </cell>
          <cell r="F16702">
            <v>145.37006547764301</v>
          </cell>
        </row>
        <row r="16703">
          <cell r="A16703" t="str">
            <v>NM_001079699</v>
          </cell>
          <cell r="B16703">
            <v>0.29154525750326699</v>
          </cell>
          <cell r="C16703">
            <v>14.342102568392701</v>
          </cell>
          <cell r="D16703">
            <v>19.981636116679802</v>
          </cell>
          <cell r="E16703">
            <v>2.2819672781668698</v>
          </cell>
          <cell r="F16703">
            <v>24.400283362187601</v>
          </cell>
        </row>
        <row r="16704">
          <cell r="A16704" t="str">
            <v>NM_001012740</v>
          </cell>
          <cell r="B16704">
            <v>0</v>
          </cell>
          <cell r="C16704">
            <v>0</v>
          </cell>
          <cell r="D16704">
            <v>0</v>
          </cell>
          <cell r="E16704">
            <v>0</v>
          </cell>
          <cell r="F16704">
            <v>0</v>
          </cell>
        </row>
        <row r="16705">
          <cell r="A16705" t="str">
            <v>NM_199507</v>
          </cell>
          <cell r="B16705">
            <v>7.90764749103678</v>
          </cell>
          <cell r="C16705">
            <v>1.0401592790652101</v>
          </cell>
          <cell r="D16705">
            <v>2.1118994848275099</v>
          </cell>
          <cell r="E16705">
            <v>7.9903443446664904</v>
          </cell>
          <cell r="F16705">
            <v>6.7257813484103197</v>
          </cell>
        </row>
        <row r="16706">
          <cell r="A16706" t="str">
            <v>NM_021673</v>
          </cell>
          <cell r="B16706">
            <v>0</v>
          </cell>
          <cell r="C16706">
            <v>0</v>
          </cell>
          <cell r="D16706">
            <v>0</v>
          </cell>
          <cell r="E16706">
            <v>0</v>
          </cell>
          <cell r="F16706">
            <v>0</v>
          </cell>
        </row>
        <row r="16707">
          <cell r="A16707" t="str">
            <v>NM_001047939</v>
          </cell>
          <cell r="B16707">
            <v>0.26802310127243301</v>
          </cell>
          <cell r="C16707">
            <v>0.427430731158987</v>
          </cell>
          <cell r="D16707">
            <v>3.3654276036579299E-2</v>
          </cell>
          <cell r="E16707">
            <v>0.57925294742050804</v>
          </cell>
          <cell r="F16707">
            <v>0.35626440578671698</v>
          </cell>
        </row>
        <row r="16708">
          <cell r="A16708" t="str">
            <v>NM_001000953</v>
          </cell>
          <cell r="B16708">
            <v>0</v>
          </cell>
          <cell r="C16708">
            <v>0</v>
          </cell>
          <cell r="D16708">
            <v>0</v>
          </cell>
          <cell r="E16708">
            <v>0</v>
          </cell>
          <cell r="F16708">
            <v>0</v>
          </cell>
        </row>
        <row r="16709">
          <cell r="A16709" t="str">
            <v>NM_001000033</v>
          </cell>
          <cell r="B16709">
            <v>0</v>
          </cell>
          <cell r="C16709">
            <v>0</v>
          </cell>
          <cell r="D16709">
            <v>0</v>
          </cell>
          <cell r="E16709">
            <v>0</v>
          </cell>
          <cell r="F16709">
            <v>0</v>
          </cell>
        </row>
        <row r="16710">
          <cell r="A16710" t="str">
            <v>NM_001106419</v>
          </cell>
          <cell r="B16710">
            <v>4.6301083718991398</v>
          </cell>
          <cell r="C16710">
            <v>0.85767562607665704</v>
          </cell>
          <cell r="D16710">
            <v>14.439352585536399</v>
          </cell>
          <cell r="E16710">
            <v>8.4859198431431206</v>
          </cell>
          <cell r="F16710">
            <v>7.8394211438323902</v>
          </cell>
        </row>
        <row r="16711">
          <cell r="A16711" t="str">
            <v>NM_001106797</v>
          </cell>
          <cell r="B16711">
            <v>3.92183648593068</v>
          </cell>
          <cell r="C16711">
            <v>7.2231094969297898</v>
          </cell>
          <cell r="D16711">
            <v>10.5856100773536</v>
          </cell>
          <cell r="E16711">
            <v>3.49628502051692</v>
          </cell>
          <cell r="F16711">
            <v>2.13911290292691</v>
          </cell>
        </row>
        <row r="16712">
          <cell r="A16712" t="str">
            <v>NM_001100757</v>
          </cell>
          <cell r="B16712">
            <v>7.7971406076455099E-2</v>
          </cell>
          <cell r="C16712">
            <v>3.3757660987934401</v>
          </cell>
          <cell r="D16712">
            <v>7.3260662986139602</v>
          </cell>
          <cell r="E16712">
            <v>0.15293545670609901</v>
          </cell>
          <cell r="F16712">
            <v>8.6412797133025805</v>
          </cell>
        </row>
        <row r="16713">
          <cell r="A16713" t="str">
            <v>NM_001000666</v>
          </cell>
          <cell r="B16713">
            <v>0</v>
          </cell>
          <cell r="C16713">
            <v>0</v>
          </cell>
          <cell r="D16713">
            <v>0</v>
          </cell>
          <cell r="E16713">
            <v>0</v>
          </cell>
          <cell r="F16713">
            <v>0</v>
          </cell>
        </row>
        <row r="16714">
          <cell r="A16714" t="str">
            <v>NM_001001376</v>
          </cell>
          <cell r="B16714">
            <v>0</v>
          </cell>
          <cell r="C16714">
            <v>0</v>
          </cell>
          <cell r="D16714">
            <v>0</v>
          </cell>
          <cell r="E16714">
            <v>0</v>
          </cell>
          <cell r="F16714">
            <v>0</v>
          </cell>
        </row>
        <row r="16715">
          <cell r="A16715" t="str">
            <v>NM_001000357</v>
          </cell>
          <cell r="B16715">
            <v>0</v>
          </cell>
          <cell r="C16715">
            <v>0</v>
          </cell>
          <cell r="D16715">
            <v>0</v>
          </cell>
          <cell r="E16715">
            <v>0</v>
          </cell>
          <cell r="F16715">
            <v>0</v>
          </cell>
        </row>
        <row r="16716">
          <cell r="A16716" t="str">
            <v>NM_022260</v>
          </cell>
          <cell r="B16716">
            <v>25.343627458609099</v>
          </cell>
          <cell r="C16716">
            <v>17.430500902751501</v>
          </cell>
          <cell r="D16716">
            <v>19.913871351256699</v>
          </cell>
          <cell r="E16716">
            <v>23.206559501217001</v>
          </cell>
          <cell r="F16716">
            <v>24.174994758039698</v>
          </cell>
        </row>
        <row r="16717">
          <cell r="A16717" t="str">
            <v>NM_053663</v>
          </cell>
          <cell r="B16717">
            <v>0.40806649314613103</v>
          </cell>
          <cell r="C16717">
            <v>0.53597521307913698</v>
          </cell>
          <cell r="D16717">
            <v>0</v>
          </cell>
          <cell r="E16717">
            <v>1.0585668933483301</v>
          </cell>
          <cell r="F16717">
            <v>4.5089859873766996E-3</v>
          </cell>
        </row>
        <row r="16718">
          <cell r="A16718" t="str">
            <v>NM_181363</v>
          </cell>
          <cell r="B16718">
            <v>7.5500420623475204</v>
          </cell>
          <cell r="C16718">
            <v>2.8528596811093201</v>
          </cell>
          <cell r="D16718">
            <v>6.3763201583815796</v>
          </cell>
          <cell r="E16718">
            <v>4.10367856259065</v>
          </cell>
          <cell r="F16718">
            <v>4.5755977901507396</v>
          </cell>
        </row>
        <row r="16719">
          <cell r="A16719" t="str">
            <v>NM_013064</v>
          </cell>
          <cell r="B16719">
            <v>5.7784438490866199</v>
          </cell>
          <cell r="C16719">
            <v>3.7994336554550201</v>
          </cell>
          <cell r="D16719">
            <v>4.61612217237019</v>
          </cell>
          <cell r="E16719">
            <v>6.4721847658334601</v>
          </cell>
          <cell r="F16719">
            <v>5.2303544264432098</v>
          </cell>
        </row>
        <row r="16720">
          <cell r="A16720" t="str">
            <v>NM_001126086</v>
          </cell>
          <cell r="B16720">
            <v>1.2572889229828399</v>
          </cell>
          <cell r="C16720">
            <v>0.93698261901961299</v>
          </cell>
          <cell r="D16720">
            <v>0</v>
          </cell>
          <cell r="E16720">
            <v>0.19979849161690799</v>
          </cell>
          <cell r="F16720">
            <v>2.74857061292562</v>
          </cell>
        </row>
        <row r="16721">
          <cell r="A16721" t="str">
            <v>NM_019343</v>
          </cell>
          <cell r="B16721">
            <v>8.3804145344356495</v>
          </cell>
          <cell r="C16721">
            <v>1.86251228948493</v>
          </cell>
          <cell r="D16721">
            <v>0.34848411078995301</v>
          </cell>
          <cell r="E16721">
            <v>2.8226176085305901</v>
          </cell>
          <cell r="F16721">
            <v>10.772661422498</v>
          </cell>
        </row>
        <row r="16722">
          <cell r="A16722" t="str">
            <v>NM_031732</v>
          </cell>
          <cell r="B16722">
            <v>0</v>
          </cell>
          <cell r="C16722">
            <v>0</v>
          </cell>
          <cell r="D16722">
            <v>0</v>
          </cell>
          <cell r="E16722">
            <v>0</v>
          </cell>
          <cell r="F16722">
            <v>1.38963278732491E-2</v>
          </cell>
        </row>
        <row r="16723">
          <cell r="A16723" t="str">
            <v>NM_139332</v>
          </cell>
          <cell r="B16723">
            <v>16.2984473913071</v>
          </cell>
          <cell r="C16723">
            <v>19.983541068366598</v>
          </cell>
          <cell r="D16723">
            <v>13.162841822672</v>
          </cell>
          <cell r="E16723">
            <v>21.469848445048498</v>
          </cell>
          <cell r="F16723">
            <v>46.139603175178998</v>
          </cell>
        </row>
        <row r="16724">
          <cell r="A16724" t="str">
            <v>NM_053842</v>
          </cell>
          <cell r="B16724">
            <v>8.1471982516232107</v>
          </cell>
          <cell r="C16724">
            <v>6.9847731308477004</v>
          </cell>
          <cell r="D16724">
            <v>10.9452298252072</v>
          </cell>
          <cell r="E16724">
            <v>16.358164455046701</v>
          </cell>
          <cell r="F16724">
            <v>13.5393288166942</v>
          </cell>
        </row>
        <row r="16725">
          <cell r="A16725" t="str">
            <v>NM_001000563</v>
          </cell>
          <cell r="B16725">
            <v>0</v>
          </cell>
          <cell r="C16725">
            <v>0</v>
          </cell>
          <cell r="D16725">
            <v>0</v>
          </cell>
          <cell r="E16725">
            <v>0</v>
          </cell>
          <cell r="F16725">
            <v>0</v>
          </cell>
        </row>
        <row r="16726">
          <cell r="A16726" t="str">
            <v>NM_001106683</v>
          </cell>
          <cell r="B16726">
            <v>0</v>
          </cell>
          <cell r="C16726">
            <v>0</v>
          </cell>
          <cell r="D16726">
            <v>0</v>
          </cell>
          <cell r="E16726">
            <v>0</v>
          </cell>
          <cell r="F16726">
            <v>1.60202773338389E-2</v>
          </cell>
        </row>
        <row r="16727">
          <cell r="A16727" t="str">
            <v>NM_001012156</v>
          </cell>
          <cell r="B16727">
            <v>11.6595657944364</v>
          </cell>
          <cell r="C16727">
            <v>11.9690729773033</v>
          </cell>
          <cell r="D16727">
            <v>8.9883751606752806</v>
          </cell>
          <cell r="E16727">
            <v>8.5139537385670394</v>
          </cell>
          <cell r="F16727">
            <v>10.7075600208134</v>
          </cell>
        </row>
        <row r="16728">
          <cell r="A16728" t="str">
            <v>NM_001013074</v>
          </cell>
          <cell r="B16728">
            <v>7.9717760721582902</v>
          </cell>
          <cell r="C16728">
            <v>10.2062651794687</v>
          </cell>
          <cell r="D16728">
            <v>8.5963741735602603</v>
          </cell>
          <cell r="E16728">
            <v>12.7385106705878</v>
          </cell>
          <cell r="F16728">
            <v>5.8347593753496501</v>
          </cell>
        </row>
        <row r="16729">
          <cell r="A16729" t="str">
            <v>NM_057212</v>
          </cell>
          <cell r="B16729">
            <v>0</v>
          </cell>
          <cell r="C16729">
            <v>0</v>
          </cell>
          <cell r="D16729">
            <v>2.7945253180957998E-2</v>
          </cell>
          <cell r="E16729">
            <v>1.8862352988541501E-2</v>
          </cell>
          <cell r="F16729">
            <v>1.1304880522282601</v>
          </cell>
        </row>
        <row r="16730">
          <cell r="A16730" t="str">
            <v>NM_001009448</v>
          </cell>
          <cell r="B16730">
            <v>0</v>
          </cell>
          <cell r="C16730">
            <v>0</v>
          </cell>
          <cell r="D16730">
            <v>0</v>
          </cell>
          <cell r="E16730">
            <v>0</v>
          </cell>
          <cell r="F16730">
            <v>0</v>
          </cell>
        </row>
        <row r="16731">
          <cell r="A16731" t="str">
            <v>NM_001037210</v>
          </cell>
          <cell r="B16731">
            <v>1.27392189290302</v>
          </cell>
          <cell r="C16731">
            <v>0.11560160508398799</v>
          </cell>
          <cell r="D16731">
            <v>0</v>
          </cell>
          <cell r="E16731">
            <v>1.97671814113426</v>
          </cell>
          <cell r="F16731">
            <v>0.676630015316949</v>
          </cell>
        </row>
        <row r="16732">
          <cell r="A16732" t="str">
            <v>NM_001106763</v>
          </cell>
          <cell r="B16732">
            <v>35.893182615138599</v>
          </cell>
          <cell r="C16732">
            <v>25.037372709336498</v>
          </cell>
          <cell r="D16732">
            <v>12.0342166208513</v>
          </cell>
          <cell r="E16732">
            <v>32.497768476501598</v>
          </cell>
          <cell r="F16732">
            <v>35.186321182817402</v>
          </cell>
        </row>
        <row r="16733">
          <cell r="A16733" t="str">
            <v>NM_199404</v>
          </cell>
          <cell r="B16733">
            <v>30.503368809020401</v>
          </cell>
          <cell r="C16733">
            <v>31.399895235717</v>
          </cell>
          <cell r="D16733">
            <v>19.700401883373299</v>
          </cell>
          <cell r="E16733">
            <v>31.589364780704301</v>
          </cell>
          <cell r="F16733">
            <v>32.1277446183866</v>
          </cell>
        </row>
        <row r="16734">
          <cell r="A16734" t="str">
            <v>NM_001191833</v>
          </cell>
          <cell r="B16734">
            <v>18.390932089121499</v>
          </cell>
          <cell r="C16734">
            <v>5.32113586109904</v>
          </cell>
          <cell r="D16734">
            <v>7.5221018810435201</v>
          </cell>
          <cell r="E16734">
            <v>11.1134972748793</v>
          </cell>
          <cell r="F16734">
            <v>7.3677913153534096</v>
          </cell>
        </row>
        <row r="16735">
          <cell r="A16735" t="str">
            <v>NM_001025737</v>
          </cell>
          <cell r="B16735">
            <v>8.5853079442366305</v>
          </cell>
          <cell r="C16735">
            <v>10.319547000043899</v>
          </cell>
          <cell r="D16735">
            <v>7.0418575516910595E-2</v>
          </cell>
          <cell r="E16735">
            <v>2.3131652315973898</v>
          </cell>
          <cell r="F16735">
            <v>6.5759475303014696</v>
          </cell>
        </row>
        <row r="16736">
          <cell r="A16736" t="str">
            <v>NM_001108733</v>
          </cell>
          <cell r="B16736">
            <v>1.00794961656267</v>
          </cell>
          <cell r="C16736">
            <v>1.49568226514604</v>
          </cell>
          <cell r="D16736">
            <v>1.4364343391801699</v>
          </cell>
          <cell r="E16736">
            <v>5.3938018068110196</v>
          </cell>
          <cell r="F16736">
            <v>6.5340515174712301</v>
          </cell>
        </row>
        <row r="16737">
          <cell r="A16737" t="str">
            <v>NM_001165897</v>
          </cell>
          <cell r="B16737">
            <v>33.480554676703498</v>
          </cell>
          <cell r="C16737">
            <v>46.090246854617902</v>
          </cell>
          <cell r="D16737">
            <v>24.283314380527798</v>
          </cell>
          <cell r="E16737">
            <v>25.336525517432101</v>
          </cell>
          <cell r="F16737">
            <v>22.444957083705901</v>
          </cell>
        </row>
        <row r="16738">
          <cell r="A16738" t="str">
            <v>NM_001001277</v>
          </cell>
          <cell r="B16738">
            <v>0</v>
          </cell>
          <cell r="C16738">
            <v>0</v>
          </cell>
          <cell r="D16738">
            <v>0</v>
          </cell>
          <cell r="E16738">
            <v>0</v>
          </cell>
          <cell r="F16738">
            <v>0</v>
          </cell>
        </row>
        <row r="16739">
          <cell r="A16739" t="str">
            <v>NR_037377</v>
          </cell>
          <cell r="B16739">
            <v>31.342753076306298</v>
          </cell>
          <cell r="C16739">
            <v>25.703659694454</v>
          </cell>
          <cell r="D16739">
            <v>32.184453891026699</v>
          </cell>
          <cell r="E16739">
            <v>19.999604518165299</v>
          </cell>
          <cell r="F16739">
            <v>5.6011569640119596</v>
          </cell>
        </row>
        <row r="16740">
          <cell r="A16740" t="str">
            <v>NM_152936</v>
          </cell>
          <cell r="B16740">
            <v>2.1868865626009398E-2</v>
          </cell>
          <cell r="C16740">
            <v>0</v>
          </cell>
          <cell r="D16740">
            <v>0</v>
          </cell>
          <cell r="E16740">
            <v>0</v>
          </cell>
          <cell r="F16740">
            <v>0.164679699596989</v>
          </cell>
        </row>
        <row r="16741">
          <cell r="A16741" t="str">
            <v>NR_031842</v>
          </cell>
          <cell r="B16741">
            <v>0</v>
          </cell>
          <cell r="C16741">
            <v>0</v>
          </cell>
          <cell r="D16741">
            <v>0</v>
          </cell>
          <cell r="E16741">
            <v>0.39051443662060398</v>
          </cell>
          <cell r="F16741">
            <v>0</v>
          </cell>
        </row>
        <row r="16742">
          <cell r="A16742" t="str">
            <v>NM_012965</v>
          </cell>
          <cell r="B16742">
            <v>0</v>
          </cell>
          <cell r="C16742">
            <v>0</v>
          </cell>
          <cell r="D16742">
            <v>0</v>
          </cell>
          <cell r="E16742">
            <v>0</v>
          </cell>
          <cell r="F16742">
            <v>0</v>
          </cell>
        </row>
        <row r="16743">
          <cell r="A16743" t="str">
            <v>NM_001106055</v>
          </cell>
          <cell r="B16743">
            <v>4.4652163565747696</v>
          </cell>
          <cell r="C16743">
            <v>2.4134115546669701</v>
          </cell>
          <cell r="D16743">
            <v>1.4724617136786899</v>
          </cell>
          <cell r="E16743">
            <v>5.5747819143768904</v>
          </cell>
          <cell r="F16743">
            <v>3.5563554025044599</v>
          </cell>
        </row>
        <row r="16744">
          <cell r="A16744" t="str">
            <v>NM_001000311</v>
          </cell>
          <cell r="B16744">
            <v>0</v>
          </cell>
          <cell r="C16744">
            <v>0</v>
          </cell>
          <cell r="D16744">
            <v>0</v>
          </cell>
          <cell r="E16744">
            <v>0</v>
          </cell>
          <cell r="F16744">
            <v>0</v>
          </cell>
        </row>
        <row r="16745">
          <cell r="A16745" t="str">
            <v>NM_145768</v>
          </cell>
          <cell r="B16745">
            <v>1.25675531423868</v>
          </cell>
          <cell r="C16745">
            <v>2.87309876633427</v>
          </cell>
          <cell r="D16745">
            <v>0</v>
          </cell>
          <cell r="E16745">
            <v>0</v>
          </cell>
          <cell r="F16745">
            <v>0.92142703601311804</v>
          </cell>
        </row>
        <row r="16746">
          <cell r="A16746" t="str">
            <v>NM_024134</v>
          </cell>
          <cell r="B16746">
            <v>61.208706056806598</v>
          </cell>
          <cell r="C16746">
            <v>56.618982561447901</v>
          </cell>
          <cell r="D16746">
            <v>44.319055001808898</v>
          </cell>
          <cell r="E16746">
            <v>40.496693678190397</v>
          </cell>
          <cell r="F16746">
            <v>32.834130548464699</v>
          </cell>
        </row>
        <row r="16747">
          <cell r="A16747" t="str">
            <v>NM_001134593</v>
          </cell>
          <cell r="B16747">
            <v>0.18938862270291601</v>
          </cell>
          <cell r="C16747">
            <v>0</v>
          </cell>
          <cell r="D16747">
            <v>0.18058355795620801</v>
          </cell>
          <cell r="E16747">
            <v>1.13763462411209</v>
          </cell>
          <cell r="F16747">
            <v>0.28068006638602699</v>
          </cell>
        </row>
        <row r="16748">
          <cell r="A16748" t="str">
            <v>NM_001000258</v>
          </cell>
          <cell r="B16748">
            <v>0</v>
          </cell>
          <cell r="C16748">
            <v>0</v>
          </cell>
          <cell r="D16748">
            <v>0</v>
          </cell>
          <cell r="E16748">
            <v>0</v>
          </cell>
          <cell r="F16748">
            <v>0</v>
          </cell>
        </row>
        <row r="16749">
          <cell r="A16749" t="str">
            <v>NM_057143</v>
          </cell>
          <cell r="B16749">
            <v>89.305323739974995</v>
          </cell>
          <cell r="C16749">
            <v>126.10953574041299</v>
          </cell>
          <cell r="D16749">
            <v>185.796948300167</v>
          </cell>
          <cell r="E16749">
            <v>141.190023313593</v>
          </cell>
          <cell r="F16749">
            <v>74.317541670797198</v>
          </cell>
        </row>
        <row r="16750">
          <cell r="A16750" t="str">
            <v>NM_001107079</v>
          </cell>
          <cell r="B16750">
            <v>20.621960291371298</v>
          </cell>
          <cell r="C16750">
            <v>33.865633526455497</v>
          </cell>
          <cell r="D16750">
            <v>4.5715477092133101</v>
          </cell>
          <cell r="E16750">
            <v>10.245660408850201</v>
          </cell>
          <cell r="F16750">
            <v>18.894637870157599</v>
          </cell>
        </row>
        <row r="16751">
          <cell r="A16751" t="str">
            <v>NM_001126278</v>
          </cell>
          <cell r="B16751">
            <v>0</v>
          </cell>
          <cell r="C16751">
            <v>0</v>
          </cell>
          <cell r="D16751">
            <v>0</v>
          </cell>
          <cell r="E16751">
            <v>3.0617607228823202E-2</v>
          </cell>
          <cell r="F16751">
            <v>0</v>
          </cell>
        </row>
        <row r="16752">
          <cell r="A16752" t="str">
            <v>NM_022942</v>
          </cell>
          <cell r="B16752">
            <v>2.1923828084750898</v>
          </cell>
          <cell r="C16752">
            <v>0</v>
          </cell>
          <cell r="D16752">
            <v>1.46313521883889E-2</v>
          </cell>
          <cell r="E16752">
            <v>3.2960482298468801</v>
          </cell>
          <cell r="F16752">
            <v>2.3081018020675801</v>
          </cell>
        </row>
        <row r="16753">
          <cell r="A16753" t="str">
            <v>NM_001191736</v>
          </cell>
          <cell r="B16753">
            <v>4.3319890483568502</v>
          </cell>
          <cell r="C16753">
            <v>5.79242248808574</v>
          </cell>
          <cell r="D16753">
            <v>5.97075641665396</v>
          </cell>
          <cell r="E16753">
            <v>2.0832437024784198</v>
          </cell>
          <cell r="F16753">
            <v>0.76650619913420903</v>
          </cell>
        </row>
        <row r="16754">
          <cell r="A16754" t="str">
            <v>NR_031779</v>
          </cell>
          <cell r="B16754">
            <v>0.44293481323432099</v>
          </cell>
          <cell r="C16754">
            <v>1.0595576473317301</v>
          </cell>
          <cell r="D16754">
            <v>0</v>
          </cell>
          <cell r="E16754">
            <v>0.14077545097411501</v>
          </cell>
          <cell r="F16754">
            <v>1.07238854622589</v>
          </cell>
        </row>
        <row r="16755">
          <cell r="A16755" t="str">
            <v>NM_053978</v>
          </cell>
          <cell r="B16755">
            <v>19.5547059306381</v>
          </cell>
          <cell r="C16755">
            <v>23.2491114572382</v>
          </cell>
          <cell r="D16755">
            <v>31.068008377459599</v>
          </cell>
          <cell r="E16755">
            <v>20.712964520875101</v>
          </cell>
          <cell r="F16755">
            <v>34.763643819406099</v>
          </cell>
        </row>
        <row r="16756">
          <cell r="A16756" t="str">
            <v>NM_001287025</v>
          </cell>
          <cell r="B16756">
            <v>4.1340223072705697</v>
          </cell>
          <cell r="C16756">
            <v>16.207266923582502</v>
          </cell>
          <cell r="D16756">
            <v>3.3211780077004101E-2</v>
          </cell>
          <cell r="E16756">
            <v>3.3625692088046499E-2</v>
          </cell>
          <cell r="F16756">
            <v>3.2960638163202298</v>
          </cell>
        </row>
        <row r="16757">
          <cell r="A16757" t="str">
            <v>NM_017070</v>
          </cell>
          <cell r="B16757">
            <v>0.87251584909129198</v>
          </cell>
          <cell r="C16757">
            <v>3.3999170879083399E-2</v>
          </cell>
          <cell r="D16757">
            <v>11.7016870866223</v>
          </cell>
          <cell r="E16757">
            <v>1.47396692047486</v>
          </cell>
          <cell r="F16757">
            <v>0.64798741735633203</v>
          </cell>
        </row>
        <row r="16758">
          <cell r="A16758" t="str">
            <v>NM_001191887</v>
          </cell>
          <cell r="B16758">
            <v>0.467428788042142</v>
          </cell>
          <cell r="C16758">
            <v>9.8660331077360497E-2</v>
          </cell>
          <cell r="D16758">
            <v>0</v>
          </cell>
          <cell r="E16758">
            <v>0.19924548707834799</v>
          </cell>
          <cell r="F16758">
            <v>8.0765134704980396E-2</v>
          </cell>
        </row>
        <row r="16759">
          <cell r="A16759" t="str">
            <v>NM_053971</v>
          </cell>
          <cell r="B16759">
            <v>34.322199982849</v>
          </cell>
          <cell r="C16759">
            <v>23.376595210927601</v>
          </cell>
          <cell r="D16759">
            <v>28.569463166801299</v>
          </cell>
          <cell r="E16759">
            <v>24.84697829397</v>
          </cell>
          <cell r="F16759">
            <v>13.951402774595101</v>
          </cell>
        </row>
        <row r="16760">
          <cell r="A16760" t="str">
            <v>NM_001106858</v>
          </cell>
          <cell r="B16760">
            <v>0.36566369956239198</v>
          </cell>
          <cell r="C16760">
            <v>0</v>
          </cell>
          <cell r="D16760">
            <v>0.41405697439987499</v>
          </cell>
          <cell r="E16760">
            <v>1.0041132613924199E-2</v>
          </cell>
          <cell r="F16760">
            <v>0.63554671385667805</v>
          </cell>
        </row>
        <row r="16761">
          <cell r="A16761" t="str">
            <v>NM_001107786</v>
          </cell>
          <cell r="B16761">
            <v>33.225393837061901</v>
          </cell>
          <cell r="C16761">
            <v>21.1085199085277</v>
          </cell>
          <cell r="D16761">
            <v>38.077819221996101</v>
          </cell>
          <cell r="E16761">
            <v>20.621880896882299</v>
          </cell>
          <cell r="F16761">
            <v>25.9894520720438</v>
          </cell>
        </row>
        <row r="16762">
          <cell r="A16762" t="str">
            <v>NM_001277262</v>
          </cell>
          <cell r="B16762">
            <v>0</v>
          </cell>
          <cell r="C16762">
            <v>4.6150562860802498E-2</v>
          </cell>
          <cell r="D16762">
            <v>0</v>
          </cell>
          <cell r="E16762">
            <v>3.1884725519331997E-2</v>
          </cell>
          <cell r="F16762">
            <v>0</v>
          </cell>
        </row>
        <row r="16763">
          <cell r="A16763" t="str">
            <v>NM_001004424</v>
          </cell>
          <cell r="B16763">
            <v>9.8818497806370402</v>
          </cell>
          <cell r="C16763">
            <v>5.3881066785728198</v>
          </cell>
          <cell r="D16763">
            <v>0.20564810698174499</v>
          </cell>
          <cell r="E16763">
            <v>10.5051943750153</v>
          </cell>
          <cell r="F16763">
            <v>9.6869090305534797</v>
          </cell>
        </row>
        <row r="16764">
          <cell r="A16764" t="str">
            <v>NM_153731</v>
          </cell>
          <cell r="B16764">
            <v>9.1064914413573597</v>
          </cell>
          <cell r="C16764">
            <v>0.22952540571728899</v>
          </cell>
          <cell r="D16764">
            <v>0</v>
          </cell>
          <cell r="E16764">
            <v>3.1528566351296998</v>
          </cell>
          <cell r="F16764">
            <v>5.4860928444284397E-2</v>
          </cell>
        </row>
        <row r="16765">
          <cell r="A16765" t="str">
            <v>NM_001024756</v>
          </cell>
          <cell r="B16765">
            <v>33.788959454015</v>
          </cell>
          <cell r="C16765">
            <v>47.030307965336497</v>
          </cell>
          <cell r="D16765">
            <v>52.729825642076399</v>
          </cell>
          <cell r="E16765">
            <v>35.6311807678536</v>
          </cell>
          <cell r="F16765">
            <v>36.639856658281701</v>
          </cell>
        </row>
        <row r="16766">
          <cell r="A16766" t="str">
            <v>NM_001246283</v>
          </cell>
          <cell r="B16766">
            <v>0</v>
          </cell>
          <cell r="C16766">
            <v>8.9017276583290599</v>
          </cell>
          <cell r="D16766">
            <v>0</v>
          </cell>
          <cell r="E16766">
            <v>0</v>
          </cell>
          <cell r="F16766">
            <v>0</v>
          </cell>
        </row>
        <row r="16767">
          <cell r="A16767" t="str">
            <v>NM_013023</v>
          </cell>
          <cell r="B16767">
            <v>0</v>
          </cell>
          <cell r="C16767">
            <v>0</v>
          </cell>
          <cell r="D16767">
            <v>0</v>
          </cell>
          <cell r="E16767">
            <v>9.3185369369505403E-2</v>
          </cell>
          <cell r="F16767">
            <v>0</v>
          </cell>
        </row>
        <row r="16768">
          <cell r="A16768" t="str">
            <v>NM_172008</v>
          </cell>
          <cell r="B16768">
            <v>188.27706155486399</v>
          </cell>
          <cell r="C16768">
            <v>112.94331892696</v>
          </cell>
          <cell r="D16768">
            <v>123.371792789704</v>
          </cell>
          <cell r="E16768">
            <v>206.66011289819801</v>
          </cell>
          <cell r="F16768">
            <v>39.7416160682818</v>
          </cell>
        </row>
        <row r="16769">
          <cell r="A16769" t="str">
            <v>NM_001107889</v>
          </cell>
          <cell r="B16769">
            <v>24.9470580219817</v>
          </cell>
          <cell r="C16769">
            <v>42.351294924683799</v>
          </cell>
          <cell r="D16769">
            <v>33.700410013760099</v>
          </cell>
          <cell r="E16769">
            <v>17.4932905653699</v>
          </cell>
          <cell r="F16769">
            <v>49.936507010118802</v>
          </cell>
        </row>
        <row r="16770">
          <cell r="A16770" t="str">
            <v>NM_001170600</v>
          </cell>
          <cell r="B16770">
            <v>18.103074753999302</v>
          </cell>
          <cell r="C16770">
            <v>13.100197301072701</v>
          </cell>
          <cell r="D16770">
            <v>12.097204961043801</v>
          </cell>
          <cell r="E16770">
            <v>22.789039677424199</v>
          </cell>
          <cell r="F16770">
            <v>10.5482196414863</v>
          </cell>
        </row>
        <row r="16771">
          <cell r="A16771" t="str">
            <v>NM_175760</v>
          </cell>
          <cell r="B16771">
            <v>0.99115442857847402</v>
          </cell>
          <cell r="C16771">
            <v>0.31566171655430902</v>
          </cell>
          <cell r="D16771">
            <v>0</v>
          </cell>
          <cell r="E16771">
            <v>3.4893744527978499E-2</v>
          </cell>
          <cell r="F16771">
            <v>1.1726952299630999</v>
          </cell>
        </row>
        <row r="16772">
          <cell r="A16772" t="str">
            <v>NM_053641</v>
          </cell>
          <cell r="B16772">
            <v>0</v>
          </cell>
          <cell r="C16772">
            <v>0</v>
          </cell>
          <cell r="D16772">
            <v>0</v>
          </cell>
          <cell r="E16772">
            <v>7.0695803529963403E-3</v>
          </cell>
          <cell r="F16772">
            <v>0</v>
          </cell>
        </row>
        <row r="16773">
          <cell r="A16773" t="str">
            <v>NM_001191728</v>
          </cell>
          <cell r="B16773">
            <v>0.254389222907415</v>
          </cell>
          <cell r="C16773">
            <v>5.4504580723053602</v>
          </cell>
          <cell r="D16773">
            <v>0</v>
          </cell>
          <cell r="E16773">
            <v>5.4574478326657599E-2</v>
          </cell>
          <cell r="F16773">
            <v>0</v>
          </cell>
        </row>
        <row r="16774">
          <cell r="A16774" t="str">
            <v>NM_053857</v>
          </cell>
          <cell r="B16774">
            <v>8.7141130883234492</v>
          </cell>
          <cell r="C16774">
            <v>46.057517371163797</v>
          </cell>
          <cell r="D16774">
            <v>41.459761130724402</v>
          </cell>
          <cell r="E16774">
            <v>10.6244919560637</v>
          </cell>
          <cell r="F16774">
            <v>16.684758940649399</v>
          </cell>
        </row>
        <row r="16775">
          <cell r="A16775" t="str">
            <v>NM_001012201</v>
          </cell>
          <cell r="B16775">
            <v>0.86948074831033195</v>
          </cell>
          <cell r="C16775">
            <v>1.09086239571519E-2</v>
          </cell>
          <cell r="D16775">
            <v>0</v>
          </cell>
          <cell r="E16775">
            <v>0</v>
          </cell>
          <cell r="F16775">
            <v>1.68858129461779E-2</v>
          </cell>
        </row>
        <row r="16776">
          <cell r="A16776" t="str">
            <v>NM_001024333</v>
          </cell>
          <cell r="B16776">
            <v>0</v>
          </cell>
          <cell r="C16776">
            <v>0</v>
          </cell>
          <cell r="D16776">
            <v>0</v>
          </cell>
          <cell r="E16776">
            <v>0</v>
          </cell>
          <cell r="F16776">
            <v>2.8995936315787101E-2</v>
          </cell>
        </row>
        <row r="16777">
          <cell r="A16777" t="str">
            <v>NM_001002280</v>
          </cell>
          <cell r="B16777">
            <v>0</v>
          </cell>
          <cell r="C16777">
            <v>0</v>
          </cell>
          <cell r="D16777">
            <v>0</v>
          </cell>
          <cell r="E16777">
            <v>0</v>
          </cell>
          <cell r="F16777">
            <v>0</v>
          </cell>
        </row>
        <row r="16778">
          <cell r="A16778" t="str">
            <v>NM_001108006</v>
          </cell>
          <cell r="B16778">
            <v>1.68873948842199</v>
          </cell>
          <cell r="C16778">
            <v>2.7876829321032002</v>
          </cell>
          <cell r="D16778">
            <v>2.55789390438074</v>
          </cell>
          <cell r="E16778">
            <v>2.4361758307494101</v>
          </cell>
          <cell r="F16778">
            <v>1.34860745355369</v>
          </cell>
        </row>
        <row r="16779">
          <cell r="A16779" t="str">
            <v>NM_012895</v>
          </cell>
          <cell r="B16779">
            <v>56.365634346937597</v>
          </cell>
          <cell r="C16779">
            <v>33.825368222903698</v>
          </cell>
          <cell r="D16779">
            <v>47.849862837709303</v>
          </cell>
          <cell r="E16779">
            <v>38.516131822515398</v>
          </cell>
          <cell r="F16779">
            <v>41.601333154840397</v>
          </cell>
        </row>
        <row r="16780">
          <cell r="A16780" t="str">
            <v>NM_001107670</v>
          </cell>
          <cell r="B16780">
            <v>18.023748121930801</v>
          </cell>
          <cell r="C16780">
            <v>5.31072367333093</v>
          </cell>
          <cell r="D16780">
            <v>8.5552020385643992</v>
          </cell>
          <cell r="E16780">
            <v>14.3732096011039</v>
          </cell>
          <cell r="F16780">
            <v>7.9706257929940501</v>
          </cell>
        </row>
        <row r="16781">
          <cell r="A16781" t="str">
            <v>NM_001108648</v>
          </cell>
          <cell r="B16781">
            <v>12.8945068407445</v>
          </cell>
          <cell r="C16781">
            <v>3.81682247659896</v>
          </cell>
          <cell r="D16781">
            <v>8.0072310196431609</v>
          </cell>
          <cell r="E16781">
            <v>2.7335985626377299</v>
          </cell>
          <cell r="F16781">
            <v>12.045563459208701</v>
          </cell>
        </row>
        <row r="16782">
          <cell r="A16782" t="str">
            <v>NM_173121</v>
          </cell>
          <cell r="B16782">
            <v>0</v>
          </cell>
          <cell r="C16782">
            <v>0</v>
          </cell>
          <cell r="D16782">
            <v>0</v>
          </cell>
          <cell r="E16782">
            <v>0.48993378642176399</v>
          </cell>
          <cell r="F16782">
            <v>0.28857065060555098</v>
          </cell>
        </row>
        <row r="16783">
          <cell r="A16783" t="str">
            <v>NM_001000872</v>
          </cell>
          <cell r="B16783">
            <v>0</v>
          </cell>
          <cell r="C16783">
            <v>0</v>
          </cell>
          <cell r="D16783">
            <v>0</v>
          </cell>
          <cell r="E16783">
            <v>0</v>
          </cell>
          <cell r="F16783">
            <v>0</v>
          </cell>
        </row>
        <row r="16784">
          <cell r="A16784" t="str">
            <v>NM_020074</v>
          </cell>
          <cell r="B16784">
            <v>132.51214644347201</v>
          </cell>
          <cell r="C16784">
            <v>121.88065659493</v>
          </cell>
          <cell r="D16784">
            <v>151.45605459262001</v>
          </cell>
          <cell r="E16784">
            <v>196.411756823909</v>
          </cell>
          <cell r="F16784">
            <v>301.255417370251</v>
          </cell>
        </row>
        <row r="16785">
          <cell r="A16785" t="str">
            <v>NM_001109517</v>
          </cell>
          <cell r="B16785">
            <v>0</v>
          </cell>
          <cell r="C16785">
            <v>0</v>
          </cell>
          <cell r="D16785">
            <v>0</v>
          </cell>
          <cell r="E16785">
            <v>0</v>
          </cell>
          <cell r="F16785">
            <v>0</v>
          </cell>
        </row>
        <row r="16786">
          <cell r="A16786" t="str">
            <v>NM_001107043</v>
          </cell>
          <cell r="B16786">
            <v>2.2103142719654301E-2</v>
          </cell>
          <cell r="C16786">
            <v>0</v>
          </cell>
          <cell r="D16786">
            <v>0</v>
          </cell>
          <cell r="E16786">
            <v>0</v>
          </cell>
          <cell r="F16786">
            <v>2.8330873636932999E-2</v>
          </cell>
        </row>
        <row r="16787">
          <cell r="A16787" t="str">
            <v>NM_139252</v>
          </cell>
          <cell r="B16787">
            <v>14.089593793593201</v>
          </cell>
          <cell r="C16787">
            <v>12.3049550781931</v>
          </cell>
          <cell r="D16787">
            <v>14.2137394916752</v>
          </cell>
          <cell r="E16787">
            <v>5.2330482131627001</v>
          </cell>
          <cell r="F16787">
            <v>19.176081846637999</v>
          </cell>
        </row>
        <row r="16788">
          <cell r="A16788" t="str">
            <v>NM_001109676</v>
          </cell>
          <cell r="B16788">
            <v>0</v>
          </cell>
          <cell r="C16788">
            <v>0</v>
          </cell>
          <cell r="D16788">
            <v>0</v>
          </cell>
          <cell r="E16788">
            <v>0</v>
          </cell>
          <cell r="F16788">
            <v>0</v>
          </cell>
        </row>
        <row r="16789">
          <cell r="A16789" t="str">
            <v>NM_017063</v>
          </cell>
          <cell r="B16789">
            <v>33.006027740894503</v>
          </cell>
          <cell r="C16789">
            <v>29.0124398129106</v>
          </cell>
          <cell r="D16789">
            <v>31.517781859388101</v>
          </cell>
          <cell r="E16789">
            <v>35.448270071833498</v>
          </cell>
          <cell r="F16789">
            <v>12.095920136830401</v>
          </cell>
        </row>
        <row r="16790">
          <cell r="A16790" t="str">
            <v>NM_020302</v>
          </cell>
          <cell r="B16790">
            <v>0</v>
          </cell>
          <cell r="C16790">
            <v>0</v>
          </cell>
          <cell r="D16790">
            <v>0</v>
          </cell>
          <cell r="E16790">
            <v>0</v>
          </cell>
          <cell r="F16790">
            <v>1.0930324870205E-2</v>
          </cell>
        </row>
        <row r="16791">
          <cell r="A16791" t="str">
            <v>NM_017122</v>
          </cell>
          <cell r="B16791">
            <v>0</v>
          </cell>
          <cell r="C16791">
            <v>0</v>
          </cell>
          <cell r="D16791">
            <v>0</v>
          </cell>
          <cell r="E16791">
            <v>0</v>
          </cell>
          <cell r="F16791">
            <v>0</v>
          </cell>
        </row>
        <row r="16792">
          <cell r="A16792" t="str">
            <v>NR_032126</v>
          </cell>
          <cell r="B16792">
            <v>0</v>
          </cell>
          <cell r="C16792">
            <v>0</v>
          </cell>
          <cell r="D16792">
            <v>0</v>
          </cell>
          <cell r="E16792">
            <v>0</v>
          </cell>
          <cell r="F16792">
            <v>0</v>
          </cell>
        </row>
        <row r="16793">
          <cell r="A16793" t="str">
            <v>NM_001100630</v>
          </cell>
          <cell r="B16793">
            <v>0</v>
          </cell>
          <cell r="C16793">
            <v>3.0028674499592602E-2</v>
          </cell>
          <cell r="D16793">
            <v>0</v>
          </cell>
          <cell r="E16793">
            <v>2.5932946013484101E-2</v>
          </cell>
          <cell r="F16793">
            <v>0.23676951879424399</v>
          </cell>
        </row>
        <row r="16794">
          <cell r="A16794" t="str">
            <v>NM_172055</v>
          </cell>
          <cell r="B16794">
            <v>0</v>
          </cell>
          <cell r="C16794">
            <v>0.86532305364004702</v>
          </cell>
          <cell r="D16794">
            <v>0</v>
          </cell>
          <cell r="E16794">
            <v>0</v>
          </cell>
          <cell r="F16794">
            <v>3.0746732860096602</v>
          </cell>
        </row>
        <row r="16795">
          <cell r="A16795" t="str">
            <v>NR_031793</v>
          </cell>
          <cell r="B16795">
            <v>0</v>
          </cell>
          <cell r="C16795">
            <v>0</v>
          </cell>
          <cell r="D16795">
            <v>0</v>
          </cell>
          <cell r="E16795">
            <v>0</v>
          </cell>
          <cell r="F16795">
            <v>0</v>
          </cell>
        </row>
        <row r="16796">
          <cell r="A16796" t="str">
            <v>NM_001014029</v>
          </cell>
          <cell r="B16796">
            <v>4.6446258011107204</v>
          </cell>
          <cell r="C16796">
            <v>11.738377673068699</v>
          </cell>
          <cell r="D16796">
            <v>20.093508534540799</v>
          </cell>
          <cell r="E16796">
            <v>5.0623707105324396</v>
          </cell>
          <cell r="F16796">
            <v>21.9015992135594</v>
          </cell>
        </row>
        <row r="16797">
          <cell r="A16797" t="str">
            <v>NM_001109267</v>
          </cell>
          <cell r="B16797">
            <v>13.3512109440559</v>
          </cell>
          <cell r="C16797">
            <v>10.274584539249499</v>
          </cell>
          <cell r="D16797">
            <v>15.223301425921401</v>
          </cell>
          <cell r="E16797">
            <v>38.438375522927203</v>
          </cell>
          <cell r="F16797">
            <v>15.0458341311325</v>
          </cell>
        </row>
        <row r="16798">
          <cell r="A16798" t="str">
            <v>NM_024159</v>
          </cell>
          <cell r="B16798">
            <v>48.936000801251801</v>
          </cell>
          <cell r="C16798">
            <v>28.881390740883401</v>
          </cell>
          <cell r="D16798">
            <v>23.115235821240201</v>
          </cell>
          <cell r="E16798">
            <v>63.211076855030797</v>
          </cell>
          <cell r="F16798">
            <v>32.895291793293197</v>
          </cell>
        </row>
        <row r="16799">
          <cell r="A16799" t="str">
            <v>NM_001106046</v>
          </cell>
          <cell r="B16799">
            <v>0</v>
          </cell>
          <cell r="C16799">
            <v>0</v>
          </cell>
          <cell r="D16799">
            <v>0</v>
          </cell>
          <cell r="E16799">
            <v>0</v>
          </cell>
          <cell r="F16799">
            <v>0</v>
          </cell>
        </row>
        <row r="16800">
          <cell r="A16800" t="str">
            <v>NM_012940</v>
          </cell>
          <cell r="B16800">
            <v>0</v>
          </cell>
          <cell r="C16800">
            <v>0</v>
          </cell>
          <cell r="D16800">
            <v>0</v>
          </cell>
          <cell r="E16800">
            <v>0</v>
          </cell>
          <cell r="F16800">
            <v>0</v>
          </cell>
        </row>
        <row r="16801">
          <cell r="A16801" t="str">
            <v>NM_001108867</v>
          </cell>
          <cell r="B16801">
            <v>18.756019370352501</v>
          </cell>
          <cell r="C16801">
            <v>33.254401639826597</v>
          </cell>
          <cell r="D16801">
            <v>15.607741268916399</v>
          </cell>
          <cell r="E16801">
            <v>13.169709708846201</v>
          </cell>
          <cell r="F16801">
            <v>13.4883894269324</v>
          </cell>
        </row>
        <row r="16802">
          <cell r="A16802" t="str">
            <v>NM_031665</v>
          </cell>
          <cell r="B16802">
            <v>5.1690664471444201</v>
          </cell>
          <cell r="C16802">
            <v>5.1564850252571501</v>
          </cell>
          <cell r="D16802">
            <v>6.9092381909209699</v>
          </cell>
          <cell r="E16802">
            <v>4.8831045873119701</v>
          </cell>
          <cell r="F16802">
            <v>11.831233538692601</v>
          </cell>
        </row>
        <row r="16803">
          <cell r="A16803" t="str">
            <v>NM_001270594</v>
          </cell>
          <cell r="B16803">
            <v>171.29262329408701</v>
          </cell>
          <cell r="C16803">
            <v>337.16687665472301</v>
          </cell>
          <cell r="D16803">
            <v>268.89626805664199</v>
          </cell>
          <cell r="E16803">
            <v>204.61984061051999</v>
          </cell>
          <cell r="F16803">
            <v>320.45990900011901</v>
          </cell>
        </row>
        <row r="16804">
          <cell r="A16804" t="str">
            <v>NM_001105943</v>
          </cell>
          <cell r="B16804">
            <v>0.191748016288944</v>
          </cell>
          <cell r="C16804">
            <v>0</v>
          </cell>
          <cell r="D16804">
            <v>9.55990894142527E-3</v>
          </cell>
          <cell r="E16804">
            <v>0.27101346280887301</v>
          </cell>
          <cell r="F16804">
            <v>2.6348471983270501</v>
          </cell>
        </row>
        <row r="16805">
          <cell r="A16805" t="str">
            <v>NM_001014216</v>
          </cell>
          <cell r="B16805">
            <v>1.9162952469589301</v>
          </cell>
          <cell r="C16805">
            <v>3.4701515202506901</v>
          </cell>
          <cell r="D16805">
            <v>6.9773973102773503</v>
          </cell>
          <cell r="E16805">
            <v>1.3660827203363901</v>
          </cell>
          <cell r="F16805">
            <v>4.4112598461669501</v>
          </cell>
        </row>
        <row r="16806">
          <cell r="A16806" t="str">
            <v>NM_207592</v>
          </cell>
          <cell r="B16806">
            <v>224.018923910165</v>
          </cell>
          <cell r="C16806">
            <v>235.95190287418899</v>
          </cell>
          <cell r="D16806">
            <v>170.732030011463</v>
          </cell>
          <cell r="E16806">
            <v>193.11886252086899</v>
          </cell>
          <cell r="F16806">
            <v>158.713364103922</v>
          </cell>
        </row>
        <row r="16807">
          <cell r="A16807" t="str">
            <v>NM_131911</v>
          </cell>
          <cell r="B16807">
            <v>79.4895951645249</v>
          </cell>
          <cell r="C16807">
            <v>50.680205892181903</v>
          </cell>
          <cell r="D16807">
            <v>34.6851813876808</v>
          </cell>
          <cell r="E16807">
            <v>35.791740430801298</v>
          </cell>
          <cell r="F16807">
            <v>37.571120979736101</v>
          </cell>
        </row>
        <row r="16808">
          <cell r="A16808" t="str">
            <v>NM_001025147</v>
          </cell>
          <cell r="B16808">
            <v>5.0220641229953902</v>
          </cell>
          <cell r="C16808">
            <v>5.7189519454599402</v>
          </cell>
          <cell r="D16808">
            <v>7.5847899064474298</v>
          </cell>
          <cell r="E16808">
            <v>6.3302864966541303</v>
          </cell>
          <cell r="F16808">
            <v>8.0700489646737594</v>
          </cell>
        </row>
        <row r="16809">
          <cell r="A16809" t="str">
            <v>NM_001135873</v>
          </cell>
          <cell r="B16809">
            <v>30.567446657698799</v>
          </cell>
          <cell r="C16809">
            <v>3.2998192735162499</v>
          </cell>
          <cell r="D16809">
            <v>3.9969861260531898</v>
          </cell>
          <cell r="E16809">
            <v>14.7631437177367</v>
          </cell>
          <cell r="F16809">
            <v>11.203711729999601</v>
          </cell>
        </row>
        <row r="16810">
          <cell r="A16810" t="str">
            <v>NM_024152</v>
          </cell>
          <cell r="B16810">
            <v>66.869481026572103</v>
          </cell>
          <cell r="C16810">
            <v>93.2577275783716</v>
          </cell>
          <cell r="D16810">
            <v>132.28984705786399</v>
          </cell>
          <cell r="E16810">
            <v>143.132315441147</v>
          </cell>
          <cell r="F16810">
            <v>86.979758890096903</v>
          </cell>
        </row>
        <row r="16811">
          <cell r="A16811" t="str">
            <v>NM_001080150</v>
          </cell>
          <cell r="B16811">
            <v>0.67999851609212703</v>
          </cell>
          <cell r="C16811">
            <v>0.75075915639756197</v>
          </cell>
          <cell r="D16811">
            <v>1.48888176199434</v>
          </cell>
          <cell r="E16811">
            <v>0.15128404097640799</v>
          </cell>
          <cell r="F16811">
            <v>9.0790973129625502E-2</v>
          </cell>
        </row>
        <row r="16812">
          <cell r="A16812" t="str">
            <v>NM_001000902</v>
          </cell>
          <cell r="B16812">
            <v>0</v>
          </cell>
          <cell r="C16812">
            <v>0</v>
          </cell>
          <cell r="D16812">
            <v>0</v>
          </cell>
          <cell r="E16812">
            <v>0</v>
          </cell>
          <cell r="F16812">
            <v>0</v>
          </cell>
        </row>
        <row r="16813">
          <cell r="A16813" t="str">
            <v>NM_001030027</v>
          </cell>
          <cell r="B16813">
            <v>11.298900074472</v>
          </cell>
          <cell r="C16813">
            <v>6.5112686322762903</v>
          </cell>
          <cell r="D16813">
            <v>18.829519547386401</v>
          </cell>
          <cell r="E16813">
            <v>8.2254802165473198</v>
          </cell>
          <cell r="F16813">
            <v>14.3193616267036</v>
          </cell>
        </row>
        <row r="16814">
          <cell r="A16814" t="str">
            <v>NM_030851</v>
          </cell>
          <cell r="B16814">
            <v>0</v>
          </cell>
          <cell r="C16814">
            <v>0</v>
          </cell>
          <cell r="D16814">
            <v>0</v>
          </cell>
          <cell r="E16814">
            <v>0</v>
          </cell>
          <cell r="F16814">
            <v>0</v>
          </cell>
        </row>
        <row r="16815">
          <cell r="A16815" t="str">
            <v>NM_031014</v>
          </cell>
          <cell r="B16815">
            <v>17.114786412691799</v>
          </cell>
          <cell r="C16815">
            <v>4.6404864724392398</v>
          </cell>
          <cell r="D16815">
            <v>6.4887381622628402</v>
          </cell>
          <cell r="E16815">
            <v>10.9462547523142</v>
          </cell>
          <cell r="F16815">
            <v>8.0343432163694697</v>
          </cell>
        </row>
        <row r="16816">
          <cell r="A16816" t="str">
            <v>NM_022534</v>
          </cell>
          <cell r="B16816">
            <v>145.97532985545701</v>
          </cell>
          <cell r="C16816">
            <v>118.275761628669</v>
          </cell>
          <cell r="D16816">
            <v>133.06991677029899</v>
          </cell>
          <cell r="E16816">
            <v>92.255211528400494</v>
          </cell>
          <cell r="F16816">
            <v>138.810883627095</v>
          </cell>
        </row>
        <row r="16817">
          <cell r="A16817" t="str">
            <v>NM_001109408</v>
          </cell>
          <cell r="B16817">
            <v>0</v>
          </cell>
          <cell r="C16817">
            <v>0</v>
          </cell>
          <cell r="D16817">
            <v>0</v>
          </cell>
          <cell r="E16817">
            <v>0</v>
          </cell>
          <cell r="F16817">
            <v>0</v>
          </cell>
        </row>
        <row r="16818">
          <cell r="A16818" t="str">
            <v>NM_017121</v>
          </cell>
          <cell r="B16818">
            <v>0</v>
          </cell>
          <cell r="C16818">
            <v>0</v>
          </cell>
          <cell r="D16818">
            <v>0</v>
          </cell>
          <cell r="E16818">
            <v>0</v>
          </cell>
          <cell r="F16818">
            <v>0</v>
          </cell>
        </row>
        <row r="16819">
          <cell r="A16819" t="str">
            <v>NM_001191580</v>
          </cell>
          <cell r="B16819">
            <v>14.0133656942818</v>
          </cell>
          <cell r="C16819">
            <v>15.1797329706953</v>
          </cell>
          <cell r="D16819">
            <v>15.096667175733799</v>
          </cell>
          <cell r="E16819">
            <v>15.377805211378201</v>
          </cell>
          <cell r="F16819">
            <v>15.739001692676</v>
          </cell>
        </row>
        <row r="16820">
          <cell r="A16820" t="str">
            <v>NM_001025052</v>
          </cell>
          <cell r="B16820">
            <v>0</v>
          </cell>
          <cell r="C16820">
            <v>0</v>
          </cell>
          <cell r="D16820">
            <v>0</v>
          </cell>
          <cell r="E16820">
            <v>0</v>
          </cell>
          <cell r="F16820">
            <v>0</v>
          </cell>
        </row>
        <row r="16821">
          <cell r="A16821" t="str">
            <v>NM_001108909</v>
          </cell>
          <cell r="B16821">
            <v>7.1813021928515505E-2</v>
          </cell>
          <cell r="C16821">
            <v>0.17839323997398601</v>
          </cell>
          <cell r="D16821">
            <v>0</v>
          </cell>
          <cell r="E16821">
            <v>0.102707658341222</v>
          </cell>
          <cell r="F16821">
            <v>0.13807034200168</v>
          </cell>
        </row>
        <row r="16822">
          <cell r="A16822" t="str">
            <v>NM_001000176</v>
          </cell>
          <cell r="B16822">
            <v>0</v>
          </cell>
          <cell r="C16822">
            <v>0</v>
          </cell>
          <cell r="D16822">
            <v>0</v>
          </cell>
          <cell r="E16822">
            <v>0</v>
          </cell>
          <cell r="F16822">
            <v>0</v>
          </cell>
        </row>
        <row r="16823">
          <cell r="A16823" t="str">
            <v>NR_031872</v>
          </cell>
          <cell r="B16823">
            <v>0</v>
          </cell>
          <cell r="C16823">
            <v>0</v>
          </cell>
          <cell r="D16823">
            <v>0</v>
          </cell>
          <cell r="E16823">
            <v>0</v>
          </cell>
          <cell r="F16823">
            <v>0</v>
          </cell>
        </row>
        <row r="16824">
          <cell r="A16824" t="str">
            <v>NM_001000356</v>
          </cell>
          <cell r="B16824">
            <v>0</v>
          </cell>
          <cell r="C16824">
            <v>0</v>
          </cell>
          <cell r="D16824">
            <v>0</v>
          </cell>
          <cell r="E16824">
            <v>0</v>
          </cell>
          <cell r="F16824">
            <v>0</v>
          </cell>
        </row>
        <row r="16825">
          <cell r="A16825" t="str">
            <v>NM_001003409</v>
          </cell>
          <cell r="B16825">
            <v>0</v>
          </cell>
          <cell r="C16825">
            <v>0</v>
          </cell>
          <cell r="D16825">
            <v>0</v>
          </cell>
          <cell r="E16825">
            <v>0</v>
          </cell>
          <cell r="F16825">
            <v>0</v>
          </cell>
        </row>
        <row r="16826">
          <cell r="A16826" t="str">
            <v>NM_017230</v>
          </cell>
          <cell r="B16826">
            <v>0</v>
          </cell>
          <cell r="C16826">
            <v>0</v>
          </cell>
          <cell r="D16826">
            <v>0</v>
          </cell>
          <cell r="E16826">
            <v>0</v>
          </cell>
          <cell r="F16826">
            <v>0</v>
          </cell>
        </row>
        <row r="16827">
          <cell r="A16827" t="str">
            <v>NM_001106661</v>
          </cell>
          <cell r="B16827">
            <v>3.8670858035304199</v>
          </cell>
          <cell r="C16827">
            <v>0.24001272890016101</v>
          </cell>
          <cell r="D16827">
            <v>2.4447161551885599</v>
          </cell>
          <cell r="E16827">
            <v>1.62181185730828</v>
          </cell>
          <cell r="F16827">
            <v>1.1938590200636801</v>
          </cell>
        </row>
        <row r="16828">
          <cell r="A16828" t="str">
            <v>NM_001014793</v>
          </cell>
          <cell r="B16828">
            <v>4.8064191927549098</v>
          </cell>
          <cell r="C16828">
            <v>11.855665427222201</v>
          </cell>
          <cell r="D16828">
            <v>7.9090196312572596</v>
          </cell>
          <cell r="E16828">
            <v>17.982423122421402</v>
          </cell>
          <cell r="F16828">
            <v>15.9801636236791</v>
          </cell>
        </row>
        <row r="16829">
          <cell r="A16829" t="str">
            <v>NM_053518</v>
          </cell>
          <cell r="B16829">
            <v>0.59638299423769903</v>
          </cell>
          <cell r="C16829">
            <v>1.7596106050620699</v>
          </cell>
          <cell r="D16829">
            <v>0.755470691408063</v>
          </cell>
          <cell r="E16829">
            <v>1.7256123248359401</v>
          </cell>
          <cell r="F16829">
            <v>1.4439782715237099</v>
          </cell>
        </row>
        <row r="16830">
          <cell r="A16830" t="str">
            <v>NM_001100996</v>
          </cell>
          <cell r="B16830">
            <v>0</v>
          </cell>
          <cell r="C16830">
            <v>0</v>
          </cell>
          <cell r="D16830">
            <v>0</v>
          </cell>
          <cell r="E16830">
            <v>0</v>
          </cell>
          <cell r="F16830">
            <v>0</v>
          </cell>
        </row>
        <row r="16831">
          <cell r="A16831" t="str">
            <v>NM_001109243</v>
          </cell>
          <cell r="B16831">
            <v>27.500425300859899</v>
          </cell>
          <cell r="C16831">
            <v>13.542968872266499</v>
          </cell>
          <cell r="D16831">
            <v>6.9376259187923202</v>
          </cell>
          <cell r="E16831">
            <v>4.1359665685331803</v>
          </cell>
          <cell r="F16831">
            <v>15.6584860707163</v>
          </cell>
        </row>
        <row r="16832">
          <cell r="A16832" t="str">
            <v>NM_001106196</v>
          </cell>
          <cell r="B16832">
            <v>19.678431991478</v>
          </cell>
          <cell r="C16832">
            <v>17.948375631727899</v>
          </cell>
          <cell r="D16832">
            <v>16.578086737581</v>
          </cell>
          <cell r="E16832">
            <v>24.752583095986001</v>
          </cell>
          <cell r="F16832">
            <v>43.683734374032802</v>
          </cell>
        </row>
        <row r="16833">
          <cell r="A16833" t="str">
            <v>NM_013120</v>
          </cell>
          <cell r="B16833">
            <v>0</v>
          </cell>
          <cell r="C16833">
            <v>0</v>
          </cell>
          <cell r="D16833">
            <v>0</v>
          </cell>
          <cell r="E16833">
            <v>0</v>
          </cell>
          <cell r="F16833">
            <v>0</v>
          </cell>
        </row>
        <row r="16834">
          <cell r="A16834" t="str">
            <v>NM_001106481</v>
          </cell>
          <cell r="B16834">
            <v>0</v>
          </cell>
          <cell r="C16834">
            <v>0</v>
          </cell>
          <cell r="D16834">
            <v>0</v>
          </cell>
          <cell r="E16834">
            <v>0</v>
          </cell>
          <cell r="F16834">
            <v>0</v>
          </cell>
        </row>
        <row r="16835">
          <cell r="A16835" t="str">
            <v>NM_001014196</v>
          </cell>
          <cell r="B16835">
            <v>6.5207660171530701</v>
          </cell>
          <cell r="C16835">
            <v>5.4488431217654103</v>
          </cell>
          <cell r="D16835">
            <v>11.3061091621208</v>
          </cell>
          <cell r="E16835">
            <v>18.338411313761799</v>
          </cell>
          <cell r="F16835">
            <v>3.44177146197053</v>
          </cell>
        </row>
        <row r="16836">
          <cell r="A16836" t="str">
            <v>NM_024397</v>
          </cell>
          <cell r="B16836">
            <v>49.242421022639</v>
          </cell>
          <cell r="C16836">
            <v>23.533387987094201</v>
          </cell>
          <cell r="D16836">
            <v>26.494625693390599</v>
          </cell>
          <cell r="E16836">
            <v>86.519823620956103</v>
          </cell>
          <cell r="F16836">
            <v>56.504747408755101</v>
          </cell>
        </row>
        <row r="16837">
          <cell r="A16837" t="str">
            <v>NM_001040008</v>
          </cell>
          <cell r="B16837">
            <v>0</v>
          </cell>
          <cell r="C16837">
            <v>0</v>
          </cell>
          <cell r="D16837">
            <v>0</v>
          </cell>
          <cell r="E16837">
            <v>0</v>
          </cell>
          <cell r="F16837">
            <v>0</v>
          </cell>
        </row>
        <row r="16838">
          <cell r="A16838" t="str">
            <v>NM_001271328</v>
          </cell>
          <cell r="B16838">
            <v>4.9328117131587197E-2</v>
          </cell>
          <cell r="C16838">
            <v>6.1268850694513703E-2</v>
          </cell>
          <cell r="D16838">
            <v>1.7768684085795801</v>
          </cell>
          <cell r="E16838">
            <v>1.1358475352389601</v>
          </cell>
          <cell r="F16838">
            <v>0.41887685135544001</v>
          </cell>
        </row>
        <row r="16839">
          <cell r="A16839" t="str">
            <v>NM_134457</v>
          </cell>
          <cell r="B16839">
            <v>0.229140458673664</v>
          </cell>
          <cell r="C16839">
            <v>3.9739697712572202</v>
          </cell>
          <cell r="D16839">
            <v>7.0671184471165596</v>
          </cell>
          <cell r="E16839">
            <v>0.37141468057195298</v>
          </cell>
          <cell r="F16839">
            <v>13.665326979200399</v>
          </cell>
        </row>
        <row r="16840">
          <cell r="A16840" t="str">
            <v>NM_001108471</v>
          </cell>
          <cell r="B16840">
            <v>56.698957566860003</v>
          </cell>
          <cell r="C16840">
            <v>64.130202970652604</v>
          </cell>
          <cell r="D16840">
            <v>57.884961012135904</v>
          </cell>
          <cell r="E16840">
            <v>55.745729500750301</v>
          </cell>
          <cell r="F16840">
            <v>75.323471950884695</v>
          </cell>
        </row>
        <row r="16841">
          <cell r="A16841" t="str">
            <v>NM_001107279</v>
          </cell>
          <cell r="B16841">
            <v>22.771944719406601</v>
          </cell>
          <cell r="C16841">
            <v>5.8466502221973897</v>
          </cell>
          <cell r="D16841">
            <v>10.8938266997299</v>
          </cell>
          <cell r="E16841">
            <v>20.192218034312798</v>
          </cell>
          <cell r="F16841">
            <v>12.9167573788101</v>
          </cell>
        </row>
        <row r="16842">
          <cell r="A16842" t="str">
            <v>NM_001170346</v>
          </cell>
          <cell r="B16842">
            <v>0.55189637222840604</v>
          </cell>
          <cell r="C16842">
            <v>2.0310890147929798E-2</v>
          </cell>
          <cell r="D16842">
            <v>0</v>
          </cell>
          <cell r="E16842">
            <v>0.392909626312757</v>
          </cell>
          <cell r="F16842">
            <v>0</v>
          </cell>
        </row>
        <row r="16843">
          <cell r="A16843" t="str">
            <v>NM_001100639</v>
          </cell>
          <cell r="B16843">
            <v>0.27166975299875901</v>
          </cell>
          <cell r="C16843">
            <v>6.0564748203088603E-2</v>
          </cell>
          <cell r="D16843">
            <v>4.5077261014877399</v>
          </cell>
          <cell r="E16843">
            <v>0</v>
          </cell>
          <cell r="F16843">
            <v>0.49553644755024301</v>
          </cell>
        </row>
        <row r="16844">
          <cell r="A16844" t="str">
            <v>NM_001114606</v>
          </cell>
          <cell r="B16844">
            <v>1.44945494138344E-2</v>
          </cell>
          <cell r="C16844">
            <v>6.0010695424915399E-3</v>
          </cell>
          <cell r="D16844">
            <v>0</v>
          </cell>
          <cell r="E16844">
            <v>1.2438144411925299E-2</v>
          </cell>
          <cell r="F16844">
            <v>9.2892502454521006E-2</v>
          </cell>
        </row>
        <row r="16845">
          <cell r="A16845" t="str">
            <v>NM_001025153</v>
          </cell>
          <cell r="B16845">
            <v>0</v>
          </cell>
          <cell r="C16845">
            <v>0</v>
          </cell>
          <cell r="D16845">
            <v>0</v>
          </cell>
          <cell r="E16845">
            <v>0</v>
          </cell>
          <cell r="F16845">
            <v>0</v>
          </cell>
        </row>
        <row r="16846">
          <cell r="A16846" t="str">
            <v>NM_001106352</v>
          </cell>
          <cell r="B16846">
            <v>0.29379947341179702</v>
          </cell>
          <cell r="C16846">
            <v>0</v>
          </cell>
          <cell r="D16846">
            <v>0</v>
          </cell>
          <cell r="E16846">
            <v>0</v>
          </cell>
          <cell r="F16846">
            <v>5.5379373644359204E-3</v>
          </cell>
        </row>
        <row r="16847">
          <cell r="A16847" t="str">
            <v>NM_001108833</v>
          </cell>
          <cell r="B16847">
            <v>0</v>
          </cell>
          <cell r="C16847">
            <v>0.16060229016037</v>
          </cell>
          <cell r="D16847">
            <v>2.91788352971201</v>
          </cell>
          <cell r="E16847">
            <v>0.86916858733400604</v>
          </cell>
          <cell r="F16847">
            <v>0.145017539083415</v>
          </cell>
        </row>
        <row r="16848">
          <cell r="A16848" t="str">
            <v>NM_022258</v>
          </cell>
          <cell r="B16848">
            <v>0</v>
          </cell>
          <cell r="C16848">
            <v>0</v>
          </cell>
          <cell r="D16848">
            <v>0</v>
          </cell>
          <cell r="E16848">
            <v>0</v>
          </cell>
          <cell r="F16848">
            <v>0</v>
          </cell>
        </row>
        <row r="16849">
          <cell r="A16849" t="str">
            <v>NM_181693</v>
          </cell>
          <cell r="B16849">
            <v>0</v>
          </cell>
          <cell r="C16849">
            <v>0</v>
          </cell>
          <cell r="D16849">
            <v>0</v>
          </cell>
          <cell r="E16849">
            <v>0</v>
          </cell>
          <cell r="F16849">
            <v>0</v>
          </cell>
        </row>
        <row r="16850">
          <cell r="A16850" t="str">
            <v>NM_001107582</v>
          </cell>
          <cell r="B16850">
            <v>0</v>
          </cell>
          <cell r="C16850">
            <v>0</v>
          </cell>
          <cell r="D16850">
            <v>0</v>
          </cell>
          <cell r="E16850">
            <v>0</v>
          </cell>
          <cell r="F16850">
            <v>0</v>
          </cell>
        </row>
        <row r="16851">
          <cell r="A16851" t="str">
            <v>NM_001170466</v>
          </cell>
          <cell r="B16851">
            <v>0</v>
          </cell>
          <cell r="C16851">
            <v>0</v>
          </cell>
          <cell r="D16851">
            <v>0</v>
          </cell>
          <cell r="E16851">
            <v>1.67883196457096E-2</v>
          </cell>
          <cell r="F16851">
            <v>0</v>
          </cell>
        </row>
        <row r="16852">
          <cell r="A16852" t="str">
            <v>NM_013215</v>
          </cell>
          <cell r="B16852">
            <v>9.0759709939313193</v>
          </cell>
          <cell r="C16852">
            <v>6.3128623730125399</v>
          </cell>
          <cell r="D16852">
            <v>6.2987621696041698</v>
          </cell>
          <cell r="E16852">
            <v>4.4347629527808996</v>
          </cell>
          <cell r="F16852">
            <v>26.886368442958801</v>
          </cell>
        </row>
        <row r="16853">
          <cell r="A16853" t="str">
            <v>NM_024363</v>
          </cell>
          <cell r="B16853">
            <v>5.0348383537301498</v>
          </cell>
          <cell r="C16853">
            <v>5.68424358456092</v>
          </cell>
          <cell r="D16853">
            <v>5.6159361011692903</v>
          </cell>
          <cell r="E16853">
            <v>3.19894317154231</v>
          </cell>
          <cell r="F16853">
            <v>3.3104850931146301</v>
          </cell>
        </row>
        <row r="16854">
          <cell r="A16854" t="str">
            <v>NM_001106606</v>
          </cell>
          <cell r="B16854">
            <v>19.559845001591</v>
          </cell>
          <cell r="C16854">
            <v>26.7000582652039</v>
          </cell>
          <cell r="D16854">
            <v>34.572099219011903</v>
          </cell>
          <cell r="E16854">
            <v>25.135660057277999</v>
          </cell>
          <cell r="F16854">
            <v>45.743682511099301</v>
          </cell>
        </row>
        <row r="16855">
          <cell r="A16855" t="str">
            <v>NM_001271279</v>
          </cell>
          <cell r="B16855">
            <v>6.9008479397375204</v>
          </cell>
          <cell r="C16855">
            <v>12.093286397702499</v>
          </cell>
          <cell r="D16855">
            <v>10.9436980261424</v>
          </cell>
          <cell r="E16855">
            <v>3.5092115653828002</v>
          </cell>
          <cell r="F16855">
            <v>3.3424528626239902</v>
          </cell>
        </row>
        <row r="16856">
          <cell r="A16856" t="str">
            <v>NM_001007749</v>
          </cell>
          <cell r="B16856">
            <v>4.4966568539621496</v>
          </cell>
          <cell r="C16856">
            <v>3.7315996243308298</v>
          </cell>
          <cell r="D16856">
            <v>11.283152821565301</v>
          </cell>
          <cell r="E16856">
            <v>1.9744792112729801</v>
          </cell>
          <cell r="F16856">
            <v>4.5154712464503302</v>
          </cell>
        </row>
        <row r="16857">
          <cell r="A16857" t="str">
            <v>NM_178091</v>
          </cell>
          <cell r="B16857">
            <v>32.996849289838501</v>
          </cell>
          <cell r="C16857">
            <v>29.312517982663</v>
          </cell>
          <cell r="D16857">
            <v>27.1143913175022</v>
          </cell>
          <cell r="E16857">
            <v>22.153656750482799</v>
          </cell>
          <cell r="F16857">
            <v>38.238257615001103</v>
          </cell>
        </row>
        <row r="16858">
          <cell r="A16858" t="str">
            <v>NM_001135020</v>
          </cell>
          <cell r="B16858">
            <v>3.5196504389987102</v>
          </cell>
          <cell r="C16858">
            <v>21.606973081464499</v>
          </cell>
          <cell r="D16858">
            <v>25.253689050204201</v>
          </cell>
          <cell r="E16858">
            <v>9.3733518601090697</v>
          </cell>
          <cell r="F16858">
            <v>1.63341587856738</v>
          </cell>
        </row>
        <row r="16859">
          <cell r="A16859" t="str">
            <v>NM_001000134</v>
          </cell>
          <cell r="B16859">
            <v>0</v>
          </cell>
          <cell r="C16859">
            <v>0</v>
          </cell>
          <cell r="D16859">
            <v>0</v>
          </cell>
          <cell r="E16859">
            <v>0</v>
          </cell>
          <cell r="F16859">
            <v>0</v>
          </cell>
        </row>
        <row r="16860">
          <cell r="A16860" t="str">
            <v>NM_001007664</v>
          </cell>
          <cell r="B16860">
            <v>32.057414904883899</v>
          </cell>
          <cell r="C16860">
            <v>23.7300315736498</v>
          </cell>
          <cell r="D16860">
            <v>67.422439166970506</v>
          </cell>
          <cell r="E16860">
            <v>29.133203024024699</v>
          </cell>
          <cell r="F16860">
            <v>40.076754203998902</v>
          </cell>
        </row>
        <row r="16861">
          <cell r="A16861" t="str">
            <v>NM_001122658</v>
          </cell>
          <cell r="B16861">
            <v>0</v>
          </cell>
          <cell r="C16861">
            <v>5.2412881125100202E-2</v>
          </cell>
          <cell r="D16861">
            <v>0</v>
          </cell>
          <cell r="E16861">
            <v>0</v>
          </cell>
          <cell r="F16861">
            <v>0</v>
          </cell>
        </row>
        <row r="16862">
          <cell r="A16862" t="str">
            <v>NR_031812</v>
          </cell>
          <cell r="B16862">
            <v>0</v>
          </cell>
          <cell r="C16862">
            <v>0</v>
          </cell>
          <cell r="D16862">
            <v>0</v>
          </cell>
          <cell r="E16862">
            <v>0</v>
          </cell>
          <cell r="F16862">
            <v>0</v>
          </cell>
        </row>
        <row r="16863">
          <cell r="A16863" t="str">
            <v>NM_182669</v>
          </cell>
          <cell r="B16863">
            <v>0.42684733614671799</v>
          </cell>
          <cell r="C16863">
            <v>6.7537378805893198</v>
          </cell>
          <cell r="D16863">
            <v>1.95556674948037E-2</v>
          </cell>
          <cell r="E16863">
            <v>0.27059160877562199</v>
          </cell>
          <cell r="F16863">
            <v>0</v>
          </cell>
        </row>
        <row r="16864">
          <cell r="A16864" t="str">
            <v>NR_073089</v>
          </cell>
          <cell r="B16864">
            <v>6.7125331446007602E-2</v>
          </cell>
          <cell r="C16864">
            <v>3.7055196457578599E-2</v>
          </cell>
          <cell r="D16864">
            <v>0</v>
          </cell>
          <cell r="E16864">
            <v>0.99523399636528198</v>
          </cell>
          <cell r="F16864">
            <v>0.26349263442583298</v>
          </cell>
        </row>
        <row r="16865">
          <cell r="A16865" t="str">
            <v>NM_031152</v>
          </cell>
          <cell r="B16865">
            <v>75.672599007940406</v>
          </cell>
          <cell r="C16865">
            <v>67.147035898024399</v>
          </cell>
          <cell r="D16865">
            <v>67.034388328838503</v>
          </cell>
          <cell r="E16865">
            <v>121.56841699316</v>
          </cell>
          <cell r="F16865">
            <v>99.501002375186005</v>
          </cell>
        </row>
        <row r="16866">
          <cell r="A16866" t="str">
            <v>NM_001005902</v>
          </cell>
          <cell r="B16866">
            <v>48.580597905488801</v>
          </cell>
          <cell r="C16866">
            <v>36.679904817887497</v>
          </cell>
          <cell r="D16866">
            <v>19.4514774630691</v>
          </cell>
          <cell r="E16866">
            <v>24.643743977955701</v>
          </cell>
          <cell r="F16866">
            <v>34.529505110854501</v>
          </cell>
        </row>
        <row r="16867">
          <cell r="A16867" t="str">
            <v>NM_198759</v>
          </cell>
          <cell r="B16867">
            <v>2.1471192514945701</v>
          </cell>
          <cell r="C16867">
            <v>0.70224711555129504</v>
          </cell>
          <cell r="D16867">
            <v>3.1205030148311099</v>
          </cell>
          <cell r="E16867">
            <v>7.3314865729897001</v>
          </cell>
          <cell r="F16867">
            <v>13.516714021192399</v>
          </cell>
        </row>
        <row r="16868">
          <cell r="A16868" t="str">
            <v>NM_012635</v>
          </cell>
          <cell r="B16868">
            <v>0</v>
          </cell>
          <cell r="C16868">
            <v>0</v>
          </cell>
          <cell r="D16868">
            <v>0</v>
          </cell>
          <cell r="E16868">
            <v>0</v>
          </cell>
          <cell r="F16868">
            <v>0</v>
          </cell>
        </row>
        <row r="16869">
          <cell r="A16869" t="str">
            <v>NM_001134691</v>
          </cell>
          <cell r="B16869">
            <v>3.6457309870311398</v>
          </cell>
          <cell r="C16869">
            <v>7.4751963468710798</v>
          </cell>
          <cell r="D16869">
            <v>16.796277373904601</v>
          </cell>
          <cell r="E16869">
            <v>3.7045356053427798</v>
          </cell>
          <cell r="F16869">
            <v>14.4944703471292</v>
          </cell>
        </row>
        <row r="16870">
          <cell r="A16870" t="str">
            <v>NM_001039021</v>
          </cell>
          <cell r="B16870">
            <v>3.6460387995089398</v>
          </cell>
          <cell r="C16870">
            <v>2.2511866794412199</v>
          </cell>
          <cell r="D16870">
            <v>9.1632518212575302</v>
          </cell>
          <cell r="E16870">
            <v>1.2787103463482099</v>
          </cell>
          <cell r="F16870">
            <v>9.9714817163083502</v>
          </cell>
        </row>
        <row r="16871">
          <cell r="A16871" t="str">
            <v>NM_001044770</v>
          </cell>
          <cell r="B16871">
            <v>7.6517034885649995E-2</v>
          </cell>
          <cell r="C16871">
            <v>9.7476227240558301E-3</v>
          </cell>
          <cell r="D16871">
            <v>0</v>
          </cell>
          <cell r="E16871">
            <v>0</v>
          </cell>
          <cell r="F16871">
            <v>1.75028473047027</v>
          </cell>
        </row>
        <row r="16872">
          <cell r="A16872" t="str">
            <v>NM_001105994</v>
          </cell>
          <cell r="B16872">
            <v>12.3532102492224</v>
          </cell>
          <cell r="C16872">
            <v>17.6511713308102</v>
          </cell>
          <cell r="D16872">
            <v>21.595826190190301</v>
          </cell>
          <cell r="E16872">
            <v>20.784737130972999</v>
          </cell>
          <cell r="F16872">
            <v>82.2673512643659</v>
          </cell>
        </row>
        <row r="16873">
          <cell r="A16873" t="str">
            <v>NM_001000406</v>
          </cell>
          <cell r="B16873">
            <v>0</v>
          </cell>
          <cell r="C16873">
            <v>0</v>
          </cell>
          <cell r="D16873">
            <v>0</v>
          </cell>
          <cell r="E16873">
            <v>0</v>
          </cell>
          <cell r="F16873">
            <v>0</v>
          </cell>
        </row>
        <row r="16874">
          <cell r="A16874" t="str">
            <v>NM_001134584</v>
          </cell>
          <cell r="B16874">
            <v>17.3344572903945</v>
          </cell>
          <cell r="C16874">
            <v>15.3419178553601</v>
          </cell>
          <cell r="D16874">
            <v>2.32645009851975</v>
          </cell>
          <cell r="E16874">
            <v>10.0703773661239</v>
          </cell>
          <cell r="F16874">
            <v>14.178203832017299</v>
          </cell>
        </row>
        <row r="16875">
          <cell r="A16875" t="str">
            <v>NM_001009689</v>
          </cell>
          <cell r="B16875">
            <v>80.6432110366503</v>
          </cell>
          <cell r="C16875">
            <v>61.735879909635599</v>
          </cell>
          <cell r="D16875">
            <v>96.059700663805302</v>
          </cell>
          <cell r="E16875">
            <v>95.313534015501503</v>
          </cell>
          <cell r="F16875">
            <v>90.749587688481995</v>
          </cell>
        </row>
        <row r="16876">
          <cell r="A16876" t="str">
            <v>NM_023992</v>
          </cell>
          <cell r="B16876">
            <v>0</v>
          </cell>
          <cell r="C16876">
            <v>0</v>
          </cell>
          <cell r="D16876">
            <v>0</v>
          </cell>
          <cell r="E16876">
            <v>0</v>
          </cell>
          <cell r="F16876">
            <v>0</v>
          </cell>
        </row>
        <row r="16877">
          <cell r="A16877" t="str">
            <v>NM_001000230</v>
          </cell>
          <cell r="B16877">
            <v>0</v>
          </cell>
          <cell r="C16877">
            <v>0</v>
          </cell>
          <cell r="D16877">
            <v>0</v>
          </cell>
          <cell r="E16877">
            <v>0</v>
          </cell>
          <cell r="F16877">
            <v>0</v>
          </cell>
        </row>
        <row r="16878">
          <cell r="A16878" t="str">
            <v>NM_001025683</v>
          </cell>
          <cell r="B16878">
            <v>15.193155766377799</v>
          </cell>
          <cell r="C16878">
            <v>38.194234919493297</v>
          </cell>
          <cell r="D16878">
            <v>13.2409745968544</v>
          </cell>
          <cell r="E16878">
            <v>14.4589769328103</v>
          </cell>
          <cell r="F16878">
            <v>26.910056966870499</v>
          </cell>
        </row>
        <row r="16879">
          <cell r="A16879" t="str">
            <v>NM_001270608</v>
          </cell>
          <cell r="B16879">
            <v>0</v>
          </cell>
          <cell r="C16879">
            <v>0</v>
          </cell>
          <cell r="D16879">
            <v>0</v>
          </cell>
          <cell r="E16879">
            <v>0</v>
          </cell>
          <cell r="F16879">
            <v>0</v>
          </cell>
        </row>
        <row r="16880">
          <cell r="A16880" t="str">
            <v>NM_001191809</v>
          </cell>
          <cell r="B16880">
            <v>0.106949367113807</v>
          </cell>
          <cell r="C16880">
            <v>0</v>
          </cell>
          <cell r="D16880">
            <v>0</v>
          </cell>
          <cell r="E16880">
            <v>2.32077224966264E-2</v>
          </cell>
          <cell r="F16880">
            <v>0</v>
          </cell>
        </row>
        <row r="16881">
          <cell r="A16881" t="str">
            <v>NM_001000018</v>
          </cell>
          <cell r="B16881">
            <v>0</v>
          </cell>
          <cell r="C16881">
            <v>0</v>
          </cell>
          <cell r="D16881">
            <v>0</v>
          </cell>
          <cell r="E16881">
            <v>0</v>
          </cell>
          <cell r="F16881">
            <v>0</v>
          </cell>
        </row>
        <row r="16882">
          <cell r="A16882" t="str">
            <v>NM_001008957</v>
          </cell>
          <cell r="B16882">
            <v>0</v>
          </cell>
          <cell r="C16882">
            <v>0</v>
          </cell>
          <cell r="D16882">
            <v>0</v>
          </cell>
          <cell r="E16882">
            <v>0</v>
          </cell>
          <cell r="F16882">
            <v>0</v>
          </cell>
        </row>
        <row r="16883">
          <cell r="A16883" t="str">
            <v>NM_001029901</v>
          </cell>
          <cell r="B16883">
            <v>20.218221872612901</v>
          </cell>
          <cell r="C16883">
            <v>5.6254010737099698</v>
          </cell>
          <cell r="D16883">
            <v>16.860652068176101</v>
          </cell>
          <cell r="E16883">
            <v>13.155217048036899</v>
          </cell>
          <cell r="F16883">
            <v>22.179562209840601</v>
          </cell>
        </row>
        <row r="16884">
          <cell r="A16884" t="str">
            <v>NM_001037520</v>
          </cell>
          <cell r="B16884">
            <v>0</v>
          </cell>
          <cell r="C16884">
            <v>0</v>
          </cell>
          <cell r="D16884">
            <v>0</v>
          </cell>
          <cell r="E16884">
            <v>0</v>
          </cell>
          <cell r="F16884">
            <v>0</v>
          </cell>
        </row>
        <row r="16885">
          <cell r="A16885" t="str">
            <v>NM_001024778</v>
          </cell>
          <cell r="B16885">
            <v>8.6494925255366599</v>
          </cell>
          <cell r="C16885">
            <v>5.49823073822101</v>
          </cell>
          <cell r="D16885">
            <v>3.2911275371276603E-2</v>
          </cell>
          <cell r="E16885">
            <v>18.843275592440801</v>
          </cell>
          <cell r="F16885">
            <v>4.0501383221372196</v>
          </cell>
        </row>
        <row r="16886">
          <cell r="A16886" t="str">
            <v>NM_001130717</v>
          </cell>
          <cell r="B16886">
            <v>1.3602494188521701</v>
          </cell>
          <cell r="C16886">
            <v>1.5107897590022801</v>
          </cell>
          <cell r="D16886">
            <v>4.7289470002902698</v>
          </cell>
          <cell r="E16886">
            <v>3.3969505344227602</v>
          </cell>
          <cell r="F16886">
            <v>0.15921275619978101</v>
          </cell>
        </row>
        <row r="16887">
          <cell r="A16887" t="str">
            <v>NM_001106366</v>
          </cell>
          <cell r="B16887">
            <v>0.13797916283821701</v>
          </cell>
          <cell r="C16887">
            <v>0</v>
          </cell>
          <cell r="D16887">
            <v>0</v>
          </cell>
          <cell r="E16887">
            <v>0</v>
          </cell>
          <cell r="F16887">
            <v>0.79743042233148997</v>
          </cell>
        </row>
        <row r="16888">
          <cell r="A16888" t="str">
            <v>NM_001108940</v>
          </cell>
          <cell r="B16888">
            <v>0</v>
          </cell>
          <cell r="C16888">
            <v>0</v>
          </cell>
          <cell r="D16888">
            <v>0</v>
          </cell>
          <cell r="E16888">
            <v>0</v>
          </cell>
          <cell r="F16888">
            <v>0</v>
          </cell>
        </row>
        <row r="16889">
          <cell r="A16889" t="str">
            <v>NM_001044302</v>
          </cell>
          <cell r="B16889">
            <v>1.5336079298801999</v>
          </cell>
          <cell r="C16889">
            <v>6.6537278520017198</v>
          </cell>
          <cell r="D16889">
            <v>3.8047071072193699</v>
          </cell>
          <cell r="E16889">
            <v>0.78596133259759104</v>
          </cell>
          <cell r="F16889">
            <v>0.52214272575322496</v>
          </cell>
        </row>
        <row r="16890">
          <cell r="A16890" t="str">
            <v>NM_053723</v>
          </cell>
          <cell r="B16890">
            <v>4.1634564536383598</v>
          </cell>
          <cell r="C16890">
            <v>7.6820431832646996</v>
          </cell>
          <cell r="D16890">
            <v>17.589027599595699</v>
          </cell>
          <cell r="E16890">
            <v>8.0043612016627002</v>
          </cell>
          <cell r="F16890">
            <v>12.659579872105301</v>
          </cell>
        </row>
        <row r="16891">
          <cell r="A16891" t="str">
            <v>NM_001109161</v>
          </cell>
          <cell r="B16891">
            <v>11.359503931138599</v>
          </cell>
          <cell r="C16891">
            <v>34.212907932625498</v>
          </cell>
          <cell r="D16891">
            <v>14.943844874889599</v>
          </cell>
          <cell r="E16891">
            <v>21.502631674371798</v>
          </cell>
          <cell r="F16891">
            <v>38.701710444763002</v>
          </cell>
        </row>
        <row r="16892">
          <cell r="A16892" t="str">
            <v>NM_001009239</v>
          </cell>
          <cell r="B16892">
            <v>330.00617907798897</v>
          </cell>
          <cell r="C16892">
            <v>422.47989428539103</v>
          </cell>
          <cell r="D16892">
            <v>495.77454330594497</v>
          </cell>
          <cell r="E16892">
            <v>370.99847765048901</v>
          </cell>
          <cell r="F16892">
            <v>88.597209848656206</v>
          </cell>
        </row>
        <row r="16893">
          <cell r="A16893" t="str">
            <v>NM_001012179</v>
          </cell>
          <cell r="B16893">
            <v>1.40748384302114</v>
          </cell>
          <cell r="C16893">
            <v>0.94914352037440997</v>
          </cell>
          <cell r="D16893">
            <v>1.2200427618627501</v>
          </cell>
          <cell r="E16893">
            <v>6.5879889042626996</v>
          </cell>
          <cell r="F16893">
            <v>0.76706431654391605</v>
          </cell>
        </row>
        <row r="16894">
          <cell r="A16894" t="str">
            <v>NM_001145072</v>
          </cell>
          <cell r="B16894">
            <v>0</v>
          </cell>
          <cell r="C16894">
            <v>0</v>
          </cell>
          <cell r="D16894">
            <v>0</v>
          </cell>
          <cell r="E16894">
            <v>0</v>
          </cell>
          <cell r="F16894">
            <v>0</v>
          </cell>
        </row>
        <row r="16895">
          <cell r="A16895" t="str">
            <v>NM_001033705</v>
          </cell>
          <cell r="B16895">
            <v>6.04048727402742</v>
          </cell>
          <cell r="C16895">
            <v>4.3724302844630598</v>
          </cell>
          <cell r="D16895">
            <v>5.9108135177712997</v>
          </cell>
          <cell r="E16895">
            <v>6.9685422901661003</v>
          </cell>
          <cell r="F16895">
            <v>2.2667577419265301</v>
          </cell>
        </row>
        <row r="16896">
          <cell r="A16896" t="str">
            <v>NM_017364</v>
          </cell>
          <cell r="B16896">
            <v>0</v>
          </cell>
          <cell r="C16896">
            <v>0</v>
          </cell>
          <cell r="D16896">
            <v>0</v>
          </cell>
          <cell r="E16896">
            <v>0</v>
          </cell>
          <cell r="F16896">
            <v>1.40938159982584E-2</v>
          </cell>
        </row>
        <row r="16897">
          <cell r="A16897" t="str">
            <v>NM_001025294</v>
          </cell>
          <cell r="B16897">
            <v>0</v>
          </cell>
          <cell r="C16897">
            <v>0</v>
          </cell>
          <cell r="D16897">
            <v>0</v>
          </cell>
          <cell r="E16897">
            <v>0</v>
          </cell>
          <cell r="F16897">
            <v>2.0983590794933001E-2</v>
          </cell>
        </row>
        <row r="16898">
          <cell r="A16898" t="str">
            <v>NM_017079</v>
          </cell>
          <cell r="B16898">
            <v>15.618953053867299</v>
          </cell>
          <cell r="C16898">
            <v>2.8423595520477201</v>
          </cell>
          <cell r="D16898">
            <v>9.1235146387928392</v>
          </cell>
          <cell r="E16898">
            <v>4.76954457619052</v>
          </cell>
          <cell r="F16898">
            <v>12.3165378389032</v>
          </cell>
        </row>
        <row r="16899">
          <cell r="A16899" t="str">
            <v>NR_032263</v>
          </cell>
          <cell r="B16899">
            <v>0</v>
          </cell>
          <cell r="C16899">
            <v>0</v>
          </cell>
          <cell r="D16899">
            <v>0</v>
          </cell>
          <cell r="E16899">
            <v>0</v>
          </cell>
          <cell r="F16899">
            <v>0</v>
          </cell>
        </row>
        <row r="16900">
          <cell r="A16900" t="str">
            <v>NM_012501</v>
          </cell>
          <cell r="B16900">
            <v>5.01348854024309</v>
          </cell>
          <cell r="C16900">
            <v>8.3027881782284894</v>
          </cell>
          <cell r="D16900">
            <v>5.1415870635286396</v>
          </cell>
          <cell r="E16900">
            <v>2.4092336992878498</v>
          </cell>
          <cell r="F16900">
            <v>3.9199073358196501</v>
          </cell>
        </row>
        <row r="16901">
          <cell r="A16901" t="str">
            <v>NM_031687</v>
          </cell>
          <cell r="B16901">
            <v>54.948536004062099</v>
          </cell>
          <cell r="C16901">
            <v>98.227439253579107</v>
          </cell>
          <cell r="D16901">
            <v>113.77516106811299</v>
          </cell>
          <cell r="E16901">
            <v>62.954040400716401</v>
          </cell>
          <cell r="F16901">
            <v>74.234799868278003</v>
          </cell>
        </row>
        <row r="16902">
          <cell r="A16902" t="str">
            <v>NM_021848</v>
          </cell>
          <cell r="B16902">
            <v>0</v>
          </cell>
          <cell r="C16902">
            <v>0</v>
          </cell>
          <cell r="D16902">
            <v>0</v>
          </cell>
          <cell r="E16902">
            <v>0</v>
          </cell>
          <cell r="F16902">
            <v>0</v>
          </cell>
        </row>
        <row r="16903">
          <cell r="A16903" t="str">
            <v>NM_001109449</v>
          </cell>
          <cell r="B16903">
            <v>5.1716823714597702</v>
          </cell>
          <cell r="C16903">
            <v>10.4193478822154</v>
          </cell>
          <cell r="D16903">
            <v>5.1311359839920803</v>
          </cell>
          <cell r="E16903">
            <v>2.8421537657699099</v>
          </cell>
          <cell r="F16903">
            <v>8.5383335344097802</v>
          </cell>
        </row>
        <row r="16904">
          <cell r="A16904" t="str">
            <v>NM_001106384</v>
          </cell>
          <cell r="B16904">
            <v>0</v>
          </cell>
          <cell r="C16904">
            <v>0</v>
          </cell>
          <cell r="D16904">
            <v>0</v>
          </cell>
          <cell r="E16904">
            <v>0</v>
          </cell>
          <cell r="F16904">
            <v>0</v>
          </cell>
        </row>
        <row r="16905">
          <cell r="A16905" t="str">
            <v>NM_001037783</v>
          </cell>
          <cell r="B16905">
            <v>0</v>
          </cell>
          <cell r="C16905">
            <v>0</v>
          </cell>
          <cell r="D16905">
            <v>0</v>
          </cell>
          <cell r="E16905">
            <v>0</v>
          </cell>
          <cell r="F16905">
            <v>0</v>
          </cell>
        </row>
        <row r="16906">
          <cell r="A16906" t="str">
            <v>NM_001108281</v>
          </cell>
          <cell r="B16906">
            <v>21.5801981126389</v>
          </cell>
          <cell r="C16906">
            <v>14.734936065938401</v>
          </cell>
          <cell r="D16906">
            <v>30.3532234403521</v>
          </cell>
          <cell r="E16906">
            <v>10.190759730149701</v>
          </cell>
          <cell r="F16906">
            <v>18.908138741572099</v>
          </cell>
        </row>
        <row r="16907">
          <cell r="A16907" t="str">
            <v>NM_001109452</v>
          </cell>
          <cell r="B16907">
            <v>0.71852905018119695</v>
          </cell>
          <cell r="C16907">
            <v>0.76185744186864601</v>
          </cell>
          <cell r="D16907">
            <v>8.7487814306016194</v>
          </cell>
          <cell r="E16907">
            <v>2.381133281341</v>
          </cell>
          <cell r="F16907">
            <v>11.113534873980701</v>
          </cell>
        </row>
        <row r="16908">
          <cell r="A16908" t="str">
            <v>NM_001106107</v>
          </cell>
          <cell r="B16908">
            <v>9.9831371582732995</v>
          </cell>
          <cell r="C16908">
            <v>9.8046951279573609</v>
          </cell>
          <cell r="D16908">
            <v>5.9240664628784101</v>
          </cell>
          <cell r="E16908">
            <v>8.8764287719597892</v>
          </cell>
          <cell r="F16908">
            <v>9.9395683461246396</v>
          </cell>
        </row>
        <row r="16909">
          <cell r="A16909" t="str">
            <v>NM_207612</v>
          </cell>
          <cell r="B16909">
            <v>0.33696185540578599</v>
          </cell>
          <cell r="C16909">
            <v>0</v>
          </cell>
          <cell r="D16909">
            <v>0</v>
          </cell>
          <cell r="E16909">
            <v>0</v>
          </cell>
          <cell r="F16909">
            <v>0</v>
          </cell>
        </row>
        <row r="16910">
          <cell r="A16910" t="str">
            <v>NM_001013994</v>
          </cell>
          <cell r="B16910">
            <v>1.65108632724249</v>
          </cell>
          <cell r="C16910">
            <v>2.5402970661267799</v>
          </cell>
          <cell r="D16910">
            <v>2.7626845987248001</v>
          </cell>
          <cell r="E16910">
            <v>4.9482738740337497</v>
          </cell>
          <cell r="F16910">
            <v>3.9151413708008</v>
          </cell>
        </row>
        <row r="16911">
          <cell r="A16911" t="str">
            <v>NM_001191704</v>
          </cell>
          <cell r="B16911">
            <v>18.838966978516599</v>
          </cell>
          <cell r="C16911">
            <v>8.2640758383364208</v>
          </cell>
          <cell r="D16911">
            <v>6.6620345889252599</v>
          </cell>
          <cell r="E16911">
            <v>9.2016493656159604</v>
          </cell>
          <cell r="F16911">
            <v>2.6558537979981001</v>
          </cell>
        </row>
        <row r="16912">
          <cell r="A16912" t="str">
            <v>NM_001107367</v>
          </cell>
          <cell r="B16912">
            <v>8.6115341450449492</v>
          </cell>
          <cell r="C16912">
            <v>5.8223454949388698</v>
          </cell>
          <cell r="D16912">
            <v>2.23205335912708E-2</v>
          </cell>
          <cell r="E16912">
            <v>7.6684956264063597</v>
          </cell>
          <cell r="F16912">
            <v>4.3417428937177602</v>
          </cell>
        </row>
        <row r="16913">
          <cell r="A16913" t="str">
            <v>NM_031659</v>
          </cell>
          <cell r="B16913">
            <v>0</v>
          </cell>
          <cell r="C16913">
            <v>0.59194120536822503</v>
          </cell>
          <cell r="D16913">
            <v>0.48139499117821799</v>
          </cell>
          <cell r="E16913">
            <v>0.207282728652284</v>
          </cell>
          <cell r="F16913">
            <v>0</v>
          </cell>
        </row>
        <row r="16914">
          <cell r="A16914" t="str">
            <v>NM_001000742</v>
          </cell>
          <cell r="B16914">
            <v>0</v>
          </cell>
          <cell r="C16914">
            <v>0</v>
          </cell>
          <cell r="D16914">
            <v>0</v>
          </cell>
          <cell r="E16914">
            <v>0</v>
          </cell>
          <cell r="F16914">
            <v>0</v>
          </cell>
        </row>
        <row r="16915">
          <cell r="A16915" t="str">
            <v>NM_001191558</v>
          </cell>
          <cell r="B16915">
            <v>1.5370003912419401</v>
          </cell>
          <cell r="C16915">
            <v>1.49230956284306</v>
          </cell>
          <cell r="D16915">
            <v>0.70499279951772698</v>
          </cell>
          <cell r="E16915">
            <v>4.86886923787059</v>
          </cell>
          <cell r="F16915">
            <v>6.56107938163745</v>
          </cell>
        </row>
        <row r="16916">
          <cell r="A16916" t="str">
            <v>NM_001107666</v>
          </cell>
          <cell r="B16916">
            <v>2.7742258702545799</v>
          </cell>
          <cell r="C16916">
            <v>0.25396002301909898</v>
          </cell>
          <cell r="D16916">
            <v>1.8590081002076899</v>
          </cell>
          <cell r="E16916">
            <v>5.39929462252229</v>
          </cell>
          <cell r="F16916">
            <v>1.5501158731771201</v>
          </cell>
        </row>
        <row r="16917">
          <cell r="A16917" t="str">
            <v>NM_001106341</v>
          </cell>
          <cell r="B16917">
            <v>1.7074677750933001</v>
          </cell>
          <cell r="C16917">
            <v>5.6554405755411699</v>
          </cell>
          <cell r="D16917">
            <v>6.4491098451072704</v>
          </cell>
          <cell r="E16917">
            <v>3.88829104081162</v>
          </cell>
          <cell r="F16917">
            <v>7.6971442312342404</v>
          </cell>
        </row>
        <row r="16918">
          <cell r="A16918" t="str">
            <v>NM_001013154</v>
          </cell>
          <cell r="B16918">
            <v>6.7376248504343499</v>
          </cell>
          <cell r="C16918">
            <v>5.3133871714739697E-2</v>
          </cell>
          <cell r="D16918">
            <v>1.3379023951738001</v>
          </cell>
          <cell r="E16918">
            <v>11.196363319699699</v>
          </cell>
          <cell r="F16918">
            <v>4.8197119336921199</v>
          </cell>
        </row>
        <row r="16919">
          <cell r="A16919" t="str">
            <v>NM_133418</v>
          </cell>
          <cell r="B16919">
            <v>17.294865157559201</v>
          </cell>
          <cell r="C16919">
            <v>9.9950504637603004</v>
          </cell>
          <cell r="D16919">
            <v>14.7516989973296</v>
          </cell>
          <cell r="E16919">
            <v>10.8772306037903</v>
          </cell>
          <cell r="F16919">
            <v>23.648031441618301</v>
          </cell>
        </row>
        <row r="16920">
          <cell r="A16920" t="str">
            <v>NM_031680</v>
          </cell>
          <cell r="B16920">
            <v>0</v>
          </cell>
          <cell r="C16920">
            <v>0.31254119087790599</v>
          </cell>
          <cell r="D16920">
            <v>0</v>
          </cell>
          <cell r="E16920">
            <v>8.0973742248963299E-3</v>
          </cell>
          <cell r="F16920">
            <v>0</v>
          </cell>
        </row>
        <row r="16921">
          <cell r="A16921" t="str">
            <v>NM_053944</v>
          </cell>
          <cell r="B16921">
            <v>42.200400921611497</v>
          </cell>
          <cell r="C16921">
            <v>33.323082030993199</v>
          </cell>
          <cell r="D16921">
            <v>39.510542750829003</v>
          </cell>
          <cell r="E16921">
            <v>39.160328516657401</v>
          </cell>
          <cell r="F16921">
            <v>29.190124646102898</v>
          </cell>
        </row>
        <row r="16922">
          <cell r="A16922" t="str">
            <v>NM_001007677</v>
          </cell>
          <cell r="B16922">
            <v>0</v>
          </cell>
          <cell r="C16922">
            <v>1.6266020166416499</v>
          </cell>
          <cell r="D16922">
            <v>0.84025121628083699</v>
          </cell>
          <cell r="E16922">
            <v>0</v>
          </cell>
          <cell r="F16922">
            <v>0.53534152625189202</v>
          </cell>
        </row>
        <row r="16923">
          <cell r="A16923" t="str">
            <v>NM_001000838</v>
          </cell>
          <cell r="B16923">
            <v>0</v>
          </cell>
          <cell r="C16923">
            <v>0</v>
          </cell>
          <cell r="D16923">
            <v>0</v>
          </cell>
          <cell r="E16923">
            <v>0</v>
          </cell>
          <cell r="F16923">
            <v>0</v>
          </cell>
        </row>
        <row r="16924">
          <cell r="A16924" t="str">
            <v>NM_001109275</v>
          </cell>
          <cell r="B16924">
            <v>0</v>
          </cell>
          <cell r="C16924">
            <v>0</v>
          </cell>
          <cell r="D16924">
            <v>0</v>
          </cell>
          <cell r="E16924">
            <v>0</v>
          </cell>
          <cell r="F16924">
            <v>0</v>
          </cell>
        </row>
        <row r="16925">
          <cell r="A16925" t="str">
            <v>NM_001000588</v>
          </cell>
          <cell r="B16925">
            <v>0</v>
          </cell>
          <cell r="C16925">
            <v>0</v>
          </cell>
          <cell r="D16925">
            <v>0</v>
          </cell>
          <cell r="E16925">
            <v>0</v>
          </cell>
          <cell r="F16925">
            <v>0</v>
          </cell>
        </row>
        <row r="16926">
          <cell r="A16926" t="str">
            <v>NM_080896</v>
          </cell>
          <cell r="B16926">
            <v>256.15096872751502</v>
          </cell>
          <cell r="C16926">
            <v>234.659539514595</v>
          </cell>
          <cell r="D16926">
            <v>312.44090462808998</v>
          </cell>
          <cell r="E16926">
            <v>187.10624846265199</v>
          </cell>
          <cell r="F16926">
            <v>195.52347771607899</v>
          </cell>
        </row>
        <row r="16927">
          <cell r="A16927" t="str">
            <v>NM_030831</v>
          </cell>
          <cell r="B16927">
            <v>0</v>
          </cell>
          <cell r="C16927">
            <v>0</v>
          </cell>
          <cell r="D16927">
            <v>0</v>
          </cell>
          <cell r="E16927">
            <v>0</v>
          </cell>
          <cell r="F16927">
            <v>0</v>
          </cell>
        </row>
        <row r="16928">
          <cell r="A16928" t="str">
            <v>NM_183327</v>
          </cell>
          <cell r="B16928">
            <v>0</v>
          </cell>
          <cell r="C16928">
            <v>0</v>
          </cell>
          <cell r="D16928">
            <v>0</v>
          </cell>
          <cell r="E16928">
            <v>0</v>
          </cell>
          <cell r="F16928">
            <v>0</v>
          </cell>
        </row>
        <row r="16929">
          <cell r="A16929" t="str">
            <v>NM_001177686</v>
          </cell>
          <cell r="B16929">
            <v>0</v>
          </cell>
          <cell r="C16929">
            <v>0</v>
          </cell>
          <cell r="D16929">
            <v>0</v>
          </cell>
          <cell r="E16929">
            <v>0</v>
          </cell>
          <cell r="F16929">
            <v>0</v>
          </cell>
        </row>
        <row r="16930">
          <cell r="A16930" t="str">
            <v>NM_001276714</v>
          </cell>
          <cell r="B16930">
            <v>7.0601229925115403</v>
          </cell>
          <cell r="C16930">
            <v>3.7437075681418901</v>
          </cell>
          <cell r="D16930">
            <v>4.1287697710704601</v>
          </cell>
          <cell r="E16930">
            <v>9.8069520491570703</v>
          </cell>
          <cell r="F16930">
            <v>5.6176998590886997</v>
          </cell>
        </row>
        <row r="16931">
          <cell r="A16931" t="str">
            <v>NM_001270682</v>
          </cell>
          <cell r="B16931">
            <v>2.6061087678452002</v>
          </cell>
          <cell r="C16931">
            <v>52.517098483313198</v>
          </cell>
          <cell r="D16931">
            <v>9.2654012737095499</v>
          </cell>
          <cell r="E16931">
            <v>11.148858909691199</v>
          </cell>
          <cell r="F16931">
            <v>17.0197814724499</v>
          </cell>
        </row>
        <row r="16932">
          <cell r="A16932" t="str">
            <v>NM_001301048</v>
          </cell>
          <cell r="B16932">
            <v>857.61423000935099</v>
          </cell>
          <cell r="C16932">
            <v>953.19514261877202</v>
          </cell>
          <cell r="D16932">
            <v>809.28511870032503</v>
          </cell>
          <cell r="E16932">
            <v>537.86827716355197</v>
          </cell>
          <cell r="F16932">
            <v>851.25593171283003</v>
          </cell>
        </row>
        <row r="16933">
          <cell r="A16933" t="str">
            <v>NM_020084</v>
          </cell>
          <cell r="B16933">
            <v>0</v>
          </cell>
          <cell r="C16933">
            <v>0</v>
          </cell>
          <cell r="D16933">
            <v>0</v>
          </cell>
          <cell r="E16933">
            <v>0</v>
          </cell>
          <cell r="F16933">
            <v>0</v>
          </cell>
        </row>
        <row r="16934">
          <cell r="A16934" t="str">
            <v>NR_102345</v>
          </cell>
          <cell r="B16934">
            <v>32.2301280298555</v>
          </cell>
          <cell r="C16934">
            <v>30.070786341569899</v>
          </cell>
          <cell r="D16934">
            <v>19.3702731751549</v>
          </cell>
          <cell r="E16934">
            <v>36.565368892766301</v>
          </cell>
          <cell r="F16934">
            <v>26.8496073049788</v>
          </cell>
        </row>
        <row r="16935">
          <cell r="A16935" t="str">
            <v>NM_053853</v>
          </cell>
          <cell r="B16935">
            <v>3.59507510780533</v>
          </cell>
          <cell r="C16935">
            <v>5.08403695412012</v>
          </cell>
          <cell r="D16935">
            <v>5.6670811497298299</v>
          </cell>
          <cell r="E16935">
            <v>4.1035976730945496</v>
          </cell>
          <cell r="F16935">
            <v>2.96346823595725</v>
          </cell>
        </row>
        <row r="16936">
          <cell r="A16936" t="str">
            <v>NM_053409</v>
          </cell>
          <cell r="B16936">
            <v>142.53920621785599</v>
          </cell>
          <cell r="C16936">
            <v>132.08686481819899</v>
          </cell>
          <cell r="D16936">
            <v>104.454730247385</v>
          </cell>
          <cell r="E16936">
            <v>78.400748516324995</v>
          </cell>
          <cell r="F16936">
            <v>99.674841513601194</v>
          </cell>
        </row>
        <row r="16937">
          <cell r="A16937" t="str">
            <v>NM_001108788</v>
          </cell>
          <cell r="B16937">
            <v>3.1555486694471203E-2</v>
          </cell>
          <cell r="C16937">
            <v>5.2258725592379297E-2</v>
          </cell>
          <cell r="D16937">
            <v>0</v>
          </cell>
          <cell r="E16937">
            <v>0.14441905088168</v>
          </cell>
          <cell r="F16937">
            <v>0.98841106080452301</v>
          </cell>
        </row>
        <row r="16938">
          <cell r="A16938" t="str">
            <v>NM_001271050</v>
          </cell>
          <cell r="B16938">
            <v>2.6014807592599198</v>
          </cell>
          <cell r="C16938">
            <v>3.3200286769391498</v>
          </cell>
          <cell r="D16938">
            <v>0.91237980452345002</v>
          </cell>
          <cell r="E16938">
            <v>2.0393914612108799</v>
          </cell>
          <cell r="F16938">
            <v>6.0127907309564499</v>
          </cell>
        </row>
        <row r="16939">
          <cell r="A16939" t="str">
            <v>NM_001110319</v>
          </cell>
          <cell r="B16939">
            <v>14.067318056434299</v>
          </cell>
          <cell r="C16939">
            <v>23.850017580739099</v>
          </cell>
          <cell r="D16939">
            <v>29.377540640200401</v>
          </cell>
          <cell r="E16939">
            <v>13.8018807134311</v>
          </cell>
          <cell r="F16939">
            <v>33.702783154076599</v>
          </cell>
        </row>
        <row r="16940">
          <cell r="A16940" t="str">
            <v>NR_046239</v>
          </cell>
          <cell r="B16940">
            <v>1.0618169586164601</v>
          </cell>
          <cell r="C16940">
            <v>0.69233442620373697</v>
          </cell>
          <cell r="D16940">
            <v>1.07296092005323</v>
          </cell>
          <cell r="E16940">
            <v>1.05433251738999</v>
          </cell>
          <cell r="F16940">
            <v>1.9402313087904299</v>
          </cell>
        </row>
        <row r="16941">
          <cell r="A16941" t="str">
            <v>NM_001108937</v>
          </cell>
          <cell r="B16941">
            <v>19.454019909763399</v>
          </cell>
          <cell r="C16941">
            <v>3.5465704285421</v>
          </cell>
          <cell r="D16941">
            <v>1.7971117361825499</v>
          </cell>
          <cell r="E16941">
            <v>1.3888917121600299</v>
          </cell>
          <cell r="F16941">
            <v>6.7943705846676306E-2</v>
          </cell>
        </row>
        <row r="16942">
          <cell r="A16942" t="str">
            <v>NM_022290</v>
          </cell>
          <cell r="B16942">
            <v>10.2662744533223</v>
          </cell>
          <cell r="C16942">
            <v>50.1992100073846</v>
          </cell>
          <cell r="D16942">
            <v>42.887487046896403</v>
          </cell>
          <cell r="E16942">
            <v>110.26700414803</v>
          </cell>
          <cell r="F16942">
            <v>10.350262506089599</v>
          </cell>
        </row>
        <row r="16943">
          <cell r="A16943" t="str">
            <v>NM_001079890</v>
          </cell>
          <cell r="B16943">
            <v>0.67640761973599794</v>
          </cell>
          <cell r="C16943">
            <v>1.1848183421162599</v>
          </cell>
          <cell r="D16943">
            <v>0.242549076711738</v>
          </cell>
          <cell r="E16943">
            <v>3.5198641735559901</v>
          </cell>
          <cell r="F16943">
            <v>8.4573273831753806</v>
          </cell>
        </row>
        <row r="16944">
          <cell r="A16944" t="str">
            <v>NM_001109226</v>
          </cell>
          <cell r="B16944">
            <v>0</v>
          </cell>
          <cell r="C16944">
            <v>0.46894926777912199</v>
          </cell>
          <cell r="D16944">
            <v>0</v>
          </cell>
          <cell r="E16944">
            <v>0</v>
          </cell>
          <cell r="F16944">
            <v>0.46629107802839898</v>
          </cell>
        </row>
        <row r="16945">
          <cell r="A16945" t="str">
            <v>NM_001168542</v>
          </cell>
          <cell r="B16945">
            <v>1.81366312414876</v>
          </cell>
          <cell r="C16945">
            <v>5.7015370552643896</v>
          </cell>
          <cell r="D16945">
            <v>5.0209824161607397</v>
          </cell>
          <cell r="E16945">
            <v>6.8562858529985702</v>
          </cell>
          <cell r="F16945">
            <v>3.1570044075985502</v>
          </cell>
        </row>
        <row r="16946">
          <cell r="A16946" t="str">
            <v>NM_181385</v>
          </cell>
          <cell r="B16946">
            <v>0</v>
          </cell>
          <cell r="C16946">
            <v>0</v>
          </cell>
          <cell r="D16946">
            <v>0</v>
          </cell>
          <cell r="E16946">
            <v>0</v>
          </cell>
          <cell r="F16946">
            <v>0</v>
          </cell>
        </row>
        <row r="16947">
          <cell r="A16947" t="str">
            <v>NM_031502</v>
          </cell>
          <cell r="B16947">
            <v>0</v>
          </cell>
          <cell r="C16947">
            <v>0</v>
          </cell>
          <cell r="D16947">
            <v>0</v>
          </cell>
          <cell r="E16947">
            <v>0</v>
          </cell>
          <cell r="F16947">
            <v>0</v>
          </cell>
        </row>
        <row r="16948">
          <cell r="A16948" t="str">
            <v>NR_037342</v>
          </cell>
          <cell r="B16948">
            <v>0</v>
          </cell>
          <cell r="C16948">
            <v>0</v>
          </cell>
          <cell r="D16948">
            <v>0</v>
          </cell>
          <cell r="E16948">
            <v>0</v>
          </cell>
          <cell r="F16948">
            <v>0</v>
          </cell>
        </row>
        <row r="16949">
          <cell r="A16949" t="str">
            <v>NM_001001123</v>
          </cell>
          <cell r="B16949">
            <v>0</v>
          </cell>
          <cell r="C16949">
            <v>0</v>
          </cell>
          <cell r="D16949">
            <v>0</v>
          </cell>
          <cell r="E16949">
            <v>0</v>
          </cell>
          <cell r="F16949">
            <v>0</v>
          </cell>
        </row>
        <row r="16950">
          <cell r="A16950" t="str">
            <v>NM_001000627</v>
          </cell>
          <cell r="B16950">
            <v>0</v>
          </cell>
          <cell r="C16950">
            <v>0</v>
          </cell>
          <cell r="D16950">
            <v>0</v>
          </cell>
          <cell r="E16950">
            <v>0</v>
          </cell>
          <cell r="F16950">
            <v>0</v>
          </cell>
        </row>
        <row r="16951">
          <cell r="A16951" t="str">
            <v>NR_031945</v>
          </cell>
          <cell r="B16951">
            <v>0</v>
          </cell>
          <cell r="C16951">
            <v>0</v>
          </cell>
          <cell r="D16951">
            <v>0</v>
          </cell>
          <cell r="E16951">
            <v>0</v>
          </cell>
          <cell r="F16951">
            <v>0</v>
          </cell>
        </row>
        <row r="16952">
          <cell r="A16952" t="str">
            <v>NM_001002286</v>
          </cell>
          <cell r="B16952">
            <v>0</v>
          </cell>
          <cell r="C16952">
            <v>0</v>
          </cell>
          <cell r="D16952">
            <v>0</v>
          </cell>
          <cell r="E16952">
            <v>0</v>
          </cell>
          <cell r="F16952">
            <v>0</v>
          </cell>
        </row>
        <row r="16953">
          <cell r="A16953" t="str">
            <v>NM_053535</v>
          </cell>
          <cell r="B16953">
            <v>6.3358373512242601</v>
          </cell>
          <cell r="C16953">
            <v>7.5549807831926703</v>
          </cell>
          <cell r="D16953">
            <v>13.540037039625799</v>
          </cell>
          <cell r="E16953">
            <v>12.1467781003639</v>
          </cell>
          <cell r="F16953">
            <v>2.1193745118524099</v>
          </cell>
        </row>
        <row r="16954">
          <cell r="A16954" t="str">
            <v>NM_019132</v>
          </cell>
          <cell r="B16954">
            <v>538.02104814073505</v>
          </cell>
          <cell r="C16954">
            <v>587.95280704780896</v>
          </cell>
          <cell r="D16954">
            <v>620.10158875985996</v>
          </cell>
          <cell r="E16954">
            <v>488.14221532890599</v>
          </cell>
          <cell r="F16954">
            <v>1192.9593905563599</v>
          </cell>
        </row>
        <row r="16955">
          <cell r="A16955" t="str">
            <v>NM_017179</v>
          </cell>
          <cell r="B16955">
            <v>0</v>
          </cell>
          <cell r="C16955">
            <v>0</v>
          </cell>
          <cell r="D16955">
            <v>0</v>
          </cell>
          <cell r="E16955">
            <v>0</v>
          </cell>
          <cell r="F16955">
            <v>0</v>
          </cell>
        </row>
        <row r="16956">
          <cell r="A16956" t="str">
            <v>NM_212523</v>
          </cell>
          <cell r="B16956">
            <v>0.56020688859647405</v>
          </cell>
          <cell r="C16956">
            <v>7.4818791904198096E-3</v>
          </cell>
          <cell r="D16956">
            <v>0</v>
          </cell>
          <cell r="E16956">
            <v>0.58411023400646001</v>
          </cell>
          <cell r="F16956">
            <v>1.77340854257463</v>
          </cell>
        </row>
        <row r="16957">
          <cell r="A16957" t="str">
            <v>NM_019317</v>
          </cell>
          <cell r="B16957">
            <v>8.3950434085447695E-2</v>
          </cell>
          <cell r="C16957">
            <v>0.19116552593456401</v>
          </cell>
          <cell r="D16957">
            <v>0</v>
          </cell>
          <cell r="E16957">
            <v>0.108060029268863</v>
          </cell>
          <cell r="F16957">
            <v>0</v>
          </cell>
        </row>
        <row r="16958">
          <cell r="A16958" t="str">
            <v>NM_001001005</v>
          </cell>
          <cell r="B16958">
            <v>0</v>
          </cell>
          <cell r="C16958">
            <v>0</v>
          </cell>
          <cell r="D16958">
            <v>0</v>
          </cell>
          <cell r="E16958">
            <v>0</v>
          </cell>
          <cell r="F16958">
            <v>0</v>
          </cell>
        </row>
        <row r="16959">
          <cell r="A16959" t="str">
            <v>NM_001109462</v>
          </cell>
          <cell r="B16959">
            <v>0</v>
          </cell>
          <cell r="C16959">
            <v>0</v>
          </cell>
          <cell r="D16959">
            <v>0</v>
          </cell>
          <cell r="E16959">
            <v>0</v>
          </cell>
          <cell r="F16959">
            <v>8.4126056668233796E-3</v>
          </cell>
        </row>
        <row r="16960">
          <cell r="A16960" t="str">
            <v>NM_001003957</v>
          </cell>
          <cell r="B16960">
            <v>0.90688117921360001</v>
          </cell>
          <cell r="C16960">
            <v>1.27277698434162E-2</v>
          </cell>
          <cell r="D16960">
            <v>0</v>
          </cell>
          <cell r="E16960">
            <v>1.0068470005057</v>
          </cell>
          <cell r="F16960">
            <v>0.34724295396396598</v>
          </cell>
        </row>
        <row r="16961">
          <cell r="A16961" t="str">
            <v>NM_001130553</v>
          </cell>
          <cell r="B16961">
            <v>35.571393782467602</v>
          </cell>
          <cell r="C16961">
            <v>65.573843697505495</v>
          </cell>
          <cell r="D16961">
            <v>36.7367705774559</v>
          </cell>
          <cell r="E16961">
            <v>32.315850509253302</v>
          </cell>
          <cell r="F16961">
            <v>42.946781358208199</v>
          </cell>
        </row>
        <row r="16962">
          <cell r="A16962" t="str">
            <v>NM_001001361</v>
          </cell>
          <cell r="B16962">
            <v>0</v>
          </cell>
          <cell r="C16962">
            <v>0</v>
          </cell>
          <cell r="D16962">
            <v>0</v>
          </cell>
          <cell r="E16962">
            <v>0</v>
          </cell>
          <cell r="F16962">
            <v>0</v>
          </cell>
        </row>
        <row r="16963">
          <cell r="A16963" t="str">
            <v>NM_001033695</v>
          </cell>
          <cell r="B16963">
            <v>17.767547922237299</v>
          </cell>
          <cell r="C16963">
            <v>7.6744601397407299</v>
          </cell>
          <cell r="D16963">
            <v>12.3492972586328</v>
          </cell>
          <cell r="E16963">
            <v>5.9409417911319098</v>
          </cell>
          <cell r="F16963">
            <v>17.0900444722323</v>
          </cell>
        </row>
        <row r="16964">
          <cell r="A16964" t="str">
            <v>NM_001276433</v>
          </cell>
          <cell r="B16964">
            <v>8.0437556697988697</v>
          </cell>
          <cell r="C16964">
            <v>9.5436534556740895</v>
          </cell>
          <cell r="D16964">
            <v>4.7085490667100203</v>
          </cell>
          <cell r="E16964">
            <v>11.7028895128568</v>
          </cell>
          <cell r="F16964">
            <v>26.028791501635901</v>
          </cell>
        </row>
        <row r="16965">
          <cell r="A16965" t="str">
            <v>NM_001014140</v>
          </cell>
          <cell r="B16965">
            <v>29.9227759274801</v>
          </cell>
          <cell r="C16965">
            <v>44.791113829457103</v>
          </cell>
          <cell r="D16965">
            <v>4.7334997042827904</v>
          </cell>
          <cell r="E16965">
            <v>8.8049358667765496</v>
          </cell>
          <cell r="F16965">
            <v>36.743705354723097</v>
          </cell>
        </row>
        <row r="16966">
          <cell r="A16966" t="str">
            <v>NM_001107413</v>
          </cell>
          <cell r="B16966">
            <v>0</v>
          </cell>
          <cell r="C16966">
            <v>1.51753866303541</v>
          </cell>
          <cell r="D16966">
            <v>0</v>
          </cell>
          <cell r="E16966">
            <v>0.19597093430623899</v>
          </cell>
          <cell r="F16966">
            <v>1.22391952112504</v>
          </cell>
        </row>
        <row r="16967">
          <cell r="A16967" t="str">
            <v>NM_001108665</v>
          </cell>
          <cell r="B16967">
            <v>2.14743134336564</v>
          </cell>
          <cell r="C16967">
            <v>18.694811950516499</v>
          </cell>
          <cell r="D16967">
            <v>10.1826239744871</v>
          </cell>
          <cell r="E16967">
            <v>7.6793770042822498</v>
          </cell>
          <cell r="F16967">
            <v>3.47249044142601</v>
          </cell>
        </row>
        <row r="16968">
          <cell r="A16968" t="str">
            <v>NM_001277166</v>
          </cell>
          <cell r="B16968">
            <v>1.51646690272053</v>
          </cell>
          <cell r="C16968">
            <v>0.92237080429805995</v>
          </cell>
          <cell r="D16968">
            <v>6.5433488585100799E-2</v>
          </cell>
          <cell r="E16968">
            <v>3.6405388314617699</v>
          </cell>
          <cell r="F16968">
            <v>1.1503425353685399</v>
          </cell>
        </row>
        <row r="16969">
          <cell r="A16969" t="str">
            <v>NM_148891</v>
          </cell>
          <cell r="B16969">
            <v>3.2831323573326099</v>
          </cell>
          <cell r="C16969">
            <v>6.53892704780628</v>
          </cell>
          <cell r="D16969">
            <v>0.87559820959416801</v>
          </cell>
          <cell r="E16969">
            <v>3.0262037960763499</v>
          </cell>
          <cell r="F16969">
            <v>10.1928780321969</v>
          </cell>
        </row>
        <row r="16970">
          <cell r="A16970" t="str">
            <v>NM_001191663</v>
          </cell>
          <cell r="B16970">
            <v>0</v>
          </cell>
          <cell r="C16970">
            <v>0</v>
          </cell>
          <cell r="D16970">
            <v>0</v>
          </cell>
          <cell r="E16970">
            <v>0</v>
          </cell>
          <cell r="F16970">
            <v>0</v>
          </cell>
        </row>
        <row r="16971">
          <cell r="A16971" t="str">
            <v>NM_001127572</v>
          </cell>
          <cell r="B16971">
            <v>15.3789224611464</v>
          </cell>
          <cell r="C16971">
            <v>10.2861410188798</v>
          </cell>
          <cell r="D16971">
            <v>6.9573928871078303</v>
          </cell>
          <cell r="E16971">
            <v>11.696652075646799</v>
          </cell>
          <cell r="F16971">
            <v>8.9785219612243807</v>
          </cell>
        </row>
        <row r="16972">
          <cell r="A16972" t="str">
            <v>NM_001014145</v>
          </cell>
          <cell r="B16972">
            <v>8.2451284113793104</v>
          </cell>
          <cell r="C16972">
            <v>1.1043266815002599</v>
          </cell>
          <cell r="D16972">
            <v>9.9271895144267308</v>
          </cell>
          <cell r="E16972">
            <v>4.1020459428918397</v>
          </cell>
          <cell r="F16972">
            <v>7.7200563798992601</v>
          </cell>
        </row>
        <row r="16973">
          <cell r="A16973" t="str">
            <v>NM_001030038</v>
          </cell>
          <cell r="B16973">
            <v>1.7060033442594</v>
          </cell>
          <cell r="C16973">
            <v>0.88617472321882895</v>
          </cell>
          <cell r="D16973">
            <v>0</v>
          </cell>
          <cell r="E16973">
            <v>2.7471939596456298</v>
          </cell>
          <cell r="F16973">
            <v>1.3919856696944899</v>
          </cell>
        </row>
        <row r="16974">
          <cell r="A16974" t="str">
            <v>NM_001109529</v>
          </cell>
          <cell r="B16974">
            <v>7.5323823905762097</v>
          </cell>
          <cell r="C16974">
            <v>10.653814673955999</v>
          </cell>
          <cell r="D16974">
            <v>12.428058785387099</v>
          </cell>
          <cell r="E16974">
            <v>6.7371538704247902</v>
          </cell>
          <cell r="F16974">
            <v>6.4323754305664798</v>
          </cell>
        </row>
        <row r="16975">
          <cell r="A16975" t="str">
            <v>NM_022245</v>
          </cell>
          <cell r="B16975">
            <v>105.582779668585</v>
          </cell>
          <cell r="C16975">
            <v>115.407632160708</v>
          </cell>
          <cell r="D16975">
            <v>204.07820921733901</v>
          </cell>
          <cell r="E16975">
            <v>108.387572524022</v>
          </cell>
          <cell r="F16975">
            <v>122.328734924304</v>
          </cell>
        </row>
        <row r="16976">
          <cell r="A16976" t="str">
            <v>NM_001115031</v>
          </cell>
          <cell r="B16976">
            <v>0</v>
          </cell>
          <cell r="C16976">
            <v>0</v>
          </cell>
          <cell r="D16976">
            <v>0</v>
          </cell>
          <cell r="E16976">
            <v>0</v>
          </cell>
          <cell r="F16976">
            <v>0</v>
          </cell>
        </row>
        <row r="16977">
          <cell r="A16977" t="str">
            <v>NM_001008760</v>
          </cell>
          <cell r="B16977">
            <v>0</v>
          </cell>
          <cell r="C16977">
            <v>0</v>
          </cell>
          <cell r="D16977">
            <v>0</v>
          </cell>
          <cell r="E16977">
            <v>0</v>
          </cell>
          <cell r="F16977">
            <v>0</v>
          </cell>
        </row>
        <row r="16978">
          <cell r="A16978" t="str">
            <v>NM_001025733</v>
          </cell>
          <cell r="B16978">
            <v>0.28373233804972398</v>
          </cell>
          <cell r="C16978">
            <v>0.32892039909166798</v>
          </cell>
          <cell r="D16978">
            <v>0.112224431762317</v>
          </cell>
          <cell r="E16978">
            <v>4.23110644927067</v>
          </cell>
          <cell r="F16978">
            <v>4.5823190161784497</v>
          </cell>
        </row>
        <row r="16979">
          <cell r="A16979" t="str">
            <v>NM_001000168</v>
          </cell>
          <cell r="B16979">
            <v>0</v>
          </cell>
          <cell r="C16979">
            <v>0</v>
          </cell>
          <cell r="D16979">
            <v>0</v>
          </cell>
          <cell r="E16979">
            <v>0</v>
          </cell>
          <cell r="F16979">
            <v>0</v>
          </cell>
        </row>
        <row r="16980">
          <cell r="A16980" t="str">
            <v>NM_001008921</v>
          </cell>
          <cell r="B16980">
            <v>0</v>
          </cell>
          <cell r="C16980">
            <v>0</v>
          </cell>
          <cell r="D16980">
            <v>0</v>
          </cell>
          <cell r="E16980">
            <v>0</v>
          </cell>
          <cell r="F16980">
            <v>0</v>
          </cell>
        </row>
        <row r="16981">
          <cell r="A16981" t="str">
            <v>NM_012810</v>
          </cell>
          <cell r="B16981">
            <v>0</v>
          </cell>
          <cell r="C16981">
            <v>0</v>
          </cell>
          <cell r="D16981">
            <v>0</v>
          </cell>
          <cell r="E16981">
            <v>0</v>
          </cell>
          <cell r="F16981">
            <v>0</v>
          </cell>
        </row>
        <row r="16982">
          <cell r="A16982" t="str">
            <v>NM_175579</v>
          </cell>
          <cell r="B16982">
            <v>4.0731195591445104</v>
          </cell>
          <cell r="C16982">
            <v>1.8948420892981499</v>
          </cell>
          <cell r="D16982">
            <v>4.10188692015927</v>
          </cell>
          <cell r="E16982">
            <v>1.8084389128579199</v>
          </cell>
          <cell r="F16982">
            <v>3.6609809112166198</v>
          </cell>
        </row>
        <row r="16983">
          <cell r="A16983" t="str">
            <v>NM_001109325</v>
          </cell>
          <cell r="B16983">
            <v>0</v>
          </cell>
          <cell r="C16983">
            <v>0</v>
          </cell>
          <cell r="D16983">
            <v>0</v>
          </cell>
          <cell r="E16983">
            <v>0</v>
          </cell>
          <cell r="F16983">
            <v>0</v>
          </cell>
        </row>
        <row r="16984">
          <cell r="A16984" t="str">
            <v>NM_001134523</v>
          </cell>
          <cell r="B16984">
            <v>2.4815063005992299</v>
          </cell>
          <cell r="C16984">
            <v>1.13316114167149</v>
          </cell>
          <cell r="D16984">
            <v>0</v>
          </cell>
          <cell r="E16984">
            <v>1.36221796080361</v>
          </cell>
          <cell r="F16984">
            <v>5.5428197908470196</v>
          </cell>
        </row>
        <row r="16985">
          <cell r="A16985" t="str">
            <v>NM_001107135</v>
          </cell>
          <cell r="B16985">
            <v>11.3005581975148</v>
          </cell>
          <cell r="C16985">
            <v>10.3384842140308</v>
          </cell>
          <cell r="D16985">
            <v>14.5489144965655</v>
          </cell>
          <cell r="E16985">
            <v>14.9717140717656</v>
          </cell>
          <cell r="F16985">
            <v>6.3642918038982303</v>
          </cell>
        </row>
        <row r="16986">
          <cell r="A16986" t="str">
            <v>NM_001024241</v>
          </cell>
          <cell r="B16986">
            <v>0</v>
          </cell>
          <cell r="C16986">
            <v>0</v>
          </cell>
          <cell r="D16986">
            <v>0</v>
          </cell>
          <cell r="E16986">
            <v>0</v>
          </cell>
          <cell r="F16986">
            <v>0</v>
          </cell>
        </row>
        <row r="16987">
          <cell r="A16987" t="str">
            <v>NM_001106275</v>
          </cell>
          <cell r="B16987">
            <v>4.92852348921335</v>
          </cell>
          <cell r="C16987">
            <v>9.5245926918790005</v>
          </cell>
          <cell r="D16987">
            <v>2.1768206595332198</v>
          </cell>
          <cell r="E16987">
            <v>15.472582410483399</v>
          </cell>
          <cell r="F16987">
            <v>7.6359772321113297</v>
          </cell>
        </row>
        <row r="16988">
          <cell r="A16988" t="str">
            <v>NR_031871</v>
          </cell>
          <cell r="B16988">
            <v>209.674655790304</v>
          </cell>
          <cell r="C16988">
            <v>178.33764789389301</v>
          </cell>
          <cell r="D16988">
            <v>301.088140461394</v>
          </cell>
          <cell r="E16988">
            <v>150.39177560337299</v>
          </cell>
          <cell r="F16988">
            <v>229.44338805697799</v>
          </cell>
        </row>
        <row r="16989">
          <cell r="A16989" t="str">
            <v>NM_001170340</v>
          </cell>
          <cell r="B16989">
            <v>0.349793475356032</v>
          </cell>
          <cell r="C16989">
            <v>3.09919867803006</v>
          </cell>
          <cell r="D16989">
            <v>1.8914905697976701</v>
          </cell>
          <cell r="E16989">
            <v>0.96053359350100498</v>
          </cell>
          <cell r="F16989">
            <v>1.4459303128051499</v>
          </cell>
        </row>
        <row r="16990">
          <cell r="A16990" t="str">
            <v>NM_001000232</v>
          </cell>
          <cell r="B16990">
            <v>0</v>
          </cell>
          <cell r="C16990">
            <v>0</v>
          </cell>
          <cell r="D16990">
            <v>0</v>
          </cell>
          <cell r="E16990">
            <v>0</v>
          </cell>
          <cell r="F16990">
            <v>0</v>
          </cell>
        </row>
        <row r="16991">
          <cell r="A16991" t="str">
            <v>NM_001008864</v>
          </cell>
          <cell r="B16991">
            <v>0</v>
          </cell>
          <cell r="C16991">
            <v>0</v>
          </cell>
          <cell r="D16991">
            <v>0</v>
          </cell>
          <cell r="E16991">
            <v>0.17015097350601199</v>
          </cell>
          <cell r="F16991">
            <v>0</v>
          </cell>
        </row>
        <row r="16992">
          <cell r="A16992" t="str">
            <v>NM_001025045</v>
          </cell>
          <cell r="B16992">
            <v>0.77299273068195895</v>
          </cell>
          <cell r="C16992">
            <v>1.3481178509740299</v>
          </cell>
          <cell r="D16992">
            <v>1.1595747749405401E-2</v>
          </cell>
          <cell r="E16992">
            <v>2.8685376706143502</v>
          </cell>
          <cell r="F16992">
            <v>0</v>
          </cell>
        </row>
        <row r="16993">
          <cell r="A16993" t="str">
            <v>NM_001270858</v>
          </cell>
          <cell r="B16993">
            <v>0</v>
          </cell>
          <cell r="C16993">
            <v>0</v>
          </cell>
          <cell r="D16993">
            <v>0</v>
          </cell>
          <cell r="E16993">
            <v>0</v>
          </cell>
          <cell r="F16993">
            <v>0</v>
          </cell>
        </row>
        <row r="16994">
          <cell r="A16994" t="str">
            <v>NM_001163153</v>
          </cell>
          <cell r="B16994">
            <v>9.8391760595955393</v>
          </cell>
          <cell r="C16994">
            <v>12.4477381098515</v>
          </cell>
          <cell r="D16994">
            <v>22.5012998244055</v>
          </cell>
          <cell r="E16994">
            <v>20.8856023236875</v>
          </cell>
          <cell r="F16994">
            <v>21.771586345726199</v>
          </cell>
        </row>
        <row r="16995">
          <cell r="A16995" t="str">
            <v>NM_001014205</v>
          </cell>
          <cell r="B16995">
            <v>60.403357026996602</v>
          </cell>
          <cell r="C16995">
            <v>49.879797746794402</v>
          </cell>
          <cell r="D16995">
            <v>27.2092686332137</v>
          </cell>
          <cell r="E16995">
            <v>65.111300289977393</v>
          </cell>
          <cell r="F16995">
            <v>78.1641587385284</v>
          </cell>
        </row>
        <row r="16996">
          <cell r="A16996" t="str">
            <v>NM_001013163</v>
          </cell>
          <cell r="B16996">
            <v>21.034808869156901</v>
          </cell>
          <cell r="C16996">
            <v>33.337976941051302</v>
          </cell>
          <cell r="D16996">
            <v>30.845819719111802</v>
          </cell>
          <cell r="E16996">
            <v>13.880108987746601</v>
          </cell>
          <cell r="F16996">
            <v>31.776087143309802</v>
          </cell>
        </row>
        <row r="16997">
          <cell r="A16997" t="str">
            <v>NM_001013426</v>
          </cell>
          <cell r="B16997">
            <v>26.522769873665499</v>
          </cell>
          <cell r="C16997">
            <v>17.660052261495601</v>
          </cell>
          <cell r="D16997">
            <v>18.225580359795199</v>
          </cell>
          <cell r="E16997">
            <v>18.135353566067899</v>
          </cell>
          <cell r="F16997">
            <v>12.5960403535111</v>
          </cell>
        </row>
        <row r="16998">
          <cell r="A16998" t="str">
            <v>NM_001108768</v>
          </cell>
          <cell r="B16998">
            <v>12.8874903622873</v>
          </cell>
          <cell r="C16998">
            <v>20.130854021172599</v>
          </cell>
          <cell r="D16998">
            <v>9.3495654968640292</v>
          </cell>
          <cell r="E16998">
            <v>25.174822683916702</v>
          </cell>
          <cell r="F16998">
            <v>20.1220831289899</v>
          </cell>
        </row>
        <row r="16999">
          <cell r="A16999" t="str">
            <v>NM_001108681</v>
          </cell>
          <cell r="B16999">
            <v>1.52137153438788</v>
          </cell>
          <cell r="C16999">
            <v>3.6363778371865898</v>
          </cell>
          <cell r="D16999">
            <v>2.9419138847119002</v>
          </cell>
          <cell r="E16999">
            <v>1.62368177439068</v>
          </cell>
          <cell r="F16999">
            <v>2.2367987698398899</v>
          </cell>
        </row>
        <row r="17000">
          <cell r="A17000" t="str">
            <v>NM_001001383</v>
          </cell>
          <cell r="B17000">
            <v>0</v>
          </cell>
          <cell r="C17000">
            <v>0</v>
          </cell>
          <cell r="D17000">
            <v>0</v>
          </cell>
          <cell r="E17000">
            <v>0</v>
          </cell>
          <cell r="F17000">
            <v>0</v>
          </cell>
        </row>
        <row r="17001">
          <cell r="A17001" t="str">
            <v>NM_001031651</v>
          </cell>
          <cell r="B17001">
            <v>44.793916465956499</v>
          </cell>
          <cell r="C17001">
            <v>24.1916549996035</v>
          </cell>
          <cell r="D17001">
            <v>15.930646744701599</v>
          </cell>
          <cell r="E17001">
            <v>46.395227920028098</v>
          </cell>
          <cell r="F17001">
            <v>41.006542912019</v>
          </cell>
        </row>
        <row r="17002">
          <cell r="A17002" t="str">
            <v>NM_001170477</v>
          </cell>
          <cell r="B17002">
            <v>8.5893140168037192</v>
          </cell>
          <cell r="C17002">
            <v>7.7706233238281799</v>
          </cell>
          <cell r="D17002">
            <v>9.7627921378194298</v>
          </cell>
          <cell r="E17002">
            <v>7.9886440194537798</v>
          </cell>
          <cell r="F17002">
            <v>10.862664140341099</v>
          </cell>
        </row>
        <row r="17003">
          <cell r="A17003" t="str">
            <v>NM_001109071</v>
          </cell>
          <cell r="B17003">
            <v>3.93056326059504</v>
          </cell>
          <cell r="C17003">
            <v>2.0699785357004901</v>
          </cell>
          <cell r="D17003">
            <v>5.3169120290861702</v>
          </cell>
          <cell r="E17003">
            <v>3.8676115985678599</v>
          </cell>
          <cell r="F17003">
            <v>9.8241580537683895</v>
          </cell>
        </row>
        <row r="17004">
          <cell r="A17004" t="str">
            <v>NM_001037208</v>
          </cell>
          <cell r="B17004">
            <v>28.6595717763077</v>
          </cell>
          <cell r="C17004">
            <v>166.25220518360399</v>
          </cell>
          <cell r="D17004">
            <v>47.616703440507301</v>
          </cell>
          <cell r="E17004">
            <v>11.802601231074</v>
          </cell>
          <cell r="F17004">
            <v>100.47624497155</v>
          </cell>
        </row>
        <row r="17005">
          <cell r="A17005" t="str">
            <v>NM_053895</v>
          </cell>
          <cell r="B17005">
            <v>18.131373676289599</v>
          </cell>
          <cell r="C17005">
            <v>7.9395192164279802</v>
          </cell>
          <cell r="D17005">
            <v>29.945392362992798</v>
          </cell>
          <cell r="E17005">
            <v>18.288645055267398</v>
          </cell>
          <cell r="F17005">
            <v>28.9444647421202</v>
          </cell>
        </row>
        <row r="17006">
          <cell r="A17006" t="str">
            <v>NM_001108947</v>
          </cell>
          <cell r="B17006">
            <v>10.781386438472699</v>
          </cell>
          <cell r="C17006">
            <v>10.159681803022099</v>
          </cell>
          <cell r="D17006">
            <v>1.3416267531705</v>
          </cell>
          <cell r="E17006">
            <v>6.7353989633049203</v>
          </cell>
          <cell r="F17006">
            <v>10.3012322071763</v>
          </cell>
        </row>
        <row r="17007">
          <cell r="A17007" t="str">
            <v>NM_001109558</v>
          </cell>
          <cell r="B17007">
            <v>16.4809486976317</v>
          </cell>
          <cell r="C17007">
            <v>8.7872372461352892</v>
          </cell>
          <cell r="D17007">
            <v>5.59073347813636</v>
          </cell>
          <cell r="E17007">
            <v>26.339994516469201</v>
          </cell>
          <cell r="F17007">
            <v>12.476396962149201</v>
          </cell>
        </row>
        <row r="17008">
          <cell r="A17008" t="str">
            <v>NM_145786</v>
          </cell>
          <cell r="B17008">
            <v>0</v>
          </cell>
          <cell r="C17008">
            <v>2.9812024666793599E-2</v>
          </cell>
          <cell r="D17008">
            <v>1.5257358028664E-2</v>
          </cell>
          <cell r="E17008">
            <v>0.360441842594798</v>
          </cell>
          <cell r="F17008">
            <v>1.15367500531605E-2</v>
          </cell>
        </row>
        <row r="17009">
          <cell r="A17009" t="str">
            <v>NM_001107147</v>
          </cell>
          <cell r="B17009">
            <v>1.97413735190168</v>
          </cell>
          <cell r="C17009">
            <v>0.83760183659318399</v>
          </cell>
          <cell r="D17009">
            <v>6.6375075803530796</v>
          </cell>
          <cell r="E17009">
            <v>1.8853977369513799</v>
          </cell>
          <cell r="F17009">
            <v>1.8298099612905101</v>
          </cell>
        </row>
        <row r="17010">
          <cell r="A17010" t="str">
            <v>NM_001134563</v>
          </cell>
          <cell r="B17010">
            <v>3.39817713857019</v>
          </cell>
          <cell r="C17010">
            <v>1.48454505532742</v>
          </cell>
          <cell r="D17010">
            <v>0.24829033926069599</v>
          </cell>
          <cell r="E17010">
            <v>2.13844613622584</v>
          </cell>
          <cell r="F17010">
            <v>5.7674678116350302</v>
          </cell>
        </row>
        <row r="17011">
          <cell r="A17011" t="str">
            <v>NM_001108022</v>
          </cell>
          <cell r="B17011">
            <v>0.18865940990024599</v>
          </cell>
          <cell r="C17011">
            <v>1.8530743831205101</v>
          </cell>
          <cell r="D17011">
            <v>1.4501336140413601</v>
          </cell>
          <cell r="E17011">
            <v>1.03835125868877</v>
          </cell>
          <cell r="F17011">
            <v>2.7683723096276598</v>
          </cell>
        </row>
        <row r="17012">
          <cell r="A17012" t="str">
            <v>NM_001107421</v>
          </cell>
          <cell r="B17012">
            <v>2.6504284107808198</v>
          </cell>
          <cell r="C17012">
            <v>3.21197828542847</v>
          </cell>
          <cell r="D17012">
            <v>5.5668586858556299</v>
          </cell>
          <cell r="E17012">
            <v>5.2295239276662304</v>
          </cell>
          <cell r="F17012">
            <v>1.4590921712012801</v>
          </cell>
        </row>
        <row r="17013">
          <cell r="A17013" t="str">
            <v>NM_139189</v>
          </cell>
          <cell r="B17013">
            <v>33.724926404716101</v>
          </cell>
          <cell r="C17013">
            <v>26.415152701773</v>
          </cell>
          <cell r="D17013">
            <v>23.479703728685799</v>
          </cell>
          <cell r="E17013">
            <v>20.018801472661501</v>
          </cell>
          <cell r="F17013">
            <v>24.834414737925101</v>
          </cell>
        </row>
        <row r="17014">
          <cell r="A17014" t="str">
            <v>NM_001000360</v>
          </cell>
          <cell r="B17014">
            <v>0</v>
          </cell>
          <cell r="C17014">
            <v>0</v>
          </cell>
          <cell r="D17014">
            <v>0</v>
          </cell>
          <cell r="E17014">
            <v>0</v>
          </cell>
          <cell r="F17014">
            <v>0</v>
          </cell>
        </row>
        <row r="17015">
          <cell r="A17015" t="str">
            <v>NM_001106562</v>
          </cell>
          <cell r="B17015">
            <v>5.76270460040468</v>
          </cell>
          <cell r="C17015">
            <v>4.0164006023508403</v>
          </cell>
          <cell r="D17015">
            <v>2.0178188224885099</v>
          </cell>
          <cell r="E17015">
            <v>5.8297735906510004</v>
          </cell>
          <cell r="F17015">
            <v>22.544178127523502</v>
          </cell>
        </row>
        <row r="17016">
          <cell r="A17016" t="str">
            <v>NM_001024790</v>
          </cell>
          <cell r="B17016">
            <v>13.733808413616501</v>
          </cell>
          <cell r="C17016">
            <v>11.342518850164099</v>
          </cell>
          <cell r="D17016">
            <v>24.379714716136299</v>
          </cell>
          <cell r="E17016">
            <v>24.309172627100999</v>
          </cell>
          <cell r="F17016">
            <v>8.3995406352953594</v>
          </cell>
        </row>
        <row r="17017">
          <cell r="A17017" t="str">
            <v>NM_001030020</v>
          </cell>
          <cell r="B17017">
            <v>0.53710094843675005</v>
          </cell>
          <cell r="C17017">
            <v>0.117993240252511</v>
          </cell>
          <cell r="D17017">
            <v>6.5032384241505994E-2</v>
          </cell>
          <cell r="E17017">
            <v>2.0191813560643599</v>
          </cell>
          <cell r="F17017">
            <v>0.72004501506699303</v>
          </cell>
        </row>
        <row r="17018">
          <cell r="A17018" t="str">
            <v>NM_020102</v>
          </cell>
          <cell r="B17018">
            <v>0</v>
          </cell>
          <cell r="C17018">
            <v>0</v>
          </cell>
          <cell r="D17018">
            <v>0</v>
          </cell>
          <cell r="E17018">
            <v>0.50833169392579203</v>
          </cell>
          <cell r="F17018">
            <v>1.39716442573695</v>
          </cell>
        </row>
        <row r="17019">
          <cell r="A17019" t="str">
            <v>NM_131904</v>
          </cell>
          <cell r="B17019">
            <v>18.1372238217897</v>
          </cell>
          <cell r="C17019">
            <v>4.3996319801386496</v>
          </cell>
          <cell r="D17019">
            <v>9.0362314674054698</v>
          </cell>
          <cell r="E17019">
            <v>21.1244944603481</v>
          </cell>
          <cell r="F17019">
            <v>10.5563888384675</v>
          </cell>
        </row>
        <row r="17020">
          <cell r="A17020" t="str">
            <v>NM_001169137</v>
          </cell>
          <cell r="B17020">
            <v>0</v>
          </cell>
          <cell r="C17020">
            <v>0</v>
          </cell>
          <cell r="D17020">
            <v>0</v>
          </cell>
          <cell r="E17020">
            <v>0</v>
          </cell>
          <cell r="F17020">
            <v>0</v>
          </cell>
        </row>
        <row r="17021">
          <cell r="A17021" t="str">
            <v>NM_001106425</v>
          </cell>
          <cell r="B17021">
            <v>17.884470134169199</v>
          </cell>
          <cell r="C17021">
            <v>9.4691288846401491</v>
          </cell>
          <cell r="D17021">
            <v>16.035829459134298</v>
          </cell>
          <cell r="E17021">
            <v>13.38553817349</v>
          </cell>
          <cell r="F17021">
            <v>26.9721441731342</v>
          </cell>
        </row>
        <row r="17022">
          <cell r="A17022" t="str">
            <v>NM_001025278</v>
          </cell>
          <cell r="B17022">
            <v>1.8028011660693799</v>
          </cell>
          <cell r="C17022">
            <v>1.3228882311841399</v>
          </cell>
          <cell r="D17022">
            <v>0.86958603409270596</v>
          </cell>
          <cell r="E17022">
            <v>0.503099152661592</v>
          </cell>
          <cell r="F17022">
            <v>0.62465512514612298</v>
          </cell>
        </row>
        <row r="17023">
          <cell r="A17023" t="str">
            <v>NM_001177682</v>
          </cell>
          <cell r="B17023">
            <v>1.25714554415709</v>
          </cell>
          <cell r="C17023">
            <v>2.67461695128975</v>
          </cell>
          <cell r="D17023">
            <v>0</v>
          </cell>
          <cell r="E17023">
            <v>0.68244548077427702</v>
          </cell>
          <cell r="F17023">
            <v>1.4760961862406701</v>
          </cell>
        </row>
        <row r="17024">
          <cell r="A17024" t="str">
            <v>NM_031089</v>
          </cell>
          <cell r="B17024">
            <v>0</v>
          </cell>
          <cell r="C17024">
            <v>0</v>
          </cell>
          <cell r="D17024">
            <v>0</v>
          </cell>
          <cell r="E17024">
            <v>0</v>
          </cell>
          <cell r="F17024">
            <v>0</v>
          </cell>
        </row>
        <row r="17025">
          <cell r="A17025" t="str">
            <v>NM_001000186</v>
          </cell>
          <cell r="B17025">
            <v>0</v>
          </cell>
          <cell r="C17025">
            <v>0</v>
          </cell>
          <cell r="D17025">
            <v>0</v>
          </cell>
          <cell r="E17025">
            <v>0</v>
          </cell>
          <cell r="F17025">
            <v>0</v>
          </cell>
        </row>
        <row r="17026">
          <cell r="A17026" t="str">
            <v>NM_001009663</v>
          </cell>
          <cell r="B17026">
            <v>0</v>
          </cell>
          <cell r="C17026">
            <v>0</v>
          </cell>
          <cell r="D17026">
            <v>0</v>
          </cell>
          <cell r="E17026">
            <v>0</v>
          </cell>
          <cell r="F17026">
            <v>0</v>
          </cell>
        </row>
        <row r="17027">
          <cell r="A17027" t="str">
            <v>NM_001115036</v>
          </cell>
          <cell r="B17027">
            <v>23.804930381461499</v>
          </cell>
          <cell r="C17027">
            <v>6.6681566266924603</v>
          </cell>
          <cell r="D17027">
            <v>15.396674633782199</v>
          </cell>
          <cell r="E17027">
            <v>16.463519711400298</v>
          </cell>
          <cell r="F17027">
            <v>7.9547636896805498</v>
          </cell>
        </row>
        <row r="17028">
          <cell r="A17028" t="str">
            <v>NM_001000065</v>
          </cell>
          <cell r="B17028">
            <v>0</v>
          </cell>
          <cell r="C17028">
            <v>0</v>
          </cell>
          <cell r="D17028">
            <v>0</v>
          </cell>
          <cell r="E17028">
            <v>0</v>
          </cell>
          <cell r="F17028">
            <v>0</v>
          </cell>
        </row>
        <row r="17029">
          <cell r="A17029" t="str">
            <v>NM_001025677</v>
          </cell>
          <cell r="B17029">
            <v>9.8603979901806191</v>
          </cell>
          <cell r="C17029">
            <v>0</v>
          </cell>
          <cell r="D17029">
            <v>0.98321232977234896</v>
          </cell>
          <cell r="E17029">
            <v>1.11205201365642</v>
          </cell>
          <cell r="F17029">
            <v>3.5163151097154802E-2</v>
          </cell>
        </row>
        <row r="17030">
          <cell r="A17030" t="str">
            <v>NM_033653</v>
          </cell>
          <cell r="B17030">
            <v>23.425047968402801</v>
          </cell>
          <cell r="C17030">
            <v>14.2250555054366</v>
          </cell>
          <cell r="D17030">
            <v>26.924803419761901</v>
          </cell>
          <cell r="E17030">
            <v>23.807075354135101</v>
          </cell>
          <cell r="F17030">
            <v>8.7843450555076608</v>
          </cell>
        </row>
        <row r="17031">
          <cell r="A17031" t="str">
            <v>NM_001000369</v>
          </cell>
          <cell r="B17031">
            <v>0</v>
          </cell>
          <cell r="C17031">
            <v>0</v>
          </cell>
          <cell r="D17031">
            <v>0</v>
          </cell>
          <cell r="E17031">
            <v>0</v>
          </cell>
          <cell r="F17031">
            <v>0</v>
          </cell>
        </row>
        <row r="17032">
          <cell r="A17032" t="str">
            <v>NM_001109281</v>
          </cell>
          <cell r="B17032">
            <v>5.4543445575110896</v>
          </cell>
          <cell r="C17032">
            <v>6.02825447989055</v>
          </cell>
          <cell r="D17032">
            <v>3.7169815410210498</v>
          </cell>
          <cell r="E17032">
            <v>1.96825604876585</v>
          </cell>
          <cell r="F17032">
            <v>3.6058213906105601</v>
          </cell>
        </row>
        <row r="17033">
          <cell r="A17033" t="str">
            <v>NM_199113</v>
          </cell>
          <cell r="B17033">
            <v>1.96583304025134</v>
          </cell>
          <cell r="C17033">
            <v>0.2197028256694</v>
          </cell>
          <cell r="D17033">
            <v>0</v>
          </cell>
          <cell r="E17033">
            <v>0.55196130058196202</v>
          </cell>
          <cell r="F17033">
            <v>2.2028241502134001</v>
          </cell>
        </row>
        <row r="17034">
          <cell r="A17034" t="str">
            <v>NM_001100496</v>
          </cell>
          <cell r="B17034">
            <v>29.7843549065432</v>
          </cell>
          <cell r="C17034">
            <v>27.432107478529101</v>
          </cell>
          <cell r="D17034">
            <v>35.910287493285701</v>
          </cell>
          <cell r="E17034">
            <v>29.4481480688756</v>
          </cell>
          <cell r="F17034">
            <v>36.510628673760102</v>
          </cell>
        </row>
        <row r="17035">
          <cell r="A17035" t="str">
            <v>NM_001000729</v>
          </cell>
          <cell r="B17035">
            <v>0</v>
          </cell>
          <cell r="C17035">
            <v>0</v>
          </cell>
          <cell r="D17035">
            <v>0</v>
          </cell>
          <cell r="E17035">
            <v>0</v>
          </cell>
          <cell r="F17035">
            <v>0</v>
          </cell>
        </row>
        <row r="17036">
          <cell r="A17036" t="str">
            <v>NM_001008300</v>
          </cell>
          <cell r="B17036">
            <v>5.8599537693910397</v>
          </cell>
          <cell r="C17036">
            <v>9.5720656107421807</v>
          </cell>
          <cell r="D17036">
            <v>5.9458565569307096</v>
          </cell>
          <cell r="E17036">
            <v>6.6669449142503803</v>
          </cell>
          <cell r="F17036">
            <v>2.25576541143877</v>
          </cell>
        </row>
        <row r="17037">
          <cell r="A17037" t="str">
            <v>NM_001014101</v>
          </cell>
          <cell r="B17037">
            <v>0</v>
          </cell>
          <cell r="C17037">
            <v>0</v>
          </cell>
          <cell r="D17037">
            <v>0</v>
          </cell>
          <cell r="E17037">
            <v>0</v>
          </cell>
          <cell r="F17037">
            <v>2.7680769048645899E-3</v>
          </cell>
        </row>
        <row r="17038">
          <cell r="A17038" t="str">
            <v>NM_001109026</v>
          </cell>
          <cell r="B17038">
            <v>5.7874346027100101</v>
          </cell>
          <cell r="C17038">
            <v>2.4040886845096399</v>
          </cell>
          <cell r="D17038">
            <v>15.709719554158999</v>
          </cell>
          <cell r="E17038">
            <v>5.4888297877656598</v>
          </cell>
          <cell r="F17038">
            <v>13.0247840582251</v>
          </cell>
        </row>
        <row r="17039">
          <cell r="A17039" t="str">
            <v>NM_001104612</v>
          </cell>
          <cell r="B17039">
            <v>8.7611674664714698</v>
          </cell>
          <cell r="C17039">
            <v>8.9010376601491306</v>
          </cell>
          <cell r="D17039">
            <v>3.8403842589101398</v>
          </cell>
          <cell r="E17039">
            <v>7.4547378136189302</v>
          </cell>
          <cell r="F17039">
            <v>3.1907154868673699</v>
          </cell>
        </row>
        <row r="17040">
          <cell r="A17040" t="str">
            <v>NM_001107850</v>
          </cell>
          <cell r="B17040">
            <v>8.5925869521139795</v>
          </cell>
          <cell r="C17040">
            <v>2.0652691043332698</v>
          </cell>
          <cell r="D17040">
            <v>4.9552450651868698</v>
          </cell>
          <cell r="E17040">
            <v>4.63991669855311</v>
          </cell>
          <cell r="F17040">
            <v>6.9016467121970901</v>
          </cell>
        </row>
        <row r="17041">
          <cell r="A17041" t="str">
            <v>NM_001024996</v>
          </cell>
          <cell r="B17041">
            <v>8.4525383236204501</v>
          </cell>
          <cell r="C17041">
            <v>12.2657180427043</v>
          </cell>
          <cell r="D17041">
            <v>25.535247571217901</v>
          </cell>
          <cell r="E17041">
            <v>12.2564685927666</v>
          </cell>
          <cell r="F17041">
            <v>9.4128001720786205</v>
          </cell>
        </row>
        <row r="17042">
          <cell r="A17042" t="str">
            <v>NM_001004073</v>
          </cell>
          <cell r="B17042">
            <v>8.4183693104068293</v>
          </cell>
          <cell r="C17042">
            <v>23.2963150364941</v>
          </cell>
          <cell r="D17042">
            <v>25.884024975204301</v>
          </cell>
          <cell r="E17042">
            <v>13.7600352487471</v>
          </cell>
          <cell r="F17042">
            <v>48.322837542640798</v>
          </cell>
        </row>
        <row r="17043">
          <cell r="A17043" t="str">
            <v>NM_001012462</v>
          </cell>
          <cell r="B17043">
            <v>10.4506908003597</v>
          </cell>
          <cell r="C17043">
            <v>15.1201001128189</v>
          </cell>
          <cell r="D17043">
            <v>16.514747244318301</v>
          </cell>
          <cell r="E17043">
            <v>7.2561641347485599</v>
          </cell>
          <cell r="F17043">
            <v>14.6423696220618</v>
          </cell>
        </row>
        <row r="17044">
          <cell r="A17044" t="str">
            <v>NM_012522</v>
          </cell>
          <cell r="B17044">
            <v>2.0207022605698302</v>
          </cell>
          <cell r="C17044">
            <v>8.8064862715151494E-3</v>
          </cell>
          <cell r="D17044">
            <v>1.1628139518990901</v>
          </cell>
          <cell r="E17044">
            <v>5.4758412928472201E-2</v>
          </cell>
          <cell r="F17044">
            <v>0.21470157166736201</v>
          </cell>
        </row>
        <row r="17045">
          <cell r="A17045" t="str">
            <v>NM_001111057</v>
          </cell>
          <cell r="B17045">
            <v>3.2466072412530398</v>
          </cell>
          <cell r="C17045">
            <v>4.1987941900849401</v>
          </cell>
          <cell r="D17045">
            <v>6.9005334422761297</v>
          </cell>
          <cell r="E17045">
            <v>7.6040482364965296</v>
          </cell>
          <cell r="F17045">
            <v>10.451672912768201</v>
          </cell>
        </row>
        <row r="17046">
          <cell r="A17046" t="str">
            <v>NM_001108118</v>
          </cell>
          <cell r="B17046">
            <v>15.4367968569523</v>
          </cell>
          <cell r="C17046">
            <v>13.427847512086901</v>
          </cell>
          <cell r="D17046">
            <v>13.7578354407578</v>
          </cell>
          <cell r="E17046">
            <v>32.964333626143997</v>
          </cell>
          <cell r="F17046">
            <v>31.613112890827001</v>
          </cell>
        </row>
        <row r="17047">
          <cell r="A17047" t="str">
            <v>NM_001008363</v>
          </cell>
          <cell r="B17047">
            <v>14.666926966258901</v>
          </cell>
          <cell r="C17047">
            <v>6.7471530302093203</v>
          </cell>
          <cell r="D17047">
            <v>28.286893309534602</v>
          </cell>
          <cell r="E17047">
            <v>15.950039359334999</v>
          </cell>
          <cell r="F17047">
            <v>13.6635154199914</v>
          </cell>
        </row>
        <row r="17048">
          <cell r="A17048" t="str">
            <v>NM_175591</v>
          </cell>
          <cell r="B17048">
            <v>0</v>
          </cell>
          <cell r="C17048">
            <v>0</v>
          </cell>
          <cell r="D17048">
            <v>0</v>
          </cell>
          <cell r="E17048">
            <v>0</v>
          </cell>
          <cell r="F17048">
            <v>0</v>
          </cell>
        </row>
        <row r="17049">
          <cell r="A17049" t="str">
            <v>NM_001034920</v>
          </cell>
          <cell r="B17049">
            <v>0</v>
          </cell>
          <cell r="C17049">
            <v>0.29938536004620703</v>
          </cell>
          <cell r="D17049">
            <v>10.441730596950899</v>
          </cell>
          <cell r="E17049">
            <v>0.78139863401408505</v>
          </cell>
          <cell r="F17049">
            <v>0.83674556364098196</v>
          </cell>
        </row>
        <row r="17050">
          <cell r="A17050" t="str">
            <v>NM_001101009</v>
          </cell>
          <cell r="B17050">
            <v>0</v>
          </cell>
          <cell r="C17050">
            <v>0</v>
          </cell>
          <cell r="D17050">
            <v>0</v>
          </cell>
          <cell r="E17050">
            <v>0.29054720295722702</v>
          </cell>
          <cell r="F17050">
            <v>0</v>
          </cell>
        </row>
        <row r="17051">
          <cell r="A17051" t="str">
            <v>NM_207617</v>
          </cell>
          <cell r="B17051">
            <v>0</v>
          </cell>
          <cell r="C17051">
            <v>0</v>
          </cell>
          <cell r="D17051">
            <v>0</v>
          </cell>
          <cell r="E17051">
            <v>0</v>
          </cell>
          <cell r="F17051">
            <v>0</v>
          </cell>
        </row>
        <row r="17052">
          <cell r="A17052" t="str">
            <v>NM_001107896</v>
          </cell>
          <cell r="B17052">
            <v>13.747560601121799</v>
          </cell>
          <cell r="C17052">
            <v>8.7367130173818701</v>
          </cell>
          <cell r="D17052">
            <v>15.671694645141301</v>
          </cell>
          <cell r="E17052">
            <v>10.949243790056901</v>
          </cell>
          <cell r="F17052">
            <v>10.825747866117799</v>
          </cell>
        </row>
        <row r="17053">
          <cell r="A17053" t="str">
            <v>NM_031614</v>
          </cell>
          <cell r="B17053">
            <v>10.9929462022292</v>
          </cell>
          <cell r="C17053">
            <v>16.956685378820598</v>
          </cell>
          <cell r="D17053">
            <v>38.6594697626848</v>
          </cell>
          <cell r="E17053">
            <v>29.205103651753799</v>
          </cell>
          <cell r="F17053">
            <v>10.715432921499399</v>
          </cell>
        </row>
        <row r="17054">
          <cell r="A17054" t="str">
            <v>NM_001000910</v>
          </cell>
          <cell r="B17054">
            <v>0</v>
          </cell>
          <cell r="C17054">
            <v>0</v>
          </cell>
          <cell r="D17054">
            <v>0</v>
          </cell>
          <cell r="E17054">
            <v>0</v>
          </cell>
          <cell r="F17054">
            <v>0</v>
          </cell>
        </row>
        <row r="17055">
          <cell r="A17055" t="str">
            <v>NM_173329</v>
          </cell>
          <cell r="B17055">
            <v>0</v>
          </cell>
          <cell r="C17055">
            <v>0</v>
          </cell>
          <cell r="D17055">
            <v>0</v>
          </cell>
          <cell r="E17055">
            <v>0</v>
          </cell>
          <cell r="F17055">
            <v>0</v>
          </cell>
        </row>
        <row r="17056">
          <cell r="A17056" t="str">
            <v>NM_001108913</v>
          </cell>
          <cell r="B17056">
            <v>1.9693218568502601E-2</v>
          </cell>
          <cell r="C17056">
            <v>3.2613742109781498E-2</v>
          </cell>
          <cell r="D17056">
            <v>6.6764944090188794E-2</v>
          </cell>
          <cell r="E17056">
            <v>4.5064681809628603E-2</v>
          </cell>
          <cell r="F17056">
            <v>6.3104836928080396E-3</v>
          </cell>
        </row>
        <row r="17057">
          <cell r="A17057" t="str">
            <v>NM_133529</v>
          </cell>
          <cell r="B17057">
            <v>1.62191784047846</v>
          </cell>
          <cell r="C17057">
            <v>4.7306409538949801</v>
          </cell>
          <cell r="D17057">
            <v>0</v>
          </cell>
          <cell r="E17057">
            <v>6.7582380760064398</v>
          </cell>
          <cell r="F17057">
            <v>7.3382268366118302</v>
          </cell>
        </row>
        <row r="17058">
          <cell r="A17058" t="str">
            <v>NM_001024972</v>
          </cell>
          <cell r="B17058">
            <v>22.645378996238801</v>
          </cell>
          <cell r="C17058">
            <v>12.4198971221291</v>
          </cell>
          <cell r="D17058">
            <v>32.0643626451646</v>
          </cell>
          <cell r="E17058">
            <v>28.59730720848</v>
          </cell>
          <cell r="F17058">
            <v>14.418871282859</v>
          </cell>
        </row>
        <row r="17059">
          <cell r="A17059" t="str">
            <v>NM_001109578</v>
          </cell>
          <cell r="B17059">
            <v>0</v>
          </cell>
          <cell r="C17059">
            <v>0</v>
          </cell>
          <cell r="D17059">
            <v>0</v>
          </cell>
          <cell r="E17059">
            <v>0</v>
          </cell>
          <cell r="F17059">
            <v>0</v>
          </cell>
        </row>
        <row r="17060">
          <cell r="A17060" t="str">
            <v>NM_031338</v>
          </cell>
          <cell r="B17060">
            <v>6.8892943275869802</v>
          </cell>
          <cell r="C17060">
            <v>9.0858920632204896</v>
          </cell>
          <cell r="D17060">
            <v>8.60292005765859</v>
          </cell>
          <cell r="E17060">
            <v>3.5708222807983998</v>
          </cell>
          <cell r="F17060">
            <v>3.8488158825132199</v>
          </cell>
        </row>
        <row r="17061">
          <cell r="A17061" t="str">
            <v>NM_001000774</v>
          </cell>
          <cell r="B17061">
            <v>0</v>
          </cell>
          <cell r="C17061">
            <v>0</v>
          </cell>
          <cell r="D17061">
            <v>0</v>
          </cell>
          <cell r="E17061">
            <v>0</v>
          </cell>
          <cell r="F17061">
            <v>0</v>
          </cell>
        </row>
        <row r="17062">
          <cell r="A17062" t="str">
            <v>NM_001012205</v>
          </cell>
          <cell r="B17062">
            <v>0</v>
          </cell>
          <cell r="C17062">
            <v>0.14874487457118901</v>
          </cell>
          <cell r="D17062">
            <v>0</v>
          </cell>
          <cell r="E17062">
            <v>0.20553116599745699</v>
          </cell>
          <cell r="F17062">
            <v>0.60288363733919803</v>
          </cell>
        </row>
        <row r="17063">
          <cell r="A17063" t="str">
            <v>NM_001009255</v>
          </cell>
          <cell r="B17063">
            <v>16.913059368851201</v>
          </cell>
          <cell r="C17063">
            <v>10.2037897778052</v>
          </cell>
          <cell r="D17063">
            <v>19.609100028698201</v>
          </cell>
          <cell r="E17063">
            <v>9.1785962557245995</v>
          </cell>
          <cell r="F17063">
            <v>26.5918124855075</v>
          </cell>
        </row>
        <row r="17064">
          <cell r="A17064" t="str">
            <v>NM_001109170</v>
          </cell>
          <cell r="B17064">
            <v>4.8175730900054399</v>
          </cell>
          <cell r="C17064">
            <v>6.4689199155615196</v>
          </cell>
          <cell r="D17064">
            <v>4.0831948937875904</v>
          </cell>
          <cell r="E17064">
            <v>9.2067144937071301</v>
          </cell>
          <cell r="F17064">
            <v>5.6325661970709398</v>
          </cell>
        </row>
        <row r="17065">
          <cell r="A17065" t="str">
            <v>NM_001025639</v>
          </cell>
          <cell r="B17065">
            <v>0</v>
          </cell>
          <cell r="C17065">
            <v>0</v>
          </cell>
          <cell r="D17065">
            <v>0</v>
          </cell>
          <cell r="E17065">
            <v>0</v>
          </cell>
          <cell r="F17065">
            <v>0</v>
          </cell>
        </row>
        <row r="17066">
          <cell r="A17066" t="str">
            <v>NM_022609</v>
          </cell>
          <cell r="B17066">
            <v>0.58368068759257297</v>
          </cell>
          <cell r="C17066">
            <v>0</v>
          </cell>
          <cell r="D17066">
            <v>0</v>
          </cell>
          <cell r="E17066">
            <v>0</v>
          </cell>
          <cell r="F17066">
            <v>0</v>
          </cell>
        </row>
        <row r="17067">
          <cell r="A17067" t="str">
            <v>NM_012608</v>
          </cell>
          <cell r="B17067">
            <v>17.5718070929242</v>
          </cell>
          <cell r="C17067">
            <v>4.7361302935854397</v>
          </cell>
          <cell r="D17067">
            <v>2.9815573372609001</v>
          </cell>
          <cell r="E17067">
            <v>19.175119652598301</v>
          </cell>
          <cell r="F17067">
            <v>6.1695161681993902</v>
          </cell>
        </row>
        <row r="17068">
          <cell r="A17068" t="str">
            <v>NM_053477</v>
          </cell>
          <cell r="B17068">
            <v>2.2600954101405701</v>
          </cell>
          <cell r="C17068">
            <v>3.7429213814606102</v>
          </cell>
          <cell r="D17068">
            <v>6.8763036092570502</v>
          </cell>
          <cell r="E17068">
            <v>6.9460570334789002</v>
          </cell>
          <cell r="F17068">
            <v>4.1764648114231804</v>
          </cell>
        </row>
        <row r="17069">
          <cell r="A17069" t="str">
            <v>NM_001099340</v>
          </cell>
          <cell r="B17069">
            <v>2.4838568414136502</v>
          </cell>
          <cell r="C17069">
            <v>1.18973318565604</v>
          </cell>
          <cell r="D17069">
            <v>6.9023745061359804E-2</v>
          </cell>
          <cell r="E17069">
            <v>5.6206682497908398</v>
          </cell>
          <cell r="F17069">
            <v>0.95995718426509302</v>
          </cell>
        </row>
        <row r="17070">
          <cell r="A17070" t="str">
            <v>NM_001106743</v>
          </cell>
          <cell r="B17070">
            <v>1.2568500786816199</v>
          </cell>
          <cell r="C17070">
            <v>2.0465720807905599</v>
          </cell>
          <cell r="D17070">
            <v>0.66057969747663103</v>
          </cell>
          <cell r="E17070">
            <v>0.17272631903551799</v>
          </cell>
          <cell r="F17070">
            <v>1.28248191363209</v>
          </cell>
        </row>
        <row r="17071">
          <cell r="A17071" t="str">
            <v>NM_001108603</v>
          </cell>
          <cell r="B17071">
            <v>0</v>
          </cell>
          <cell r="C17071">
            <v>0</v>
          </cell>
          <cell r="D17071">
            <v>0</v>
          </cell>
          <cell r="E17071">
            <v>0</v>
          </cell>
          <cell r="F17071">
            <v>0</v>
          </cell>
        </row>
        <row r="17072">
          <cell r="A17072" t="str">
            <v>NM_001109470</v>
          </cell>
          <cell r="B17072">
            <v>0.444695558565192</v>
          </cell>
          <cell r="C17072">
            <v>0</v>
          </cell>
          <cell r="D17072">
            <v>0</v>
          </cell>
          <cell r="E17072">
            <v>0.55566994108325496</v>
          </cell>
          <cell r="F17072">
            <v>0.38999450005186398</v>
          </cell>
        </row>
        <row r="17073">
          <cell r="A17073" t="str">
            <v>NM_001000968</v>
          </cell>
          <cell r="B17073">
            <v>0</v>
          </cell>
          <cell r="C17073">
            <v>0</v>
          </cell>
          <cell r="D17073">
            <v>0</v>
          </cell>
          <cell r="E17073">
            <v>0</v>
          </cell>
          <cell r="F17073">
            <v>0</v>
          </cell>
        </row>
        <row r="17074">
          <cell r="A17074" t="str">
            <v>NM_017329</v>
          </cell>
          <cell r="B17074">
            <v>0</v>
          </cell>
          <cell r="C17074">
            <v>0</v>
          </cell>
          <cell r="D17074">
            <v>0</v>
          </cell>
          <cell r="E17074">
            <v>0</v>
          </cell>
          <cell r="F17074">
            <v>0</v>
          </cell>
        </row>
        <row r="17075">
          <cell r="A17075" t="str">
            <v>NM_153736</v>
          </cell>
          <cell r="B17075">
            <v>0</v>
          </cell>
          <cell r="C17075">
            <v>0</v>
          </cell>
          <cell r="D17075">
            <v>0</v>
          </cell>
          <cell r="E17075">
            <v>0</v>
          </cell>
          <cell r="F17075">
            <v>0</v>
          </cell>
        </row>
        <row r="17076">
          <cell r="A17076" t="str">
            <v>NM_001271276</v>
          </cell>
          <cell r="B17076">
            <v>2.9852492174452201</v>
          </cell>
          <cell r="C17076">
            <v>1.4931064454965499</v>
          </cell>
          <cell r="D17076">
            <v>5.2726352232838396</v>
          </cell>
          <cell r="E17076">
            <v>2.67060625836758</v>
          </cell>
          <cell r="F17076">
            <v>7.35740884622731</v>
          </cell>
        </row>
        <row r="17077">
          <cell r="A17077" t="str">
            <v>NM_001108029</v>
          </cell>
          <cell r="B17077">
            <v>0.59434020784620101</v>
          </cell>
          <cell r="C17077">
            <v>2.5455539686832299E-2</v>
          </cell>
          <cell r="D17077">
            <v>0.32135172803065698</v>
          </cell>
          <cell r="E17077">
            <v>0.58036595662337198</v>
          </cell>
          <cell r="F17077">
            <v>0.101792260736482</v>
          </cell>
        </row>
        <row r="17078">
          <cell r="A17078" t="str">
            <v>NM_173322</v>
          </cell>
          <cell r="B17078">
            <v>21.168390810758002</v>
          </cell>
          <cell r="C17078">
            <v>62.237453107849099</v>
          </cell>
          <cell r="D17078">
            <v>33.134762926738702</v>
          </cell>
          <cell r="E17078">
            <v>51.4940540963388</v>
          </cell>
          <cell r="F17078">
            <v>103.964463771838</v>
          </cell>
        </row>
        <row r="17079">
          <cell r="A17079" t="str">
            <v>NM_001108302</v>
          </cell>
          <cell r="B17079">
            <v>0.28347038885521703</v>
          </cell>
          <cell r="C17079">
            <v>1.03603304381393</v>
          </cell>
          <cell r="D17079">
            <v>1.42498386136516</v>
          </cell>
          <cell r="E17079">
            <v>0.77169983001189502</v>
          </cell>
          <cell r="F17079">
            <v>0.43224973504571002</v>
          </cell>
        </row>
        <row r="17080">
          <cell r="A17080" t="str">
            <v>NM_001024739</v>
          </cell>
          <cell r="B17080">
            <v>0</v>
          </cell>
          <cell r="C17080">
            <v>0</v>
          </cell>
          <cell r="D17080">
            <v>0</v>
          </cell>
          <cell r="E17080">
            <v>0</v>
          </cell>
          <cell r="F17080">
            <v>0</v>
          </cell>
        </row>
        <row r="17081">
          <cell r="A17081" t="str">
            <v>NM_022592</v>
          </cell>
          <cell r="B17081">
            <v>234.81292750074601</v>
          </cell>
          <cell r="C17081">
            <v>211.74558878333801</v>
          </cell>
          <cell r="D17081">
            <v>201.58094604247901</v>
          </cell>
          <cell r="E17081">
            <v>102.68688036026801</v>
          </cell>
          <cell r="F17081">
            <v>210.803314888632</v>
          </cell>
        </row>
        <row r="17082">
          <cell r="A17082" t="str">
            <v>NM_001000794</v>
          </cell>
          <cell r="B17082">
            <v>0</v>
          </cell>
          <cell r="C17082">
            <v>0</v>
          </cell>
          <cell r="D17082">
            <v>0</v>
          </cell>
          <cell r="E17082">
            <v>0</v>
          </cell>
          <cell r="F17082">
            <v>0</v>
          </cell>
        </row>
        <row r="17083">
          <cell r="A17083" t="str">
            <v>NM_001024979</v>
          </cell>
          <cell r="B17083">
            <v>8.9132957048544803</v>
          </cell>
          <cell r="C17083">
            <v>0.65857749787942199</v>
          </cell>
          <cell r="D17083">
            <v>0.77870248057337599</v>
          </cell>
          <cell r="E17083">
            <v>5.4913941254217704</v>
          </cell>
          <cell r="F17083">
            <v>0.55805194595080698</v>
          </cell>
        </row>
        <row r="17084">
          <cell r="A17084" t="str">
            <v>NM_019361</v>
          </cell>
          <cell r="B17084">
            <v>1.7467657014840401</v>
          </cell>
          <cell r="C17084">
            <v>8.5829558156806094</v>
          </cell>
          <cell r="D17084">
            <v>10.829395322236101</v>
          </cell>
          <cell r="E17084">
            <v>2.83049404269343</v>
          </cell>
          <cell r="F17084">
            <v>20.4629147248701</v>
          </cell>
        </row>
        <row r="17085">
          <cell r="A17085" t="str">
            <v>NM_001106157</v>
          </cell>
          <cell r="B17085">
            <v>22.870833708458498</v>
          </cell>
          <cell r="C17085">
            <v>23.4299810591301</v>
          </cell>
          <cell r="D17085">
            <v>28.3813526375896</v>
          </cell>
          <cell r="E17085">
            <v>31.7809807429466</v>
          </cell>
          <cell r="F17085">
            <v>47.277198435702402</v>
          </cell>
        </row>
        <row r="17086">
          <cell r="A17086" t="str">
            <v>NM_001000207</v>
          </cell>
          <cell r="B17086">
            <v>0</v>
          </cell>
          <cell r="C17086">
            <v>0</v>
          </cell>
          <cell r="D17086">
            <v>0</v>
          </cell>
          <cell r="E17086">
            <v>0</v>
          </cell>
          <cell r="F17086">
            <v>0</v>
          </cell>
        </row>
        <row r="17087">
          <cell r="A17087" t="str">
            <v>NM_013219</v>
          </cell>
          <cell r="B17087">
            <v>0.36131891471600103</v>
          </cell>
          <cell r="C17087">
            <v>0.95485633606024101</v>
          </cell>
          <cell r="D17087">
            <v>0.35836643463714901</v>
          </cell>
          <cell r="E17087">
            <v>1.5173003249875601</v>
          </cell>
          <cell r="F17087">
            <v>3.6951327556339397E-2</v>
          </cell>
        </row>
        <row r="17088">
          <cell r="A17088" t="str">
            <v>NM_001108875</v>
          </cell>
          <cell r="B17088">
            <v>0</v>
          </cell>
          <cell r="C17088">
            <v>0</v>
          </cell>
          <cell r="D17088">
            <v>0</v>
          </cell>
          <cell r="E17088">
            <v>0</v>
          </cell>
          <cell r="F17088">
            <v>0</v>
          </cell>
        </row>
        <row r="17089">
          <cell r="A17089" t="str">
            <v>NM_001024278</v>
          </cell>
          <cell r="B17089">
            <v>59.137332659812003</v>
          </cell>
          <cell r="C17089">
            <v>62.566254974931503</v>
          </cell>
          <cell r="D17089">
            <v>47.973823987808103</v>
          </cell>
          <cell r="E17089">
            <v>56.149873473492299</v>
          </cell>
          <cell r="F17089">
            <v>63.829571872972998</v>
          </cell>
        </row>
        <row r="17090">
          <cell r="A17090" t="str">
            <v>NM_001107533</v>
          </cell>
          <cell r="B17090">
            <v>0</v>
          </cell>
          <cell r="C17090">
            <v>0</v>
          </cell>
          <cell r="D17090">
            <v>0</v>
          </cell>
          <cell r="E17090">
            <v>0</v>
          </cell>
          <cell r="F17090">
            <v>0</v>
          </cell>
        </row>
        <row r="17091">
          <cell r="A17091" t="str">
            <v>NM_053696</v>
          </cell>
          <cell r="B17091">
            <v>64.665008063537101</v>
          </cell>
          <cell r="C17091">
            <v>51.9003541234732</v>
          </cell>
          <cell r="D17091">
            <v>72.994414743342801</v>
          </cell>
          <cell r="E17091">
            <v>42.989531449589997</v>
          </cell>
          <cell r="F17091">
            <v>63.315607083420197</v>
          </cell>
        </row>
        <row r="17092">
          <cell r="A17092" t="str">
            <v>NM_001044244</v>
          </cell>
          <cell r="B17092">
            <v>18.2069341547524</v>
          </cell>
          <cell r="C17092">
            <v>16.652351280640801</v>
          </cell>
          <cell r="D17092">
            <v>25.268716070071399</v>
          </cell>
          <cell r="E17092">
            <v>10.3239655612999</v>
          </cell>
          <cell r="F17092">
            <v>11.327812598280699</v>
          </cell>
        </row>
        <row r="17093">
          <cell r="A17093" t="str">
            <v>NM_054008</v>
          </cell>
          <cell r="B17093">
            <v>0.26351599415032101</v>
          </cell>
          <cell r="C17093">
            <v>0.95074207788240905</v>
          </cell>
          <cell r="D17093">
            <v>0.60622569233891499</v>
          </cell>
          <cell r="E17093">
            <v>0.58147670486571301</v>
          </cell>
          <cell r="F17093">
            <v>4.4633054767069202</v>
          </cell>
        </row>
        <row r="17094">
          <cell r="A17094" t="str">
            <v>NR_031896</v>
          </cell>
          <cell r="B17094">
            <v>0</v>
          </cell>
          <cell r="C17094">
            <v>0</v>
          </cell>
          <cell r="D17094">
            <v>0</v>
          </cell>
          <cell r="E17094">
            <v>0</v>
          </cell>
          <cell r="F17094">
            <v>0</v>
          </cell>
        </row>
        <row r="17095">
          <cell r="A17095" t="str">
            <v>NM_147214</v>
          </cell>
          <cell r="B17095">
            <v>0</v>
          </cell>
          <cell r="C17095">
            <v>0</v>
          </cell>
          <cell r="D17095">
            <v>0</v>
          </cell>
          <cell r="E17095">
            <v>0</v>
          </cell>
          <cell r="F17095">
            <v>0</v>
          </cell>
        </row>
        <row r="17096">
          <cell r="A17096" t="str">
            <v>NM_017169</v>
          </cell>
          <cell r="B17096">
            <v>60.898760682492501</v>
          </cell>
          <cell r="C17096">
            <v>139.24800486088401</v>
          </cell>
          <cell r="D17096">
            <v>94.905015822804103</v>
          </cell>
          <cell r="E17096">
            <v>104.17442771009</v>
          </cell>
          <cell r="F17096">
            <v>140.71666109461401</v>
          </cell>
        </row>
        <row r="17097">
          <cell r="A17097" t="str">
            <v>NM_001191878</v>
          </cell>
          <cell r="B17097">
            <v>7.3832810326315901</v>
          </cell>
          <cell r="C17097">
            <v>4.33091854877798</v>
          </cell>
          <cell r="D17097">
            <v>0.53979436253123603</v>
          </cell>
          <cell r="E17097">
            <v>3.1404846665513602</v>
          </cell>
          <cell r="F17097">
            <v>0.56709223364905004</v>
          </cell>
        </row>
        <row r="17098">
          <cell r="A17098" t="str">
            <v>NM_001134979</v>
          </cell>
          <cell r="B17098">
            <v>9.2480285119081405</v>
          </cell>
          <cell r="C17098">
            <v>3.64201966937223</v>
          </cell>
          <cell r="D17098">
            <v>8.1150243724744602</v>
          </cell>
          <cell r="E17098">
            <v>11.828414073846201</v>
          </cell>
          <cell r="F17098">
            <v>3.3480945660901398</v>
          </cell>
        </row>
        <row r="17099">
          <cell r="A17099" t="str">
            <v>NM_001134554</v>
          </cell>
          <cell r="B17099">
            <v>4.4393330186829498</v>
          </cell>
          <cell r="C17099">
            <v>5.6562467409050203</v>
          </cell>
          <cell r="D17099">
            <v>6.3539605567155997</v>
          </cell>
          <cell r="E17099">
            <v>1.27802763927595</v>
          </cell>
          <cell r="F17099">
            <v>5.9241796675811402</v>
          </cell>
        </row>
        <row r="17100">
          <cell r="A17100" t="str">
            <v>NM_001134588</v>
          </cell>
          <cell r="B17100">
            <v>36.354426022581301</v>
          </cell>
          <cell r="C17100">
            <v>14.753458173145299</v>
          </cell>
          <cell r="D17100">
            <v>36.5196545380158</v>
          </cell>
          <cell r="E17100">
            <v>38.486039036706401</v>
          </cell>
          <cell r="F17100">
            <v>9.9369146837847708</v>
          </cell>
        </row>
        <row r="17101">
          <cell r="A17101" t="str">
            <v>NM_001024359</v>
          </cell>
          <cell r="B17101">
            <v>0</v>
          </cell>
          <cell r="C17101">
            <v>0</v>
          </cell>
          <cell r="D17101">
            <v>0</v>
          </cell>
          <cell r="E17101">
            <v>0</v>
          </cell>
          <cell r="F17101">
            <v>0</v>
          </cell>
        </row>
        <row r="17102">
          <cell r="A17102" t="str">
            <v>NM_012590</v>
          </cell>
          <cell r="B17102">
            <v>0.94011875595474004</v>
          </cell>
          <cell r="C17102">
            <v>2.43070359917344</v>
          </cell>
          <cell r="D17102">
            <v>0.65045675143660397</v>
          </cell>
          <cell r="E17102">
            <v>5.9270694165496502</v>
          </cell>
          <cell r="F17102">
            <v>4.6970582226451203</v>
          </cell>
        </row>
        <row r="17103">
          <cell r="A17103" t="str">
            <v>NM_001127554</v>
          </cell>
          <cell r="B17103">
            <v>16.628711846385901</v>
          </cell>
          <cell r="C17103">
            <v>15.318192661643399</v>
          </cell>
          <cell r="D17103">
            <v>9.4686402522224906</v>
          </cell>
          <cell r="E17103">
            <v>14.3529714116014</v>
          </cell>
          <cell r="F17103">
            <v>15.633551118903201</v>
          </cell>
        </row>
        <row r="17104">
          <cell r="A17104" t="str">
            <v>NM_053354</v>
          </cell>
          <cell r="B17104">
            <v>9.1220746019074905</v>
          </cell>
          <cell r="C17104">
            <v>8.8787274443948991</v>
          </cell>
          <cell r="D17104">
            <v>10.5443921131971</v>
          </cell>
          <cell r="E17104">
            <v>12.447324446501201</v>
          </cell>
          <cell r="F17104">
            <v>16.2439722357283</v>
          </cell>
        </row>
        <row r="17105">
          <cell r="A17105" t="str">
            <v>NM_080773</v>
          </cell>
          <cell r="B17105">
            <v>4.34191237398633E-2</v>
          </cell>
          <cell r="C17105">
            <v>0.35952988064364499</v>
          </cell>
          <cell r="D17105">
            <v>0</v>
          </cell>
          <cell r="E17105">
            <v>7.4518126213736394E-2</v>
          </cell>
          <cell r="F17105">
            <v>0</v>
          </cell>
        </row>
        <row r="17106">
          <cell r="A17106" t="str">
            <v>NM_153299</v>
          </cell>
          <cell r="B17106">
            <v>0</v>
          </cell>
          <cell r="C17106">
            <v>0</v>
          </cell>
          <cell r="D17106">
            <v>0</v>
          </cell>
          <cell r="E17106">
            <v>0</v>
          </cell>
          <cell r="F17106">
            <v>0</v>
          </cell>
        </row>
        <row r="17107">
          <cell r="A17107" t="str">
            <v>NM_001107000</v>
          </cell>
          <cell r="B17107">
            <v>1.91041051925218E-2</v>
          </cell>
          <cell r="C17107">
            <v>0</v>
          </cell>
          <cell r="D17107">
            <v>0</v>
          </cell>
          <cell r="E17107">
            <v>0</v>
          </cell>
          <cell r="F17107">
            <v>0</v>
          </cell>
        </row>
        <row r="17108">
          <cell r="A17108" t="str">
            <v>NM_001047103</v>
          </cell>
          <cell r="B17108">
            <v>0</v>
          </cell>
          <cell r="C17108">
            <v>0</v>
          </cell>
          <cell r="D17108">
            <v>0</v>
          </cell>
          <cell r="E17108">
            <v>1.1883197455482699</v>
          </cell>
          <cell r="F17108">
            <v>0</v>
          </cell>
        </row>
        <row r="17109">
          <cell r="A17109" t="str">
            <v>NM_057135</v>
          </cell>
          <cell r="B17109">
            <v>4.8578752048253504</v>
          </cell>
          <cell r="C17109">
            <v>4.9493475754623804</v>
          </cell>
          <cell r="D17109">
            <v>3.3153986293217699</v>
          </cell>
          <cell r="E17109">
            <v>15.044168875857601</v>
          </cell>
          <cell r="F17109">
            <v>18.360021780934101</v>
          </cell>
        </row>
        <row r="17110">
          <cell r="A17110" t="str">
            <v>NM_001168343</v>
          </cell>
          <cell r="B17110">
            <v>0</v>
          </cell>
          <cell r="C17110">
            <v>0</v>
          </cell>
          <cell r="D17110">
            <v>0</v>
          </cell>
          <cell r="E17110">
            <v>0</v>
          </cell>
          <cell r="F17110">
            <v>0</v>
          </cell>
        </row>
        <row r="17111">
          <cell r="A17111" t="str">
            <v>NM_017032</v>
          </cell>
          <cell r="B17111">
            <v>0.54632923132522904</v>
          </cell>
          <cell r="C17111">
            <v>3.2313227512261698E-2</v>
          </cell>
          <cell r="D17111">
            <v>0</v>
          </cell>
          <cell r="E17111">
            <v>2.6194338035765501</v>
          </cell>
          <cell r="F17111">
            <v>2.5842991510935098</v>
          </cell>
        </row>
        <row r="17112">
          <cell r="A17112" t="str">
            <v>NM_019331</v>
          </cell>
          <cell r="B17112">
            <v>12.4767418714206</v>
          </cell>
          <cell r="C17112">
            <v>10.6491097635702</v>
          </cell>
          <cell r="D17112">
            <v>26.381056474319202</v>
          </cell>
          <cell r="E17112">
            <v>20.2110023778894</v>
          </cell>
          <cell r="F17112">
            <v>15.125212451234701</v>
          </cell>
        </row>
        <row r="17113">
          <cell r="A17113" t="str">
            <v>NM_001033652</v>
          </cell>
          <cell r="B17113">
            <v>0</v>
          </cell>
          <cell r="C17113">
            <v>0</v>
          </cell>
          <cell r="D17113">
            <v>0</v>
          </cell>
          <cell r="E17113">
            <v>0</v>
          </cell>
          <cell r="F17113">
            <v>0</v>
          </cell>
        </row>
        <row r="17114">
          <cell r="A17114" t="str">
            <v>NM_031321</v>
          </cell>
          <cell r="B17114">
            <v>1.73217990432514</v>
          </cell>
          <cell r="C17114">
            <v>3.9528175366324998</v>
          </cell>
          <cell r="D17114">
            <v>4.38049920745887</v>
          </cell>
          <cell r="E17114">
            <v>2.66105551464734</v>
          </cell>
          <cell r="F17114">
            <v>2.4480800382862902</v>
          </cell>
        </row>
        <row r="17115">
          <cell r="A17115" t="str">
            <v>NM_001106452</v>
          </cell>
          <cell r="B17115">
            <v>9.9135984380097693</v>
          </cell>
          <cell r="C17115">
            <v>1.5136273314466999</v>
          </cell>
          <cell r="D17115">
            <v>1.05869150610073</v>
          </cell>
          <cell r="E17115">
            <v>3.8343881353467499</v>
          </cell>
          <cell r="F17115">
            <v>1.57566269495931</v>
          </cell>
        </row>
        <row r="17116">
          <cell r="A17116" t="str">
            <v>NM_019141</v>
          </cell>
          <cell r="B17116">
            <v>11.8524168399028</v>
          </cell>
          <cell r="C17116">
            <v>16.101812251123899</v>
          </cell>
          <cell r="D17116">
            <v>7.73171377860678</v>
          </cell>
          <cell r="E17116">
            <v>8.2711002486081107</v>
          </cell>
          <cell r="F17116">
            <v>18.560900464166799</v>
          </cell>
        </row>
        <row r="17117">
          <cell r="A17117" t="str">
            <v>NM_001270651</v>
          </cell>
          <cell r="B17117">
            <v>4.9383048219707</v>
          </cell>
          <cell r="C17117">
            <v>1.4344961980536199</v>
          </cell>
          <cell r="D17117">
            <v>0</v>
          </cell>
          <cell r="E17117">
            <v>0.52401493035205104</v>
          </cell>
          <cell r="F17117">
            <v>4.6451906153170803</v>
          </cell>
        </row>
        <row r="17118">
          <cell r="A17118" t="str">
            <v>NM_001080148</v>
          </cell>
          <cell r="B17118">
            <v>6.3557630343464497</v>
          </cell>
          <cell r="C17118">
            <v>8.6278265568440595</v>
          </cell>
          <cell r="D17118">
            <v>6.5310290839133396</v>
          </cell>
          <cell r="E17118">
            <v>6.51589230223047</v>
          </cell>
          <cell r="F17118">
            <v>17.397025953689699</v>
          </cell>
        </row>
        <row r="17119">
          <cell r="A17119" t="str">
            <v>NM_001013138</v>
          </cell>
          <cell r="B17119">
            <v>14.7966976901408</v>
          </cell>
          <cell r="C17119">
            <v>34.531826330305599</v>
          </cell>
          <cell r="D17119">
            <v>48.0861863350232</v>
          </cell>
          <cell r="E17119">
            <v>41.354309310076701</v>
          </cell>
          <cell r="F17119">
            <v>114.074546540049</v>
          </cell>
        </row>
        <row r="17120">
          <cell r="A17120" t="str">
            <v>NM_001107996</v>
          </cell>
          <cell r="B17120">
            <v>7.9016455060483199</v>
          </cell>
          <cell r="C17120">
            <v>4.8839866683815396</v>
          </cell>
          <cell r="D17120">
            <v>12.9311787468741</v>
          </cell>
          <cell r="E17120">
            <v>2.4285144002727099</v>
          </cell>
          <cell r="F17120">
            <v>15.176279837168</v>
          </cell>
        </row>
        <row r="17121">
          <cell r="A17121" t="str">
            <v>NM_013038</v>
          </cell>
          <cell r="B17121">
            <v>11.2225893769469</v>
          </cell>
          <cell r="C17121">
            <v>6.9587336950687799</v>
          </cell>
          <cell r="D17121">
            <v>1.6075664981245701</v>
          </cell>
          <cell r="E17121">
            <v>16.920376071260399</v>
          </cell>
          <cell r="F17121">
            <v>11.587003694601799</v>
          </cell>
        </row>
        <row r="17122">
          <cell r="A17122" t="str">
            <v>NM_001014087</v>
          </cell>
          <cell r="B17122">
            <v>0</v>
          </cell>
          <cell r="C17122">
            <v>8.5752735045410006E-3</v>
          </cell>
          <cell r="D17122">
            <v>0.34231856179369202</v>
          </cell>
          <cell r="E17122">
            <v>0</v>
          </cell>
          <cell r="F17122">
            <v>3.3184860191523401E-3</v>
          </cell>
        </row>
        <row r="17123">
          <cell r="A17123" t="str">
            <v>NM_001170590</v>
          </cell>
          <cell r="B17123">
            <v>22.888397502416201</v>
          </cell>
          <cell r="C17123">
            <v>34.2254895357867</v>
          </cell>
          <cell r="D17123">
            <v>29.507382203711</v>
          </cell>
          <cell r="E17123">
            <v>23.068669663367299</v>
          </cell>
          <cell r="F17123">
            <v>7.7956931033353198</v>
          </cell>
        </row>
        <row r="17124">
          <cell r="A17124" t="str">
            <v>NM_017321</v>
          </cell>
          <cell r="B17124">
            <v>14.723889974188999</v>
          </cell>
          <cell r="C17124">
            <v>18.109057504147</v>
          </cell>
          <cell r="D17124">
            <v>2.2653509898362101</v>
          </cell>
          <cell r="E17124">
            <v>14.256196241232701</v>
          </cell>
          <cell r="F17124">
            <v>16.892513822710502</v>
          </cell>
        </row>
        <row r="17125">
          <cell r="A17125" t="str">
            <v>NM_053756</v>
          </cell>
          <cell r="B17125">
            <v>99.0356813180328</v>
          </cell>
          <cell r="C17125">
            <v>248.221012546758</v>
          </cell>
          <cell r="D17125">
            <v>297.67491580675102</v>
          </cell>
          <cell r="E17125">
            <v>192.27247879907901</v>
          </cell>
          <cell r="F17125">
            <v>418.93074683298198</v>
          </cell>
        </row>
        <row r="17126">
          <cell r="A17126" t="str">
            <v>NM_001191574</v>
          </cell>
          <cell r="B17126">
            <v>11.802082074967201</v>
          </cell>
          <cell r="C17126">
            <v>5.8075670488864901</v>
          </cell>
          <cell r="D17126">
            <v>2.8323582964716798</v>
          </cell>
          <cell r="E17126">
            <v>9.7586893782423498</v>
          </cell>
          <cell r="F17126">
            <v>7.2041159994080797</v>
          </cell>
        </row>
        <row r="17127">
          <cell r="A17127" t="str">
            <v>NM_053928</v>
          </cell>
          <cell r="B17127">
            <v>96.883296929951499</v>
          </cell>
          <cell r="C17127">
            <v>15.1931308427889</v>
          </cell>
          <cell r="D17127">
            <v>32.821309985765701</v>
          </cell>
          <cell r="E17127">
            <v>38.1057985120582</v>
          </cell>
          <cell r="F17127">
            <v>59.065616164384103</v>
          </cell>
        </row>
        <row r="17128">
          <cell r="A17128" t="str">
            <v>NM_001172079</v>
          </cell>
          <cell r="B17128">
            <v>0</v>
          </cell>
          <cell r="C17128">
            <v>0.35638572491593701</v>
          </cell>
          <cell r="D17128">
            <v>1.4591439963228E-2</v>
          </cell>
          <cell r="E17128">
            <v>7.8790881418118394E-2</v>
          </cell>
          <cell r="F17128">
            <v>1.19986273218164</v>
          </cell>
        </row>
        <row r="17129">
          <cell r="A17129" t="str">
            <v>NM_001107349</v>
          </cell>
          <cell r="B17129">
            <v>0</v>
          </cell>
          <cell r="C17129">
            <v>0</v>
          </cell>
          <cell r="D17129">
            <v>0</v>
          </cell>
          <cell r="E17129">
            <v>0</v>
          </cell>
          <cell r="F17129">
            <v>0</v>
          </cell>
        </row>
        <row r="17130">
          <cell r="A17130" t="str">
            <v>NM_001102431</v>
          </cell>
          <cell r="B17130">
            <v>0.471894805735731</v>
          </cell>
          <cell r="C17130">
            <v>0</v>
          </cell>
          <cell r="D17130">
            <v>0</v>
          </cell>
          <cell r="E17130">
            <v>0.183189418138481</v>
          </cell>
          <cell r="F17130">
            <v>0</v>
          </cell>
        </row>
        <row r="17131">
          <cell r="A17131" t="str">
            <v>NM_001013974</v>
          </cell>
          <cell r="B17131">
            <v>65.1523155111135</v>
          </cell>
          <cell r="C17131">
            <v>22.5200369788123</v>
          </cell>
          <cell r="D17131">
            <v>46.973332714362499</v>
          </cell>
          <cell r="E17131">
            <v>51.331733861906699</v>
          </cell>
          <cell r="F17131">
            <v>8.7614392662524399</v>
          </cell>
        </row>
        <row r="17132">
          <cell r="A17132" t="str">
            <v>NM_001000415</v>
          </cell>
          <cell r="B17132">
            <v>0</v>
          </cell>
          <cell r="C17132">
            <v>0</v>
          </cell>
          <cell r="D17132">
            <v>0</v>
          </cell>
          <cell r="E17132">
            <v>0</v>
          </cell>
          <cell r="F17132">
            <v>0</v>
          </cell>
        </row>
        <row r="17133">
          <cell r="A17133" t="str">
            <v>NM_012562</v>
          </cell>
          <cell r="B17133">
            <v>47.743451368735002</v>
          </cell>
          <cell r="C17133">
            <v>31.792815084387801</v>
          </cell>
          <cell r="D17133">
            <v>42.187245929865099</v>
          </cell>
          <cell r="E17133">
            <v>27.4892035416553</v>
          </cell>
          <cell r="F17133">
            <v>43.716991475444601</v>
          </cell>
        </row>
        <row r="17134">
          <cell r="A17134" t="str">
            <v>NM_001287111</v>
          </cell>
          <cell r="B17134">
            <v>2.0753374015941799</v>
          </cell>
          <cell r="C17134">
            <v>7.4467152353501804</v>
          </cell>
          <cell r="D17134">
            <v>23.719557422990899</v>
          </cell>
          <cell r="E17134">
            <v>1.7898946700349001</v>
          </cell>
          <cell r="F17134">
            <v>14.146787597426499</v>
          </cell>
        </row>
        <row r="17135">
          <cell r="A17135" t="str">
            <v>NM_022930</v>
          </cell>
          <cell r="B17135">
            <v>0</v>
          </cell>
          <cell r="C17135">
            <v>0</v>
          </cell>
          <cell r="D17135">
            <v>0</v>
          </cell>
          <cell r="E17135">
            <v>0</v>
          </cell>
          <cell r="F17135">
            <v>0</v>
          </cell>
        </row>
        <row r="17136">
          <cell r="A17136" t="str">
            <v>NM_001009685</v>
          </cell>
          <cell r="B17136">
            <v>11.5081859600736</v>
          </cell>
          <cell r="C17136">
            <v>2.7890621784298499</v>
          </cell>
          <cell r="D17136">
            <v>0.42682095143898702</v>
          </cell>
          <cell r="E17136">
            <v>10.0879974138496</v>
          </cell>
          <cell r="F17136">
            <v>2.7432715619636601</v>
          </cell>
        </row>
        <row r="17137">
          <cell r="A17137" t="str">
            <v>NM_001106270</v>
          </cell>
          <cell r="B17137">
            <v>0.46502558330567201</v>
          </cell>
          <cell r="C17137">
            <v>0.97501964561572996</v>
          </cell>
          <cell r="D17137">
            <v>1.44637909735704E-2</v>
          </cell>
          <cell r="E17137">
            <v>0.40027071124753999</v>
          </cell>
          <cell r="F17137">
            <v>0.81478411938990203</v>
          </cell>
        </row>
        <row r="17138">
          <cell r="A17138" t="str">
            <v>NM_001024232</v>
          </cell>
          <cell r="B17138">
            <v>0</v>
          </cell>
          <cell r="C17138">
            <v>8.1854883452436897E-2</v>
          </cell>
          <cell r="D17138">
            <v>0</v>
          </cell>
          <cell r="E17138">
            <v>0.29218688503779799</v>
          </cell>
          <cell r="F17138">
            <v>0</v>
          </cell>
        </row>
        <row r="17139">
          <cell r="A17139" t="str">
            <v>NM_001000724</v>
          </cell>
          <cell r="B17139">
            <v>0</v>
          </cell>
          <cell r="C17139">
            <v>0</v>
          </cell>
          <cell r="D17139">
            <v>0</v>
          </cell>
          <cell r="E17139">
            <v>0</v>
          </cell>
          <cell r="F17139">
            <v>0</v>
          </cell>
        </row>
        <row r="17140">
          <cell r="A17140" t="str">
            <v>NM_001085402</v>
          </cell>
          <cell r="B17140">
            <v>0</v>
          </cell>
          <cell r="C17140">
            <v>0</v>
          </cell>
          <cell r="D17140">
            <v>0</v>
          </cell>
          <cell r="E17140">
            <v>0</v>
          </cell>
          <cell r="F17140">
            <v>0</v>
          </cell>
        </row>
        <row r="17141">
          <cell r="A17141" t="str">
            <v>NM_133311</v>
          </cell>
          <cell r="B17141">
            <v>0</v>
          </cell>
          <cell r="C17141">
            <v>0</v>
          </cell>
          <cell r="D17141">
            <v>0</v>
          </cell>
          <cell r="E17141">
            <v>0.56929640959074901</v>
          </cell>
          <cell r="F17141">
            <v>0</v>
          </cell>
        </row>
        <row r="17142">
          <cell r="A17142" t="str">
            <v>NM_001106876</v>
          </cell>
          <cell r="B17142">
            <v>9.8924754255624592</v>
          </cell>
          <cell r="C17142">
            <v>19.6665599174869</v>
          </cell>
          <cell r="D17142">
            <v>9.5089433193482993</v>
          </cell>
          <cell r="E17142">
            <v>11.376397210414099</v>
          </cell>
          <cell r="F17142">
            <v>19.3662026920606</v>
          </cell>
        </row>
        <row r="17143">
          <cell r="A17143" t="str">
            <v>NM_001109080</v>
          </cell>
          <cell r="B17143">
            <v>0</v>
          </cell>
          <cell r="C17143">
            <v>0</v>
          </cell>
          <cell r="D17143">
            <v>0</v>
          </cell>
          <cell r="E17143">
            <v>0</v>
          </cell>
          <cell r="F17143">
            <v>0</v>
          </cell>
        </row>
        <row r="17144">
          <cell r="A17144" t="str">
            <v>NM_022853</v>
          </cell>
          <cell r="B17144">
            <v>5.2448434731989</v>
          </cell>
          <cell r="C17144">
            <v>5.2907798935724104</v>
          </cell>
          <cell r="D17144">
            <v>13.099494657705501</v>
          </cell>
          <cell r="E17144">
            <v>8.9069913042446203</v>
          </cell>
          <cell r="F17144">
            <v>2.10218691414532</v>
          </cell>
        </row>
        <row r="17145">
          <cell r="A17145" t="str">
            <v>NM_001037516</v>
          </cell>
          <cell r="B17145">
            <v>0</v>
          </cell>
          <cell r="C17145">
            <v>0</v>
          </cell>
          <cell r="D17145">
            <v>0</v>
          </cell>
          <cell r="E17145">
            <v>2.0767025173775502</v>
          </cell>
          <cell r="F17145">
            <v>0</v>
          </cell>
        </row>
        <row r="17146">
          <cell r="A17146" t="str">
            <v>NM_001107440</v>
          </cell>
          <cell r="B17146">
            <v>19.7940023680456</v>
          </cell>
          <cell r="C17146">
            <v>29.180367223353901</v>
          </cell>
          <cell r="D17146">
            <v>20.402904847176199</v>
          </cell>
          <cell r="E17146">
            <v>12.9764018123124</v>
          </cell>
          <cell r="F17146">
            <v>33.027618975745398</v>
          </cell>
        </row>
        <row r="17147">
          <cell r="A17147" t="str">
            <v>NM_001013241</v>
          </cell>
          <cell r="B17147">
            <v>3.6878807858618101</v>
          </cell>
          <cell r="C17147">
            <v>6.7645944832253804</v>
          </cell>
          <cell r="D17147">
            <v>5.8670649115594902</v>
          </cell>
          <cell r="E17147">
            <v>5.3755431467070096</v>
          </cell>
          <cell r="F17147">
            <v>6.9216341122648304</v>
          </cell>
        </row>
        <row r="17148">
          <cell r="A17148" t="str">
            <v>NM_012572</v>
          </cell>
          <cell r="B17148">
            <v>0</v>
          </cell>
          <cell r="C17148">
            <v>0</v>
          </cell>
          <cell r="D17148">
            <v>0</v>
          </cell>
          <cell r="E17148">
            <v>0</v>
          </cell>
          <cell r="F17148">
            <v>0</v>
          </cell>
        </row>
        <row r="17149">
          <cell r="A17149" t="str">
            <v>NM_001143750</v>
          </cell>
          <cell r="B17149">
            <v>2.78374104233888</v>
          </cell>
          <cell r="C17149">
            <v>1.9073265028476201</v>
          </cell>
          <cell r="D17149">
            <v>2.3686473937539998</v>
          </cell>
          <cell r="E17149">
            <v>2.6229955822527402</v>
          </cell>
          <cell r="F17149">
            <v>17.508086423268502</v>
          </cell>
        </row>
        <row r="17150">
          <cell r="A17150" t="str">
            <v>NM_001170597</v>
          </cell>
          <cell r="B17150">
            <v>0</v>
          </cell>
          <cell r="C17150">
            <v>0</v>
          </cell>
          <cell r="D17150">
            <v>0</v>
          </cell>
          <cell r="E17150">
            <v>0</v>
          </cell>
          <cell r="F17150">
            <v>0</v>
          </cell>
        </row>
        <row r="17151">
          <cell r="A17151" t="str">
            <v>NM_030835</v>
          </cell>
          <cell r="B17151">
            <v>55.822384366169601</v>
          </cell>
          <cell r="C17151">
            <v>138.642872900936</v>
          </cell>
          <cell r="D17151">
            <v>174.239909161425</v>
          </cell>
          <cell r="E17151">
            <v>109.85945592278</v>
          </cell>
          <cell r="F17151">
            <v>280.37869225445297</v>
          </cell>
        </row>
        <row r="17152">
          <cell r="A17152" t="str">
            <v>NM_001000530</v>
          </cell>
          <cell r="B17152">
            <v>0</v>
          </cell>
          <cell r="C17152">
            <v>0</v>
          </cell>
          <cell r="D17152">
            <v>0</v>
          </cell>
          <cell r="E17152">
            <v>0</v>
          </cell>
          <cell r="F17152">
            <v>0</v>
          </cell>
        </row>
        <row r="17153">
          <cell r="A17153" t="str">
            <v>NM_001013046</v>
          </cell>
          <cell r="B17153">
            <v>13.7250875378993</v>
          </cell>
          <cell r="C17153">
            <v>3.8666128442926402</v>
          </cell>
          <cell r="D17153">
            <v>20.5614218252223</v>
          </cell>
          <cell r="E17153">
            <v>9.9785765094182306</v>
          </cell>
          <cell r="F17153">
            <v>18.286838028939599</v>
          </cell>
        </row>
        <row r="17154">
          <cell r="A17154" t="str">
            <v>NM_001013943</v>
          </cell>
          <cell r="B17154">
            <v>2.0632433607923502</v>
          </cell>
          <cell r="C17154">
            <v>2.8123852619094101</v>
          </cell>
          <cell r="D17154">
            <v>3.0669998044365201</v>
          </cell>
          <cell r="E17154">
            <v>1.5072136153406099</v>
          </cell>
          <cell r="F17154">
            <v>2.1360053796650398</v>
          </cell>
        </row>
        <row r="17155">
          <cell r="A17155" t="str">
            <v>NM_001034938</v>
          </cell>
          <cell r="B17155">
            <v>6.7055409225751399</v>
          </cell>
          <cell r="C17155">
            <v>6.2867030942485203</v>
          </cell>
          <cell r="D17155">
            <v>3.8985071640596498</v>
          </cell>
          <cell r="E17155">
            <v>5.8651590266384899</v>
          </cell>
          <cell r="F17155">
            <v>19.400630325708601</v>
          </cell>
        </row>
        <row r="17156">
          <cell r="A17156" t="str">
            <v>NR_032742</v>
          </cell>
          <cell r="B17156">
            <v>0.22795039963428201</v>
          </cell>
          <cell r="C17156">
            <v>0</v>
          </cell>
          <cell r="D17156">
            <v>0</v>
          </cell>
          <cell r="E17156">
            <v>5.7958542610683797E-2</v>
          </cell>
          <cell r="F17156">
            <v>0</v>
          </cell>
        </row>
        <row r="17157">
          <cell r="A17157" t="str">
            <v>NM_013093</v>
          </cell>
          <cell r="B17157">
            <v>0</v>
          </cell>
          <cell r="C17157">
            <v>0</v>
          </cell>
          <cell r="D17157">
            <v>0</v>
          </cell>
          <cell r="E17157">
            <v>0</v>
          </cell>
          <cell r="F17157">
            <v>0</v>
          </cell>
        </row>
        <row r="17158">
          <cell r="A17158" t="str">
            <v>NM_001001801</v>
          </cell>
          <cell r="B17158">
            <v>0.84838960577593003</v>
          </cell>
          <cell r="C17158">
            <v>0.21615531266920901</v>
          </cell>
          <cell r="D17158">
            <v>0</v>
          </cell>
          <cell r="E17158">
            <v>0.23467468295858701</v>
          </cell>
          <cell r="F17158">
            <v>4.7799117356160201E-2</v>
          </cell>
        </row>
        <row r="17159">
          <cell r="A17159" t="str">
            <v>NM_001109025</v>
          </cell>
          <cell r="B17159">
            <v>13.5062305065949</v>
          </cell>
          <cell r="C17159">
            <v>15.4140424244759</v>
          </cell>
          <cell r="D17159">
            <v>27.361214165778598</v>
          </cell>
          <cell r="E17159">
            <v>12.709408492465201</v>
          </cell>
          <cell r="F17159">
            <v>23.525294936945599</v>
          </cell>
        </row>
        <row r="17160">
          <cell r="A17160" t="str">
            <v>NM_001270983</v>
          </cell>
          <cell r="B17160">
            <v>52.080300409383803</v>
          </cell>
          <cell r="C17160">
            <v>51.788502139914399</v>
          </cell>
          <cell r="D17160">
            <v>34.100195194064</v>
          </cell>
          <cell r="E17160">
            <v>72.958481477165293</v>
          </cell>
          <cell r="F17160">
            <v>88.414342937567497</v>
          </cell>
        </row>
        <row r="17161">
          <cell r="A17161" t="str">
            <v>NM_053846</v>
          </cell>
          <cell r="B17161">
            <v>0.146347058631528</v>
          </cell>
          <cell r="C17161">
            <v>4.71263136215E-2</v>
          </cell>
          <cell r="D17161">
            <v>0.24118557780989</v>
          </cell>
          <cell r="E17161">
            <v>0.58838505782254802</v>
          </cell>
          <cell r="F17161">
            <v>0.88059079444872301</v>
          </cell>
        </row>
        <row r="17162">
          <cell r="A17162" t="str">
            <v>NM_001127578</v>
          </cell>
          <cell r="B17162">
            <v>23.634363121464201</v>
          </cell>
          <cell r="C17162">
            <v>28.995888134060301</v>
          </cell>
          <cell r="D17162">
            <v>25.9987257618032</v>
          </cell>
          <cell r="E17162">
            <v>67.004607200794894</v>
          </cell>
          <cell r="F17162">
            <v>20.716021163656102</v>
          </cell>
        </row>
        <row r="17163">
          <cell r="A17163" t="str">
            <v>NM_001008298</v>
          </cell>
          <cell r="B17163">
            <v>37.559483749144299</v>
          </cell>
          <cell r="C17163">
            <v>45.907581420208501</v>
          </cell>
          <cell r="D17163">
            <v>110.42479809624901</v>
          </cell>
          <cell r="E17163">
            <v>52.780810040756002</v>
          </cell>
          <cell r="F17163">
            <v>163.07918951623199</v>
          </cell>
        </row>
        <row r="17164">
          <cell r="A17164" t="str">
            <v>NR_031916</v>
          </cell>
          <cell r="B17164">
            <v>0</v>
          </cell>
          <cell r="C17164">
            <v>0</v>
          </cell>
          <cell r="D17164">
            <v>0</v>
          </cell>
          <cell r="E17164">
            <v>0</v>
          </cell>
          <cell r="F17164">
            <v>9.7669077154597203E-2</v>
          </cell>
        </row>
        <row r="17165">
          <cell r="A17165" t="str">
            <v>NM_138613</v>
          </cell>
          <cell r="B17165">
            <v>0</v>
          </cell>
          <cell r="C17165">
            <v>0</v>
          </cell>
          <cell r="D17165">
            <v>0</v>
          </cell>
          <cell r="E17165">
            <v>0</v>
          </cell>
          <cell r="F17165">
            <v>0</v>
          </cell>
        </row>
        <row r="17166">
          <cell r="A17166" t="str">
            <v>NM_001108590</v>
          </cell>
          <cell r="B17166">
            <v>6.13334859327058</v>
          </cell>
          <cell r="C17166">
            <v>1.0420759021836901</v>
          </cell>
          <cell r="D17166">
            <v>7.9880666923621497</v>
          </cell>
          <cell r="E17166">
            <v>8.8253759712385502</v>
          </cell>
          <cell r="F17166">
            <v>3.620528987423</v>
          </cell>
        </row>
        <row r="17167">
          <cell r="A17167" t="str">
            <v>NM_001011973</v>
          </cell>
          <cell r="B17167">
            <v>0</v>
          </cell>
          <cell r="C17167">
            <v>0</v>
          </cell>
          <cell r="D17167">
            <v>0</v>
          </cell>
          <cell r="E17167">
            <v>0</v>
          </cell>
          <cell r="F17167">
            <v>0</v>
          </cell>
        </row>
        <row r="17168">
          <cell r="A17168" t="str">
            <v>NM_001105758</v>
          </cell>
          <cell r="B17168">
            <v>20.291347343009701</v>
          </cell>
          <cell r="C17168">
            <v>8.5457541061712892</v>
          </cell>
          <cell r="D17168">
            <v>8.3522771089108598</v>
          </cell>
          <cell r="E17168">
            <v>29.7960982963201</v>
          </cell>
          <cell r="F17168">
            <v>42.469251969363299</v>
          </cell>
        </row>
        <row r="17169">
          <cell r="A17169" t="str">
            <v>NM_001271248</v>
          </cell>
          <cell r="B17169">
            <v>22.424515512060001</v>
          </cell>
          <cell r="C17169">
            <v>22.390585884704901</v>
          </cell>
          <cell r="D17169">
            <v>21.091684383749801</v>
          </cell>
          <cell r="E17169">
            <v>22.8820099973723</v>
          </cell>
          <cell r="F17169">
            <v>20.237388639934199</v>
          </cell>
        </row>
        <row r="17170">
          <cell r="A17170" t="str">
            <v>NM_001106300</v>
          </cell>
          <cell r="B17170">
            <v>0.78489499907810201</v>
          </cell>
          <cell r="C17170">
            <v>0.517988028148886</v>
          </cell>
          <cell r="D17170">
            <v>0.63523649279737804</v>
          </cell>
          <cell r="E17170">
            <v>0.22620090615268701</v>
          </cell>
          <cell r="F17170">
            <v>7.5642497598279901E-2</v>
          </cell>
        </row>
        <row r="17171">
          <cell r="A17171" t="str">
            <v>NM_001000510</v>
          </cell>
          <cell r="B17171">
            <v>0</v>
          </cell>
          <cell r="C17171">
            <v>0</v>
          </cell>
          <cell r="D17171">
            <v>0</v>
          </cell>
          <cell r="E17171">
            <v>0</v>
          </cell>
          <cell r="F17171">
            <v>0</v>
          </cell>
        </row>
        <row r="17172">
          <cell r="A17172" t="str">
            <v>NM_134346</v>
          </cell>
          <cell r="B17172">
            <v>65.511630619019201</v>
          </cell>
          <cell r="C17172">
            <v>93.028783743984107</v>
          </cell>
          <cell r="D17172">
            <v>149.00215160948099</v>
          </cell>
          <cell r="E17172">
            <v>82.787059342027106</v>
          </cell>
          <cell r="F17172">
            <v>229.684690298703</v>
          </cell>
        </row>
        <row r="17173">
          <cell r="A17173" t="str">
            <v>NM_001107638</v>
          </cell>
          <cell r="B17173">
            <v>0</v>
          </cell>
          <cell r="C17173">
            <v>0</v>
          </cell>
          <cell r="D17173">
            <v>0</v>
          </cell>
          <cell r="E17173">
            <v>0</v>
          </cell>
          <cell r="F17173">
            <v>0</v>
          </cell>
        </row>
        <row r="17174">
          <cell r="A17174" t="str">
            <v>NM_001025010</v>
          </cell>
          <cell r="B17174">
            <v>8.8670827990655603</v>
          </cell>
          <cell r="C17174">
            <v>1.3498810260229801</v>
          </cell>
          <cell r="D17174">
            <v>2.6536363201288</v>
          </cell>
          <cell r="E17174">
            <v>4.5671858323416998</v>
          </cell>
          <cell r="F17174">
            <v>20.748784354342099</v>
          </cell>
        </row>
        <row r="17175">
          <cell r="A17175" t="str">
            <v>NR_073139</v>
          </cell>
          <cell r="B17175">
            <v>19.633416911105002</v>
          </cell>
          <cell r="C17175">
            <v>16.070163730678001</v>
          </cell>
          <cell r="D17175">
            <v>5.1923881992365999</v>
          </cell>
          <cell r="E17175">
            <v>12.7580051243743</v>
          </cell>
          <cell r="F17175">
            <v>4.18697002982843</v>
          </cell>
        </row>
        <row r="17176">
          <cell r="A17176" t="str">
            <v>NM_001040189</v>
          </cell>
          <cell r="B17176">
            <v>0</v>
          </cell>
          <cell r="C17176">
            <v>0</v>
          </cell>
          <cell r="D17176">
            <v>0</v>
          </cell>
          <cell r="E17176">
            <v>0.28870224188482702</v>
          </cell>
          <cell r="F17176">
            <v>1.7262527013928199</v>
          </cell>
        </row>
        <row r="17177">
          <cell r="A17177" t="str">
            <v>NM_001108851</v>
          </cell>
          <cell r="B17177">
            <v>2.8830180127173701</v>
          </cell>
          <cell r="C17177">
            <v>1.2354347403217201</v>
          </cell>
          <cell r="D17177">
            <v>1.3691420906023199</v>
          </cell>
          <cell r="E17177">
            <v>5.6731741338610799</v>
          </cell>
          <cell r="F17177">
            <v>5.6544309226465703</v>
          </cell>
        </row>
        <row r="17178">
          <cell r="A17178" t="str">
            <v>NM_017220</v>
          </cell>
          <cell r="B17178">
            <v>14.385822129634899</v>
          </cell>
          <cell r="C17178">
            <v>26.941403143740398</v>
          </cell>
          <cell r="D17178">
            <v>23.702057144077902</v>
          </cell>
          <cell r="E17178">
            <v>17.4340458248979</v>
          </cell>
          <cell r="F17178">
            <v>63.876392407955002</v>
          </cell>
        </row>
        <row r="17179">
          <cell r="A17179" t="str">
            <v>NM_001077530</v>
          </cell>
          <cell r="B17179">
            <v>24.814449166804501</v>
          </cell>
          <cell r="C17179">
            <v>5.9587693205944703</v>
          </cell>
          <cell r="D17179">
            <v>10.420300746153501</v>
          </cell>
          <cell r="E17179">
            <v>19.112901829521</v>
          </cell>
          <cell r="F17179">
            <v>21.5630979221113</v>
          </cell>
        </row>
        <row r="17180">
          <cell r="A17180" t="str">
            <v>NM_001107305</v>
          </cell>
          <cell r="B17180">
            <v>17.4275987429364</v>
          </cell>
          <cell r="C17180">
            <v>53.927733114470897</v>
          </cell>
          <cell r="D17180">
            <v>43.966749133463203</v>
          </cell>
          <cell r="E17180">
            <v>16.097470349967299</v>
          </cell>
          <cell r="F17180">
            <v>32.605276220462599</v>
          </cell>
        </row>
        <row r="17181">
          <cell r="A17181" t="str">
            <v>NM_001007804</v>
          </cell>
          <cell r="B17181">
            <v>39.618636614227697</v>
          </cell>
          <cell r="C17181">
            <v>75.0075445062417</v>
          </cell>
          <cell r="D17181">
            <v>105.27917685844599</v>
          </cell>
          <cell r="E17181">
            <v>71.114927464122403</v>
          </cell>
          <cell r="F17181">
            <v>107.69352824154301</v>
          </cell>
        </row>
        <row r="17182">
          <cell r="A17182" t="str">
            <v>NM_031797</v>
          </cell>
          <cell r="B17182">
            <v>24.483495818689399</v>
          </cell>
          <cell r="C17182">
            <v>34.001727423699997</v>
          </cell>
          <cell r="D17182">
            <v>30.577622366199101</v>
          </cell>
          <cell r="E17182">
            <v>37.440846369587398</v>
          </cell>
          <cell r="F17182">
            <v>17.6341700343661</v>
          </cell>
        </row>
        <row r="17183">
          <cell r="A17183" t="str">
            <v>NM_199092</v>
          </cell>
          <cell r="B17183">
            <v>8.3709862112147206</v>
          </cell>
          <cell r="C17183">
            <v>11.3266524773617</v>
          </cell>
          <cell r="D17183">
            <v>2.4522469224650001</v>
          </cell>
          <cell r="E17183">
            <v>19.0967168193209</v>
          </cell>
          <cell r="F17183">
            <v>1.2966554181629899</v>
          </cell>
        </row>
        <row r="17184">
          <cell r="A17184" t="str">
            <v>NM_001000852</v>
          </cell>
          <cell r="B17184">
            <v>0</v>
          </cell>
          <cell r="C17184">
            <v>0</v>
          </cell>
          <cell r="D17184">
            <v>0</v>
          </cell>
          <cell r="E17184">
            <v>0</v>
          </cell>
          <cell r="F17184">
            <v>0</v>
          </cell>
        </row>
        <row r="17185">
          <cell r="A17185" t="str">
            <v>NM_001106924</v>
          </cell>
          <cell r="B17185">
            <v>36.449885764310103</v>
          </cell>
          <cell r="C17185">
            <v>20.9013618609433</v>
          </cell>
          <cell r="D17185">
            <v>17.357181443697701</v>
          </cell>
          <cell r="E17185">
            <v>38.630037462961603</v>
          </cell>
          <cell r="F17185">
            <v>16.9983972586151</v>
          </cell>
        </row>
        <row r="17186">
          <cell r="A17186" t="str">
            <v>NM_001000398</v>
          </cell>
          <cell r="B17186">
            <v>0</v>
          </cell>
          <cell r="C17186">
            <v>0</v>
          </cell>
          <cell r="D17186">
            <v>0</v>
          </cell>
          <cell r="E17186">
            <v>0</v>
          </cell>
          <cell r="F17186">
            <v>0</v>
          </cell>
        </row>
        <row r="17187">
          <cell r="A17187" t="str">
            <v>NM_001015003</v>
          </cell>
          <cell r="B17187">
            <v>27.338225777863599</v>
          </cell>
          <cell r="C17187">
            <v>13.8636442570967</v>
          </cell>
          <cell r="D17187">
            <v>1.69421330238408</v>
          </cell>
          <cell r="E17187">
            <v>23.995905895475499</v>
          </cell>
          <cell r="F17187">
            <v>5.8171378851220297</v>
          </cell>
        </row>
        <row r="17188">
          <cell r="A17188" t="str">
            <v>NM_001014267</v>
          </cell>
          <cell r="B17188">
            <v>0</v>
          </cell>
          <cell r="C17188">
            <v>0</v>
          </cell>
          <cell r="D17188">
            <v>0</v>
          </cell>
          <cell r="E17188">
            <v>0</v>
          </cell>
          <cell r="F17188">
            <v>0</v>
          </cell>
        </row>
        <row r="17189">
          <cell r="A17189" t="str">
            <v>NM_001191636</v>
          </cell>
          <cell r="B17189">
            <v>29.458767918671001</v>
          </cell>
          <cell r="C17189">
            <v>14.517998507580099</v>
          </cell>
          <cell r="D17189">
            <v>18.336378520869101</v>
          </cell>
          <cell r="E17189">
            <v>43.093228146613399</v>
          </cell>
          <cell r="F17189">
            <v>12.876276311925199</v>
          </cell>
        </row>
        <row r="17190">
          <cell r="A17190" t="str">
            <v>NM_001168674</v>
          </cell>
          <cell r="B17190">
            <v>0.97123543991559302</v>
          </cell>
          <cell r="C17190">
            <v>1.2093633747215501E-2</v>
          </cell>
          <cell r="D17190">
            <v>0</v>
          </cell>
          <cell r="E17190">
            <v>0.16292851676857201</v>
          </cell>
          <cell r="F17190">
            <v>1.0179069625586701</v>
          </cell>
        </row>
        <row r="17191">
          <cell r="A17191" t="str">
            <v>NM_013163</v>
          </cell>
          <cell r="B17191">
            <v>0.57820233104839502</v>
          </cell>
          <cell r="C17191">
            <v>8.8662508490064698E-2</v>
          </cell>
          <cell r="D17191">
            <v>0</v>
          </cell>
          <cell r="E17191">
            <v>0.47779356653969102</v>
          </cell>
          <cell r="F17191">
            <v>0</v>
          </cell>
        </row>
        <row r="17192">
          <cell r="A17192" t="str">
            <v>NM_053556</v>
          </cell>
          <cell r="B17192">
            <v>90.064946157081494</v>
          </cell>
          <cell r="C17192">
            <v>119.606995298294</v>
          </cell>
          <cell r="D17192">
            <v>183.313351886959</v>
          </cell>
          <cell r="E17192">
            <v>118.126050050183</v>
          </cell>
          <cell r="F17192">
            <v>29.9856245053785</v>
          </cell>
        </row>
        <row r="17193">
          <cell r="A17193" t="str">
            <v>NM_001033071</v>
          </cell>
          <cell r="B17193">
            <v>0</v>
          </cell>
          <cell r="C17193">
            <v>0</v>
          </cell>
          <cell r="D17193">
            <v>0</v>
          </cell>
          <cell r="E17193">
            <v>0</v>
          </cell>
          <cell r="F17193">
            <v>0</v>
          </cell>
        </row>
        <row r="17194">
          <cell r="A17194" t="str">
            <v>NM_001009624</v>
          </cell>
          <cell r="B17194">
            <v>23.305980887202299</v>
          </cell>
          <cell r="C17194">
            <v>18.663830568706899</v>
          </cell>
          <cell r="D17194">
            <v>16.543848200593501</v>
          </cell>
          <cell r="E17194">
            <v>20.012354193604299</v>
          </cell>
          <cell r="F17194">
            <v>1.6178595368667399</v>
          </cell>
        </row>
        <row r="17195">
          <cell r="A17195" t="str">
            <v>NM_001127564</v>
          </cell>
          <cell r="B17195">
            <v>0.19229910239992401</v>
          </cell>
          <cell r="C17195">
            <v>0.65462171530018398</v>
          </cell>
          <cell r="D17195">
            <v>1.20730023699996E-2</v>
          </cell>
          <cell r="E17195">
            <v>8.1489772470411791E-3</v>
          </cell>
          <cell r="F17195">
            <v>3.1951222266187899E-2</v>
          </cell>
        </row>
        <row r="17196">
          <cell r="A17196" t="str">
            <v>NM_001108349</v>
          </cell>
          <cell r="B17196">
            <v>54.979620578608703</v>
          </cell>
          <cell r="C17196">
            <v>38.121091236682801</v>
          </cell>
          <cell r="D17196">
            <v>46.730099939405697</v>
          </cell>
          <cell r="E17196">
            <v>45.565375971077202</v>
          </cell>
          <cell r="F17196">
            <v>52.317373637573603</v>
          </cell>
        </row>
        <row r="17197">
          <cell r="A17197" t="str">
            <v>NM_001107250</v>
          </cell>
          <cell r="B17197">
            <v>11.219051736612199</v>
          </cell>
          <cell r="C17197">
            <v>8.4180601569577505</v>
          </cell>
          <cell r="D17197">
            <v>27.9925883757363</v>
          </cell>
          <cell r="E17197">
            <v>9.8297772184528593</v>
          </cell>
          <cell r="F17197">
            <v>53.314243302698202</v>
          </cell>
        </row>
        <row r="17198">
          <cell r="A17198" t="str">
            <v>NM_001100982</v>
          </cell>
          <cell r="B17198">
            <v>17.296386341633401</v>
          </cell>
          <cell r="C17198">
            <v>42.002056918336599</v>
          </cell>
          <cell r="D17198">
            <v>27.1151661170328</v>
          </cell>
          <cell r="E17198">
            <v>26.8825839618952</v>
          </cell>
          <cell r="F17198">
            <v>35.039086463509797</v>
          </cell>
        </row>
        <row r="17199">
          <cell r="A17199" t="str">
            <v>NM_001100504</v>
          </cell>
          <cell r="B17199">
            <v>5.6227490140057999</v>
          </cell>
          <cell r="C17199">
            <v>21.2771722899747</v>
          </cell>
          <cell r="D17199">
            <v>38.618903174160799</v>
          </cell>
          <cell r="E17199">
            <v>7.5722615586065798</v>
          </cell>
          <cell r="F17199">
            <v>23.917537428276798</v>
          </cell>
        </row>
        <row r="17200">
          <cell r="A17200" t="str">
            <v>NM_024352</v>
          </cell>
          <cell r="B17200">
            <v>0</v>
          </cell>
          <cell r="C17200">
            <v>0.74898690569113802</v>
          </cell>
          <cell r="D17200">
            <v>0</v>
          </cell>
          <cell r="E17200">
            <v>0</v>
          </cell>
          <cell r="F17200">
            <v>0</v>
          </cell>
        </row>
        <row r="17201">
          <cell r="A17201" t="str">
            <v>NM_001031661</v>
          </cell>
          <cell r="B17201">
            <v>29.2961838290732</v>
          </cell>
          <cell r="C17201">
            <v>28.937874195528099</v>
          </cell>
          <cell r="D17201">
            <v>37.228338099970998</v>
          </cell>
          <cell r="E17201">
            <v>14.5092375589672</v>
          </cell>
          <cell r="F17201">
            <v>48.311536422212697</v>
          </cell>
        </row>
        <row r="17202">
          <cell r="A17202" t="str">
            <v>NM_001134410</v>
          </cell>
          <cell r="B17202">
            <v>1.06137763351368</v>
          </cell>
          <cell r="C17202">
            <v>1.7259705437006301</v>
          </cell>
          <cell r="D17202">
            <v>0.43353446412794799</v>
          </cell>
          <cell r="E17202">
            <v>7.4985159762016798</v>
          </cell>
          <cell r="F17202">
            <v>6.6587261182872002</v>
          </cell>
        </row>
        <row r="17203">
          <cell r="A17203" t="str">
            <v>NM_001191584</v>
          </cell>
          <cell r="B17203">
            <v>0.318669464425066</v>
          </cell>
          <cell r="C17203">
            <v>6.4953268877386103E-2</v>
          </cell>
          <cell r="D17203">
            <v>0.303334460387092</v>
          </cell>
          <cell r="E17203">
            <v>0.72641779500095804</v>
          </cell>
          <cell r="F17203">
            <v>0.56555590646273801</v>
          </cell>
        </row>
        <row r="17204">
          <cell r="A17204" t="str">
            <v>NM_001024350</v>
          </cell>
          <cell r="B17204">
            <v>0</v>
          </cell>
          <cell r="C17204">
            <v>0</v>
          </cell>
          <cell r="D17204">
            <v>0</v>
          </cell>
          <cell r="E17204">
            <v>0.89648714499412696</v>
          </cell>
          <cell r="F17204">
            <v>0.89335356984340797</v>
          </cell>
        </row>
        <row r="17205">
          <cell r="A17205" t="str">
            <v>NM_001170575</v>
          </cell>
          <cell r="B17205">
            <v>19.510223916273699</v>
          </cell>
          <cell r="C17205">
            <v>17.843649390504101</v>
          </cell>
          <cell r="D17205">
            <v>13.3977467065071</v>
          </cell>
          <cell r="E17205">
            <v>26.050162023114801</v>
          </cell>
          <cell r="F17205">
            <v>22.5779843433343</v>
          </cell>
        </row>
        <row r="17206">
          <cell r="A17206" t="str">
            <v>NM_134338</v>
          </cell>
          <cell r="B17206">
            <v>10.3514681980657</v>
          </cell>
          <cell r="C17206">
            <v>21.763527052605198</v>
          </cell>
          <cell r="D17206">
            <v>7.1399068664287997</v>
          </cell>
          <cell r="E17206">
            <v>23.814855706712301</v>
          </cell>
          <cell r="F17206">
            <v>24.238421993598401</v>
          </cell>
        </row>
        <row r="17207">
          <cell r="A17207" t="str">
            <v>NM_022949</v>
          </cell>
          <cell r="B17207">
            <v>412.20839847060199</v>
          </cell>
          <cell r="C17207">
            <v>508.04118178139498</v>
          </cell>
          <cell r="D17207">
            <v>559.83928083829596</v>
          </cell>
          <cell r="E17207">
            <v>441.888054081973</v>
          </cell>
          <cell r="F17207">
            <v>762.990285855411</v>
          </cell>
        </row>
        <row r="17208">
          <cell r="A17208" t="str">
            <v>NM_001108792</v>
          </cell>
          <cell r="B17208">
            <v>1.21697657397008</v>
          </cell>
          <cell r="C17208">
            <v>0</v>
          </cell>
          <cell r="D17208">
            <v>0</v>
          </cell>
          <cell r="E17208">
            <v>0.53840435635714201</v>
          </cell>
          <cell r="F17208">
            <v>5.1995636960705102E-3</v>
          </cell>
        </row>
        <row r="17209">
          <cell r="A17209" t="str">
            <v>NM_024393</v>
          </cell>
          <cell r="B17209">
            <v>0.88283009187749595</v>
          </cell>
          <cell r="C17209">
            <v>1.1417101384503701</v>
          </cell>
          <cell r="D17209">
            <v>0.79029051978353304</v>
          </cell>
          <cell r="E17209">
            <v>0.57882450589135104</v>
          </cell>
          <cell r="F17209">
            <v>3.2326152844037801</v>
          </cell>
        </row>
        <row r="17210">
          <cell r="A17210" t="str">
            <v>NM_138544</v>
          </cell>
          <cell r="B17210">
            <v>0</v>
          </cell>
          <cell r="C17210">
            <v>0</v>
          </cell>
          <cell r="D17210">
            <v>0</v>
          </cell>
          <cell r="E17210">
            <v>0</v>
          </cell>
          <cell r="F17210">
            <v>2.7950825332047299E-3</v>
          </cell>
        </row>
        <row r="17211">
          <cell r="A17211" t="str">
            <v>NM_001134625</v>
          </cell>
          <cell r="B17211">
            <v>0</v>
          </cell>
          <cell r="C17211">
            <v>0</v>
          </cell>
          <cell r="D17211">
            <v>0</v>
          </cell>
          <cell r="E17211">
            <v>0</v>
          </cell>
          <cell r="F17211">
            <v>0</v>
          </cell>
        </row>
        <row r="17212">
          <cell r="A17212" t="str">
            <v>NM_031575</v>
          </cell>
          <cell r="B17212">
            <v>1.43587600055142</v>
          </cell>
          <cell r="C17212">
            <v>4.4863798862408402</v>
          </cell>
          <cell r="D17212">
            <v>4.8679793282032799E-2</v>
          </cell>
          <cell r="E17212">
            <v>2.6505173774412598</v>
          </cell>
          <cell r="F17212">
            <v>0.88341366574093905</v>
          </cell>
        </row>
        <row r="17213">
          <cell r="A17213" t="str">
            <v>NM_001106068</v>
          </cell>
          <cell r="B17213">
            <v>0</v>
          </cell>
          <cell r="C17213">
            <v>0</v>
          </cell>
          <cell r="D17213">
            <v>0</v>
          </cell>
          <cell r="E17213">
            <v>0</v>
          </cell>
          <cell r="F17213">
            <v>2.3885721508859301E-2</v>
          </cell>
        </row>
        <row r="17214">
          <cell r="A17214" t="str">
            <v>NM_001135259</v>
          </cell>
          <cell r="B17214">
            <v>0.80820078916159799</v>
          </cell>
          <cell r="C17214">
            <v>0.46009329970691798</v>
          </cell>
          <cell r="D17214">
            <v>2.0550023469115799</v>
          </cell>
          <cell r="E17214">
            <v>1.1269989493238499</v>
          </cell>
          <cell r="F17214">
            <v>6.4906711763303697</v>
          </cell>
        </row>
        <row r="17215">
          <cell r="A17215" t="str">
            <v>NM_001109591</v>
          </cell>
          <cell r="B17215">
            <v>0</v>
          </cell>
          <cell r="C17215">
            <v>0</v>
          </cell>
          <cell r="D17215">
            <v>0</v>
          </cell>
          <cell r="E17215">
            <v>0</v>
          </cell>
          <cell r="F17215">
            <v>0</v>
          </cell>
        </row>
        <row r="17216">
          <cell r="A17216" t="str">
            <v>NM_053608</v>
          </cell>
          <cell r="B17216">
            <v>0.10053284741492</v>
          </cell>
          <cell r="C17216">
            <v>0</v>
          </cell>
          <cell r="D17216">
            <v>0</v>
          </cell>
          <cell r="E17216">
            <v>0.103523776166122</v>
          </cell>
          <cell r="F17216">
            <v>8.3758189104092301E-2</v>
          </cell>
        </row>
        <row r="17217">
          <cell r="A17217" t="str">
            <v>NM_001270562</v>
          </cell>
          <cell r="B17217">
            <v>4.0744349567123201</v>
          </cell>
          <cell r="C17217">
            <v>6.8728078390782796</v>
          </cell>
          <cell r="D17217">
            <v>2.0683424889582498</v>
          </cell>
          <cell r="E17217">
            <v>9.4678102616893405</v>
          </cell>
          <cell r="F17217">
            <v>2.2144615238916701</v>
          </cell>
        </row>
        <row r="17218">
          <cell r="A17218" t="str">
            <v>NM_001106296</v>
          </cell>
          <cell r="B17218">
            <v>3.1481412782042903E-2</v>
          </cell>
          <cell r="C17218">
            <v>1.55104756269635</v>
          </cell>
          <cell r="D17218">
            <v>5.8301194443685196</v>
          </cell>
          <cell r="E17218">
            <v>1.0085602731760599</v>
          </cell>
          <cell r="F17218">
            <v>0.15131828854937601</v>
          </cell>
        </row>
        <row r="17219">
          <cell r="A17219" t="str">
            <v>NM_001108255</v>
          </cell>
          <cell r="B17219">
            <v>0</v>
          </cell>
          <cell r="C17219">
            <v>0</v>
          </cell>
          <cell r="D17219">
            <v>0</v>
          </cell>
          <cell r="E17219">
            <v>0.22880930708187999</v>
          </cell>
          <cell r="F17219">
            <v>0</v>
          </cell>
        </row>
        <row r="17220">
          <cell r="A17220" t="str">
            <v>NM_139257</v>
          </cell>
          <cell r="B17220">
            <v>4.0068784108141298</v>
          </cell>
          <cell r="C17220">
            <v>3.8130809253302398</v>
          </cell>
          <cell r="D17220">
            <v>5.0687766917969501E-2</v>
          </cell>
          <cell r="E17220">
            <v>1.1119220403027901</v>
          </cell>
          <cell r="F17220">
            <v>2.41461477701265</v>
          </cell>
        </row>
        <row r="17221">
          <cell r="A17221" t="str">
            <v>NR_073588</v>
          </cell>
          <cell r="B17221">
            <v>1.2928740377230501</v>
          </cell>
          <cell r="C17221">
            <v>3.0799126558801202</v>
          </cell>
          <cell r="D17221">
            <v>1.68583340472446E-2</v>
          </cell>
          <cell r="E17221">
            <v>4.5515829903384597E-2</v>
          </cell>
          <cell r="F17221">
            <v>3.18682936210773E-2</v>
          </cell>
        </row>
        <row r="17222">
          <cell r="A17222" t="str">
            <v>NM_001015028</v>
          </cell>
          <cell r="B17222">
            <v>0.201754678823824</v>
          </cell>
          <cell r="C17222">
            <v>1.4757139080255</v>
          </cell>
          <cell r="D17222">
            <v>0.679248908309116</v>
          </cell>
          <cell r="E17222">
            <v>1.64794931388963</v>
          </cell>
          <cell r="F17222">
            <v>2.3327930521722302</v>
          </cell>
        </row>
        <row r="17223">
          <cell r="A17223" t="str">
            <v>NM_001270596</v>
          </cell>
          <cell r="B17223">
            <v>6.4947415999965203</v>
          </cell>
          <cell r="C17223">
            <v>2.2591814362089302</v>
          </cell>
          <cell r="D17223">
            <v>2.7343609027875702</v>
          </cell>
          <cell r="E17223">
            <v>4.2818077261935503</v>
          </cell>
          <cell r="F17223">
            <v>2.76314749375892</v>
          </cell>
        </row>
        <row r="17224">
          <cell r="A17224" t="str">
            <v>NM_022672</v>
          </cell>
          <cell r="B17224">
            <v>1.89450226808814</v>
          </cell>
          <cell r="C17224">
            <v>4.9951765122455498</v>
          </cell>
          <cell r="D17224">
            <v>3.0423965972399101</v>
          </cell>
          <cell r="E17224">
            <v>4.1356059528733997</v>
          </cell>
          <cell r="F17224">
            <v>1.66146355784177</v>
          </cell>
        </row>
        <row r="17225">
          <cell r="A17225" t="str">
            <v>NM_031827</v>
          </cell>
          <cell r="B17225">
            <v>301.95672937946603</v>
          </cell>
          <cell r="C17225">
            <v>644.69937597423302</v>
          </cell>
          <cell r="D17225">
            <v>639.11499858565196</v>
          </cell>
          <cell r="E17225">
            <v>367.45125973309399</v>
          </cell>
          <cell r="F17225">
            <v>131.87674843843399</v>
          </cell>
        </row>
        <row r="17226">
          <cell r="A17226" t="str">
            <v>NM_001107483</v>
          </cell>
          <cell r="B17226">
            <v>4.4091227984055701</v>
          </cell>
          <cell r="C17226">
            <v>17.531148189283599</v>
          </cell>
          <cell r="D17226">
            <v>11.665524013074799</v>
          </cell>
          <cell r="E17226">
            <v>6.9763330854451198</v>
          </cell>
          <cell r="F17226">
            <v>19.799087681939799</v>
          </cell>
        </row>
        <row r="17227">
          <cell r="A17227" t="str">
            <v>NM_053903</v>
          </cell>
          <cell r="B17227">
            <v>0.50393156024201002</v>
          </cell>
          <cell r="C17227">
            <v>4.1256680257438196</v>
          </cell>
          <cell r="D17227">
            <v>2.86579418196578</v>
          </cell>
          <cell r="E17227">
            <v>3.0642549754308099</v>
          </cell>
          <cell r="F17227">
            <v>0.247428328791646</v>
          </cell>
        </row>
        <row r="17228">
          <cell r="A17228" t="str">
            <v>NM_001143894</v>
          </cell>
          <cell r="B17228">
            <v>13.228337433194399</v>
          </cell>
          <cell r="C17228">
            <v>4.66165060435317</v>
          </cell>
          <cell r="D17228">
            <v>14.6343548312694</v>
          </cell>
          <cell r="E17228">
            <v>17.877213747670901</v>
          </cell>
          <cell r="F17228">
            <v>28.705006172929799</v>
          </cell>
        </row>
        <row r="17229">
          <cell r="A17229" t="str">
            <v>NM_001007745</v>
          </cell>
          <cell r="B17229">
            <v>34.161710150605302</v>
          </cell>
          <cell r="C17229">
            <v>32.005562933363898</v>
          </cell>
          <cell r="D17229">
            <v>21.658744667197499</v>
          </cell>
          <cell r="E17229">
            <v>19.278798703452399</v>
          </cell>
          <cell r="F17229">
            <v>18.721825795042399</v>
          </cell>
        </row>
        <row r="17230">
          <cell r="A17230" t="str">
            <v>NM_001106570</v>
          </cell>
          <cell r="B17230">
            <v>3.0659970638595899</v>
          </cell>
          <cell r="C17230">
            <v>1.00261427730363</v>
          </cell>
          <cell r="D17230">
            <v>1.7464197116284099</v>
          </cell>
          <cell r="E17230">
            <v>2.2846651594732599</v>
          </cell>
          <cell r="F17230">
            <v>7.0315547436601102</v>
          </cell>
        </row>
        <row r="17231">
          <cell r="A17231" t="str">
            <v>NM_001106699</v>
          </cell>
          <cell r="B17231">
            <v>0.28665902413729</v>
          </cell>
          <cell r="C17231">
            <v>0.30749760201005299</v>
          </cell>
          <cell r="D17231">
            <v>1.10437034067084E-2</v>
          </cell>
          <cell r="E17231">
            <v>2.8885125627977599</v>
          </cell>
          <cell r="F17231">
            <v>2.5803425270709801</v>
          </cell>
        </row>
        <row r="17232">
          <cell r="A17232" t="str">
            <v>NM_001107624</v>
          </cell>
          <cell r="B17232">
            <v>7.0953140224880098</v>
          </cell>
          <cell r="C17232">
            <v>4.1090813735261902</v>
          </cell>
          <cell r="D17232">
            <v>2.9732140050798499</v>
          </cell>
          <cell r="E17232">
            <v>9.1443618794018793</v>
          </cell>
          <cell r="F17232">
            <v>7.7865068474713999</v>
          </cell>
        </row>
        <row r="17233">
          <cell r="A17233" t="str">
            <v>NM_133598</v>
          </cell>
          <cell r="B17233">
            <v>5.4892871115783599</v>
          </cell>
          <cell r="C17233">
            <v>20.9622079061566</v>
          </cell>
          <cell r="D17233">
            <v>12.4431958921089</v>
          </cell>
          <cell r="E17233">
            <v>8.25106836648445</v>
          </cell>
          <cell r="F17233">
            <v>22.2804642780278</v>
          </cell>
        </row>
        <row r="17234">
          <cell r="A17234" t="str">
            <v>NM_001014108</v>
          </cell>
          <cell r="B17234">
            <v>9.3792990059285</v>
          </cell>
          <cell r="C17234">
            <v>10.085531204023299</v>
          </cell>
          <cell r="D17234">
            <v>23.3122879236846</v>
          </cell>
          <cell r="E17234">
            <v>3.0072543253991602</v>
          </cell>
          <cell r="F17234">
            <v>5.8925412864959901</v>
          </cell>
        </row>
        <row r="17235">
          <cell r="A17235" t="str">
            <v>NM_001191845</v>
          </cell>
          <cell r="B17235">
            <v>6.8636359069486703</v>
          </cell>
          <cell r="C17235">
            <v>0.52363904166026998</v>
          </cell>
          <cell r="D17235">
            <v>8.7456509813412993</v>
          </cell>
          <cell r="E17235">
            <v>3.4059725844076598</v>
          </cell>
          <cell r="F17235">
            <v>3.6326830996891002</v>
          </cell>
        </row>
        <row r="17236">
          <cell r="A17236" t="str">
            <v>NR_027367</v>
          </cell>
          <cell r="B17236">
            <v>5.58602720572524</v>
          </cell>
          <cell r="C17236">
            <v>7.7792195002941602</v>
          </cell>
          <cell r="D17236">
            <v>2.6411510907622699</v>
          </cell>
          <cell r="E17236">
            <v>5.0972343582486399</v>
          </cell>
          <cell r="F17236">
            <v>0.90978493211820999</v>
          </cell>
        </row>
        <row r="17237">
          <cell r="A17237" t="str">
            <v>NM_001033065</v>
          </cell>
          <cell r="B17237">
            <v>11.320022190513701</v>
          </cell>
          <cell r="C17237">
            <v>8.3840640062334195</v>
          </cell>
          <cell r="D17237">
            <v>11.140196632371</v>
          </cell>
          <cell r="E17237">
            <v>11.554864419287201</v>
          </cell>
          <cell r="F17237">
            <v>7.9063480542122404</v>
          </cell>
        </row>
        <row r="17238">
          <cell r="A17238" t="str">
            <v>NM_053314</v>
          </cell>
          <cell r="B17238">
            <v>11.410013459829401</v>
          </cell>
          <cell r="C17238">
            <v>11.767769052169299</v>
          </cell>
          <cell r="D17238">
            <v>2.0152836246930699</v>
          </cell>
          <cell r="E17238">
            <v>7.4388170060818801</v>
          </cell>
          <cell r="F17238">
            <v>2.5950599505184</v>
          </cell>
        </row>
        <row r="17239">
          <cell r="A17239" t="str">
            <v>NM_031353</v>
          </cell>
          <cell r="B17239">
            <v>7.79833716633759</v>
          </cell>
          <cell r="C17239">
            <v>1.22997601018928</v>
          </cell>
          <cell r="D17239">
            <v>1.4940758305767201</v>
          </cell>
          <cell r="E17239">
            <v>8.7306375140492101</v>
          </cell>
          <cell r="F17239">
            <v>1.34765405541756</v>
          </cell>
        </row>
        <row r="17240">
          <cell r="A17240" t="str">
            <v>NM_053370</v>
          </cell>
          <cell r="B17240">
            <v>2.4004042083006398</v>
          </cell>
          <cell r="C17240">
            <v>4.2870724657928996</v>
          </cell>
          <cell r="D17240">
            <v>3.4207404991047601</v>
          </cell>
          <cell r="E17240">
            <v>2.3964249175694499</v>
          </cell>
          <cell r="F17240">
            <v>5.82543879356834</v>
          </cell>
        </row>
        <row r="17241">
          <cell r="A17241" t="str">
            <v>NM_017050</v>
          </cell>
          <cell r="B17241">
            <v>307.02229583208901</v>
          </cell>
          <cell r="C17241">
            <v>460.49218719385198</v>
          </cell>
          <cell r="D17241">
            <v>478.80711656015097</v>
          </cell>
          <cell r="E17241">
            <v>175.42523562333901</v>
          </cell>
          <cell r="F17241">
            <v>363.90517686024498</v>
          </cell>
        </row>
        <row r="17242">
          <cell r="A17242" t="str">
            <v>NM_001270961</v>
          </cell>
          <cell r="B17242">
            <v>7.5363979046906202</v>
          </cell>
          <cell r="C17242">
            <v>8.6343642883401408</v>
          </cell>
          <cell r="D17242">
            <v>15.0736161467388</v>
          </cell>
          <cell r="E17242">
            <v>26.745131002754299</v>
          </cell>
          <cell r="F17242">
            <v>5.3010330259237701</v>
          </cell>
        </row>
        <row r="17243">
          <cell r="A17243" t="str">
            <v>NM_001006961</v>
          </cell>
          <cell r="B17243">
            <v>9.7181752501088903E-2</v>
          </cell>
          <cell r="C17243">
            <v>0</v>
          </cell>
          <cell r="D17243">
            <v>0</v>
          </cell>
          <cell r="E17243">
            <v>0</v>
          </cell>
          <cell r="F17243">
            <v>1.3079163375485201</v>
          </cell>
        </row>
        <row r="17244">
          <cell r="A17244" t="str">
            <v>NM_001001068</v>
          </cell>
          <cell r="B17244">
            <v>0</v>
          </cell>
          <cell r="C17244">
            <v>0</v>
          </cell>
          <cell r="D17244">
            <v>0</v>
          </cell>
          <cell r="E17244">
            <v>0</v>
          </cell>
          <cell r="F17244">
            <v>0</v>
          </cell>
        </row>
        <row r="17245">
          <cell r="A17245" t="str">
            <v>NM_001163607</v>
          </cell>
          <cell r="B17245">
            <v>0</v>
          </cell>
          <cell r="C17245">
            <v>0</v>
          </cell>
          <cell r="D17245">
            <v>0</v>
          </cell>
          <cell r="E17245">
            <v>0</v>
          </cell>
          <cell r="F17245">
            <v>0</v>
          </cell>
        </row>
        <row r="17246">
          <cell r="A17246" t="str">
            <v>NM_001025756</v>
          </cell>
          <cell r="B17246">
            <v>14.132600338954299</v>
          </cell>
          <cell r="C17246">
            <v>15.2586776380055</v>
          </cell>
          <cell r="D17246">
            <v>14.9000283583513</v>
          </cell>
          <cell r="E17246">
            <v>3.6362984230055901</v>
          </cell>
          <cell r="F17246">
            <v>10.0995330610554</v>
          </cell>
        </row>
        <row r="17247">
          <cell r="A17247" t="str">
            <v>NM_001173983</v>
          </cell>
          <cell r="B17247">
            <v>8.2024571630923901</v>
          </cell>
          <cell r="C17247">
            <v>15.460604726982099</v>
          </cell>
          <cell r="D17247">
            <v>11.743258130520999</v>
          </cell>
          <cell r="E17247">
            <v>9.3997181100738505</v>
          </cell>
          <cell r="F17247">
            <v>8.7227910519558396</v>
          </cell>
        </row>
        <row r="17248">
          <cell r="A17248" t="str">
            <v>NM_001009696</v>
          </cell>
          <cell r="B17248">
            <v>13.822874399731701</v>
          </cell>
          <cell r="C17248">
            <v>8.7918258470664696</v>
          </cell>
          <cell r="D17248">
            <v>6.3389574468633398</v>
          </cell>
          <cell r="E17248">
            <v>10.3909806733956</v>
          </cell>
          <cell r="F17248">
            <v>100.249810280408</v>
          </cell>
        </row>
        <row r="17249">
          <cell r="A17249" t="str">
            <v>NM_031568</v>
          </cell>
          <cell r="B17249">
            <v>10.783550146001</v>
          </cell>
          <cell r="C17249">
            <v>15.191346468043299</v>
          </cell>
          <cell r="D17249">
            <v>13.491988385252901</v>
          </cell>
          <cell r="E17249">
            <v>15.5925087584042</v>
          </cell>
          <cell r="F17249">
            <v>21.942370813440998</v>
          </cell>
        </row>
        <row r="17250">
          <cell r="A17250" t="str">
            <v>NR_031844</v>
          </cell>
          <cell r="B17250">
            <v>9.06744011367641</v>
          </cell>
          <cell r="C17250">
            <v>4.1155460929116598</v>
          </cell>
          <cell r="D17250">
            <v>0.143202919450137</v>
          </cell>
          <cell r="E17250">
            <v>6.0008769009727096</v>
          </cell>
          <cell r="F17250">
            <v>2.2378267084744699</v>
          </cell>
        </row>
        <row r="17251">
          <cell r="A17251" t="str">
            <v>NM_022510</v>
          </cell>
          <cell r="B17251">
            <v>705.35720234845803</v>
          </cell>
          <cell r="C17251">
            <v>640.45647264399599</v>
          </cell>
          <cell r="D17251">
            <v>891.305726352433</v>
          </cell>
          <cell r="E17251">
            <v>475.32648459585897</v>
          </cell>
          <cell r="F17251">
            <v>1316.78125340823</v>
          </cell>
        </row>
        <row r="17252">
          <cell r="A17252" t="str">
            <v>NM_022948</v>
          </cell>
          <cell r="B17252">
            <v>63.352349313284499</v>
          </cell>
          <cell r="C17252">
            <v>45.132624373075203</v>
          </cell>
          <cell r="D17252">
            <v>36.280232548510298</v>
          </cell>
          <cell r="E17252">
            <v>67.807910291650202</v>
          </cell>
          <cell r="F17252">
            <v>33.359675063233801</v>
          </cell>
        </row>
        <row r="17253">
          <cell r="A17253" t="str">
            <v>NM_022951</v>
          </cell>
          <cell r="B17253">
            <v>9.3347535845686291</v>
          </cell>
          <cell r="C17253">
            <v>9.3651885904853192</v>
          </cell>
          <cell r="D17253">
            <v>7.3429668733687103</v>
          </cell>
          <cell r="E17253">
            <v>14.5722805463851</v>
          </cell>
          <cell r="F17253">
            <v>39.699688921559797</v>
          </cell>
        </row>
        <row r="17254">
          <cell r="A17254" t="str">
            <v>NM_001003709</v>
          </cell>
          <cell r="B17254">
            <v>181.903978849471</v>
          </cell>
          <cell r="C17254">
            <v>172.51306472760399</v>
          </cell>
          <cell r="D17254">
            <v>163.10601729567401</v>
          </cell>
          <cell r="E17254">
            <v>114.669214302253</v>
          </cell>
          <cell r="F17254">
            <v>262.94853594258302</v>
          </cell>
        </row>
        <row r="17255">
          <cell r="A17255" t="str">
            <v>NM_001127342</v>
          </cell>
          <cell r="B17255">
            <v>0</v>
          </cell>
          <cell r="C17255">
            <v>0</v>
          </cell>
          <cell r="D17255">
            <v>0</v>
          </cell>
          <cell r="E17255">
            <v>0</v>
          </cell>
          <cell r="F17255">
            <v>0</v>
          </cell>
        </row>
        <row r="17256">
          <cell r="A17256" t="str">
            <v>NM_001034999</v>
          </cell>
          <cell r="B17256">
            <v>6.8159851260057902</v>
          </cell>
          <cell r="C17256">
            <v>12.8974534761992</v>
          </cell>
          <cell r="D17256">
            <v>11.1688168729734</v>
          </cell>
          <cell r="E17256">
            <v>12.5861202843385</v>
          </cell>
          <cell r="F17256">
            <v>7.5513593883255004</v>
          </cell>
        </row>
        <row r="17257">
          <cell r="A17257" t="str">
            <v>NM_001160314</v>
          </cell>
          <cell r="B17257">
            <v>0</v>
          </cell>
          <cell r="C17257">
            <v>0</v>
          </cell>
          <cell r="D17257">
            <v>0</v>
          </cell>
          <cell r="E17257">
            <v>0</v>
          </cell>
          <cell r="F17257">
            <v>0</v>
          </cell>
        </row>
        <row r="17258">
          <cell r="A17258" t="str">
            <v>NM_031348</v>
          </cell>
          <cell r="B17258">
            <v>10.0769526811058</v>
          </cell>
          <cell r="C17258">
            <v>10.584571108861599</v>
          </cell>
          <cell r="D17258">
            <v>15.8899506331884</v>
          </cell>
          <cell r="E17258">
            <v>0.26813306706586798</v>
          </cell>
          <cell r="F17258">
            <v>3.0652109424403799</v>
          </cell>
        </row>
        <row r="17259">
          <cell r="A17259" t="str">
            <v>NM_001109590</v>
          </cell>
          <cell r="B17259">
            <v>0</v>
          </cell>
          <cell r="C17259">
            <v>0</v>
          </cell>
          <cell r="D17259">
            <v>0</v>
          </cell>
          <cell r="E17259">
            <v>0</v>
          </cell>
          <cell r="F17259">
            <v>0</v>
          </cell>
        </row>
        <row r="17260">
          <cell r="A17260" t="str">
            <v>NM_001191798</v>
          </cell>
          <cell r="B17260">
            <v>0.62864446149141895</v>
          </cell>
          <cell r="C17260">
            <v>0.74061408459093203</v>
          </cell>
          <cell r="D17260">
            <v>2.2612172118015001</v>
          </cell>
          <cell r="E17260">
            <v>0.62863427850197895</v>
          </cell>
          <cell r="F17260">
            <v>1.70652890601523</v>
          </cell>
        </row>
        <row r="17261">
          <cell r="A17261" t="str">
            <v>NM_134460</v>
          </cell>
          <cell r="B17261">
            <v>18.224977561652501</v>
          </cell>
          <cell r="C17261">
            <v>16.724937457442799</v>
          </cell>
          <cell r="D17261">
            <v>12.788973041583301</v>
          </cell>
          <cell r="E17261">
            <v>23.293945127072401</v>
          </cell>
          <cell r="F17261">
            <v>8.8545598564825898</v>
          </cell>
        </row>
        <row r="17262">
          <cell r="A17262" t="str">
            <v>NM_001012151</v>
          </cell>
          <cell r="B17262">
            <v>46.8271369029978</v>
          </cell>
          <cell r="C17262">
            <v>30.7371901923248</v>
          </cell>
          <cell r="D17262">
            <v>36.861164311963996</v>
          </cell>
          <cell r="E17262">
            <v>51.3688379684802</v>
          </cell>
          <cell r="F17262">
            <v>37.616274114934299</v>
          </cell>
        </row>
        <row r="17263">
          <cell r="A17263" t="str">
            <v>NM_001105998</v>
          </cell>
          <cell r="B17263">
            <v>24.579553737161099</v>
          </cell>
          <cell r="C17263">
            <v>40.796814364268101</v>
          </cell>
          <cell r="D17263">
            <v>71.362498320552803</v>
          </cell>
          <cell r="E17263">
            <v>75.055164179927303</v>
          </cell>
          <cell r="F17263">
            <v>42.383235064258102</v>
          </cell>
        </row>
        <row r="17264">
          <cell r="A17264" t="str">
            <v>NM_023965</v>
          </cell>
          <cell r="B17264">
            <v>11.5034434729046</v>
          </cell>
          <cell r="C17264">
            <v>1.9029534742857399</v>
          </cell>
          <cell r="D17264">
            <v>6.5704592490073903</v>
          </cell>
          <cell r="E17264">
            <v>7.9139657998811099</v>
          </cell>
          <cell r="F17264">
            <v>1.29230874402169</v>
          </cell>
        </row>
        <row r="17265">
          <cell r="A17265" t="str">
            <v>NM_001009701</v>
          </cell>
          <cell r="B17265">
            <v>20.068790684799801</v>
          </cell>
          <cell r="C17265">
            <v>26.693055816604801</v>
          </cell>
          <cell r="D17265">
            <v>7.6698594678506398</v>
          </cell>
          <cell r="E17265">
            <v>21.3350121870753</v>
          </cell>
          <cell r="F17265">
            <v>20.4888521753345</v>
          </cell>
        </row>
        <row r="17266">
          <cell r="A17266" t="str">
            <v>NM_198685</v>
          </cell>
          <cell r="B17266">
            <v>0</v>
          </cell>
          <cell r="C17266">
            <v>0</v>
          </cell>
          <cell r="D17266">
            <v>0</v>
          </cell>
          <cell r="E17266">
            <v>0</v>
          </cell>
          <cell r="F17266">
            <v>0</v>
          </cell>
        </row>
        <row r="17267">
          <cell r="A17267" t="str">
            <v>NM_001013432</v>
          </cell>
          <cell r="B17267">
            <v>31.745684148520098</v>
          </cell>
          <cell r="C17267">
            <v>25.7111277899998</v>
          </cell>
          <cell r="D17267">
            <v>38.146224676520902</v>
          </cell>
          <cell r="E17267">
            <v>29.256461547091099</v>
          </cell>
          <cell r="F17267">
            <v>28.286117424334002</v>
          </cell>
        </row>
        <row r="17268">
          <cell r="A17268" t="str">
            <v>NM_001106076</v>
          </cell>
          <cell r="B17268">
            <v>25.361080371475499</v>
          </cell>
          <cell r="C17268">
            <v>39.718251516989199</v>
          </cell>
          <cell r="D17268">
            <v>44.158091562198003</v>
          </cell>
          <cell r="E17268">
            <v>29.5066093384089</v>
          </cell>
          <cell r="F17268">
            <v>19.111995749603398</v>
          </cell>
        </row>
        <row r="17269">
          <cell r="A17269" t="str">
            <v>NM_001044299</v>
          </cell>
          <cell r="B17269">
            <v>0</v>
          </cell>
          <cell r="C17269">
            <v>0</v>
          </cell>
          <cell r="D17269">
            <v>0</v>
          </cell>
          <cell r="E17269">
            <v>0</v>
          </cell>
          <cell r="F17269">
            <v>0</v>
          </cell>
        </row>
        <row r="17270">
          <cell r="A17270" t="str">
            <v>NM_001025671</v>
          </cell>
          <cell r="B17270">
            <v>1.86372560074872</v>
          </cell>
          <cell r="C17270">
            <v>0.141960558696824</v>
          </cell>
          <cell r="D17270">
            <v>0</v>
          </cell>
          <cell r="E17270">
            <v>5.6948749445611097E-2</v>
          </cell>
          <cell r="F17270">
            <v>7.7974158091257795E-2</v>
          </cell>
        </row>
        <row r="17271">
          <cell r="A17271" t="str">
            <v>NM_001271309</v>
          </cell>
          <cell r="B17271">
            <v>5.9716637109111899</v>
          </cell>
          <cell r="C17271">
            <v>2.6668617938324899</v>
          </cell>
          <cell r="D17271">
            <v>10.549236953927601</v>
          </cell>
          <cell r="E17271">
            <v>9.3276281924987803</v>
          </cell>
          <cell r="F17271">
            <v>9.1968965659871103</v>
          </cell>
        </row>
        <row r="17272">
          <cell r="A17272" t="str">
            <v>NM_001013126</v>
          </cell>
          <cell r="B17272">
            <v>22.929056848365001</v>
          </cell>
          <cell r="C17272">
            <v>36.899878294123504</v>
          </cell>
          <cell r="D17272">
            <v>17.704338912900699</v>
          </cell>
          <cell r="E17272">
            <v>11.7541512617774</v>
          </cell>
          <cell r="F17272">
            <v>24.2360095598759</v>
          </cell>
        </row>
        <row r="17273">
          <cell r="A17273" t="str">
            <v>NM_139216</v>
          </cell>
          <cell r="B17273">
            <v>0</v>
          </cell>
          <cell r="C17273">
            <v>0</v>
          </cell>
          <cell r="D17273">
            <v>0</v>
          </cell>
          <cell r="E17273">
            <v>0</v>
          </cell>
          <cell r="F17273">
            <v>0</v>
          </cell>
        </row>
        <row r="17274">
          <cell r="A17274" t="str">
            <v>NM_053907</v>
          </cell>
          <cell r="B17274">
            <v>3.2882481502007801</v>
          </cell>
          <cell r="C17274">
            <v>0</v>
          </cell>
          <cell r="D17274">
            <v>0</v>
          </cell>
          <cell r="E17274">
            <v>0.20780182392544</v>
          </cell>
          <cell r="F17274">
            <v>1.72142618665636</v>
          </cell>
        </row>
        <row r="17275">
          <cell r="A17275" t="str">
            <v>NM_001106333</v>
          </cell>
          <cell r="B17275">
            <v>0</v>
          </cell>
          <cell r="C17275">
            <v>0</v>
          </cell>
          <cell r="D17275">
            <v>0</v>
          </cell>
          <cell r="E17275">
            <v>0</v>
          </cell>
          <cell r="F17275">
            <v>0</v>
          </cell>
        </row>
        <row r="17276">
          <cell r="A17276" t="str">
            <v>NM_022282</v>
          </cell>
          <cell r="B17276">
            <v>0</v>
          </cell>
          <cell r="C17276">
            <v>0</v>
          </cell>
          <cell r="D17276">
            <v>0</v>
          </cell>
          <cell r="E17276">
            <v>0.15334021401793799</v>
          </cell>
          <cell r="F17276">
            <v>5.88287391485596E-2</v>
          </cell>
        </row>
        <row r="17277">
          <cell r="A17277" t="str">
            <v>NM_001270783</v>
          </cell>
          <cell r="B17277">
            <v>0</v>
          </cell>
          <cell r="C17277">
            <v>0</v>
          </cell>
          <cell r="D17277">
            <v>0</v>
          </cell>
          <cell r="E17277">
            <v>0</v>
          </cell>
          <cell r="F17277">
            <v>2.0670704159703101E-3</v>
          </cell>
        </row>
        <row r="17278">
          <cell r="A17278" t="str">
            <v>NM_001270804</v>
          </cell>
          <cell r="B17278">
            <v>3.0901346399028</v>
          </cell>
          <cell r="C17278">
            <v>1.76101122016735</v>
          </cell>
          <cell r="D17278">
            <v>1.4376722212756501</v>
          </cell>
          <cell r="E17278">
            <v>0.439755182160256</v>
          </cell>
          <cell r="F17278">
            <v>3.9920042677739098</v>
          </cell>
        </row>
        <row r="17279">
          <cell r="A17279" t="str">
            <v>NM_031571</v>
          </cell>
          <cell r="B17279">
            <v>7.7205503375865101</v>
          </cell>
          <cell r="C17279">
            <v>8.3644992195894101</v>
          </cell>
          <cell r="D17279">
            <v>2.4161168897565402</v>
          </cell>
          <cell r="E17279">
            <v>19.060196974190401</v>
          </cell>
          <cell r="F17279">
            <v>1.24736465525461</v>
          </cell>
        </row>
        <row r="17280">
          <cell r="A17280" t="str">
            <v>NM_001107556</v>
          </cell>
          <cell r="B17280">
            <v>5.4044254866614003E-2</v>
          </cell>
          <cell r="C17280">
            <v>2.68506448238096E-2</v>
          </cell>
          <cell r="D17280">
            <v>0.16490120585483301</v>
          </cell>
          <cell r="E17280">
            <v>0.56888826208681298</v>
          </cell>
          <cell r="F17280">
            <v>0.50914655735316094</v>
          </cell>
        </row>
        <row r="17281">
          <cell r="A17281" t="str">
            <v>NM_001015013</v>
          </cell>
          <cell r="B17281">
            <v>18.955831650035901</v>
          </cell>
          <cell r="C17281">
            <v>34.994682316325402</v>
          </cell>
          <cell r="D17281">
            <v>43.6138630969457</v>
          </cell>
          <cell r="E17281">
            <v>17.987908569637899</v>
          </cell>
          <cell r="F17281">
            <v>66.924493163424998</v>
          </cell>
        </row>
        <row r="17282">
          <cell r="A17282" t="str">
            <v>NM_203332</v>
          </cell>
          <cell r="B17282">
            <v>0</v>
          </cell>
          <cell r="C17282">
            <v>0</v>
          </cell>
          <cell r="D17282">
            <v>0</v>
          </cell>
          <cell r="E17282">
            <v>0</v>
          </cell>
          <cell r="F17282">
            <v>0</v>
          </cell>
        </row>
        <row r="17283">
          <cell r="A17283" t="str">
            <v>NM_001001045</v>
          </cell>
          <cell r="B17283">
            <v>0</v>
          </cell>
          <cell r="C17283">
            <v>0</v>
          </cell>
          <cell r="D17283">
            <v>0</v>
          </cell>
          <cell r="E17283">
            <v>0</v>
          </cell>
          <cell r="F17283">
            <v>0</v>
          </cell>
        </row>
        <row r="17284">
          <cell r="A17284" t="str">
            <v>NM_021752</v>
          </cell>
          <cell r="B17284">
            <v>10.244223730241901</v>
          </cell>
          <cell r="C17284">
            <v>7.9359899961324203</v>
          </cell>
          <cell r="D17284">
            <v>10.9024697645073</v>
          </cell>
          <cell r="E17284">
            <v>13.800525512386701</v>
          </cell>
          <cell r="F17284">
            <v>6.8884570878004601</v>
          </cell>
        </row>
        <row r="17285">
          <cell r="A17285" t="str">
            <v>NM_001025765</v>
          </cell>
          <cell r="B17285">
            <v>5.8856842148972204</v>
          </cell>
          <cell r="C17285">
            <v>1.2692480876663601</v>
          </cell>
          <cell r="D17285">
            <v>3.2652609043437</v>
          </cell>
          <cell r="E17285">
            <v>0.93675236496935399</v>
          </cell>
          <cell r="F17285">
            <v>8.1620012246541404E-2</v>
          </cell>
        </row>
        <row r="17286">
          <cell r="A17286" t="str">
            <v>NM_199383</v>
          </cell>
          <cell r="B17286">
            <v>23.422171109839901</v>
          </cell>
          <cell r="C17286">
            <v>35.2439715086633</v>
          </cell>
          <cell r="D17286">
            <v>8.8052147214719092</v>
          </cell>
          <cell r="E17286">
            <v>21.035685697672001</v>
          </cell>
          <cell r="F17286">
            <v>26.389909523011202</v>
          </cell>
        </row>
        <row r="17287">
          <cell r="A17287" t="str">
            <v>NM_001109316</v>
          </cell>
          <cell r="B17287">
            <v>9.2930477397529803</v>
          </cell>
          <cell r="C17287">
            <v>6.9324879833823502E-2</v>
          </cell>
          <cell r="D17287">
            <v>1.5788359330324799</v>
          </cell>
          <cell r="E17287">
            <v>3.5023592006884301</v>
          </cell>
          <cell r="F17287">
            <v>11.824246044536</v>
          </cell>
        </row>
        <row r="17288">
          <cell r="A17288" t="str">
            <v>NM_001105798</v>
          </cell>
          <cell r="B17288">
            <v>0.49162936619514602</v>
          </cell>
          <cell r="C17288">
            <v>2.4816908020561499</v>
          </cell>
          <cell r="D17288">
            <v>1.2981392601194599</v>
          </cell>
          <cell r="E17288">
            <v>2.2446166812880199</v>
          </cell>
          <cell r="F17288">
            <v>0.154507866855774</v>
          </cell>
        </row>
        <row r="17289">
          <cell r="A17289" t="str">
            <v>NM_145777</v>
          </cell>
          <cell r="B17289">
            <v>0</v>
          </cell>
          <cell r="C17289">
            <v>0</v>
          </cell>
          <cell r="D17289">
            <v>0</v>
          </cell>
          <cell r="E17289">
            <v>0</v>
          </cell>
          <cell r="F17289">
            <v>0</v>
          </cell>
        </row>
        <row r="17290">
          <cell r="A17290" t="str">
            <v>NM_012999</v>
          </cell>
          <cell r="B17290">
            <v>0</v>
          </cell>
          <cell r="C17290">
            <v>0.74999091985993305</v>
          </cell>
          <cell r="D17290">
            <v>0</v>
          </cell>
          <cell r="E17290">
            <v>1.4013801800347301</v>
          </cell>
          <cell r="F17290">
            <v>8.7949642257401407E-3</v>
          </cell>
        </row>
        <row r="17291">
          <cell r="A17291" t="str">
            <v>NM_138891</v>
          </cell>
          <cell r="B17291">
            <v>0</v>
          </cell>
          <cell r="C17291">
            <v>0</v>
          </cell>
          <cell r="D17291">
            <v>0</v>
          </cell>
          <cell r="E17291">
            <v>0</v>
          </cell>
          <cell r="F17291">
            <v>0</v>
          </cell>
        </row>
        <row r="17292">
          <cell r="A17292" t="str">
            <v>NM_001033889</v>
          </cell>
          <cell r="B17292">
            <v>9.0832802930189693</v>
          </cell>
          <cell r="C17292">
            <v>6.95394239446337</v>
          </cell>
          <cell r="D17292">
            <v>4.3745131722046198</v>
          </cell>
          <cell r="E17292">
            <v>3.85906858647868</v>
          </cell>
          <cell r="F17292">
            <v>9.8656563022549104</v>
          </cell>
        </row>
        <row r="17293">
          <cell r="A17293" t="str">
            <v>NM_001194951</v>
          </cell>
          <cell r="B17293">
            <v>14.0930012610054</v>
          </cell>
          <cell r="C17293">
            <v>10.179307124886799</v>
          </cell>
          <cell r="D17293">
            <v>4.6395467944873499</v>
          </cell>
          <cell r="E17293">
            <v>6.7982338891432903</v>
          </cell>
          <cell r="F17293">
            <v>7.9596362894559496</v>
          </cell>
        </row>
        <row r="17294">
          <cell r="A17294" t="str">
            <v>NM_001000011</v>
          </cell>
          <cell r="B17294">
            <v>0</v>
          </cell>
          <cell r="C17294">
            <v>0</v>
          </cell>
          <cell r="D17294">
            <v>0</v>
          </cell>
          <cell r="E17294">
            <v>0</v>
          </cell>
          <cell r="F17294">
            <v>0</v>
          </cell>
        </row>
        <row r="17295">
          <cell r="A17295" t="str">
            <v>NM_012981</v>
          </cell>
          <cell r="B17295">
            <v>9.0904820547249798</v>
          </cell>
          <cell r="C17295">
            <v>14.602024560936</v>
          </cell>
          <cell r="D17295">
            <v>18.005258471163099</v>
          </cell>
          <cell r="E17295">
            <v>5.3675848039340401</v>
          </cell>
          <cell r="F17295">
            <v>12.6787659196735</v>
          </cell>
        </row>
        <row r="17296">
          <cell r="A17296" t="str">
            <v>NM_001002804</v>
          </cell>
          <cell r="B17296">
            <v>0</v>
          </cell>
          <cell r="C17296">
            <v>0</v>
          </cell>
          <cell r="D17296">
            <v>0</v>
          </cell>
          <cell r="E17296">
            <v>0</v>
          </cell>
          <cell r="F17296">
            <v>6.7729541289240002E-3</v>
          </cell>
        </row>
        <row r="17297">
          <cell r="A17297" t="str">
            <v>NM_001166760</v>
          </cell>
          <cell r="B17297">
            <v>0</v>
          </cell>
          <cell r="C17297">
            <v>0</v>
          </cell>
          <cell r="D17297">
            <v>0</v>
          </cell>
          <cell r="E17297">
            <v>0</v>
          </cell>
          <cell r="F17297">
            <v>0</v>
          </cell>
        </row>
        <row r="17298">
          <cell r="A17298" t="str">
            <v>NM_001271115</v>
          </cell>
          <cell r="B17298">
            <v>0.136657619542986</v>
          </cell>
          <cell r="C17298">
            <v>0</v>
          </cell>
          <cell r="D17298">
            <v>0</v>
          </cell>
          <cell r="E17298">
            <v>2.8428947023952801E-2</v>
          </cell>
          <cell r="F17298">
            <v>0.88775264941260501</v>
          </cell>
        </row>
        <row r="17299">
          <cell r="A17299" t="str">
            <v>NM_001013080</v>
          </cell>
          <cell r="B17299">
            <v>113.595860364841</v>
          </cell>
          <cell r="C17299">
            <v>266.78885047883801</v>
          </cell>
          <cell r="D17299">
            <v>191.769497851208</v>
          </cell>
          <cell r="E17299">
            <v>183.948200064232</v>
          </cell>
          <cell r="F17299">
            <v>227.397702652405</v>
          </cell>
        </row>
        <row r="17300">
          <cell r="A17300" t="str">
            <v>NM_022519</v>
          </cell>
          <cell r="B17300">
            <v>0</v>
          </cell>
          <cell r="C17300">
            <v>0</v>
          </cell>
          <cell r="D17300">
            <v>0</v>
          </cell>
          <cell r="E17300">
            <v>0</v>
          </cell>
          <cell r="F17300">
            <v>0</v>
          </cell>
        </row>
        <row r="17301">
          <cell r="A17301" t="str">
            <v>NM_001103362</v>
          </cell>
          <cell r="B17301">
            <v>3.8191663522278301</v>
          </cell>
          <cell r="C17301">
            <v>1.31161171516306</v>
          </cell>
          <cell r="D17301">
            <v>2.9237262721069701</v>
          </cell>
          <cell r="E17301">
            <v>1.3290532733697999</v>
          </cell>
          <cell r="F17301">
            <v>2.3461086459812899</v>
          </cell>
        </row>
        <row r="17302">
          <cell r="A17302" t="str">
            <v>NM_001134961</v>
          </cell>
          <cell r="B17302">
            <v>2.6126662264283702</v>
          </cell>
          <cell r="C17302">
            <v>4.0113137902560796</v>
          </cell>
          <cell r="D17302">
            <v>2.3220426039700799</v>
          </cell>
          <cell r="E17302">
            <v>2.9339698950258</v>
          </cell>
          <cell r="F17302">
            <v>3.1395047664395399</v>
          </cell>
        </row>
        <row r="17303">
          <cell r="A17303" t="str">
            <v>NM_001106084</v>
          </cell>
          <cell r="B17303">
            <v>2.1307187817176101</v>
          </cell>
          <cell r="C17303">
            <v>0.71162169144412202</v>
          </cell>
          <cell r="D17303">
            <v>1.9993190715187901</v>
          </cell>
          <cell r="E17303">
            <v>3.1652001546332298</v>
          </cell>
          <cell r="F17303">
            <v>1.1176855966594399</v>
          </cell>
        </row>
        <row r="17304">
          <cell r="A17304" t="str">
            <v>NM_177928</v>
          </cell>
          <cell r="B17304">
            <v>18.801567563668101</v>
          </cell>
          <cell r="C17304">
            <v>5.6141268514801101</v>
          </cell>
          <cell r="D17304">
            <v>17.139475228592101</v>
          </cell>
          <cell r="E17304">
            <v>11.401932496253901</v>
          </cell>
          <cell r="F17304">
            <v>15.694996050582199</v>
          </cell>
        </row>
        <row r="17305">
          <cell r="A17305" t="str">
            <v>NM_001191100</v>
          </cell>
          <cell r="B17305">
            <v>0</v>
          </cell>
          <cell r="C17305">
            <v>0</v>
          </cell>
          <cell r="D17305">
            <v>0</v>
          </cell>
          <cell r="E17305">
            <v>4.11933534394055E-2</v>
          </cell>
          <cell r="F17305">
            <v>0.13074983393581899</v>
          </cell>
        </row>
        <row r="17306">
          <cell r="A17306" t="str">
            <v>NM_001270627</v>
          </cell>
          <cell r="B17306">
            <v>22.201373968964901</v>
          </cell>
          <cell r="C17306">
            <v>20.8451913660458</v>
          </cell>
          <cell r="D17306">
            <v>31.663873030723099</v>
          </cell>
          <cell r="E17306">
            <v>16.360383290146501</v>
          </cell>
          <cell r="F17306">
            <v>34.866788827909303</v>
          </cell>
        </row>
        <row r="17307">
          <cell r="A17307" t="str">
            <v>NM_001004262</v>
          </cell>
          <cell r="B17307">
            <v>11.467778134209601</v>
          </cell>
          <cell r="C17307">
            <v>15.7052348017057</v>
          </cell>
          <cell r="D17307">
            <v>11.4558673705709</v>
          </cell>
          <cell r="E17307">
            <v>21.627774586308298</v>
          </cell>
          <cell r="F17307">
            <v>13.5765678255158</v>
          </cell>
        </row>
        <row r="17308">
          <cell r="A17308" t="str">
            <v>NM_013090</v>
          </cell>
          <cell r="B17308">
            <v>3.2467494980438598</v>
          </cell>
          <cell r="C17308">
            <v>1.92194301492204</v>
          </cell>
          <cell r="D17308">
            <v>1.5962122424513701</v>
          </cell>
          <cell r="E17308">
            <v>4.1530912031003497</v>
          </cell>
          <cell r="F17308">
            <v>2.29849444679496</v>
          </cell>
        </row>
        <row r="17309">
          <cell r="A17309" t="str">
            <v>NM_001108989</v>
          </cell>
          <cell r="B17309">
            <v>16.929447768605399</v>
          </cell>
          <cell r="C17309">
            <v>29.183514903653201</v>
          </cell>
          <cell r="D17309">
            <v>34.005411670967298</v>
          </cell>
          <cell r="E17309">
            <v>16.225431732816102</v>
          </cell>
          <cell r="F17309">
            <v>45.0473089094668</v>
          </cell>
        </row>
        <row r="17310">
          <cell r="A17310" t="str">
            <v>NM_031773</v>
          </cell>
          <cell r="B17310">
            <v>4.1762891475348596</v>
          </cell>
          <cell r="C17310">
            <v>6.6570962773846603</v>
          </cell>
          <cell r="D17310">
            <v>6.3316012296670499</v>
          </cell>
          <cell r="E17310">
            <v>1.73389052799259</v>
          </cell>
          <cell r="F17310">
            <v>1.5365910621202801</v>
          </cell>
        </row>
        <row r="17311">
          <cell r="A17311" t="str">
            <v>NM_001000484</v>
          </cell>
          <cell r="B17311">
            <v>0</v>
          </cell>
          <cell r="C17311">
            <v>0</v>
          </cell>
          <cell r="D17311">
            <v>0</v>
          </cell>
          <cell r="E17311">
            <v>0</v>
          </cell>
          <cell r="F17311">
            <v>0</v>
          </cell>
        </row>
        <row r="17312">
          <cell r="A17312" t="str">
            <v>NM_001025034</v>
          </cell>
          <cell r="B17312">
            <v>43.438266789969802</v>
          </cell>
          <cell r="C17312">
            <v>57.432191802506203</v>
          </cell>
          <cell r="D17312">
            <v>36.938667185735603</v>
          </cell>
          <cell r="E17312">
            <v>42.641739092205199</v>
          </cell>
          <cell r="F17312">
            <v>23.387053655611801</v>
          </cell>
        </row>
        <row r="17313">
          <cell r="A17313" t="str">
            <v>NM_022669</v>
          </cell>
          <cell r="B17313">
            <v>12.461882391933001</v>
          </cell>
          <cell r="C17313">
            <v>12.2960038777119</v>
          </cell>
          <cell r="D17313">
            <v>14.964798354089099</v>
          </cell>
          <cell r="E17313">
            <v>18.529362430886898</v>
          </cell>
          <cell r="F17313">
            <v>0.97779341853078205</v>
          </cell>
        </row>
        <row r="17314">
          <cell r="A17314" t="str">
            <v>NM_017237</v>
          </cell>
          <cell r="B17314">
            <v>4.8886399708442498</v>
          </cell>
          <cell r="C17314">
            <v>18.594887178984301</v>
          </cell>
          <cell r="D17314">
            <v>0.81982275645248004</v>
          </cell>
          <cell r="E17314">
            <v>8.1209323750535596</v>
          </cell>
          <cell r="F17314">
            <v>13.3865656001833</v>
          </cell>
        </row>
        <row r="17315">
          <cell r="A17315" t="str">
            <v>NM_001108550</v>
          </cell>
          <cell r="B17315">
            <v>0</v>
          </cell>
          <cell r="C17315">
            <v>0</v>
          </cell>
          <cell r="D17315">
            <v>0</v>
          </cell>
          <cell r="E17315">
            <v>0</v>
          </cell>
          <cell r="F17315">
            <v>0</v>
          </cell>
        </row>
        <row r="17316">
          <cell r="A17316" t="str">
            <v>NM_001270582</v>
          </cell>
          <cell r="B17316">
            <v>0</v>
          </cell>
          <cell r="C17316">
            <v>0</v>
          </cell>
          <cell r="D17316">
            <v>0</v>
          </cell>
          <cell r="E17316">
            <v>0</v>
          </cell>
          <cell r="F17316">
            <v>0</v>
          </cell>
        </row>
        <row r="17317">
          <cell r="A17317" t="str">
            <v>NM_001033882</v>
          </cell>
          <cell r="B17317">
            <v>25.673583848174701</v>
          </cell>
          <cell r="C17317">
            <v>12.176888376448201</v>
          </cell>
          <cell r="D17317">
            <v>5.8569189826706296</v>
          </cell>
          <cell r="E17317">
            <v>23.0571807345035</v>
          </cell>
          <cell r="F17317">
            <v>12.8063392284561</v>
          </cell>
        </row>
        <row r="17318">
          <cell r="A17318" t="str">
            <v>NM_001024324</v>
          </cell>
          <cell r="B17318">
            <v>0</v>
          </cell>
          <cell r="C17318">
            <v>0</v>
          </cell>
          <cell r="D17318">
            <v>0</v>
          </cell>
          <cell r="E17318">
            <v>0</v>
          </cell>
          <cell r="F17318">
            <v>0</v>
          </cell>
        </row>
        <row r="17319">
          <cell r="A17319" t="str">
            <v>NM_001108231</v>
          </cell>
          <cell r="B17319">
            <v>0</v>
          </cell>
          <cell r="C17319">
            <v>0</v>
          </cell>
          <cell r="D17319">
            <v>0</v>
          </cell>
          <cell r="E17319">
            <v>0</v>
          </cell>
          <cell r="F17319">
            <v>0</v>
          </cell>
        </row>
        <row r="17320">
          <cell r="A17320" t="str">
            <v>NM_012654</v>
          </cell>
          <cell r="B17320">
            <v>1.1057489943603001</v>
          </cell>
          <cell r="C17320">
            <v>1.7114204104612799E-2</v>
          </cell>
          <cell r="D17320">
            <v>8.7587992535963402E-2</v>
          </cell>
          <cell r="E17320">
            <v>4.7295778558824303E-2</v>
          </cell>
          <cell r="F17320">
            <v>0.231801778182361</v>
          </cell>
        </row>
        <row r="17321">
          <cell r="A17321" t="str">
            <v>NM_001127542</v>
          </cell>
          <cell r="B17321">
            <v>2.2800255301680998</v>
          </cell>
          <cell r="C17321">
            <v>1.1726482775481099E-2</v>
          </cell>
          <cell r="D17321">
            <v>2.4845971155125799</v>
          </cell>
          <cell r="E17321">
            <v>1.69324474585075</v>
          </cell>
          <cell r="F17321">
            <v>2.5185626864997501</v>
          </cell>
        </row>
        <row r="17322">
          <cell r="A17322" t="str">
            <v>NM_053710</v>
          </cell>
          <cell r="B17322">
            <v>0</v>
          </cell>
          <cell r="C17322">
            <v>0</v>
          </cell>
          <cell r="D17322">
            <v>0</v>
          </cell>
          <cell r="E17322">
            <v>0</v>
          </cell>
          <cell r="F17322">
            <v>0</v>
          </cell>
        </row>
        <row r="17323">
          <cell r="A17323" t="str">
            <v>NM_001024775</v>
          </cell>
          <cell r="B17323">
            <v>16.283723965055199</v>
          </cell>
          <cell r="C17323">
            <v>18.014103036666601</v>
          </cell>
          <cell r="D17323">
            <v>8.3848099005317405</v>
          </cell>
          <cell r="E17323">
            <v>12.206535752984299</v>
          </cell>
          <cell r="F17323">
            <v>3.0554608060706698</v>
          </cell>
        </row>
        <row r="17324">
          <cell r="A17324" t="str">
            <v>NM_001033860</v>
          </cell>
          <cell r="B17324">
            <v>17.803849414810401</v>
          </cell>
          <cell r="C17324">
            <v>3.2456882062344201</v>
          </cell>
          <cell r="D17324">
            <v>12.7796177584323</v>
          </cell>
          <cell r="E17324">
            <v>13.4414938646928</v>
          </cell>
          <cell r="F17324">
            <v>11.1574616314099</v>
          </cell>
        </row>
        <row r="17325">
          <cell r="A17325" t="str">
            <v>NM_001191682</v>
          </cell>
          <cell r="B17325">
            <v>7.3245671346127601</v>
          </cell>
          <cell r="C17325">
            <v>9.0546529638110993</v>
          </cell>
          <cell r="D17325">
            <v>6.3311347446431299</v>
          </cell>
          <cell r="E17325">
            <v>8.4438407811462195</v>
          </cell>
          <cell r="F17325">
            <v>11.866163238664999</v>
          </cell>
        </row>
        <row r="17326">
          <cell r="A17326" t="str">
            <v>NM_001037646</v>
          </cell>
          <cell r="B17326">
            <v>4.0537482217407002</v>
          </cell>
          <cell r="C17326">
            <v>4.0035118104033103</v>
          </cell>
          <cell r="D17326">
            <v>6.6834431210111003</v>
          </cell>
          <cell r="E17326">
            <v>9.7843685606533999</v>
          </cell>
          <cell r="F17326">
            <v>12.281033120278</v>
          </cell>
        </row>
        <row r="17327">
          <cell r="A17327" t="str">
            <v>NM_053789</v>
          </cell>
          <cell r="B17327">
            <v>0</v>
          </cell>
          <cell r="C17327">
            <v>0</v>
          </cell>
          <cell r="D17327">
            <v>0</v>
          </cell>
          <cell r="E17327">
            <v>8.9342207605115298E-2</v>
          </cell>
          <cell r="F17327">
            <v>0</v>
          </cell>
        </row>
        <row r="17328">
          <cell r="A17328" t="str">
            <v>NM_001271297</v>
          </cell>
          <cell r="B17328">
            <v>0</v>
          </cell>
          <cell r="C17328">
            <v>0</v>
          </cell>
          <cell r="D17328">
            <v>0</v>
          </cell>
          <cell r="E17328">
            <v>5.9861602689903301E-2</v>
          </cell>
          <cell r="F17328">
            <v>0</v>
          </cell>
        </row>
        <row r="17329">
          <cell r="A17329" t="str">
            <v>NM_001106498</v>
          </cell>
          <cell r="B17329">
            <v>1.24205435009495E-2</v>
          </cell>
          <cell r="C17329">
            <v>0</v>
          </cell>
          <cell r="D17329">
            <v>2.1054376904569901E-2</v>
          </cell>
          <cell r="E17329">
            <v>7.1055911813746502E-3</v>
          </cell>
          <cell r="F17329">
            <v>0.57511460296265704</v>
          </cell>
        </row>
        <row r="17330">
          <cell r="A17330" t="str">
            <v>NM_001106690</v>
          </cell>
          <cell r="B17330">
            <v>0</v>
          </cell>
          <cell r="C17330">
            <v>3.5836963899574303E-2</v>
          </cell>
          <cell r="D17330">
            <v>8.28088644890137</v>
          </cell>
          <cell r="E17330">
            <v>0.123796080324151</v>
          </cell>
          <cell r="F17330">
            <v>0</v>
          </cell>
        </row>
        <row r="17331">
          <cell r="A17331" t="str">
            <v>NM_001191939</v>
          </cell>
          <cell r="B17331">
            <v>2.9613182486998499</v>
          </cell>
          <cell r="C17331">
            <v>0.77558584807737496</v>
          </cell>
          <cell r="D17331">
            <v>6.1264077903033201</v>
          </cell>
          <cell r="E17331">
            <v>5.0931912631266396</v>
          </cell>
          <cell r="F17331">
            <v>3.0317032767564599E-3</v>
          </cell>
        </row>
        <row r="17332">
          <cell r="A17332" t="str">
            <v>NM_145780</v>
          </cell>
          <cell r="B17332">
            <v>9.4929659589206192</v>
          </cell>
          <cell r="C17332">
            <v>12.967491477865501</v>
          </cell>
          <cell r="D17332">
            <v>2.0499065340585501E-2</v>
          </cell>
          <cell r="E17332">
            <v>10.4948796866199</v>
          </cell>
          <cell r="F17332">
            <v>13.221698119986799</v>
          </cell>
        </row>
        <row r="17333">
          <cell r="A17333" t="str">
            <v>NM_001108863</v>
          </cell>
          <cell r="B17333">
            <v>0</v>
          </cell>
          <cell r="C17333">
            <v>0.96647429796486495</v>
          </cell>
          <cell r="D17333">
            <v>0</v>
          </cell>
          <cell r="E17333">
            <v>6.5462987014413597E-3</v>
          </cell>
          <cell r="F17333">
            <v>0</v>
          </cell>
        </row>
        <row r="17334">
          <cell r="A17334" t="str">
            <v>NM_001170476</v>
          </cell>
          <cell r="B17334">
            <v>0</v>
          </cell>
          <cell r="C17334">
            <v>0</v>
          </cell>
          <cell r="D17334">
            <v>0</v>
          </cell>
          <cell r="E17334">
            <v>0.67902015788729397</v>
          </cell>
          <cell r="F17334">
            <v>0.79050512077924695</v>
          </cell>
        </row>
        <row r="17335">
          <cell r="A17335" t="str">
            <v>NM_001136124</v>
          </cell>
          <cell r="B17335">
            <v>271.63536682722599</v>
          </cell>
          <cell r="C17335">
            <v>665.93164455280703</v>
          </cell>
          <cell r="D17335">
            <v>490.89250690385802</v>
          </cell>
          <cell r="E17335">
            <v>638.81409904408099</v>
          </cell>
          <cell r="F17335">
            <v>125.471023917004</v>
          </cell>
        </row>
        <row r="17336">
          <cell r="A17336" t="str">
            <v>NM_001191803</v>
          </cell>
          <cell r="B17336">
            <v>0</v>
          </cell>
          <cell r="C17336">
            <v>0</v>
          </cell>
          <cell r="D17336">
            <v>0</v>
          </cell>
          <cell r="E17336">
            <v>0</v>
          </cell>
          <cell r="F17336">
            <v>0</v>
          </cell>
        </row>
        <row r="17337">
          <cell r="A17337" t="str">
            <v>NM_001109501</v>
          </cell>
          <cell r="B17337">
            <v>0.464229756178279</v>
          </cell>
          <cell r="C17337">
            <v>1.409478127756</v>
          </cell>
          <cell r="D17337">
            <v>0.306027392767241</v>
          </cell>
          <cell r="E17337">
            <v>1.49510748188406</v>
          </cell>
          <cell r="F17337">
            <v>2.2093246119432202</v>
          </cell>
        </row>
        <row r="17338">
          <cell r="A17338" t="str">
            <v>NM_001198555</v>
          </cell>
          <cell r="B17338">
            <v>9.0104538747917697</v>
          </cell>
          <cell r="C17338">
            <v>8.0797230195125707</v>
          </cell>
          <cell r="D17338">
            <v>10.619503684390899</v>
          </cell>
          <cell r="E17338">
            <v>12.7329630811298</v>
          </cell>
          <cell r="F17338">
            <v>5.4657683221914199</v>
          </cell>
        </row>
        <row r="17339">
          <cell r="A17339" t="str">
            <v>NM_001108174</v>
          </cell>
          <cell r="B17339">
            <v>6.9387771285777502</v>
          </cell>
          <cell r="C17339">
            <v>13.4466813215826</v>
          </cell>
          <cell r="D17339">
            <v>7.88258135283073</v>
          </cell>
          <cell r="E17339">
            <v>27.197613105806301</v>
          </cell>
          <cell r="F17339">
            <v>3.0611470471671298</v>
          </cell>
        </row>
        <row r="17340">
          <cell r="A17340" t="str">
            <v>NM_001008347</v>
          </cell>
          <cell r="B17340">
            <v>0</v>
          </cell>
          <cell r="C17340">
            <v>3.3583606416473601E-2</v>
          </cell>
          <cell r="D17340">
            <v>0</v>
          </cell>
          <cell r="E17340">
            <v>0</v>
          </cell>
          <cell r="F17340">
            <v>8.6641923282303902E-3</v>
          </cell>
        </row>
        <row r="17341">
          <cell r="A17341" t="str">
            <v>NM_001047956</v>
          </cell>
          <cell r="B17341">
            <v>0</v>
          </cell>
          <cell r="C17341">
            <v>0</v>
          </cell>
          <cell r="D17341">
            <v>0</v>
          </cell>
          <cell r="E17341">
            <v>0</v>
          </cell>
          <cell r="F17341">
            <v>0</v>
          </cell>
        </row>
        <row r="17342">
          <cell r="A17342" t="str">
            <v>NM_184048</v>
          </cell>
          <cell r="B17342">
            <v>91.964899858903706</v>
          </cell>
          <cell r="C17342">
            <v>104.71467448192701</v>
          </cell>
          <cell r="D17342">
            <v>123.14749390350001</v>
          </cell>
          <cell r="E17342">
            <v>107.897984287524</v>
          </cell>
          <cell r="F17342">
            <v>62.056601902924598</v>
          </cell>
        </row>
        <row r="17343">
          <cell r="A17343" t="str">
            <v>NM_019300</v>
          </cell>
          <cell r="B17343">
            <v>0</v>
          </cell>
          <cell r="C17343">
            <v>0</v>
          </cell>
          <cell r="D17343">
            <v>0</v>
          </cell>
          <cell r="E17343">
            <v>0</v>
          </cell>
          <cell r="F17343">
            <v>0</v>
          </cell>
        </row>
        <row r="17344">
          <cell r="A17344" t="str">
            <v>NM_019351</v>
          </cell>
          <cell r="B17344">
            <v>18.0333479179933</v>
          </cell>
          <cell r="C17344">
            <v>44.383978309547103</v>
          </cell>
          <cell r="D17344">
            <v>34.651978287818999</v>
          </cell>
          <cell r="E17344">
            <v>33.383030304178099</v>
          </cell>
          <cell r="F17344">
            <v>44.956222795140299</v>
          </cell>
        </row>
        <row r="17345">
          <cell r="A17345" t="str">
            <v>NM_001106636</v>
          </cell>
          <cell r="B17345">
            <v>18.859010384767501</v>
          </cell>
          <cell r="C17345">
            <v>14.1247792918327</v>
          </cell>
          <cell r="D17345">
            <v>24.534828717794099</v>
          </cell>
          <cell r="E17345">
            <v>15.198461024257099</v>
          </cell>
          <cell r="F17345">
            <v>25.227417574118402</v>
          </cell>
        </row>
        <row r="17346">
          <cell r="A17346" t="str">
            <v>NM_001134594</v>
          </cell>
          <cell r="B17346">
            <v>0</v>
          </cell>
          <cell r="C17346">
            <v>0</v>
          </cell>
          <cell r="D17346">
            <v>0</v>
          </cell>
          <cell r="E17346">
            <v>0</v>
          </cell>
          <cell r="F17346">
            <v>4.2696864329878504E-3</v>
          </cell>
        </row>
        <row r="17347">
          <cell r="A17347" t="str">
            <v>NM_001108557</v>
          </cell>
          <cell r="B17347">
            <v>113.249135581269</v>
          </cell>
          <cell r="C17347">
            <v>137.835912126761</v>
          </cell>
          <cell r="D17347">
            <v>127.224014834782</v>
          </cell>
          <cell r="E17347">
            <v>100.717682503435</v>
          </cell>
          <cell r="F17347">
            <v>108.530974282195</v>
          </cell>
        </row>
        <row r="17348">
          <cell r="A17348" t="str">
            <v>NM_031513</v>
          </cell>
          <cell r="B17348">
            <v>0</v>
          </cell>
          <cell r="C17348">
            <v>0</v>
          </cell>
          <cell r="D17348">
            <v>0</v>
          </cell>
          <cell r="E17348">
            <v>0</v>
          </cell>
          <cell r="F17348">
            <v>0</v>
          </cell>
        </row>
        <row r="17349">
          <cell r="A17349" t="str">
            <v>NM_001012471</v>
          </cell>
          <cell r="B17349">
            <v>10.133293470856399</v>
          </cell>
          <cell r="C17349">
            <v>7.09938126388165</v>
          </cell>
          <cell r="D17349">
            <v>8.9699128998230009</v>
          </cell>
          <cell r="E17349">
            <v>8.0497471771390305</v>
          </cell>
          <cell r="F17349">
            <v>3.5821148182233702</v>
          </cell>
        </row>
        <row r="17350">
          <cell r="A17350" t="str">
            <v>NM_057206</v>
          </cell>
          <cell r="B17350">
            <v>0</v>
          </cell>
          <cell r="C17350">
            <v>0</v>
          </cell>
          <cell r="D17350">
            <v>0</v>
          </cell>
          <cell r="E17350">
            <v>0</v>
          </cell>
          <cell r="F17350">
            <v>0</v>
          </cell>
        </row>
        <row r="17351">
          <cell r="A17351" t="str">
            <v>NM_017017</v>
          </cell>
          <cell r="B17351">
            <v>0</v>
          </cell>
          <cell r="C17351">
            <v>0</v>
          </cell>
          <cell r="D17351">
            <v>0</v>
          </cell>
          <cell r="E17351">
            <v>0</v>
          </cell>
          <cell r="F17351">
            <v>0</v>
          </cell>
        </row>
        <row r="17352">
          <cell r="A17352" t="str">
            <v>NM_144740</v>
          </cell>
          <cell r="B17352">
            <v>4.9187231930580797</v>
          </cell>
          <cell r="C17352">
            <v>1.73329942228136</v>
          </cell>
          <cell r="D17352">
            <v>1.9832754474885901</v>
          </cell>
          <cell r="E17352">
            <v>1.91237393044362</v>
          </cell>
          <cell r="F17352">
            <v>0.75747151350520803</v>
          </cell>
        </row>
        <row r="17353">
          <cell r="A17353" t="str">
            <v>NM_001000432</v>
          </cell>
          <cell r="B17353">
            <v>0</v>
          </cell>
          <cell r="C17353">
            <v>0</v>
          </cell>
          <cell r="D17353">
            <v>0</v>
          </cell>
          <cell r="E17353">
            <v>0</v>
          </cell>
          <cell r="F17353">
            <v>0</v>
          </cell>
        </row>
        <row r="17354">
          <cell r="A17354" t="str">
            <v>NM_001109479</v>
          </cell>
          <cell r="B17354">
            <v>0</v>
          </cell>
          <cell r="C17354">
            <v>0</v>
          </cell>
          <cell r="D17354">
            <v>0</v>
          </cell>
          <cell r="E17354">
            <v>0</v>
          </cell>
          <cell r="F17354">
            <v>0</v>
          </cell>
        </row>
        <row r="17355">
          <cell r="A17355" t="str">
            <v>NM_001000056</v>
          </cell>
          <cell r="B17355">
            <v>0</v>
          </cell>
          <cell r="C17355">
            <v>0</v>
          </cell>
          <cell r="D17355">
            <v>0</v>
          </cell>
          <cell r="E17355">
            <v>0</v>
          </cell>
          <cell r="F17355">
            <v>0</v>
          </cell>
        </row>
        <row r="17356">
          <cell r="A17356" t="str">
            <v>NM_001108998</v>
          </cell>
          <cell r="B17356">
            <v>0</v>
          </cell>
          <cell r="C17356">
            <v>0</v>
          </cell>
          <cell r="D17356">
            <v>0</v>
          </cell>
          <cell r="E17356">
            <v>0</v>
          </cell>
          <cell r="F17356">
            <v>0</v>
          </cell>
        </row>
        <row r="17357">
          <cell r="A17357" t="str">
            <v>NM_172065</v>
          </cell>
          <cell r="B17357">
            <v>0</v>
          </cell>
          <cell r="C17357">
            <v>0</v>
          </cell>
          <cell r="D17357">
            <v>0</v>
          </cell>
          <cell r="E17357">
            <v>0</v>
          </cell>
          <cell r="F17357">
            <v>0</v>
          </cell>
        </row>
        <row r="17358">
          <cell r="A17358" t="str">
            <v>NM_134467</v>
          </cell>
          <cell r="B17358">
            <v>2.75618964989197</v>
          </cell>
          <cell r="C17358">
            <v>2.1189071628084699</v>
          </cell>
          <cell r="D17358">
            <v>0.69198897976377605</v>
          </cell>
          <cell r="E17358">
            <v>3.8306452541062699</v>
          </cell>
          <cell r="F17358">
            <v>1.98762059036412</v>
          </cell>
        </row>
        <row r="17359">
          <cell r="A17359" t="str">
            <v>NM_033231</v>
          </cell>
          <cell r="B17359">
            <v>3.67993385524615</v>
          </cell>
          <cell r="C17359">
            <v>3.1121682502955799</v>
          </cell>
          <cell r="D17359">
            <v>4.4632834198839904</v>
          </cell>
          <cell r="E17359">
            <v>3.46180131236191</v>
          </cell>
          <cell r="F17359">
            <v>0.51159992795265197</v>
          </cell>
        </row>
        <row r="17360">
          <cell r="A17360" t="str">
            <v>NM_053867</v>
          </cell>
          <cell r="B17360">
            <v>948.81684684970901</v>
          </cell>
          <cell r="C17360">
            <v>282.31867237742398</v>
          </cell>
          <cell r="D17360">
            <v>430.78664170435098</v>
          </cell>
          <cell r="E17360">
            <v>512.56331386455497</v>
          </cell>
          <cell r="F17360">
            <v>803.68098466575498</v>
          </cell>
        </row>
        <row r="17361">
          <cell r="A17361" t="str">
            <v>NM_001170568</v>
          </cell>
          <cell r="B17361">
            <v>6.2830347490240497</v>
          </cell>
          <cell r="C17361">
            <v>5.9968988843213298</v>
          </cell>
          <cell r="D17361">
            <v>1.72060272187015E-2</v>
          </cell>
          <cell r="E17361">
            <v>8.6753903838526991</v>
          </cell>
          <cell r="F17361">
            <v>3.07691781834093</v>
          </cell>
        </row>
        <row r="17362">
          <cell r="A17362" t="str">
            <v>NM_017264</v>
          </cell>
          <cell r="B17362">
            <v>223.9918889777</v>
          </cell>
          <cell r="C17362">
            <v>201.26664281020999</v>
          </cell>
          <cell r="D17362">
            <v>266.25432407525102</v>
          </cell>
          <cell r="E17362">
            <v>249.931609455836</v>
          </cell>
          <cell r="F17362">
            <v>379.88504762173199</v>
          </cell>
        </row>
        <row r="17363">
          <cell r="A17363" t="str">
            <v>NM_001008855</v>
          </cell>
          <cell r="B17363">
            <v>22.172288104420801</v>
          </cell>
          <cell r="C17363">
            <v>25.552691256841801</v>
          </cell>
          <cell r="D17363">
            <v>7.1547694345582</v>
          </cell>
          <cell r="E17363">
            <v>15.4597458524215</v>
          </cell>
          <cell r="F17363">
            <v>15.194668183385099</v>
          </cell>
        </row>
        <row r="17364">
          <cell r="A17364" t="str">
            <v>NM_019243</v>
          </cell>
          <cell r="B17364">
            <v>4.3477673195806004</v>
          </cell>
          <cell r="C17364">
            <v>5.1364165748177903</v>
          </cell>
          <cell r="D17364">
            <v>1.0721458750972099</v>
          </cell>
          <cell r="E17364">
            <v>4.0793651992495601</v>
          </cell>
          <cell r="F17364">
            <v>3.1737246744496099</v>
          </cell>
        </row>
        <row r="17365">
          <cell r="A17365" t="str">
            <v>NM_013055</v>
          </cell>
          <cell r="B17365">
            <v>30.7888217008379</v>
          </cell>
          <cell r="C17365">
            <v>12.9516045327456</v>
          </cell>
          <cell r="D17365">
            <v>35.293159769231103</v>
          </cell>
          <cell r="E17365">
            <v>14.2116367525534</v>
          </cell>
          <cell r="F17365">
            <v>13.8959001239472</v>
          </cell>
        </row>
        <row r="17366">
          <cell r="A17366" t="str">
            <v>NM_053396</v>
          </cell>
          <cell r="B17366">
            <v>0.68710479161764704</v>
          </cell>
          <cell r="C17366">
            <v>0</v>
          </cell>
          <cell r="D17366">
            <v>0.884173597652119</v>
          </cell>
          <cell r="E17366">
            <v>3.44304954888075E-2</v>
          </cell>
          <cell r="F17366">
            <v>1.5830133896336001</v>
          </cell>
        </row>
        <row r="17367">
          <cell r="A17367" t="str">
            <v>NM_001107618</v>
          </cell>
          <cell r="B17367">
            <v>0.64491297401359904</v>
          </cell>
          <cell r="C17367">
            <v>2.57357570993757E-2</v>
          </cell>
          <cell r="D17367">
            <v>0.41489229378641002</v>
          </cell>
          <cell r="E17367">
            <v>2.6670667710623201E-2</v>
          </cell>
          <cell r="F17367">
            <v>0.141920072713632</v>
          </cell>
        </row>
        <row r="17368">
          <cell r="A17368" t="str">
            <v>NM_001195616</v>
          </cell>
          <cell r="B17368">
            <v>3.4894402025542802E-2</v>
          </cell>
          <cell r="C17368">
            <v>0.46230615875305198</v>
          </cell>
          <cell r="D17368">
            <v>0</v>
          </cell>
          <cell r="E17368">
            <v>0.45913797345026902</v>
          </cell>
          <cell r="F17368">
            <v>9.3179518534307795E-2</v>
          </cell>
        </row>
        <row r="17369">
          <cell r="A17369" t="str">
            <v>NM_001144850</v>
          </cell>
          <cell r="B17369">
            <v>0</v>
          </cell>
          <cell r="C17369">
            <v>0</v>
          </cell>
          <cell r="D17369">
            <v>0</v>
          </cell>
          <cell r="E17369">
            <v>0</v>
          </cell>
          <cell r="F17369">
            <v>0</v>
          </cell>
        </row>
        <row r="17370">
          <cell r="A17370" t="str">
            <v>NM_153305</v>
          </cell>
          <cell r="B17370">
            <v>4.4838713384805402</v>
          </cell>
          <cell r="C17370">
            <v>3.5408396052108899</v>
          </cell>
          <cell r="D17370">
            <v>2.40045449105676</v>
          </cell>
          <cell r="E17370">
            <v>3.2057128290014099</v>
          </cell>
          <cell r="F17370">
            <v>4.6464947290986398</v>
          </cell>
        </row>
        <row r="17371">
          <cell r="A17371" t="str">
            <v>NM_057121</v>
          </cell>
          <cell r="B17371">
            <v>0</v>
          </cell>
          <cell r="C17371">
            <v>0</v>
          </cell>
          <cell r="D17371">
            <v>0</v>
          </cell>
          <cell r="E17371">
            <v>0</v>
          </cell>
          <cell r="F17371">
            <v>0</v>
          </cell>
        </row>
        <row r="17372">
          <cell r="A17372" t="str">
            <v>NM_001000008</v>
          </cell>
          <cell r="B17372">
            <v>0</v>
          </cell>
          <cell r="C17372">
            <v>0</v>
          </cell>
          <cell r="D17372">
            <v>0</v>
          </cell>
          <cell r="E17372">
            <v>0</v>
          </cell>
          <cell r="F17372">
            <v>0</v>
          </cell>
        </row>
        <row r="17373">
          <cell r="A17373" t="str">
            <v>NM_001107966</v>
          </cell>
          <cell r="B17373">
            <v>0.54615265432738702</v>
          </cell>
          <cell r="C17373">
            <v>9.0447794294502601E-2</v>
          </cell>
          <cell r="D17373">
            <v>7.2006445356997795E-2</v>
          </cell>
          <cell r="E17373">
            <v>6.2489012400727101E-2</v>
          </cell>
          <cell r="F17373">
            <v>0.67086723584017405</v>
          </cell>
        </row>
        <row r="17374">
          <cell r="A17374" t="str">
            <v>NM_031723</v>
          </cell>
          <cell r="B17374">
            <v>19.815935294558798</v>
          </cell>
          <cell r="C17374">
            <v>79.897347914143793</v>
          </cell>
          <cell r="D17374">
            <v>31.7512844976191</v>
          </cell>
          <cell r="E17374">
            <v>46.529177983771298</v>
          </cell>
          <cell r="F17374">
            <v>36.236483325880599</v>
          </cell>
        </row>
        <row r="17375">
          <cell r="A17375" t="str">
            <v>NM_019230</v>
          </cell>
          <cell r="B17375">
            <v>0.49229093093755</v>
          </cell>
          <cell r="C17375">
            <v>0</v>
          </cell>
          <cell r="D17375">
            <v>0</v>
          </cell>
          <cell r="E17375">
            <v>0.66007416788838003</v>
          </cell>
          <cell r="F17375">
            <v>3.9437356075042403E-2</v>
          </cell>
        </row>
        <row r="17376">
          <cell r="A17376" t="str">
            <v>NM_012726</v>
          </cell>
          <cell r="B17376">
            <v>0.15295016031315201</v>
          </cell>
          <cell r="C17376">
            <v>4.8711390233054496E-3</v>
          </cell>
          <cell r="D17376">
            <v>0.27921350014513002</v>
          </cell>
          <cell r="E17376">
            <v>0.96250332463363597</v>
          </cell>
          <cell r="F17376">
            <v>0.64562912280722895</v>
          </cell>
        </row>
        <row r="17377">
          <cell r="A17377" t="str">
            <v>NM_001037140</v>
          </cell>
          <cell r="B17377">
            <v>35.393581311962201</v>
          </cell>
          <cell r="C17377">
            <v>26.293868111595401</v>
          </cell>
          <cell r="D17377">
            <v>26.2169388767154</v>
          </cell>
          <cell r="E17377">
            <v>38.196040698779797</v>
          </cell>
          <cell r="F17377">
            <v>41.985687038625599</v>
          </cell>
        </row>
        <row r="17378">
          <cell r="A17378" t="str">
            <v>NM_001108515</v>
          </cell>
          <cell r="B17378">
            <v>0.32714762473107201</v>
          </cell>
          <cell r="C17378">
            <v>3.9165246219123401E-2</v>
          </cell>
          <cell r="D17378">
            <v>0.35411419941913103</v>
          </cell>
          <cell r="E17378">
            <v>0.64940822292129696</v>
          </cell>
          <cell r="F17378">
            <v>0.113672166210788</v>
          </cell>
        </row>
        <row r="17379">
          <cell r="A17379" t="str">
            <v>NM_001024369</v>
          </cell>
          <cell r="B17379">
            <v>2.4399188701221002</v>
          </cell>
          <cell r="C17379">
            <v>0.36478769285899598</v>
          </cell>
          <cell r="D17379">
            <v>0</v>
          </cell>
          <cell r="E17379">
            <v>0.87239872018703102</v>
          </cell>
          <cell r="F17379">
            <v>3.88751308487483</v>
          </cell>
        </row>
        <row r="17380">
          <cell r="A17380" t="str">
            <v>NM_001109373</v>
          </cell>
          <cell r="B17380">
            <v>1.27421205179575</v>
          </cell>
          <cell r="C17380">
            <v>0.42204196440401298</v>
          </cell>
          <cell r="D17380">
            <v>0.215994902258521</v>
          </cell>
          <cell r="E17380">
            <v>0.29158240676823799</v>
          </cell>
          <cell r="F17380">
            <v>0.20415389048941901</v>
          </cell>
        </row>
        <row r="17381">
          <cell r="A17381" t="str">
            <v>NM_001192004</v>
          </cell>
          <cell r="B17381">
            <v>13.4894655687095</v>
          </cell>
          <cell r="C17381">
            <v>7.5877327880529801</v>
          </cell>
          <cell r="D17381">
            <v>19.724901849428399</v>
          </cell>
          <cell r="E17381">
            <v>17.932551330863799</v>
          </cell>
          <cell r="F17381">
            <v>3.8441330962690001</v>
          </cell>
        </row>
        <row r="17382">
          <cell r="A17382" t="str">
            <v>NM_001191679</v>
          </cell>
          <cell r="B17382">
            <v>3.4491368493591299</v>
          </cell>
          <cell r="C17382">
            <v>0.15866891679693201</v>
          </cell>
          <cell r="D17382">
            <v>0.61564288825745395</v>
          </cell>
          <cell r="E17382">
            <v>3.6761594672220399</v>
          </cell>
          <cell r="F17382">
            <v>0.90675328649258802</v>
          </cell>
        </row>
        <row r="17383">
          <cell r="A17383" t="str">
            <v>NM_013131</v>
          </cell>
          <cell r="B17383">
            <v>1.5330944847305199</v>
          </cell>
          <cell r="C17383">
            <v>0.35113033569931701</v>
          </cell>
          <cell r="D17383">
            <v>7.1091442378173594E-2</v>
          </cell>
          <cell r="E17383">
            <v>2.1326649278913901</v>
          </cell>
          <cell r="F17383">
            <v>0.26131059558387698</v>
          </cell>
        </row>
        <row r="17384">
          <cell r="A17384" t="str">
            <v>NM_001008340</v>
          </cell>
          <cell r="B17384">
            <v>2.9174057846395902</v>
          </cell>
          <cell r="C17384">
            <v>1.0940866195448899</v>
          </cell>
          <cell r="D17384">
            <v>3.9195626659843601</v>
          </cell>
          <cell r="E17384">
            <v>0.97660715319126501</v>
          </cell>
          <cell r="F17384">
            <v>2.2304345548589501</v>
          </cell>
        </row>
        <row r="17385">
          <cell r="A17385" t="str">
            <v>NM_001107066</v>
          </cell>
          <cell r="B17385">
            <v>2.1196717052121801</v>
          </cell>
          <cell r="C17385">
            <v>2.8005242475388199</v>
          </cell>
          <cell r="D17385">
            <v>0.108443934469912</v>
          </cell>
          <cell r="E17385">
            <v>0.95156056939253197</v>
          </cell>
          <cell r="F17385">
            <v>1.65091645378316</v>
          </cell>
        </row>
        <row r="17386">
          <cell r="A17386" t="str">
            <v>NM_001135893</v>
          </cell>
          <cell r="B17386">
            <v>2.6826590520419402</v>
          </cell>
          <cell r="C17386">
            <v>3.90754507833429</v>
          </cell>
          <cell r="D17386">
            <v>2.2324493745357401</v>
          </cell>
          <cell r="E17386">
            <v>12.6828481554947</v>
          </cell>
          <cell r="F17386">
            <v>3.0611897058865498</v>
          </cell>
        </row>
        <row r="17387">
          <cell r="A17387" t="str">
            <v>NM_001108559</v>
          </cell>
          <cell r="B17387">
            <v>9.0584000649104901</v>
          </cell>
          <cell r="C17387">
            <v>6.1745823288202901</v>
          </cell>
          <cell r="D17387">
            <v>7.01343768464322</v>
          </cell>
          <cell r="E17387">
            <v>13.379045781117499</v>
          </cell>
          <cell r="F17387">
            <v>1.25543173331302</v>
          </cell>
        </row>
        <row r="17388">
          <cell r="A17388" t="str">
            <v>NM_053889</v>
          </cell>
          <cell r="B17388">
            <v>0</v>
          </cell>
          <cell r="C17388">
            <v>3.7849281487323097E-2</v>
          </cell>
          <cell r="D17388">
            <v>0</v>
          </cell>
          <cell r="E17388">
            <v>3.4865994447122401E-3</v>
          </cell>
          <cell r="F17388">
            <v>7.0305756970180405E-2</v>
          </cell>
        </row>
        <row r="17389">
          <cell r="A17389" t="str">
            <v>NM_012736</v>
          </cell>
          <cell r="B17389">
            <v>2.3192532373800701E-2</v>
          </cell>
          <cell r="C17389">
            <v>0</v>
          </cell>
          <cell r="D17389">
            <v>9.8285618083481605E-3</v>
          </cell>
          <cell r="E17389">
            <v>1.07471375412924</v>
          </cell>
          <cell r="F17389">
            <v>1.11477027102523E-2</v>
          </cell>
        </row>
        <row r="17390">
          <cell r="A17390" t="str">
            <v>NM_001013958</v>
          </cell>
          <cell r="B17390">
            <v>18.042594609264899</v>
          </cell>
          <cell r="C17390">
            <v>53.963633546997301</v>
          </cell>
          <cell r="D17390">
            <v>49.843159617951699</v>
          </cell>
          <cell r="E17390">
            <v>19.714449925241698</v>
          </cell>
          <cell r="F17390">
            <v>25.307487366074199</v>
          </cell>
        </row>
        <row r="17391">
          <cell r="A17391" t="str">
            <v>NM_001244819</v>
          </cell>
          <cell r="B17391">
            <v>17.997448111008001</v>
          </cell>
          <cell r="C17391">
            <v>20.007487990928499</v>
          </cell>
          <cell r="D17391">
            <v>15.2328953508237</v>
          </cell>
          <cell r="E17391">
            <v>31.912059505527999</v>
          </cell>
          <cell r="F17391">
            <v>13.1034064957363</v>
          </cell>
        </row>
        <row r="17392">
          <cell r="A17392" t="str">
            <v>NR_031866</v>
          </cell>
          <cell r="B17392">
            <v>0</v>
          </cell>
          <cell r="C17392">
            <v>0</v>
          </cell>
          <cell r="D17392">
            <v>0</v>
          </cell>
          <cell r="E17392">
            <v>0</v>
          </cell>
          <cell r="F17392">
            <v>0</v>
          </cell>
        </row>
        <row r="17393">
          <cell r="A17393" t="str">
            <v>NM_001013252</v>
          </cell>
          <cell r="B17393">
            <v>94.698314202474407</v>
          </cell>
          <cell r="C17393">
            <v>106.299523183666</v>
          </cell>
          <cell r="D17393">
            <v>90.618310509398995</v>
          </cell>
          <cell r="E17393">
            <v>56.624682517027303</v>
          </cell>
          <cell r="F17393">
            <v>69.577848422344502</v>
          </cell>
        </row>
        <row r="17394">
          <cell r="A17394" t="str">
            <v>NM_001130573</v>
          </cell>
          <cell r="B17394">
            <v>3.1324544951300899</v>
          </cell>
          <cell r="C17394">
            <v>0.46342796986702001</v>
          </cell>
          <cell r="D17394">
            <v>0.31151429223270299</v>
          </cell>
          <cell r="E17394">
            <v>2.1695465483977099</v>
          </cell>
          <cell r="F17394">
            <v>1.2714317736101399</v>
          </cell>
        </row>
        <row r="17395">
          <cell r="A17395" t="str">
            <v>NM_001105871</v>
          </cell>
          <cell r="B17395">
            <v>0</v>
          </cell>
          <cell r="C17395">
            <v>0</v>
          </cell>
          <cell r="D17395">
            <v>0</v>
          </cell>
          <cell r="E17395">
            <v>1.5989252061900301</v>
          </cell>
          <cell r="F17395">
            <v>0</v>
          </cell>
        </row>
        <row r="17396">
          <cell r="A17396" t="str">
            <v>NM_022391</v>
          </cell>
          <cell r="B17396">
            <v>0.14043017638900801</v>
          </cell>
          <cell r="C17396">
            <v>18.047044712425901</v>
          </cell>
          <cell r="D17396">
            <v>16.734685669408002</v>
          </cell>
          <cell r="E17396">
            <v>12.500565228803</v>
          </cell>
          <cell r="F17396">
            <v>6.1289135661996896</v>
          </cell>
        </row>
        <row r="17397">
          <cell r="A17397" t="str">
            <v>NM_001122781</v>
          </cell>
          <cell r="B17397">
            <v>13.1034882248487</v>
          </cell>
          <cell r="C17397">
            <v>19.430883564582398</v>
          </cell>
          <cell r="D17397">
            <v>21.076539265376301</v>
          </cell>
          <cell r="E17397">
            <v>12.9005059101002</v>
          </cell>
          <cell r="F17397">
            <v>19.7217860911313</v>
          </cell>
        </row>
        <row r="17398">
          <cell r="A17398" t="str">
            <v>NM_001037655</v>
          </cell>
          <cell r="B17398">
            <v>0</v>
          </cell>
          <cell r="C17398">
            <v>0.680467989825144</v>
          </cell>
          <cell r="D17398">
            <v>0</v>
          </cell>
          <cell r="E17398">
            <v>0</v>
          </cell>
          <cell r="F17398">
            <v>1.6666431626148101E-2</v>
          </cell>
        </row>
        <row r="17399">
          <cell r="A17399" t="str">
            <v>NM_012950</v>
          </cell>
          <cell r="B17399">
            <v>25.306571345027201</v>
          </cell>
          <cell r="C17399">
            <v>18.4766605299552</v>
          </cell>
          <cell r="D17399">
            <v>35.147273045860203</v>
          </cell>
          <cell r="E17399">
            <v>21.617855257066399</v>
          </cell>
          <cell r="F17399">
            <v>21.858580625414</v>
          </cell>
        </row>
        <row r="17400">
          <cell r="A17400" t="str">
            <v>NM_001166690</v>
          </cell>
          <cell r="B17400">
            <v>0</v>
          </cell>
          <cell r="C17400">
            <v>0</v>
          </cell>
          <cell r="D17400">
            <v>0</v>
          </cell>
          <cell r="E17400">
            <v>0</v>
          </cell>
          <cell r="F17400">
            <v>0</v>
          </cell>
        </row>
        <row r="17401">
          <cell r="A17401" t="str">
            <v>NM_001000470</v>
          </cell>
          <cell r="B17401">
            <v>0</v>
          </cell>
          <cell r="C17401">
            <v>0</v>
          </cell>
          <cell r="D17401">
            <v>0</v>
          </cell>
          <cell r="E17401">
            <v>0</v>
          </cell>
          <cell r="F17401">
            <v>0</v>
          </cell>
        </row>
        <row r="17402">
          <cell r="A17402" t="str">
            <v>NM_001106373</v>
          </cell>
          <cell r="B17402">
            <v>0.44626422087142698</v>
          </cell>
          <cell r="C17402">
            <v>0.13247189111865099</v>
          </cell>
          <cell r="D17402">
            <v>6.4228903206524496E-2</v>
          </cell>
          <cell r="E17402">
            <v>0.53468597750300395</v>
          </cell>
          <cell r="F17402">
            <v>0.79189983511189299</v>
          </cell>
        </row>
        <row r="17403">
          <cell r="A17403" t="str">
            <v>NM_001105748</v>
          </cell>
          <cell r="B17403">
            <v>1.37327165215767</v>
          </cell>
          <cell r="C17403">
            <v>1.1969797023315101E-2</v>
          </cell>
          <cell r="D17403">
            <v>1.5866254478150701</v>
          </cell>
          <cell r="E17403">
            <v>0.107506771237036</v>
          </cell>
          <cell r="F17403">
            <v>2.6148256948163699</v>
          </cell>
        </row>
        <row r="17404">
          <cell r="A17404" t="str">
            <v>NM_001109296</v>
          </cell>
          <cell r="B17404">
            <v>0.277024871715291</v>
          </cell>
          <cell r="C17404">
            <v>4.0780277028710003E-2</v>
          </cell>
          <cell r="D17404">
            <v>1.3044218190675501</v>
          </cell>
          <cell r="E17404">
            <v>6.3392571680333701E-2</v>
          </cell>
          <cell r="F17404">
            <v>0.31759822931520099</v>
          </cell>
        </row>
        <row r="17405">
          <cell r="A17405" t="str">
            <v>NM_182816</v>
          </cell>
          <cell r="B17405">
            <v>7.8924389928500602</v>
          </cell>
          <cell r="C17405">
            <v>5.7461810916620504</v>
          </cell>
          <cell r="D17405">
            <v>18.415867688783901</v>
          </cell>
          <cell r="E17405">
            <v>9.2681718901982801</v>
          </cell>
          <cell r="F17405">
            <v>5.3995604799033803</v>
          </cell>
        </row>
        <row r="17406">
          <cell r="A17406" t="str">
            <v>NM_001106136</v>
          </cell>
          <cell r="B17406">
            <v>0</v>
          </cell>
          <cell r="C17406">
            <v>0</v>
          </cell>
          <cell r="D17406">
            <v>0</v>
          </cell>
          <cell r="E17406">
            <v>0</v>
          </cell>
          <cell r="F17406">
            <v>0</v>
          </cell>
        </row>
        <row r="17407">
          <cell r="A17407" t="str">
            <v>NM_001105743</v>
          </cell>
          <cell r="B17407">
            <v>0</v>
          </cell>
          <cell r="C17407">
            <v>0</v>
          </cell>
          <cell r="D17407">
            <v>0</v>
          </cell>
          <cell r="E17407">
            <v>0</v>
          </cell>
          <cell r="F17407">
            <v>0</v>
          </cell>
        </row>
        <row r="17408">
          <cell r="A17408" t="str">
            <v>NM_022500</v>
          </cell>
          <cell r="B17408">
            <v>42.886148064382198</v>
          </cell>
          <cell r="C17408">
            <v>101.850257211902</v>
          </cell>
          <cell r="D17408">
            <v>57.665976717976299</v>
          </cell>
          <cell r="E17408">
            <v>100.938459995671</v>
          </cell>
          <cell r="F17408">
            <v>87.7335168250344</v>
          </cell>
        </row>
        <row r="17409">
          <cell r="A17409" t="str">
            <v>NM_001131001</v>
          </cell>
          <cell r="B17409">
            <v>3.3513878755303401</v>
          </cell>
          <cell r="C17409">
            <v>6.2828995655497701</v>
          </cell>
          <cell r="D17409">
            <v>4.8560552881168704</v>
          </cell>
          <cell r="E17409">
            <v>8.1120329765859402</v>
          </cell>
          <cell r="F17409">
            <v>13.7907931424129</v>
          </cell>
        </row>
        <row r="17410">
          <cell r="A17410" t="str">
            <v>NM_001135895</v>
          </cell>
          <cell r="B17410">
            <v>28.080225649951</v>
          </cell>
          <cell r="C17410">
            <v>13.103582820966601</v>
          </cell>
          <cell r="D17410">
            <v>8.0570509505517798</v>
          </cell>
          <cell r="E17410">
            <v>17.588585001153302</v>
          </cell>
          <cell r="F17410">
            <v>6.5203309710860404</v>
          </cell>
        </row>
        <row r="17411">
          <cell r="A17411" t="str">
            <v>NM_001007731</v>
          </cell>
          <cell r="B17411">
            <v>50.186323151882</v>
          </cell>
          <cell r="C17411">
            <v>48.235262286351102</v>
          </cell>
          <cell r="D17411">
            <v>64.586667373974606</v>
          </cell>
          <cell r="E17411">
            <v>33.739309779785103</v>
          </cell>
          <cell r="F17411">
            <v>86.088023191995902</v>
          </cell>
        </row>
        <row r="17412">
          <cell r="A17412" t="str">
            <v>NM_001037659</v>
          </cell>
          <cell r="B17412">
            <v>3.5477921693943402</v>
          </cell>
          <cell r="C17412">
            <v>9.0786523085884401</v>
          </cell>
          <cell r="D17412">
            <v>12.8611625964332</v>
          </cell>
          <cell r="E17412">
            <v>2.62874318213417</v>
          </cell>
          <cell r="F17412">
            <v>33.105692485217801</v>
          </cell>
        </row>
        <row r="17413">
          <cell r="A17413" t="str">
            <v>NM_001271201</v>
          </cell>
          <cell r="B17413">
            <v>46.561924661989799</v>
          </cell>
          <cell r="C17413">
            <v>21.2092189731571</v>
          </cell>
          <cell r="D17413">
            <v>30.146070492943501</v>
          </cell>
          <cell r="E17413">
            <v>41.439136456656598</v>
          </cell>
          <cell r="F17413">
            <v>14.787022568743099</v>
          </cell>
        </row>
        <row r="17414">
          <cell r="A17414" t="str">
            <v>NM_001191816</v>
          </cell>
          <cell r="B17414">
            <v>8.8990768818410295</v>
          </cell>
          <cell r="C17414">
            <v>7.3078269829185603</v>
          </cell>
          <cell r="D17414">
            <v>8.0339565730510891</v>
          </cell>
          <cell r="E17414">
            <v>8.3530802703764309</v>
          </cell>
          <cell r="F17414">
            <v>12.8794869429318</v>
          </cell>
        </row>
        <row r="17415">
          <cell r="A17415" t="str">
            <v>NM_001110492</v>
          </cell>
          <cell r="B17415">
            <v>8.9728358896910603</v>
          </cell>
          <cell r="C17415">
            <v>9.2647862768960696</v>
          </cell>
          <cell r="D17415">
            <v>12.5208251830056</v>
          </cell>
          <cell r="E17415">
            <v>13.606506932550101</v>
          </cell>
          <cell r="F17415">
            <v>3.8220042893428299</v>
          </cell>
        </row>
        <row r="17416">
          <cell r="A17416" t="str">
            <v>NM_138843</v>
          </cell>
          <cell r="B17416">
            <v>136.14514578827701</v>
          </cell>
          <cell r="C17416">
            <v>85.324324843946599</v>
          </cell>
          <cell r="D17416">
            <v>105.702171417709</v>
          </cell>
          <cell r="E17416">
            <v>81.226042544783596</v>
          </cell>
          <cell r="F17416">
            <v>178.522647241621</v>
          </cell>
        </row>
        <row r="17417">
          <cell r="A17417" t="str">
            <v>NM_001007632</v>
          </cell>
          <cell r="B17417">
            <v>9.5251214722293707</v>
          </cell>
          <cell r="C17417">
            <v>13.873740845860899</v>
          </cell>
          <cell r="D17417">
            <v>9.6203605489093302</v>
          </cell>
          <cell r="E17417">
            <v>16.895520533150801</v>
          </cell>
          <cell r="F17417">
            <v>10.5988060545663</v>
          </cell>
        </row>
        <row r="17418">
          <cell r="A17418" t="str">
            <v>NM_013046</v>
          </cell>
          <cell r="B17418">
            <v>0</v>
          </cell>
          <cell r="C17418">
            <v>0</v>
          </cell>
          <cell r="D17418">
            <v>0</v>
          </cell>
          <cell r="E17418">
            <v>0</v>
          </cell>
          <cell r="F17418">
            <v>0</v>
          </cell>
        </row>
        <row r="17419">
          <cell r="A17419" t="str">
            <v>NM_001012070</v>
          </cell>
          <cell r="B17419">
            <v>1.37332858595473</v>
          </cell>
          <cell r="C17419">
            <v>4.1113353434729296</v>
          </cell>
          <cell r="D17419">
            <v>3.1785661793075199</v>
          </cell>
          <cell r="E17419">
            <v>1.9822780319915601</v>
          </cell>
          <cell r="F17419">
            <v>0.66010293972937695</v>
          </cell>
        </row>
        <row r="17420">
          <cell r="A17420" t="str">
            <v>NM_001105847</v>
          </cell>
          <cell r="B17420">
            <v>0</v>
          </cell>
          <cell r="C17420">
            <v>0</v>
          </cell>
          <cell r="D17420">
            <v>0</v>
          </cell>
          <cell r="E17420">
            <v>0</v>
          </cell>
          <cell r="F17420">
            <v>0</v>
          </cell>
        </row>
        <row r="17421">
          <cell r="A17421" t="str">
            <v>NM_001108235</v>
          </cell>
          <cell r="B17421">
            <v>13.018120017982101</v>
          </cell>
          <cell r="C17421">
            <v>6.47442813687704</v>
          </cell>
          <cell r="D17421">
            <v>26.872513785120901</v>
          </cell>
          <cell r="E17421">
            <v>27.026806508991701</v>
          </cell>
          <cell r="F17421">
            <v>10.0219773714998</v>
          </cell>
        </row>
        <row r="17422">
          <cell r="A17422" t="str">
            <v>NM_001000700</v>
          </cell>
          <cell r="B17422">
            <v>0</v>
          </cell>
          <cell r="C17422">
            <v>0</v>
          </cell>
          <cell r="D17422">
            <v>0</v>
          </cell>
          <cell r="E17422">
            <v>0</v>
          </cell>
          <cell r="F17422">
            <v>0</v>
          </cell>
        </row>
        <row r="17423">
          <cell r="A17423" t="str">
            <v>NM_001106706</v>
          </cell>
          <cell r="B17423">
            <v>1.7881442460200401</v>
          </cell>
          <cell r="C17423">
            <v>9.1438871189431694</v>
          </cell>
          <cell r="D17423">
            <v>12.2776825722363</v>
          </cell>
          <cell r="E17423">
            <v>11.138383314786299</v>
          </cell>
          <cell r="F17423">
            <v>4.8338573618130596</v>
          </cell>
        </row>
        <row r="17424">
          <cell r="A17424" t="str">
            <v>NM_017005</v>
          </cell>
          <cell r="B17424">
            <v>24.417187618442998</v>
          </cell>
          <cell r="C17424">
            <v>14.078292420636901</v>
          </cell>
          <cell r="D17424">
            <v>55.432280772085697</v>
          </cell>
          <cell r="E17424">
            <v>9.2296452894573306</v>
          </cell>
          <cell r="F17424">
            <v>30.842021459832502</v>
          </cell>
        </row>
        <row r="17425">
          <cell r="A17425" t="str">
            <v>NM_001108508</v>
          </cell>
          <cell r="B17425">
            <v>5.1268869748902004</v>
          </cell>
          <cell r="C17425">
            <v>10.5495533417493</v>
          </cell>
          <cell r="D17425">
            <v>2.2088902058382698</v>
          </cell>
          <cell r="E17425">
            <v>1.53005290247973</v>
          </cell>
          <cell r="F17425">
            <v>8.0609503525313109</v>
          </cell>
        </row>
        <row r="17426">
          <cell r="A17426" t="str">
            <v>NM_198769</v>
          </cell>
          <cell r="B17426">
            <v>0.47729303039619703</v>
          </cell>
          <cell r="C17426">
            <v>2.7735982338948699</v>
          </cell>
          <cell r="D17426">
            <v>6.8265405059613196</v>
          </cell>
          <cell r="E17426">
            <v>6.8019101359609397</v>
          </cell>
          <cell r="F17426">
            <v>2.54814804915826</v>
          </cell>
        </row>
        <row r="17427">
          <cell r="A17427" t="str">
            <v>NM_001014055</v>
          </cell>
          <cell r="B17427">
            <v>1.6095127205908299</v>
          </cell>
          <cell r="C17427">
            <v>2.3209520090273799</v>
          </cell>
          <cell r="D17427">
            <v>1.2556498741762401</v>
          </cell>
          <cell r="E17427">
            <v>2.6210728272231298</v>
          </cell>
          <cell r="F17427">
            <v>1.57509285694253</v>
          </cell>
        </row>
        <row r="17428">
          <cell r="A17428" t="str">
            <v>NM_001105717</v>
          </cell>
          <cell r="B17428">
            <v>15.9987545380918</v>
          </cell>
          <cell r="C17428">
            <v>9.5265420000115597</v>
          </cell>
          <cell r="D17428">
            <v>13.7264537914001</v>
          </cell>
          <cell r="E17428">
            <v>33.881580346682199</v>
          </cell>
          <cell r="F17428">
            <v>5.3646679925043701</v>
          </cell>
        </row>
        <row r="17429">
          <cell r="A17429" t="str">
            <v>NM_001108702</v>
          </cell>
          <cell r="B17429">
            <v>5.8719588276895598</v>
          </cell>
          <cell r="C17429">
            <v>9.2195353437820593</v>
          </cell>
          <cell r="D17429">
            <v>3.1345002794201302</v>
          </cell>
          <cell r="E17429">
            <v>5.9785687260504998</v>
          </cell>
          <cell r="F17429">
            <v>2.2015118571832701</v>
          </cell>
        </row>
        <row r="17430">
          <cell r="A17430" t="str">
            <v>NM_001115048</v>
          </cell>
          <cell r="B17430">
            <v>0.68811536992753897</v>
          </cell>
          <cell r="C17430">
            <v>3.9529215069275701</v>
          </cell>
          <cell r="D17430">
            <v>2.1141756507276401</v>
          </cell>
          <cell r="E17430">
            <v>1.1481739079983899</v>
          </cell>
          <cell r="F17430">
            <v>2.1958054844633801</v>
          </cell>
        </row>
        <row r="17431">
          <cell r="A17431" t="str">
            <v>NM_001108251</v>
          </cell>
          <cell r="B17431">
            <v>0.15690063580169999</v>
          </cell>
          <cell r="C17431">
            <v>2.5984157211770902</v>
          </cell>
          <cell r="D17431">
            <v>0.305861163873831</v>
          </cell>
          <cell r="E17431">
            <v>0.538561830576609</v>
          </cell>
          <cell r="F17431">
            <v>1.6490905194444501</v>
          </cell>
        </row>
        <row r="17432">
          <cell r="A17432" t="str">
            <v>NM_022294</v>
          </cell>
          <cell r="B17432">
            <v>33.387873427760397</v>
          </cell>
          <cell r="C17432">
            <v>11.583914309775199</v>
          </cell>
          <cell r="D17432">
            <v>33.577648759020597</v>
          </cell>
          <cell r="E17432">
            <v>51.280527055589097</v>
          </cell>
          <cell r="F17432">
            <v>34.9864520966415</v>
          </cell>
        </row>
        <row r="17433">
          <cell r="A17433" t="str">
            <v>NM_001107598</v>
          </cell>
          <cell r="B17433">
            <v>3.4387389346539199</v>
          </cell>
          <cell r="C17433">
            <v>4.0091822300615103</v>
          </cell>
          <cell r="D17433">
            <v>2.1451062959684699</v>
          </cell>
          <cell r="E17433">
            <v>6.48404507932878</v>
          </cell>
          <cell r="F17433">
            <v>3.5613651600002401</v>
          </cell>
        </row>
        <row r="17434">
          <cell r="A17434" t="str">
            <v>NM_019192</v>
          </cell>
          <cell r="B17434">
            <v>334.55278472986703</v>
          </cell>
          <cell r="C17434">
            <v>135.39209168573001</v>
          </cell>
          <cell r="D17434">
            <v>241.94858035422999</v>
          </cell>
          <cell r="E17434">
            <v>321.76262172002401</v>
          </cell>
          <cell r="F17434">
            <v>233.214288680621</v>
          </cell>
        </row>
        <row r="17435">
          <cell r="A17435" t="str">
            <v>NM_001079894</v>
          </cell>
          <cell r="B17435">
            <v>16.231768275296599</v>
          </cell>
          <cell r="C17435">
            <v>18.138486561518398</v>
          </cell>
          <cell r="D17435">
            <v>12.681621348461601</v>
          </cell>
          <cell r="E17435">
            <v>35.225658346103003</v>
          </cell>
          <cell r="F17435">
            <v>6.6741781040691199</v>
          </cell>
        </row>
        <row r="17436">
          <cell r="A17436" t="str">
            <v>NM_031564</v>
          </cell>
          <cell r="B17436">
            <v>0</v>
          </cell>
          <cell r="C17436">
            <v>0</v>
          </cell>
          <cell r="D17436">
            <v>0</v>
          </cell>
          <cell r="E17436">
            <v>0</v>
          </cell>
          <cell r="F17436">
            <v>0</v>
          </cell>
        </row>
        <row r="17437">
          <cell r="A17437" t="str">
            <v>NM_001166675</v>
          </cell>
          <cell r="B17437">
            <v>1.9927496068923101</v>
          </cell>
          <cell r="C17437">
            <v>2.1390008067506798</v>
          </cell>
          <cell r="D17437">
            <v>2.7628377975776002</v>
          </cell>
          <cell r="E17437">
            <v>2.0267016541983098</v>
          </cell>
          <cell r="F17437">
            <v>2.6094059888641201</v>
          </cell>
        </row>
        <row r="17438">
          <cell r="A17438" t="str">
            <v>NM_001135754</v>
          </cell>
          <cell r="B17438">
            <v>0</v>
          </cell>
          <cell r="C17438">
            <v>2.6013069075616301E-2</v>
          </cell>
          <cell r="D17438">
            <v>0</v>
          </cell>
          <cell r="E17438">
            <v>0.1078322147307</v>
          </cell>
          <cell r="F17438">
            <v>1.2079942079556601E-2</v>
          </cell>
        </row>
        <row r="17439">
          <cell r="A17439" t="str">
            <v>NM_001013223</v>
          </cell>
          <cell r="B17439">
            <v>35.725852347258297</v>
          </cell>
          <cell r="C17439">
            <v>26.415394282420099</v>
          </cell>
          <cell r="D17439">
            <v>24.791581752528501</v>
          </cell>
          <cell r="E17439">
            <v>41.2213844195566</v>
          </cell>
          <cell r="F17439">
            <v>40.843474295452197</v>
          </cell>
        </row>
        <row r="17440">
          <cell r="A17440" t="str">
            <v>NM_001007693</v>
          </cell>
          <cell r="B17440">
            <v>16.537227897494201</v>
          </cell>
          <cell r="C17440">
            <v>8.5163895986696492</v>
          </cell>
          <cell r="D17440">
            <v>37.733528268015597</v>
          </cell>
          <cell r="E17440">
            <v>36.960625778590497</v>
          </cell>
          <cell r="F17440">
            <v>10.1395679972119</v>
          </cell>
        </row>
        <row r="17441">
          <cell r="A17441" t="str">
            <v>NM_001001061</v>
          </cell>
          <cell r="B17441">
            <v>0</v>
          </cell>
          <cell r="C17441">
            <v>0</v>
          </cell>
          <cell r="D17441">
            <v>0</v>
          </cell>
          <cell r="E17441">
            <v>0</v>
          </cell>
          <cell r="F17441">
            <v>0</v>
          </cell>
        </row>
        <row r="17442">
          <cell r="A17442" t="str">
            <v>NM_001270681</v>
          </cell>
          <cell r="B17442">
            <v>2.5598855549019901</v>
          </cell>
          <cell r="C17442">
            <v>51.679421729710398</v>
          </cell>
          <cell r="D17442">
            <v>9.0818650488695098</v>
          </cell>
          <cell r="E17442">
            <v>10.9511173242997</v>
          </cell>
          <cell r="F17442">
            <v>16.645318466691901</v>
          </cell>
        </row>
        <row r="17443">
          <cell r="A17443" t="str">
            <v>NM_001109089</v>
          </cell>
          <cell r="B17443">
            <v>0.38093298474111098</v>
          </cell>
          <cell r="C17443">
            <v>0.11132811216421699</v>
          </cell>
          <cell r="D17443">
            <v>0</v>
          </cell>
          <cell r="E17443">
            <v>2.5638302683673401E-2</v>
          </cell>
          <cell r="F17443">
            <v>0</v>
          </cell>
        </row>
        <row r="17444">
          <cell r="A17444" t="str">
            <v>NM_001108382</v>
          </cell>
          <cell r="B17444">
            <v>11.4666312839187</v>
          </cell>
          <cell r="C17444">
            <v>12.8186146715293</v>
          </cell>
          <cell r="D17444">
            <v>4.2287421546018704</v>
          </cell>
          <cell r="E17444">
            <v>6.5741807457007404</v>
          </cell>
          <cell r="F17444">
            <v>7.7774637438799203</v>
          </cell>
        </row>
        <row r="17445">
          <cell r="A17445" t="str">
            <v>NM_001105831</v>
          </cell>
          <cell r="B17445">
            <v>12.8532610062611</v>
          </cell>
          <cell r="C17445">
            <v>16.7279985383128</v>
          </cell>
          <cell r="D17445">
            <v>17.286491644246901</v>
          </cell>
          <cell r="E17445">
            <v>15.0769982057595</v>
          </cell>
          <cell r="F17445">
            <v>12.452405957442</v>
          </cell>
        </row>
        <row r="17446">
          <cell r="A17446" t="str">
            <v>NM_001106824</v>
          </cell>
          <cell r="B17446">
            <v>2.5951496596688699</v>
          </cell>
          <cell r="C17446">
            <v>0.865141834152373</v>
          </cell>
          <cell r="D17446">
            <v>0.92838227753472502</v>
          </cell>
          <cell r="E17446">
            <v>1.8863320795134699</v>
          </cell>
          <cell r="F17446">
            <v>1.4813791086585399</v>
          </cell>
        </row>
        <row r="17447">
          <cell r="A17447" t="str">
            <v>NM_001106982</v>
          </cell>
          <cell r="B17447">
            <v>10.3911112786709</v>
          </cell>
          <cell r="C17447">
            <v>11.0586043957532</v>
          </cell>
          <cell r="D17447">
            <v>7.2151178609562399</v>
          </cell>
          <cell r="E17447">
            <v>10.8885492646959</v>
          </cell>
          <cell r="F17447">
            <v>14.5116231667721</v>
          </cell>
        </row>
        <row r="17448">
          <cell r="A17448" t="str">
            <v>NR_037372</v>
          </cell>
          <cell r="B17448">
            <v>0</v>
          </cell>
          <cell r="C17448">
            <v>0</v>
          </cell>
          <cell r="D17448">
            <v>0</v>
          </cell>
          <cell r="E17448">
            <v>0</v>
          </cell>
          <cell r="F17448">
            <v>0</v>
          </cell>
        </row>
        <row r="17449">
          <cell r="A17449" t="str">
            <v>NM_030996</v>
          </cell>
          <cell r="B17449">
            <v>111.357866166767</v>
          </cell>
          <cell r="C17449">
            <v>97.543154833509604</v>
          </cell>
          <cell r="D17449">
            <v>53.582876115139896</v>
          </cell>
          <cell r="E17449">
            <v>38.821943297652503</v>
          </cell>
          <cell r="F17449">
            <v>52.246209608080299</v>
          </cell>
        </row>
        <row r="17450">
          <cell r="A17450" t="str">
            <v>NM_001163156</v>
          </cell>
          <cell r="B17450">
            <v>1.57125556810526</v>
          </cell>
          <cell r="C17450">
            <v>2.6512994432344401</v>
          </cell>
          <cell r="D17450">
            <v>7.3799055065604899E-2</v>
          </cell>
          <cell r="E17450">
            <v>2.7804449850652602</v>
          </cell>
          <cell r="F17450">
            <v>1.77553936925577E-2</v>
          </cell>
        </row>
        <row r="17451">
          <cell r="A17451" t="str">
            <v>NM_012804</v>
          </cell>
          <cell r="B17451">
            <v>12.162754730004201</v>
          </cell>
          <cell r="C17451">
            <v>42.4433701432635</v>
          </cell>
          <cell r="D17451">
            <v>92.1205692391421</v>
          </cell>
          <cell r="E17451">
            <v>11.8220390511439</v>
          </cell>
          <cell r="F17451">
            <v>11.7787678506593</v>
          </cell>
        </row>
        <row r="17452">
          <cell r="A17452" t="str">
            <v>NM_031036</v>
          </cell>
          <cell r="B17452">
            <v>6.5931170347439698</v>
          </cell>
          <cell r="C17452">
            <v>4.96090471043936</v>
          </cell>
          <cell r="D17452">
            <v>12.325742088353699</v>
          </cell>
          <cell r="E17452">
            <v>7.8008938381870401</v>
          </cell>
          <cell r="F17452">
            <v>9.2177634612146093</v>
          </cell>
        </row>
        <row r="17453">
          <cell r="A17453" t="str">
            <v>NM_001025721</v>
          </cell>
          <cell r="B17453">
            <v>4.7431472528302301</v>
          </cell>
          <cell r="C17453">
            <v>2.2790791659341498</v>
          </cell>
          <cell r="D17453">
            <v>1.3815604196515701</v>
          </cell>
          <cell r="E17453">
            <v>6.7607629470186401</v>
          </cell>
          <cell r="F17453">
            <v>0.109175297202947</v>
          </cell>
        </row>
        <row r="17454">
          <cell r="A17454" t="str">
            <v>NM_133575</v>
          </cell>
          <cell r="B17454">
            <v>0</v>
          </cell>
          <cell r="C17454">
            <v>0</v>
          </cell>
          <cell r="D17454">
            <v>0</v>
          </cell>
          <cell r="E17454">
            <v>0</v>
          </cell>
          <cell r="F17454">
            <v>0</v>
          </cell>
        </row>
        <row r="17455">
          <cell r="A17455" t="str">
            <v>NM_024139</v>
          </cell>
          <cell r="B17455">
            <v>16.543779411423699</v>
          </cell>
          <cell r="C17455">
            <v>19.1880347283685</v>
          </cell>
          <cell r="D17455">
            <v>11.744313837764301</v>
          </cell>
          <cell r="E17455">
            <v>14.675775295797701</v>
          </cell>
          <cell r="F17455">
            <v>14.624769835194799</v>
          </cell>
        </row>
        <row r="17456">
          <cell r="A17456" t="str">
            <v>NM_001012023</v>
          </cell>
          <cell r="B17456">
            <v>0.82113193491735903</v>
          </cell>
          <cell r="C17456">
            <v>1.2716606980571501</v>
          </cell>
          <cell r="D17456">
            <v>0.21443114634691901</v>
          </cell>
          <cell r="E17456">
            <v>0.74907076387103599</v>
          </cell>
          <cell r="F17456">
            <v>0.21192072474782001</v>
          </cell>
        </row>
        <row r="17457">
          <cell r="A17457" t="str">
            <v>NM_001109539</v>
          </cell>
          <cell r="B17457">
            <v>0</v>
          </cell>
          <cell r="C17457">
            <v>0</v>
          </cell>
          <cell r="D17457">
            <v>0</v>
          </cell>
          <cell r="E17457">
            <v>0</v>
          </cell>
          <cell r="F17457">
            <v>0</v>
          </cell>
        </row>
        <row r="17458">
          <cell r="A17458" t="str">
            <v>NM_001107565</v>
          </cell>
          <cell r="B17458">
            <v>17.173033831003501</v>
          </cell>
          <cell r="C17458">
            <v>13.244241044797899</v>
          </cell>
          <cell r="D17458">
            <v>26.2420828705852</v>
          </cell>
          <cell r="E17458">
            <v>6.51119500431159</v>
          </cell>
          <cell r="F17458">
            <v>6.9843476157357296</v>
          </cell>
        </row>
        <row r="17459">
          <cell r="A17459" t="str">
            <v>NM_144757</v>
          </cell>
          <cell r="B17459">
            <v>18.558452576765301</v>
          </cell>
          <cell r="C17459">
            <v>4.3055995291925804</v>
          </cell>
          <cell r="D17459">
            <v>22.177401644990201</v>
          </cell>
          <cell r="E17459">
            <v>17.488684830617199</v>
          </cell>
          <cell r="F17459">
            <v>14.1212762627018</v>
          </cell>
        </row>
        <row r="17460">
          <cell r="A17460" t="str">
            <v>NM_033235</v>
          </cell>
          <cell r="B17460">
            <v>177.824233511182</v>
          </cell>
          <cell r="C17460">
            <v>138.71446663669499</v>
          </cell>
          <cell r="D17460">
            <v>152.18147042738599</v>
          </cell>
          <cell r="E17460">
            <v>124.95334707902001</v>
          </cell>
          <cell r="F17460">
            <v>131.830624622757</v>
          </cell>
        </row>
        <row r="17461">
          <cell r="A17461" t="str">
            <v>NM_001012186</v>
          </cell>
          <cell r="B17461">
            <v>17.6198347093917</v>
          </cell>
          <cell r="C17461">
            <v>9.3041099072646904</v>
          </cell>
          <cell r="D17461">
            <v>10.9615298789903</v>
          </cell>
          <cell r="E17461">
            <v>12.682234986695301</v>
          </cell>
          <cell r="F17461">
            <v>6.8716525249671703</v>
          </cell>
        </row>
        <row r="17462">
          <cell r="A17462" t="str">
            <v>NM_177932</v>
          </cell>
          <cell r="B17462">
            <v>5.0777102955062796</v>
          </cell>
          <cell r="C17462">
            <v>1.9895453905728201E-2</v>
          </cell>
          <cell r="D17462">
            <v>3.39406740261411E-2</v>
          </cell>
          <cell r="E17462">
            <v>1.06756468449973</v>
          </cell>
          <cell r="F17462">
            <v>6.9292841839152797E-2</v>
          </cell>
        </row>
        <row r="17463">
          <cell r="A17463" t="str">
            <v>NM_001112742</v>
          </cell>
          <cell r="B17463">
            <v>0</v>
          </cell>
          <cell r="C17463">
            <v>0</v>
          </cell>
          <cell r="D17463">
            <v>0</v>
          </cell>
          <cell r="E17463">
            <v>0</v>
          </cell>
          <cell r="F17463">
            <v>0</v>
          </cell>
        </row>
        <row r="17464">
          <cell r="A17464" t="str">
            <v>NM_031003</v>
          </cell>
          <cell r="B17464">
            <v>0.41809824327812101</v>
          </cell>
          <cell r="C17464">
            <v>3.80343734055382</v>
          </cell>
          <cell r="D17464">
            <v>7.3825925945148196E-2</v>
          </cell>
          <cell r="E17464">
            <v>3.79045292535175</v>
          </cell>
          <cell r="F17464">
            <v>1.5016382730484701</v>
          </cell>
        </row>
        <row r="17465">
          <cell r="A17465" t="str">
            <v>NM_001109104</v>
          </cell>
          <cell r="B17465">
            <v>0.96284690170309695</v>
          </cell>
          <cell r="C17465">
            <v>7.9272466821670697</v>
          </cell>
          <cell r="D17465">
            <v>0</v>
          </cell>
          <cell r="E17465">
            <v>0.23606960240274699</v>
          </cell>
          <cell r="F17465">
            <v>7.7045374996044904</v>
          </cell>
        </row>
        <row r="17466">
          <cell r="A17466" t="str">
            <v>NM_019255</v>
          </cell>
          <cell r="B17466">
            <v>0</v>
          </cell>
          <cell r="C17466">
            <v>0</v>
          </cell>
          <cell r="D17466">
            <v>0</v>
          </cell>
          <cell r="E17466">
            <v>0</v>
          </cell>
          <cell r="F17466">
            <v>0</v>
          </cell>
        </row>
        <row r="17467">
          <cell r="A17467" t="str">
            <v>NM_001107341</v>
          </cell>
          <cell r="B17467">
            <v>2.5802947273016401E-2</v>
          </cell>
          <cell r="C17467">
            <v>0</v>
          </cell>
          <cell r="D17467">
            <v>0</v>
          </cell>
          <cell r="E17467">
            <v>0.25094459899474297</v>
          </cell>
          <cell r="F17467">
            <v>3.36932477803161</v>
          </cell>
        </row>
        <row r="17468">
          <cell r="A17468" t="str">
            <v>NM_001109386</v>
          </cell>
          <cell r="B17468">
            <v>0</v>
          </cell>
          <cell r="C17468">
            <v>0</v>
          </cell>
          <cell r="D17468">
            <v>0</v>
          </cell>
          <cell r="E17468">
            <v>3.31258958210306</v>
          </cell>
          <cell r="F17468">
            <v>3.2161481922391202</v>
          </cell>
        </row>
        <row r="17469">
          <cell r="A17469" t="str">
            <v>NM_019239</v>
          </cell>
          <cell r="B17469">
            <v>0.89971971429019504</v>
          </cell>
          <cell r="C17469">
            <v>0.70630667022590599</v>
          </cell>
          <cell r="D17469">
            <v>0.71305134799175296</v>
          </cell>
          <cell r="E17469">
            <v>1.4371913280672599</v>
          </cell>
          <cell r="F17469">
            <v>8.6117278223003593E-2</v>
          </cell>
        </row>
        <row r="17470">
          <cell r="A17470" t="str">
            <v>NM_001014159</v>
          </cell>
          <cell r="B17470">
            <v>130.51410016951999</v>
          </cell>
          <cell r="C17470">
            <v>97.801277927253295</v>
          </cell>
          <cell r="D17470">
            <v>136.81088534864401</v>
          </cell>
          <cell r="E17470">
            <v>102.798162131079</v>
          </cell>
          <cell r="F17470">
            <v>101.071226463925</v>
          </cell>
        </row>
        <row r="17471">
          <cell r="A17471" t="str">
            <v>NM_001126303</v>
          </cell>
          <cell r="B17471">
            <v>9.9556438071019701E-2</v>
          </cell>
          <cell r="C17471">
            <v>0</v>
          </cell>
          <cell r="D17471">
            <v>4.2190157988325303E-2</v>
          </cell>
          <cell r="E17471">
            <v>1.1390924211205899</v>
          </cell>
          <cell r="F17471">
            <v>0.61942677326874696</v>
          </cell>
        </row>
        <row r="17472">
          <cell r="A17472" t="str">
            <v>NM_001013104</v>
          </cell>
          <cell r="B17472">
            <v>15.6816091900966</v>
          </cell>
          <cell r="C17472">
            <v>23.335951615397001</v>
          </cell>
          <cell r="D17472">
            <v>36.627310434802297</v>
          </cell>
          <cell r="E17472">
            <v>23.1595259938602</v>
          </cell>
          <cell r="F17472">
            <v>7.0797815518091403</v>
          </cell>
        </row>
        <row r="17473">
          <cell r="A17473" t="str">
            <v>NM_001107315</v>
          </cell>
          <cell r="B17473">
            <v>0.27058929321866898</v>
          </cell>
          <cell r="C17473">
            <v>8.4022541147898602E-2</v>
          </cell>
          <cell r="D17473">
            <v>1.5719439847060399</v>
          </cell>
          <cell r="E17473">
            <v>0.27734953287754399</v>
          </cell>
          <cell r="F17473">
            <v>1.52280008819601</v>
          </cell>
        </row>
        <row r="17474">
          <cell r="A17474" t="str">
            <v>NM_001271027</v>
          </cell>
          <cell r="B17474">
            <v>6.5983182509964405E-2</v>
          </cell>
          <cell r="C17474">
            <v>0</v>
          </cell>
          <cell r="D17474">
            <v>9.3208132278430906E-3</v>
          </cell>
          <cell r="E17474">
            <v>7.5495813806536499E-2</v>
          </cell>
          <cell r="F17474">
            <v>4.7960762741499803</v>
          </cell>
        </row>
        <row r="17475">
          <cell r="A17475" t="str">
            <v>NM_001025001</v>
          </cell>
          <cell r="B17475">
            <v>5.2672264136873403</v>
          </cell>
          <cell r="C17475">
            <v>3.2009295258543302</v>
          </cell>
          <cell r="D17475">
            <v>0</v>
          </cell>
          <cell r="E17475">
            <v>0.12932595159021101</v>
          </cell>
          <cell r="F17475">
            <v>0.33321906811783297</v>
          </cell>
        </row>
        <row r="17476">
          <cell r="A17476" t="str">
            <v>NM_001000574</v>
          </cell>
          <cell r="B17476">
            <v>0</v>
          </cell>
          <cell r="C17476">
            <v>0</v>
          </cell>
          <cell r="D17476">
            <v>0</v>
          </cell>
          <cell r="E17476">
            <v>0</v>
          </cell>
          <cell r="F17476">
            <v>0</v>
          </cell>
        </row>
        <row r="17477">
          <cell r="A17477" t="str">
            <v>NM_001106391</v>
          </cell>
          <cell r="B17477">
            <v>2.81982376895506</v>
          </cell>
          <cell r="C17477">
            <v>18.287257570100302</v>
          </cell>
          <cell r="D17477">
            <v>22.5040256481151</v>
          </cell>
          <cell r="E17477">
            <v>16.9835103360227</v>
          </cell>
          <cell r="F17477">
            <v>4.1420231677404598</v>
          </cell>
        </row>
        <row r="17478">
          <cell r="A17478" t="str">
            <v>NM_001177863</v>
          </cell>
          <cell r="B17478">
            <v>5.0529005252265904</v>
          </cell>
          <cell r="C17478">
            <v>4.87612400622944</v>
          </cell>
          <cell r="D17478">
            <v>9.2093067285196302</v>
          </cell>
          <cell r="E17478">
            <v>5.7161612649786901</v>
          </cell>
          <cell r="F17478">
            <v>6.3426796733483997</v>
          </cell>
        </row>
        <row r="17479">
          <cell r="A17479" t="str">
            <v>NM_001034073</v>
          </cell>
          <cell r="B17479">
            <v>313.23132179832101</v>
          </cell>
          <cell r="C17479">
            <v>241.36155367514499</v>
          </cell>
          <cell r="D17479">
            <v>225.35484351472499</v>
          </cell>
          <cell r="E17479">
            <v>184.44763150856301</v>
          </cell>
          <cell r="F17479">
            <v>156.10674443028901</v>
          </cell>
        </row>
        <row r="17480">
          <cell r="A17480" t="str">
            <v>NM_024146</v>
          </cell>
          <cell r="B17480">
            <v>51.254398483017702</v>
          </cell>
          <cell r="C17480">
            <v>39.800024759598202</v>
          </cell>
          <cell r="D17480">
            <v>53.915221170952002</v>
          </cell>
          <cell r="E17480">
            <v>42.932273112536798</v>
          </cell>
          <cell r="F17480">
            <v>80.233100107367207</v>
          </cell>
        </row>
        <row r="17481">
          <cell r="A17481" t="str">
            <v>NM_013144</v>
          </cell>
          <cell r="B17481">
            <v>2.83453478637625</v>
          </cell>
          <cell r="C17481">
            <v>1.52020023488926</v>
          </cell>
          <cell r="D17481">
            <v>1.61587987756753</v>
          </cell>
          <cell r="E17481">
            <v>0.20774835262219901</v>
          </cell>
          <cell r="F17481">
            <v>1.4028497159414699</v>
          </cell>
        </row>
        <row r="17482">
          <cell r="A17482" t="str">
            <v>NM_001012463</v>
          </cell>
          <cell r="B17482">
            <v>8.3548876817569298</v>
          </cell>
          <cell r="C17482">
            <v>6.7726939606555101</v>
          </cell>
          <cell r="D17482">
            <v>14.093830674965901</v>
          </cell>
          <cell r="E17482">
            <v>8.0435005657387606</v>
          </cell>
          <cell r="F17482">
            <v>4.4533948567104202</v>
          </cell>
        </row>
        <row r="17483">
          <cell r="A17483" t="str">
            <v>NM_139342</v>
          </cell>
          <cell r="B17483">
            <v>7.0972275366247102</v>
          </cell>
          <cell r="C17483">
            <v>0.82053765345997498</v>
          </cell>
          <cell r="D17483">
            <v>1.4868116393484401</v>
          </cell>
          <cell r="E17483">
            <v>7.4539301068206303</v>
          </cell>
          <cell r="F17483">
            <v>4.2137648384381796</v>
          </cell>
        </row>
        <row r="17484">
          <cell r="A17484" t="str">
            <v>NM_001014065</v>
          </cell>
          <cell r="B17484">
            <v>0.128397145477743</v>
          </cell>
          <cell r="C17484">
            <v>0.12758233629542101</v>
          </cell>
          <cell r="D17484">
            <v>0</v>
          </cell>
          <cell r="E17484">
            <v>4.0620018469922199</v>
          </cell>
          <cell r="F17484">
            <v>0.58835216223717102</v>
          </cell>
        </row>
        <row r="17485">
          <cell r="A17485" t="str">
            <v>NM_001009527</v>
          </cell>
          <cell r="B17485">
            <v>0</v>
          </cell>
          <cell r="C17485">
            <v>0</v>
          </cell>
          <cell r="D17485">
            <v>0</v>
          </cell>
          <cell r="E17485">
            <v>0</v>
          </cell>
          <cell r="F17485">
            <v>0</v>
          </cell>
        </row>
        <row r="17486">
          <cell r="A17486" t="str">
            <v>NM_001107351</v>
          </cell>
          <cell r="B17486">
            <v>0</v>
          </cell>
          <cell r="C17486">
            <v>0</v>
          </cell>
          <cell r="D17486">
            <v>0</v>
          </cell>
          <cell r="E17486">
            <v>0</v>
          </cell>
          <cell r="F17486">
            <v>0</v>
          </cell>
        </row>
        <row r="17487">
          <cell r="A17487" t="str">
            <v>NM_001100488</v>
          </cell>
          <cell r="B17487">
            <v>0.80923886953683299</v>
          </cell>
          <cell r="C17487">
            <v>0.66037480088314904</v>
          </cell>
          <cell r="D17487">
            <v>0.19880597693668001</v>
          </cell>
          <cell r="E17487">
            <v>0.75145898797201505</v>
          </cell>
          <cell r="F17487">
            <v>1.59345369776665</v>
          </cell>
        </row>
        <row r="17488">
          <cell r="A17488" t="str">
            <v>NM_022198</v>
          </cell>
          <cell r="B17488">
            <v>0</v>
          </cell>
          <cell r="C17488">
            <v>0</v>
          </cell>
          <cell r="D17488">
            <v>0</v>
          </cell>
          <cell r="E17488">
            <v>1.4267339987148801E-2</v>
          </cell>
          <cell r="F17488">
            <v>1.7314958045073499E-2</v>
          </cell>
        </row>
        <row r="17489">
          <cell r="A17489" t="str">
            <v>NM_182843</v>
          </cell>
          <cell r="B17489">
            <v>0.93854303254088101</v>
          </cell>
          <cell r="C17489">
            <v>1.45154730860267</v>
          </cell>
          <cell r="D17489">
            <v>1.8013212807352099</v>
          </cell>
          <cell r="E17489">
            <v>5.5068115898836298</v>
          </cell>
          <cell r="F17489">
            <v>1.68517288009019</v>
          </cell>
        </row>
        <row r="17490">
          <cell r="A17490" t="str">
            <v>NM_001191994</v>
          </cell>
          <cell r="B17490">
            <v>1.2361025354570701</v>
          </cell>
          <cell r="C17490">
            <v>0.44388583635661899</v>
          </cell>
          <cell r="D17490">
            <v>3.4370131687096399</v>
          </cell>
          <cell r="E17490">
            <v>2.7059471237088899</v>
          </cell>
          <cell r="F17490">
            <v>7.2954414367440501</v>
          </cell>
        </row>
        <row r="17491">
          <cell r="A17491" t="str">
            <v>NM_001025033</v>
          </cell>
          <cell r="B17491">
            <v>17.1555310986443</v>
          </cell>
          <cell r="C17491">
            <v>11.2476833601939</v>
          </cell>
          <cell r="D17491">
            <v>10.516882629945</v>
          </cell>
          <cell r="E17491">
            <v>10.226695129789601</v>
          </cell>
          <cell r="F17491">
            <v>15.804134596772901</v>
          </cell>
        </row>
        <row r="17492">
          <cell r="A17492" t="str">
            <v>NM_001033927</v>
          </cell>
          <cell r="B17492">
            <v>28.239724597923299</v>
          </cell>
          <cell r="C17492">
            <v>43.839609052466898</v>
          </cell>
          <cell r="D17492">
            <v>17.6845826224164</v>
          </cell>
          <cell r="E17492">
            <v>40.703081594803798</v>
          </cell>
          <cell r="F17492">
            <v>24.110574466800401</v>
          </cell>
        </row>
        <row r="17493">
          <cell r="A17493" t="str">
            <v>NM_031346</v>
          </cell>
          <cell r="B17493">
            <v>26.062649981298001</v>
          </cell>
          <cell r="C17493">
            <v>19.607446045066201</v>
          </cell>
          <cell r="D17493">
            <v>19.166244461911798</v>
          </cell>
          <cell r="E17493">
            <v>60.835564950856799</v>
          </cell>
          <cell r="F17493">
            <v>17.324220639121599</v>
          </cell>
        </row>
        <row r="17494">
          <cell r="A17494" t="str">
            <v>NM_207603</v>
          </cell>
          <cell r="B17494">
            <v>9.1537767147323592</v>
          </cell>
          <cell r="C17494">
            <v>3.7804184471082899E-2</v>
          </cell>
          <cell r="D17494">
            <v>3.7147446679490899</v>
          </cell>
          <cell r="E17494">
            <v>7.2347799000195003</v>
          </cell>
          <cell r="F17494">
            <v>0.117036647347807</v>
          </cell>
        </row>
        <row r="17495">
          <cell r="A17495" t="str">
            <v>NM_001108982</v>
          </cell>
          <cell r="B17495">
            <v>26.491705821426201</v>
          </cell>
          <cell r="C17495">
            <v>27.355797466791099</v>
          </cell>
          <cell r="D17495">
            <v>19.738123478745202</v>
          </cell>
          <cell r="E17495">
            <v>51.4109827135483</v>
          </cell>
          <cell r="F17495">
            <v>22.184317532921799</v>
          </cell>
        </row>
        <row r="17496">
          <cell r="A17496" t="str">
            <v>NM_020091</v>
          </cell>
          <cell r="B17496">
            <v>0</v>
          </cell>
          <cell r="C17496">
            <v>0</v>
          </cell>
          <cell r="D17496">
            <v>0</v>
          </cell>
          <cell r="E17496">
            <v>1.38051849494282</v>
          </cell>
          <cell r="F17496">
            <v>0</v>
          </cell>
        </row>
        <row r="17497">
          <cell r="A17497" t="str">
            <v>NM_138517</v>
          </cell>
          <cell r="B17497">
            <v>0.89159546892965802</v>
          </cell>
          <cell r="C17497">
            <v>0</v>
          </cell>
          <cell r="D17497">
            <v>0</v>
          </cell>
          <cell r="E17497">
            <v>0</v>
          </cell>
          <cell r="F17497">
            <v>0</v>
          </cell>
        </row>
        <row r="17498">
          <cell r="A17498" t="str">
            <v>NM_001010964</v>
          </cell>
          <cell r="B17498">
            <v>0</v>
          </cell>
          <cell r="C17498">
            <v>0</v>
          </cell>
          <cell r="D17498">
            <v>0.186339864448437</v>
          </cell>
          <cell r="E17498">
            <v>3.3539943510772802E-2</v>
          </cell>
          <cell r="F17498">
            <v>0.28649595965348501</v>
          </cell>
        </row>
        <row r="17499">
          <cell r="A17499" t="str">
            <v>NM_001039608</v>
          </cell>
          <cell r="B17499">
            <v>14.149690093636201</v>
          </cell>
          <cell r="C17499">
            <v>13.962963094499999</v>
          </cell>
          <cell r="D17499">
            <v>7.6775638642679498</v>
          </cell>
          <cell r="E17499">
            <v>6.8457731600824303</v>
          </cell>
          <cell r="F17499">
            <v>6.7073993463730703</v>
          </cell>
        </row>
        <row r="17500">
          <cell r="A17500" t="str">
            <v>NM_001191080</v>
          </cell>
          <cell r="B17500">
            <v>7.2764787379044096</v>
          </cell>
          <cell r="C17500">
            <v>7.2788684143055002</v>
          </cell>
          <cell r="D17500">
            <v>5.3594676060097797</v>
          </cell>
          <cell r="E17500">
            <v>10.277916207384299</v>
          </cell>
          <cell r="F17500">
            <v>5.79335003284538</v>
          </cell>
        </row>
        <row r="17501">
          <cell r="A17501" t="str">
            <v>NM_001000824</v>
          </cell>
          <cell r="B17501">
            <v>0</v>
          </cell>
          <cell r="C17501">
            <v>0</v>
          </cell>
          <cell r="D17501">
            <v>0</v>
          </cell>
          <cell r="E17501">
            <v>0</v>
          </cell>
          <cell r="F17501">
            <v>0</v>
          </cell>
        </row>
        <row r="17502">
          <cell r="A17502" t="str">
            <v>NM_024399</v>
          </cell>
          <cell r="B17502">
            <v>0.56366412675669997</v>
          </cell>
          <cell r="C17502">
            <v>0</v>
          </cell>
          <cell r="D17502">
            <v>0</v>
          </cell>
          <cell r="E17502">
            <v>0.76683296013706204</v>
          </cell>
          <cell r="F17502">
            <v>4.84590808229882E-2</v>
          </cell>
        </row>
        <row r="17503">
          <cell r="A17503" t="str">
            <v>NM_001108013</v>
          </cell>
          <cell r="B17503">
            <v>0</v>
          </cell>
          <cell r="C17503">
            <v>0</v>
          </cell>
          <cell r="D17503">
            <v>0</v>
          </cell>
          <cell r="E17503">
            <v>0</v>
          </cell>
          <cell r="F17503">
            <v>0</v>
          </cell>
        </row>
        <row r="17504">
          <cell r="A17504" t="str">
            <v>NM_001011956</v>
          </cell>
          <cell r="B17504">
            <v>3.3543408455785699</v>
          </cell>
          <cell r="C17504">
            <v>2.0597525801399099</v>
          </cell>
          <cell r="D17504">
            <v>11.510479626786299</v>
          </cell>
          <cell r="E17504">
            <v>4.7435062965235799</v>
          </cell>
          <cell r="F17504">
            <v>7.0369312057277504</v>
          </cell>
        </row>
        <row r="17505">
          <cell r="A17505" t="str">
            <v>NM_001024294</v>
          </cell>
          <cell r="B17505">
            <v>6.1153528638466099</v>
          </cell>
          <cell r="C17505">
            <v>7.0081984765622902</v>
          </cell>
          <cell r="D17505">
            <v>8.2376876030603903</v>
          </cell>
          <cell r="E17505">
            <v>3.16804080190765</v>
          </cell>
          <cell r="F17505">
            <v>12.638817545949401</v>
          </cell>
        </row>
        <row r="17506">
          <cell r="A17506" t="str">
            <v>NM_022699</v>
          </cell>
          <cell r="B17506">
            <v>5.9514223385773297</v>
          </cell>
          <cell r="C17506">
            <v>6.1431799765509698</v>
          </cell>
          <cell r="D17506">
            <v>22.5952661164314</v>
          </cell>
          <cell r="E17506">
            <v>12.662730420676199</v>
          </cell>
          <cell r="F17506">
            <v>3.00428893861557</v>
          </cell>
        </row>
        <row r="17507">
          <cell r="A17507" t="str">
            <v>NM_001039665</v>
          </cell>
          <cell r="B17507">
            <v>2.7921432694001398</v>
          </cell>
          <cell r="C17507">
            <v>1.4745955971456199</v>
          </cell>
          <cell r="D17507">
            <v>0</v>
          </cell>
          <cell r="E17507">
            <v>1.2577478816539801E-2</v>
          </cell>
          <cell r="F17507">
            <v>2.6841383760978101</v>
          </cell>
        </row>
        <row r="17508">
          <cell r="A17508" t="str">
            <v>NM_001000611</v>
          </cell>
          <cell r="B17508">
            <v>0</v>
          </cell>
          <cell r="C17508">
            <v>0</v>
          </cell>
          <cell r="D17508">
            <v>0</v>
          </cell>
          <cell r="E17508">
            <v>0</v>
          </cell>
          <cell r="F17508">
            <v>0</v>
          </cell>
        </row>
        <row r="17509">
          <cell r="A17509" t="str">
            <v>NM_001168593</v>
          </cell>
          <cell r="B17509">
            <v>0</v>
          </cell>
          <cell r="C17509">
            <v>0</v>
          </cell>
          <cell r="D17509">
            <v>0</v>
          </cell>
          <cell r="E17509">
            <v>0</v>
          </cell>
          <cell r="F17509">
            <v>0</v>
          </cell>
        </row>
        <row r="17510">
          <cell r="A17510" t="str">
            <v>NM_001034004</v>
          </cell>
          <cell r="B17510">
            <v>18.455148206223299</v>
          </cell>
          <cell r="C17510">
            <v>10.592296964097001</v>
          </cell>
          <cell r="D17510">
            <v>28.467380231893301</v>
          </cell>
          <cell r="E17510">
            <v>19.8191979730057</v>
          </cell>
          <cell r="F17510">
            <v>15.2567289314836</v>
          </cell>
        </row>
        <row r="17511">
          <cell r="A17511" t="str">
            <v>NM_001126079</v>
          </cell>
          <cell r="B17511">
            <v>0</v>
          </cell>
          <cell r="C17511">
            <v>0.249550094120912</v>
          </cell>
          <cell r="D17511">
            <v>0</v>
          </cell>
          <cell r="E17511">
            <v>0</v>
          </cell>
          <cell r="F17511">
            <v>0</v>
          </cell>
        </row>
        <row r="17512">
          <cell r="A17512" t="str">
            <v>NM_001106866</v>
          </cell>
          <cell r="B17512">
            <v>3.4177232742983299</v>
          </cell>
          <cell r="C17512">
            <v>1.3085555664359001</v>
          </cell>
          <cell r="D17512">
            <v>1.4756092720951699</v>
          </cell>
          <cell r="E17512">
            <v>3.8644787219774601</v>
          </cell>
          <cell r="F17512">
            <v>4.8767826325677097</v>
          </cell>
        </row>
        <row r="17513">
          <cell r="A17513" t="str">
            <v>NM_001012062</v>
          </cell>
          <cell r="B17513">
            <v>4.3504046057016996</v>
          </cell>
          <cell r="C17513">
            <v>1.9291893879238</v>
          </cell>
          <cell r="D17513">
            <v>3.71435240833772</v>
          </cell>
          <cell r="E17513">
            <v>4.4682424744189202</v>
          </cell>
          <cell r="F17513">
            <v>7.0556250051812404</v>
          </cell>
        </row>
        <row r="17514">
          <cell r="A17514" t="str">
            <v>NM_001037647</v>
          </cell>
          <cell r="B17514">
            <v>29.025362085635301</v>
          </cell>
          <cell r="C17514">
            <v>35.345259674305197</v>
          </cell>
          <cell r="D17514">
            <v>25.401964870759201</v>
          </cell>
          <cell r="E17514">
            <v>44.964253482559201</v>
          </cell>
          <cell r="F17514">
            <v>27.258109229670598</v>
          </cell>
        </row>
        <row r="17515">
          <cell r="A17515" t="str">
            <v>NM_023101</v>
          </cell>
          <cell r="B17515">
            <v>1.4719480073945399</v>
          </cell>
          <cell r="C17515">
            <v>0.83718246652980099</v>
          </cell>
          <cell r="D17515">
            <v>2.7597718948632699</v>
          </cell>
          <cell r="E17515">
            <v>1.0802408912609101</v>
          </cell>
          <cell r="F17515">
            <v>0.55742839156526203</v>
          </cell>
        </row>
        <row r="17516">
          <cell r="A17516" t="str">
            <v>NM_001164308</v>
          </cell>
          <cell r="B17516">
            <v>8.5103616041025791</v>
          </cell>
          <cell r="C17516">
            <v>8.0789131921351593</v>
          </cell>
          <cell r="D17516">
            <v>3.63084932560586</v>
          </cell>
          <cell r="E17516">
            <v>5.7590693015634704</v>
          </cell>
          <cell r="F17516">
            <v>13.1221585050274</v>
          </cell>
        </row>
        <row r="17517">
          <cell r="A17517" t="str">
            <v>NM_001047922</v>
          </cell>
          <cell r="B17517">
            <v>0</v>
          </cell>
          <cell r="C17517">
            <v>0</v>
          </cell>
          <cell r="D17517">
            <v>0</v>
          </cell>
          <cell r="E17517">
            <v>0</v>
          </cell>
          <cell r="F17517">
            <v>0</v>
          </cell>
        </row>
        <row r="17518">
          <cell r="A17518" t="str">
            <v>NM_001130570</v>
          </cell>
          <cell r="B17518">
            <v>0</v>
          </cell>
          <cell r="C17518">
            <v>0</v>
          </cell>
          <cell r="D17518">
            <v>0</v>
          </cell>
          <cell r="E17518">
            <v>0</v>
          </cell>
          <cell r="F17518">
            <v>0</v>
          </cell>
        </row>
        <row r="17519">
          <cell r="A17519" t="str">
            <v>NM_001034111</v>
          </cell>
          <cell r="B17519">
            <v>0</v>
          </cell>
          <cell r="C17519">
            <v>0</v>
          </cell>
          <cell r="D17519">
            <v>0</v>
          </cell>
          <cell r="E17519">
            <v>0</v>
          </cell>
          <cell r="F17519">
            <v>3.66780033695785E-2</v>
          </cell>
        </row>
        <row r="17520">
          <cell r="A17520" t="str">
            <v>NM_001039011</v>
          </cell>
          <cell r="B17520">
            <v>0.32951981079805198</v>
          </cell>
          <cell r="C17520">
            <v>0.31006503387911799</v>
          </cell>
          <cell r="D17520">
            <v>0.123775663136348</v>
          </cell>
          <cell r="E17520">
            <v>0.61695141099810402</v>
          </cell>
          <cell r="F17520">
            <v>0.19678348757436101</v>
          </cell>
        </row>
        <row r="17521">
          <cell r="A17521" t="str">
            <v>NM_001245978</v>
          </cell>
          <cell r="B17521">
            <v>9.5401407369593407</v>
          </cell>
          <cell r="C17521">
            <v>7.4027036446250296</v>
          </cell>
          <cell r="D17521">
            <v>7.7530527530451003</v>
          </cell>
          <cell r="E17521">
            <v>18.585228434379999</v>
          </cell>
          <cell r="F17521">
            <v>12.381143809546799</v>
          </cell>
        </row>
        <row r="17522">
          <cell r="A17522" t="str">
            <v>NM_001191730</v>
          </cell>
          <cell r="B17522">
            <v>18.3317179134554</v>
          </cell>
          <cell r="C17522">
            <v>12.789502601497301</v>
          </cell>
          <cell r="D17522">
            <v>9.1428059578287399</v>
          </cell>
          <cell r="E17522">
            <v>15.5798809880426</v>
          </cell>
          <cell r="F17522">
            <v>3.50542339039789</v>
          </cell>
        </row>
        <row r="17523">
          <cell r="A17523" t="str">
            <v>NM_001106496</v>
          </cell>
          <cell r="B17523">
            <v>75.589734036301607</v>
          </cell>
          <cell r="C17523">
            <v>92.294175335632005</v>
          </cell>
          <cell r="D17523">
            <v>127.138077152896</v>
          </cell>
          <cell r="E17523">
            <v>142.80659556960501</v>
          </cell>
          <cell r="F17523">
            <v>206.50302423742099</v>
          </cell>
        </row>
        <row r="17524">
          <cell r="A17524" t="str">
            <v>NM_001017498</v>
          </cell>
          <cell r="B17524">
            <v>0.332631116790649</v>
          </cell>
          <cell r="C17524">
            <v>0</v>
          </cell>
          <cell r="D17524">
            <v>0</v>
          </cell>
          <cell r="E17524">
            <v>0.95723074405322806</v>
          </cell>
          <cell r="F17524">
            <v>0</v>
          </cell>
        </row>
        <row r="17525">
          <cell r="A17525" t="str">
            <v>NM_001173336</v>
          </cell>
          <cell r="B17525">
            <v>5.2986114774704198</v>
          </cell>
          <cell r="C17525">
            <v>3.5517765747704</v>
          </cell>
          <cell r="D17525">
            <v>0.15806498113131201</v>
          </cell>
          <cell r="E17525">
            <v>2.7802143972135398</v>
          </cell>
          <cell r="F17525">
            <v>0.54838490436740694</v>
          </cell>
        </row>
        <row r="17526">
          <cell r="A17526" t="str">
            <v>NM_001127532</v>
          </cell>
          <cell r="B17526">
            <v>5.6279426090578601</v>
          </cell>
          <cell r="C17526">
            <v>11.3217321979131</v>
          </cell>
          <cell r="D17526">
            <v>1.4347078437754099</v>
          </cell>
          <cell r="E17526">
            <v>13.6623170512234</v>
          </cell>
          <cell r="F17526">
            <v>16.149648630044201</v>
          </cell>
        </row>
        <row r="17527">
          <cell r="A17527" t="str">
            <v>NM_001106618</v>
          </cell>
          <cell r="B17527">
            <v>1.8467957650681299</v>
          </cell>
          <cell r="C17527">
            <v>0.48164724048275798</v>
          </cell>
          <cell r="D17527">
            <v>0.89972503810126303</v>
          </cell>
          <cell r="E17527">
            <v>2.9865460406983502</v>
          </cell>
          <cell r="F17527">
            <v>3.0311567647805702</v>
          </cell>
        </row>
        <row r="17528">
          <cell r="A17528" t="str">
            <v>NM_001048243</v>
          </cell>
          <cell r="B17528">
            <v>66.823182700294197</v>
          </cell>
          <cell r="C17528">
            <v>130.327266578787</v>
          </cell>
          <cell r="D17528">
            <v>203.66624517782199</v>
          </cell>
          <cell r="E17528">
            <v>157.36440574020301</v>
          </cell>
          <cell r="F17528">
            <v>62.191947605298701</v>
          </cell>
        </row>
        <row r="17529">
          <cell r="A17529" t="str">
            <v>NM_001109584</v>
          </cell>
          <cell r="B17529">
            <v>1.7456098919282199</v>
          </cell>
          <cell r="C17529">
            <v>4.9491648447549696</v>
          </cell>
          <cell r="D17529">
            <v>2.1630317281359899</v>
          </cell>
          <cell r="E17529">
            <v>5.2384541077420197</v>
          </cell>
          <cell r="F17529">
            <v>1.1972314508069499</v>
          </cell>
        </row>
        <row r="17530">
          <cell r="A17530" t="str">
            <v>NM_001012106</v>
          </cell>
          <cell r="B17530">
            <v>21.375600233446601</v>
          </cell>
          <cell r="C17530">
            <v>21.8520219001011</v>
          </cell>
          <cell r="D17530">
            <v>27.3864044131752</v>
          </cell>
          <cell r="E17530">
            <v>22.107984843873702</v>
          </cell>
          <cell r="F17530">
            <v>34.954353949342597</v>
          </cell>
        </row>
        <row r="17531">
          <cell r="A17531" t="str">
            <v>NM_001047974</v>
          </cell>
          <cell r="B17531">
            <v>0.60741491074578102</v>
          </cell>
          <cell r="C17531">
            <v>0</v>
          </cell>
          <cell r="D17531">
            <v>0</v>
          </cell>
          <cell r="E17531">
            <v>0.31091407706202101</v>
          </cell>
          <cell r="F17531">
            <v>2.9269125794669001E-3</v>
          </cell>
        </row>
        <row r="17532">
          <cell r="A17532" t="str">
            <v>NM_001106999</v>
          </cell>
          <cell r="B17532">
            <v>69.7590642691342</v>
          </cell>
          <cell r="C17532">
            <v>29.320695494720699</v>
          </cell>
          <cell r="D17532">
            <v>73.257879373393195</v>
          </cell>
          <cell r="E17532">
            <v>27.970369298895601</v>
          </cell>
          <cell r="F17532">
            <v>33.723067932924401</v>
          </cell>
        </row>
        <row r="17533">
          <cell r="A17533" t="str">
            <v>NM_001000381</v>
          </cell>
          <cell r="B17533">
            <v>0</v>
          </cell>
          <cell r="C17533">
            <v>0</v>
          </cell>
          <cell r="D17533">
            <v>0</v>
          </cell>
          <cell r="E17533">
            <v>0</v>
          </cell>
          <cell r="F17533">
            <v>0</v>
          </cell>
        </row>
        <row r="17534">
          <cell r="A17534" t="str">
            <v>NM_001191717</v>
          </cell>
          <cell r="B17534">
            <v>0</v>
          </cell>
          <cell r="C17534">
            <v>5.7698128428231303</v>
          </cell>
          <cell r="D17534">
            <v>1.21245138467783</v>
          </cell>
          <cell r="E17534">
            <v>0.77217605431092096</v>
          </cell>
          <cell r="F17534">
            <v>3.5377630114630301</v>
          </cell>
        </row>
        <row r="17535">
          <cell r="A17535" t="str">
            <v>NM_001271222</v>
          </cell>
          <cell r="B17535">
            <v>44.265948467908601</v>
          </cell>
          <cell r="C17535">
            <v>62.3975578871595</v>
          </cell>
          <cell r="D17535">
            <v>90.536415678412197</v>
          </cell>
          <cell r="E17535">
            <v>37.6370059285289</v>
          </cell>
          <cell r="F17535">
            <v>45.994622333880301</v>
          </cell>
        </row>
        <row r="17536">
          <cell r="A17536" t="str">
            <v>NM_145677</v>
          </cell>
          <cell r="B17536">
            <v>17.984111029349801</v>
          </cell>
          <cell r="C17536">
            <v>23.364734522028201</v>
          </cell>
          <cell r="D17536">
            <v>27.874779441995098</v>
          </cell>
          <cell r="E17536">
            <v>16.103184840136301</v>
          </cell>
          <cell r="F17536">
            <v>51.961319840310999</v>
          </cell>
        </row>
        <row r="17537">
          <cell r="A17537" t="str">
            <v>NM_134405</v>
          </cell>
          <cell r="B17537">
            <v>4.9009615272350597</v>
          </cell>
          <cell r="C17537">
            <v>7.1692439172045299</v>
          </cell>
          <cell r="D17537">
            <v>8.9513012384417898</v>
          </cell>
          <cell r="E17537">
            <v>6.1490924008215497</v>
          </cell>
          <cell r="F17537">
            <v>9.3026923369837498</v>
          </cell>
        </row>
        <row r="17538">
          <cell r="A17538" t="str">
            <v>NM_001000602</v>
          </cell>
          <cell r="B17538">
            <v>0</v>
          </cell>
          <cell r="C17538">
            <v>0</v>
          </cell>
          <cell r="D17538">
            <v>0</v>
          </cell>
          <cell r="E17538">
            <v>0</v>
          </cell>
          <cell r="F17538">
            <v>0</v>
          </cell>
        </row>
        <row r="17539">
          <cell r="A17539" t="str">
            <v>NM_001009720</v>
          </cell>
          <cell r="B17539">
            <v>78.306612647196303</v>
          </cell>
          <cell r="C17539">
            <v>132.830880891747</v>
          </cell>
          <cell r="D17539">
            <v>164.784920243459</v>
          </cell>
          <cell r="E17539">
            <v>92.451703677222</v>
          </cell>
          <cell r="F17539">
            <v>190.58808254368401</v>
          </cell>
        </row>
        <row r="17540">
          <cell r="A17540" t="str">
            <v>NM_022246</v>
          </cell>
          <cell r="B17540">
            <v>4.1744502197276301</v>
          </cell>
          <cell r="C17540">
            <v>0.60381683530201802</v>
          </cell>
          <cell r="D17540">
            <v>10.802425900719999</v>
          </cell>
          <cell r="E17540">
            <v>3.1771266525105699</v>
          </cell>
          <cell r="F17540">
            <v>2.3637609909944701</v>
          </cell>
        </row>
        <row r="17541">
          <cell r="A17541" t="str">
            <v>NM_130419</v>
          </cell>
          <cell r="B17541">
            <v>4.7324716870836001</v>
          </cell>
          <cell r="C17541">
            <v>9.3193944052129307</v>
          </cell>
          <cell r="D17541">
            <v>4.5426039401205101</v>
          </cell>
          <cell r="E17541">
            <v>4.2721804665043903</v>
          </cell>
          <cell r="F17541">
            <v>3.92334574964323</v>
          </cell>
        </row>
        <row r="17542">
          <cell r="A17542" t="str">
            <v>NM_031707</v>
          </cell>
          <cell r="B17542">
            <v>0.41743980051604102</v>
          </cell>
          <cell r="C17542">
            <v>0</v>
          </cell>
          <cell r="D17542">
            <v>0.92663573896912899</v>
          </cell>
          <cell r="E17542">
            <v>0.238810529110486</v>
          </cell>
          <cell r="F17542">
            <v>0.191091672693777</v>
          </cell>
        </row>
        <row r="17543">
          <cell r="A17543" t="str">
            <v>NM_001177829</v>
          </cell>
          <cell r="B17543">
            <v>1.44612913035716</v>
          </cell>
          <cell r="C17543">
            <v>8.0035886042382695E-2</v>
          </cell>
          <cell r="D17543">
            <v>1.1815729450472601</v>
          </cell>
          <cell r="E17543">
            <v>1.2675448921805099</v>
          </cell>
          <cell r="F17543">
            <v>2.91141840080298</v>
          </cell>
        </row>
        <row r="17544">
          <cell r="A17544" t="str">
            <v>NM_001004213</v>
          </cell>
          <cell r="B17544">
            <v>59.6975325955462</v>
          </cell>
          <cell r="C17544">
            <v>202.468783572201</v>
          </cell>
          <cell r="D17544">
            <v>220.689928172392</v>
          </cell>
          <cell r="E17544">
            <v>82.922292679226103</v>
          </cell>
          <cell r="F17544">
            <v>212.781628930197</v>
          </cell>
        </row>
        <row r="17545">
          <cell r="A17545" t="str">
            <v>NM_001169103</v>
          </cell>
          <cell r="B17545">
            <v>48.136760126328198</v>
          </cell>
          <cell r="C17545">
            <v>39.8373184474124</v>
          </cell>
          <cell r="D17545">
            <v>28.870820436649201</v>
          </cell>
          <cell r="E17545">
            <v>18.5029429500091</v>
          </cell>
          <cell r="F17545">
            <v>33.819722754653803</v>
          </cell>
        </row>
        <row r="17546">
          <cell r="A17546" t="str">
            <v>NM_001000766</v>
          </cell>
          <cell r="B17546">
            <v>0</v>
          </cell>
          <cell r="C17546">
            <v>0</v>
          </cell>
          <cell r="D17546">
            <v>0</v>
          </cell>
          <cell r="E17546">
            <v>0</v>
          </cell>
          <cell r="F17546">
            <v>0</v>
          </cell>
        </row>
        <row r="17547">
          <cell r="A17547" t="str">
            <v>NM_001044234</v>
          </cell>
          <cell r="B17547">
            <v>194.326217351151</v>
          </cell>
          <cell r="C17547">
            <v>185.35516733546999</v>
          </cell>
          <cell r="D17547">
            <v>182.141238679167</v>
          </cell>
          <cell r="E17547">
            <v>134.05944566928699</v>
          </cell>
          <cell r="F17547">
            <v>63.8525954997761</v>
          </cell>
        </row>
        <row r="17548">
          <cell r="A17548" t="str">
            <v>NM_001014256</v>
          </cell>
          <cell r="B17548">
            <v>2.6970501448266002E-2</v>
          </cell>
          <cell r="C17548">
            <v>0.156329521002844</v>
          </cell>
          <cell r="D17548">
            <v>0</v>
          </cell>
          <cell r="E17548">
            <v>0</v>
          </cell>
          <cell r="F17548">
            <v>0.99819859245784404</v>
          </cell>
        </row>
        <row r="17549">
          <cell r="A17549" t="str">
            <v>NM_031583</v>
          </cell>
          <cell r="B17549">
            <v>35.1264194853429</v>
          </cell>
          <cell r="C17549">
            <v>31.256871924052</v>
          </cell>
          <cell r="D17549">
            <v>28.916043897669098</v>
          </cell>
          <cell r="E17549">
            <v>47.692439944879297</v>
          </cell>
          <cell r="F17549">
            <v>12.0129193893315</v>
          </cell>
        </row>
        <row r="17550">
          <cell r="A17550" t="str">
            <v>NM_001025117</v>
          </cell>
          <cell r="B17550">
            <v>32.997260841040799</v>
          </cell>
          <cell r="C17550">
            <v>22.882436658218001</v>
          </cell>
          <cell r="D17550">
            <v>36.580660383666697</v>
          </cell>
          <cell r="E17550">
            <v>27.6753938135986</v>
          </cell>
          <cell r="F17550">
            <v>46.418441122580603</v>
          </cell>
        </row>
        <row r="17551">
          <cell r="A17551" t="str">
            <v>NM_001172063</v>
          </cell>
          <cell r="B17551">
            <v>0</v>
          </cell>
          <cell r="C17551">
            <v>0</v>
          </cell>
          <cell r="D17551">
            <v>0</v>
          </cell>
          <cell r="E17551">
            <v>0</v>
          </cell>
          <cell r="F17551">
            <v>0.63712775433867197</v>
          </cell>
        </row>
        <row r="17552">
          <cell r="A17552" t="str">
            <v>NM_001029913</v>
          </cell>
          <cell r="B17552">
            <v>0</v>
          </cell>
          <cell r="C17552">
            <v>0</v>
          </cell>
          <cell r="D17552">
            <v>0</v>
          </cell>
          <cell r="E17552">
            <v>0</v>
          </cell>
          <cell r="F17552">
            <v>0</v>
          </cell>
        </row>
        <row r="17553">
          <cell r="A17553" t="str">
            <v>NM_174864</v>
          </cell>
          <cell r="B17553">
            <v>34.126330757520797</v>
          </cell>
          <cell r="C17553">
            <v>12.5805196756948</v>
          </cell>
          <cell r="D17553">
            <v>5.3490502265198403</v>
          </cell>
          <cell r="E17553">
            <v>11.404857400509201</v>
          </cell>
          <cell r="F17553">
            <v>11.7175856162775</v>
          </cell>
        </row>
        <row r="17554">
          <cell r="A17554" t="str">
            <v>NM_022234</v>
          </cell>
          <cell r="B17554">
            <v>2.1953785963320001</v>
          </cell>
          <cell r="C17554">
            <v>4.3226504432121899</v>
          </cell>
          <cell r="D17554">
            <v>5.9940778389649001</v>
          </cell>
          <cell r="E17554">
            <v>3.1973750740928102</v>
          </cell>
          <cell r="F17554">
            <v>6.1648990006035804</v>
          </cell>
        </row>
        <row r="17555">
          <cell r="A17555" t="str">
            <v>NM_212528</v>
          </cell>
          <cell r="B17555">
            <v>0</v>
          </cell>
          <cell r="C17555">
            <v>3.7327661137413798E-3</v>
          </cell>
          <cell r="D17555">
            <v>7.2594253074197798E-2</v>
          </cell>
          <cell r="E17555">
            <v>3.86836743433073E-2</v>
          </cell>
          <cell r="F17555">
            <v>1.5889691879941201E-2</v>
          </cell>
        </row>
        <row r="17556">
          <cell r="A17556" t="str">
            <v>NM_001000262</v>
          </cell>
          <cell r="B17556">
            <v>0</v>
          </cell>
          <cell r="C17556">
            <v>0</v>
          </cell>
          <cell r="D17556">
            <v>0</v>
          </cell>
          <cell r="E17556">
            <v>0</v>
          </cell>
          <cell r="F17556">
            <v>0</v>
          </cell>
        </row>
        <row r="17557">
          <cell r="A17557" t="str">
            <v>NM_001000051</v>
          </cell>
          <cell r="B17557">
            <v>0</v>
          </cell>
          <cell r="C17557">
            <v>0</v>
          </cell>
          <cell r="D17557">
            <v>0</v>
          </cell>
          <cell r="E17557">
            <v>0</v>
          </cell>
          <cell r="F17557">
            <v>0</v>
          </cell>
        </row>
        <row r="17558">
          <cell r="A17558" t="str">
            <v>NM_001003708</v>
          </cell>
          <cell r="B17558">
            <v>63.109260278915599</v>
          </cell>
          <cell r="C17558">
            <v>54.765271958333003</v>
          </cell>
          <cell r="D17558">
            <v>60.844720342647598</v>
          </cell>
          <cell r="E17558">
            <v>61.927900421841102</v>
          </cell>
          <cell r="F17558">
            <v>41.079974410248902</v>
          </cell>
        </row>
        <row r="17559">
          <cell r="A17559" t="str">
            <v>NM_023972</v>
          </cell>
          <cell r="B17559">
            <v>94.392621849543701</v>
          </cell>
          <cell r="C17559">
            <v>102.618537374459</v>
          </cell>
          <cell r="D17559">
            <v>76.830375779437006</v>
          </cell>
          <cell r="E17559">
            <v>58.975556653436598</v>
          </cell>
          <cell r="F17559">
            <v>74.954452546270701</v>
          </cell>
        </row>
        <row r="17560">
          <cell r="A17560" t="str">
            <v>NM_001000479</v>
          </cell>
          <cell r="B17560">
            <v>0</v>
          </cell>
          <cell r="C17560">
            <v>0</v>
          </cell>
          <cell r="D17560">
            <v>0</v>
          </cell>
          <cell r="E17560">
            <v>0</v>
          </cell>
          <cell r="F17560">
            <v>0</v>
          </cell>
        </row>
        <row r="17561">
          <cell r="A17561" t="str">
            <v>NR_027235</v>
          </cell>
          <cell r="B17561">
            <v>0.19524777936524501</v>
          </cell>
          <cell r="C17561">
            <v>0</v>
          </cell>
          <cell r="D17561">
            <v>1.2962969763389001</v>
          </cell>
          <cell r="E17561">
            <v>6.0503128307649701E-2</v>
          </cell>
          <cell r="F17561">
            <v>1.1574541045145299</v>
          </cell>
        </row>
        <row r="17562">
          <cell r="A17562" t="str">
            <v>NM_001109636</v>
          </cell>
          <cell r="B17562">
            <v>0</v>
          </cell>
          <cell r="C17562">
            <v>0</v>
          </cell>
          <cell r="D17562">
            <v>0</v>
          </cell>
          <cell r="E17562">
            <v>0.89839134403855703</v>
          </cell>
          <cell r="F17562">
            <v>0</v>
          </cell>
        </row>
        <row r="17563">
          <cell r="A17563" t="str">
            <v>NM_001127377</v>
          </cell>
          <cell r="B17563">
            <v>0.85083306557895699</v>
          </cell>
          <cell r="C17563">
            <v>0</v>
          </cell>
          <cell r="D17563">
            <v>0</v>
          </cell>
          <cell r="E17563">
            <v>0</v>
          </cell>
          <cell r="F17563">
            <v>0</v>
          </cell>
        </row>
        <row r="17564">
          <cell r="A17564" t="str">
            <v>NM_001191911</v>
          </cell>
          <cell r="B17564">
            <v>10.9115551359303</v>
          </cell>
          <cell r="C17564">
            <v>3.0461336101873702</v>
          </cell>
          <cell r="D17564">
            <v>5.4405471382892499</v>
          </cell>
          <cell r="E17564">
            <v>8.2755916656541899</v>
          </cell>
          <cell r="F17564">
            <v>8.2755644073282202</v>
          </cell>
        </row>
        <row r="17565">
          <cell r="A17565" t="str">
            <v>NM_001012348</v>
          </cell>
          <cell r="B17565">
            <v>3.21978939350045</v>
          </cell>
          <cell r="C17565">
            <v>3.7731203419980401</v>
          </cell>
          <cell r="D17565">
            <v>2.3060621062558702</v>
          </cell>
          <cell r="E17565">
            <v>2.9461055505193601</v>
          </cell>
          <cell r="F17565">
            <v>2.6940072864573099</v>
          </cell>
        </row>
        <row r="17566">
          <cell r="A17566" t="str">
            <v>NM_001108285</v>
          </cell>
          <cell r="B17566">
            <v>26.368831346239102</v>
          </cell>
          <cell r="C17566">
            <v>42.880860482907401</v>
          </cell>
          <cell r="D17566">
            <v>22.8103089730058</v>
          </cell>
          <cell r="E17566">
            <v>21.266213760112201</v>
          </cell>
          <cell r="F17566">
            <v>57.021573310638402</v>
          </cell>
        </row>
        <row r="17567">
          <cell r="A17567" t="str">
            <v>NM_017041</v>
          </cell>
          <cell r="B17567">
            <v>14.705167691118101</v>
          </cell>
          <cell r="C17567">
            <v>11.996337993127501</v>
          </cell>
          <cell r="D17567">
            <v>20.506888368418998</v>
          </cell>
          <cell r="E17567">
            <v>12.378775789858301</v>
          </cell>
          <cell r="F17567">
            <v>3.9325742129196102</v>
          </cell>
        </row>
        <row r="17568">
          <cell r="A17568" t="str">
            <v>NM_012549</v>
          </cell>
          <cell r="B17568">
            <v>0</v>
          </cell>
          <cell r="C17568">
            <v>0</v>
          </cell>
          <cell r="D17568">
            <v>0</v>
          </cell>
          <cell r="E17568">
            <v>0.92646183584474295</v>
          </cell>
          <cell r="F17568">
            <v>0</v>
          </cell>
        </row>
        <row r="17569">
          <cell r="A17569" t="str">
            <v>NM_001271194</v>
          </cell>
          <cell r="B17569">
            <v>7.6470365279288997</v>
          </cell>
          <cell r="C17569">
            <v>25.8134461633184</v>
          </cell>
          <cell r="D17569">
            <v>12.0317121368551</v>
          </cell>
          <cell r="E17569">
            <v>15.871169291024</v>
          </cell>
          <cell r="F17569">
            <v>11.8430993618069</v>
          </cell>
        </row>
        <row r="17570">
          <cell r="A17570" t="str">
            <v>NM_001191613</v>
          </cell>
          <cell r="B17570">
            <v>0</v>
          </cell>
          <cell r="C17570">
            <v>0</v>
          </cell>
          <cell r="D17570">
            <v>0</v>
          </cell>
          <cell r="E17570">
            <v>0</v>
          </cell>
          <cell r="F17570">
            <v>0</v>
          </cell>
        </row>
        <row r="17571">
          <cell r="A17571" t="str">
            <v>NR_031805</v>
          </cell>
          <cell r="B17571">
            <v>0</v>
          </cell>
          <cell r="C17571">
            <v>0</v>
          </cell>
          <cell r="D17571">
            <v>0</v>
          </cell>
          <cell r="E17571">
            <v>0</v>
          </cell>
          <cell r="F17571">
            <v>0</v>
          </cell>
        </row>
        <row r="17572">
          <cell r="A17572" t="str">
            <v>NM_147142</v>
          </cell>
          <cell r="B17572">
            <v>0.45269474582785701</v>
          </cell>
          <cell r="C17572">
            <v>1.1831254198591099</v>
          </cell>
          <cell r="D17572">
            <v>7.1941340071864895E-2</v>
          </cell>
          <cell r="E17572">
            <v>0.78503103541630803</v>
          </cell>
          <cell r="F17572">
            <v>0.96556391465494196</v>
          </cell>
        </row>
        <row r="17573">
          <cell r="A17573" t="str">
            <v>NM_001025059</v>
          </cell>
          <cell r="B17573">
            <v>2.7164392254132101</v>
          </cell>
          <cell r="C17573">
            <v>1.53645445708456</v>
          </cell>
          <cell r="D17573">
            <v>0.32178546767391603</v>
          </cell>
          <cell r="E17573">
            <v>3.9829685907784</v>
          </cell>
          <cell r="F17573">
            <v>9.4619060359243097</v>
          </cell>
        </row>
        <row r="17574">
          <cell r="A17574" t="str">
            <v>NM_001047907</v>
          </cell>
          <cell r="B17574">
            <v>88.576513106251099</v>
          </cell>
          <cell r="C17574">
            <v>81.245048889704094</v>
          </cell>
          <cell r="D17574">
            <v>96.508342975792701</v>
          </cell>
          <cell r="E17574">
            <v>111.07632556477699</v>
          </cell>
          <cell r="F17574">
            <v>68.138837913755097</v>
          </cell>
        </row>
        <row r="17575">
          <cell r="A17575" t="str">
            <v>NM_001127373</v>
          </cell>
          <cell r="B17575">
            <v>3.9350069065217101</v>
          </cell>
          <cell r="C17575">
            <v>4.3566288168148901</v>
          </cell>
          <cell r="D17575">
            <v>0.159832178083262</v>
          </cell>
          <cell r="E17575">
            <v>6.5844442770009204</v>
          </cell>
          <cell r="F17575">
            <v>9.4005857302752407</v>
          </cell>
        </row>
        <row r="17576">
          <cell r="A17576" t="str">
            <v>NM_001191568</v>
          </cell>
          <cell r="B17576">
            <v>23.106850578596699</v>
          </cell>
          <cell r="C17576">
            <v>38.882313190415701</v>
          </cell>
          <cell r="D17576">
            <v>13.388161234964601</v>
          </cell>
          <cell r="E17576">
            <v>17.7168232437736</v>
          </cell>
          <cell r="F17576">
            <v>7.4043459813930204</v>
          </cell>
        </row>
        <row r="17577">
          <cell r="A17577" t="str">
            <v>NM_001137622</v>
          </cell>
          <cell r="B17577">
            <v>5.4177770039451102E-2</v>
          </cell>
          <cell r="C17577">
            <v>0</v>
          </cell>
          <cell r="D17577">
            <v>0</v>
          </cell>
          <cell r="E17577">
            <v>0.79392892231315404</v>
          </cell>
          <cell r="F17577">
            <v>0</v>
          </cell>
        </row>
        <row r="17578">
          <cell r="A17578" t="str">
            <v>NM_001270693</v>
          </cell>
          <cell r="B17578">
            <v>14.275299187251299</v>
          </cell>
          <cell r="C17578">
            <v>9.1272910376672396</v>
          </cell>
          <cell r="D17578">
            <v>11.3068016870769</v>
          </cell>
          <cell r="E17578">
            <v>18.140158024117301</v>
          </cell>
          <cell r="F17578">
            <v>14.6747359298784</v>
          </cell>
        </row>
        <row r="17579">
          <cell r="A17579" t="str">
            <v>NM_001004083</v>
          </cell>
          <cell r="B17579">
            <v>50.040141318542602</v>
          </cell>
          <cell r="C17579">
            <v>45.548857768143897</v>
          </cell>
          <cell r="D17579">
            <v>40.261226937732303</v>
          </cell>
          <cell r="E17579">
            <v>34.303158682307597</v>
          </cell>
          <cell r="F17579">
            <v>54.281396039631403</v>
          </cell>
        </row>
        <row r="17580">
          <cell r="A17580" t="str">
            <v>NM_181768</v>
          </cell>
          <cell r="B17580">
            <v>19.8004572210593</v>
          </cell>
          <cell r="C17580">
            <v>22.264662707738399</v>
          </cell>
          <cell r="D17580">
            <v>8.2310815985671599</v>
          </cell>
          <cell r="E17580">
            <v>14.5454426730278</v>
          </cell>
          <cell r="F17580">
            <v>11.9124657115596</v>
          </cell>
        </row>
        <row r="17581">
          <cell r="A17581" t="str">
            <v>NM_001108421</v>
          </cell>
          <cell r="B17581">
            <v>2.9586131211361999</v>
          </cell>
          <cell r="C17581">
            <v>2.4176297217084</v>
          </cell>
          <cell r="D17581">
            <v>4.19584727190305</v>
          </cell>
          <cell r="E17581">
            <v>11.075970024682301</v>
          </cell>
          <cell r="F17581">
            <v>5.0563002458437998</v>
          </cell>
        </row>
        <row r="17582">
          <cell r="A17582" t="str">
            <v>NM_001107846</v>
          </cell>
          <cell r="B17582">
            <v>7.7119504572457004E-2</v>
          </cell>
          <cell r="C17582">
            <v>1.62838970272401</v>
          </cell>
          <cell r="D17582">
            <v>9.8699050686288192</v>
          </cell>
          <cell r="E17582">
            <v>5.5589707983855599</v>
          </cell>
          <cell r="F17582">
            <v>2.6367842635158301</v>
          </cell>
        </row>
        <row r="17583">
          <cell r="A17583" t="str">
            <v>NM_001037183</v>
          </cell>
          <cell r="B17583">
            <v>15.9827789977068</v>
          </cell>
          <cell r="C17583">
            <v>9.0062965129219794</v>
          </cell>
          <cell r="D17583">
            <v>10.389481023865001</v>
          </cell>
          <cell r="E17583">
            <v>13.611881769288299</v>
          </cell>
          <cell r="F17583">
            <v>10.042114718915901</v>
          </cell>
        </row>
        <row r="17584">
          <cell r="A17584" t="str">
            <v>NM_001037977</v>
          </cell>
          <cell r="B17584">
            <v>23.2644965962733</v>
          </cell>
          <cell r="C17584">
            <v>30.365985843152</v>
          </cell>
          <cell r="D17584">
            <v>20.970358458613202</v>
          </cell>
          <cell r="E17584">
            <v>30.5124327972682</v>
          </cell>
          <cell r="F17584">
            <v>28.884351492716</v>
          </cell>
        </row>
        <row r="17585">
          <cell r="A17585" t="str">
            <v>NM_001127604</v>
          </cell>
          <cell r="B17585">
            <v>0.89993376053071605</v>
          </cell>
          <cell r="C17585">
            <v>6.7580629229713001</v>
          </cell>
          <cell r="D17585">
            <v>8.4428558868449901</v>
          </cell>
          <cell r="E17585">
            <v>4.3317360903674098</v>
          </cell>
          <cell r="F17585">
            <v>24.435575178158398</v>
          </cell>
        </row>
        <row r="17586">
          <cell r="A17586" t="str">
            <v>NM_053485</v>
          </cell>
          <cell r="B17586">
            <v>399.85759237061501</v>
          </cell>
          <cell r="C17586">
            <v>1109.2240309511101</v>
          </cell>
          <cell r="D17586">
            <v>1410.3251136204999</v>
          </cell>
          <cell r="E17586">
            <v>1077.5223334509501</v>
          </cell>
          <cell r="F17586">
            <v>1736.05834743541</v>
          </cell>
        </row>
        <row r="17587">
          <cell r="A17587" t="str">
            <v>NM_001191739</v>
          </cell>
          <cell r="B17587">
            <v>0</v>
          </cell>
          <cell r="C17587">
            <v>0</v>
          </cell>
          <cell r="D17587">
            <v>0</v>
          </cell>
          <cell r="E17587">
            <v>0</v>
          </cell>
          <cell r="F17587">
            <v>0</v>
          </cell>
        </row>
        <row r="17588">
          <cell r="A17588" t="str">
            <v>NM_001011978</v>
          </cell>
          <cell r="B17588">
            <v>18.594859083451599</v>
          </cell>
          <cell r="C17588">
            <v>45.0678263071988</v>
          </cell>
          <cell r="D17588">
            <v>35.226628068342301</v>
          </cell>
          <cell r="E17588">
            <v>19.076975977951701</v>
          </cell>
          <cell r="F17588">
            <v>27.399632898134499</v>
          </cell>
        </row>
        <row r="17589">
          <cell r="A17589" t="str">
            <v>NM_017334</v>
          </cell>
          <cell r="B17589">
            <v>10.239979492409001</v>
          </cell>
          <cell r="C17589">
            <v>10.4573290854322</v>
          </cell>
          <cell r="D17589">
            <v>9.1711173434285698</v>
          </cell>
          <cell r="E17589">
            <v>11.0244471774226</v>
          </cell>
          <cell r="F17589">
            <v>8.9385317399678907</v>
          </cell>
        </row>
        <row r="17590">
          <cell r="A17590" t="str">
            <v>NM_001000029</v>
          </cell>
          <cell r="B17590">
            <v>0</v>
          </cell>
          <cell r="C17590">
            <v>0</v>
          </cell>
          <cell r="D17590">
            <v>0</v>
          </cell>
          <cell r="E17590">
            <v>0</v>
          </cell>
          <cell r="F17590">
            <v>0</v>
          </cell>
        </row>
        <row r="17591">
          <cell r="A17591" t="str">
            <v>NM_017108</v>
          </cell>
          <cell r="B17591">
            <v>4.3331443764621197E-2</v>
          </cell>
          <cell r="C17591">
            <v>0.13156141203251101</v>
          </cell>
          <cell r="D17591">
            <v>9.1815280544060199E-2</v>
          </cell>
          <cell r="E17591">
            <v>4.1315358524982602E-2</v>
          </cell>
          <cell r="F17591">
            <v>3.0084389947458001E-2</v>
          </cell>
        </row>
        <row r="17592">
          <cell r="A17592" t="str">
            <v>NM_017101</v>
          </cell>
          <cell r="B17592">
            <v>0.94419611426090599</v>
          </cell>
          <cell r="C17592">
            <v>2.3310321373263099</v>
          </cell>
          <cell r="D17592">
            <v>2.6477914854437601</v>
          </cell>
          <cell r="E17592">
            <v>1.50711102098929</v>
          </cell>
          <cell r="F17592">
            <v>1.8097430567420301</v>
          </cell>
        </row>
        <row r="17593">
          <cell r="A17593" t="str">
            <v>NM_001000082</v>
          </cell>
          <cell r="B17593">
            <v>0</v>
          </cell>
          <cell r="C17593">
            <v>0</v>
          </cell>
          <cell r="D17593">
            <v>0</v>
          </cell>
          <cell r="E17593">
            <v>0</v>
          </cell>
          <cell r="F17593">
            <v>0</v>
          </cell>
        </row>
        <row r="17594">
          <cell r="A17594" t="str">
            <v>NM_001105911</v>
          </cell>
          <cell r="B17594">
            <v>2.2520708388161701E-2</v>
          </cell>
          <cell r="C17594">
            <v>0</v>
          </cell>
          <cell r="D17594">
            <v>3.8175421431921597E-2</v>
          </cell>
          <cell r="E17594">
            <v>5.1534925797409099E-2</v>
          </cell>
          <cell r="F17594">
            <v>0.22371221030876701</v>
          </cell>
        </row>
        <row r="17595">
          <cell r="A17595" t="str">
            <v>NM_001014047</v>
          </cell>
          <cell r="B17595">
            <v>4.46126527300523</v>
          </cell>
          <cell r="C17595">
            <v>0.48577223306242701</v>
          </cell>
          <cell r="D17595">
            <v>0.68223517004061496</v>
          </cell>
          <cell r="E17595">
            <v>5.6351711295833704</v>
          </cell>
          <cell r="F17595">
            <v>6.6581894183966099</v>
          </cell>
        </row>
        <row r="17596">
          <cell r="A17596" t="str">
            <v>NM_001000319</v>
          </cell>
          <cell r="B17596">
            <v>0</v>
          </cell>
          <cell r="C17596">
            <v>0</v>
          </cell>
          <cell r="D17596">
            <v>0</v>
          </cell>
          <cell r="E17596">
            <v>0</v>
          </cell>
          <cell r="F17596">
            <v>0</v>
          </cell>
        </row>
        <row r="17597">
          <cell r="A17597" t="str">
            <v>NM_001013238</v>
          </cell>
          <cell r="B17597">
            <v>392.58874709704003</v>
          </cell>
          <cell r="C17597">
            <v>426.88175137461297</v>
          </cell>
          <cell r="D17597">
            <v>308.24260445751298</v>
          </cell>
          <cell r="E17597">
            <v>223.962860393911</v>
          </cell>
          <cell r="F17597">
            <v>388.29419561239803</v>
          </cell>
        </row>
        <row r="17598">
          <cell r="A17598" t="str">
            <v>NM_001134740</v>
          </cell>
          <cell r="B17598">
            <v>73.689244088964998</v>
          </cell>
          <cell r="C17598">
            <v>96.297439451456796</v>
          </cell>
          <cell r="D17598">
            <v>99.046498312934503</v>
          </cell>
          <cell r="E17598">
            <v>71.898448658464503</v>
          </cell>
          <cell r="F17598">
            <v>68.669746516394397</v>
          </cell>
        </row>
        <row r="17599">
          <cell r="A17599" t="str">
            <v>NM_001170429</v>
          </cell>
          <cell r="B17599">
            <v>1.86851027954903</v>
          </cell>
          <cell r="C17599">
            <v>0</v>
          </cell>
          <cell r="D17599">
            <v>0</v>
          </cell>
          <cell r="E17599">
            <v>2.1034066820829</v>
          </cell>
          <cell r="F17599">
            <v>0</v>
          </cell>
        </row>
        <row r="17600">
          <cell r="A17600" t="str">
            <v>NM_001002834</v>
          </cell>
          <cell r="B17600">
            <v>0</v>
          </cell>
          <cell r="C17600">
            <v>0</v>
          </cell>
          <cell r="D17600">
            <v>0</v>
          </cell>
          <cell r="E17600">
            <v>0</v>
          </cell>
          <cell r="F17600">
            <v>0</v>
          </cell>
        </row>
        <row r="17601">
          <cell r="A17601" t="str">
            <v>NM_001270654</v>
          </cell>
          <cell r="B17601">
            <v>0</v>
          </cell>
          <cell r="C17601">
            <v>0</v>
          </cell>
          <cell r="D17601">
            <v>0</v>
          </cell>
          <cell r="E17601">
            <v>0</v>
          </cell>
          <cell r="F17601">
            <v>0</v>
          </cell>
        </row>
        <row r="17602">
          <cell r="A17602" t="str">
            <v>NM_019316</v>
          </cell>
          <cell r="B17602">
            <v>70.570758926090903</v>
          </cell>
          <cell r="C17602">
            <v>85.812229821911501</v>
          </cell>
          <cell r="D17602">
            <v>79.809951586785104</v>
          </cell>
          <cell r="E17602">
            <v>56.991716881188097</v>
          </cell>
          <cell r="F17602">
            <v>247.41534599129201</v>
          </cell>
        </row>
        <row r="17603">
          <cell r="A17603" t="str">
            <v>NM_001108266</v>
          </cell>
          <cell r="B17603">
            <v>0.66329925663803502</v>
          </cell>
          <cell r="C17603">
            <v>5.3551058837322199</v>
          </cell>
          <cell r="D17603">
            <v>0.21082037214259</v>
          </cell>
          <cell r="E17603">
            <v>2.39535848496759</v>
          </cell>
          <cell r="F17603">
            <v>1.3948412255154199</v>
          </cell>
        </row>
        <row r="17604">
          <cell r="A17604" t="str">
            <v>NM_001039031</v>
          </cell>
          <cell r="B17604">
            <v>5.3056072419869098</v>
          </cell>
          <cell r="C17604">
            <v>3.5127517466408502</v>
          </cell>
          <cell r="D17604">
            <v>4.1804260100131803</v>
          </cell>
          <cell r="E17604">
            <v>3.6694834232615898</v>
          </cell>
          <cell r="F17604">
            <v>10.4726296175317</v>
          </cell>
        </row>
        <row r="17605">
          <cell r="A17605" t="str">
            <v>NM_001134509</v>
          </cell>
          <cell r="B17605">
            <v>13.653268424746701</v>
          </cell>
          <cell r="C17605">
            <v>23.989763167675498</v>
          </cell>
          <cell r="D17605">
            <v>1.2743739864348</v>
          </cell>
          <cell r="E17605">
            <v>9.0346803252142305</v>
          </cell>
          <cell r="F17605">
            <v>2.56100225785057</v>
          </cell>
        </row>
        <row r="17606">
          <cell r="A17606" t="str">
            <v>NM_001106447</v>
          </cell>
          <cell r="B17606">
            <v>11.9356736872917</v>
          </cell>
          <cell r="C17606">
            <v>12.5459637939251</v>
          </cell>
          <cell r="D17606">
            <v>9.6753492240797296</v>
          </cell>
          <cell r="E17606">
            <v>11.3623063215709</v>
          </cell>
          <cell r="F17606">
            <v>34.2946573988593</v>
          </cell>
        </row>
        <row r="17607">
          <cell r="A17607" t="str">
            <v>NM_001135174</v>
          </cell>
          <cell r="B17607">
            <v>27.892196816243398</v>
          </cell>
          <cell r="C17607">
            <v>48.613818468283199</v>
          </cell>
          <cell r="D17607">
            <v>56.047661249817899</v>
          </cell>
          <cell r="E17607">
            <v>34.361939732719001</v>
          </cell>
          <cell r="F17607">
            <v>14.7210157992163</v>
          </cell>
        </row>
        <row r="17608">
          <cell r="A17608" t="str">
            <v>NM_001108912</v>
          </cell>
          <cell r="B17608">
            <v>0</v>
          </cell>
          <cell r="C17608">
            <v>0</v>
          </cell>
          <cell r="D17608">
            <v>0</v>
          </cell>
          <cell r="E17608">
            <v>0</v>
          </cell>
          <cell r="F17608">
            <v>0</v>
          </cell>
        </row>
        <row r="17609">
          <cell r="A17609" t="str">
            <v>NM_001106978</v>
          </cell>
          <cell r="B17609">
            <v>15.9711393579018</v>
          </cell>
          <cell r="C17609">
            <v>19.2752717202873</v>
          </cell>
          <cell r="D17609">
            <v>29.699860756595498</v>
          </cell>
          <cell r="E17609">
            <v>20.2882477105729</v>
          </cell>
          <cell r="F17609">
            <v>63.3319575697316</v>
          </cell>
        </row>
        <row r="17610">
          <cell r="A17610" t="str">
            <v>NM_012627</v>
          </cell>
          <cell r="B17610">
            <v>0</v>
          </cell>
          <cell r="C17610">
            <v>0</v>
          </cell>
          <cell r="D17610">
            <v>0</v>
          </cell>
          <cell r="E17610">
            <v>2.0019379185838702</v>
          </cell>
          <cell r="F17610">
            <v>4.4545500823541904</v>
          </cell>
        </row>
        <row r="17611">
          <cell r="A17611" t="str">
            <v>NM_001134517</v>
          </cell>
          <cell r="B17611">
            <v>0</v>
          </cell>
          <cell r="C17611">
            <v>0</v>
          </cell>
          <cell r="D17611">
            <v>0</v>
          </cell>
          <cell r="E17611">
            <v>0</v>
          </cell>
          <cell r="F17611">
            <v>0</v>
          </cell>
        </row>
        <row r="17612">
          <cell r="A17612" t="str">
            <v>NM_001033891</v>
          </cell>
          <cell r="B17612">
            <v>45.300749909128903</v>
          </cell>
          <cell r="C17612">
            <v>50.9704028434005</v>
          </cell>
          <cell r="D17612">
            <v>34.341645377899901</v>
          </cell>
          <cell r="E17612">
            <v>39.430036439722699</v>
          </cell>
          <cell r="F17612">
            <v>19.745750944745101</v>
          </cell>
        </row>
        <row r="17613">
          <cell r="A17613" t="str">
            <v>NM_133421</v>
          </cell>
          <cell r="B17613">
            <v>0.44398221557775502</v>
          </cell>
          <cell r="C17613">
            <v>0.32678866765597098</v>
          </cell>
          <cell r="D17613">
            <v>0.19113789564022499</v>
          </cell>
          <cell r="E17613">
            <v>1.4171309093265301</v>
          </cell>
          <cell r="F17613">
            <v>0.33083282781846202</v>
          </cell>
        </row>
        <row r="17614">
          <cell r="A17614" t="str">
            <v>NM_001270559</v>
          </cell>
          <cell r="B17614">
            <v>0</v>
          </cell>
          <cell r="C17614">
            <v>0</v>
          </cell>
          <cell r="D17614">
            <v>9.2225003905514399E-3</v>
          </cell>
          <cell r="E17614">
            <v>3.7349754538365601E-2</v>
          </cell>
          <cell r="F17614">
            <v>8.8912539202805702E-2</v>
          </cell>
        </row>
        <row r="17615">
          <cell r="A17615" t="str">
            <v>NM_001014150</v>
          </cell>
          <cell r="B17615">
            <v>62.101671022491402</v>
          </cell>
          <cell r="C17615">
            <v>35.383426190601803</v>
          </cell>
          <cell r="D17615">
            <v>68.317018259088897</v>
          </cell>
          <cell r="E17615">
            <v>47.7654327324137</v>
          </cell>
          <cell r="F17615">
            <v>78.242566660851494</v>
          </cell>
        </row>
        <row r="17616">
          <cell r="A17616" t="str">
            <v>NM_001109203</v>
          </cell>
          <cell r="B17616">
            <v>9.24485782021865</v>
          </cell>
          <cell r="C17616">
            <v>26.920824985939198</v>
          </cell>
          <cell r="D17616">
            <v>2.1607594086617099</v>
          </cell>
          <cell r="E17616">
            <v>6.07947130149745</v>
          </cell>
          <cell r="F17616">
            <v>9.4977925193779207</v>
          </cell>
        </row>
        <row r="17617">
          <cell r="A17617" t="str">
            <v>NM_001004222</v>
          </cell>
          <cell r="B17617">
            <v>53.247399895259697</v>
          </cell>
          <cell r="C17617">
            <v>48.0003634439826</v>
          </cell>
          <cell r="D17617">
            <v>42.181454718433798</v>
          </cell>
          <cell r="E17617">
            <v>39.332421648441297</v>
          </cell>
          <cell r="F17617">
            <v>94.3812949201034</v>
          </cell>
        </row>
        <row r="17618">
          <cell r="A17618" t="str">
            <v>NM_001109173</v>
          </cell>
          <cell r="B17618">
            <v>5.0228770955619E-2</v>
          </cell>
          <cell r="C17618">
            <v>0</v>
          </cell>
          <cell r="D17618">
            <v>0</v>
          </cell>
          <cell r="E17618">
            <v>2.87350639628812E-2</v>
          </cell>
          <cell r="F17618">
            <v>1.60952786322183E-2</v>
          </cell>
        </row>
        <row r="17619">
          <cell r="A17619" t="str">
            <v>NM_001014186</v>
          </cell>
          <cell r="B17619">
            <v>4.0724985203106296</v>
          </cell>
          <cell r="C17619">
            <v>4.6455829604725496</v>
          </cell>
          <cell r="D17619">
            <v>1.1745622789066501</v>
          </cell>
          <cell r="E17619">
            <v>4.3450577568912303</v>
          </cell>
          <cell r="F17619">
            <v>4.1011896624396398</v>
          </cell>
        </row>
        <row r="17620">
          <cell r="A17620" t="str">
            <v>NM_001173430</v>
          </cell>
          <cell r="B17620">
            <v>9.3756913399284496</v>
          </cell>
          <cell r="C17620">
            <v>6.58675873219509</v>
          </cell>
          <cell r="D17620">
            <v>13.665834084214501</v>
          </cell>
          <cell r="E17620">
            <v>6.3965343949947897</v>
          </cell>
          <cell r="F17620">
            <v>11.418787648834799</v>
          </cell>
        </row>
        <row r="17621">
          <cell r="A17621" t="str">
            <v>NM_198199</v>
          </cell>
          <cell r="B17621">
            <v>0.123699448225829</v>
          </cell>
          <cell r="C17621">
            <v>5.1214354442954302E-2</v>
          </cell>
          <cell r="D17621">
            <v>8.7369190863602203E-2</v>
          </cell>
          <cell r="E17621">
            <v>2.13478775731615</v>
          </cell>
          <cell r="F17621">
            <v>3.62028714581345</v>
          </cell>
        </row>
        <row r="17622">
          <cell r="A17622" t="str">
            <v>NM_031810</v>
          </cell>
          <cell r="B17622">
            <v>0.96874631838557301</v>
          </cell>
          <cell r="C17622">
            <v>1.6544664253569299</v>
          </cell>
          <cell r="D17622">
            <v>2.1809756143682701</v>
          </cell>
          <cell r="E17622">
            <v>0</v>
          </cell>
          <cell r="F17622">
            <v>0.19401532256443699</v>
          </cell>
        </row>
        <row r="17623">
          <cell r="A17623" t="str">
            <v>NM_001113335</v>
          </cell>
          <cell r="B17623">
            <v>0.80452619929534497</v>
          </cell>
          <cell r="C17623">
            <v>1.73054666200587</v>
          </cell>
          <cell r="D17623">
            <v>1.38728599651769</v>
          </cell>
          <cell r="E17623">
            <v>0</v>
          </cell>
          <cell r="F17623">
            <v>1.1852961612969601E-2</v>
          </cell>
        </row>
        <row r="17624">
          <cell r="A17624" t="str">
            <v>NM_001191689</v>
          </cell>
          <cell r="B17624">
            <v>2.1889739916225901</v>
          </cell>
          <cell r="C17624">
            <v>1.0659821834613099</v>
          </cell>
          <cell r="D17624">
            <v>1.1564929282665299</v>
          </cell>
          <cell r="E17624">
            <v>4.8049903073994296</v>
          </cell>
          <cell r="F17624">
            <v>1.4399473363134001</v>
          </cell>
        </row>
        <row r="17625">
          <cell r="A17625" t="str">
            <v>NM_001271300</v>
          </cell>
          <cell r="B17625">
            <v>2.0173935083302998</v>
          </cell>
          <cell r="C17625">
            <v>3.7965740814976397E-2</v>
          </cell>
          <cell r="D17625">
            <v>0</v>
          </cell>
          <cell r="E17625">
            <v>3.0033299416793899</v>
          </cell>
          <cell r="F17625">
            <v>2.4756189334160101</v>
          </cell>
        </row>
        <row r="17626">
          <cell r="A17626" t="str">
            <v>NM_001126094</v>
          </cell>
          <cell r="B17626">
            <v>16.741648528548499</v>
          </cell>
          <cell r="C17626">
            <v>19.9668996665254</v>
          </cell>
          <cell r="D17626">
            <v>31.427884091659401</v>
          </cell>
          <cell r="E17626">
            <v>33.102508237583898</v>
          </cell>
          <cell r="F17626">
            <v>7.3711046573098598</v>
          </cell>
        </row>
        <row r="17627">
          <cell r="A17627" t="str">
            <v>NM_001271063</v>
          </cell>
          <cell r="B17627">
            <v>0.69096908804052903</v>
          </cell>
          <cell r="C17627">
            <v>4.6942593524653402</v>
          </cell>
          <cell r="D17627">
            <v>0</v>
          </cell>
          <cell r="E17627">
            <v>0.66480959458853195</v>
          </cell>
          <cell r="F17627">
            <v>0</v>
          </cell>
        </row>
        <row r="17628">
          <cell r="A17628" t="str">
            <v>NM_133398</v>
          </cell>
          <cell r="B17628">
            <v>1.89923622440815</v>
          </cell>
          <cell r="C17628">
            <v>2.7596746979263802</v>
          </cell>
          <cell r="D17628">
            <v>2.3498235429441801</v>
          </cell>
          <cell r="E17628">
            <v>1.8108703222836899</v>
          </cell>
          <cell r="F17628">
            <v>3.7844515126229501</v>
          </cell>
        </row>
        <row r="17629">
          <cell r="A17629" t="str">
            <v>NM_001277668</v>
          </cell>
          <cell r="B17629">
            <v>0</v>
          </cell>
          <cell r="C17629">
            <v>0</v>
          </cell>
          <cell r="D17629">
            <v>0</v>
          </cell>
          <cell r="E17629">
            <v>0</v>
          </cell>
          <cell r="F17629">
            <v>0</v>
          </cell>
        </row>
        <row r="17630">
          <cell r="A17630" t="str">
            <v>NM_153314</v>
          </cell>
          <cell r="B17630">
            <v>0</v>
          </cell>
          <cell r="C17630">
            <v>0</v>
          </cell>
          <cell r="D17630">
            <v>0</v>
          </cell>
          <cell r="E17630">
            <v>0</v>
          </cell>
          <cell r="F17630">
            <v>0</v>
          </cell>
        </row>
        <row r="17631">
          <cell r="A17631" t="str">
            <v>NM_001106996</v>
          </cell>
          <cell r="B17631">
            <v>12.330303903040299</v>
          </cell>
          <cell r="C17631">
            <v>17.266520247491702</v>
          </cell>
          <cell r="D17631">
            <v>8.1242869905908695</v>
          </cell>
          <cell r="E17631">
            <v>7.1251196273652901</v>
          </cell>
          <cell r="F17631">
            <v>9.2339287795575604</v>
          </cell>
        </row>
        <row r="17632">
          <cell r="A17632" t="str">
            <v>NM_001108191</v>
          </cell>
          <cell r="B17632">
            <v>11.770292256411</v>
          </cell>
          <cell r="C17632">
            <v>6.8493804903055304</v>
          </cell>
          <cell r="D17632">
            <v>2.9422480517965499</v>
          </cell>
          <cell r="E17632">
            <v>3.4754028422487302</v>
          </cell>
          <cell r="F17632">
            <v>20.948387585785401</v>
          </cell>
        </row>
        <row r="17633">
          <cell r="A17633" t="str">
            <v>NM_001105893</v>
          </cell>
          <cell r="B17633">
            <v>28.572219662022</v>
          </cell>
          <cell r="C17633">
            <v>30.700536635141901</v>
          </cell>
          <cell r="D17633">
            <v>33.101146127092903</v>
          </cell>
          <cell r="E17633">
            <v>26.4262982160555</v>
          </cell>
          <cell r="F17633">
            <v>18.0993501327278</v>
          </cell>
        </row>
        <row r="17634">
          <cell r="A17634" t="str">
            <v>NM_001191954</v>
          </cell>
          <cell r="B17634">
            <v>0.76668980624351701</v>
          </cell>
          <cell r="C17634">
            <v>0.17855259079129099</v>
          </cell>
          <cell r="D17634">
            <v>0.84273223198073799</v>
          </cell>
          <cell r="E17634">
            <v>4.7973054530258998E-2</v>
          </cell>
          <cell r="F17634">
            <v>0.383871317088189</v>
          </cell>
        </row>
        <row r="17635">
          <cell r="A17635" t="str">
            <v>NM_001169128</v>
          </cell>
          <cell r="B17635">
            <v>0</v>
          </cell>
          <cell r="C17635">
            <v>0</v>
          </cell>
          <cell r="D17635">
            <v>0</v>
          </cell>
          <cell r="E17635">
            <v>0</v>
          </cell>
          <cell r="F17635">
            <v>5.57023900816886E-3</v>
          </cell>
        </row>
        <row r="17636">
          <cell r="A17636" t="str">
            <v>NM_001107058</v>
          </cell>
          <cell r="B17636">
            <v>17.804450242933601</v>
          </cell>
          <cell r="C17636">
            <v>21.293508712847501</v>
          </cell>
          <cell r="D17636">
            <v>19.898917874875998</v>
          </cell>
          <cell r="E17636">
            <v>16.060271605157102</v>
          </cell>
          <cell r="F17636">
            <v>26.760696339000202</v>
          </cell>
        </row>
        <row r="17637">
          <cell r="A17637" t="str">
            <v>NM_001007799</v>
          </cell>
          <cell r="B17637">
            <v>12.1170300881621</v>
          </cell>
          <cell r="C17637">
            <v>20.383481536567</v>
          </cell>
          <cell r="D17637">
            <v>27.0956960350494</v>
          </cell>
          <cell r="E17637">
            <v>39.7157338494073</v>
          </cell>
          <cell r="F17637">
            <v>30.2422873200011</v>
          </cell>
        </row>
        <row r="17638">
          <cell r="A17638" t="str">
            <v>NM_022800</v>
          </cell>
          <cell r="B17638">
            <v>0</v>
          </cell>
          <cell r="C17638">
            <v>0</v>
          </cell>
          <cell r="D17638">
            <v>0</v>
          </cell>
          <cell r="E17638">
            <v>0.428324131685689</v>
          </cell>
          <cell r="F17638">
            <v>0</v>
          </cell>
        </row>
        <row r="17639">
          <cell r="A17639" t="str">
            <v>NM_001105778</v>
          </cell>
          <cell r="B17639">
            <v>46.792790320183897</v>
          </cell>
          <cell r="C17639">
            <v>26.943451499070001</v>
          </cell>
          <cell r="D17639">
            <v>33.796942921562298</v>
          </cell>
          <cell r="E17639">
            <v>22.374490144933802</v>
          </cell>
          <cell r="F17639">
            <v>30.966338822160001</v>
          </cell>
        </row>
        <row r="17640">
          <cell r="A17640" t="str">
            <v>NM_053335</v>
          </cell>
          <cell r="B17640">
            <v>23.5294500201753</v>
          </cell>
          <cell r="C17640">
            <v>11.6805178757173</v>
          </cell>
          <cell r="D17640">
            <v>22.239375768630801</v>
          </cell>
          <cell r="E17640">
            <v>12.7095318303385</v>
          </cell>
          <cell r="F17640">
            <v>27.995451858759701</v>
          </cell>
        </row>
        <row r="17641">
          <cell r="A17641" t="str">
            <v>NM_001270677</v>
          </cell>
          <cell r="B17641">
            <v>4.9599234274235703E-2</v>
          </cell>
          <cell r="C17641">
            <v>4.5633775173127599E-3</v>
          </cell>
          <cell r="D17641">
            <v>6.5393155635490099E-2</v>
          </cell>
          <cell r="E17641">
            <v>0.425623743801953</v>
          </cell>
          <cell r="F17641">
            <v>3.5319000573677999E-3</v>
          </cell>
        </row>
        <row r="17642">
          <cell r="A17642" t="str">
            <v>NM_001000389</v>
          </cell>
          <cell r="B17642">
            <v>0</v>
          </cell>
          <cell r="C17642">
            <v>0</v>
          </cell>
          <cell r="D17642">
            <v>0</v>
          </cell>
          <cell r="E17642">
            <v>0</v>
          </cell>
          <cell r="F17642">
            <v>0</v>
          </cell>
        </row>
        <row r="17643">
          <cell r="A17643" t="str">
            <v>NM_053753</v>
          </cell>
          <cell r="B17643">
            <v>0</v>
          </cell>
          <cell r="C17643">
            <v>0</v>
          </cell>
          <cell r="D17643">
            <v>2.4094820840179401E-2</v>
          </cell>
          <cell r="E17643">
            <v>0</v>
          </cell>
          <cell r="F17643">
            <v>0</v>
          </cell>
        </row>
        <row r="17644">
          <cell r="A17644" t="str">
            <v>NM_001100648</v>
          </cell>
          <cell r="B17644">
            <v>0</v>
          </cell>
          <cell r="C17644">
            <v>0</v>
          </cell>
          <cell r="D17644">
            <v>0</v>
          </cell>
          <cell r="E17644">
            <v>0</v>
          </cell>
          <cell r="F17644">
            <v>0</v>
          </cell>
        </row>
        <row r="17645">
          <cell r="A17645" t="str">
            <v>NM_001107009</v>
          </cell>
          <cell r="B17645">
            <v>4.0547488571882902E-2</v>
          </cell>
          <cell r="C17645">
            <v>0</v>
          </cell>
          <cell r="D17645">
            <v>0</v>
          </cell>
          <cell r="E17645">
            <v>0.185572476567541</v>
          </cell>
          <cell r="F17645">
            <v>0</v>
          </cell>
        </row>
        <row r="17646">
          <cell r="A17646" t="str">
            <v>NM_001191864</v>
          </cell>
          <cell r="B17646">
            <v>3.0430072456112902</v>
          </cell>
          <cell r="C17646">
            <v>3.2522827982660498</v>
          </cell>
          <cell r="D17646">
            <v>3.5457518017537901</v>
          </cell>
          <cell r="E17646">
            <v>2.2804895825196798</v>
          </cell>
          <cell r="F17646">
            <v>0.88629884597750097</v>
          </cell>
        </row>
        <row r="17647">
          <cell r="A17647" t="str">
            <v>NM_031602</v>
          </cell>
          <cell r="B17647">
            <v>1.2175337155248001</v>
          </cell>
          <cell r="C17647">
            <v>0.77551746029428004</v>
          </cell>
          <cell r="D17647">
            <v>2.6459899277644201E-2</v>
          </cell>
          <cell r="E17647">
            <v>0</v>
          </cell>
          <cell r="F17647">
            <v>0.16339439794010599</v>
          </cell>
        </row>
        <row r="17648">
          <cell r="A17648" t="str">
            <v>NR_031913</v>
          </cell>
          <cell r="B17648">
            <v>0</v>
          </cell>
          <cell r="C17648">
            <v>0</v>
          </cell>
          <cell r="D17648">
            <v>0</v>
          </cell>
          <cell r="E17648">
            <v>0</v>
          </cell>
          <cell r="F17648">
            <v>0</v>
          </cell>
        </row>
        <row r="17649">
          <cell r="A17649" t="str">
            <v>NM_001109357</v>
          </cell>
          <cell r="B17649">
            <v>0</v>
          </cell>
          <cell r="C17649">
            <v>0</v>
          </cell>
          <cell r="D17649">
            <v>0</v>
          </cell>
          <cell r="E17649">
            <v>0</v>
          </cell>
          <cell r="F17649">
            <v>0</v>
          </cell>
        </row>
        <row r="17650">
          <cell r="A17650" t="str">
            <v>NM_001108278</v>
          </cell>
          <cell r="B17650">
            <v>5.1854125431190896</v>
          </cell>
          <cell r="C17650">
            <v>9.1497872254090993</v>
          </cell>
          <cell r="D17650">
            <v>17.7106499013282</v>
          </cell>
          <cell r="E17650">
            <v>4.8558620747400498</v>
          </cell>
          <cell r="F17650">
            <v>4.7474589401728204</v>
          </cell>
        </row>
        <row r="17651">
          <cell r="A17651" t="str">
            <v>NM_001135667</v>
          </cell>
          <cell r="B17651">
            <v>15.1393718904667</v>
          </cell>
          <cell r="C17651">
            <v>2.9830111460001398</v>
          </cell>
          <cell r="D17651">
            <v>6.1161577433146803</v>
          </cell>
          <cell r="E17651">
            <v>4.6418790648188697</v>
          </cell>
          <cell r="F17651">
            <v>7.9044115395610097</v>
          </cell>
        </row>
        <row r="17652">
          <cell r="A17652" t="str">
            <v>NM_001100647</v>
          </cell>
          <cell r="B17652">
            <v>17.6683265171446</v>
          </cell>
          <cell r="C17652">
            <v>15.7141968083781</v>
          </cell>
          <cell r="D17652">
            <v>14.6567619146639</v>
          </cell>
          <cell r="E17652">
            <v>24.2040564536922</v>
          </cell>
          <cell r="F17652">
            <v>26.552094331109</v>
          </cell>
        </row>
        <row r="17653">
          <cell r="A17653" t="str">
            <v>NM_001024898</v>
          </cell>
          <cell r="B17653">
            <v>44.866164718320903</v>
          </cell>
          <cell r="C17653">
            <v>76.693430433055298</v>
          </cell>
          <cell r="D17653">
            <v>68.265653919599799</v>
          </cell>
          <cell r="E17653">
            <v>28.971048957072</v>
          </cell>
          <cell r="F17653">
            <v>78.826141932602894</v>
          </cell>
        </row>
        <row r="17654">
          <cell r="A17654" t="str">
            <v>NM_022602</v>
          </cell>
          <cell r="B17654">
            <v>20.268528225518399</v>
          </cell>
          <cell r="C17654">
            <v>33.1951427518907</v>
          </cell>
          <cell r="D17654">
            <v>54.099266881053602</v>
          </cell>
          <cell r="E17654">
            <v>18.473019372486799</v>
          </cell>
          <cell r="F17654">
            <v>152.50115030357699</v>
          </cell>
        </row>
        <row r="17655">
          <cell r="A17655" t="str">
            <v>NM_199489</v>
          </cell>
          <cell r="B17655">
            <v>2.9345040473051598</v>
          </cell>
          <cell r="C17655">
            <v>0</v>
          </cell>
          <cell r="D17655">
            <v>0</v>
          </cell>
          <cell r="E17655">
            <v>0</v>
          </cell>
          <cell r="F17655">
            <v>2.6422869942299099</v>
          </cell>
        </row>
        <row r="17656">
          <cell r="A17656" t="str">
            <v>NM_001106949</v>
          </cell>
          <cell r="B17656">
            <v>3.2817183720417402</v>
          </cell>
          <cell r="C17656">
            <v>1.5922039697247701</v>
          </cell>
          <cell r="D17656">
            <v>0.94471843197682703</v>
          </cell>
          <cell r="E17656">
            <v>5.1470208510625399</v>
          </cell>
          <cell r="F17656">
            <v>4.6090749005842904</v>
          </cell>
        </row>
        <row r="17657">
          <cell r="A17657" t="str">
            <v>NM_001107337</v>
          </cell>
          <cell r="B17657">
            <v>2.5050605461595299</v>
          </cell>
          <cell r="C17657">
            <v>5.4805638534051697</v>
          </cell>
          <cell r="D17657">
            <v>3.59016394841283</v>
          </cell>
          <cell r="E17657">
            <v>4.0539187439640099</v>
          </cell>
          <cell r="F17657">
            <v>3.7510673623590001</v>
          </cell>
        </row>
        <row r="17658">
          <cell r="A17658" t="str">
            <v>NM_001000060</v>
          </cell>
          <cell r="B17658">
            <v>0</v>
          </cell>
          <cell r="C17658">
            <v>0</v>
          </cell>
          <cell r="D17658">
            <v>0</v>
          </cell>
          <cell r="E17658">
            <v>0</v>
          </cell>
          <cell r="F17658">
            <v>0</v>
          </cell>
        </row>
        <row r="17659">
          <cell r="A17659" t="str">
            <v>NM_199236</v>
          </cell>
          <cell r="B17659">
            <v>0.97041113206586604</v>
          </cell>
          <cell r="C17659">
            <v>0</v>
          </cell>
          <cell r="D17659">
            <v>0.73201094362558905</v>
          </cell>
          <cell r="E17659">
            <v>0.18875319150147299</v>
          </cell>
          <cell r="F17659">
            <v>1.5765569993956201</v>
          </cell>
        </row>
        <row r="17660">
          <cell r="A17660" t="str">
            <v>NM_173143</v>
          </cell>
          <cell r="B17660">
            <v>11.045022202433501</v>
          </cell>
          <cell r="C17660">
            <v>5.2739649397420703</v>
          </cell>
          <cell r="D17660">
            <v>6.84215245930866</v>
          </cell>
          <cell r="E17660">
            <v>24.4757305966281</v>
          </cell>
          <cell r="F17660">
            <v>8.4522592102233602</v>
          </cell>
        </row>
        <row r="17661">
          <cell r="A17661" t="str">
            <v>NM_181083</v>
          </cell>
          <cell r="B17661">
            <v>3.1902047712029402</v>
          </cell>
          <cell r="C17661">
            <v>1.1832855496907499</v>
          </cell>
          <cell r="D17661">
            <v>2.6693691763083098</v>
          </cell>
          <cell r="E17661">
            <v>4.99293139092853</v>
          </cell>
          <cell r="F17661">
            <v>5.6485796461649196</v>
          </cell>
        </row>
        <row r="17662">
          <cell r="A17662" t="str">
            <v>NM_001191642</v>
          </cell>
          <cell r="B17662">
            <v>0.52530429124467803</v>
          </cell>
          <cell r="C17662">
            <v>0</v>
          </cell>
          <cell r="D17662">
            <v>1.09429602321678</v>
          </cell>
          <cell r="E17662">
            <v>1.4482797693420099E-2</v>
          </cell>
          <cell r="F17662">
            <v>0.12776719295542399</v>
          </cell>
        </row>
        <row r="17663">
          <cell r="A17663" t="str">
            <v>NM_001006958</v>
          </cell>
          <cell r="B17663">
            <v>8.2324925680374506</v>
          </cell>
          <cell r="C17663">
            <v>3.9419699799135399</v>
          </cell>
          <cell r="D17663">
            <v>5.4520595320533696</v>
          </cell>
          <cell r="E17663">
            <v>3.8049058310635302</v>
          </cell>
          <cell r="F17663">
            <v>1.6005551527991</v>
          </cell>
        </row>
        <row r="17664">
          <cell r="A17664" t="str">
            <v>NM_001108613</v>
          </cell>
          <cell r="B17664">
            <v>4.7041948626065597</v>
          </cell>
          <cell r="C17664">
            <v>0</v>
          </cell>
          <cell r="D17664">
            <v>0</v>
          </cell>
          <cell r="E17664">
            <v>0.89706448913043801</v>
          </cell>
          <cell r="F17664">
            <v>5.1153696180767296</v>
          </cell>
        </row>
        <row r="17665">
          <cell r="A17665" t="str">
            <v>NM_012616</v>
          </cell>
          <cell r="B17665">
            <v>7.2126826730220001E-2</v>
          </cell>
          <cell r="C17665">
            <v>0</v>
          </cell>
          <cell r="D17665">
            <v>0</v>
          </cell>
          <cell r="E17665">
            <v>7.2209525440840194E-2</v>
          </cell>
          <cell r="F17665">
            <v>2.74458314289893</v>
          </cell>
        </row>
        <row r="17666">
          <cell r="A17666" t="str">
            <v>NM_001107595</v>
          </cell>
          <cell r="B17666">
            <v>0</v>
          </cell>
          <cell r="C17666">
            <v>0</v>
          </cell>
          <cell r="D17666">
            <v>0</v>
          </cell>
          <cell r="E17666">
            <v>2.5452248237492901E-2</v>
          </cell>
          <cell r="F17666">
            <v>0</v>
          </cell>
        </row>
        <row r="17667">
          <cell r="A17667" t="str">
            <v>NM_017341</v>
          </cell>
          <cell r="B17667">
            <v>0</v>
          </cell>
          <cell r="C17667">
            <v>0</v>
          </cell>
          <cell r="D17667">
            <v>0</v>
          </cell>
          <cell r="E17667">
            <v>0</v>
          </cell>
          <cell r="F17667">
            <v>0</v>
          </cell>
        </row>
        <row r="17668">
          <cell r="A17668" t="str">
            <v>NM_138526</v>
          </cell>
          <cell r="B17668">
            <v>1.36784807162959</v>
          </cell>
          <cell r="C17668">
            <v>0.212902208366193</v>
          </cell>
          <cell r="D17668">
            <v>12.395316351216501</v>
          </cell>
          <cell r="E17668">
            <v>0.74722184349489096</v>
          </cell>
          <cell r="F17668">
            <v>7.2239165286860301</v>
          </cell>
        </row>
        <row r="17669">
          <cell r="A17669" t="str">
            <v>NM_001109435</v>
          </cell>
          <cell r="B17669">
            <v>21.363064492157001</v>
          </cell>
          <cell r="C17669">
            <v>32.263230712595202</v>
          </cell>
          <cell r="D17669">
            <v>50.026992243526799</v>
          </cell>
          <cell r="E17669">
            <v>32.868873361602503</v>
          </cell>
          <cell r="F17669">
            <v>44.882962620420201</v>
          </cell>
        </row>
        <row r="17670">
          <cell r="A17670" t="str">
            <v>NM_021595</v>
          </cell>
          <cell r="B17670">
            <v>0.362053953074923</v>
          </cell>
          <cell r="C17670">
            <v>0</v>
          </cell>
          <cell r="D17670">
            <v>0</v>
          </cell>
          <cell r="E17670">
            <v>0</v>
          </cell>
          <cell r="F17670">
            <v>0</v>
          </cell>
        </row>
        <row r="17671">
          <cell r="A17671" t="str">
            <v>NM_199096</v>
          </cell>
          <cell r="B17671">
            <v>32.191433608467101</v>
          </cell>
          <cell r="C17671">
            <v>20.567743239795998</v>
          </cell>
          <cell r="D17671">
            <v>13.4627611624295</v>
          </cell>
          <cell r="E17671">
            <v>14.351765266903699</v>
          </cell>
          <cell r="F17671">
            <v>13.9269586879345</v>
          </cell>
        </row>
        <row r="17672">
          <cell r="A17672" t="str">
            <v>NM_023952</v>
          </cell>
          <cell r="B17672">
            <v>0</v>
          </cell>
          <cell r="C17672">
            <v>0</v>
          </cell>
          <cell r="D17672">
            <v>0</v>
          </cell>
          <cell r="E17672">
            <v>0</v>
          </cell>
          <cell r="F17672">
            <v>0</v>
          </cell>
        </row>
        <row r="17673">
          <cell r="A17673" t="str">
            <v>NM_001013964</v>
          </cell>
          <cell r="B17673">
            <v>35.740574948522799</v>
          </cell>
          <cell r="C17673">
            <v>50.481586616175598</v>
          </cell>
          <cell r="D17673">
            <v>41.935652812995301</v>
          </cell>
          <cell r="E17673">
            <v>28.511332001982399</v>
          </cell>
          <cell r="F17673">
            <v>75.270870797170005</v>
          </cell>
        </row>
        <row r="17674">
          <cell r="A17674" t="str">
            <v>NM_001108651</v>
          </cell>
          <cell r="B17674">
            <v>11.876763159476299</v>
          </cell>
          <cell r="C17674">
            <v>9.3482593167723707</v>
          </cell>
          <cell r="D17674">
            <v>2.3600417577812598</v>
          </cell>
          <cell r="E17674">
            <v>6.3285325615877603</v>
          </cell>
          <cell r="F17674">
            <v>13.790652973150801</v>
          </cell>
        </row>
        <row r="17675">
          <cell r="A17675" t="str">
            <v>NM_001109184</v>
          </cell>
          <cell r="B17675">
            <v>0</v>
          </cell>
          <cell r="C17675">
            <v>0</v>
          </cell>
          <cell r="D17675">
            <v>0</v>
          </cell>
          <cell r="E17675">
            <v>0</v>
          </cell>
          <cell r="F17675">
            <v>0</v>
          </cell>
        </row>
        <row r="17676">
          <cell r="A17676" t="str">
            <v>NM_001134610</v>
          </cell>
          <cell r="B17676">
            <v>41.180169212530402</v>
          </cell>
          <cell r="C17676">
            <v>44.255803760590702</v>
          </cell>
          <cell r="D17676">
            <v>26.988988642920901</v>
          </cell>
          <cell r="E17676">
            <v>23.407328310492399</v>
          </cell>
          <cell r="F17676">
            <v>46.791987893159103</v>
          </cell>
        </row>
        <row r="17677">
          <cell r="A17677" t="str">
            <v>NM_031623</v>
          </cell>
          <cell r="B17677">
            <v>0</v>
          </cell>
          <cell r="C17677">
            <v>1.07670762631024</v>
          </cell>
          <cell r="D17677">
            <v>0</v>
          </cell>
          <cell r="E17677">
            <v>0</v>
          </cell>
          <cell r="F17677">
            <v>1.7730539019297699E-2</v>
          </cell>
        </row>
        <row r="17678">
          <cell r="A17678" t="str">
            <v>NM_001109606</v>
          </cell>
          <cell r="B17678">
            <v>24.849697850096199</v>
          </cell>
          <cell r="C17678">
            <v>19.106241168024599</v>
          </cell>
          <cell r="D17678">
            <v>12.1549965968645</v>
          </cell>
          <cell r="E17678">
            <v>36.826215002938497</v>
          </cell>
          <cell r="F17678">
            <v>17.324812242779299</v>
          </cell>
        </row>
        <row r="17679">
          <cell r="A17679" t="str">
            <v>NM_001105953</v>
          </cell>
          <cell r="B17679">
            <v>32.6305494825449</v>
          </cell>
          <cell r="C17679">
            <v>62.478910495730297</v>
          </cell>
          <cell r="D17679">
            <v>46.501691469238501</v>
          </cell>
          <cell r="E17679">
            <v>65.843882275684805</v>
          </cell>
          <cell r="F17679">
            <v>46.507185505680901</v>
          </cell>
        </row>
        <row r="17680">
          <cell r="A17680" t="str">
            <v>NM_001000149</v>
          </cell>
          <cell r="B17680">
            <v>0</v>
          </cell>
          <cell r="C17680">
            <v>0</v>
          </cell>
          <cell r="D17680">
            <v>0</v>
          </cell>
          <cell r="E17680">
            <v>0</v>
          </cell>
          <cell r="F17680">
            <v>0</v>
          </cell>
        </row>
        <row r="17681">
          <cell r="A17681" t="str">
            <v>NR_031925</v>
          </cell>
          <cell r="B17681">
            <v>0</v>
          </cell>
          <cell r="C17681">
            <v>0</v>
          </cell>
          <cell r="D17681">
            <v>0.206667849660994</v>
          </cell>
          <cell r="E17681">
            <v>0</v>
          </cell>
          <cell r="F17681">
            <v>0</v>
          </cell>
        </row>
        <row r="17682">
          <cell r="A17682" t="str">
            <v>NM_001008932</v>
          </cell>
          <cell r="B17682">
            <v>0</v>
          </cell>
          <cell r="C17682">
            <v>0</v>
          </cell>
          <cell r="D17682">
            <v>0</v>
          </cell>
          <cell r="E17682">
            <v>0</v>
          </cell>
          <cell r="F17682">
            <v>0</v>
          </cell>
        </row>
        <row r="17683">
          <cell r="A17683" t="str">
            <v>NM_013221</v>
          </cell>
          <cell r="B17683">
            <v>64.632940458392497</v>
          </cell>
          <cell r="C17683">
            <v>24.177736282394601</v>
          </cell>
          <cell r="D17683">
            <v>44.678437979768297</v>
          </cell>
          <cell r="E17683">
            <v>32.738849101077399</v>
          </cell>
          <cell r="F17683">
            <v>18.948874254553999</v>
          </cell>
        </row>
        <row r="17684">
          <cell r="A17684" t="str">
            <v>NM_001034109</v>
          </cell>
          <cell r="B17684">
            <v>8.0669381870374401</v>
          </cell>
          <cell r="C17684">
            <v>25.6842544375133</v>
          </cell>
          <cell r="D17684">
            <v>20.621762015492401</v>
          </cell>
          <cell r="E17684">
            <v>11.4306258615769</v>
          </cell>
          <cell r="F17684">
            <v>13.6841912831767</v>
          </cell>
        </row>
        <row r="17685">
          <cell r="A17685" t="str">
            <v>NM_001107739</v>
          </cell>
          <cell r="B17685">
            <v>0.920299487540433</v>
          </cell>
          <cell r="C17685">
            <v>2.88531675088359</v>
          </cell>
          <cell r="D17685">
            <v>7.0915544746167596</v>
          </cell>
          <cell r="E17685">
            <v>0.89221696245983195</v>
          </cell>
          <cell r="F17685">
            <v>0.19134748483928399</v>
          </cell>
        </row>
        <row r="17686">
          <cell r="A17686" t="str">
            <v>NM_001139486</v>
          </cell>
          <cell r="B17686">
            <v>6.02189575259459</v>
          </cell>
          <cell r="C17686">
            <v>2.95329815291857</v>
          </cell>
          <cell r="D17686">
            <v>9.0884540481069909</v>
          </cell>
          <cell r="E17686">
            <v>12.2123772514141</v>
          </cell>
          <cell r="F17686">
            <v>0.90609785070451399</v>
          </cell>
        </row>
        <row r="17687">
          <cell r="A17687" t="str">
            <v>NR_002151</v>
          </cell>
          <cell r="B17687">
            <v>0.24525171973736001</v>
          </cell>
          <cell r="C17687">
            <v>0.42597154781477797</v>
          </cell>
          <cell r="D17687">
            <v>0.11660786343495</v>
          </cell>
          <cell r="E17687">
            <v>0.349050281875605</v>
          </cell>
          <cell r="F17687">
            <v>1.91678831168701E-3</v>
          </cell>
        </row>
        <row r="17688">
          <cell r="A17688" t="str">
            <v>NM_001014843</v>
          </cell>
          <cell r="B17688">
            <v>2.3316220974436401</v>
          </cell>
          <cell r="C17688">
            <v>3.5513385221724798</v>
          </cell>
          <cell r="D17688">
            <v>3.9956658497274602</v>
          </cell>
          <cell r="E17688">
            <v>1.00284643914111</v>
          </cell>
          <cell r="F17688">
            <v>5.0500366492219602</v>
          </cell>
        </row>
        <row r="17689">
          <cell r="A17689" t="str">
            <v>NM_001106251</v>
          </cell>
          <cell r="B17689">
            <v>3.9802943444162602</v>
          </cell>
          <cell r="C17689">
            <v>10.3032828298611</v>
          </cell>
          <cell r="D17689">
            <v>5.5921888731798299</v>
          </cell>
          <cell r="E17689">
            <v>6.3251714993160197</v>
          </cell>
          <cell r="F17689">
            <v>16.056030252238099</v>
          </cell>
        </row>
        <row r="17690">
          <cell r="A17690" t="str">
            <v>NM_031073</v>
          </cell>
          <cell r="B17690">
            <v>31.0742264409214</v>
          </cell>
          <cell r="C17690">
            <v>27.711363494854901</v>
          </cell>
          <cell r="D17690">
            <v>19.403083464987599</v>
          </cell>
          <cell r="E17690">
            <v>25.965150217567501</v>
          </cell>
          <cell r="F17690">
            <v>20.5352518002158</v>
          </cell>
        </row>
        <row r="17691">
          <cell r="A17691" t="str">
            <v>NM_017274</v>
          </cell>
          <cell r="B17691">
            <v>8.0895134965306301</v>
          </cell>
          <cell r="C17691">
            <v>4.2894445283918303</v>
          </cell>
          <cell r="D17691">
            <v>6.33074008023085</v>
          </cell>
          <cell r="E17691">
            <v>14.614080979753901</v>
          </cell>
          <cell r="F17691">
            <v>11.568455521472201</v>
          </cell>
        </row>
        <row r="17692">
          <cell r="A17692" t="str">
            <v>NM_001109389</v>
          </cell>
          <cell r="B17692">
            <v>0</v>
          </cell>
          <cell r="C17692">
            <v>0</v>
          </cell>
          <cell r="D17692">
            <v>0</v>
          </cell>
          <cell r="E17692">
            <v>4.46711038025576E-2</v>
          </cell>
          <cell r="F17692">
            <v>0</v>
          </cell>
        </row>
        <row r="17693">
          <cell r="A17693" t="str">
            <v>NM_001191089</v>
          </cell>
          <cell r="B17693">
            <v>0.120107388802486</v>
          </cell>
          <cell r="C17693">
            <v>4.21324673461051</v>
          </cell>
          <cell r="D17693">
            <v>1.93417214073122</v>
          </cell>
          <cell r="E17693">
            <v>1.28053224181421</v>
          </cell>
          <cell r="F17693">
            <v>1.20709675652903</v>
          </cell>
        </row>
        <row r="17694">
          <cell r="A17694" t="str">
            <v>NM_053527</v>
          </cell>
          <cell r="B17694">
            <v>35.980720289354402</v>
          </cell>
          <cell r="C17694">
            <v>51.038986269760599</v>
          </cell>
          <cell r="D17694">
            <v>21.344731407960499</v>
          </cell>
          <cell r="E17694">
            <v>25.0648900940967</v>
          </cell>
          <cell r="F17694">
            <v>16.291422790465099</v>
          </cell>
        </row>
        <row r="17695">
          <cell r="A17695" t="str">
            <v>NM_031081</v>
          </cell>
          <cell r="B17695">
            <v>1.31397181017447</v>
          </cell>
          <cell r="C17695">
            <v>3.3705208399238198</v>
          </cell>
          <cell r="D17695">
            <v>0.47210067893805302</v>
          </cell>
          <cell r="E17695">
            <v>0.25329086732776102</v>
          </cell>
          <cell r="F17695">
            <v>0.471391115723785</v>
          </cell>
        </row>
        <row r="17696">
          <cell r="A17696" t="str">
            <v>NM_001000590</v>
          </cell>
          <cell r="B17696">
            <v>0</v>
          </cell>
          <cell r="C17696">
            <v>0</v>
          </cell>
          <cell r="D17696">
            <v>0</v>
          </cell>
          <cell r="E17696">
            <v>0</v>
          </cell>
          <cell r="F17696">
            <v>0</v>
          </cell>
        </row>
        <row r="17697">
          <cell r="A17697" t="str">
            <v>NM_001106988</v>
          </cell>
          <cell r="B17697">
            <v>32.579585097183703</v>
          </cell>
          <cell r="C17697">
            <v>63.3871301828569</v>
          </cell>
          <cell r="D17697">
            <v>7.4885333025215601</v>
          </cell>
          <cell r="E17697">
            <v>26.011798377456401</v>
          </cell>
          <cell r="F17697">
            <v>39.742508173653</v>
          </cell>
        </row>
        <row r="17698">
          <cell r="A17698" t="str">
            <v>NM_001014077</v>
          </cell>
          <cell r="B17698">
            <v>16.090245036753998</v>
          </cell>
          <cell r="C17698">
            <v>13.6394678932984</v>
          </cell>
          <cell r="D17698">
            <v>22.306483215543999</v>
          </cell>
          <cell r="E17698">
            <v>16.536628622495201</v>
          </cell>
          <cell r="F17698">
            <v>15.453171369585</v>
          </cell>
        </row>
        <row r="17699">
          <cell r="A17699" t="str">
            <v>NM_001109095</v>
          </cell>
          <cell r="B17699">
            <v>0</v>
          </cell>
          <cell r="C17699">
            <v>0</v>
          </cell>
          <cell r="D17699">
            <v>0</v>
          </cell>
          <cell r="E17699">
            <v>0</v>
          </cell>
          <cell r="F17699">
            <v>0</v>
          </cell>
        </row>
        <row r="17700">
          <cell r="A17700" t="str">
            <v>NM_001000165</v>
          </cell>
          <cell r="B17700">
            <v>0</v>
          </cell>
          <cell r="C17700">
            <v>0</v>
          </cell>
          <cell r="D17700">
            <v>0</v>
          </cell>
          <cell r="E17700">
            <v>0</v>
          </cell>
          <cell r="F17700">
            <v>0</v>
          </cell>
        </row>
        <row r="17701">
          <cell r="A17701" t="str">
            <v>NM_001277391</v>
          </cell>
          <cell r="B17701">
            <v>1.4652018069394901</v>
          </cell>
          <cell r="C17701">
            <v>1.4979960778083099</v>
          </cell>
          <cell r="D17701">
            <v>2.0528545601777601</v>
          </cell>
          <cell r="E17701">
            <v>0.51319478783205796</v>
          </cell>
          <cell r="F17701">
            <v>0</v>
          </cell>
        </row>
        <row r="17702">
          <cell r="A17702" t="str">
            <v>NM_001014138</v>
          </cell>
          <cell r="B17702">
            <v>4.8208786682184798E-2</v>
          </cell>
          <cell r="C17702">
            <v>0</v>
          </cell>
          <cell r="D17702">
            <v>0.26048228186883299</v>
          </cell>
          <cell r="E17702">
            <v>6.8948659430144001E-3</v>
          </cell>
          <cell r="F17702">
            <v>3.0895992054296301E-2</v>
          </cell>
        </row>
        <row r="17703">
          <cell r="A17703" t="str">
            <v>NM_001013212</v>
          </cell>
          <cell r="B17703">
            <v>21.007481786653202</v>
          </cell>
          <cell r="C17703">
            <v>13.347603086613701</v>
          </cell>
          <cell r="D17703">
            <v>32.547910243967102</v>
          </cell>
          <cell r="E17703">
            <v>17.657053880620001</v>
          </cell>
          <cell r="F17703">
            <v>38.743712828075999</v>
          </cell>
        </row>
        <row r="17704">
          <cell r="A17704" t="str">
            <v>NM_001107109</v>
          </cell>
          <cell r="B17704">
            <v>14.5321463724478</v>
          </cell>
          <cell r="C17704">
            <v>0.42195084999028198</v>
          </cell>
          <cell r="D17704">
            <v>1.63728052917958</v>
          </cell>
          <cell r="E17704">
            <v>6.0795057710317097</v>
          </cell>
          <cell r="F17704">
            <v>6.0312595029642999</v>
          </cell>
        </row>
        <row r="17705">
          <cell r="A17705" t="str">
            <v>NM_013060</v>
          </cell>
          <cell r="B17705">
            <v>8.4147964518589996E-2</v>
          </cell>
          <cell r="C17705">
            <v>3.4839150394919499E-2</v>
          </cell>
          <cell r="D17705">
            <v>0.82018770139970798</v>
          </cell>
          <cell r="E17705">
            <v>0.52953651989949502</v>
          </cell>
          <cell r="F17705">
            <v>1.1055373501922701</v>
          </cell>
        </row>
        <row r="17706">
          <cell r="A17706" t="str">
            <v>NM_001106320</v>
          </cell>
          <cell r="B17706">
            <v>7.6316050562248297</v>
          </cell>
          <cell r="C17706">
            <v>2.6670423072423302</v>
          </cell>
          <cell r="D17706">
            <v>2.1468961336296299</v>
          </cell>
          <cell r="E17706">
            <v>4.8179306482404298</v>
          </cell>
          <cell r="F17706">
            <v>0.53615601529330104</v>
          </cell>
        </row>
        <row r="17707">
          <cell r="A17707" t="str">
            <v>NM_001009652</v>
          </cell>
          <cell r="B17707">
            <v>20.337146038017199</v>
          </cell>
          <cell r="C17707">
            <v>17.6245893818026</v>
          </cell>
          <cell r="D17707">
            <v>6.3686925656798303</v>
          </cell>
          <cell r="E17707">
            <v>14.176396555982301</v>
          </cell>
          <cell r="F17707">
            <v>8.0976111373436304</v>
          </cell>
        </row>
        <row r="17708">
          <cell r="A17708" t="str">
            <v>NM_001011995</v>
          </cell>
          <cell r="B17708">
            <v>130.84110227804399</v>
          </cell>
          <cell r="C17708">
            <v>125.29659699640899</v>
          </cell>
          <cell r="D17708">
            <v>109.058381761459</v>
          </cell>
          <cell r="E17708">
            <v>84.764991981393095</v>
          </cell>
          <cell r="F17708">
            <v>187.731426808664</v>
          </cell>
        </row>
        <row r="17709">
          <cell r="A17709" t="str">
            <v>NM_031136</v>
          </cell>
          <cell r="B17709">
            <v>1603.7211396345599</v>
          </cell>
          <cell r="C17709">
            <v>2997.7825775311399</v>
          </cell>
          <cell r="D17709">
            <v>2717.1280883355598</v>
          </cell>
          <cell r="E17709">
            <v>3858.4621087693999</v>
          </cell>
          <cell r="F17709">
            <v>2030.26110659601</v>
          </cell>
        </row>
        <row r="17710">
          <cell r="A17710" t="str">
            <v>NM_001008873</v>
          </cell>
          <cell r="B17710">
            <v>0</v>
          </cell>
          <cell r="C17710">
            <v>0</v>
          </cell>
          <cell r="D17710">
            <v>0</v>
          </cell>
          <cell r="E17710">
            <v>0</v>
          </cell>
          <cell r="F17710">
            <v>0</v>
          </cell>
        </row>
        <row r="17711">
          <cell r="A17711" t="str">
            <v>NM_001109331</v>
          </cell>
          <cell r="B17711">
            <v>0.78613459524956297</v>
          </cell>
          <cell r="C17711">
            <v>2.0303590700319001</v>
          </cell>
          <cell r="D17711">
            <v>0.42833462211664403</v>
          </cell>
          <cell r="E17711">
            <v>1.5098240795681599</v>
          </cell>
          <cell r="F17711">
            <v>1.39149468191783</v>
          </cell>
        </row>
        <row r="17712">
          <cell r="A17712" t="str">
            <v>NM_001107929</v>
          </cell>
          <cell r="B17712">
            <v>19.167740411802299</v>
          </cell>
          <cell r="C17712">
            <v>6.7474619590160403</v>
          </cell>
          <cell r="D17712">
            <v>5.6766527002323999</v>
          </cell>
          <cell r="E17712">
            <v>13.2601628545479</v>
          </cell>
          <cell r="F17712">
            <v>3.4720630121010601</v>
          </cell>
        </row>
        <row r="17713">
          <cell r="A17713" t="str">
            <v>NM_001025040</v>
          </cell>
          <cell r="B17713">
            <v>0</v>
          </cell>
          <cell r="C17713">
            <v>0</v>
          </cell>
          <cell r="D17713">
            <v>0</v>
          </cell>
          <cell r="E17713">
            <v>0</v>
          </cell>
          <cell r="F17713">
            <v>0</v>
          </cell>
        </row>
        <row r="17714">
          <cell r="A17714" t="str">
            <v>NM_001013899</v>
          </cell>
          <cell r="B17714">
            <v>0</v>
          </cell>
          <cell r="C17714">
            <v>0</v>
          </cell>
          <cell r="D17714">
            <v>0</v>
          </cell>
          <cell r="E17714">
            <v>0</v>
          </cell>
          <cell r="F17714">
            <v>0</v>
          </cell>
        </row>
        <row r="17715">
          <cell r="A17715" t="str">
            <v>NM_053683</v>
          </cell>
          <cell r="B17715">
            <v>1.7742287265957599</v>
          </cell>
          <cell r="C17715">
            <v>6.0494050053435201E-2</v>
          </cell>
          <cell r="D17715">
            <v>0.44228528137566703</v>
          </cell>
          <cell r="E17715">
            <v>1.0448605942923099</v>
          </cell>
          <cell r="F17715">
            <v>0.33443108130756999</v>
          </cell>
        </row>
        <row r="17716">
          <cell r="A17716" t="str">
            <v>NM_001105738</v>
          </cell>
          <cell r="B17716">
            <v>0</v>
          </cell>
          <cell r="C17716">
            <v>0</v>
          </cell>
          <cell r="D17716">
            <v>0</v>
          </cell>
          <cell r="E17716">
            <v>0</v>
          </cell>
          <cell r="F17716">
            <v>0</v>
          </cell>
        </row>
        <row r="17717">
          <cell r="A17717" t="str">
            <v>NM_001191824</v>
          </cell>
          <cell r="B17717">
            <v>0</v>
          </cell>
          <cell r="C17717">
            <v>0</v>
          </cell>
          <cell r="D17717">
            <v>0</v>
          </cell>
          <cell r="E17717">
            <v>0</v>
          </cell>
          <cell r="F17717">
            <v>2.2080613460769598E-2</v>
          </cell>
        </row>
        <row r="17718">
          <cell r="A17718" t="str">
            <v>NM_001191547</v>
          </cell>
          <cell r="B17718">
            <v>0</v>
          </cell>
          <cell r="C17718">
            <v>0</v>
          </cell>
          <cell r="D17718">
            <v>0</v>
          </cell>
          <cell r="E17718">
            <v>0</v>
          </cell>
          <cell r="F17718">
            <v>0</v>
          </cell>
        </row>
        <row r="17719">
          <cell r="A17719" t="str">
            <v>NM_001109198</v>
          </cell>
          <cell r="B17719">
            <v>11.2075032462146</v>
          </cell>
          <cell r="C17719">
            <v>18.339977092923601</v>
          </cell>
          <cell r="D17719">
            <v>16.105403614773799</v>
          </cell>
          <cell r="E17719">
            <v>7.5843110416572204</v>
          </cell>
          <cell r="F17719">
            <v>6.9905233105362203</v>
          </cell>
        </row>
        <row r="17720">
          <cell r="A17720" t="str">
            <v>NM_001025121</v>
          </cell>
          <cell r="B17720">
            <v>16.923185179724499</v>
          </cell>
          <cell r="C17720">
            <v>12.635797013809499</v>
          </cell>
          <cell r="D17720">
            <v>17.6458262064778</v>
          </cell>
          <cell r="E17720">
            <v>7.4576352656587304</v>
          </cell>
          <cell r="F17720">
            <v>8.1516646154186692</v>
          </cell>
        </row>
        <row r="17721">
          <cell r="A17721" t="str">
            <v>NM_057201</v>
          </cell>
          <cell r="B17721">
            <v>4.7230710591757301</v>
          </cell>
          <cell r="C17721">
            <v>8.5939117695654907</v>
          </cell>
          <cell r="D17721">
            <v>8.0505117525513796</v>
          </cell>
          <cell r="E17721">
            <v>9.0681252242003794</v>
          </cell>
          <cell r="F17721">
            <v>5.9840237966609999</v>
          </cell>
        </row>
        <row r="17722">
          <cell r="A17722" t="str">
            <v>NM_130403</v>
          </cell>
          <cell r="B17722">
            <v>2.9408043365546899</v>
          </cell>
          <cell r="C17722">
            <v>4.7022974257036898</v>
          </cell>
          <cell r="D17722">
            <v>27.9333672037071</v>
          </cell>
          <cell r="E17722">
            <v>6.6425255798958203</v>
          </cell>
          <cell r="F17722">
            <v>8.7736002767229806</v>
          </cell>
        </row>
        <row r="17723">
          <cell r="A17723" t="str">
            <v>NM_001109260</v>
          </cell>
          <cell r="B17723">
            <v>2.5741356725234601</v>
          </cell>
          <cell r="C17723">
            <v>0</v>
          </cell>
          <cell r="D17723">
            <v>0</v>
          </cell>
          <cell r="E17723">
            <v>1.4915009638118799</v>
          </cell>
          <cell r="F17723">
            <v>0</v>
          </cell>
        </row>
        <row r="17724">
          <cell r="A17724" t="str">
            <v>NM_001044267</v>
          </cell>
          <cell r="B17724">
            <v>3.79558920145762</v>
          </cell>
          <cell r="C17724">
            <v>2.5619548899437201</v>
          </cell>
          <cell r="D17724">
            <v>5.9270779525417003</v>
          </cell>
          <cell r="E17724">
            <v>1.73053595757931</v>
          </cell>
          <cell r="F17724">
            <v>8.6575344240056094</v>
          </cell>
        </row>
        <row r="17725">
          <cell r="A17725" t="str">
            <v>NM_001109016</v>
          </cell>
          <cell r="B17725">
            <v>0.60666991211783305</v>
          </cell>
          <cell r="C17725">
            <v>0</v>
          </cell>
          <cell r="D17725">
            <v>0</v>
          </cell>
          <cell r="E17725">
            <v>0</v>
          </cell>
          <cell r="F17725">
            <v>0</v>
          </cell>
        </row>
        <row r="17726">
          <cell r="A17726" t="str">
            <v>NM_182670</v>
          </cell>
          <cell r="B17726">
            <v>0</v>
          </cell>
          <cell r="C17726">
            <v>0</v>
          </cell>
          <cell r="D17726">
            <v>0</v>
          </cell>
          <cell r="E17726">
            <v>0</v>
          </cell>
          <cell r="F17726">
            <v>0</v>
          </cell>
        </row>
        <row r="17727">
          <cell r="A17727" t="str">
            <v>NM_001271229</v>
          </cell>
          <cell r="B17727">
            <v>8.5151360352700802</v>
          </cell>
          <cell r="C17727">
            <v>6.1045413427105704</v>
          </cell>
          <cell r="D17727">
            <v>8.5872276573151396</v>
          </cell>
          <cell r="E17727">
            <v>11.8986329349254</v>
          </cell>
          <cell r="F17727">
            <v>24.121750031016798</v>
          </cell>
        </row>
        <row r="17728">
          <cell r="A17728" t="str">
            <v>NM_001006978</v>
          </cell>
          <cell r="B17728">
            <v>31.013126766909998</v>
          </cell>
          <cell r="C17728">
            <v>57.944558838453801</v>
          </cell>
          <cell r="D17728">
            <v>16.007278172137099</v>
          </cell>
          <cell r="E17728">
            <v>24.178183704804301</v>
          </cell>
          <cell r="F17728">
            <v>12.909567081060301</v>
          </cell>
        </row>
        <row r="17729">
          <cell r="A17729" t="str">
            <v>NM_001106930</v>
          </cell>
          <cell r="B17729">
            <v>0</v>
          </cell>
          <cell r="C17729">
            <v>0</v>
          </cell>
          <cell r="D17729">
            <v>0</v>
          </cell>
          <cell r="E17729">
            <v>0.87170229124489695</v>
          </cell>
          <cell r="F17729">
            <v>0</v>
          </cell>
        </row>
        <row r="17730">
          <cell r="A17730" t="str">
            <v>NM_001109537</v>
          </cell>
          <cell r="B17730">
            <v>7.0557828511047003</v>
          </cell>
          <cell r="C17730">
            <v>15.0597438566073</v>
          </cell>
          <cell r="D17730">
            <v>21.8051263982302</v>
          </cell>
          <cell r="E17730">
            <v>10.2005383754273</v>
          </cell>
          <cell r="F17730">
            <v>17.287704915842799</v>
          </cell>
        </row>
        <row r="17731">
          <cell r="A17731" t="str">
            <v>NM_001109889</v>
          </cell>
          <cell r="B17731">
            <v>4.1830671863667401</v>
          </cell>
          <cell r="C17731">
            <v>0</v>
          </cell>
          <cell r="D17731">
            <v>0</v>
          </cell>
          <cell r="E17731">
            <v>1.42620237080663</v>
          </cell>
          <cell r="F17731">
            <v>1.4393768121590199E-2</v>
          </cell>
        </row>
        <row r="17732">
          <cell r="A17732" t="str">
            <v>NM_001005563</v>
          </cell>
          <cell r="B17732">
            <v>0.96791048434361404</v>
          </cell>
          <cell r="C17732">
            <v>7.4445585840245796</v>
          </cell>
          <cell r="D17732">
            <v>4.5092532274058899</v>
          </cell>
          <cell r="E17732">
            <v>1.11116801227837</v>
          </cell>
          <cell r="F17732">
            <v>8.0599105530028599</v>
          </cell>
        </row>
        <row r="17733">
          <cell r="A17733" t="str">
            <v>NM_032065</v>
          </cell>
          <cell r="B17733">
            <v>0</v>
          </cell>
          <cell r="C17733">
            <v>0</v>
          </cell>
          <cell r="D17733">
            <v>0</v>
          </cell>
          <cell r="E17733">
            <v>0</v>
          </cell>
          <cell r="F17733">
            <v>0</v>
          </cell>
        </row>
        <row r="17734">
          <cell r="A17734" t="str">
            <v>NM_001034960</v>
          </cell>
          <cell r="B17734">
            <v>0</v>
          </cell>
          <cell r="C17734">
            <v>0</v>
          </cell>
          <cell r="D17734">
            <v>0</v>
          </cell>
          <cell r="E17734">
            <v>0</v>
          </cell>
          <cell r="F17734">
            <v>0</v>
          </cell>
        </row>
        <row r="17735">
          <cell r="A17735" t="str">
            <v>NM_001014094</v>
          </cell>
          <cell r="B17735">
            <v>154.224532090845</v>
          </cell>
          <cell r="C17735">
            <v>82.581539378755707</v>
          </cell>
          <cell r="D17735">
            <v>161.550599357561</v>
          </cell>
          <cell r="E17735">
            <v>165.08511162125501</v>
          </cell>
          <cell r="F17735">
            <v>164.70658935141799</v>
          </cell>
        </row>
        <row r="17736">
          <cell r="A17736" t="str">
            <v>NM_001107373</v>
          </cell>
          <cell r="B17736">
            <v>4.5082450270420402</v>
          </cell>
          <cell r="C17736">
            <v>21.127693455859699</v>
          </cell>
          <cell r="D17736">
            <v>7.57782115423643</v>
          </cell>
          <cell r="E17736">
            <v>3.5110351882781399</v>
          </cell>
          <cell r="F17736">
            <v>11.3991400896026</v>
          </cell>
        </row>
        <row r="17737">
          <cell r="A17737" t="str">
            <v>NM_031832</v>
          </cell>
          <cell r="B17737">
            <v>187.30245108627599</v>
          </cell>
          <cell r="C17737">
            <v>22.163101924489599</v>
          </cell>
          <cell r="D17737">
            <v>12.3739104923608</v>
          </cell>
          <cell r="E17737">
            <v>74.1652000881963</v>
          </cell>
          <cell r="F17737">
            <v>15.2586297498992</v>
          </cell>
        </row>
        <row r="17738">
          <cell r="A17738" t="str">
            <v>NM_001005529</v>
          </cell>
          <cell r="B17738">
            <v>22.9017283890066</v>
          </cell>
          <cell r="C17738">
            <v>31.875403225907299</v>
          </cell>
          <cell r="D17738">
            <v>29.251291776918599</v>
          </cell>
          <cell r="E17738">
            <v>37.331238166999199</v>
          </cell>
          <cell r="F17738">
            <v>25.8727452452944</v>
          </cell>
        </row>
        <row r="17739">
          <cell r="A17739" t="str">
            <v>NM_181627</v>
          </cell>
          <cell r="B17739">
            <v>26.735360571561699</v>
          </cell>
          <cell r="C17739">
            <v>41.508902791519702</v>
          </cell>
          <cell r="D17739">
            <v>15.045285689721901</v>
          </cell>
          <cell r="E17739">
            <v>60.186288923263398</v>
          </cell>
          <cell r="F17739">
            <v>61.179404199790298</v>
          </cell>
        </row>
        <row r="17740">
          <cell r="A17740" t="str">
            <v>NM_001106427</v>
          </cell>
          <cell r="B17740">
            <v>4.0916038367144303</v>
          </cell>
          <cell r="C17740">
            <v>5.5215535330507199</v>
          </cell>
          <cell r="D17740">
            <v>4.9179404147955204</v>
          </cell>
          <cell r="E17740">
            <v>3.1278655388483099</v>
          </cell>
          <cell r="F17740">
            <v>13.054968628359999</v>
          </cell>
        </row>
        <row r="17741">
          <cell r="A17741" t="str">
            <v>NM_139188</v>
          </cell>
          <cell r="B17741">
            <v>0</v>
          </cell>
          <cell r="C17741">
            <v>0</v>
          </cell>
          <cell r="D17741">
            <v>0</v>
          </cell>
          <cell r="E17741">
            <v>0.17318876022774901</v>
          </cell>
          <cell r="F17741">
            <v>0</v>
          </cell>
        </row>
        <row r="17742">
          <cell r="A17742" t="str">
            <v>NM_053794</v>
          </cell>
          <cell r="B17742">
            <v>17.124748065023201</v>
          </cell>
          <cell r="C17742">
            <v>23.594901648433101</v>
          </cell>
          <cell r="D17742">
            <v>13.4942961341212</v>
          </cell>
          <cell r="E17742">
            <v>14.2087801758493</v>
          </cell>
          <cell r="F17742">
            <v>5.0356004401305903</v>
          </cell>
        </row>
        <row r="17743">
          <cell r="A17743" t="str">
            <v>NR_031884</v>
          </cell>
          <cell r="B17743">
            <v>0</v>
          </cell>
          <cell r="C17743">
            <v>0</v>
          </cell>
          <cell r="D17743">
            <v>0</v>
          </cell>
          <cell r="E17743">
            <v>0</v>
          </cell>
          <cell r="F17743">
            <v>0</v>
          </cell>
        </row>
        <row r="17744">
          <cell r="A17744" t="str">
            <v>NM_001105870</v>
          </cell>
          <cell r="B17744">
            <v>0</v>
          </cell>
          <cell r="C17744">
            <v>0</v>
          </cell>
          <cell r="D17744">
            <v>0</v>
          </cell>
          <cell r="E17744">
            <v>0</v>
          </cell>
          <cell r="F17744">
            <v>0</v>
          </cell>
        </row>
        <row r="17745">
          <cell r="A17745" t="str">
            <v>NM_001106031</v>
          </cell>
          <cell r="B17745">
            <v>114.732126024539</v>
          </cell>
          <cell r="C17745">
            <v>124.590073525779</v>
          </cell>
          <cell r="D17745">
            <v>114.69159218247999</v>
          </cell>
          <cell r="E17745">
            <v>66.762140188285599</v>
          </cell>
          <cell r="F17745">
            <v>73.176414192354898</v>
          </cell>
        </row>
        <row r="17746">
          <cell r="A17746" t="str">
            <v>NM_153728</v>
          </cell>
          <cell r="B17746">
            <v>0</v>
          </cell>
          <cell r="C17746">
            <v>0</v>
          </cell>
          <cell r="D17746">
            <v>0</v>
          </cell>
          <cell r="E17746">
            <v>0.32201099962783503</v>
          </cell>
          <cell r="F17746">
            <v>0</v>
          </cell>
        </row>
        <row r="17747">
          <cell r="A17747" t="str">
            <v>NM_053507</v>
          </cell>
          <cell r="B17747">
            <v>31.754975403459301</v>
          </cell>
          <cell r="C17747">
            <v>60.502990060832197</v>
          </cell>
          <cell r="D17747">
            <v>69.2129440768405</v>
          </cell>
          <cell r="E17747">
            <v>33.114188624396803</v>
          </cell>
          <cell r="F17747">
            <v>114.870061064514</v>
          </cell>
        </row>
        <row r="17748">
          <cell r="A17748" t="str">
            <v>NM_001108215</v>
          </cell>
          <cell r="B17748">
            <v>0.67439558610240102</v>
          </cell>
          <cell r="C17748">
            <v>1.41374655485431E-2</v>
          </cell>
          <cell r="D17748">
            <v>0.57882784118928798</v>
          </cell>
          <cell r="E17748">
            <v>2.03649477184165</v>
          </cell>
          <cell r="F17748">
            <v>0.224309376431436</v>
          </cell>
        </row>
        <row r="17749">
          <cell r="A17749" t="str">
            <v>NM_001024346</v>
          </cell>
          <cell r="B17749">
            <v>0</v>
          </cell>
          <cell r="C17749">
            <v>7.7929678514951597E-2</v>
          </cell>
          <cell r="D17749">
            <v>2.27904395616133E-2</v>
          </cell>
          <cell r="E17749">
            <v>7.6914908051020303E-2</v>
          </cell>
          <cell r="F17749">
            <v>2.29627588714748</v>
          </cell>
        </row>
        <row r="17750">
          <cell r="A17750" t="str">
            <v>NM_001106887</v>
          </cell>
          <cell r="B17750">
            <v>0</v>
          </cell>
          <cell r="C17750">
            <v>0</v>
          </cell>
          <cell r="D17750">
            <v>0</v>
          </cell>
          <cell r="E17750">
            <v>0</v>
          </cell>
          <cell r="F17750">
            <v>0</v>
          </cell>
        </row>
        <row r="17751">
          <cell r="A17751" t="str">
            <v>NM_001106165</v>
          </cell>
          <cell r="B17751">
            <v>0</v>
          </cell>
          <cell r="C17751">
            <v>0</v>
          </cell>
          <cell r="D17751">
            <v>0</v>
          </cell>
          <cell r="E17751">
            <v>0</v>
          </cell>
          <cell r="F17751">
            <v>1.13688872878367E-2</v>
          </cell>
        </row>
        <row r="17752">
          <cell r="A17752" t="str">
            <v>NM_001145469</v>
          </cell>
          <cell r="B17752">
            <v>10.622504074603</v>
          </cell>
          <cell r="C17752">
            <v>6.8312276654501902</v>
          </cell>
          <cell r="D17752">
            <v>9.3846326038230607</v>
          </cell>
          <cell r="E17752">
            <v>16.904719799918102</v>
          </cell>
          <cell r="F17752">
            <v>18.0855126132045</v>
          </cell>
        </row>
        <row r="17753">
          <cell r="A17753" t="str">
            <v>NM_001107378</v>
          </cell>
          <cell r="B17753">
            <v>7.1487643097815998E-3</v>
          </cell>
          <cell r="C17753">
            <v>4.1436489508882797E-2</v>
          </cell>
          <cell r="D17753">
            <v>0</v>
          </cell>
          <cell r="E17753">
            <v>0.13700467996588001</v>
          </cell>
          <cell r="F17753">
            <v>0.117973416221917</v>
          </cell>
        </row>
        <row r="17754">
          <cell r="A17754" t="str">
            <v>NM_001005542</v>
          </cell>
          <cell r="B17754">
            <v>7.4292117398440096</v>
          </cell>
          <cell r="C17754">
            <v>11.122690478952199</v>
          </cell>
          <cell r="D17754">
            <v>10.3454783222111</v>
          </cell>
          <cell r="E17754">
            <v>4.6335405213766201</v>
          </cell>
          <cell r="F17754">
            <v>5.4557603800041603</v>
          </cell>
        </row>
        <row r="17755">
          <cell r="A17755" t="str">
            <v>NM_001108976</v>
          </cell>
          <cell r="B17755">
            <v>11.278577664826001</v>
          </cell>
          <cell r="C17755">
            <v>33.406498053149598</v>
          </cell>
          <cell r="D17755">
            <v>14.432669972203</v>
          </cell>
          <cell r="E17755">
            <v>1.53625978006499</v>
          </cell>
          <cell r="F17755">
            <v>7.7546256217162401</v>
          </cell>
        </row>
        <row r="17756">
          <cell r="A17756" t="str">
            <v>NM_017361</v>
          </cell>
          <cell r="B17756">
            <v>6.3547041672408797</v>
          </cell>
          <cell r="C17756">
            <v>0.37749707557309198</v>
          </cell>
          <cell r="D17756">
            <v>1.30366299490559</v>
          </cell>
          <cell r="E17756">
            <v>1.03869229434374</v>
          </cell>
          <cell r="F17756">
            <v>2.0782178096058299</v>
          </cell>
        </row>
        <row r="17757">
          <cell r="A17757" t="str">
            <v>NM_001270569</v>
          </cell>
          <cell r="B17757">
            <v>0.52316298270653705</v>
          </cell>
          <cell r="C17757">
            <v>0</v>
          </cell>
          <cell r="D17757">
            <v>0</v>
          </cell>
          <cell r="E17757">
            <v>0</v>
          </cell>
          <cell r="F17757">
            <v>6.4477710349621501E-3</v>
          </cell>
        </row>
        <row r="17758">
          <cell r="A17758" t="str">
            <v>NM_001033716</v>
          </cell>
          <cell r="B17758">
            <v>28.538643461043801</v>
          </cell>
          <cell r="C17758">
            <v>23.9662726892523</v>
          </cell>
          <cell r="D17758">
            <v>8.3713615724564097</v>
          </cell>
          <cell r="E17758">
            <v>26.721491969453801</v>
          </cell>
          <cell r="F17758">
            <v>14.6137014714005</v>
          </cell>
        </row>
        <row r="17759">
          <cell r="A17759" t="str">
            <v>NM_001108434</v>
          </cell>
          <cell r="B17759">
            <v>12.3171825425735</v>
          </cell>
          <cell r="C17759">
            <v>22.435128461686901</v>
          </cell>
          <cell r="D17759">
            <v>16.6624763306171</v>
          </cell>
          <cell r="E17759">
            <v>8.4041322394553895</v>
          </cell>
          <cell r="F17759">
            <v>10.468324719320201</v>
          </cell>
        </row>
        <row r="17760">
          <cell r="A17760" t="str">
            <v>NM_001271086</v>
          </cell>
          <cell r="B17760">
            <v>2.6787464901567999</v>
          </cell>
          <cell r="C17760">
            <v>0</v>
          </cell>
          <cell r="D17760">
            <v>2.6644913191739499</v>
          </cell>
          <cell r="E17760">
            <v>1.3180807295863599</v>
          </cell>
          <cell r="F17760">
            <v>4.44754400497001E-3</v>
          </cell>
        </row>
        <row r="17761">
          <cell r="A17761" t="str">
            <v>NM_001107039</v>
          </cell>
          <cell r="B17761">
            <v>1.8102855507754301</v>
          </cell>
          <cell r="C17761">
            <v>2.5835441641611001</v>
          </cell>
          <cell r="D17761">
            <v>2.8942149159012498</v>
          </cell>
          <cell r="E17761">
            <v>0.88309957648045401</v>
          </cell>
          <cell r="F17761">
            <v>0.83640431890466305</v>
          </cell>
        </row>
        <row r="17762">
          <cell r="A17762" t="str">
            <v>NM_001101010</v>
          </cell>
          <cell r="B17762">
            <v>1.32402400382057</v>
          </cell>
          <cell r="C17762">
            <v>0.45976028486926102</v>
          </cell>
          <cell r="D17762">
            <v>0.25339847808752403</v>
          </cell>
          <cell r="E17762">
            <v>0.26877351228975199</v>
          </cell>
          <cell r="F17762">
            <v>4.76276722736048</v>
          </cell>
        </row>
        <row r="17763">
          <cell r="A17763" t="str">
            <v>NM_134366</v>
          </cell>
          <cell r="B17763">
            <v>136.95639180960899</v>
          </cell>
          <cell r="C17763">
            <v>120.59483784631399</v>
          </cell>
          <cell r="D17763">
            <v>179.031607642967</v>
          </cell>
          <cell r="E17763">
            <v>135.55334551720401</v>
          </cell>
          <cell r="F17763">
            <v>156.637022341983</v>
          </cell>
        </row>
        <row r="17764">
          <cell r="A17764" t="str">
            <v>NM_001106613</v>
          </cell>
          <cell r="B17764">
            <v>17.2487485501685</v>
          </cell>
          <cell r="C17764">
            <v>12.1107736723292</v>
          </cell>
          <cell r="D17764">
            <v>8.5690195474251905</v>
          </cell>
          <cell r="E17764">
            <v>26.4753982913392</v>
          </cell>
          <cell r="F17764">
            <v>14.985624231678999</v>
          </cell>
        </row>
        <row r="17765">
          <cell r="A17765" t="str">
            <v>NM_012683</v>
          </cell>
          <cell r="B17765">
            <v>1.9970683160017599</v>
          </cell>
          <cell r="C17765">
            <v>0.19080720254949499</v>
          </cell>
          <cell r="D17765">
            <v>0.57289369550928404</v>
          </cell>
          <cell r="E17765">
            <v>0.25046903691356698</v>
          </cell>
          <cell r="F17765">
            <v>1.47432199168761</v>
          </cell>
        </row>
        <row r="17766">
          <cell r="A17766" t="str">
            <v>NM_001127297</v>
          </cell>
          <cell r="B17766">
            <v>11.797093087111101</v>
          </cell>
          <cell r="C17766">
            <v>17.856145196204999</v>
          </cell>
          <cell r="D17766">
            <v>14.6738019435168</v>
          </cell>
          <cell r="E17766">
            <v>11.6511771508452</v>
          </cell>
          <cell r="F17766">
            <v>20.682093563818899</v>
          </cell>
        </row>
        <row r="17767">
          <cell r="A17767" t="str">
            <v>NM_001008812</v>
          </cell>
          <cell r="B17767">
            <v>0</v>
          </cell>
          <cell r="C17767">
            <v>0</v>
          </cell>
          <cell r="D17767">
            <v>0</v>
          </cell>
          <cell r="E17767">
            <v>0</v>
          </cell>
          <cell r="F17767">
            <v>0</v>
          </cell>
        </row>
        <row r="17768">
          <cell r="A17768" t="str">
            <v>NM_001013868</v>
          </cell>
          <cell r="B17768">
            <v>0</v>
          </cell>
          <cell r="C17768">
            <v>0</v>
          </cell>
          <cell r="D17768">
            <v>0</v>
          </cell>
          <cell r="E17768">
            <v>0</v>
          </cell>
          <cell r="F17768">
            <v>0</v>
          </cell>
        </row>
        <row r="17769">
          <cell r="A17769" t="str">
            <v>NM_001013986</v>
          </cell>
          <cell r="B17769">
            <v>1.5352899242271401</v>
          </cell>
          <cell r="C17769">
            <v>0.52284003918206001</v>
          </cell>
          <cell r="D17769">
            <v>0.52050174326099996</v>
          </cell>
          <cell r="E17769">
            <v>0.47008377776103299</v>
          </cell>
          <cell r="F17769">
            <v>2.4681520677661601</v>
          </cell>
        </row>
        <row r="17770">
          <cell r="A17770" t="str">
            <v>NM_194353</v>
          </cell>
          <cell r="B17770">
            <v>0.31297740595449902</v>
          </cell>
          <cell r="C17770">
            <v>0</v>
          </cell>
          <cell r="D17770">
            <v>0</v>
          </cell>
          <cell r="E17770">
            <v>0.14323943202967099</v>
          </cell>
          <cell r="F17770">
            <v>0.120348361114649</v>
          </cell>
        </row>
        <row r="17771">
          <cell r="A17771" t="str">
            <v>NM_001000042</v>
          </cell>
          <cell r="B17771">
            <v>0</v>
          </cell>
          <cell r="C17771">
            <v>0</v>
          </cell>
          <cell r="D17771">
            <v>0</v>
          </cell>
          <cell r="E17771">
            <v>0</v>
          </cell>
          <cell r="F17771">
            <v>0</v>
          </cell>
        </row>
        <row r="17772">
          <cell r="A17772" t="str">
            <v>NM_001099655</v>
          </cell>
          <cell r="B17772">
            <v>0</v>
          </cell>
          <cell r="C17772">
            <v>0</v>
          </cell>
          <cell r="D17772">
            <v>0</v>
          </cell>
          <cell r="E17772">
            <v>0</v>
          </cell>
          <cell r="F17772">
            <v>0</v>
          </cell>
        </row>
        <row r="17773">
          <cell r="A17773" t="str">
            <v>NM_001033967</v>
          </cell>
          <cell r="B17773">
            <v>49.7602870598691</v>
          </cell>
          <cell r="C17773">
            <v>9.5825755132969697</v>
          </cell>
          <cell r="D17773">
            <v>35.6854663850837</v>
          </cell>
          <cell r="E17773">
            <v>20.790236586679899</v>
          </cell>
          <cell r="F17773">
            <v>23.213823959341401</v>
          </cell>
        </row>
        <row r="17774">
          <cell r="A17774" t="str">
            <v>NM_001108743</v>
          </cell>
          <cell r="B17774">
            <v>70.010038194761094</v>
          </cell>
          <cell r="C17774">
            <v>37.855254577057799</v>
          </cell>
          <cell r="D17774">
            <v>26.374369720408801</v>
          </cell>
          <cell r="E17774">
            <v>19.736095001918201</v>
          </cell>
          <cell r="F17774">
            <v>72.530481035712398</v>
          </cell>
        </row>
        <row r="17775">
          <cell r="A17775" t="str">
            <v>NM_053965</v>
          </cell>
          <cell r="B17775">
            <v>23.7926209574543</v>
          </cell>
          <cell r="C17775">
            <v>44.103174620368399</v>
          </cell>
          <cell r="D17775">
            <v>7.22335376424933</v>
          </cell>
          <cell r="E17775">
            <v>18.3381506601221</v>
          </cell>
          <cell r="F17775">
            <v>12.801613530894199</v>
          </cell>
        </row>
        <row r="17776">
          <cell r="A17776" t="str">
            <v>NM_001164299</v>
          </cell>
          <cell r="B17776">
            <v>8.5337526898281393</v>
          </cell>
          <cell r="C17776">
            <v>8.10111842380892</v>
          </cell>
          <cell r="D17776">
            <v>3.64082886722615</v>
          </cell>
          <cell r="E17776">
            <v>5.7748983450282498</v>
          </cell>
          <cell r="F17776">
            <v>13.157649127801101</v>
          </cell>
        </row>
        <row r="17777">
          <cell r="A17777" t="str">
            <v>NM_001271596</v>
          </cell>
          <cell r="B17777">
            <v>13.314488054850999</v>
          </cell>
          <cell r="C17777">
            <v>8.4207159964902694</v>
          </cell>
          <cell r="D17777">
            <v>12.0315103373659</v>
          </cell>
          <cell r="E17777">
            <v>7.4092257233521304</v>
          </cell>
          <cell r="F17777">
            <v>15.109752340584</v>
          </cell>
        </row>
        <row r="17778">
          <cell r="A17778" t="str">
            <v>NM_001108310</v>
          </cell>
          <cell r="B17778">
            <v>4.0387779957210599</v>
          </cell>
          <cell r="C17778">
            <v>4.9697462141709501</v>
          </cell>
          <cell r="D17778">
            <v>3.5894942309541</v>
          </cell>
          <cell r="E17778">
            <v>3.1324620318826</v>
          </cell>
          <cell r="F17778">
            <v>2.81856348970837</v>
          </cell>
        </row>
        <row r="17779">
          <cell r="A17779" t="str">
            <v>NM_138509</v>
          </cell>
          <cell r="B17779">
            <v>110.885827741013</v>
          </cell>
          <cell r="C17779">
            <v>95.315874531923996</v>
          </cell>
          <cell r="D17779">
            <v>83.499471115549298</v>
          </cell>
          <cell r="E17779">
            <v>75.449575281024494</v>
          </cell>
          <cell r="F17779">
            <v>35.6221899411278</v>
          </cell>
        </row>
        <row r="17780">
          <cell r="A17780" t="str">
            <v>NM_001106183</v>
          </cell>
          <cell r="B17780">
            <v>1.4557063434689701</v>
          </cell>
          <cell r="C17780">
            <v>3.3084118136284002</v>
          </cell>
          <cell r="D17780">
            <v>0.28876223797898598</v>
          </cell>
          <cell r="E17780">
            <v>0</v>
          </cell>
          <cell r="F17780">
            <v>0.22827045284169101</v>
          </cell>
        </row>
        <row r="17781">
          <cell r="A17781" t="str">
            <v>NM_030861</v>
          </cell>
          <cell r="B17781">
            <v>39.799111450759902</v>
          </cell>
          <cell r="C17781">
            <v>28.537717578876698</v>
          </cell>
          <cell r="D17781">
            <v>42.128725289806297</v>
          </cell>
          <cell r="E17781">
            <v>50.411310151938402</v>
          </cell>
          <cell r="F17781">
            <v>32.012906568144899</v>
          </cell>
        </row>
        <row r="17782">
          <cell r="A17782" t="str">
            <v>NM_138920</v>
          </cell>
          <cell r="B17782">
            <v>13.4857063069277</v>
          </cell>
          <cell r="C17782">
            <v>8.2183907983961397</v>
          </cell>
          <cell r="D17782">
            <v>29.817340789722099</v>
          </cell>
          <cell r="E17782">
            <v>21.2725358731124</v>
          </cell>
          <cell r="F17782">
            <v>18.8123996400446</v>
          </cell>
        </row>
        <row r="17783">
          <cell r="A17783" t="str">
            <v>NM_017173</v>
          </cell>
          <cell r="B17783">
            <v>32.499386068968803</v>
          </cell>
          <cell r="C17783">
            <v>61.120428091087</v>
          </cell>
          <cell r="D17783">
            <v>41.160824307945497</v>
          </cell>
          <cell r="E17783">
            <v>54.479008244416903</v>
          </cell>
          <cell r="F17783">
            <v>103.45429936405399</v>
          </cell>
        </row>
        <row r="17784">
          <cell r="A17784" t="str">
            <v>NR_032277</v>
          </cell>
          <cell r="B17784">
            <v>30.378767832371899</v>
          </cell>
          <cell r="C17784">
            <v>26.166298222709202</v>
          </cell>
          <cell r="D17784">
            <v>20.287781879280502</v>
          </cell>
          <cell r="E17784">
            <v>16.350344853931599</v>
          </cell>
          <cell r="F17784">
            <v>28.932723070835401</v>
          </cell>
        </row>
        <row r="17785">
          <cell r="A17785" t="str">
            <v>NM_001024987</v>
          </cell>
          <cell r="B17785">
            <v>25.687992080250702</v>
          </cell>
          <cell r="C17785">
            <v>39.3946665273264</v>
          </cell>
          <cell r="D17785">
            <v>44.202082890030503</v>
          </cell>
          <cell r="E17785">
            <v>31.565553030477101</v>
          </cell>
          <cell r="F17785">
            <v>4.5142241713946696</v>
          </cell>
        </row>
        <row r="17786">
          <cell r="A17786" t="str">
            <v>NM_021653</v>
          </cell>
          <cell r="B17786">
            <v>3.9931512243578098</v>
          </cell>
          <cell r="C17786">
            <v>17.616994270126</v>
          </cell>
          <cell r="D17786">
            <v>0.304708940620326</v>
          </cell>
          <cell r="E17786">
            <v>4.4072352770259102E-2</v>
          </cell>
          <cell r="F17786">
            <v>5.2211111460067903</v>
          </cell>
        </row>
        <row r="17787">
          <cell r="A17787" t="str">
            <v>NM_012858</v>
          </cell>
          <cell r="B17787">
            <v>4.3748771844373699</v>
          </cell>
          <cell r="C17787">
            <v>4.2694871442705997</v>
          </cell>
          <cell r="D17787">
            <v>7.68082066507072</v>
          </cell>
          <cell r="E17787">
            <v>5.3631346565284304</v>
          </cell>
          <cell r="F17787">
            <v>5.3405072090746701</v>
          </cell>
        </row>
        <row r="17788">
          <cell r="A17788" t="str">
            <v>NM_001107648</v>
          </cell>
          <cell r="B17788">
            <v>6.8947770467705096</v>
          </cell>
          <cell r="C17788">
            <v>7.2897716144584299</v>
          </cell>
          <cell r="D17788">
            <v>3.7517188168520299</v>
          </cell>
          <cell r="E17788">
            <v>4.5186328803470603</v>
          </cell>
          <cell r="F17788">
            <v>5.1569272737627303</v>
          </cell>
        </row>
        <row r="17789">
          <cell r="A17789" t="str">
            <v>NM_133395</v>
          </cell>
          <cell r="B17789">
            <v>28.226283617114301</v>
          </cell>
          <cell r="C17789">
            <v>32.916423698596098</v>
          </cell>
          <cell r="D17789">
            <v>54.091849892865298</v>
          </cell>
          <cell r="E17789">
            <v>42.003009334652297</v>
          </cell>
          <cell r="F17789">
            <v>61.529856462539001</v>
          </cell>
        </row>
        <row r="17790">
          <cell r="A17790" t="str">
            <v>NM_001106347</v>
          </cell>
          <cell r="B17790">
            <v>13.815108606277301</v>
          </cell>
          <cell r="C17790">
            <v>10.403498481631599</v>
          </cell>
          <cell r="D17790">
            <v>8.77083089863517</v>
          </cell>
          <cell r="E17790">
            <v>25.857536333152201</v>
          </cell>
          <cell r="F17790">
            <v>9.2797962441697308</v>
          </cell>
        </row>
        <row r="17791">
          <cell r="A17791" t="str">
            <v>NM_001009953</v>
          </cell>
          <cell r="B17791">
            <v>71.126367427739495</v>
          </cell>
          <cell r="C17791">
            <v>99.078697511564101</v>
          </cell>
          <cell r="D17791">
            <v>88.611394566290898</v>
          </cell>
          <cell r="E17791">
            <v>118.345555584617</v>
          </cell>
          <cell r="F17791">
            <v>156.84788323555901</v>
          </cell>
        </row>
        <row r="17792">
          <cell r="A17792" t="str">
            <v>NM_001109118</v>
          </cell>
          <cell r="B17792">
            <v>2.58154336858389</v>
          </cell>
          <cell r="C17792">
            <v>0.10717942380206499</v>
          </cell>
          <cell r="D17792">
            <v>4.8758098579537397E-2</v>
          </cell>
          <cell r="E17792">
            <v>2.8261898378806101</v>
          </cell>
          <cell r="F17792">
            <v>4.2421372256466396</v>
          </cell>
        </row>
        <row r="17793">
          <cell r="A17793" t="str">
            <v>NM_012643</v>
          </cell>
          <cell r="B17793">
            <v>9.7944727735258495E-3</v>
          </cell>
          <cell r="C17793">
            <v>0</v>
          </cell>
          <cell r="D17793">
            <v>0</v>
          </cell>
          <cell r="E17793">
            <v>0</v>
          </cell>
          <cell r="F17793">
            <v>0</v>
          </cell>
        </row>
        <row r="17794">
          <cell r="A17794" t="str">
            <v>NM_023096</v>
          </cell>
          <cell r="B17794">
            <v>0</v>
          </cell>
          <cell r="C17794">
            <v>0</v>
          </cell>
          <cell r="D17794">
            <v>0</v>
          </cell>
          <cell r="E17794">
            <v>0.509605063820184</v>
          </cell>
          <cell r="F17794">
            <v>9.3463781106647603E-2</v>
          </cell>
        </row>
        <row r="17795">
          <cell r="A17795" t="str">
            <v>NM_024375</v>
          </cell>
          <cell r="B17795">
            <v>0</v>
          </cell>
          <cell r="C17795">
            <v>1.4558969098690699</v>
          </cell>
          <cell r="D17795">
            <v>0</v>
          </cell>
          <cell r="E17795">
            <v>2.0880206921382198</v>
          </cell>
          <cell r="F17795">
            <v>1.8417597406295501</v>
          </cell>
        </row>
        <row r="17796">
          <cell r="A17796" t="str">
            <v>NM_001107660</v>
          </cell>
          <cell r="B17796">
            <v>0</v>
          </cell>
          <cell r="C17796">
            <v>0</v>
          </cell>
          <cell r="D17796">
            <v>0</v>
          </cell>
          <cell r="E17796">
            <v>0</v>
          </cell>
          <cell r="F17796">
            <v>0</v>
          </cell>
        </row>
        <row r="17797">
          <cell r="A17797" t="str">
            <v>NM_001191607</v>
          </cell>
          <cell r="B17797">
            <v>0.91973129314485702</v>
          </cell>
          <cell r="C17797">
            <v>1.44037747206726</v>
          </cell>
          <cell r="D17797">
            <v>1.91493206953869</v>
          </cell>
          <cell r="E17797">
            <v>1.8758866653844799</v>
          </cell>
          <cell r="F17797">
            <v>0.76883000726988104</v>
          </cell>
        </row>
        <row r="17798">
          <cell r="A17798" t="str">
            <v>NM_001271095</v>
          </cell>
          <cell r="B17798">
            <v>16.6650620527586</v>
          </cell>
          <cell r="C17798">
            <v>13.3873776028713</v>
          </cell>
          <cell r="D17798">
            <v>5.0031813004507599</v>
          </cell>
          <cell r="E17798">
            <v>1.71921187344598</v>
          </cell>
          <cell r="F17798">
            <v>4.7367193038380799</v>
          </cell>
        </row>
        <row r="17799">
          <cell r="A17799" t="str">
            <v>NM_001106534</v>
          </cell>
          <cell r="B17799">
            <v>2.0380190105158</v>
          </cell>
          <cell r="C17799">
            <v>3.6028774335379699</v>
          </cell>
          <cell r="D17799">
            <v>2.62987351744238</v>
          </cell>
          <cell r="E17799">
            <v>2.1099477149155699</v>
          </cell>
          <cell r="F17799">
            <v>1.55582333288885</v>
          </cell>
        </row>
        <row r="17800">
          <cell r="A17800" t="str">
            <v>NM_001013062</v>
          </cell>
          <cell r="B17800">
            <v>67.981563828463194</v>
          </cell>
          <cell r="C17800">
            <v>21.277651390058999</v>
          </cell>
          <cell r="D17800">
            <v>40.079850275487502</v>
          </cell>
          <cell r="E17800">
            <v>29.655344755458099</v>
          </cell>
          <cell r="F17800">
            <v>10.954542533128301</v>
          </cell>
        </row>
        <row r="17801">
          <cell r="A17801" t="str">
            <v>NM_001134645</v>
          </cell>
          <cell r="B17801">
            <v>1.1216838905894899</v>
          </cell>
          <cell r="C17801">
            <v>0</v>
          </cell>
          <cell r="D17801">
            <v>2.7757586645554701E-2</v>
          </cell>
          <cell r="E17801">
            <v>1.8782521937202701</v>
          </cell>
          <cell r="F17801">
            <v>1.0992839477546701</v>
          </cell>
        </row>
        <row r="17802">
          <cell r="A17802" t="str">
            <v>NM_001025714</v>
          </cell>
          <cell r="B17802">
            <v>25.038304990705999</v>
          </cell>
          <cell r="C17802">
            <v>18.756702415844799</v>
          </cell>
          <cell r="D17802">
            <v>8.6561510069213696</v>
          </cell>
          <cell r="E17802">
            <v>13.225343318551699</v>
          </cell>
          <cell r="F17802">
            <v>12.2486034757786</v>
          </cell>
        </row>
        <row r="17803">
          <cell r="A17803" t="str">
            <v>NM_012881</v>
          </cell>
          <cell r="B17803">
            <v>287.91408682636899</v>
          </cell>
          <cell r="C17803">
            <v>373.10039768444801</v>
          </cell>
          <cell r="D17803">
            <v>710.07651858792201</v>
          </cell>
          <cell r="E17803">
            <v>416.28475560712099</v>
          </cell>
          <cell r="F17803">
            <v>591.54860579192803</v>
          </cell>
        </row>
        <row r="17804">
          <cell r="A17804" t="str">
            <v>NM_031035</v>
          </cell>
          <cell r="B17804">
            <v>42.909156370848102</v>
          </cell>
          <cell r="C17804">
            <v>43.610620591689198</v>
          </cell>
          <cell r="D17804">
            <v>48.4931564136958</v>
          </cell>
          <cell r="E17804">
            <v>38.559711525583602</v>
          </cell>
          <cell r="F17804">
            <v>51.802897859002101</v>
          </cell>
        </row>
        <row r="17805">
          <cell r="A17805" t="str">
            <v>NM_031119</v>
          </cell>
          <cell r="B17805">
            <v>62.791581988661001</v>
          </cell>
          <cell r="C17805">
            <v>60.432689175916799</v>
          </cell>
          <cell r="D17805">
            <v>39.248046342914499</v>
          </cell>
          <cell r="E17805">
            <v>82.2074719686332</v>
          </cell>
          <cell r="F17805">
            <v>83.832723513194495</v>
          </cell>
        </row>
        <row r="17806">
          <cell r="A17806" t="str">
            <v>NM_001039343</v>
          </cell>
          <cell r="B17806">
            <v>2.50765521121739</v>
          </cell>
          <cell r="C17806">
            <v>1.68757529787085</v>
          </cell>
          <cell r="D17806">
            <v>2.9440098042226799</v>
          </cell>
          <cell r="E17806">
            <v>2.8793160623420602</v>
          </cell>
          <cell r="F17806">
            <v>3.22272462048271</v>
          </cell>
        </row>
        <row r="17807">
          <cell r="A17807" t="str">
            <v>NM_001000848</v>
          </cell>
          <cell r="B17807">
            <v>0</v>
          </cell>
          <cell r="C17807">
            <v>0</v>
          </cell>
          <cell r="D17807">
            <v>0</v>
          </cell>
          <cell r="E17807">
            <v>0</v>
          </cell>
          <cell r="F17807">
            <v>0</v>
          </cell>
        </row>
        <row r="17808">
          <cell r="A17808" t="str">
            <v>NM_001014243</v>
          </cell>
          <cell r="B17808">
            <v>8.2671957016879105</v>
          </cell>
          <cell r="C17808">
            <v>7.45799685521966</v>
          </cell>
          <cell r="D17808">
            <v>5.3503670778803798</v>
          </cell>
          <cell r="E17808">
            <v>6.4823248281640504</v>
          </cell>
          <cell r="F17808">
            <v>12.928288873580501</v>
          </cell>
        </row>
        <row r="17809">
          <cell r="A17809" t="str">
            <v>NM_001037531</v>
          </cell>
          <cell r="B17809">
            <v>0</v>
          </cell>
          <cell r="C17809">
            <v>0</v>
          </cell>
          <cell r="D17809">
            <v>0</v>
          </cell>
          <cell r="E17809">
            <v>0</v>
          </cell>
          <cell r="F17809">
            <v>0</v>
          </cell>
        </row>
        <row r="17810">
          <cell r="A17810" t="str">
            <v>NM_001106550</v>
          </cell>
          <cell r="B17810">
            <v>7.3384852777840098E-2</v>
          </cell>
          <cell r="C17810">
            <v>6.07659599911387E-2</v>
          </cell>
          <cell r="D17810">
            <v>12.719543852596599</v>
          </cell>
          <cell r="E17810">
            <v>10.6634996871938</v>
          </cell>
          <cell r="F17810">
            <v>7.9011744823724497</v>
          </cell>
        </row>
        <row r="17811">
          <cell r="A17811" t="str">
            <v>NM_001135711</v>
          </cell>
          <cell r="B17811">
            <v>1.8068060929898899</v>
          </cell>
          <cell r="C17811">
            <v>0</v>
          </cell>
          <cell r="D17811">
            <v>0.58235627466143403</v>
          </cell>
          <cell r="E17811">
            <v>2.0308929030236298</v>
          </cell>
          <cell r="F17811">
            <v>6.9313538625843094E-2</v>
          </cell>
        </row>
        <row r="17812">
          <cell r="A17812" t="str">
            <v>NM_001109210</v>
          </cell>
          <cell r="B17812">
            <v>0</v>
          </cell>
          <cell r="C17812">
            <v>0</v>
          </cell>
          <cell r="D17812">
            <v>0</v>
          </cell>
          <cell r="E17812">
            <v>0</v>
          </cell>
          <cell r="F17812">
            <v>0</v>
          </cell>
        </row>
        <row r="17813">
          <cell r="A17813" t="str">
            <v>NM_001105933</v>
          </cell>
          <cell r="B17813">
            <v>145.15082852389099</v>
          </cell>
          <cell r="C17813">
            <v>155.60939391013801</v>
          </cell>
          <cell r="D17813">
            <v>118.417356150269</v>
          </cell>
          <cell r="E17813">
            <v>124.95439552197701</v>
          </cell>
          <cell r="F17813">
            <v>140.07069759075301</v>
          </cell>
        </row>
        <row r="17814">
          <cell r="A17814" t="str">
            <v>NM_001025004</v>
          </cell>
          <cell r="B17814">
            <v>0</v>
          </cell>
          <cell r="C17814">
            <v>0</v>
          </cell>
          <cell r="D17814">
            <v>0</v>
          </cell>
          <cell r="E17814">
            <v>0</v>
          </cell>
          <cell r="F17814">
            <v>0</v>
          </cell>
        </row>
        <row r="17815">
          <cell r="A17815" t="str">
            <v>NM_001033914</v>
          </cell>
          <cell r="B17815">
            <v>32.231310384964097</v>
          </cell>
          <cell r="C17815">
            <v>32.062766955106802</v>
          </cell>
          <cell r="D17815">
            <v>29.5656087682422</v>
          </cell>
          <cell r="E17815">
            <v>28.6532964388933</v>
          </cell>
          <cell r="F17815">
            <v>57.873643195017301</v>
          </cell>
        </row>
        <row r="17816">
          <cell r="A17816" t="str">
            <v>NM_001107011</v>
          </cell>
          <cell r="B17816">
            <v>21.9955990421787</v>
          </cell>
          <cell r="C17816">
            <v>31.1912762064077</v>
          </cell>
          <cell r="D17816">
            <v>40.960991438287998</v>
          </cell>
          <cell r="E17816">
            <v>26.027614181247099</v>
          </cell>
          <cell r="F17816">
            <v>33.069737812990397</v>
          </cell>
        </row>
        <row r="17817">
          <cell r="A17817" t="str">
            <v>NM_001047085</v>
          </cell>
          <cell r="B17817">
            <v>50.297191827651801</v>
          </cell>
          <cell r="C17817">
            <v>15.15503042179</v>
          </cell>
          <cell r="D17817">
            <v>30.5564494189946</v>
          </cell>
          <cell r="E17817">
            <v>39.702344434347701</v>
          </cell>
          <cell r="F17817">
            <v>24.852922617671599</v>
          </cell>
        </row>
        <row r="17818">
          <cell r="A17818" t="str">
            <v>NM_057132</v>
          </cell>
          <cell r="B17818">
            <v>220.73171009517901</v>
          </cell>
          <cell r="C17818">
            <v>136.568425566694</v>
          </cell>
          <cell r="D17818">
            <v>183.42479424021599</v>
          </cell>
          <cell r="E17818">
            <v>143.01411812000001</v>
          </cell>
          <cell r="F17818">
            <v>172.059465632306</v>
          </cell>
        </row>
        <row r="17819">
          <cell r="A17819" t="str">
            <v>NM_001017486</v>
          </cell>
          <cell r="B17819">
            <v>4.1012482706881598E-2</v>
          </cell>
          <cell r="C17819">
            <v>0</v>
          </cell>
          <cell r="D17819">
            <v>0</v>
          </cell>
          <cell r="E17819">
            <v>9.3850300649410107E-2</v>
          </cell>
          <cell r="F17819">
            <v>0.75566594862731096</v>
          </cell>
        </row>
        <row r="17820">
          <cell r="A17820" t="str">
            <v>NM_001000284</v>
          </cell>
          <cell r="B17820">
            <v>0</v>
          </cell>
          <cell r="C17820">
            <v>0</v>
          </cell>
          <cell r="D17820">
            <v>0</v>
          </cell>
          <cell r="E17820">
            <v>0</v>
          </cell>
          <cell r="F17820">
            <v>0</v>
          </cell>
        </row>
        <row r="17821">
          <cell r="A17821" t="str">
            <v>NM_017204</v>
          </cell>
          <cell r="B17821">
            <v>3.7329815445263601</v>
          </cell>
          <cell r="C17821">
            <v>5.0754715878165602</v>
          </cell>
          <cell r="D17821">
            <v>10.0321498270433</v>
          </cell>
          <cell r="E17821">
            <v>2.2102793959214799</v>
          </cell>
          <cell r="F17821">
            <v>4.4057368365956897</v>
          </cell>
        </row>
        <row r="17822">
          <cell r="A17822" t="str">
            <v>NM_001008838</v>
          </cell>
          <cell r="B17822">
            <v>6.36292204331947</v>
          </cell>
          <cell r="C17822">
            <v>9.6256662673006996</v>
          </cell>
          <cell r="D17822">
            <v>6.9693829593707299</v>
          </cell>
          <cell r="E17822">
            <v>4.7041606902153204</v>
          </cell>
          <cell r="F17822">
            <v>11.480750499982699</v>
          </cell>
        </row>
        <row r="17823">
          <cell r="A17823" t="str">
            <v>NM_001000523</v>
          </cell>
          <cell r="B17823">
            <v>0</v>
          </cell>
          <cell r="C17823">
            <v>0</v>
          </cell>
          <cell r="D17823">
            <v>0</v>
          </cell>
          <cell r="E17823">
            <v>0</v>
          </cell>
          <cell r="F17823">
            <v>0</v>
          </cell>
        </row>
        <row r="17824">
          <cell r="A17824" t="str">
            <v>NM_001107070</v>
          </cell>
          <cell r="B17824">
            <v>6.1026821455078597</v>
          </cell>
          <cell r="C17824">
            <v>2.53222528956544</v>
          </cell>
          <cell r="D17824">
            <v>1.2559924565032801</v>
          </cell>
          <cell r="E17824">
            <v>7.2907683835986496</v>
          </cell>
          <cell r="F17824">
            <v>8.1588753954558495</v>
          </cell>
        </row>
        <row r="17825">
          <cell r="A17825" t="str">
            <v>NM_012648</v>
          </cell>
          <cell r="B17825">
            <v>0.12350096299426799</v>
          </cell>
          <cell r="C17825">
            <v>1.8593518942453899E-2</v>
          </cell>
          <cell r="D17825">
            <v>1.9031781885901499E-2</v>
          </cell>
          <cell r="E17825">
            <v>0.19268971313744501</v>
          </cell>
          <cell r="F17825">
            <v>8.6344533675390994E-2</v>
          </cell>
        </row>
        <row r="17826">
          <cell r="A17826" t="str">
            <v>NM_001013041</v>
          </cell>
          <cell r="B17826">
            <v>22.659794475484698</v>
          </cell>
          <cell r="C17826">
            <v>20.0112467782591</v>
          </cell>
          <cell r="D17826">
            <v>8.8348777738020807</v>
          </cell>
          <cell r="E17826">
            <v>35.112787383469403</v>
          </cell>
          <cell r="F17826">
            <v>3.5184386750755801</v>
          </cell>
        </row>
        <row r="17827">
          <cell r="A17827" t="str">
            <v>NM_001013894</v>
          </cell>
          <cell r="B17827">
            <v>2.6906245708138501</v>
          </cell>
          <cell r="C17827">
            <v>2.0190871251601101</v>
          </cell>
          <cell r="D17827">
            <v>8.2845301803760396</v>
          </cell>
          <cell r="E17827">
            <v>3.3551114730202301</v>
          </cell>
          <cell r="F17827">
            <v>1.5896484281713701</v>
          </cell>
        </row>
        <row r="17828">
          <cell r="A17828" t="str">
            <v>NM_001127590</v>
          </cell>
          <cell r="B17828">
            <v>5.5592946110238302</v>
          </cell>
          <cell r="C17828">
            <v>11.413450832502299</v>
          </cell>
          <cell r="D17828">
            <v>9.9094584324630297</v>
          </cell>
          <cell r="E17828">
            <v>0.78689867467582297</v>
          </cell>
          <cell r="F17828">
            <v>15.362427580137201</v>
          </cell>
        </row>
        <row r="17829">
          <cell r="A17829" t="str">
            <v>NM_001104643</v>
          </cell>
          <cell r="B17829">
            <v>0</v>
          </cell>
          <cell r="C17829">
            <v>0</v>
          </cell>
          <cell r="D17829">
            <v>0</v>
          </cell>
          <cell r="E17829">
            <v>0</v>
          </cell>
          <cell r="F17829">
            <v>0</v>
          </cell>
        </row>
        <row r="17830">
          <cell r="A17830" t="str">
            <v>NM_001195807</v>
          </cell>
          <cell r="B17830">
            <v>0</v>
          </cell>
          <cell r="C17830">
            <v>0</v>
          </cell>
          <cell r="D17830">
            <v>0</v>
          </cell>
          <cell r="E17830">
            <v>0</v>
          </cell>
          <cell r="F17830">
            <v>0</v>
          </cell>
        </row>
        <row r="17831">
          <cell r="A17831" t="str">
            <v>NM_001134574</v>
          </cell>
          <cell r="B17831">
            <v>1.0796608904540901</v>
          </cell>
          <cell r="C17831">
            <v>0.71871214952423801</v>
          </cell>
          <cell r="D17831">
            <v>0.63158477812736202</v>
          </cell>
          <cell r="E17831">
            <v>0.85018594772196898</v>
          </cell>
          <cell r="F17831">
            <v>2.99565783227259</v>
          </cell>
        </row>
        <row r="17832">
          <cell r="A17832" t="str">
            <v>NM_175756</v>
          </cell>
          <cell r="B17832">
            <v>2.3012526886415001</v>
          </cell>
          <cell r="C17832">
            <v>0</v>
          </cell>
          <cell r="D17832">
            <v>0.65561538464915103</v>
          </cell>
          <cell r="E17832">
            <v>1.3386354887509799</v>
          </cell>
          <cell r="F17832">
            <v>6.1967402953169099E-3</v>
          </cell>
        </row>
        <row r="17833">
          <cell r="A17833" t="str">
            <v>NM_172093</v>
          </cell>
          <cell r="B17833">
            <v>0</v>
          </cell>
          <cell r="C17833">
            <v>0</v>
          </cell>
          <cell r="D17833">
            <v>0</v>
          </cell>
          <cell r="E17833">
            <v>0</v>
          </cell>
          <cell r="F17833">
            <v>0</v>
          </cell>
        </row>
        <row r="17834">
          <cell r="A17834" t="str">
            <v>NM_012931</v>
          </cell>
          <cell r="B17834">
            <v>27.528432512786001</v>
          </cell>
          <cell r="C17834">
            <v>24.675516293511201</v>
          </cell>
          <cell r="D17834">
            <v>43.4398257548958</v>
          </cell>
          <cell r="E17834">
            <v>17.957041883547099</v>
          </cell>
          <cell r="F17834">
            <v>48.660592931809603</v>
          </cell>
        </row>
        <row r="17835">
          <cell r="A17835" t="str">
            <v>NM_001047913</v>
          </cell>
          <cell r="B17835">
            <v>22.4077525197442</v>
          </cell>
          <cell r="C17835">
            <v>9.9235984236592607</v>
          </cell>
          <cell r="D17835">
            <v>18.622092410942699</v>
          </cell>
          <cell r="E17835">
            <v>7.9123203408580203</v>
          </cell>
          <cell r="F17835">
            <v>23.853746828470701</v>
          </cell>
        </row>
        <row r="17836">
          <cell r="A17836" t="str">
            <v>NM_001034145</v>
          </cell>
          <cell r="B17836">
            <v>16.3105199623764</v>
          </cell>
          <cell r="C17836">
            <v>15.945811665569</v>
          </cell>
          <cell r="D17836">
            <v>10.2300585582192</v>
          </cell>
          <cell r="E17836">
            <v>18.002800876192602</v>
          </cell>
          <cell r="F17836">
            <v>11.4608471747297</v>
          </cell>
        </row>
        <row r="17837">
          <cell r="A17837" t="str">
            <v>NM_173291</v>
          </cell>
          <cell r="B17837">
            <v>0</v>
          </cell>
          <cell r="C17837">
            <v>0</v>
          </cell>
          <cell r="D17837">
            <v>0</v>
          </cell>
          <cell r="E17837">
            <v>0</v>
          </cell>
          <cell r="F17837">
            <v>0</v>
          </cell>
        </row>
        <row r="17838">
          <cell r="A17838" t="str">
            <v>NM_001077643</v>
          </cell>
          <cell r="B17838">
            <v>87.246814977743398</v>
          </cell>
          <cell r="C17838">
            <v>107.499501139565</v>
          </cell>
          <cell r="D17838">
            <v>208.95348851876901</v>
          </cell>
          <cell r="E17838">
            <v>76.123670953235205</v>
          </cell>
          <cell r="F17838">
            <v>325.21551583639399</v>
          </cell>
        </row>
        <row r="17839">
          <cell r="A17839" t="str">
            <v>NM_133554</v>
          </cell>
          <cell r="B17839">
            <v>0</v>
          </cell>
          <cell r="C17839">
            <v>0</v>
          </cell>
          <cell r="D17839">
            <v>0</v>
          </cell>
          <cell r="E17839">
            <v>0</v>
          </cell>
          <cell r="F17839">
            <v>0.167704951992284</v>
          </cell>
        </row>
        <row r="17840">
          <cell r="A17840" t="str">
            <v>NM_019346</v>
          </cell>
          <cell r="B17840">
            <v>0</v>
          </cell>
          <cell r="C17840">
            <v>0</v>
          </cell>
          <cell r="D17840">
            <v>0</v>
          </cell>
          <cell r="E17840">
            <v>0</v>
          </cell>
          <cell r="F17840">
            <v>0</v>
          </cell>
        </row>
        <row r="17841">
          <cell r="A17841" t="str">
            <v>NM_001000429</v>
          </cell>
          <cell r="B17841">
            <v>0</v>
          </cell>
          <cell r="C17841">
            <v>0</v>
          </cell>
          <cell r="D17841">
            <v>0</v>
          </cell>
          <cell r="E17841">
            <v>0</v>
          </cell>
          <cell r="F17841">
            <v>0</v>
          </cell>
        </row>
        <row r="17842">
          <cell r="A17842" t="str">
            <v>NM_001044285</v>
          </cell>
          <cell r="B17842">
            <v>7.8548189901345697</v>
          </cell>
          <cell r="C17842">
            <v>27.398234730536998</v>
          </cell>
          <cell r="D17842">
            <v>19.3470143984378</v>
          </cell>
          <cell r="E17842">
            <v>22.994058416008599</v>
          </cell>
          <cell r="F17842">
            <v>20.787021702323301</v>
          </cell>
        </row>
        <row r="17843">
          <cell r="A17843" t="str">
            <v>NM_001105949</v>
          </cell>
          <cell r="B17843">
            <v>0</v>
          </cell>
          <cell r="C17843">
            <v>0</v>
          </cell>
          <cell r="D17843">
            <v>0</v>
          </cell>
          <cell r="E17843">
            <v>0</v>
          </cell>
          <cell r="F17843">
            <v>0</v>
          </cell>
        </row>
        <row r="17844">
          <cell r="A17844" t="str">
            <v>NM_001082549</v>
          </cell>
          <cell r="B17844">
            <v>3.6025571378368002</v>
          </cell>
          <cell r="C17844">
            <v>11.261124750945401</v>
          </cell>
          <cell r="D17844">
            <v>11.6076635057233</v>
          </cell>
          <cell r="E17844">
            <v>4.4310735023927998</v>
          </cell>
          <cell r="F17844">
            <v>22.4675362441373</v>
          </cell>
        </row>
        <row r="17845">
          <cell r="A17845" t="str">
            <v>NM_001000879</v>
          </cell>
          <cell r="B17845">
            <v>0</v>
          </cell>
          <cell r="C17845">
            <v>0</v>
          </cell>
          <cell r="D17845">
            <v>0</v>
          </cell>
          <cell r="E17845">
            <v>0</v>
          </cell>
          <cell r="F17845">
            <v>0</v>
          </cell>
        </row>
        <row r="17846">
          <cell r="A17846" t="str">
            <v>NM_001271057</v>
          </cell>
          <cell r="B17846">
            <v>183.821110617145</v>
          </cell>
          <cell r="C17846">
            <v>135.72671004071501</v>
          </cell>
          <cell r="D17846">
            <v>135.254366831037</v>
          </cell>
          <cell r="E17846">
            <v>117.30418367778699</v>
          </cell>
          <cell r="F17846">
            <v>155.88911829701701</v>
          </cell>
        </row>
        <row r="17847">
          <cell r="A17847" t="str">
            <v>NM_024384</v>
          </cell>
          <cell r="B17847">
            <v>42.959826613548202</v>
          </cell>
          <cell r="C17847">
            <v>52.869191063634197</v>
          </cell>
          <cell r="D17847">
            <v>27.606039022256201</v>
          </cell>
          <cell r="E17847">
            <v>43.019658351022997</v>
          </cell>
          <cell r="F17847">
            <v>48.187001346266698</v>
          </cell>
        </row>
        <row r="17848">
          <cell r="A17848" t="str">
            <v>NM_001025697</v>
          </cell>
          <cell r="B17848">
            <v>29.2826449860388</v>
          </cell>
          <cell r="C17848">
            <v>13.085997955850999</v>
          </cell>
          <cell r="D17848">
            <v>17.037733494350999</v>
          </cell>
          <cell r="E17848">
            <v>44.147497889512998</v>
          </cell>
          <cell r="F17848">
            <v>22.341075432442</v>
          </cell>
        </row>
        <row r="17849">
          <cell r="A17849" t="str">
            <v>NM_022267</v>
          </cell>
          <cell r="B17849">
            <v>19.197969910671802</v>
          </cell>
          <cell r="C17849">
            <v>12.729845667947901</v>
          </cell>
          <cell r="D17849">
            <v>25.428427630888802</v>
          </cell>
          <cell r="E17849">
            <v>37.318797985054601</v>
          </cell>
          <cell r="F17849">
            <v>6.3119892695325097</v>
          </cell>
        </row>
        <row r="17850">
          <cell r="A17850" t="str">
            <v>NM_022529</v>
          </cell>
          <cell r="B17850">
            <v>44.139627445819301</v>
          </cell>
          <cell r="C17850">
            <v>66.217816533312103</v>
          </cell>
          <cell r="D17850">
            <v>56.264267642401101</v>
          </cell>
          <cell r="E17850">
            <v>64.651974691431306</v>
          </cell>
          <cell r="F17850">
            <v>36.436545518082397</v>
          </cell>
        </row>
        <row r="17851">
          <cell r="A17851" t="str">
            <v>NM_173117</v>
          </cell>
          <cell r="B17851">
            <v>13.385141648157701</v>
          </cell>
          <cell r="C17851">
            <v>9.9665577241945797</v>
          </cell>
          <cell r="D17851">
            <v>11.3887176728079</v>
          </cell>
          <cell r="E17851">
            <v>6.5666846606470104</v>
          </cell>
          <cell r="F17851">
            <v>17.6801810304535</v>
          </cell>
        </row>
        <row r="17852">
          <cell r="A17852" t="str">
            <v>NM_001081660</v>
          </cell>
          <cell r="B17852">
            <v>0</v>
          </cell>
          <cell r="C17852">
            <v>0</v>
          </cell>
          <cell r="D17852">
            <v>0</v>
          </cell>
          <cell r="E17852">
            <v>0</v>
          </cell>
          <cell r="F17852">
            <v>0</v>
          </cell>
        </row>
        <row r="17853">
          <cell r="A17853" t="str">
            <v>NM_012813</v>
          </cell>
          <cell r="B17853">
            <v>7.6614744326863704</v>
          </cell>
          <cell r="C17853">
            <v>14.833700659988301</v>
          </cell>
          <cell r="D17853">
            <v>5.7694325028076898</v>
          </cell>
          <cell r="E17853">
            <v>5.2804393832489103</v>
          </cell>
          <cell r="F17853">
            <v>9.9996814325007506</v>
          </cell>
        </row>
        <row r="17854">
          <cell r="A17854" t="str">
            <v>NM_001025655</v>
          </cell>
          <cell r="B17854">
            <v>65.161345416270805</v>
          </cell>
          <cell r="C17854">
            <v>50.498068839040599</v>
          </cell>
          <cell r="D17854">
            <v>92.509789755650004</v>
          </cell>
          <cell r="E17854">
            <v>51.733193960587499</v>
          </cell>
          <cell r="F17854">
            <v>148.56290228570501</v>
          </cell>
        </row>
        <row r="17855">
          <cell r="A17855" t="str">
            <v>NM_053522</v>
          </cell>
          <cell r="B17855">
            <v>11.604383165342799</v>
          </cell>
          <cell r="C17855">
            <v>8.6753987961284995</v>
          </cell>
          <cell r="D17855">
            <v>8.2681678580518501</v>
          </cell>
          <cell r="E17855">
            <v>23.084252485394199</v>
          </cell>
          <cell r="F17855">
            <v>4.1568618838221099</v>
          </cell>
        </row>
        <row r="17856">
          <cell r="A17856" t="str">
            <v>NR_031928</v>
          </cell>
          <cell r="B17856">
            <v>0</v>
          </cell>
          <cell r="C17856">
            <v>0</v>
          </cell>
          <cell r="D17856">
            <v>0</v>
          </cell>
          <cell r="E17856">
            <v>0</v>
          </cell>
          <cell r="F17856">
            <v>0</v>
          </cell>
        </row>
        <row r="17857">
          <cell r="A17857" t="str">
            <v>NM_001105806</v>
          </cell>
          <cell r="B17857">
            <v>16.253304842160102</v>
          </cell>
          <cell r="C17857">
            <v>21.355729208424201</v>
          </cell>
          <cell r="D17857">
            <v>46.6624858359379</v>
          </cell>
          <cell r="E17857">
            <v>24.5464209028979</v>
          </cell>
          <cell r="F17857">
            <v>49.950143295315598</v>
          </cell>
        </row>
        <row r="17858">
          <cell r="A17858" t="str">
            <v>NM_001009675</v>
          </cell>
          <cell r="B17858">
            <v>23.052438810488301</v>
          </cell>
          <cell r="C17858">
            <v>26.012515134622401</v>
          </cell>
          <cell r="D17858">
            <v>13.0901373942006</v>
          </cell>
          <cell r="E17858">
            <v>35.681900295031902</v>
          </cell>
          <cell r="F17858">
            <v>31.026487487516299</v>
          </cell>
        </row>
        <row r="17859">
          <cell r="A17859" t="str">
            <v>NM_001013932</v>
          </cell>
          <cell r="B17859">
            <v>6.2393803236795398</v>
          </cell>
          <cell r="C17859">
            <v>8.8721063676153005</v>
          </cell>
          <cell r="D17859">
            <v>6.8686667681447897</v>
          </cell>
          <cell r="E17859">
            <v>3.4381580863309198</v>
          </cell>
          <cell r="F17859">
            <v>3.5528563124942898</v>
          </cell>
        </row>
        <row r="17860">
          <cell r="A17860" t="str">
            <v>NM_001115029</v>
          </cell>
          <cell r="B17860">
            <v>0</v>
          </cell>
          <cell r="C17860">
            <v>0.25184078073001398</v>
          </cell>
          <cell r="D17860">
            <v>0</v>
          </cell>
          <cell r="E17860">
            <v>8.2853802139193009E-3</v>
          </cell>
          <cell r="F17860">
            <v>0</v>
          </cell>
        </row>
        <row r="17861">
          <cell r="A17861" t="str">
            <v>NM_001012220</v>
          </cell>
          <cell r="B17861">
            <v>0.65907580575282998</v>
          </cell>
          <cell r="C17861">
            <v>0.92592592901461701</v>
          </cell>
          <cell r="D17861">
            <v>0</v>
          </cell>
          <cell r="E17861">
            <v>0.49990443137191298</v>
          </cell>
          <cell r="F17861">
            <v>0</v>
          </cell>
        </row>
        <row r="17862">
          <cell r="A17862" t="str">
            <v>NM_001000643</v>
          </cell>
          <cell r="B17862">
            <v>0</v>
          </cell>
          <cell r="C17862">
            <v>0</v>
          </cell>
          <cell r="D17862">
            <v>0</v>
          </cell>
          <cell r="E17862">
            <v>0</v>
          </cell>
          <cell r="F17862">
            <v>0</v>
          </cell>
        </row>
        <row r="17863">
          <cell r="A17863" t="str">
            <v>NM_001017463</v>
          </cell>
          <cell r="B17863">
            <v>18.4027212598352</v>
          </cell>
          <cell r="C17863">
            <v>26.7836227539152</v>
          </cell>
          <cell r="D17863">
            <v>31.922352600855799</v>
          </cell>
          <cell r="E17863">
            <v>13.7630802649352</v>
          </cell>
          <cell r="F17863">
            <v>10.683700921824901</v>
          </cell>
        </row>
        <row r="17864">
          <cell r="A17864" t="str">
            <v>NM_001106285</v>
          </cell>
          <cell r="B17864">
            <v>0</v>
          </cell>
          <cell r="C17864">
            <v>0</v>
          </cell>
          <cell r="D17864">
            <v>0</v>
          </cell>
          <cell r="E17864">
            <v>1.31149779112637E-2</v>
          </cell>
          <cell r="F17864">
            <v>0</v>
          </cell>
        </row>
        <row r="17865">
          <cell r="A17865" t="str">
            <v>NM_001005761</v>
          </cell>
          <cell r="B17865">
            <v>5.8033168359004099</v>
          </cell>
          <cell r="C17865">
            <v>6.1700410079026096</v>
          </cell>
          <cell r="D17865">
            <v>4.7057933239713696</v>
          </cell>
          <cell r="E17865">
            <v>4.84006676192916</v>
          </cell>
          <cell r="F17865">
            <v>6.2354172391808298</v>
          </cell>
        </row>
        <row r="17866">
          <cell r="A17866" t="str">
            <v>NM_001105986</v>
          </cell>
          <cell r="B17866">
            <v>6.96120368684723</v>
          </cell>
          <cell r="C17866">
            <v>4.26371776196018</v>
          </cell>
          <cell r="D17866">
            <v>3.2693609662090299</v>
          </cell>
          <cell r="E17866">
            <v>10.9413128765795</v>
          </cell>
          <cell r="F17866">
            <v>13.452853757641901</v>
          </cell>
        </row>
        <row r="17867">
          <cell r="A17867" t="str">
            <v>NM_001014128</v>
          </cell>
          <cell r="B17867">
            <v>97.986761103361701</v>
          </cell>
          <cell r="C17867">
            <v>66.088168828411398</v>
          </cell>
          <cell r="D17867">
            <v>93.818855121066704</v>
          </cell>
          <cell r="E17867">
            <v>75.4653522238888</v>
          </cell>
          <cell r="F17867">
            <v>28.572076098216598</v>
          </cell>
        </row>
        <row r="17868">
          <cell r="A17868" t="str">
            <v>NM_001167549</v>
          </cell>
          <cell r="B17868">
            <v>0</v>
          </cell>
          <cell r="C17868">
            <v>0</v>
          </cell>
          <cell r="D17868">
            <v>0</v>
          </cell>
          <cell r="E17868">
            <v>0</v>
          </cell>
          <cell r="F17868">
            <v>0</v>
          </cell>
        </row>
        <row r="17869">
          <cell r="A17869" t="str">
            <v>NM_021855</v>
          </cell>
          <cell r="B17869">
            <v>0</v>
          </cell>
          <cell r="C17869">
            <v>0</v>
          </cell>
          <cell r="D17869">
            <v>0</v>
          </cell>
          <cell r="E17869">
            <v>0</v>
          </cell>
          <cell r="F17869">
            <v>0</v>
          </cell>
        </row>
        <row r="17870">
          <cell r="A17870" t="str">
            <v>NM_001109616</v>
          </cell>
          <cell r="B17870">
            <v>9.3575579002000003E-2</v>
          </cell>
          <cell r="C17870">
            <v>0</v>
          </cell>
          <cell r="D17870">
            <v>0.73543078756623803</v>
          </cell>
          <cell r="E17870">
            <v>0.136265993140818</v>
          </cell>
          <cell r="F17870">
            <v>0.93772226565936101</v>
          </cell>
        </row>
        <row r="17871">
          <cell r="A17871" t="str">
            <v>NM_001034151</v>
          </cell>
          <cell r="B17871">
            <v>0</v>
          </cell>
          <cell r="C17871">
            <v>0</v>
          </cell>
          <cell r="D17871">
            <v>0</v>
          </cell>
          <cell r="E17871">
            <v>0</v>
          </cell>
          <cell r="F17871">
            <v>0</v>
          </cell>
        </row>
        <row r="17872">
          <cell r="A17872" t="str">
            <v>NM_001199225</v>
          </cell>
          <cell r="B17872">
            <v>1.60398321071565</v>
          </cell>
          <cell r="C17872">
            <v>0.92234046415121296</v>
          </cell>
          <cell r="D17872">
            <v>4.4749425586894596</v>
          </cell>
          <cell r="E17872">
            <v>2.14109639388538</v>
          </cell>
          <cell r="F17872">
            <v>12.292675478155299</v>
          </cell>
        </row>
        <row r="17873">
          <cell r="A17873" t="str">
            <v>NM_214826</v>
          </cell>
          <cell r="B17873">
            <v>0</v>
          </cell>
          <cell r="C17873">
            <v>0</v>
          </cell>
          <cell r="D17873">
            <v>0</v>
          </cell>
          <cell r="E17873">
            <v>0</v>
          </cell>
          <cell r="F17873">
            <v>0</v>
          </cell>
        </row>
        <row r="17874">
          <cell r="A17874" t="str">
            <v>NM_001126282</v>
          </cell>
          <cell r="B17874">
            <v>28.5236850316691</v>
          </cell>
          <cell r="C17874">
            <v>85.740173802790906</v>
          </cell>
          <cell r="D17874">
            <v>45.244049832646901</v>
          </cell>
          <cell r="E17874">
            <v>57.174723513880998</v>
          </cell>
          <cell r="F17874">
            <v>95.510218798667907</v>
          </cell>
        </row>
        <row r="17875">
          <cell r="A17875" t="str">
            <v>NM_001287617</v>
          </cell>
          <cell r="B17875">
            <v>0</v>
          </cell>
          <cell r="C17875">
            <v>0</v>
          </cell>
          <cell r="D17875">
            <v>0</v>
          </cell>
          <cell r="E17875">
            <v>0</v>
          </cell>
          <cell r="F17875">
            <v>0</v>
          </cell>
        </row>
        <row r="17876">
          <cell r="A17876" t="str">
            <v>NM_001107286</v>
          </cell>
          <cell r="B17876">
            <v>11.4098736410855</v>
          </cell>
          <cell r="C17876">
            <v>7.1230156041283097</v>
          </cell>
          <cell r="D17876">
            <v>6.1896790831096</v>
          </cell>
          <cell r="E17876">
            <v>6.81788990903702</v>
          </cell>
          <cell r="F17876">
            <v>10.274612896036199</v>
          </cell>
        </row>
        <row r="17877">
          <cell r="A17877" t="str">
            <v>NM_199371</v>
          </cell>
          <cell r="B17877">
            <v>0</v>
          </cell>
          <cell r="C17877">
            <v>0</v>
          </cell>
          <cell r="D17877">
            <v>0</v>
          </cell>
          <cell r="E17877">
            <v>0</v>
          </cell>
          <cell r="F17877">
            <v>1.27583554521592E-2</v>
          </cell>
        </row>
        <row r="17878">
          <cell r="A17878" t="str">
            <v>NM_001107234</v>
          </cell>
          <cell r="B17878">
            <v>3.5641749562410801</v>
          </cell>
          <cell r="C17878">
            <v>2.4536275017578801</v>
          </cell>
          <cell r="D17878">
            <v>8.0793236485501492</v>
          </cell>
          <cell r="E17878">
            <v>3.66221577046888</v>
          </cell>
          <cell r="F17878">
            <v>15.8117702380931</v>
          </cell>
        </row>
        <row r="17879">
          <cell r="A17879" t="str">
            <v>NM_001134548</v>
          </cell>
          <cell r="B17879">
            <v>4.3683337718526296</v>
          </cell>
          <cell r="C17879">
            <v>2.0472729192848802</v>
          </cell>
          <cell r="D17879">
            <v>7.4552461610480298</v>
          </cell>
          <cell r="E17879">
            <v>8.3369761203079609</v>
          </cell>
          <cell r="F17879">
            <v>3.33853811614819</v>
          </cell>
        </row>
        <row r="17880">
          <cell r="A17880" t="str">
            <v>NM_001025748</v>
          </cell>
          <cell r="B17880">
            <v>30.146563271626999</v>
          </cell>
          <cell r="C17880">
            <v>38.394816049025202</v>
          </cell>
          <cell r="D17880">
            <v>25.370047328717899</v>
          </cell>
          <cell r="E17880">
            <v>26.885378312468099</v>
          </cell>
          <cell r="F17880">
            <v>33.596606836617497</v>
          </cell>
        </row>
        <row r="17881">
          <cell r="A17881" t="str">
            <v>NM_001015032</v>
          </cell>
          <cell r="B17881">
            <v>1.9457499956692499E-2</v>
          </cell>
          <cell r="C17881">
            <v>6.4446741753387604E-2</v>
          </cell>
          <cell r="D17881">
            <v>4.9969092703670102</v>
          </cell>
          <cell r="E17881">
            <v>1.11313196635318E-2</v>
          </cell>
          <cell r="F17881">
            <v>2.1822325544879201E-2</v>
          </cell>
        </row>
        <row r="17882">
          <cell r="A17882" t="str">
            <v>NM_212512</v>
          </cell>
          <cell r="B17882">
            <v>0</v>
          </cell>
          <cell r="C17882">
            <v>0</v>
          </cell>
          <cell r="D17882">
            <v>0</v>
          </cell>
          <cell r="E17882">
            <v>0.41848702244123298</v>
          </cell>
          <cell r="F17882">
            <v>0.41672139585961498</v>
          </cell>
        </row>
        <row r="17883">
          <cell r="A17883" t="str">
            <v>NM_001109255</v>
          </cell>
          <cell r="B17883">
            <v>6.2031006347353603</v>
          </cell>
          <cell r="C17883">
            <v>10.4617989437721</v>
          </cell>
          <cell r="D17883">
            <v>3.60936317431432</v>
          </cell>
          <cell r="E17883">
            <v>11.5068393986086</v>
          </cell>
          <cell r="F17883">
            <v>5.3087039911490201</v>
          </cell>
        </row>
        <row r="17884">
          <cell r="A17884" t="str">
            <v>NM_001191752</v>
          </cell>
          <cell r="B17884">
            <v>3.1370951684562001</v>
          </cell>
          <cell r="C17884">
            <v>0.236150540954399</v>
          </cell>
          <cell r="D17884">
            <v>2.1915655012783701</v>
          </cell>
          <cell r="E17884">
            <v>1.0713702848722899</v>
          </cell>
          <cell r="F17884">
            <v>0.68539703266384</v>
          </cell>
        </row>
        <row r="17885">
          <cell r="A17885" t="str">
            <v>NM_145083</v>
          </cell>
          <cell r="B17885">
            <v>0</v>
          </cell>
          <cell r="C17885">
            <v>0</v>
          </cell>
          <cell r="D17885">
            <v>0</v>
          </cell>
          <cell r="E17885">
            <v>0</v>
          </cell>
          <cell r="F17885">
            <v>0</v>
          </cell>
        </row>
        <row r="17886">
          <cell r="A17886" t="str">
            <v>NM_001107934</v>
          </cell>
          <cell r="B17886">
            <v>0.94904407488882503</v>
          </cell>
          <cell r="C17886">
            <v>0.103062451864321</v>
          </cell>
          <cell r="D17886">
            <v>0</v>
          </cell>
          <cell r="E17886">
            <v>0.32041929792484197</v>
          </cell>
          <cell r="F17886">
            <v>4.9854285322532199E-3</v>
          </cell>
        </row>
        <row r="17887">
          <cell r="A17887" t="str">
            <v>NM_001000654</v>
          </cell>
          <cell r="B17887">
            <v>0</v>
          </cell>
          <cell r="C17887">
            <v>0</v>
          </cell>
          <cell r="D17887">
            <v>0</v>
          </cell>
          <cell r="E17887">
            <v>0</v>
          </cell>
          <cell r="F17887">
            <v>0</v>
          </cell>
        </row>
        <row r="17888">
          <cell r="A17888" t="str">
            <v>NM_001109232</v>
          </cell>
          <cell r="B17888">
            <v>22.549082890566002</v>
          </cell>
          <cell r="C17888">
            <v>8.0763485006404405</v>
          </cell>
          <cell r="D17888">
            <v>27.8399651849154</v>
          </cell>
          <cell r="E17888">
            <v>11.281543355778201</v>
          </cell>
          <cell r="F17888">
            <v>27.055282615290899</v>
          </cell>
        </row>
        <row r="17889">
          <cell r="A17889" t="str">
            <v>NM_001109239</v>
          </cell>
          <cell r="B17889">
            <v>0</v>
          </cell>
          <cell r="C17889">
            <v>0</v>
          </cell>
          <cell r="D17889">
            <v>0</v>
          </cell>
          <cell r="E17889">
            <v>0</v>
          </cell>
          <cell r="F17889">
            <v>0</v>
          </cell>
        </row>
        <row r="17890">
          <cell r="A17890" t="str">
            <v>NM_175594</v>
          </cell>
          <cell r="B17890">
            <v>0.553645841008784</v>
          </cell>
          <cell r="C17890">
            <v>0</v>
          </cell>
          <cell r="D17890">
            <v>0</v>
          </cell>
          <cell r="E17890">
            <v>1.00675462580162</v>
          </cell>
          <cell r="F17890">
            <v>3.8016419268431502E-2</v>
          </cell>
        </row>
        <row r="17891">
          <cell r="A17891" t="str">
            <v>NM_001001513</v>
          </cell>
          <cell r="B17891">
            <v>12.9149775440259</v>
          </cell>
          <cell r="C17891">
            <v>13.1724313477698</v>
          </cell>
          <cell r="D17891">
            <v>17.6049926269738</v>
          </cell>
          <cell r="E17891">
            <v>7.3512274611164701</v>
          </cell>
          <cell r="F17891">
            <v>18.8055322455386</v>
          </cell>
        </row>
        <row r="17892">
          <cell r="A17892" t="str">
            <v>NM_001127544</v>
          </cell>
          <cell r="B17892">
            <v>11.111481493827601</v>
          </cell>
          <cell r="C17892">
            <v>15.492011723644801</v>
          </cell>
          <cell r="D17892">
            <v>14.8644421942489</v>
          </cell>
          <cell r="E17892">
            <v>14.9826882153778</v>
          </cell>
          <cell r="F17892">
            <v>11.332228832057901</v>
          </cell>
        </row>
        <row r="17893">
          <cell r="A17893" t="str">
            <v>NM_145681</v>
          </cell>
          <cell r="B17893">
            <v>12.7982658578214</v>
          </cell>
          <cell r="C17893">
            <v>11.274125591933799</v>
          </cell>
          <cell r="D17893">
            <v>10.6211985030936</v>
          </cell>
          <cell r="E17893">
            <v>12.458780570698901</v>
          </cell>
          <cell r="F17893">
            <v>9.72233879868541</v>
          </cell>
        </row>
        <row r="17894">
          <cell r="A17894" t="str">
            <v>NM_001004247</v>
          </cell>
          <cell r="B17894">
            <v>39.040930397123702</v>
          </cell>
          <cell r="C17894">
            <v>58.062477519850397</v>
          </cell>
          <cell r="D17894">
            <v>49.7263194184317</v>
          </cell>
          <cell r="E17894">
            <v>90.0264697921276</v>
          </cell>
          <cell r="F17894">
            <v>116.640272772958</v>
          </cell>
        </row>
        <row r="17895">
          <cell r="A17895" t="str">
            <v>NM_001034849</v>
          </cell>
          <cell r="B17895">
            <v>33.985978030208003</v>
          </cell>
          <cell r="C17895">
            <v>9.4562430795008403</v>
          </cell>
          <cell r="D17895">
            <v>16.250944030687702</v>
          </cell>
          <cell r="E17895">
            <v>16.9838448829973</v>
          </cell>
          <cell r="F17895">
            <v>37.188210819435902</v>
          </cell>
        </row>
        <row r="17896">
          <cell r="A17896" t="str">
            <v>NM_001107972</v>
          </cell>
          <cell r="B17896">
            <v>0.18573736266497101</v>
          </cell>
          <cell r="C17896">
            <v>0</v>
          </cell>
          <cell r="D17896">
            <v>0</v>
          </cell>
          <cell r="E17896">
            <v>0.92572672225397801</v>
          </cell>
          <cell r="F17896">
            <v>0.62673809241162104</v>
          </cell>
        </row>
        <row r="17897">
          <cell r="A17897" t="str">
            <v>NM_001038588</v>
          </cell>
          <cell r="B17897">
            <v>0.30948650411885198</v>
          </cell>
          <cell r="C17897">
            <v>2.7976005263035701</v>
          </cell>
          <cell r="D17897">
            <v>7.0823482326132803</v>
          </cell>
          <cell r="E17897">
            <v>0.118034801201373</v>
          </cell>
          <cell r="F17897">
            <v>5.4213850826736403</v>
          </cell>
        </row>
        <row r="17898">
          <cell r="A17898" t="str">
            <v>NM_001037551</v>
          </cell>
          <cell r="B17898">
            <v>0</v>
          </cell>
          <cell r="C17898">
            <v>0</v>
          </cell>
          <cell r="D17898">
            <v>0</v>
          </cell>
          <cell r="E17898">
            <v>0</v>
          </cell>
          <cell r="F17898">
            <v>0</v>
          </cell>
        </row>
        <row r="17899">
          <cell r="A17899" t="str">
            <v>NM_001002022</v>
          </cell>
          <cell r="B17899">
            <v>12.289581298967301</v>
          </cell>
          <cell r="C17899">
            <v>10.724192638184199</v>
          </cell>
          <cell r="D17899">
            <v>12.7110128108501</v>
          </cell>
          <cell r="E17899">
            <v>11.967440288356199</v>
          </cell>
          <cell r="F17899">
            <v>14.217036206387499</v>
          </cell>
        </row>
        <row r="17900">
          <cell r="A17900" t="str">
            <v>NM_001126280</v>
          </cell>
          <cell r="B17900">
            <v>0.191105105924187</v>
          </cell>
          <cell r="C17900">
            <v>0</v>
          </cell>
          <cell r="D17900">
            <v>0</v>
          </cell>
          <cell r="E17900">
            <v>0.14148345827155401</v>
          </cell>
          <cell r="F17900">
            <v>1.480509296952</v>
          </cell>
        </row>
        <row r="17901">
          <cell r="A17901" t="str">
            <v>NM_001190999</v>
          </cell>
          <cell r="B17901">
            <v>11.4807601673782</v>
          </cell>
          <cell r="C17901">
            <v>5.7870546343793903</v>
          </cell>
          <cell r="D17901">
            <v>8.7942969701850693</v>
          </cell>
          <cell r="E17901">
            <v>14.9903129015172</v>
          </cell>
          <cell r="F17901">
            <v>1.9697677853665201</v>
          </cell>
        </row>
        <row r="17902">
          <cell r="A17902" t="str">
            <v>NM_001047100</v>
          </cell>
          <cell r="B17902">
            <v>9.3728006947518594</v>
          </cell>
          <cell r="C17902">
            <v>15.522201393424201</v>
          </cell>
          <cell r="D17902">
            <v>12.3466570903863</v>
          </cell>
          <cell r="E17902">
            <v>13.081824807250101</v>
          </cell>
          <cell r="F17902">
            <v>8.7637638215829696</v>
          </cell>
        </row>
        <row r="17903">
          <cell r="A17903" t="str">
            <v>NM_001100838</v>
          </cell>
          <cell r="B17903">
            <v>15.409264319516399</v>
          </cell>
          <cell r="C17903">
            <v>7.2311492389455099</v>
          </cell>
          <cell r="D17903">
            <v>11.823730799781201</v>
          </cell>
          <cell r="E17903">
            <v>5.1017367464472203</v>
          </cell>
          <cell r="F17903">
            <v>10.690240449585</v>
          </cell>
        </row>
        <row r="17904">
          <cell r="A17904" t="str">
            <v>NM_001013168</v>
          </cell>
          <cell r="B17904">
            <v>94.753673740106905</v>
          </cell>
          <cell r="C17904">
            <v>67.682177537222799</v>
          </cell>
          <cell r="D17904">
            <v>99.175346348086407</v>
          </cell>
          <cell r="E17904">
            <v>68.626263814064899</v>
          </cell>
          <cell r="F17904">
            <v>16.659133332327599</v>
          </cell>
        </row>
        <row r="17905">
          <cell r="A17905" t="str">
            <v>NM_001000553</v>
          </cell>
          <cell r="B17905">
            <v>0</v>
          </cell>
          <cell r="C17905">
            <v>0</v>
          </cell>
          <cell r="D17905">
            <v>0</v>
          </cell>
          <cell r="E17905">
            <v>0</v>
          </cell>
          <cell r="F17905">
            <v>0</v>
          </cell>
        </row>
        <row r="17906">
          <cell r="A17906" t="str">
            <v>NM_001012166</v>
          </cell>
          <cell r="B17906">
            <v>4.6714944017939999</v>
          </cell>
          <cell r="C17906">
            <v>0.18803786724398699</v>
          </cell>
          <cell r="D17906">
            <v>0.36844268311599498</v>
          </cell>
          <cell r="E17906">
            <v>4.3427898555222297</v>
          </cell>
          <cell r="F17906">
            <v>2.8753549506587102</v>
          </cell>
        </row>
        <row r="17907">
          <cell r="A17907" t="str">
            <v>NM_031728</v>
          </cell>
          <cell r="B17907">
            <v>0</v>
          </cell>
          <cell r="C17907">
            <v>0.329430004631386</v>
          </cell>
          <cell r="D17907">
            <v>0</v>
          </cell>
          <cell r="E17907">
            <v>0</v>
          </cell>
          <cell r="F17907">
            <v>0</v>
          </cell>
        </row>
        <row r="17908">
          <cell r="A17908" t="str">
            <v>NM_031554</v>
          </cell>
          <cell r="B17908">
            <v>9.8520344133335297E-3</v>
          </cell>
          <cell r="C17908">
            <v>0</v>
          </cell>
          <cell r="D17908">
            <v>0</v>
          </cell>
          <cell r="E17908">
            <v>2.2544755417709499E-2</v>
          </cell>
          <cell r="F17908">
            <v>0.82081487063257397</v>
          </cell>
        </row>
        <row r="17909">
          <cell r="A17909" t="str">
            <v>NM_001000913</v>
          </cell>
          <cell r="B17909">
            <v>0</v>
          </cell>
          <cell r="C17909">
            <v>0</v>
          </cell>
          <cell r="D17909">
            <v>0</v>
          </cell>
          <cell r="E17909">
            <v>0</v>
          </cell>
          <cell r="F17909">
            <v>0</v>
          </cell>
        </row>
        <row r="17910">
          <cell r="A17910" t="str">
            <v>NM_001270701</v>
          </cell>
          <cell r="B17910">
            <v>0.36588470931154998</v>
          </cell>
          <cell r="C17910">
            <v>0</v>
          </cell>
          <cell r="D17910">
            <v>0.85876672052207204</v>
          </cell>
          <cell r="E17910">
            <v>0.128810276232349</v>
          </cell>
          <cell r="F17910">
            <v>1.2085139116547801</v>
          </cell>
        </row>
        <row r="17911">
          <cell r="A17911" t="str">
            <v>NM_001130505</v>
          </cell>
          <cell r="B17911">
            <v>29.260542207600601</v>
          </cell>
          <cell r="C17911">
            <v>56.384877495211903</v>
          </cell>
          <cell r="D17911">
            <v>67.633967392760695</v>
          </cell>
          <cell r="E17911">
            <v>38.583470167791702</v>
          </cell>
          <cell r="F17911">
            <v>99.741108539565801</v>
          </cell>
        </row>
        <row r="17912">
          <cell r="A17912" t="str">
            <v>NM_133405</v>
          </cell>
          <cell r="B17912">
            <v>19.742682685997099</v>
          </cell>
          <cell r="C17912">
            <v>17.6760556952573</v>
          </cell>
          <cell r="D17912">
            <v>12.33905624736</v>
          </cell>
          <cell r="E17912">
            <v>29.384202326833002</v>
          </cell>
          <cell r="F17912">
            <v>19.902902511279599</v>
          </cell>
        </row>
        <row r="17913">
          <cell r="A17913" t="str">
            <v>NM_001048043</v>
          </cell>
          <cell r="B17913">
            <v>83.342901657177705</v>
          </cell>
          <cell r="C17913">
            <v>68.5885105451096</v>
          </cell>
          <cell r="D17913">
            <v>96.069611791514603</v>
          </cell>
          <cell r="E17913">
            <v>34.030262064382903</v>
          </cell>
          <cell r="F17913">
            <v>94.805677144124701</v>
          </cell>
        </row>
        <row r="17914">
          <cell r="A17914" t="str">
            <v>NM_001000622</v>
          </cell>
          <cell r="B17914">
            <v>0</v>
          </cell>
          <cell r="C17914">
            <v>0</v>
          </cell>
          <cell r="D17914">
            <v>0</v>
          </cell>
          <cell r="E17914">
            <v>0</v>
          </cell>
          <cell r="F17914">
            <v>0</v>
          </cell>
        </row>
        <row r="17915">
          <cell r="A17915" t="str">
            <v>NM_001134409</v>
          </cell>
          <cell r="B17915">
            <v>0</v>
          </cell>
          <cell r="C17915">
            <v>0</v>
          </cell>
          <cell r="D17915">
            <v>0</v>
          </cell>
          <cell r="E17915">
            <v>0</v>
          </cell>
          <cell r="F17915">
            <v>0</v>
          </cell>
        </row>
        <row r="17916">
          <cell r="A17916" t="str">
            <v>NM_001000629</v>
          </cell>
          <cell r="B17916">
            <v>0</v>
          </cell>
          <cell r="C17916">
            <v>0</v>
          </cell>
          <cell r="D17916">
            <v>0</v>
          </cell>
          <cell r="E17916">
            <v>0</v>
          </cell>
          <cell r="F17916">
            <v>0</v>
          </cell>
        </row>
        <row r="17917">
          <cell r="A17917" t="str">
            <v>NM_001107901</v>
          </cell>
          <cell r="B17917">
            <v>3.1866114363900899</v>
          </cell>
          <cell r="C17917">
            <v>7.50886576485206</v>
          </cell>
          <cell r="D17917">
            <v>10.4268349731204</v>
          </cell>
          <cell r="E17917">
            <v>6.8461787341755196</v>
          </cell>
          <cell r="F17917">
            <v>2.4868549491713901</v>
          </cell>
        </row>
        <row r="17918">
          <cell r="A17918" t="str">
            <v>NM_001000239</v>
          </cell>
          <cell r="B17918">
            <v>0</v>
          </cell>
          <cell r="C17918">
            <v>0</v>
          </cell>
          <cell r="D17918">
            <v>0</v>
          </cell>
          <cell r="E17918">
            <v>0</v>
          </cell>
          <cell r="F17918">
            <v>0</v>
          </cell>
        </row>
        <row r="17919">
          <cell r="A17919" t="str">
            <v>NM_001100672</v>
          </cell>
          <cell r="B17919">
            <v>94.630820492214198</v>
          </cell>
          <cell r="C17919">
            <v>125.99202273312901</v>
          </cell>
          <cell r="D17919">
            <v>160.98012375089499</v>
          </cell>
          <cell r="E17919">
            <v>237.69960680029001</v>
          </cell>
          <cell r="F17919">
            <v>188.04314480040199</v>
          </cell>
        </row>
        <row r="17920">
          <cell r="A17920" t="str">
            <v>NM_001034927</v>
          </cell>
          <cell r="B17920">
            <v>38.818886816743799</v>
          </cell>
          <cell r="C17920">
            <v>44.784490445645297</v>
          </cell>
          <cell r="D17920">
            <v>35.130532294639998</v>
          </cell>
          <cell r="E17920">
            <v>22.0248755356189</v>
          </cell>
          <cell r="F17920">
            <v>41.498631785135998</v>
          </cell>
        </row>
        <row r="17921">
          <cell r="A17921" t="str">
            <v>NM_001191885</v>
          </cell>
          <cell r="B17921">
            <v>22.365643200993599</v>
          </cell>
          <cell r="C17921">
            <v>23.3445228139642</v>
          </cell>
          <cell r="D17921">
            <v>13.865301245057999</v>
          </cell>
          <cell r="E17921">
            <v>12.636666952146999</v>
          </cell>
          <cell r="F17921">
            <v>13.5531215588398</v>
          </cell>
        </row>
        <row r="17922">
          <cell r="A17922" t="str">
            <v>NM_001008773</v>
          </cell>
          <cell r="B17922">
            <v>93.588935459017193</v>
          </cell>
          <cell r="C17922">
            <v>34.708160675915003</v>
          </cell>
          <cell r="D17922">
            <v>26.9221488566258</v>
          </cell>
          <cell r="E17922">
            <v>40.9590054247601</v>
          </cell>
          <cell r="F17922">
            <v>32.592863189555501</v>
          </cell>
        </row>
        <row r="17923">
          <cell r="A17923" t="str">
            <v>NM_012624</v>
          </cell>
          <cell r="B17923">
            <v>0</v>
          </cell>
          <cell r="C17923">
            <v>0.30893691055323902</v>
          </cell>
          <cell r="D17923">
            <v>0.72006445356997795</v>
          </cell>
          <cell r="E17923">
            <v>0.51688442356157005</v>
          </cell>
          <cell r="F17923">
            <v>1.44040200931868E-2</v>
          </cell>
        </row>
        <row r="17924">
          <cell r="A17924" t="str">
            <v>NM_001106359</v>
          </cell>
          <cell r="B17924">
            <v>9.7085817898422494E-2</v>
          </cell>
          <cell r="C17924">
            <v>2.9233245642331301E-2</v>
          </cell>
          <cell r="D17924">
            <v>1.4961147392372001E-2</v>
          </cell>
          <cell r="E17924">
            <v>1.5147605287441799E-2</v>
          </cell>
          <cell r="F17924">
            <v>1.6969158518468998E-2</v>
          </cell>
        </row>
        <row r="17925">
          <cell r="A17925" t="str">
            <v>NM_030843</v>
          </cell>
          <cell r="B17925">
            <v>3.9163579487767302</v>
          </cell>
          <cell r="C17925">
            <v>0.90954160590938904</v>
          </cell>
          <cell r="D17925">
            <v>2.5199829781776799</v>
          </cell>
          <cell r="E17925">
            <v>6.7510642299482004</v>
          </cell>
          <cell r="F17925">
            <v>4.3213959608968002</v>
          </cell>
        </row>
        <row r="17926">
          <cell r="A17926" t="str">
            <v>NM_001000973</v>
          </cell>
          <cell r="B17926">
            <v>0</v>
          </cell>
          <cell r="C17926">
            <v>0</v>
          </cell>
          <cell r="D17926">
            <v>0</v>
          </cell>
          <cell r="E17926">
            <v>0</v>
          </cell>
          <cell r="F17926">
            <v>0</v>
          </cell>
        </row>
        <row r="17927">
          <cell r="A17927" t="str">
            <v>NM_138875</v>
          </cell>
          <cell r="B17927">
            <v>3.3271537881001998</v>
          </cell>
          <cell r="C17927">
            <v>6.8476545826778397</v>
          </cell>
          <cell r="D17927">
            <v>33.604656777011598</v>
          </cell>
          <cell r="E17927">
            <v>2.6620163255213098</v>
          </cell>
          <cell r="F17927">
            <v>2.4065660610892698</v>
          </cell>
        </row>
        <row r="17928">
          <cell r="A17928" t="str">
            <v>NM_001001356</v>
          </cell>
          <cell r="B17928">
            <v>0</v>
          </cell>
          <cell r="C17928">
            <v>0</v>
          </cell>
          <cell r="D17928">
            <v>0</v>
          </cell>
          <cell r="E17928">
            <v>0</v>
          </cell>
          <cell r="F17928">
            <v>0</v>
          </cell>
        </row>
        <row r="17929">
          <cell r="A17929" t="str">
            <v>NM_001100516</v>
          </cell>
          <cell r="B17929">
            <v>0.50594597477119196</v>
          </cell>
          <cell r="C17929">
            <v>0.50622645501132402</v>
          </cell>
          <cell r="D17929">
            <v>1.7807978976552501</v>
          </cell>
          <cell r="E17929">
            <v>0.57888694746914104</v>
          </cell>
          <cell r="F17929">
            <v>0.873673819849768</v>
          </cell>
        </row>
        <row r="17930">
          <cell r="A17930" t="str">
            <v>NM_001009639</v>
          </cell>
          <cell r="B17930">
            <v>0</v>
          </cell>
          <cell r="C17930">
            <v>4.5692954285864902</v>
          </cell>
          <cell r="D17930">
            <v>0</v>
          </cell>
          <cell r="E17930">
            <v>5.1200766375785101</v>
          </cell>
          <cell r="F17930">
            <v>11.7090928034428</v>
          </cell>
        </row>
        <row r="17931">
          <cell r="A17931" t="str">
            <v>NM_022665</v>
          </cell>
          <cell r="B17931">
            <v>0</v>
          </cell>
          <cell r="C17931">
            <v>0</v>
          </cell>
          <cell r="D17931">
            <v>0</v>
          </cell>
          <cell r="E17931">
            <v>0</v>
          </cell>
          <cell r="F17931">
            <v>0</v>
          </cell>
        </row>
        <row r="17932">
          <cell r="A17932" t="str">
            <v>NM_001007014</v>
          </cell>
          <cell r="B17932">
            <v>9.3093133315525201</v>
          </cell>
          <cell r="C17932">
            <v>2.8173308723164299</v>
          </cell>
          <cell r="D17932">
            <v>5.9917655638148499</v>
          </cell>
          <cell r="E17932">
            <v>4.8282805043930397</v>
          </cell>
          <cell r="F17932">
            <v>5.9540280832849</v>
          </cell>
        </row>
        <row r="17933">
          <cell r="A17933" t="str">
            <v>NM_001109429</v>
          </cell>
          <cell r="B17933">
            <v>0</v>
          </cell>
          <cell r="C17933">
            <v>0</v>
          </cell>
          <cell r="D17933">
            <v>0</v>
          </cell>
          <cell r="E17933">
            <v>0</v>
          </cell>
          <cell r="F17933">
            <v>0</v>
          </cell>
        </row>
        <row r="17934">
          <cell r="A17934" t="str">
            <v>NM_001008346</v>
          </cell>
          <cell r="B17934">
            <v>10.2505799285242</v>
          </cell>
          <cell r="C17934">
            <v>3.30034961228557</v>
          </cell>
          <cell r="D17934">
            <v>0</v>
          </cell>
          <cell r="E17934">
            <v>2.3700834715905801</v>
          </cell>
          <cell r="F17934">
            <v>10.4944585304632</v>
          </cell>
        </row>
        <row r="17935">
          <cell r="A17935" t="str">
            <v>NM_001008952</v>
          </cell>
          <cell r="B17935">
            <v>0</v>
          </cell>
          <cell r="C17935">
            <v>0</v>
          </cell>
          <cell r="D17935">
            <v>0</v>
          </cell>
          <cell r="E17935">
            <v>0</v>
          </cell>
          <cell r="F17935">
            <v>0</v>
          </cell>
        </row>
        <row r="17936">
          <cell r="A17936" t="str">
            <v>NM_001024341</v>
          </cell>
          <cell r="B17936">
            <v>9.7576917594068799</v>
          </cell>
          <cell r="C17936">
            <v>9.5131175228845795</v>
          </cell>
          <cell r="D17936">
            <v>6.8291272309452298</v>
          </cell>
          <cell r="E17936">
            <v>17.333791422570599</v>
          </cell>
          <cell r="F17936">
            <v>9.6649436531875299</v>
          </cell>
        </row>
        <row r="17937">
          <cell r="A17937" t="str">
            <v>NM_001108724</v>
          </cell>
          <cell r="B17937">
            <v>2.86180321015302</v>
          </cell>
          <cell r="C17937">
            <v>4.8545308590242602</v>
          </cell>
          <cell r="D17937">
            <v>3.0671353872654601</v>
          </cell>
          <cell r="E17937">
            <v>2.9959934853532202</v>
          </cell>
          <cell r="F17937">
            <v>4.7089292720583602</v>
          </cell>
        </row>
        <row r="17938">
          <cell r="A17938" t="str">
            <v>NM_001107692</v>
          </cell>
          <cell r="B17938">
            <v>0.140155002953889</v>
          </cell>
          <cell r="C17938">
            <v>12.432354231799099</v>
          </cell>
          <cell r="D17938">
            <v>0</v>
          </cell>
          <cell r="E17938">
            <v>0.260586301803163</v>
          </cell>
          <cell r="F17938">
            <v>1.86942824097865</v>
          </cell>
        </row>
        <row r="17939">
          <cell r="A17939" t="str">
            <v>NM_022503</v>
          </cell>
          <cell r="B17939">
            <v>2.2871612449093499</v>
          </cell>
          <cell r="C17939">
            <v>9.6415323185940096</v>
          </cell>
          <cell r="D17939">
            <v>11.3226746316207</v>
          </cell>
          <cell r="E17939">
            <v>10.289157670615801</v>
          </cell>
          <cell r="F17939">
            <v>5.1969034541794903</v>
          </cell>
        </row>
        <row r="17940">
          <cell r="A17940" t="str">
            <v>NM_001011906</v>
          </cell>
          <cell r="B17940">
            <v>2.3697870455376502</v>
          </cell>
          <cell r="C17940">
            <v>5.1301132066766204</v>
          </cell>
          <cell r="D17940">
            <v>9.5923686956360594</v>
          </cell>
          <cell r="E17940">
            <v>1.4408289322560699</v>
          </cell>
          <cell r="F17940">
            <v>9.1226942461769394</v>
          </cell>
        </row>
        <row r="17941">
          <cell r="A17941" t="str">
            <v>NM_078620</v>
          </cell>
          <cell r="B17941">
            <v>0</v>
          </cell>
          <cell r="C17941">
            <v>1.01069207630313E-2</v>
          </cell>
          <cell r="D17941">
            <v>0</v>
          </cell>
          <cell r="E17941">
            <v>0</v>
          </cell>
          <cell r="F17941">
            <v>0</v>
          </cell>
        </row>
        <row r="17942">
          <cell r="A17942" t="str">
            <v>NM_001191725</v>
          </cell>
          <cell r="B17942">
            <v>1.93236598342866</v>
          </cell>
          <cell r="C17942">
            <v>3.78028281211808</v>
          </cell>
          <cell r="D17942">
            <v>8.4043343685331706</v>
          </cell>
          <cell r="E17942">
            <v>2.3122489041313798</v>
          </cell>
          <cell r="F17942">
            <v>1.04845679838747</v>
          </cell>
        </row>
        <row r="17943">
          <cell r="A17943" t="str">
            <v>NM_001109362</v>
          </cell>
          <cell r="B17943">
            <v>0</v>
          </cell>
          <cell r="C17943">
            <v>0</v>
          </cell>
          <cell r="D17943">
            <v>0</v>
          </cell>
          <cell r="E17943">
            <v>0</v>
          </cell>
          <cell r="F17943">
            <v>0</v>
          </cell>
        </row>
        <row r="17944">
          <cell r="A17944" t="str">
            <v>NM_001109645</v>
          </cell>
          <cell r="B17944">
            <v>2.7422020386249799</v>
          </cell>
          <cell r="C17944">
            <v>1.38762963234291</v>
          </cell>
          <cell r="D17944">
            <v>4.4869739741804704</v>
          </cell>
          <cell r="E17944">
            <v>3.4207884877813699</v>
          </cell>
          <cell r="F17944">
            <v>0.44545697667102002</v>
          </cell>
        </row>
        <row r="17945">
          <cell r="A17945" t="str">
            <v>NM_019301</v>
          </cell>
          <cell r="B17945">
            <v>56.491798786585598</v>
          </cell>
          <cell r="C17945">
            <v>63.682582075547501</v>
          </cell>
          <cell r="D17945">
            <v>66.842847072345293</v>
          </cell>
          <cell r="E17945">
            <v>26.383854805031199</v>
          </cell>
          <cell r="F17945">
            <v>73.349754675075403</v>
          </cell>
        </row>
        <row r="17946">
          <cell r="A17946" t="str">
            <v>NR_031821</v>
          </cell>
          <cell r="B17946">
            <v>0</v>
          </cell>
          <cell r="C17946">
            <v>0</v>
          </cell>
          <cell r="D17946">
            <v>0</v>
          </cell>
          <cell r="E17946">
            <v>0</v>
          </cell>
          <cell r="F17946">
            <v>0</v>
          </cell>
        </row>
        <row r="17947">
          <cell r="A17947" t="str">
            <v>NM_001107799</v>
          </cell>
          <cell r="B17947">
            <v>0.85902015131829501</v>
          </cell>
          <cell r="C17947">
            <v>1.25582536597479</v>
          </cell>
          <cell r="D17947">
            <v>1.0895994635909301</v>
          </cell>
          <cell r="E17947">
            <v>0.57277185696171695</v>
          </cell>
          <cell r="F17947">
            <v>0.39865809957304399</v>
          </cell>
        </row>
        <row r="17948">
          <cell r="A17948" t="str">
            <v>NM_001108457</v>
          </cell>
          <cell r="B17948">
            <v>9.8097194902674296</v>
          </cell>
          <cell r="C17948">
            <v>14.611814721553401</v>
          </cell>
          <cell r="D17948">
            <v>14.406011518147899</v>
          </cell>
          <cell r="E17948">
            <v>26.559644097450001</v>
          </cell>
          <cell r="F17948">
            <v>11.394900769468</v>
          </cell>
        </row>
        <row r="17949">
          <cell r="A17949" t="str">
            <v>NM_001105896</v>
          </cell>
          <cell r="B17949">
            <v>0</v>
          </cell>
          <cell r="C17949">
            <v>0</v>
          </cell>
          <cell r="D17949">
            <v>0</v>
          </cell>
          <cell r="E17949">
            <v>0</v>
          </cell>
          <cell r="F17949">
            <v>0</v>
          </cell>
        </row>
        <row r="17950">
          <cell r="A17950" t="str">
            <v>NM_001277250</v>
          </cell>
          <cell r="B17950">
            <v>108.643620550379</v>
          </cell>
          <cell r="C17950">
            <v>154.29673724200001</v>
          </cell>
          <cell r="D17950">
            <v>225.168299991726</v>
          </cell>
          <cell r="E17950">
            <v>172.630301040636</v>
          </cell>
          <cell r="F17950">
            <v>90.409046464244398</v>
          </cell>
        </row>
        <row r="17951">
          <cell r="A17951" t="str">
            <v>NM_001256466</v>
          </cell>
          <cell r="B17951">
            <v>4.7831212472445497</v>
          </cell>
          <cell r="C17951">
            <v>0.42059889614066498</v>
          </cell>
          <cell r="D17951">
            <v>0.34680191500187801</v>
          </cell>
          <cell r="E17951">
            <v>2.3811860210797899</v>
          </cell>
          <cell r="F17951">
            <v>3.7209811908703601</v>
          </cell>
        </row>
        <row r="17952">
          <cell r="A17952" t="str">
            <v>NM_001127597</v>
          </cell>
          <cell r="B17952">
            <v>3.6596151130762702</v>
          </cell>
          <cell r="C17952">
            <v>5.0132469719725501</v>
          </cell>
          <cell r="D17952">
            <v>13.062356699955799</v>
          </cell>
          <cell r="E17952">
            <v>1.54175319677249</v>
          </cell>
          <cell r="F17952">
            <v>2.45602329812098</v>
          </cell>
        </row>
        <row r="17953">
          <cell r="A17953" t="str">
            <v>NM_198733</v>
          </cell>
          <cell r="B17953">
            <v>0</v>
          </cell>
          <cell r="C17953">
            <v>0</v>
          </cell>
          <cell r="D17953">
            <v>0</v>
          </cell>
          <cell r="E17953">
            <v>0</v>
          </cell>
          <cell r="F17953">
            <v>0</v>
          </cell>
        </row>
        <row r="17954">
          <cell r="A17954" t="str">
            <v>NM_001128187</v>
          </cell>
          <cell r="B17954">
            <v>0</v>
          </cell>
          <cell r="C17954">
            <v>2.6888569463391299E-2</v>
          </cell>
          <cell r="D17954">
            <v>2.0504152881015001</v>
          </cell>
          <cell r="E17954">
            <v>0.111461434548512</v>
          </cell>
          <cell r="F17954">
            <v>0.81162293654861395</v>
          </cell>
        </row>
        <row r="17955">
          <cell r="A17955" t="str">
            <v>NM_001001055</v>
          </cell>
          <cell r="B17955">
            <v>0</v>
          </cell>
          <cell r="C17955">
            <v>0</v>
          </cell>
          <cell r="D17955">
            <v>0</v>
          </cell>
          <cell r="E17955">
            <v>0</v>
          </cell>
          <cell r="F17955">
            <v>0</v>
          </cell>
        </row>
        <row r="17956">
          <cell r="A17956" t="str">
            <v>NM_138857</v>
          </cell>
          <cell r="B17956">
            <v>8.7859216580301297E-2</v>
          </cell>
          <cell r="C17956">
            <v>0.17668193374119801</v>
          </cell>
          <cell r="D17956">
            <v>0</v>
          </cell>
          <cell r="E17956">
            <v>6.4623639403653205E-2</v>
          </cell>
          <cell r="F17956">
            <v>2.0109683644371899E-2</v>
          </cell>
        </row>
        <row r="17957">
          <cell r="A17957" t="str">
            <v>NM_138870</v>
          </cell>
          <cell r="B17957">
            <v>39.959549987590599</v>
          </cell>
          <cell r="C17957">
            <v>28.5839897986633</v>
          </cell>
          <cell r="D17957">
            <v>35.695017248208103</v>
          </cell>
          <cell r="E17957">
            <v>35.601644693990799</v>
          </cell>
          <cell r="F17957">
            <v>35.333283595529899</v>
          </cell>
        </row>
        <row r="17958">
          <cell r="A17958" t="str">
            <v>NM_024358</v>
          </cell>
          <cell r="B17958">
            <v>7.4372862627953102</v>
          </cell>
          <cell r="C17958">
            <v>4.3279861855856003</v>
          </cell>
          <cell r="D17958">
            <v>1.41543902738352</v>
          </cell>
          <cell r="E17958">
            <v>6.5608051002368004</v>
          </cell>
          <cell r="F17958">
            <v>6.2092280229082304</v>
          </cell>
        </row>
        <row r="17959">
          <cell r="A17959" t="str">
            <v>NM_001007720</v>
          </cell>
          <cell r="B17959">
            <v>51.835360494161598</v>
          </cell>
          <cell r="C17959">
            <v>74.237944326787002</v>
          </cell>
          <cell r="D17959">
            <v>105.65931417238799</v>
          </cell>
          <cell r="E17959">
            <v>56.129241927913696</v>
          </cell>
          <cell r="F17959">
            <v>97.058325545490703</v>
          </cell>
        </row>
        <row r="17960">
          <cell r="A17960" t="str">
            <v>NM_001106595</v>
          </cell>
          <cell r="B17960">
            <v>0</v>
          </cell>
          <cell r="C17960">
            <v>0</v>
          </cell>
          <cell r="D17960">
            <v>0</v>
          </cell>
          <cell r="E17960">
            <v>0</v>
          </cell>
          <cell r="F17960">
            <v>0</v>
          </cell>
        </row>
        <row r="17961">
          <cell r="A17961" t="str">
            <v>NM_001106282</v>
          </cell>
          <cell r="B17961">
            <v>4.85027576471734</v>
          </cell>
          <cell r="C17961">
            <v>3.2428606697322402</v>
          </cell>
          <cell r="D17961">
            <v>9.6482997836907902</v>
          </cell>
          <cell r="E17961">
            <v>5.3405609845413702</v>
          </cell>
          <cell r="F17961">
            <v>2.04463587823725</v>
          </cell>
        </row>
        <row r="17962">
          <cell r="A17962" t="str">
            <v>NM_001014020</v>
          </cell>
          <cell r="B17962">
            <v>1.6387431601906901</v>
          </cell>
          <cell r="C17962">
            <v>0</v>
          </cell>
          <cell r="D17962">
            <v>0</v>
          </cell>
          <cell r="E17962">
            <v>0.144230514261731</v>
          </cell>
          <cell r="F17962">
            <v>4.48818735749585E-3</v>
          </cell>
        </row>
        <row r="17963">
          <cell r="A17963" t="str">
            <v>NM_001024247</v>
          </cell>
          <cell r="B17963">
            <v>19.105010990612801</v>
          </cell>
          <cell r="C17963">
            <v>9.9442216654571993</v>
          </cell>
          <cell r="D17963">
            <v>21.373865162946</v>
          </cell>
          <cell r="E17963">
            <v>13.922510064118899</v>
          </cell>
          <cell r="F17963">
            <v>49.142701355217397</v>
          </cell>
        </row>
        <row r="17964">
          <cell r="A17964" t="str">
            <v>NM_001271369</v>
          </cell>
          <cell r="B17964">
            <v>1.0053284741492001E-2</v>
          </cell>
          <cell r="C17964">
            <v>0.266386307367451</v>
          </cell>
          <cell r="D17964">
            <v>0</v>
          </cell>
          <cell r="E17964">
            <v>4.0259246286825298E-2</v>
          </cell>
          <cell r="F17964">
            <v>0.13208022127953001</v>
          </cell>
        </row>
        <row r="17965">
          <cell r="A17965" t="str">
            <v>NM_057141</v>
          </cell>
          <cell r="B17965">
            <v>134.83683190477399</v>
          </cell>
          <cell r="C17965">
            <v>65.836662331113601</v>
          </cell>
          <cell r="D17965">
            <v>116.137231201036</v>
          </cell>
          <cell r="E17965">
            <v>126.82883763073001</v>
          </cell>
          <cell r="F17965">
            <v>67.692748361735099</v>
          </cell>
        </row>
        <row r="17966">
          <cell r="A17966" t="str">
            <v>NM_001168579</v>
          </cell>
          <cell r="B17966">
            <v>0</v>
          </cell>
          <cell r="C17966">
            <v>0</v>
          </cell>
          <cell r="D17966">
            <v>0</v>
          </cell>
          <cell r="E17966">
            <v>0</v>
          </cell>
          <cell r="F17966">
            <v>0</v>
          </cell>
        </row>
        <row r="17967">
          <cell r="A17967" t="str">
            <v>NM_001108152</v>
          </cell>
          <cell r="B17967">
            <v>5.3463096544855802</v>
          </cell>
          <cell r="C17967">
            <v>36.816507579495998</v>
          </cell>
          <cell r="D17967">
            <v>69.864438952402793</v>
          </cell>
          <cell r="E17967">
            <v>8.0178594689941995</v>
          </cell>
          <cell r="F17967">
            <v>131.362269068145</v>
          </cell>
        </row>
        <row r="17968">
          <cell r="A17968" t="str">
            <v>NM_001034948</v>
          </cell>
          <cell r="B17968">
            <v>16.476961347425998</v>
          </cell>
          <cell r="C17968">
            <v>34.336085076716998</v>
          </cell>
          <cell r="D17968">
            <v>35.8277061468496</v>
          </cell>
          <cell r="E17968">
            <v>17.2062480320878</v>
          </cell>
          <cell r="F17968">
            <v>10.6255972775699</v>
          </cell>
        </row>
        <row r="17969">
          <cell r="A17969" t="str">
            <v>NM_001271175</v>
          </cell>
          <cell r="B17969">
            <v>20.857414931839699</v>
          </cell>
          <cell r="C17969">
            <v>15.898658829845999</v>
          </cell>
          <cell r="D17969">
            <v>17.0919554471065</v>
          </cell>
          <cell r="E17969">
            <v>8.6611174604944008</v>
          </cell>
          <cell r="F17969">
            <v>16.289475676533701</v>
          </cell>
        </row>
        <row r="17970">
          <cell r="A17970" t="str">
            <v>NM_173133</v>
          </cell>
          <cell r="B17970">
            <v>78.064248317711105</v>
          </cell>
          <cell r="C17970">
            <v>53.220898971117897</v>
          </cell>
          <cell r="D17970">
            <v>69.342922701331105</v>
          </cell>
          <cell r="E17970">
            <v>38.282214905105199</v>
          </cell>
          <cell r="F17970">
            <v>35.010840017963901</v>
          </cell>
        </row>
        <row r="17971">
          <cell r="A17971" t="str">
            <v>NM_001029914</v>
          </cell>
          <cell r="B17971">
            <v>0</v>
          </cell>
          <cell r="C17971">
            <v>0</v>
          </cell>
          <cell r="D17971">
            <v>0</v>
          </cell>
          <cell r="E17971">
            <v>0</v>
          </cell>
          <cell r="F17971">
            <v>0</v>
          </cell>
        </row>
        <row r="17972">
          <cell r="A17972" t="str">
            <v>NM_001127591</v>
          </cell>
          <cell r="B17972">
            <v>23.471849471109199</v>
          </cell>
          <cell r="C17972">
            <v>29.841072280571499</v>
          </cell>
          <cell r="D17972">
            <v>37.947396703137798</v>
          </cell>
          <cell r="E17972">
            <v>10.600649288847199</v>
          </cell>
          <cell r="F17972">
            <v>52.123374813440599</v>
          </cell>
        </row>
        <row r="17973">
          <cell r="A17973" t="str">
            <v>NM_001159655</v>
          </cell>
          <cell r="B17973">
            <v>30.196929834089499</v>
          </cell>
          <cell r="C17973">
            <v>30.858728485050101</v>
          </cell>
          <cell r="D17973">
            <v>40.715696979603997</v>
          </cell>
          <cell r="E17973">
            <v>34.446083866060597</v>
          </cell>
          <cell r="F17973">
            <v>35.833475441008297</v>
          </cell>
        </row>
        <row r="17974">
          <cell r="A17974" t="str">
            <v>NM_001048044</v>
          </cell>
          <cell r="B17974">
            <v>62.814417898803299</v>
          </cell>
          <cell r="C17974">
            <v>36.594104194590301</v>
          </cell>
          <cell r="D17974">
            <v>112.08430650698099</v>
          </cell>
          <cell r="E17974">
            <v>57.626320299617099</v>
          </cell>
          <cell r="F17974">
            <v>59.574659840614999</v>
          </cell>
        </row>
        <row r="17975">
          <cell r="A17975" t="str">
            <v>NM_019139</v>
          </cell>
          <cell r="B17975">
            <v>0</v>
          </cell>
          <cell r="C17975">
            <v>0</v>
          </cell>
          <cell r="D17975">
            <v>0</v>
          </cell>
          <cell r="E17975">
            <v>4.3904217900367797E-2</v>
          </cell>
          <cell r="F17975">
            <v>0</v>
          </cell>
        </row>
        <row r="17976">
          <cell r="A17976" t="str">
            <v>NM_013126</v>
          </cell>
          <cell r="B17976">
            <v>0.15868168572557201</v>
          </cell>
          <cell r="C17976">
            <v>1.34269853747475</v>
          </cell>
          <cell r="D17976">
            <v>0.63043437223264798</v>
          </cell>
          <cell r="E17976">
            <v>1.3077880635974</v>
          </cell>
          <cell r="F17976">
            <v>0.76430702492138802</v>
          </cell>
        </row>
        <row r="17977">
          <cell r="A17977" t="str">
            <v>NM_001000747</v>
          </cell>
          <cell r="B17977">
            <v>0</v>
          </cell>
          <cell r="C17977">
            <v>0</v>
          </cell>
          <cell r="D17977">
            <v>0</v>
          </cell>
          <cell r="E17977">
            <v>0</v>
          </cell>
          <cell r="F17977">
            <v>0</v>
          </cell>
        </row>
        <row r="17978">
          <cell r="A17978" t="str">
            <v>NM_001191862</v>
          </cell>
          <cell r="B17978">
            <v>0</v>
          </cell>
          <cell r="C17978">
            <v>0</v>
          </cell>
          <cell r="D17978">
            <v>0</v>
          </cell>
          <cell r="E17978">
            <v>0</v>
          </cell>
          <cell r="F17978">
            <v>0.40371612351701303</v>
          </cell>
        </row>
        <row r="17979">
          <cell r="A17979" t="str">
            <v>NM_001195676</v>
          </cell>
          <cell r="B17979">
            <v>0</v>
          </cell>
          <cell r="C17979">
            <v>0</v>
          </cell>
          <cell r="D17979">
            <v>0</v>
          </cell>
          <cell r="E17979">
            <v>0</v>
          </cell>
          <cell r="F17979">
            <v>0</v>
          </cell>
        </row>
        <row r="17980">
          <cell r="A17980" t="str">
            <v>NM_001011915</v>
          </cell>
          <cell r="B17980">
            <v>58.770006965364402</v>
          </cell>
          <cell r="C17980">
            <v>73.576967619746696</v>
          </cell>
          <cell r="D17980">
            <v>59.773513642380401</v>
          </cell>
          <cell r="E17980">
            <v>29.528538082057899</v>
          </cell>
          <cell r="F17980">
            <v>39.119672399370401</v>
          </cell>
        </row>
        <row r="17981">
          <cell r="A17981" t="str">
            <v>NM_001100882</v>
          </cell>
          <cell r="B17981">
            <v>235.155834158906</v>
          </cell>
          <cell r="C17981">
            <v>399.01190175551199</v>
          </cell>
          <cell r="D17981">
            <v>366.774070960122</v>
          </cell>
          <cell r="E17981">
            <v>357.51316506226601</v>
          </cell>
          <cell r="F17981">
            <v>375.90113478033197</v>
          </cell>
        </row>
        <row r="17982">
          <cell r="A17982" t="str">
            <v>NM_172243</v>
          </cell>
          <cell r="B17982">
            <v>0.76014229081823403</v>
          </cell>
          <cell r="C17982">
            <v>8.9918859824944103E-2</v>
          </cell>
          <cell r="D17982">
            <v>0</v>
          </cell>
          <cell r="E17982">
            <v>1.20105587187362</v>
          </cell>
          <cell r="F17982">
            <v>1.8036486528792299</v>
          </cell>
        </row>
        <row r="17983">
          <cell r="A17983" t="str">
            <v>NM_001000720</v>
          </cell>
          <cell r="B17983">
            <v>0</v>
          </cell>
          <cell r="C17983">
            <v>0</v>
          </cell>
          <cell r="D17983">
            <v>0</v>
          </cell>
          <cell r="E17983">
            <v>0</v>
          </cell>
          <cell r="F17983">
            <v>0</v>
          </cell>
        </row>
        <row r="17984">
          <cell r="A17984" t="str">
            <v>NR_032736</v>
          </cell>
          <cell r="B17984">
            <v>0</v>
          </cell>
          <cell r="C17984">
            <v>0</v>
          </cell>
          <cell r="D17984">
            <v>0</v>
          </cell>
          <cell r="E17984">
            <v>0</v>
          </cell>
          <cell r="F17984">
            <v>0</v>
          </cell>
        </row>
        <row r="17985">
          <cell r="A17985" t="str">
            <v>NM_001107100</v>
          </cell>
          <cell r="B17985">
            <v>0.38732366339784202</v>
          </cell>
          <cell r="C17985">
            <v>0</v>
          </cell>
          <cell r="D17985">
            <v>0.36475673425927502</v>
          </cell>
          <cell r="E17985">
            <v>0.227736620047576</v>
          </cell>
          <cell r="F17985">
            <v>1.5548697689978599</v>
          </cell>
        </row>
        <row r="17986">
          <cell r="A17986" t="str">
            <v>NM_022712</v>
          </cell>
          <cell r="B17986">
            <v>2.1856756872580898</v>
          </cell>
          <cell r="C17986">
            <v>1.8562439094660399</v>
          </cell>
          <cell r="D17986">
            <v>2.6979956637732698</v>
          </cell>
          <cell r="E17986">
            <v>0.87847881713182696</v>
          </cell>
          <cell r="F17986">
            <v>3.4102956166859699</v>
          </cell>
        </row>
        <row r="17987">
          <cell r="A17987" t="str">
            <v>NM_001190380</v>
          </cell>
          <cell r="B17987">
            <v>0</v>
          </cell>
          <cell r="C17987">
            <v>0.15361354496895399</v>
          </cell>
          <cell r="D17987">
            <v>1.31028607854232E-2</v>
          </cell>
          <cell r="E17987">
            <v>0.21225854740535199</v>
          </cell>
          <cell r="F17987">
            <v>0</v>
          </cell>
        </row>
        <row r="17988">
          <cell r="A17988" t="str">
            <v>NM_012974</v>
          </cell>
          <cell r="B17988">
            <v>138.16779088064499</v>
          </cell>
          <cell r="C17988">
            <v>174.499423870177</v>
          </cell>
          <cell r="D17988">
            <v>158.18905364338301</v>
          </cell>
          <cell r="E17988">
            <v>209.63149918885401</v>
          </cell>
          <cell r="F17988">
            <v>331.79312729590299</v>
          </cell>
        </row>
        <row r="17989">
          <cell r="A17989" t="str">
            <v>NM_019334</v>
          </cell>
          <cell r="B17989">
            <v>0.12504505216923301</v>
          </cell>
          <cell r="C17989">
            <v>0</v>
          </cell>
          <cell r="D17989">
            <v>1.32479390808329E-2</v>
          </cell>
          <cell r="E17989">
            <v>8.9420303940434404E-3</v>
          </cell>
          <cell r="F17989">
            <v>0.125216765582817</v>
          </cell>
        </row>
        <row r="17990">
          <cell r="A17990" t="str">
            <v>NM_001134497</v>
          </cell>
          <cell r="B17990">
            <v>0</v>
          </cell>
          <cell r="C17990">
            <v>0</v>
          </cell>
          <cell r="D17990">
            <v>0</v>
          </cell>
          <cell r="E17990">
            <v>0</v>
          </cell>
          <cell r="F17990">
            <v>0</v>
          </cell>
        </row>
        <row r="17991">
          <cell r="A17991" t="str">
            <v>NM_001191066</v>
          </cell>
          <cell r="B17991">
            <v>0.127555864313186</v>
          </cell>
          <cell r="C17991">
            <v>4.6943108854449002E-2</v>
          </cell>
          <cell r="D17991">
            <v>0</v>
          </cell>
          <cell r="E17991">
            <v>0.37094424314143698</v>
          </cell>
          <cell r="F17991">
            <v>0.61083814911588497</v>
          </cell>
        </row>
        <row r="17992">
          <cell r="A17992" t="str">
            <v>NM_017082</v>
          </cell>
          <cell r="B17992">
            <v>275.76934977571801</v>
          </cell>
          <cell r="C17992">
            <v>270.593403115059</v>
          </cell>
          <cell r="D17992">
            <v>57.711796326135598</v>
          </cell>
          <cell r="E17992">
            <v>0.45695820749949101</v>
          </cell>
          <cell r="F17992">
            <v>42.774081710371199</v>
          </cell>
        </row>
        <row r="17993">
          <cell r="A17993" t="str">
            <v>NM_001034912</v>
          </cell>
          <cell r="B17993">
            <v>19.8536191231312</v>
          </cell>
          <cell r="C17993">
            <v>13.49183539925</v>
          </cell>
          <cell r="D17993">
            <v>11.0421717729131</v>
          </cell>
          <cell r="E17993">
            <v>21.569961788415402</v>
          </cell>
          <cell r="F17993">
            <v>8.3629492082095105</v>
          </cell>
        </row>
        <row r="17994">
          <cell r="A17994" t="str">
            <v>NM_001044258</v>
          </cell>
          <cell r="B17994">
            <v>6.7088953702602705E-2</v>
          </cell>
          <cell r="C17994">
            <v>2.22210689112168E-2</v>
          </cell>
          <cell r="D17994">
            <v>0</v>
          </cell>
          <cell r="E17994">
            <v>0</v>
          </cell>
          <cell r="F17994">
            <v>4.2995891893969698E-2</v>
          </cell>
        </row>
        <row r="17995">
          <cell r="A17995" t="str">
            <v>NM_001011951</v>
          </cell>
          <cell r="B17995">
            <v>30.5042413020075</v>
          </cell>
          <cell r="C17995">
            <v>49.114497271987702</v>
          </cell>
          <cell r="D17995">
            <v>30.176355004205199</v>
          </cell>
          <cell r="E17995">
            <v>36.153496891811798</v>
          </cell>
          <cell r="F17995">
            <v>48.128359172805702</v>
          </cell>
        </row>
        <row r="17996">
          <cell r="A17996" t="str">
            <v>NM_001007697</v>
          </cell>
          <cell r="B17996">
            <v>12.5096294098041</v>
          </cell>
          <cell r="C17996">
            <v>9.0620820735370007</v>
          </cell>
          <cell r="D17996">
            <v>16.192231051269399</v>
          </cell>
          <cell r="E17996">
            <v>11.1374464836414</v>
          </cell>
          <cell r="F17996">
            <v>3.65890476774439</v>
          </cell>
        </row>
        <row r="17997">
          <cell r="A17997" t="str">
            <v>NM_001134837</v>
          </cell>
          <cell r="B17997">
            <v>0</v>
          </cell>
          <cell r="C17997">
            <v>0</v>
          </cell>
          <cell r="D17997">
            <v>2.8854150039929301E-2</v>
          </cell>
          <cell r="E17997">
            <v>0.96405387368661</v>
          </cell>
          <cell r="F17997">
            <v>3.9544896858405801E-2</v>
          </cell>
        </row>
        <row r="17998">
          <cell r="A17998" t="str">
            <v>NM_012749</v>
          </cell>
          <cell r="B17998">
            <v>150.22905784850201</v>
          </cell>
          <cell r="C17998">
            <v>74.159403832207701</v>
          </cell>
          <cell r="D17998">
            <v>139.43073483715199</v>
          </cell>
          <cell r="E17998">
            <v>64.665784287777598</v>
          </cell>
          <cell r="F17998">
            <v>61.8891213889192</v>
          </cell>
        </row>
        <row r="17999">
          <cell r="A17999" t="str">
            <v>NM_001000197</v>
          </cell>
          <cell r="B17999">
            <v>0</v>
          </cell>
          <cell r="C17999">
            <v>0</v>
          </cell>
          <cell r="D17999">
            <v>0</v>
          </cell>
          <cell r="E17999">
            <v>0</v>
          </cell>
          <cell r="F17999">
            <v>0</v>
          </cell>
        </row>
        <row r="18000">
          <cell r="A18000" t="str">
            <v>NM_001144991</v>
          </cell>
          <cell r="B18000">
            <v>11.9439667524532</v>
          </cell>
          <cell r="C18000">
            <v>7.87032417210522</v>
          </cell>
          <cell r="D18000">
            <v>8.2477696412772392</v>
          </cell>
          <cell r="E18000">
            <v>19.1404014983957</v>
          </cell>
          <cell r="F18000">
            <v>26.597371258579699</v>
          </cell>
        </row>
        <row r="18001">
          <cell r="A18001" t="str">
            <v>NM_133309</v>
          </cell>
          <cell r="B18001">
            <v>0</v>
          </cell>
          <cell r="C18001">
            <v>0</v>
          </cell>
          <cell r="D18001">
            <v>0</v>
          </cell>
          <cell r="E18001">
            <v>0</v>
          </cell>
          <cell r="F18001">
            <v>0</v>
          </cell>
        </row>
        <row r="18002">
          <cell r="A18002" t="str">
            <v>NM_001000022</v>
          </cell>
          <cell r="B18002">
            <v>0</v>
          </cell>
          <cell r="C18002">
            <v>0</v>
          </cell>
          <cell r="D18002">
            <v>0</v>
          </cell>
          <cell r="E18002">
            <v>0</v>
          </cell>
          <cell r="F18002">
            <v>0</v>
          </cell>
        </row>
        <row r="18003">
          <cell r="A18003" t="str">
            <v>NM_182951</v>
          </cell>
          <cell r="B18003">
            <v>210.47742078152999</v>
          </cell>
          <cell r="C18003">
            <v>210.15610707145299</v>
          </cell>
          <cell r="D18003">
            <v>163.982375121068</v>
          </cell>
          <cell r="E18003">
            <v>174.249364368008</v>
          </cell>
          <cell r="F18003">
            <v>116.273039802352</v>
          </cell>
        </row>
        <row r="18004">
          <cell r="A18004" t="str">
            <v>NM_023025</v>
          </cell>
          <cell r="B18004">
            <v>3.4365331264243899</v>
          </cell>
          <cell r="C18004">
            <v>1.72835766571352</v>
          </cell>
          <cell r="D18004">
            <v>2.59800046661955</v>
          </cell>
          <cell r="E18004">
            <v>1.11638924904</v>
          </cell>
          <cell r="F18004">
            <v>3.1135398181112999</v>
          </cell>
        </row>
        <row r="18005">
          <cell r="A18005" t="str">
            <v>NM_001014120</v>
          </cell>
          <cell r="B18005">
            <v>18.493341644896301</v>
          </cell>
          <cell r="C18005">
            <v>23.026437096908101</v>
          </cell>
          <cell r="D18005">
            <v>16.296612642606998</v>
          </cell>
          <cell r="E18005">
            <v>4.8487976215065602</v>
          </cell>
          <cell r="F18005">
            <v>19.445198982347399</v>
          </cell>
        </row>
        <row r="18006">
          <cell r="A18006" t="str">
            <v>NM_001106836</v>
          </cell>
          <cell r="B18006">
            <v>8.1900167328758595</v>
          </cell>
          <cell r="C18006">
            <v>8.4128630215004593E-2</v>
          </cell>
          <cell r="D18006">
            <v>0.11481547203388499</v>
          </cell>
          <cell r="E18006">
            <v>3.1580270674963402</v>
          </cell>
          <cell r="F18006">
            <v>2.5502481257033698</v>
          </cell>
        </row>
        <row r="18007">
          <cell r="A18007" t="str">
            <v>NM_001109413</v>
          </cell>
          <cell r="B18007">
            <v>0.37547764143451801</v>
          </cell>
          <cell r="C18007">
            <v>0</v>
          </cell>
          <cell r="D18007">
            <v>0</v>
          </cell>
          <cell r="E18007">
            <v>0.70044997669713405</v>
          </cell>
          <cell r="F18007">
            <v>5.2312104623277803E-3</v>
          </cell>
        </row>
        <row r="18008">
          <cell r="A18008" t="str">
            <v>NM_001014220</v>
          </cell>
          <cell r="B18008">
            <v>1.65171576268095</v>
          </cell>
          <cell r="C18008">
            <v>1.8453825502085901</v>
          </cell>
          <cell r="D18008">
            <v>1.49772195328241</v>
          </cell>
          <cell r="E18008">
            <v>3.5503970313820399</v>
          </cell>
          <cell r="F18008">
            <v>1.14222183597416</v>
          </cell>
        </row>
        <row r="18009">
          <cell r="A18009" t="str">
            <v>NM_053500</v>
          </cell>
          <cell r="B18009">
            <v>0.121367256517197</v>
          </cell>
          <cell r="C18009">
            <v>0</v>
          </cell>
          <cell r="D18009">
            <v>0</v>
          </cell>
          <cell r="E18009">
            <v>0</v>
          </cell>
          <cell r="F18009">
            <v>0</v>
          </cell>
        </row>
        <row r="18010">
          <cell r="A18010" t="str">
            <v>NM_001105877</v>
          </cell>
          <cell r="B18010">
            <v>0</v>
          </cell>
          <cell r="C18010">
            <v>0</v>
          </cell>
          <cell r="D18010">
            <v>0</v>
          </cell>
          <cell r="E18010">
            <v>0</v>
          </cell>
          <cell r="F18010">
            <v>0</v>
          </cell>
        </row>
        <row r="18011">
          <cell r="A18011" t="str">
            <v>NM_023981</v>
          </cell>
          <cell r="B18011">
            <v>11.3722891777645</v>
          </cell>
          <cell r="C18011">
            <v>8.8451677662777701</v>
          </cell>
          <cell r="D18011">
            <v>11.168079249576101</v>
          </cell>
          <cell r="E18011">
            <v>13.375487778943301</v>
          </cell>
          <cell r="F18011">
            <v>19.2824058265224</v>
          </cell>
        </row>
        <row r="18012">
          <cell r="A18012" t="str">
            <v>NM_019385</v>
          </cell>
          <cell r="B18012">
            <v>21.968863343223699</v>
          </cell>
          <cell r="C18012">
            <v>26.035402421498802</v>
          </cell>
          <cell r="D18012">
            <v>12.354313095706599</v>
          </cell>
          <cell r="E18012">
            <v>13.866070233053099</v>
          </cell>
          <cell r="F18012">
            <v>13.0688353927137</v>
          </cell>
        </row>
        <row r="18013">
          <cell r="A18013" t="str">
            <v>NM_001007652</v>
          </cell>
          <cell r="B18013">
            <v>25.654681118959299</v>
          </cell>
          <cell r="C18013">
            <v>15.0338613342697</v>
          </cell>
          <cell r="D18013">
            <v>15.140841876531001</v>
          </cell>
          <cell r="E18013">
            <v>7.7407644180722199</v>
          </cell>
          <cell r="F18013">
            <v>2.1727009440239202</v>
          </cell>
        </row>
        <row r="18014">
          <cell r="A18014" t="str">
            <v>NM_199500</v>
          </cell>
          <cell r="B18014">
            <v>14.9350684184628</v>
          </cell>
          <cell r="C18014">
            <v>44.557581784783302</v>
          </cell>
          <cell r="D18014">
            <v>72.004957620523498</v>
          </cell>
          <cell r="E18014">
            <v>51.581695872112597</v>
          </cell>
          <cell r="F18014">
            <v>37.1852813748594</v>
          </cell>
        </row>
        <row r="18015">
          <cell r="A18015" t="str">
            <v>NM_057116</v>
          </cell>
          <cell r="B18015">
            <v>0.91022120897571701</v>
          </cell>
          <cell r="C18015">
            <v>0.613904158744631</v>
          </cell>
          <cell r="D18015">
            <v>0</v>
          </cell>
          <cell r="E18015">
            <v>1.35219944671305</v>
          </cell>
          <cell r="F18015">
            <v>2.7191242147736299</v>
          </cell>
        </row>
        <row r="18016">
          <cell r="A18016" t="str">
            <v>NM_138541</v>
          </cell>
          <cell r="B18016">
            <v>8.3564870462813108</v>
          </cell>
          <cell r="C18016">
            <v>11.5486280937077</v>
          </cell>
          <cell r="D18016">
            <v>8.4836864269323993</v>
          </cell>
          <cell r="E18016">
            <v>1.2355454569855799</v>
          </cell>
          <cell r="F18016">
            <v>17.0619922704754</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me 1"/>
      <sheetName val="Readme 2"/>
      <sheetName val="Entering Parameters"/>
      <sheetName val="Bayes Calculation 1"/>
      <sheetName val="Bayes Calculation 2"/>
      <sheetName val="Centralized Sequence"/>
      <sheetName val="Information Content"/>
      <sheetName val="Direction of Change"/>
      <sheetName val="Dot Product"/>
      <sheetName val="Vary Threshold Param"/>
      <sheetName val="Drop Study"/>
    </sheetNames>
    <sheetDataSet>
      <sheetData sheetId="0"/>
      <sheetData sheetId="1"/>
      <sheetData sheetId="2"/>
      <sheetData sheetId="3"/>
      <sheetData sheetId="4"/>
      <sheetData sheetId="5"/>
      <sheetData sheetId="6"/>
      <sheetData sheetId="7"/>
      <sheetData sheetId="8"/>
      <sheetData sheetId="9"/>
      <sheetData sheetId="10">
        <row r="1">
          <cell r="I1" t="str">
            <v>difference when dropped</v>
          </cell>
        </row>
        <row r="2">
          <cell r="G2" t="str">
            <v>IMCD RNA-Seq</v>
          </cell>
          <cell r="I2">
            <v>0.21917200390596037</v>
          </cell>
          <cell r="J2">
            <v>0.30797296057050799</v>
          </cell>
        </row>
        <row r="3">
          <cell r="G3" t="str">
            <v>mpkCCD RNA-Seq</v>
          </cell>
          <cell r="I3">
            <v>0.17826006508313075</v>
          </cell>
          <cell r="J3">
            <v>0.36068125571412502</v>
          </cell>
        </row>
        <row r="4">
          <cell r="G4" t="str">
            <v>IMCD Proteomics</v>
          </cell>
          <cell r="I4">
            <v>0.3002754718361702</v>
          </cell>
          <cell r="J4">
            <v>0.32020108677887699</v>
          </cell>
        </row>
        <row r="5">
          <cell r="G5" t="str">
            <v>mpkCCD Proteomics</v>
          </cell>
          <cell r="I5">
            <v>0.30668324510928002</v>
          </cell>
          <cell r="J5">
            <v>0.25869480367539799</v>
          </cell>
        </row>
        <row r="6">
          <cell r="G6" t="str">
            <v>Kinase-Target Match</v>
          </cell>
          <cell r="I6">
            <v>0.7671876030932312</v>
          </cell>
          <cell r="J6">
            <v>0.147158899340053</v>
          </cell>
        </row>
        <row r="7">
          <cell r="G7" t="str">
            <v>Known Regulation by AVP</v>
          </cell>
          <cell r="I7">
            <v>0.22025265229434066</v>
          </cell>
          <cell r="J7">
            <v>0.335089642637454</v>
          </cell>
        </row>
        <row r="8">
          <cell r="G8" t="str">
            <v>Subcellular Localization</v>
          </cell>
          <cell r="I8">
            <v>0.28211875020964072</v>
          </cell>
          <cell r="J8">
            <v>0.247822985463272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BBADC-2D79-4CD9-8808-822610E542A1}">
  <dimension ref="A2:A20"/>
  <sheetViews>
    <sheetView tabSelected="1" topLeftCell="A15" zoomScale="74" zoomScaleNormal="74" workbookViewId="0">
      <selection activeCell="A2" sqref="A2"/>
    </sheetView>
  </sheetViews>
  <sheetFormatPr defaultColWidth="8.7109375" defaultRowHeight="13.5"/>
  <cols>
    <col min="1" max="1" width="120" customWidth="1"/>
  </cols>
  <sheetData>
    <row r="2" spans="1:1" s="59" customFormat="1" ht="105" customHeight="1">
      <c r="A2" s="57" t="s">
        <v>1255</v>
      </c>
    </row>
    <row r="4" spans="1:1" s="58" customFormat="1" ht="45" customHeight="1">
      <c r="A4" s="57" t="s">
        <v>1246</v>
      </c>
    </row>
    <row r="5" spans="1:1" ht="14">
      <c r="A5" s="1" t="s">
        <v>1247</v>
      </c>
    </row>
    <row r="6" spans="1:1" ht="14">
      <c r="A6" s="1"/>
    </row>
    <row r="7" spans="1:1" s="58" customFormat="1" ht="30" customHeight="1">
      <c r="A7" s="57" t="s">
        <v>1245</v>
      </c>
    </row>
    <row r="8" spans="1:1">
      <c r="A8" s="59"/>
    </row>
    <row r="9" spans="1:1" ht="14">
      <c r="A9" s="1" t="s">
        <v>1248</v>
      </c>
    </row>
    <row r="10" spans="1:1" ht="14">
      <c r="A10" s="1"/>
    </row>
    <row r="11" spans="1:1" ht="90" customHeight="1">
      <c r="A11" s="60" t="s">
        <v>1249</v>
      </c>
    </row>
    <row r="12" spans="1:1" ht="90" customHeight="1"/>
    <row r="13" spans="1:1" ht="90" customHeight="1">
      <c r="A13" s="60"/>
    </row>
    <row r="14" spans="1:1" ht="90" customHeight="1">
      <c r="A14" s="60"/>
    </row>
    <row r="15" spans="1:1" ht="90" customHeight="1">
      <c r="A15" s="60"/>
    </row>
    <row r="16" spans="1:1" ht="90" customHeight="1">
      <c r="A16" s="60"/>
    </row>
    <row r="17" spans="1:1" ht="90" customHeight="1">
      <c r="A17" s="60"/>
    </row>
    <row r="18" spans="1:1" ht="60" customHeight="1">
      <c r="A18" s="61" t="s">
        <v>1250</v>
      </c>
    </row>
    <row r="20" spans="1:1" ht="23">
      <c r="A20" s="64" t="s">
        <v>1254</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80765-B37B-0E42-B033-74FBD10DD0E6}">
  <dimension ref="A1:BA247"/>
  <sheetViews>
    <sheetView workbookViewId="0">
      <pane ySplit="1" topLeftCell="A2" activePane="bottomLeft" state="frozen"/>
      <selection pane="bottomLeft" activeCell="H16" sqref="H16"/>
    </sheetView>
  </sheetViews>
  <sheetFormatPr defaultColWidth="10.85546875" defaultRowHeight="13.5"/>
  <cols>
    <col min="1" max="1" width="11.7109375" bestFit="1" customWidth="1"/>
  </cols>
  <sheetData>
    <row r="1" spans="1:53">
      <c r="A1" t="s">
        <v>1134</v>
      </c>
      <c r="B1" t="s">
        <v>1038</v>
      </c>
      <c r="C1" t="s">
        <v>1040</v>
      </c>
      <c r="D1" t="s">
        <v>1042</v>
      </c>
      <c r="E1" t="s">
        <v>1044</v>
      </c>
      <c r="F1" t="s">
        <v>1044</v>
      </c>
      <c r="G1" t="s">
        <v>1046</v>
      </c>
      <c r="H1" t="s">
        <v>1075</v>
      </c>
      <c r="I1" t="s">
        <v>1077</v>
      </c>
      <c r="J1" t="s">
        <v>1080</v>
      </c>
      <c r="K1" t="s">
        <v>1084</v>
      </c>
      <c r="L1" t="s">
        <v>1084</v>
      </c>
      <c r="M1" t="s">
        <v>1079</v>
      </c>
      <c r="N1" t="s">
        <v>1088</v>
      </c>
      <c r="O1" t="s">
        <v>1089</v>
      </c>
      <c r="P1" t="s">
        <v>1089</v>
      </c>
      <c r="Q1" t="s">
        <v>1048</v>
      </c>
      <c r="R1" t="s">
        <v>1050</v>
      </c>
      <c r="S1" t="s">
        <v>1096</v>
      </c>
      <c r="T1" t="s">
        <v>1096</v>
      </c>
      <c r="U1" t="s">
        <v>1099</v>
      </c>
      <c r="V1" t="s">
        <v>1101</v>
      </c>
      <c r="W1" t="s">
        <v>1103</v>
      </c>
      <c r="X1" t="s">
        <v>1105</v>
      </c>
      <c r="Y1" t="s">
        <v>1107</v>
      </c>
      <c r="Z1" t="s">
        <v>1052</v>
      </c>
      <c r="AA1" t="s">
        <v>1109</v>
      </c>
      <c r="AB1" t="s">
        <v>1111</v>
      </c>
      <c r="AC1" t="s">
        <v>1113</v>
      </c>
      <c r="AD1" t="s">
        <v>1054</v>
      </c>
      <c r="AE1" t="s">
        <v>1115</v>
      </c>
      <c r="AF1" t="s">
        <v>1056</v>
      </c>
      <c r="AG1" t="s">
        <v>1058</v>
      </c>
      <c r="AH1" t="s">
        <v>1058</v>
      </c>
      <c r="AI1" t="s">
        <v>1060</v>
      </c>
      <c r="AJ1" t="s">
        <v>1118</v>
      </c>
      <c r="AK1" t="s">
        <v>1120</v>
      </c>
      <c r="AL1" t="s">
        <v>1062</v>
      </c>
      <c r="AM1" t="s">
        <v>1064</v>
      </c>
      <c r="AN1" t="s">
        <v>1125</v>
      </c>
      <c r="AO1" t="s">
        <v>1066</v>
      </c>
      <c r="AP1" t="s">
        <v>1127</v>
      </c>
      <c r="AQ1" t="s">
        <v>1068</v>
      </c>
      <c r="AR1" t="s">
        <v>1070</v>
      </c>
      <c r="AS1" t="s">
        <v>1129</v>
      </c>
      <c r="AT1" t="s">
        <v>1072</v>
      </c>
      <c r="AU1" t="s">
        <v>1131</v>
      </c>
      <c r="AV1" t="s">
        <v>1122</v>
      </c>
      <c r="AW1" t="s">
        <v>1122</v>
      </c>
      <c r="AX1" t="s">
        <v>1092</v>
      </c>
      <c r="AY1" t="s">
        <v>1092</v>
      </c>
      <c r="AZ1" t="s">
        <v>1082</v>
      </c>
      <c r="BA1" t="s">
        <v>1094</v>
      </c>
    </row>
    <row r="2" spans="1:53">
      <c r="A2" t="s">
        <v>413</v>
      </c>
      <c r="B2">
        <v>17217736289.752621</v>
      </c>
      <c r="C2">
        <v>8135297351689.0957</v>
      </c>
      <c r="D2">
        <v>8191894818.7369881</v>
      </c>
      <c r="E2">
        <v>4799940710876.6621</v>
      </c>
      <c r="F2">
        <v>4799940710876.6621</v>
      </c>
      <c r="G2">
        <v>1638919816730.2817</v>
      </c>
      <c r="H2">
        <v>730747503703.18555</v>
      </c>
      <c r="I2">
        <v>179479662753.90652</v>
      </c>
      <c r="J2">
        <v>69145948170.345871</v>
      </c>
      <c r="K2">
        <v>37950844993.89135</v>
      </c>
      <c r="L2">
        <v>37950844993.89135</v>
      </c>
      <c r="M2">
        <v>1056136711291.1577</v>
      </c>
      <c r="N2">
        <v>231353507459.63486</v>
      </c>
      <c r="O2">
        <v>19409014036333.426</v>
      </c>
      <c r="P2">
        <v>19409014036333.426</v>
      </c>
      <c r="Q2">
        <v>209020083881.16806</v>
      </c>
      <c r="R2">
        <v>4231521718.0858459</v>
      </c>
      <c r="S2">
        <v>214894422.95664215</v>
      </c>
      <c r="T2">
        <v>214894422.95664215</v>
      </c>
      <c r="U2">
        <v>206011485.9140237</v>
      </c>
      <c r="V2">
        <v>21343366111.293472</v>
      </c>
      <c r="W2">
        <v>1673917354.6706347</v>
      </c>
      <c r="X2">
        <v>3524218789975.3887</v>
      </c>
      <c r="Y2">
        <v>2304680719.1482248</v>
      </c>
      <c r="Z2">
        <v>206514113.74910995</v>
      </c>
      <c r="AA2">
        <v>94122467.716409057</v>
      </c>
      <c r="AB2">
        <v>4374316930867.022</v>
      </c>
      <c r="AC2">
        <v>28451746126.385071</v>
      </c>
      <c r="AD2">
        <v>3118085833085.4971</v>
      </c>
      <c r="AE2">
        <v>12829586796.700029</v>
      </c>
      <c r="AF2">
        <v>1063208513680.3215</v>
      </c>
      <c r="AG2">
        <v>1123086325.736495</v>
      </c>
      <c r="AH2">
        <v>1123086325.736495</v>
      </c>
      <c r="AI2">
        <v>147452551518.53247</v>
      </c>
      <c r="AJ2">
        <v>1720403173.7488921</v>
      </c>
      <c r="AK2">
        <v>28138248198541.633</v>
      </c>
      <c r="AL2">
        <v>17295378955606.961</v>
      </c>
      <c r="AM2">
        <v>16660317080301.609</v>
      </c>
      <c r="AN2">
        <v>1243406146967.1021</v>
      </c>
      <c r="AO2">
        <v>223242787.89710432</v>
      </c>
      <c r="AP2">
        <v>142715511.05055583</v>
      </c>
      <c r="AQ2">
        <v>2390657322.5284696</v>
      </c>
      <c r="AR2">
        <v>227838884250.34641</v>
      </c>
      <c r="AS2">
        <v>17824115914.724205</v>
      </c>
      <c r="AT2" t="e">
        <v>#N/A</v>
      </c>
      <c r="AU2" t="e">
        <v>#N/A</v>
      </c>
      <c r="AV2" t="e">
        <v>#N/A</v>
      </c>
      <c r="AW2" t="e">
        <v>#N/A</v>
      </c>
      <c r="AX2" t="e">
        <v>#N/A</v>
      </c>
      <c r="AY2" t="e">
        <v>#N/A</v>
      </c>
      <c r="AZ2" t="e">
        <v>#N/A</v>
      </c>
      <c r="BA2" t="e">
        <v>#N/A</v>
      </c>
    </row>
    <row r="3" spans="1:53">
      <c r="A3" t="s">
        <v>414</v>
      </c>
      <c r="B3">
        <v>6278689326.0144091</v>
      </c>
      <c r="C3">
        <v>3889944082689.7388</v>
      </c>
      <c r="D3">
        <v>2987299481.8434715</v>
      </c>
      <c r="E3">
        <v>4659283990755.0352</v>
      </c>
      <c r="F3">
        <v>4659283990755.0352</v>
      </c>
      <c r="G3">
        <v>727439218106.2572</v>
      </c>
      <c r="H3">
        <v>351237953362.23334</v>
      </c>
      <c r="I3">
        <v>85822707148.491318</v>
      </c>
      <c r="J3">
        <v>25299706646.667755</v>
      </c>
      <c r="K3">
        <v>13839191425.274067</v>
      </c>
      <c r="L3">
        <v>13839191425.274067</v>
      </c>
      <c r="M3">
        <v>448708370321.14587</v>
      </c>
      <c r="N3">
        <v>84386015581.375137</v>
      </c>
      <c r="O3">
        <v>20718980946868.488</v>
      </c>
      <c r="P3">
        <v>20718980946868.488</v>
      </c>
      <c r="Q3">
        <v>99928147213.764435</v>
      </c>
      <c r="R3">
        <v>1543107393.7125833</v>
      </c>
      <c r="S3">
        <v>66091213.710110299</v>
      </c>
      <c r="T3">
        <v>66091213.710110299</v>
      </c>
      <c r="U3">
        <v>63061227.85560073</v>
      </c>
      <c r="V3">
        <v>22838986241.824677</v>
      </c>
      <c r="W3">
        <v>619068408.89686751</v>
      </c>
      <c r="X3">
        <v>1622774008346.083</v>
      </c>
      <c r="Y3">
        <v>1060205982.0172818</v>
      </c>
      <c r="Z3">
        <v>117406356.16542308</v>
      </c>
      <c r="AA3">
        <v>46548887.420091406</v>
      </c>
      <c r="AB3">
        <v>1786625625623.8118</v>
      </c>
      <c r="AC3">
        <v>13604991299.375677</v>
      </c>
      <c r="AD3">
        <v>1529152922856.6528</v>
      </c>
      <c r="AE3">
        <v>4678479331.1077261</v>
      </c>
      <c r="AF3">
        <v>470095308725.51581</v>
      </c>
      <c r="AG3">
        <v>638378196.81358874</v>
      </c>
      <c r="AH3">
        <v>638378196.81358874</v>
      </c>
      <c r="AI3">
        <v>70515762140.660126</v>
      </c>
      <c r="AJ3">
        <v>78014463.270062223</v>
      </c>
      <c r="AK3">
        <v>29302841675931.965</v>
      </c>
      <c r="AL3">
        <v>16304488937344.148</v>
      </c>
      <c r="AM3">
        <v>11768157502639.541</v>
      </c>
      <c r="AN3">
        <v>931865214212.61914</v>
      </c>
      <c r="AO3">
        <v>21416024.915456533</v>
      </c>
      <c r="AP3">
        <v>21700973.620764863</v>
      </c>
      <c r="AQ3">
        <v>1560543779.642128</v>
      </c>
      <c r="AR3">
        <v>83083482269.47438</v>
      </c>
      <c r="AS3">
        <v>8847797182.4023628</v>
      </c>
      <c r="AT3" t="e">
        <v>#N/A</v>
      </c>
      <c r="AU3" t="e">
        <v>#N/A</v>
      </c>
      <c r="AV3" t="e">
        <v>#N/A</v>
      </c>
      <c r="AW3" t="e">
        <v>#N/A</v>
      </c>
      <c r="AX3" t="e">
        <v>#N/A</v>
      </c>
      <c r="AY3" t="e">
        <v>#N/A</v>
      </c>
      <c r="AZ3" t="e">
        <v>#N/A</v>
      </c>
      <c r="BA3" t="e">
        <v>#N/A</v>
      </c>
    </row>
    <row r="4" spans="1:53">
      <c r="A4" t="s">
        <v>352</v>
      </c>
      <c r="B4">
        <v>2338144397.0288067</v>
      </c>
      <c r="C4">
        <v>891813494648.51294</v>
      </c>
      <c r="D4">
        <v>1112448671.1154871</v>
      </c>
      <c r="E4">
        <v>4557835766728.6738</v>
      </c>
      <c r="F4">
        <v>4557835766728.6738</v>
      </c>
      <c r="G4">
        <v>140240257434.79929</v>
      </c>
      <c r="H4">
        <v>207089565618.25244</v>
      </c>
      <c r="I4">
        <v>4174199508.9051318</v>
      </c>
      <c r="J4">
        <v>13279947709.300991</v>
      </c>
      <c r="K4">
        <v>5153661300.1472654</v>
      </c>
      <c r="L4">
        <v>5153661300.1472654</v>
      </c>
      <c r="M4">
        <v>200747900021.6095</v>
      </c>
      <c r="N4">
        <v>32379194853.683903</v>
      </c>
      <c r="O4">
        <v>2857291640208.9683</v>
      </c>
      <c r="P4">
        <v>2857291640208.9683</v>
      </c>
      <c r="Q4">
        <v>5916163264.9084539</v>
      </c>
      <c r="R4">
        <v>574636742.44827378</v>
      </c>
      <c r="S4">
        <v>1474829817.1835854</v>
      </c>
      <c r="T4">
        <v>1474829817.1835854</v>
      </c>
      <c r="U4">
        <v>1410844235.1375172</v>
      </c>
      <c r="V4">
        <v>3560096089.4920583</v>
      </c>
      <c r="W4">
        <v>1084232025.9776919</v>
      </c>
      <c r="X4">
        <v>587928496507.005</v>
      </c>
      <c r="Y4">
        <v>458158652.63811463</v>
      </c>
      <c r="Z4">
        <v>1957840084.5061967</v>
      </c>
      <c r="AA4">
        <v>161799244.97982797</v>
      </c>
      <c r="AB4">
        <v>822925188665.8783</v>
      </c>
      <c r="AC4">
        <v>661736887.9787811</v>
      </c>
      <c r="AD4">
        <v>956736864727.85999</v>
      </c>
      <c r="AE4">
        <v>1742239026.0670869</v>
      </c>
      <c r="AF4">
        <v>204691937904.54044</v>
      </c>
      <c r="AG4">
        <v>10650514839.95849</v>
      </c>
      <c r="AH4">
        <v>10650514839.95849</v>
      </c>
      <c r="AI4">
        <v>4233513226.6342735</v>
      </c>
      <c r="AJ4">
        <v>7279499815.6721344</v>
      </c>
      <c r="AK4">
        <v>2289657264798.7637</v>
      </c>
      <c r="AL4">
        <v>1157772933193.9653</v>
      </c>
      <c r="AM4">
        <v>3698653999757.8594</v>
      </c>
      <c r="AN4">
        <v>776236428031.72144</v>
      </c>
      <c r="AO4">
        <v>1056543314.6597965</v>
      </c>
      <c r="AP4">
        <v>755894967.63412905</v>
      </c>
      <c r="AQ4">
        <v>978527468.16623569</v>
      </c>
      <c r="AR4">
        <v>30940099513.765957</v>
      </c>
      <c r="AS4">
        <v>54764408244.326149</v>
      </c>
      <c r="AT4" t="e">
        <v>#N/A</v>
      </c>
      <c r="AU4" t="e">
        <v>#N/A</v>
      </c>
      <c r="AV4" t="e">
        <v>#N/A</v>
      </c>
      <c r="AW4" t="e">
        <v>#N/A</v>
      </c>
      <c r="AX4" t="e">
        <v>#N/A</v>
      </c>
      <c r="AY4" t="e">
        <v>#N/A</v>
      </c>
      <c r="AZ4" t="e">
        <v>#N/A</v>
      </c>
      <c r="BA4" t="e">
        <v>#N/A</v>
      </c>
    </row>
    <row r="5" spans="1:53">
      <c r="A5" t="s">
        <v>144</v>
      </c>
      <c r="B5">
        <v>90533968548.88353</v>
      </c>
      <c r="C5">
        <v>15177236212225.311</v>
      </c>
      <c r="D5">
        <v>43074375422.101555</v>
      </c>
      <c r="E5">
        <v>2551428616129.8853</v>
      </c>
      <c r="F5">
        <v>2551428616129.8853</v>
      </c>
      <c r="G5">
        <v>3307890430595.2896</v>
      </c>
      <c r="H5">
        <v>495379564665.13275</v>
      </c>
      <c r="I5">
        <v>109806745634.9706</v>
      </c>
      <c r="J5">
        <v>362649743542.81268</v>
      </c>
      <c r="K5">
        <v>199553428732.94025</v>
      </c>
      <c r="L5">
        <v>199553428732.94025</v>
      </c>
      <c r="M5">
        <v>2956079492201.7261</v>
      </c>
      <c r="N5">
        <v>1216278811364.6309</v>
      </c>
      <c r="O5">
        <v>1470998864375.031</v>
      </c>
      <c r="P5">
        <v>1470998864375.031</v>
      </c>
      <c r="Q5">
        <v>128371587336.20189</v>
      </c>
      <c r="R5">
        <v>22249898854.902321</v>
      </c>
      <c r="S5">
        <v>882130403.27922797</v>
      </c>
      <c r="T5">
        <v>882130403.27922797</v>
      </c>
      <c r="U5">
        <v>846908522.20733726</v>
      </c>
      <c r="V5">
        <v>1837843486.6317666</v>
      </c>
      <c r="W5">
        <v>8618755224.6796741</v>
      </c>
      <c r="X5">
        <v>4961791538801.9688</v>
      </c>
      <c r="Y5">
        <v>3334157008.1363983</v>
      </c>
      <c r="Z5">
        <v>622615460.2280407</v>
      </c>
      <c r="AA5">
        <v>98138513.460981861</v>
      </c>
      <c r="AB5">
        <v>15133637639748.152</v>
      </c>
      <c r="AC5">
        <v>17406943578.352409</v>
      </c>
      <c r="AD5">
        <v>13414803505224.645</v>
      </c>
      <c r="AE5">
        <v>67460370394.547073</v>
      </c>
      <c r="AF5">
        <v>2225775865912.0322</v>
      </c>
      <c r="AG5">
        <v>3386809093.5738711</v>
      </c>
      <c r="AH5">
        <v>3386809093.5738711</v>
      </c>
      <c r="AI5">
        <v>90416718210.836243</v>
      </c>
      <c r="AJ5">
        <v>8946168211.4855766</v>
      </c>
      <c r="AK5">
        <v>2043617162028.1514</v>
      </c>
      <c r="AL5">
        <v>3695117176143.0278</v>
      </c>
      <c r="AM5">
        <v>44922995057720.039</v>
      </c>
      <c r="AN5">
        <v>1799613678994.2576</v>
      </c>
      <c r="AO5">
        <v>1113589506.4540517</v>
      </c>
      <c r="AP5">
        <v>678451642.02870762</v>
      </c>
      <c r="AQ5">
        <v>1288848055.2558522</v>
      </c>
      <c r="AR5">
        <v>1198028261003.9978</v>
      </c>
      <c r="AS5">
        <v>26155998898.587963</v>
      </c>
      <c r="AT5" t="e">
        <v>#N/A</v>
      </c>
      <c r="AU5" t="e">
        <v>#N/A</v>
      </c>
      <c r="AV5" t="e">
        <v>#N/A</v>
      </c>
      <c r="AW5" t="e">
        <v>#N/A</v>
      </c>
      <c r="AX5" t="e">
        <v>#N/A</v>
      </c>
      <c r="AY5" t="e">
        <v>#N/A</v>
      </c>
      <c r="AZ5" t="e">
        <v>#N/A</v>
      </c>
      <c r="BA5" t="e">
        <v>#N/A</v>
      </c>
    </row>
    <row r="6" spans="1:53">
      <c r="A6" t="s">
        <v>187</v>
      </c>
      <c r="B6">
        <v>174613640134.2066</v>
      </c>
      <c r="C6">
        <v>31429305125843.672</v>
      </c>
      <c r="D6">
        <v>83077917002.858963</v>
      </c>
      <c r="E6">
        <v>2504737252965.627</v>
      </c>
      <c r="F6">
        <v>2504737252965.627</v>
      </c>
      <c r="G6">
        <v>6832302083757.377</v>
      </c>
      <c r="H6">
        <v>1240485771470.3459</v>
      </c>
      <c r="I6">
        <v>285687419104.71918</v>
      </c>
      <c r="J6">
        <v>699288786469.60803</v>
      </c>
      <c r="K6">
        <v>384880401555.80524</v>
      </c>
      <c r="L6">
        <v>384880401555.80524</v>
      </c>
      <c r="M6">
        <v>5883125175731.2568</v>
      </c>
      <c r="N6">
        <v>2345808517773.5723</v>
      </c>
      <c r="O6">
        <v>2714957794094.7935</v>
      </c>
      <c r="P6">
        <v>2714957794094.7935</v>
      </c>
      <c r="Q6">
        <v>332983671304.70697</v>
      </c>
      <c r="R6">
        <v>42913571326.143677</v>
      </c>
      <c r="S6">
        <v>680383173.40013731</v>
      </c>
      <c r="T6">
        <v>680383173.40013731</v>
      </c>
      <c r="U6">
        <v>649645626.93916082</v>
      </c>
      <c r="V6">
        <v>2031129253.7668929</v>
      </c>
      <c r="W6">
        <v>16367711736.23736</v>
      </c>
      <c r="X6">
        <v>10726764096651.918</v>
      </c>
      <c r="Y6">
        <v>7174822638.9367161</v>
      </c>
      <c r="Z6">
        <v>1123022487.3515749</v>
      </c>
      <c r="AA6">
        <v>214711614.88700414</v>
      </c>
      <c r="AB6">
        <v>29689989402448.105</v>
      </c>
      <c r="AC6">
        <v>45288089423.042038</v>
      </c>
      <c r="AD6">
        <v>25533279492968.281</v>
      </c>
      <c r="AE6">
        <v>130111393472.94366</v>
      </c>
      <c r="AF6">
        <v>4534719130876.9258</v>
      </c>
      <c r="AG6">
        <v>6108815524.2866898</v>
      </c>
      <c r="AH6">
        <v>6108815524.2866898</v>
      </c>
      <c r="AI6">
        <v>235035281030.29514</v>
      </c>
      <c r="AJ6">
        <v>1517985776.7392523</v>
      </c>
      <c r="AK6">
        <v>4574101918678.0098</v>
      </c>
      <c r="AL6">
        <v>8795177235512.9434</v>
      </c>
      <c r="AM6">
        <v>86585241189295.469</v>
      </c>
      <c r="AN6">
        <v>3458877019989.9268</v>
      </c>
      <c r="AO6">
        <v>294534850.04371703</v>
      </c>
      <c r="AP6">
        <v>258096159.39715624</v>
      </c>
      <c r="AQ6">
        <v>3127955779.9281249</v>
      </c>
      <c r="AR6">
        <v>2310647315928.9541</v>
      </c>
      <c r="AS6">
        <v>49485741879.619507</v>
      </c>
      <c r="AT6" t="e">
        <v>#N/A</v>
      </c>
      <c r="AU6" t="e">
        <v>#N/A</v>
      </c>
      <c r="AV6" t="e">
        <v>#N/A</v>
      </c>
      <c r="AW6" t="e">
        <v>#N/A</v>
      </c>
      <c r="AX6" t="e">
        <v>#N/A</v>
      </c>
      <c r="AY6" t="e">
        <v>#N/A</v>
      </c>
      <c r="AZ6" t="e">
        <v>#N/A</v>
      </c>
      <c r="BA6" t="e">
        <v>#N/A</v>
      </c>
    </row>
    <row r="7" spans="1:53">
      <c r="A7" t="s">
        <v>194</v>
      </c>
      <c r="B7">
        <v>156773558930.96906</v>
      </c>
      <c r="C7">
        <v>27605524274552.926</v>
      </c>
      <c r="D7">
        <v>74589938327.384628</v>
      </c>
      <c r="E7">
        <v>2293321853124.0142</v>
      </c>
      <c r="F7">
        <v>2293321853124.0142</v>
      </c>
      <c r="G7">
        <v>6007260294228.4121</v>
      </c>
      <c r="H7">
        <v>1029457392320.9474</v>
      </c>
      <c r="I7">
        <v>236534399264.33444</v>
      </c>
      <c r="J7">
        <v>627734739073.39844</v>
      </c>
      <c r="K7">
        <v>345557604030.87268</v>
      </c>
      <c r="L7">
        <v>345557604030.87268</v>
      </c>
      <c r="M7">
        <v>5220290098651.8174</v>
      </c>
      <c r="N7">
        <v>2106113096578.1646</v>
      </c>
      <c r="O7">
        <v>2391309102376.4712</v>
      </c>
      <c r="P7">
        <v>2391309102376.4712</v>
      </c>
      <c r="Q7">
        <v>275743492910.57208</v>
      </c>
      <c r="R7">
        <v>38529138598.900909</v>
      </c>
      <c r="S7">
        <v>644131099.18504465</v>
      </c>
      <c r="T7">
        <v>644131099.18504465</v>
      </c>
      <c r="U7">
        <v>615635431.26567006</v>
      </c>
      <c r="V7">
        <v>1885495667.3303709</v>
      </c>
      <c r="W7">
        <v>14688416837.127836</v>
      </c>
      <c r="X7">
        <v>9297723727261.4863</v>
      </c>
      <c r="Y7">
        <v>6224522805.9814568</v>
      </c>
      <c r="Z7">
        <v>954460041.51115</v>
      </c>
      <c r="AA7">
        <v>179787337.94275922</v>
      </c>
      <c r="AB7">
        <v>26471682712423.309</v>
      </c>
      <c r="AC7">
        <v>37496204680.301552</v>
      </c>
      <c r="AD7">
        <v>22933169589296.973</v>
      </c>
      <c r="AE7">
        <v>116818057642.06168</v>
      </c>
      <c r="AF7">
        <v>3991289249473.5713</v>
      </c>
      <c r="AG7">
        <v>5191888596.6252584</v>
      </c>
      <c r="AH7">
        <v>5191888596.6252584</v>
      </c>
      <c r="AI7">
        <v>194607194261.17017</v>
      </c>
      <c r="AJ7">
        <v>2347470917.6066294</v>
      </c>
      <c r="AK7">
        <v>3914493076977.1167</v>
      </c>
      <c r="AL7">
        <v>7473127415152.2158</v>
      </c>
      <c r="AM7">
        <v>77665768142982.125</v>
      </c>
      <c r="AN7">
        <v>3061215806416.1533</v>
      </c>
      <c r="AO7">
        <v>374306750.32320094</v>
      </c>
      <c r="AP7">
        <v>289202673.76026708</v>
      </c>
      <c r="AQ7">
        <v>2603092033.9762397</v>
      </c>
      <c r="AR7">
        <v>2074571097948.78</v>
      </c>
      <c r="AS7">
        <v>41895431798.787254</v>
      </c>
      <c r="AT7" t="e">
        <v>#N/A</v>
      </c>
      <c r="AU7" t="e">
        <v>#N/A</v>
      </c>
      <c r="AV7" t="e">
        <v>#N/A</v>
      </c>
      <c r="AW7" t="e">
        <v>#N/A</v>
      </c>
      <c r="AX7" t="e">
        <v>#N/A</v>
      </c>
      <c r="AY7" t="e">
        <v>#N/A</v>
      </c>
      <c r="AZ7" t="e">
        <v>#N/A</v>
      </c>
      <c r="BA7" t="e">
        <v>#N/A</v>
      </c>
    </row>
    <row r="8" spans="1:53">
      <c r="A8" t="s">
        <v>388</v>
      </c>
      <c r="B8">
        <v>8201002040.8706255</v>
      </c>
      <c r="C8">
        <v>1662312933602.2974</v>
      </c>
      <c r="D8">
        <v>3901885360.0511932</v>
      </c>
      <c r="E8">
        <v>2243679374159.833</v>
      </c>
      <c r="F8">
        <v>2243679374159.833</v>
      </c>
      <c r="G8">
        <v>337094360296.91681</v>
      </c>
      <c r="H8">
        <v>143248797949.89655</v>
      </c>
      <c r="I8">
        <v>12500908859.38707</v>
      </c>
      <c r="J8">
        <v>34678452102.372551</v>
      </c>
      <c r="K8">
        <v>18076492497.138069</v>
      </c>
      <c r="L8">
        <v>18076492497.138069</v>
      </c>
      <c r="M8">
        <v>330734022288.9906</v>
      </c>
      <c r="N8">
        <v>110628163169.4901</v>
      </c>
      <c r="O8">
        <v>1326190968585.4817</v>
      </c>
      <c r="P8">
        <v>1326190968585.4817</v>
      </c>
      <c r="Q8">
        <v>15073108117.244493</v>
      </c>
      <c r="R8">
        <v>2015506061.5833771</v>
      </c>
      <c r="S8">
        <v>732704472.09739494</v>
      </c>
      <c r="T8">
        <v>732704472.09739494</v>
      </c>
      <c r="U8">
        <v>700968719.3662622</v>
      </c>
      <c r="V8">
        <v>1633880499.306052</v>
      </c>
      <c r="W8">
        <v>1177311796.2588439</v>
      </c>
      <c r="X8">
        <v>694837631745.78003</v>
      </c>
      <c r="Y8">
        <v>495570493.7871784</v>
      </c>
      <c r="Z8">
        <v>963206327.48157215</v>
      </c>
      <c r="AA8">
        <v>84096521.742312536</v>
      </c>
      <c r="AB8">
        <v>1586161433732.1387</v>
      </c>
      <c r="AC8">
        <v>1981697924.8095508</v>
      </c>
      <c r="AD8">
        <v>1488307388465.7388</v>
      </c>
      <c r="AE8">
        <v>6110883270.4487705</v>
      </c>
      <c r="AF8">
        <v>276820685607.26874</v>
      </c>
      <c r="AG8">
        <v>5239763420.9354076</v>
      </c>
      <c r="AH8">
        <v>5239763420.9354076</v>
      </c>
      <c r="AI8">
        <v>10660880417.476133</v>
      </c>
      <c r="AJ8">
        <v>3695725219.7282939</v>
      </c>
      <c r="AK8">
        <v>1077549056606.046</v>
      </c>
      <c r="AL8">
        <v>788644311190.73682</v>
      </c>
      <c r="AM8">
        <v>5204852307494.2549</v>
      </c>
      <c r="AN8">
        <v>500302325920.19458</v>
      </c>
      <c r="AO8">
        <v>533209792.40698332</v>
      </c>
      <c r="AP8">
        <v>379439843.72879887</v>
      </c>
      <c r="AQ8">
        <v>571514776.39957452</v>
      </c>
      <c r="AR8">
        <v>108522996433.1342</v>
      </c>
      <c r="AS8">
        <v>27659695408.391888</v>
      </c>
      <c r="AT8" t="e">
        <v>#N/A</v>
      </c>
      <c r="AU8" t="e">
        <v>#N/A</v>
      </c>
      <c r="AV8" t="e">
        <v>#N/A</v>
      </c>
      <c r="AW8" t="e">
        <v>#N/A</v>
      </c>
      <c r="AX8" t="e">
        <v>#N/A</v>
      </c>
      <c r="AY8" t="e">
        <v>#N/A</v>
      </c>
      <c r="AZ8" t="e">
        <v>#N/A</v>
      </c>
      <c r="BA8" t="e">
        <v>#N/A</v>
      </c>
    </row>
    <row r="9" spans="1:53">
      <c r="A9" t="s">
        <v>65</v>
      </c>
      <c r="B9">
        <v>9374739012.9041023</v>
      </c>
      <c r="C9">
        <v>5817505974234.1992</v>
      </c>
      <c r="D9">
        <v>4460330083.2407999</v>
      </c>
      <c r="E9">
        <v>1693453964255.6833</v>
      </c>
      <c r="F9">
        <v>1693453964255.6833</v>
      </c>
      <c r="G9">
        <v>1218396196863.2615</v>
      </c>
      <c r="H9">
        <v>631213267555.71155</v>
      </c>
      <c r="I9">
        <v>147318428606.21082</v>
      </c>
      <c r="J9">
        <v>38414227765.727997</v>
      </c>
      <c r="K9">
        <v>20663593733.741329</v>
      </c>
      <c r="L9">
        <v>20663593733.741329</v>
      </c>
      <c r="M9">
        <v>756268160676.58374</v>
      </c>
      <c r="N9">
        <v>126157619100.58025</v>
      </c>
      <c r="O9">
        <v>1366938843849.4617</v>
      </c>
      <c r="P9">
        <v>1366938843849.4617</v>
      </c>
      <c r="Q9">
        <v>171793504599.88675</v>
      </c>
      <c r="R9">
        <v>2303973161.4057345</v>
      </c>
      <c r="S9">
        <v>509725568.51529711</v>
      </c>
      <c r="T9">
        <v>509725568.51529711</v>
      </c>
      <c r="U9">
        <v>488637094.10773122</v>
      </c>
      <c r="V9">
        <v>1563006431.0712621</v>
      </c>
      <c r="W9">
        <v>1104858675.6690483</v>
      </c>
      <c r="X9">
        <v>2807590772036.6602</v>
      </c>
      <c r="Y9">
        <v>1843653299.4613781</v>
      </c>
      <c r="Z9">
        <v>492165854.48078597</v>
      </c>
      <c r="AA9">
        <v>103601689.36764434</v>
      </c>
      <c r="AB9">
        <v>2946153352965.3447</v>
      </c>
      <c r="AC9">
        <v>23353336598.802391</v>
      </c>
      <c r="AD9">
        <v>1567791024010.0105</v>
      </c>
      <c r="AE9">
        <v>6985477744.7832031</v>
      </c>
      <c r="AF9">
        <v>810463488884.79712</v>
      </c>
      <c r="AG9">
        <v>2677271724.7489285</v>
      </c>
      <c r="AH9">
        <v>2677271724.7489285</v>
      </c>
      <c r="AI9">
        <v>121163242589.57303</v>
      </c>
      <c r="AJ9">
        <v>4060798828.0867205</v>
      </c>
      <c r="AK9">
        <v>2638631743556.7734</v>
      </c>
      <c r="AL9">
        <v>3720087449778.2178</v>
      </c>
      <c r="AM9">
        <v>5575767349216.0439</v>
      </c>
      <c r="AN9">
        <v>602200623150.48572</v>
      </c>
      <c r="AO9">
        <v>527199798.89918303</v>
      </c>
      <c r="AP9">
        <v>337396082.08351624</v>
      </c>
      <c r="AQ9">
        <v>1579677099.3309414</v>
      </c>
      <c r="AR9">
        <v>124054660953.38864</v>
      </c>
      <c r="AS9">
        <v>23955964986.148018</v>
      </c>
      <c r="AT9" t="e">
        <v>#N/A</v>
      </c>
      <c r="AU9" t="e">
        <v>#N/A</v>
      </c>
      <c r="AV9" t="e">
        <v>#N/A</v>
      </c>
      <c r="AW9" t="e">
        <v>#N/A</v>
      </c>
      <c r="AX9" t="e">
        <v>#N/A</v>
      </c>
      <c r="AY9" t="e">
        <v>#N/A</v>
      </c>
      <c r="AZ9" t="e">
        <v>#N/A</v>
      </c>
      <c r="BA9" t="e">
        <v>#N/A</v>
      </c>
    </row>
    <row r="10" spans="1:53">
      <c r="A10" t="s">
        <v>267</v>
      </c>
      <c r="B10">
        <v>20159715323.859547</v>
      </c>
      <c r="C10">
        <v>3688462190701.2349</v>
      </c>
      <c r="D10">
        <v>9591617618.8766079</v>
      </c>
      <c r="E10">
        <v>1476878593131.4927</v>
      </c>
      <c r="F10">
        <v>1476878593131.4927</v>
      </c>
      <c r="G10">
        <v>789762652053.44849</v>
      </c>
      <c r="H10">
        <v>184119829877.76114</v>
      </c>
      <c r="I10">
        <v>31179153144.609222</v>
      </c>
      <c r="J10">
        <v>81730208772.076859</v>
      </c>
      <c r="K10">
        <v>44435692570.761444</v>
      </c>
      <c r="L10">
        <v>44435692570.761444</v>
      </c>
      <c r="M10">
        <v>705968008154.95178</v>
      </c>
      <c r="N10">
        <v>271077205700.18198</v>
      </c>
      <c r="O10">
        <v>804974343693.31311</v>
      </c>
      <c r="P10">
        <v>804974343693.31311</v>
      </c>
      <c r="Q10">
        <v>36633250461.81765</v>
      </c>
      <c r="R10">
        <v>4954513530.0929604</v>
      </c>
      <c r="S10">
        <v>487916639.97861886</v>
      </c>
      <c r="T10">
        <v>487916639.97861886</v>
      </c>
      <c r="U10">
        <v>466884375.7068494</v>
      </c>
      <c r="V10">
        <v>933273107.89428735</v>
      </c>
      <c r="W10">
        <v>2117976662.6839924</v>
      </c>
      <c r="X10">
        <v>1321483982445.9419</v>
      </c>
      <c r="Y10">
        <v>901083050.52915967</v>
      </c>
      <c r="Z10">
        <v>623284973.50789917</v>
      </c>
      <c r="AA10">
        <v>64354060.866124339</v>
      </c>
      <c r="AB10">
        <v>3524793026779.8008</v>
      </c>
      <c r="AC10">
        <v>4942626995.3611584</v>
      </c>
      <c r="AD10">
        <v>3109652305446.979</v>
      </c>
      <c r="AE10">
        <v>15021784917.851442</v>
      </c>
      <c r="AF10">
        <v>554401726966.1875</v>
      </c>
      <c r="AG10">
        <v>3390591003.995832</v>
      </c>
      <c r="AH10">
        <v>3390591003.995832</v>
      </c>
      <c r="AI10">
        <v>25857290809.763821</v>
      </c>
      <c r="AJ10">
        <v>2612818401.9093843</v>
      </c>
      <c r="AK10">
        <v>761807293986.60974</v>
      </c>
      <c r="AL10">
        <v>1074148909373.3466</v>
      </c>
      <c r="AM10">
        <v>10547500767247.016</v>
      </c>
      <c r="AN10">
        <v>578505787852.86548</v>
      </c>
      <c r="AO10">
        <v>370998541.50738084</v>
      </c>
      <c r="AP10">
        <v>260159105.66749093</v>
      </c>
      <c r="AQ10">
        <v>573455252.10302269</v>
      </c>
      <c r="AR10">
        <v>266771708948.96286</v>
      </c>
      <c r="AS10">
        <v>19475656007.106445</v>
      </c>
      <c r="AT10" t="e">
        <v>#N/A</v>
      </c>
      <c r="AU10" t="e">
        <v>#N/A</v>
      </c>
      <c r="AV10" t="e">
        <v>#N/A</v>
      </c>
      <c r="AW10" t="e">
        <v>#N/A</v>
      </c>
      <c r="AX10" t="e">
        <v>#N/A</v>
      </c>
      <c r="AY10" t="e">
        <v>#N/A</v>
      </c>
      <c r="AZ10" t="e">
        <v>#N/A</v>
      </c>
      <c r="BA10" t="e">
        <v>#N/A</v>
      </c>
    </row>
    <row r="11" spans="1:53">
      <c r="A11" t="s">
        <v>105</v>
      </c>
      <c r="B11">
        <v>5987835976.1968288</v>
      </c>
      <c r="C11">
        <v>3366082072333.0732</v>
      </c>
      <c r="D11">
        <v>2848904793.5356731</v>
      </c>
      <c r="E11">
        <v>1327024633101.0864</v>
      </c>
      <c r="F11">
        <v>1327024633101.0864</v>
      </c>
      <c r="G11">
        <v>692965793223.57227</v>
      </c>
      <c r="H11">
        <v>349236393577.34204</v>
      </c>
      <c r="I11">
        <v>81061375451.20961</v>
      </c>
      <c r="J11">
        <v>24487794013.379738</v>
      </c>
      <c r="K11">
        <v>13198239018.06671</v>
      </c>
      <c r="L11">
        <v>13198239018.06671</v>
      </c>
      <c r="M11">
        <v>436445126028.70703</v>
      </c>
      <c r="N11">
        <v>80567342185.409714</v>
      </c>
      <c r="O11">
        <v>3540896616830.4067</v>
      </c>
      <c r="P11">
        <v>3540896616830.4067</v>
      </c>
      <c r="Q11">
        <v>94479111047.576035</v>
      </c>
      <c r="R11">
        <v>1471597909.8129139</v>
      </c>
      <c r="S11">
        <v>193822926.0752027</v>
      </c>
      <c r="T11">
        <v>193822926.0752027</v>
      </c>
      <c r="U11">
        <v>185230058.11788499</v>
      </c>
      <c r="V11">
        <v>3822201198.4850287</v>
      </c>
      <c r="W11">
        <v>668979946.24945247</v>
      </c>
      <c r="X11">
        <v>1575158654325.0776</v>
      </c>
      <c r="Y11">
        <v>1035740009.9396282</v>
      </c>
      <c r="Z11">
        <v>290482936.25478387</v>
      </c>
      <c r="AA11">
        <v>58618157.13011767</v>
      </c>
      <c r="AB11">
        <v>1734646821309.9165</v>
      </c>
      <c r="AC11">
        <v>12850098280.914839</v>
      </c>
      <c r="AD11">
        <v>1035745226601.4474</v>
      </c>
      <c r="AE11">
        <v>4461764897.3736935</v>
      </c>
      <c r="AF11">
        <v>458087365779.49756</v>
      </c>
      <c r="AG11">
        <v>1580130181.4639096</v>
      </c>
      <c r="AH11">
        <v>1580130181.4639096</v>
      </c>
      <c r="AI11">
        <v>66677674119.61525</v>
      </c>
      <c r="AJ11">
        <v>678890495.56227422</v>
      </c>
      <c r="AK11">
        <v>5309472376888.6133</v>
      </c>
      <c r="AL11">
        <v>4033211988565.4263</v>
      </c>
      <c r="AM11">
        <v>4635463978456.4941</v>
      </c>
      <c r="AN11">
        <v>427861043494.55176</v>
      </c>
      <c r="AO11">
        <v>109744375.30399428</v>
      </c>
      <c r="AP11">
        <v>85665699.380854547</v>
      </c>
      <c r="AQ11">
        <v>978801313.09012282</v>
      </c>
      <c r="AR11">
        <v>79236054525.331268</v>
      </c>
      <c r="AS11">
        <v>13341386703.732117</v>
      </c>
      <c r="AT11" t="e">
        <v>#N/A</v>
      </c>
      <c r="AU11" t="e">
        <v>#N/A</v>
      </c>
      <c r="AV11" t="e">
        <v>#N/A</v>
      </c>
      <c r="AW11" t="e">
        <v>#N/A</v>
      </c>
      <c r="AX11" t="e">
        <v>#N/A</v>
      </c>
      <c r="AY11" t="e">
        <v>#N/A</v>
      </c>
      <c r="AZ11" t="e">
        <v>#N/A</v>
      </c>
      <c r="BA11" t="e">
        <v>#N/A</v>
      </c>
    </row>
    <row r="12" spans="1:53">
      <c r="A12" t="s">
        <v>495</v>
      </c>
      <c r="B12">
        <v>16723.835432533735</v>
      </c>
      <c r="C12">
        <v>68370843074.333099</v>
      </c>
      <c r="D12">
        <v>9646.2770308695635</v>
      </c>
      <c r="E12">
        <v>1275199288370.5579</v>
      </c>
      <c r="F12">
        <v>1275199288370.5579</v>
      </c>
      <c r="G12">
        <v>6043294065.2023954</v>
      </c>
      <c r="H12">
        <v>933566765.01673627</v>
      </c>
      <c r="I12">
        <v>19602.692324446267</v>
      </c>
      <c r="J12">
        <v>19380711.419787578</v>
      </c>
      <c r="K12">
        <v>17067.798109801031</v>
      </c>
      <c r="L12">
        <v>17067.798109801031</v>
      </c>
      <c r="M12">
        <v>16135060523.173225</v>
      </c>
      <c r="N12">
        <v>4793285.0736574698</v>
      </c>
      <c r="O12">
        <v>1882929764403.4556</v>
      </c>
      <c r="P12">
        <v>1882929764403.4556</v>
      </c>
      <c r="Q12">
        <v>219193025.43231088</v>
      </c>
      <c r="R12">
        <v>8093.9175899042002</v>
      </c>
      <c r="S12">
        <v>367930944.39495522</v>
      </c>
      <c r="T12">
        <v>367930944.39495522</v>
      </c>
      <c r="U12">
        <v>354629801.59904212</v>
      </c>
      <c r="V12">
        <v>2562798996.7179027</v>
      </c>
      <c r="W12">
        <v>87002468.256211147</v>
      </c>
      <c r="X12">
        <v>9258423548.4771099</v>
      </c>
      <c r="Y12">
        <v>6428007.6459099557</v>
      </c>
      <c r="Z12">
        <v>9597713.7275370453</v>
      </c>
      <c r="AA12">
        <v>788042.20139406575</v>
      </c>
      <c r="AB12">
        <v>66320618993.625595</v>
      </c>
      <c r="AC12">
        <v>19099.03397869565</v>
      </c>
      <c r="AD12">
        <v>174330066519.88336</v>
      </c>
      <c r="AE12">
        <v>10829.319568599034</v>
      </c>
      <c r="AF12">
        <v>18720633660.806381</v>
      </c>
      <c r="AG12">
        <v>52180279.95859164</v>
      </c>
      <c r="AH12">
        <v>52180279.95859164</v>
      </c>
      <c r="AI12">
        <v>3955302.754985413</v>
      </c>
      <c r="AJ12">
        <v>5825423225.8366108</v>
      </c>
      <c r="AK12">
        <v>2555308224263.707</v>
      </c>
      <c r="AL12">
        <v>1230576230440.7317</v>
      </c>
      <c r="AM12">
        <v>792366351000.40808</v>
      </c>
      <c r="AN12">
        <v>102758981665.26398</v>
      </c>
      <c r="AO12">
        <v>684064159.30361354</v>
      </c>
      <c r="AP12">
        <v>386163219.87348592</v>
      </c>
      <c r="AQ12">
        <v>65315171.99306038</v>
      </c>
      <c r="AR12">
        <v>24209.848723832532</v>
      </c>
      <c r="AS12">
        <v>1644637995.8171582</v>
      </c>
      <c r="AT12" t="e">
        <v>#N/A</v>
      </c>
      <c r="AU12" t="e">
        <v>#N/A</v>
      </c>
      <c r="AV12" t="e">
        <v>#N/A</v>
      </c>
      <c r="AW12" t="e">
        <v>#N/A</v>
      </c>
      <c r="AX12" t="e">
        <v>#N/A</v>
      </c>
      <c r="AY12" t="e">
        <v>#N/A</v>
      </c>
      <c r="AZ12" t="e">
        <v>#N/A</v>
      </c>
      <c r="BA12" t="e">
        <v>#N/A</v>
      </c>
    </row>
    <row r="13" spans="1:53">
      <c r="A13" t="s">
        <v>156</v>
      </c>
      <c r="B13">
        <v>54077679082.324036</v>
      </c>
      <c r="C13">
        <v>8134058671239.9424</v>
      </c>
      <c r="D13">
        <v>25729151321.797958</v>
      </c>
      <c r="E13">
        <v>1119007106733.9094</v>
      </c>
      <c r="F13">
        <v>1119007106733.9094</v>
      </c>
      <c r="G13">
        <v>1781149790661.1943</v>
      </c>
      <c r="H13">
        <v>174934506343.90277</v>
      </c>
      <c r="I13">
        <v>35370962192.451973</v>
      </c>
      <c r="J13">
        <v>216590468302.6217</v>
      </c>
      <c r="K13">
        <v>119197107130.74797</v>
      </c>
      <c r="L13">
        <v>119197107130.74797</v>
      </c>
      <c r="M13">
        <v>1665437954020.5488</v>
      </c>
      <c r="N13">
        <v>726500082586.00378</v>
      </c>
      <c r="O13">
        <v>790911648428.97717</v>
      </c>
      <c r="P13">
        <v>790911648428.97717</v>
      </c>
      <c r="Q13">
        <v>41418253216.011406</v>
      </c>
      <c r="R13">
        <v>13290290199.60957</v>
      </c>
      <c r="S13">
        <v>372491559.88067186</v>
      </c>
      <c r="T13">
        <v>372491559.88067186</v>
      </c>
      <c r="U13">
        <v>357088006.16253203</v>
      </c>
      <c r="V13">
        <v>850890680.10150051</v>
      </c>
      <c r="W13">
        <v>5109055621.0642948</v>
      </c>
      <c r="X13">
        <v>2469904109423.4424</v>
      </c>
      <c r="Y13">
        <v>1671952961.5713668</v>
      </c>
      <c r="Z13">
        <v>358402652.85593903</v>
      </c>
      <c r="AA13">
        <v>44516316.345387682</v>
      </c>
      <c r="AB13">
        <v>8728894054911.8926</v>
      </c>
      <c r="AC13">
        <v>5607146884.389286</v>
      </c>
      <c r="AD13">
        <v>7960946853756.4395</v>
      </c>
      <c r="AE13">
        <v>40295376322.570152</v>
      </c>
      <c r="AF13">
        <v>1200422796055.406</v>
      </c>
      <c r="AG13">
        <v>1949595116.0713024</v>
      </c>
      <c r="AH13">
        <v>1949595116.0713024</v>
      </c>
      <c r="AI13">
        <v>29190023879.611515</v>
      </c>
      <c r="AJ13">
        <v>2978055448.4510298</v>
      </c>
      <c r="AK13">
        <v>878657595026.51135</v>
      </c>
      <c r="AL13">
        <v>1584213762594.6611</v>
      </c>
      <c r="AM13">
        <v>26758859860361.723</v>
      </c>
      <c r="AN13">
        <v>1001708282772.6368</v>
      </c>
      <c r="AO13">
        <v>386378860.30371559</v>
      </c>
      <c r="AP13">
        <v>247085111.62987849</v>
      </c>
      <c r="AQ13">
        <v>491910457.30457473</v>
      </c>
      <c r="AR13">
        <v>715605396782.58655</v>
      </c>
      <c r="AS13">
        <v>12701467194.677263</v>
      </c>
      <c r="AT13" t="e">
        <v>#N/A</v>
      </c>
      <c r="AU13" t="e">
        <v>#N/A</v>
      </c>
      <c r="AV13" t="e">
        <v>#N/A</v>
      </c>
      <c r="AW13" t="e">
        <v>#N/A</v>
      </c>
      <c r="AX13" t="e">
        <v>#N/A</v>
      </c>
      <c r="AY13" t="e">
        <v>#N/A</v>
      </c>
      <c r="AZ13" t="e">
        <v>#N/A</v>
      </c>
      <c r="BA13" t="e">
        <v>#N/A</v>
      </c>
    </row>
    <row r="14" spans="1:53">
      <c r="A14" t="s">
        <v>268</v>
      </c>
      <c r="B14">
        <v>4814504201.533287</v>
      </c>
      <c r="C14">
        <v>1401876826076.4019</v>
      </c>
      <c r="D14">
        <v>2290652322.8707647</v>
      </c>
      <c r="E14">
        <v>1118395475257.0596</v>
      </c>
      <c r="F14">
        <v>1118395475257.0596</v>
      </c>
      <c r="G14">
        <v>289178867757.72913</v>
      </c>
      <c r="H14">
        <v>135797404427.15266</v>
      </c>
      <c r="I14">
        <v>21984731640.520931</v>
      </c>
      <c r="J14">
        <v>20228175697.59911</v>
      </c>
      <c r="K14">
        <v>10612037153.82478</v>
      </c>
      <c r="L14">
        <v>10612037153.82478</v>
      </c>
      <c r="M14">
        <v>234638087180.96014</v>
      </c>
      <c r="N14">
        <v>64913472243.97966</v>
      </c>
      <c r="O14">
        <v>595337291191.14294</v>
      </c>
      <c r="P14">
        <v>595337291191.14294</v>
      </c>
      <c r="Q14">
        <v>25848901834.907955</v>
      </c>
      <c r="R14">
        <v>1183229136.0083771</v>
      </c>
      <c r="S14">
        <v>365407685.58133775</v>
      </c>
      <c r="T14">
        <v>365407685.58133775</v>
      </c>
      <c r="U14">
        <v>349466914.07095432</v>
      </c>
      <c r="V14">
        <v>701228647.93000495</v>
      </c>
      <c r="W14">
        <v>658717653.76869321</v>
      </c>
      <c r="X14">
        <v>629518079109.29785</v>
      </c>
      <c r="Y14">
        <v>431593999.81724083</v>
      </c>
      <c r="Z14">
        <v>500844791.84635252</v>
      </c>
      <c r="AA14">
        <v>50389650.702466018</v>
      </c>
      <c r="AB14">
        <v>1051013196372.764</v>
      </c>
      <c r="AC14">
        <v>3485089275.0890622</v>
      </c>
      <c r="AD14">
        <v>844965540814.14453</v>
      </c>
      <c r="AE14">
        <v>3587472866.1268063</v>
      </c>
      <c r="AF14">
        <v>215557065237.0697</v>
      </c>
      <c r="AG14">
        <v>2724549651.437439</v>
      </c>
      <c r="AH14">
        <v>2724549651.437439</v>
      </c>
      <c r="AI14">
        <v>18257504727.307941</v>
      </c>
      <c r="AJ14">
        <v>1671591127.322716</v>
      </c>
      <c r="AK14">
        <v>558081509902.47913</v>
      </c>
      <c r="AL14">
        <v>662307623418.80994</v>
      </c>
      <c r="AM14">
        <v>2946536886082.957</v>
      </c>
      <c r="AN14">
        <v>289179358425.85394</v>
      </c>
      <c r="AO14">
        <v>247932782.42717966</v>
      </c>
      <c r="AP14">
        <v>180779930.1026063</v>
      </c>
      <c r="AQ14">
        <v>433094885.74964356</v>
      </c>
      <c r="AR14">
        <v>63709814111.217506</v>
      </c>
      <c r="AS14">
        <v>15345365108.585115</v>
      </c>
      <c r="AT14" t="e">
        <v>#N/A</v>
      </c>
      <c r="AU14" t="e">
        <v>#N/A</v>
      </c>
      <c r="AV14" t="e">
        <v>#N/A</v>
      </c>
      <c r="AW14" t="e">
        <v>#N/A</v>
      </c>
      <c r="AX14" t="e">
        <v>#N/A</v>
      </c>
      <c r="AY14" t="e">
        <v>#N/A</v>
      </c>
      <c r="AZ14" t="e">
        <v>#N/A</v>
      </c>
      <c r="BA14" t="e">
        <v>#N/A</v>
      </c>
    </row>
    <row r="15" spans="1:53">
      <c r="A15" t="s">
        <v>400</v>
      </c>
      <c r="B15">
        <v>17338511868.147724</v>
      </c>
      <c r="C15">
        <v>2793880463267.0796</v>
      </c>
      <c r="D15">
        <v>8249341129.2581997</v>
      </c>
      <c r="E15">
        <v>969613501904.0387</v>
      </c>
      <c r="F15">
        <v>969613501904.0387</v>
      </c>
      <c r="G15">
        <v>604228811319.92822</v>
      </c>
      <c r="H15">
        <v>94888047539.540222</v>
      </c>
      <c r="I15">
        <v>15623205206.204876</v>
      </c>
      <c r="J15">
        <v>69896117494.227264</v>
      </c>
      <c r="K15">
        <v>38217249318.321312</v>
      </c>
      <c r="L15">
        <v>38217249318.321312</v>
      </c>
      <c r="M15">
        <v>562644217437.71179</v>
      </c>
      <c r="N15">
        <v>233043945249.65692</v>
      </c>
      <c r="O15">
        <v>597619482673.32019</v>
      </c>
      <c r="P15">
        <v>597619482673.32019</v>
      </c>
      <c r="Q15">
        <v>18405439861.531727</v>
      </c>
      <c r="R15">
        <v>4261165071.77494</v>
      </c>
      <c r="S15">
        <v>323330983.3651216</v>
      </c>
      <c r="T15">
        <v>323330983.3651216</v>
      </c>
      <c r="U15">
        <v>309803081.78840655</v>
      </c>
      <c r="V15">
        <v>740445264.88841605</v>
      </c>
      <c r="W15">
        <v>1745938079.6766324</v>
      </c>
      <c r="X15">
        <v>912413833577.12402</v>
      </c>
      <c r="Y15">
        <v>622593834.68624961</v>
      </c>
      <c r="Z15">
        <v>339333760.89856911</v>
      </c>
      <c r="AA15">
        <v>34456087.810769223</v>
      </c>
      <c r="AB15">
        <v>2893576228484.8311</v>
      </c>
      <c r="AC15">
        <v>2476651476.5707121</v>
      </c>
      <c r="AD15">
        <v>2635081686823.79</v>
      </c>
      <c r="AE15">
        <v>12919597266.011608</v>
      </c>
      <c r="AF15">
        <v>420210401880.97192</v>
      </c>
      <c r="AG15">
        <v>1845921305.3697581</v>
      </c>
      <c r="AH15">
        <v>1845921305.3697581</v>
      </c>
      <c r="AI15">
        <v>12967653996.136484</v>
      </c>
      <c r="AJ15">
        <v>2348587163.4695692</v>
      </c>
      <c r="AK15">
        <v>595089344538.92139</v>
      </c>
      <c r="AL15">
        <v>717000766044.95898</v>
      </c>
      <c r="AM15">
        <v>8884602651787.4316</v>
      </c>
      <c r="AN15">
        <v>416900830068.18848</v>
      </c>
      <c r="AO15">
        <v>310574779.95126987</v>
      </c>
      <c r="AP15">
        <v>202814925.26179197</v>
      </c>
      <c r="AQ15">
        <v>304089504.69393331</v>
      </c>
      <c r="AR15">
        <v>229439017411.80917</v>
      </c>
      <c r="AS15">
        <v>10734146628.707655</v>
      </c>
      <c r="AT15" t="e">
        <v>#N/A</v>
      </c>
      <c r="AU15" t="e">
        <v>#N/A</v>
      </c>
      <c r="AV15" t="e">
        <v>#N/A</v>
      </c>
      <c r="AW15" t="e">
        <v>#N/A</v>
      </c>
      <c r="AX15" t="e">
        <v>#N/A</v>
      </c>
      <c r="AY15" t="e">
        <v>#N/A</v>
      </c>
      <c r="AZ15" t="e">
        <v>#N/A</v>
      </c>
      <c r="BA15" t="e">
        <v>#N/A</v>
      </c>
    </row>
    <row r="16" spans="1:53">
      <c r="A16" t="s">
        <v>84</v>
      </c>
      <c r="B16">
        <v>150006627.33560333</v>
      </c>
      <c r="C16">
        <v>931737990488.51135</v>
      </c>
      <c r="D16">
        <v>71371517.46688281</v>
      </c>
      <c r="E16">
        <v>921639729440.5813</v>
      </c>
      <c r="F16">
        <v>921639729440.5813</v>
      </c>
      <c r="G16">
        <v>185324787577.909</v>
      </c>
      <c r="H16">
        <v>145301415398.04233</v>
      </c>
      <c r="I16">
        <v>27008815115.853199</v>
      </c>
      <c r="J16">
        <v>1393209242.6337698</v>
      </c>
      <c r="K16">
        <v>330628467.52482837</v>
      </c>
      <c r="L16">
        <v>330628467.52482837</v>
      </c>
      <c r="M16">
        <v>111906090257.25917</v>
      </c>
      <c r="N16">
        <v>2211028616.4649553</v>
      </c>
      <c r="O16">
        <v>565303372512.36646</v>
      </c>
      <c r="P16">
        <v>565303372512.36646</v>
      </c>
      <c r="Q16">
        <v>31642794281.503193</v>
      </c>
      <c r="R16">
        <v>36868810.605742544</v>
      </c>
      <c r="S16">
        <v>292932015.65019441</v>
      </c>
      <c r="T16">
        <v>292932015.65019441</v>
      </c>
      <c r="U16">
        <v>280194089.28393102</v>
      </c>
      <c r="V16">
        <v>665268630.15573847</v>
      </c>
      <c r="W16">
        <v>188138575.63613832</v>
      </c>
      <c r="X16">
        <v>530085779275.43506</v>
      </c>
      <c r="Y16">
        <v>357848777.08540821</v>
      </c>
      <c r="Z16">
        <v>394107369.69794786</v>
      </c>
      <c r="AA16">
        <v>43827446.416514508</v>
      </c>
      <c r="AB16">
        <v>360008128045.62854</v>
      </c>
      <c r="AC16">
        <v>4281516642.0069776</v>
      </c>
      <c r="AD16">
        <v>143772677067.31482</v>
      </c>
      <c r="AE16">
        <v>111774634.60928942</v>
      </c>
      <c r="AF16">
        <v>139593223653.29102</v>
      </c>
      <c r="AG16">
        <v>2143907884.7389801</v>
      </c>
      <c r="AH16">
        <v>2143907884.7389801</v>
      </c>
      <c r="AI16">
        <v>22338744449.319653</v>
      </c>
      <c r="AJ16">
        <v>1401996867.2883966</v>
      </c>
      <c r="AK16">
        <v>665703468055.29895</v>
      </c>
      <c r="AL16">
        <v>746830924885.9126</v>
      </c>
      <c r="AM16">
        <v>608007469562.24158</v>
      </c>
      <c r="AN16">
        <v>194307402108.78842</v>
      </c>
      <c r="AO16">
        <v>205254370.30897155</v>
      </c>
      <c r="AP16">
        <v>147976656.40566018</v>
      </c>
      <c r="AQ16">
        <v>431776133.33573878</v>
      </c>
      <c r="AR16">
        <v>1984889641.2666266</v>
      </c>
      <c r="AS16">
        <v>12736807709.375805</v>
      </c>
      <c r="AT16" t="e">
        <v>#N/A</v>
      </c>
      <c r="AU16" t="e">
        <v>#N/A</v>
      </c>
      <c r="AV16" t="e">
        <v>#N/A</v>
      </c>
      <c r="AW16" t="e">
        <v>#N/A</v>
      </c>
      <c r="AX16" t="e">
        <v>#N/A</v>
      </c>
      <c r="AY16" t="e">
        <v>#N/A</v>
      </c>
      <c r="AZ16" t="e">
        <v>#N/A</v>
      </c>
      <c r="BA16" t="e">
        <v>#N/A</v>
      </c>
    </row>
    <row r="17" spans="1:53">
      <c r="A17" t="s">
        <v>259</v>
      </c>
      <c r="B17">
        <v>80705001755.144043</v>
      </c>
      <c r="C17">
        <v>11555286411831.836</v>
      </c>
      <c r="D17">
        <v>38397934017.429352</v>
      </c>
      <c r="E17">
        <v>906767927568.21741</v>
      </c>
      <c r="F17">
        <v>906767927568.21741</v>
      </c>
      <c r="G17">
        <v>2542333457722.105</v>
      </c>
      <c r="H17">
        <v>171189034561.51547</v>
      </c>
      <c r="I17">
        <v>35614348334.819954</v>
      </c>
      <c r="J17">
        <v>322784279721.43579</v>
      </c>
      <c r="K17">
        <v>177888612859.37643</v>
      </c>
      <c r="L17">
        <v>177888612859.37643</v>
      </c>
      <c r="M17">
        <v>2415032016354.4858</v>
      </c>
      <c r="N17">
        <v>1084109700198.0511</v>
      </c>
      <c r="O17">
        <v>673474014172.97839</v>
      </c>
      <c r="P17">
        <v>673474014172.97839</v>
      </c>
      <c r="Q17">
        <v>41657240216.376495</v>
      </c>
      <c r="R17">
        <v>19834297545.252514</v>
      </c>
      <c r="S17">
        <v>305546889.2072351</v>
      </c>
      <c r="T17">
        <v>305546889.2072351</v>
      </c>
      <c r="U17">
        <v>292822927.6655255</v>
      </c>
      <c r="V17">
        <v>579043486.96715355</v>
      </c>
      <c r="W17">
        <v>7506073346.6890326</v>
      </c>
      <c r="X17">
        <v>3356389421796.2578</v>
      </c>
      <c r="Y17">
        <v>2273526205.5382004</v>
      </c>
      <c r="Z17">
        <v>310028475.87081534</v>
      </c>
      <c r="AA17">
        <v>40671845.790059291</v>
      </c>
      <c r="AB17">
        <v>12803375381877.197</v>
      </c>
      <c r="AC17">
        <v>5645746394.1195536</v>
      </c>
      <c r="AD17">
        <v>11778868955753.314</v>
      </c>
      <c r="AE17">
        <v>60136428184.768379</v>
      </c>
      <c r="AF17">
        <v>1702271452091.1228</v>
      </c>
      <c r="AG17">
        <v>1686407889.8792717</v>
      </c>
      <c r="AH17">
        <v>1686407889.8792717</v>
      </c>
      <c r="AI17">
        <v>29369931217.685276</v>
      </c>
      <c r="AJ17">
        <v>2308581837.9423785</v>
      </c>
      <c r="AK17">
        <v>671661146353.84863</v>
      </c>
      <c r="AL17">
        <v>1794759114384.1287</v>
      </c>
      <c r="AM17">
        <v>39549885963415.898</v>
      </c>
      <c r="AN17">
        <v>1367403800737.6301</v>
      </c>
      <c r="AO17">
        <v>302875473.33139694</v>
      </c>
      <c r="AP17">
        <v>196072522.96455768</v>
      </c>
      <c r="AQ17">
        <v>466739059.74501121</v>
      </c>
      <c r="AR17">
        <v>1067962633431.2917</v>
      </c>
      <c r="AS17">
        <v>11254537725.462358</v>
      </c>
      <c r="AT17" t="e">
        <v>#N/A</v>
      </c>
      <c r="AU17" t="e">
        <v>#N/A</v>
      </c>
      <c r="AV17" t="e">
        <v>#N/A</v>
      </c>
      <c r="AW17" t="e">
        <v>#N/A</v>
      </c>
      <c r="AX17" t="e">
        <v>#N/A</v>
      </c>
      <c r="AY17" t="e">
        <v>#N/A</v>
      </c>
      <c r="AZ17" t="e">
        <v>#N/A</v>
      </c>
      <c r="BA17" t="e">
        <v>#N/A</v>
      </c>
    </row>
    <row r="18" spans="1:53">
      <c r="A18" t="s">
        <v>6</v>
      </c>
      <c r="B18">
        <v>6046256186.9752455</v>
      </c>
      <c r="C18">
        <v>1448745084507.8132</v>
      </c>
      <c r="D18">
        <v>2876696737.3596745</v>
      </c>
      <c r="E18">
        <v>887019038733.95276</v>
      </c>
      <c r="F18">
        <v>887019038733.95276</v>
      </c>
      <c r="G18">
        <v>305179413172.34082</v>
      </c>
      <c r="H18">
        <v>107955455403.47076</v>
      </c>
      <c r="I18">
        <v>19473218687.335243</v>
      </c>
      <c r="J18">
        <v>24774444001.143494</v>
      </c>
      <c r="K18">
        <v>13327046562.779573</v>
      </c>
      <c r="L18">
        <v>13327046562.779573</v>
      </c>
      <c r="M18">
        <v>253366519320.82312</v>
      </c>
      <c r="N18">
        <v>81365607793.532349</v>
      </c>
      <c r="O18">
        <v>468820627428.00287</v>
      </c>
      <c r="P18">
        <v>468820627428.00287</v>
      </c>
      <c r="Q18">
        <v>22868947849.94606</v>
      </c>
      <c r="R18">
        <v>1485947644.2427332</v>
      </c>
      <c r="S18">
        <v>298149976.30956846</v>
      </c>
      <c r="T18">
        <v>298149976.30956846</v>
      </c>
      <c r="U18">
        <v>285652970.88353217</v>
      </c>
      <c r="V18">
        <v>615423155.5436542</v>
      </c>
      <c r="W18">
        <v>705437157.74806929</v>
      </c>
      <c r="X18">
        <v>590207435630.06458</v>
      </c>
      <c r="Y18">
        <v>400531099.76075333</v>
      </c>
      <c r="Z18">
        <v>316965521.98289257</v>
      </c>
      <c r="AA18">
        <v>34282356.447985299</v>
      </c>
      <c r="AB18">
        <v>1189457143285.5686</v>
      </c>
      <c r="AC18">
        <v>3086957103.3672051</v>
      </c>
      <c r="AD18">
        <v>991979991879.06592</v>
      </c>
      <c r="AE18">
        <v>4505299253.9115534</v>
      </c>
      <c r="AF18">
        <v>218990576017.71304</v>
      </c>
      <c r="AG18">
        <v>1724254818.1875608</v>
      </c>
      <c r="AH18">
        <v>1724254818.1875608</v>
      </c>
      <c r="AI18">
        <v>16119629779.68045</v>
      </c>
      <c r="AJ18">
        <v>2131682035.8148687</v>
      </c>
      <c r="AK18">
        <v>507982073746.54083</v>
      </c>
      <c r="AL18">
        <v>607304740103.57886</v>
      </c>
      <c r="AM18">
        <v>3358980189534.8413</v>
      </c>
      <c r="AN18">
        <v>246246921386.38684</v>
      </c>
      <c r="AO18">
        <v>282817693.62366027</v>
      </c>
      <c r="AP18">
        <v>185341871.35367414</v>
      </c>
      <c r="AQ18">
        <v>325868946.70669657</v>
      </c>
      <c r="AR18">
        <v>80009509642.336411</v>
      </c>
      <c r="AS18">
        <v>10334106780.077574</v>
      </c>
      <c r="AT18" t="e">
        <v>#N/A</v>
      </c>
      <c r="AU18" t="e">
        <v>#N/A</v>
      </c>
      <c r="AV18" t="e">
        <v>#N/A</v>
      </c>
      <c r="AW18" t="e">
        <v>#N/A</v>
      </c>
      <c r="AX18" t="e">
        <v>#N/A</v>
      </c>
      <c r="AY18" t="e">
        <v>#N/A</v>
      </c>
      <c r="AZ18" t="e">
        <v>#N/A</v>
      </c>
      <c r="BA18" t="e">
        <v>#N/A</v>
      </c>
    </row>
    <row r="19" spans="1:53">
      <c r="A19" t="s">
        <v>63</v>
      </c>
      <c r="B19">
        <v>6074825791.4481831</v>
      </c>
      <c r="C19">
        <v>3279054125421.0698</v>
      </c>
      <c r="D19">
        <v>2890290926.3137836</v>
      </c>
      <c r="E19">
        <v>840139945973.66553</v>
      </c>
      <c r="F19">
        <v>840139945973.66553</v>
      </c>
      <c r="G19">
        <v>689592796388.63647</v>
      </c>
      <c r="H19">
        <v>339487097324.42108</v>
      </c>
      <c r="I19">
        <v>80090915475.634247</v>
      </c>
      <c r="J19">
        <v>24712734468.120777</v>
      </c>
      <c r="K19">
        <v>13390003924.935785</v>
      </c>
      <c r="L19">
        <v>13390003924.935785</v>
      </c>
      <c r="M19">
        <v>436842890952.51843</v>
      </c>
      <c r="N19">
        <v>81705713084.850143</v>
      </c>
      <c r="O19">
        <v>630038563035.91431</v>
      </c>
      <c r="P19">
        <v>630038563035.91431</v>
      </c>
      <c r="Q19">
        <v>93381704618.580887</v>
      </c>
      <c r="R19">
        <v>1492972069.3973606</v>
      </c>
      <c r="S19">
        <v>257302850.36625659</v>
      </c>
      <c r="T19">
        <v>257302850.36625659</v>
      </c>
      <c r="U19">
        <v>246761346.81967998</v>
      </c>
      <c r="V19">
        <v>724422660.72335076</v>
      </c>
      <c r="W19">
        <v>674939754.65113664</v>
      </c>
      <c r="X19">
        <v>1550855333925.6379</v>
      </c>
      <c r="Y19">
        <v>1017807223.514171</v>
      </c>
      <c r="Z19">
        <v>229788975.96545491</v>
      </c>
      <c r="AA19">
        <v>53236386.430046327</v>
      </c>
      <c r="AB19">
        <v>1745220432239.1182</v>
      </c>
      <c r="AC19">
        <v>12696239678.015871</v>
      </c>
      <c r="AD19">
        <v>982747372027.98669</v>
      </c>
      <c r="AE19">
        <v>4526586314.6107254</v>
      </c>
      <c r="AF19">
        <v>456863008406.33459</v>
      </c>
      <c r="AG19">
        <v>1249993729.0724807</v>
      </c>
      <c r="AH19">
        <v>1249993729.0724807</v>
      </c>
      <c r="AI19">
        <v>65855869438.881393</v>
      </c>
      <c r="AJ19">
        <v>2206001509.7966084</v>
      </c>
      <c r="AK19">
        <v>1306027945090.4692</v>
      </c>
      <c r="AL19">
        <v>1968650901671.9033</v>
      </c>
      <c r="AM19">
        <v>3430915825409.2622</v>
      </c>
      <c r="AN19">
        <v>326563436145.38037</v>
      </c>
      <c r="AO19">
        <v>282502083.05544394</v>
      </c>
      <c r="AP19">
        <v>178009575.83063287</v>
      </c>
      <c r="AQ19">
        <v>838318719.51041782</v>
      </c>
      <c r="AR19">
        <v>80387416705.163284</v>
      </c>
      <c r="AS19">
        <v>12005394609.127636</v>
      </c>
      <c r="AT19" t="e">
        <v>#N/A</v>
      </c>
      <c r="AU19" t="e">
        <v>#N/A</v>
      </c>
      <c r="AV19" t="e">
        <v>#N/A</v>
      </c>
      <c r="AW19" t="e">
        <v>#N/A</v>
      </c>
      <c r="AX19" t="e">
        <v>#N/A</v>
      </c>
      <c r="AY19" t="e">
        <v>#N/A</v>
      </c>
      <c r="AZ19" t="e">
        <v>#N/A</v>
      </c>
      <c r="BA19" t="e">
        <v>#N/A</v>
      </c>
    </row>
    <row r="20" spans="1:53">
      <c r="A20" t="s">
        <v>159</v>
      </c>
      <c r="B20">
        <v>33247654940.241486</v>
      </c>
      <c r="C20">
        <v>6004116945882.7617</v>
      </c>
      <c r="D20">
        <v>15818614951.667385</v>
      </c>
      <c r="E20">
        <v>821511803256.50391</v>
      </c>
      <c r="F20">
        <v>821511803256.50391</v>
      </c>
      <c r="G20">
        <v>1305373852255.0425</v>
      </c>
      <c r="H20">
        <v>238072292352.00873</v>
      </c>
      <c r="I20">
        <v>54707314800.854393</v>
      </c>
      <c r="J20">
        <v>133162838816.87486</v>
      </c>
      <c r="K20">
        <v>73283911435.282043</v>
      </c>
      <c r="L20">
        <v>73283911435.282043</v>
      </c>
      <c r="M20">
        <v>1127769822987.4629</v>
      </c>
      <c r="N20">
        <v>446661595576.68689</v>
      </c>
      <c r="O20">
        <v>469808741619.48706</v>
      </c>
      <c r="P20">
        <v>469808741619.48706</v>
      </c>
      <c r="Q20">
        <v>63852820007.191322</v>
      </c>
      <c r="R20">
        <v>8171043567.7144451</v>
      </c>
      <c r="S20">
        <v>278735249.88047433</v>
      </c>
      <c r="T20">
        <v>278735249.88047433</v>
      </c>
      <c r="U20">
        <v>267474032.96053842</v>
      </c>
      <c r="V20">
        <v>524051988.01339155</v>
      </c>
      <c r="W20">
        <v>3152549984.8738604</v>
      </c>
      <c r="X20">
        <v>2051797392350.833</v>
      </c>
      <c r="Y20">
        <v>1372458738.2535682</v>
      </c>
      <c r="Z20">
        <v>220468427.96849948</v>
      </c>
      <c r="AA20">
        <v>41558779.464356713</v>
      </c>
      <c r="AB20">
        <v>5683197962881.1172</v>
      </c>
      <c r="AC20">
        <v>8672380585.9371166</v>
      </c>
      <c r="AD20">
        <v>4908961871681.832</v>
      </c>
      <c r="AE20">
        <v>24774116675.182369</v>
      </c>
      <c r="AF20">
        <v>872372756896.84888</v>
      </c>
      <c r="AG20">
        <v>1199264540.2841966</v>
      </c>
      <c r="AH20">
        <v>1199264540.2841966</v>
      </c>
      <c r="AI20">
        <v>45009983828.546188</v>
      </c>
      <c r="AJ20">
        <v>2628081958.5571814</v>
      </c>
      <c r="AK20">
        <v>784159544167.53406</v>
      </c>
      <c r="AL20">
        <v>1608523720156.6917</v>
      </c>
      <c r="AM20">
        <v>16474368428659.676</v>
      </c>
      <c r="AN20">
        <v>675569859830.37793</v>
      </c>
      <c r="AO20">
        <v>331034954.32197887</v>
      </c>
      <c r="AP20">
        <v>204586244.11501497</v>
      </c>
      <c r="AQ20">
        <v>597129537.30416894</v>
      </c>
      <c r="AR20">
        <v>439963350790.21985</v>
      </c>
      <c r="AS20">
        <v>10178349670.094341</v>
      </c>
      <c r="AT20" t="e">
        <v>#N/A</v>
      </c>
      <c r="AU20" t="e">
        <v>#N/A</v>
      </c>
      <c r="AV20" t="e">
        <v>#N/A</v>
      </c>
      <c r="AW20" t="e">
        <v>#N/A</v>
      </c>
      <c r="AX20" t="e">
        <v>#N/A</v>
      </c>
      <c r="AY20" t="e">
        <v>#N/A</v>
      </c>
      <c r="AZ20" t="e">
        <v>#N/A</v>
      </c>
      <c r="BA20" t="e">
        <v>#N/A</v>
      </c>
    </row>
    <row r="21" spans="1:53">
      <c r="A21" t="s">
        <v>191</v>
      </c>
      <c r="B21">
        <v>29198843418.474949</v>
      </c>
      <c r="C21">
        <v>4590123525541.0527</v>
      </c>
      <c r="D21">
        <v>13892265436.016855</v>
      </c>
      <c r="E21">
        <v>820072699474.3551</v>
      </c>
      <c r="F21">
        <v>820072699474.3551</v>
      </c>
      <c r="G21">
        <v>1001599282415.842</v>
      </c>
      <c r="H21">
        <v>125665899532.02013</v>
      </c>
      <c r="I21">
        <v>25025189148.04295</v>
      </c>
      <c r="J21">
        <v>117106791630.3179</v>
      </c>
      <c r="K21">
        <v>64359595204.68206</v>
      </c>
      <c r="L21">
        <v>64359595204.68206</v>
      </c>
      <c r="M21">
        <v>923289502434.44714</v>
      </c>
      <c r="N21">
        <v>392307979850.36658</v>
      </c>
      <c r="O21">
        <v>460836133526.13007</v>
      </c>
      <c r="P21">
        <v>460836133526.13007</v>
      </c>
      <c r="Q21">
        <v>29315281525.360577</v>
      </c>
      <c r="R21">
        <v>7175994525.1932344</v>
      </c>
      <c r="S21">
        <v>279995937.27189261</v>
      </c>
      <c r="T21">
        <v>279995937.27189261</v>
      </c>
      <c r="U21">
        <v>268396802.08312413</v>
      </c>
      <c r="V21">
        <v>529887605.82609826</v>
      </c>
      <c r="W21">
        <v>2798344851.8493309</v>
      </c>
      <c r="X21">
        <v>1447650799669.2192</v>
      </c>
      <c r="Y21">
        <v>979511572.52889681</v>
      </c>
      <c r="Z21">
        <v>273075183.56614828</v>
      </c>
      <c r="AA21">
        <v>33087793.303431299</v>
      </c>
      <c r="AB21">
        <v>4789073471996.9473</v>
      </c>
      <c r="AC21">
        <v>3967086550.9331741</v>
      </c>
      <c r="AD21">
        <v>4327166425842.5518</v>
      </c>
      <c r="AE21">
        <v>21757190634.610054</v>
      </c>
      <c r="AF21">
        <v>678648248805.25696</v>
      </c>
      <c r="AG21">
        <v>1485459969.8063226</v>
      </c>
      <c r="AH21">
        <v>1485459969.8063226</v>
      </c>
      <c r="AI21">
        <v>20660170701.109875</v>
      </c>
      <c r="AJ21">
        <v>2207816019.6090012</v>
      </c>
      <c r="AK21">
        <v>499027220910.77075</v>
      </c>
      <c r="AL21">
        <v>953889180654.59973</v>
      </c>
      <c r="AM21">
        <v>14523849986024.078</v>
      </c>
      <c r="AN21">
        <v>580032266900.17957</v>
      </c>
      <c r="AO21">
        <v>287205139.57295817</v>
      </c>
      <c r="AP21">
        <v>184211589.49307829</v>
      </c>
      <c r="AQ21">
        <v>353835566.91308194</v>
      </c>
      <c r="AR21">
        <v>386385824490.23743</v>
      </c>
      <c r="AS21">
        <v>9535971337.84729</v>
      </c>
      <c r="AT21" t="e">
        <v>#N/A</v>
      </c>
      <c r="AU21" t="e">
        <v>#N/A</v>
      </c>
      <c r="AV21" t="e">
        <v>#N/A</v>
      </c>
      <c r="AW21" t="e">
        <v>#N/A</v>
      </c>
      <c r="AX21" t="e">
        <v>#N/A</v>
      </c>
      <c r="AY21" t="e">
        <v>#N/A</v>
      </c>
      <c r="AZ21" t="e">
        <v>#N/A</v>
      </c>
      <c r="BA21" t="e">
        <v>#N/A</v>
      </c>
    </row>
    <row r="22" spans="1:53">
      <c r="A22" t="s">
        <v>160</v>
      </c>
      <c r="B22">
        <v>31647281235.837128</v>
      </c>
      <c r="C22">
        <v>4621084652901.6377</v>
      </c>
      <c r="D22">
        <v>15057186230.498974</v>
      </c>
      <c r="E22">
        <v>815048774395.23511</v>
      </c>
      <c r="F22">
        <v>815048774395.23511</v>
      </c>
      <c r="G22">
        <v>1013007291866.3651</v>
      </c>
      <c r="H22">
        <v>85495786075.726074</v>
      </c>
      <c r="I22">
        <v>15861348393.666216</v>
      </c>
      <c r="J22">
        <v>126800031763.77246</v>
      </c>
      <c r="K22">
        <v>69756403581.844559</v>
      </c>
      <c r="L22">
        <v>69756403581.844559</v>
      </c>
      <c r="M22">
        <v>963411160608.16528</v>
      </c>
      <c r="N22">
        <v>425173272346.82965</v>
      </c>
      <c r="O22">
        <v>430006111412.3111</v>
      </c>
      <c r="P22">
        <v>430006111412.3111</v>
      </c>
      <c r="Q22">
        <v>18651410534.216328</v>
      </c>
      <c r="R22">
        <v>7777729217.5286398</v>
      </c>
      <c r="S22">
        <v>287560337.03050572</v>
      </c>
      <c r="T22">
        <v>287560337.03050572</v>
      </c>
      <c r="U22">
        <v>275910720.0839718</v>
      </c>
      <c r="V22">
        <v>541028776.74311686</v>
      </c>
      <c r="W22">
        <v>3012245525.7602625</v>
      </c>
      <c r="X22">
        <v>1373608287756.2546</v>
      </c>
      <c r="Y22">
        <v>932970998.65129781</v>
      </c>
      <c r="Z22">
        <v>233154118.15748367</v>
      </c>
      <c r="AA22">
        <v>25883472.528459936</v>
      </c>
      <c r="AB22">
        <v>5077477397628.5137</v>
      </c>
      <c r="AC22">
        <v>2514411296.2310123</v>
      </c>
      <c r="AD22">
        <v>4681394588383.7148</v>
      </c>
      <c r="AE22">
        <v>23581616879.797031</v>
      </c>
      <c r="AF22">
        <v>687466479230.39819</v>
      </c>
      <c r="AG22">
        <v>1268291057.2604337</v>
      </c>
      <c r="AH22">
        <v>1268291057.2604337</v>
      </c>
      <c r="AI22">
        <v>13119460862.848101</v>
      </c>
      <c r="AJ22">
        <v>2663502692.7531242</v>
      </c>
      <c r="AK22">
        <v>401718306359.16412</v>
      </c>
      <c r="AL22">
        <v>782921032654.29065</v>
      </c>
      <c r="AM22">
        <v>15659425371615.338</v>
      </c>
      <c r="AN22">
        <v>590516028251.54187</v>
      </c>
      <c r="AO22">
        <v>336498010.86225218</v>
      </c>
      <c r="AP22">
        <v>208704999.53598827</v>
      </c>
      <c r="AQ22">
        <v>252411682.05459842</v>
      </c>
      <c r="AR22">
        <v>418785827690.4425</v>
      </c>
      <c r="AS22">
        <v>7963545852.3215446</v>
      </c>
      <c r="AT22" t="e">
        <v>#N/A</v>
      </c>
      <c r="AU22" t="e">
        <v>#N/A</v>
      </c>
      <c r="AV22" t="e">
        <v>#N/A</v>
      </c>
      <c r="AW22" t="e">
        <v>#N/A</v>
      </c>
      <c r="AX22" t="e">
        <v>#N/A</v>
      </c>
      <c r="AY22" t="e">
        <v>#N/A</v>
      </c>
      <c r="AZ22" t="e">
        <v>#N/A</v>
      </c>
      <c r="BA22" t="e">
        <v>#N/A</v>
      </c>
    </row>
    <row r="23" spans="1:53">
      <c r="A23" t="s">
        <v>66</v>
      </c>
      <c r="B23">
        <v>5857868349.6149836</v>
      </c>
      <c r="C23">
        <v>3260890192963.9497</v>
      </c>
      <c r="D23">
        <v>2787066611.2193198</v>
      </c>
      <c r="E23">
        <v>807068953130.70947</v>
      </c>
      <c r="F23">
        <v>807068953130.70947</v>
      </c>
      <c r="G23">
        <v>685872343646.03027</v>
      </c>
      <c r="H23">
        <v>339641064723.62305</v>
      </c>
      <c r="I23">
        <v>80538256866.301376</v>
      </c>
      <c r="J23">
        <v>23813186525.595383</v>
      </c>
      <c r="K23">
        <v>12911790110.647448</v>
      </c>
      <c r="L23">
        <v>12911790110.647448</v>
      </c>
      <c r="M23">
        <v>431151716731.88379</v>
      </c>
      <c r="N23">
        <v>78783460705.676331</v>
      </c>
      <c r="O23">
        <v>604778764952.02942</v>
      </c>
      <c r="P23">
        <v>604778764952.02942</v>
      </c>
      <c r="Q23">
        <v>93894683133.734451</v>
      </c>
      <c r="R23">
        <v>1439651944.1485682</v>
      </c>
      <c r="S23">
        <v>247073983.94735736</v>
      </c>
      <c r="T23">
        <v>247073983.94735736</v>
      </c>
      <c r="U23">
        <v>236993141.23246557</v>
      </c>
      <c r="V23">
        <v>696086730.25866187</v>
      </c>
      <c r="W23">
        <v>648307154.79866636</v>
      </c>
      <c r="X23">
        <v>1547087976852.7715</v>
      </c>
      <c r="Y23">
        <v>1014481311.391565</v>
      </c>
      <c r="Z23">
        <v>213172821.68935156</v>
      </c>
      <c r="AA23">
        <v>52070859.170792729</v>
      </c>
      <c r="AB23">
        <v>1712887272082.5452</v>
      </c>
      <c r="AC23">
        <v>12767153058.680983</v>
      </c>
      <c r="AD23">
        <v>946863893791.51001</v>
      </c>
      <c r="AE23">
        <v>4364922918.5995798</v>
      </c>
      <c r="AF23">
        <v>453425881928.73022</v>
      </c>
      <c r="AG23">
        <v>1159603057.9238069</v>
      </c>
      <c r="AH23">
        <v>1159603057.9238069</v>
      </c>
      <c r="AI23">
        <v>66216331989.492447</v>
      </c>
      <c r="AJ23">
        <v>2180945621.1670575</v>
      </c>
      <c r="AK23">
        <v>1289588060242.2727</v>
      </c>
      <c r="AL23">
        <v>1965286711413.5071</v>
      </c>
      <c r="AM23">
        <v>3304262149588.9341</v>
      </c>
      <c r="AN23">
        <v>318121381173.93738</v>
      </c>
      <c r="AO23">
        <v>277841397.26085484</v>
      </c>
      <c r="AP23">
        <v>174020244.23109743</v>
      </c>
      <c r="AQ23">
        <v>834297817.18219626</v>
      </c>
      <c r="AR23">
        <v>77516438205.353806</v>
      </c>
      <c r="AS23">
        <v>11581228388.317562</v>
      </c>
      <c r="AT23" t="e">
        <v>#N/A</v>
      </c>
      <c r="AU23" t="e">
        <v>#N/A</v>
      </c>
      <c r="AV23" t="e">
        <v>#N/A</v>
      </c>
      <c r="AW23" t="e">
        <v>#N/A</v>
      </c>
      <c r="AX23" t="e">
        <v>#N/A</v>
      </c>
      <c r="AY23" t="e">
        <v>#N/A</v>
      </c>
      <c r="AZ23" t="e">
        <v>#N/A</v>
      </c>
      <c r="BA23" t="e">
        <v>#N/A</v>
      </c>
    </row>
    <row r="24" spans="1:53">
      <c r="A24" t="s">
        <v>353</v>
      </c>
      <c r="B24">
        <v>17338510935.151134</v>
      </c>
      <c r="C24">
        <v>2780281096636.8564</v>
      </c>
      <c r="D24">
        <v>8249340588.1201763</v>
      </c>
      <c r="E24">
        <v>803736345000.41528</v>
      </c>
      <c r="F24">
        <v>803736345000.41528</v>
      </c>
      <c r="G24">
        <v>602660580749.07507</v>
      </c>
      <c r="H24">
        <v>89769446764.499054</v>
      </c>
      <c r="I24">
        <v>15623204185.189737</v>
      </c>
      <c r="J24">
        <v>69790108402.829498</v>
      </c>
      <c r="K24">
        <v>38217248401.138214</v>
      </c>
      <c r="L24">
        <v>38217248401.138214</v>
      </c>
      <c r="M24">
        <v>558547132647.1814</v>
      </c>
      <c r="N24">
        <v>233017734500.8244</v>
      </c>
      <c r="O24">
        <v>530004680744.62244</v>
      </c>
      <c r="P24">
        <v>530004680744.62244</v>
      </c>
      <c r="Q24">
        <v>18365618774.761986</v>
      </c>
      <c r="R24">
        <v>4261164613.1833944</v>
      </c>
      <c r="S24">
        <v>264513915.41132903</v>
      </c>
      <c r="T24">
        <v>264513915.41132903</v>
      </c>
      <c r="U24">
        <v>253396116.44119042</v>
      </c>
      <c r="V24">
        <v>629454448.64180744</v>
      </c>
      <c r="W24">
        <v>1718131668.5075817</v>
      </c>
      <c r="X24">
        <v>900163480601.2981</v>
      </c>
      <c r="Y24">
        <v>612644330.94083619</v>
      </c>
      <c r="Z24">
        <v>286745031.27676415</v>
      </c>
      <c r="AA24">
        <v>30158282.654225592</v>
      </c>
      <c r="AB24">
        <v>2878741148601.9482</v>
      </c>
      <c r="AC24">
        <v>2476650394.2946649</v>
      </c>
      <c r="AD24">
        <v>2612477922503.1074</v>
      </c>
      <c r="AE24">
        <v>12919596664.747137</v>
      </c>
      <c r="AF24">
        <v>415394923545.45721</v>
      </c>
      <c r="AG24">
        <v>1559842352.9430141</v>
      </c>
      <c r="AH24">
        <v>1559842352.9430141</v>
      </c>
      <c r="AI24">
        <v>12945999542.031725</v>
      </c>
      <c r="AJ24">
        <v>1844834303.476867</v>
      </c>
      <c r="AK24">
        <v>549391658568.75922</v>
      </c>
      <c r="AL24">
        <v>699959837804.48535</v>
      </c>
      <c r="AM24">
        <v>8819165127963.0723</v>
      </c>
      <c r="AN24">
        <v>395342618631.80005</v>
      </c>
      <c r="AO24">
        <v>246054924.63888451</v>
      </c>
      <c r="AP24">
        <v>162150982.87534326</v>
      </c>
      <c r="AQ24">
        <v>279452326.97220039</v>
      </c>
      <c r="AR24">
        <v>229439016409.70172</v>
      </c>
      <c r="AS24">
        <v>9197204560.1957893</v>
      </c>
      <c r="AT24" t="e">
        <v>#N/A</v>
      </c>
      <c r="AU24" t="e">
        <v>#N/A</v>
      </c>
      <c r="AV24" t="e">
        <v>#N/A</v>
      </c>
      <c r="AW24" t="e">
        <v>#N/A</v>
      </c>
      <c r="AX24" t="e">
        <v>#N/A</v>
      </c>
      <c r="AY24" t="e">
        <v>#N/A</v>
      </c>
      <c r="AZ24" t="e">
        <v>#N/A</v>
      </c>
      <c r="BA24" t="e">
        <v>#N/A</v>
      </c>
    </row>
    <row r="25" spans="1:53">
      <c r="A25" t="s">
        <v>64</v>
      </c>
      <c r="B25">
        <v>5560010164.0714645</v>
      </c>
      <c r="C25">
        <v>3003026089431.2949</v>
      </c>
      <c r="D25">
        <v>2645351085.5476742</v>
      </c>
      <c r="E25">
        <v>789571187932.66919</v>
      </c>
      <c r="F25">
        <v>789571187932.66919</v>
      </c>
      <c r="G25">
        <v>631357552681.69092</v>
      </c>
      <c r="H25">
        <v>311457121812.83704</v>
      </c>
      <c r="I25">
        <v>73303549886.121552</v>
      </c>
      <c r="J25">
        <v>22633763137.431046</v>
      </c>
      <c r="K25">
        <v>12255257945.269247</v>
      </c>
      <c r="L25">
        <v>12255257945.269247</v>
      </c>
      <c r="M25">
        <v>400356099172.79968</v>
      </c>
      <c r="N25">
        <v>74785290014.639862</v>
      </c>
      <c r="O25">
        <v>585786056933.46875</v>
      </c>
      <c r="P25">
        <v>585786056933.46875</v>
      </c>
      <c r="Q25">
        <v>85472951399.700912</v>
      </c>
      <c r="R25">
        <v>1366449070.5022731</v>
      </c>
      <c r="S25">
        <v>242641326.01102686</v>
      </c>
      <c r="T25">
        <v>242641326.01102686</v>
      </c>
      <c r="U25">
        <v>232693681.57860735</v>
      </c>
      <c r="V25">
        <v>676593287.5630343</v>
      </c>
      <c r="W25">
        <v>621449995.72482216</v>
      </c>
      <c r="X25">
        <v>1421171481194.1118</v>
      </c>
      <c r="Y25">
        <v>932973456.36597061</v>
      </c>
      <c r="Z25">
        <v>217919326.760423</v>
      </c>
      <c r="AA25">
        <v>49346259.357976928</v>
      </c>
      <c r="AB25">
        <v>1599223111167.2358</v>
      </c>
      <c r="AC25">
        <v>11620287299.416847</v>
      </c>
      <c r="AD25">
        <v>902271861036.76978</v>
      </c>
      <c r="AE25">
        <v>4142977380.7240996</v>
      </c>
      <c r="AF25">
        <v>418774120964.90796</v>
      </c>
      <c r="AG25">
        <v>1185427270.6834714</v>
      </c>
      <c r="AH25">
        <v>1185427270.6834714</v>
      </c>
      <c r="AI25">
        <v>60277994647.478104</v>
      </c>
      <c r="AJ25">
        <v>2070049553.6967268</v>
      </c>
      <c r="AK25">
        <v>1201246246601.2754</v>
      </c>
      <c r="AL25">
        <v>1804171412321.9023</v>
      </c>
      <c r="AM25">
        <v>3149335296447.2759</v>
      </c>
      <c r="AN25">
        <v>301836495224.85193</v>
      </c>
      <c r="AO25">
        <v>265329281.17606148</v>
      </c>
      <c r="AP25">
        <v>167360935.70360962</v>
      </c>
      <c r="AQ25">
        <v>770837136.25781667</v>
      </c>
      <c r="AR25">
        <v>73574923890.424667</v>
      </c>
      <c r="AS25">
        <v>11205023015.078045</v>
      </c>
      <c r="AT25" t="e">
        <v>#N/A</v>
      </c>
      <c r="AU25" t="e">
        <v>#N/A</v>
      </c>
      <c r="AV25" t="e">
        <v>#N/A</v>
      </c>
      <c r="AW25" t="e">
        <v>#N/A</v>
      </c>
      <c r="AX25" t="e">
        <v>#N/A</v>
      </c>
      <c r="AY25" t="e">
        <v>#N/A</v>
      </c>
      <c r="AZ25" t="e">
        <v>#N/A</v>
      </c>
      <c r="BA25" t="e">
        <v>#N/A</v>
      </c>
    </row>
    <row r="26" spans="1:53">
      <c r="A26" t="s">
        <v>354</v>
      </c>
      <c r="B26">
        <v>18251063684.13884</v>
      </c>
      <c r="C26">
        <v>2918974090054.9404</v>
      </c>
      <c r="D26">
        <v>8683516142.8347588</v>
      </c>
      <c r="E26">
        <v>766532792924.27454</v>
      </c>
      <c r="F26">
        <v>766532792924.27454</v>
      </c>
      <c r="G26">
        <v>633562132941.96692</v>
      </c>
      <c r="H26">
        <v>91345158002.086929</v>
      </c>
      <c r="I26">
        <v>16445477588.328508</v>
      </c>
      <c r="J26">
        <v>73398054839.200684</v>
      </c>
      <c r="K26">
        <v>40228682077.153236</v>
      </c>
      <c r="L26">
        <v>40228682077.153236</v>
      </c>
      <c r="M26">
        <v>585817655958.25708</v>
      </c>
      <c r="N26">
        <v>245265700809.94937</v>
      </c>
      <c r="O26">
        <v>520576306319.01001</v>
      </c>
      <c r="P26">
        <v>520576306319.01001</v>
      </c>
      <c r="Q26">
        <v>19313156289.707676</v>
      </c>
      <c r="R26">
        <v>4485436209.7495537</v>
      </c>
      <c r="S26">
        <v>251393832.10707182</v>
      </c>
      <c r="T26">
        <v>251393832.10707182</v>
      </c>
      <c r="U26">
        <v>240844395.6457445</v>
      </c>
      <c r="V26">
        <v>611005597.89832687</v>
      </c>
      <c r="W26">
        <v>1793549947.3759799</v>
      </c>
      <c r="X26">
        <v>940183794597.65527</v>
      </c>
      <c r="Y26">
        <v>638885707.45970142</v>
      </c>
      <c r="Z26">
        <v>269483991.92869884</v>
      </c>
      <c r="AA26">
        <v>29101553.2220461</v>
      </c>
      <c r="AB26">
        <v>3022755460299.0322</v>
      </c>
      <c r="AC26">
        <v>2606999883.6214237</v>
      </c>
      <c r="AD26">
        <v>2739162750187.2881</v>
      </c>
      <c r="AE26">
        <v>13599575141.339493</v>
      </c>
      <c r="AF26">
        <v>434751985287.42242</v>
      </c>
      <c r="AG26">
        <v>1465941712.6379442</v>
      </c>
      <c r="AH26">
        <v>1465941712.6379442</v>
      </c>
      <c r="AI26">
        <v>13614046009.118652</v>
      </c>
      <c r="AJ26">
        <v>1778771850.7813551</v>
      </c>
      <c r="AK26">
        <v>554956865899.23767</v>
      </c>
      <c r="AL26">
        <v>727046325988.26929</v>
      </c>
      <c r="AM26">
        <v>9245001106719.3887</v>
      </c>
      <c r="AN26">
        <v>404024564077.25818</v>
      </c>
      <c r="AO26">
        <v>236519737.00827494</v>
      </c>
      <c r="AP26">
        <v>155362621.80436268</v>
      </c>
      <c r="AQ26">
        <v>279003425.34580177</v>
      </c>
      <c r="AR26">
        <v>241514753623.41476</v>
      </c>
      <c r="AS26">
        <v>8770651653.0694332</v>
      </c>
      <c r="AT26" t="e">
        <v>#N/A</v>
      </c>
      <c r="AU26" t="e">
        <v>#N/A</v>
      </c>
      <c r="AV26" t="e">
        <v>#N/A</v>
      </c>
      <c r="AW26" t="e">
        <v>#N/A</v>
      </c>
      <c r="AX26" t="e">
        <v>#N/A</v>
      </c>
      <c r="AY26" t="e">
        <v>#N/A</v>
      </c>
      <c r="AZ26" t="e">
        <v>#N/A</v>
      </c>
      <c r="BA26" t="e">
        <v>#N/A</v>
      </c>
    </row>
    <row r="27" spans="1:53">
      <c r="A27" t="s">
        <v>324</v>
      </c>
      <c r="B27">
        <v>4883.6377093596057</v>
      </c>
      <c r="C27">
        <v>76595925057.125778</v>
      </c>
      <c r="D27">
        <v>2797.321501142857</v>
      </c>
      <c r="E27">
        <v>700380461733.55042</v>
      </c>
      <c r="F27">
        <v>700380461733.55042</v>
      </c>
      <c r="G27">
        <v>7574627520.7678204</v>
      </c>
      <c r="H27">
        <v>32817411828.238976</v>
      </c>
      <c r="I27">
        <v>6199.3908498652281</v>
      </c>
      <c r="J27">
        <v>679664293.2558198</v>
      </c>
      <c r="K27">
        <v>5213.1671273607744</v>
      </c>
      <c r="L27">
        <v>5213.1671273607744</v>
      </c>
      <c r="M27">
        <v>19639746490.877419</v>
      </c>
      <c r="N27">
        <v>168051651.10679817</v>
      </c>
      <c r="O27">
        <v>437641108563.04657</v>
      </c>
      <c r="P27">
        <v>437641108563.04657</v>
      </c>
      <c r="Q27">
        <v>164026104.15871564</v>
      </c>
      <c r="R27">
        <v>2317.4528866828086</v>
      </c>
      <c r="S27">
        <v>223234551.17684725</v>
      </c>
      <c r="T27">
        <v>223234551.17684725</v>
      </c>
      <c r="U27">
        <v>213322600.36158788</v>
      </c>
      <c r="V27">
        <v>514864151.7678948</v>
      </c>
      <c r="W27">
        <v>142987783.70811558</v>
      </c>
      <c r="X27">
        <v>75516324851.446243</v>
      </c>
      <c r="Y27">
        <v>61805747.292904414</v>
      </c>
      <c r="Z27">
        <v>337166921.06432003</v>
      </c>
      <c r="AA27">
        <v>27554582.402948502</v>
      </c>
      <c r="AB27">
        <v>67711486638.076591</v>
      </c>
      <c r="AC27">
        <v>5467.4726619999992</v>
      </c>
      <c r="AD27">
        <v>95092247257.504959</v>
      </c>
      <c r="AE27">
        <v>3181.231615873015</v>
      </c>
      <c r="AF27">
        <v>23188350794.757931</v>
      </c>
      <c r="AG27">
        <v>1834166832.2855797</v>
      </c>
      <c r="AH27">
        <v>1834166832.2855797</v>
      </c>
      <c r="AI27">
        <v>138836028.77974725</v>
      </c>
      <c r="AJ27">
        <v>760029135.81050396</v>
      </c>
      <c r="AK27">
        <v>318223774135.18689</v>
      </c>
      <c r="AL27">
        <v>150494524235.99292</v>
      </c>
      <c r="AM27">
        <v>418598102707.8476</v>
      </c>
      <c r="AN27">
        <v>121508963151.11331</v>
      </c>
      <c r="AO27">
        <v>124073511.45417801</v>
      </c>
      <c r="AP27">
        <v>97569381.856617436</v>
      </c>
      <c r="AQ27">
        <v>160673629.45947698</v>
      </c>
      <c r="AR27">
        <v>9350.698517460316</v>
      </c>
      <c r="AS27">
        <v>9266271091.6630592</v>
      </c>
      <c r="AT27" t="e">
        <v>#N/A</v>
      </c>
      <c r="AU27" t="e">
        <v>#N/A</v>
      </c>
      <c r="AV27" t="e">
        <v>#N/A</v>
      </c>
      <c r="AW27" t="e">
        <v>#N/A</v>
      </c>
      <c r="AX27" t="e">
        <v>#N/A</v>
      </c>
      <c r="AY27" t="e">
        <v>#N/A</v>
      </c>
      <c r="AZ27" t="e">
        <v>#N/A</v>
      </c>
      <c r="BA27" t="e">
        <v>#N/A</v>
      </c>
    </row>
    <row r="28" spans="1:53">
      <c r="A28" t="s">
        <v>27</v>
      </c>
      <c r="B28">
        <v>32462267240.547474</v>
      </c>
      <c r="C28">
        <v>8082089041669.4336</v>
      </c>
      <c r="D28">
        <v>15444944131.81023</v>
      </c>
      <c r="E28">
        <v>614768952172.47754</v>
      </c>
      <c r="F28">
        <v>614768952172.47754</v>
      </c>
      <c r="G28">
        <v>1736387110162.1445</v>
      </c>
      <c r="H28">
        <v>514060916917.4187</v>
      </c>
      <c r="I28">
        <v>126698674911.28226</v>
      </c>
      <c r="J28">
        <v>129839998482.43983</v>
      </c>
      <c r="K28">
        <v>71552749665.023193</v>
      </c>
      <c r="L28">
        <v>71552749665.023193</v>
      </c>
      <c r="M28">
        <v>1316858385840.4084</v>
      </c>
      <c r="N28">
        <v>436066334029.43103</v>
      </c>
      <c r="O28">
        <v>1468788262951.1519</v>
      </c>
      <c r="P28">
        <v>1468788262951.1519</v>
      </c>
      <c r="Q28">
        <v>147514899292.8739</v>
      </c>
      <c r="R28">
        <v>7978029088.269556</v>
      </c>
      <c r="S28">
        <v>92141863.604467675</v>
      </c>
      <c r="T28">
        <v>92141863.604467675</v>
      </c>
      <c r="U28">
        <v>88117049.533075884</v>
      </c>
      <c r="V28">
        <v>1363329783.1405547</v>
      </c>
      <c r="W28">
        <v>3012865965.4900379</v>
      </c>
      <c r="X28">
        <v>3164664515774.312</v>
      </c>
      <c r="Y28">
        <v>2086878827.2405758</v>
      </c>
      <c r="Z28">
        <v>127362929.65204878</v>
      </c>
      <c r="AA28">
        <v>64922131.586151943</v>
      </c>
      <c r="AB28">
        <v>6193719663975.916</v>
      </c>
      <c r="AC28">
        <v>20084650780.469391</v>
      </c>
      <c r="AD28">
        <v>4758601333337.8496</v>
      </c>
      <c r="AE28">
        <v>24188891900.630405</v>
      </c>
      <c r="AF28">
        <v>1132784045396.3584</v>
      </c>
      <c r="AG28">
        <v>692738916.65437341</v>
      </c>
      <c r="AH28">
        <v>692738916.65437341</v>
      </c>
      <c r="AI28">
        <v>104082496397.10481</v>
      </c>
      <c r="AJ28">
        <v>412640274.65494758</v>
      </c>
      <c r="AK28">
        <v>2863285724217.6016</v>
      </c>
      <c r="AL28">
        <v>3816927977737.6812</v>
      </c>
      <c r="AM28">
        <v>16502738254955.361</v>
      </c>
      <c r="AN28">
        <v>772248521753.20117</v>
      </c>
      <c r="AO28">
        <v>61622524.859420203</v>
      </c>
      <c r="AP28">
        <v>45168564.244967058</v>
      </c>
      <c r="AQ28">
        <v>1241553343.8810933</v>
      </c>
      <c r="AR28">
        <v>429570147527.92169</v>
      </c>
      <c r="AS28">
        <v>11896004239.105436</v>
      </c>
      <c r="AT28" t="e">
        <v>#N/A</v>
      </c>
      <c r="AU28" t="e">
        <v>#N/A</v>
      </c>
      <c r="AV28" t="e">
        <v>#N/A</v>
      </c>
      <c r="AW28" t="e">
        <v>#N/A</v>
      </c>
      <c r="AX28" t="e">
        <v>#N/A</v>
      </c>
      <c r="AY28" t="e">
        <v>#N/A</v>
      </c>
      <c r="AZ28" t="e">
        <v>#N/A</v>
      </c>
      <c r="BA28" t="e">
        <v>#N/A</v>
      </c>
    </row>
    <row r="29" spans="1:53">
      <c r="A29" t="s">
        <v>223</v>
      </c>
      <c r="B29">
        <v>40953156076.40905</v>
      </c>
      <c r="C29">
        <v>5474700399408.8555</v>
      </c>
      <c r="D29">
        <v>19484747362.04073</v>
      </c>
      <c r="E29">
        <v>614702645549.1344</v>
      </c>
      <c r="F29">
        <v>614702645549.1344</v>
      </c>
      <c r="G29">
        <v>1208494679010.2324</v>
      </c>
      <c r="H29">
        <v>35960097928.684547</v>
      </c>
      <c r="I29">
        <v>5055035388.8474283</v>
      </c>
      <c r="J29">
        <v>163807615392.93881</v>
      </c>
      <c r="K29">
        <v>90268262701.640594</v>
      </c>
      <c r="L29">
        <v>90268262701.640594</v>
      </c>
      <c r="M29">
        <v>1188372628884.2795</v>
      </c>
      <c r="N29">
        <v>550126713527.27161</v>
      </c>
      <c r="O29">
        <v>361334906651.94312</v>
      </c>
      <c r="P29">
        <v>361334906651.94312</v>
      </c>
      <c r="Q29">
        <v>6029467956.6515484</v>
      </c>
      <c r="R29">
        <v>10064767121.355917</v>
      </c>
      <c r="S29">
        <v>221208774.20569852</v>
      </c>
      <c r="T29">
        <v>221208774.20569852</v>
      </c>
      <c r="U29">
        <v>212333642.5083217</v>
      </c>
      <c r="V29">
        <v>415148005.40115029</v>
      </c>
      <c r="W29">
        <v>3825847236.0537004</v>
      </c>
      <c r="X29">
        <v>1495640888697.2039</v>
      </c>
      <c r="Y29">
        <v>1019874557.3673387</v>
      </c>
      <c r="Z29">
        <v>163828854.43872255</v>
      </c>
      <c r="AA29">
        <v>15570521.151730586</v>
      </c>
      <c r="AB29">
        <v>6387781822480.0674</v>
      </c>
      <c r="AC29">
        <v>801370778.73311794</v>
      </c>
      <c r="AD29">
        <v>5999810923695.3223</v>
      </c>
      <c r="AE29">
        <v>30515785763.518215</v>
      </c>
      <c r="AF29">
        <v>815270828668.50891</v>
      </c>
      <c r="AG29">
        <v>891157473.80076563</v>
      </c>
      <c r="AH29">
        <v>891157473.80076563</v>
      </c>
      <c r="AI29">
        <v>4218034788.9982572</v>
      </c>
      <c r="AJ29">
        <v>2178957028.2631979</v>
      </c>
      <c r="AK29">
        <v>246692885568.45999</v>
      </c>
      <c r="AL29">
        <v>646000381393.44519</v>
      </c>
      <c r="AM29">
        <v>20071781713653.055</v>
      </c>
      <c r="AN29">
        <v>681723174250.3927</v>
      </c>
      <c r="AO29">
        <v>272497921.58645189</v>
      </c>
      <c r="AP29">
        <v>166960329.35501829</v>
      </c>
      <c r="AQ29">
        <v>122386183.37468883</v>
      </c>
      <c r="AR29">
        <v>541929758792.10699</v>
      </c>
      <c r="AS29">
        <v>5266551506.7331104</v>
      </c>
      <c r="AT29" t="e">
        <v>#N/A</v>
      </c>
      <c r="AU29" t="e">
        <v>#N/A</v>
      </c>
      <c r="AV29" t="e">
        <v>#N/A</v>
      </c>
      <c r="AW29" t="e">
        <v>#N/A</v>
      </c>
      <c r="AX29" t="e">
        <v>#N/A</v>
      </c>
      <c r="AY29" t="e">
        <v>#N/A</v>
      </c>
      <c r="AZ29" t="e">
        <v>#N/A</v>
      </c>
      <c r="BA29" t="e">
        <v>#N/A</v>
      </c>
    </row>
    <row r="30" spans="1:53">
      <c r="A30" t="s">
        <v>364</v>
      </c>
      <c r="B30">
        <v>17936388172.854195</v>
      </c>
      <c r="C30">
        <v>2784089210461.6641</v>
      </c>
      <c r="D30">
        <v>8533799187.5649376</v>
      </c>
      <c r="E30">
        <v>593826609213.44495</v>
      </c>
      <c r="F30">
        <v>593826609213.44495</v>
      </c>
      <c r="G30">
        <v>605818225750.33362</v>
      </c>
      <c r="H30">
        <v>78655113957.517548</v>
      </c>
      <c r="I30">
        <v>13669901622.266617</v>
      </c>
      <c r="J30">
        <v>72106722271.373123</v>
      </c>
      <c r="K30">
        <v>39535082144.706276</v>
      </c>
      <c r="L30">
        <v>39535082144.706276</v>
      </c>
      <c r="M30">
        <v>565429412764.11975</v>
      </c>
      <c r="N30">
        <v>241030591249.93188</v>
      </c>
      <c r="O30">
        <v>356260708852.21533</v>
      </c>
      <c r="P30">
        <v>356260708852.21533</v>
      </c>
      <c r="Q30">
        <v>16048263159.177406</v>
      </c>
      <c r="R30">
        <v>4408100119.8851557</v>
      </c>
      <c r="S30">
        <v>195565031.8911595</v>
      </c>
      <c r="T30">
        <v>195565031.8911595</v>
      </c>
      <c r="U30">
        <v>187122868.4898034</v>
      </c>
      <c r="V30">
        <v>374217194.33712226</v>
      </c>
      <c r="W30">
        <v>1747325468.2795088</v>
      </c>
      <c r="X30">
        <v>880014063073.66235</v>
      </c>
      <c r="Y30">
        <v>598967358.89915383</v>
      </c>
      <c r="Z30">
        <v>252016399.34263802</v>
      </c>
      <c r="AA30">
        <v>26479605.083411209</v>
      </c>
      <c r="AB30">
        <v>2937141516985.0713</v>
      </c>
      <c r="AC30">
        <v>2167006240.3798795</v>
      </c>
      <c r="AD30">
        <v>2670427102361.1396</v>
      </c>
      <c r="AE30">
        <v>13365098419.308453</v>
      </c>
      <c r="AF30">
        <v>414257757717.19745</v>
      </c>
      <c r="AG30">
        <v>1370923183.4852695</v>
      </c>
      <c r="AH30">
        <v>1370923183.4852695</v>
      </c>
      <c r="AI30">
        <v>11327877701.638422</v>
      </c>
      <c r="AJ30">
        <v>1028904830.9896828</v>
      </c>
      <c r="AK30">
        <v>325881238111.49664</v>
      </c>
      <c r="AL30">
        <v>572102138841.4519</v>
      </c>
      <c r="AM30">
        <v>9009376810491.9688</v>
      </c>
      <c r="AN30">
        <v>379162038207.08441</v>
      </c>
      <c r="AO30">
        <v>146781885.36227658</v>
      </c>
      <c r="AP30">
        <v>103374197.062903</v>
      </c>
      <c r="AQ30">
        <v>241465273.87574437</v>
      </c>
      <c r="AR30">
        <v>237350703999.54959</v>
      </c>
      <c r="AS30">
        <v>7938269663.1469936</v>
      </c>
      <c r="AT30" t="e">
        <v>#N/A</v>
      </c>
      <c r="AU30" t="e">
        <v>#N/A</v>
      </c>
      <c r="AV30" t="e">
        <v>#N/A</v>
      </c>
      <c r="AW30" t="e">
        <v>#N/A</v>
      </c>
      <c r="AX30" t="e">
        <v>#N/A</v>
      </c>
      <c r="AY30" t="e">
        <v>#N/A</v>
      </c>
      <c r="AZ30" t="e">
        <v>#N/A</v>
      </c>
      <c r="BA30" t="e">
        <v>#N/A</v>
      </c>
    </row>
    <row r="31" spans="1:53">
      <c r="A31" t="s">
        <v>190</v>
      </c>
      <c r="B31">
        <v>45542955455.942726</v>
      </c>
      <c r="C31">
        <v>6463219096553.0117</v>
      </c>
      <c r="D31">
        <v>21668488452.424072</v>
      </c>
      <c r="E31">
        <v>587596455119.42773</v>
      </c>
      <c r="F31">
        <v>587596455119.42773</v>
      </c>
      <c r="G31">
        <v>1422482690569.7363</v>
      </c>
      <c r="H31">
        <v>89162266230.741623</v>
      </c>
      <c r="I31">
        <v>18092329656.347694</v>
      </c>
      <c r="J31">
        <v>182161976478.25366</v>
      </c>
      <c r="K31">
        <v>100385019454.22888</v>
      </c>
      <c r="L31">
        <v>100385019454.22888</v>
      </c>
      <c r="M31">
        <v>1358121862888.9331</v>
      </c>
      <c r="N31">
        <v>611780739242.37097</v>
      </c>
      <c r="O31">
        <v>395771934733.04504</v>
      </c>
      <c r="P31">
        <v>395771934733.04504</v>
      </c>
      <c r="Q31">
        <v>21192664270.930229</v>
      </c>
      <c r="R31">
        <v>11192770088.90283</v>
      </c>
      <c r="S31">
        <v>203077914.32707718</v>
      </c>
      <c r="T31">
        <v>203077914.32707718</v>
      </c>
      <c r="U31">
        <v>194765423.28224379</v>
      </c>
      <c r="V31">
        <v>383111225.3509292</v>
      </c>
      <c r="W31">
        <v>4244205393.6375818</v>
      </c>
      <c r="X31">
        <v>1863356384420.9468</v>
      </c>
      <c r="Y31">
        <v>1263351801.2387798</v>
      </c>
      <c r="Z31">
        <v>180071043.44780147</v>
      </c>
      <c r="AA31">
        <v>22507290.480936706</v>
      </c>
      <c r="AB31">
        <v>7212285959761.4072</v>
      </c>
      <c r="AC31">
        <v>2868081273.4936757</v>
      </c>
      <c r="AD31">
        <v>6657610297579.5908</v>
      </c>
      <c r="AE31">
        <v>33935823189.503864</v>
      </c>
      <c r="AF31">
        <v>954307567066.44922</v>
      </c>
      <c r="AG31">
        <v>979503314.75487149</v>
      </c>
      <c r="AH31">
        <v>979503314.75487149</v>
      </c>
      <c r="AI31">
        <v>14929415840.028744</v>
      </c>
      <c r="AJ31">
        <v>1751942306.0179851</v>
      </c>
      <c r="AK31">
        <v>376363966319.77454</v>
      </c>
      <c r="AL31">
        <v>974623997517.67847</v>
      </c>
      <c r="AM31">
        <v>22327396643488.625</v>
      </c>
      <c r="AN31">
        <v>773431832362.79028</v>
      </c>
      <c r="AO31">
        <v>224115644.9987067</v>
      </c>
      <c r="AP31">
        <v>141036619.01436317</v>
      </c>
      <c r="AQ31">
        <v>247682796.98981616</v>
      </c>
      <c r="AR31">
        <v>602666174114.58728</v>
      </c>
      <c r="AS31">
        <v>6463457611.4024611</v>
      </c>
      <c r="AT31" t="e">
        <v>#N/A</v>
      </c>
      <c r="AU31" t="e">
        <v>#N/A</v>
      </c>
      <c r="AV31" t="e">
        <v>#N/A</v>
      </c>
      <c r="AW31" t="e">
        <v>#N/A</v>
      </c>
      <c r="AX31" t="e">
        <v>#N/A</v>
      </c>
      <c r="AY31" t="e">
        <v>#N/A</v>
      </c>
      <c r="AZ31" t="e">
        <v>#N/A</v>
      </c>
      <c r="BA31" t="e">
        <v>#N/A</v>
      </c>
    </row>
    <row r="32" spans="1:53">
      <c r="A32" t="s">
        <v>497</v>
      </c>
      <c r="B32">
        <v>4354.8089019396557</v>
      </c>
      <c r="C32">
        <v>20837925031.601208</v>
      </c>
      <c r="D32">
        <v>2474.4727897916673</v>
      </c>
      <c r="E32">
        <v>566169341422.52136</v>
      </c>
      <c r="F32">
        <v>566169341422.52136</v>
      </c>
      <c r="G32">
        <v>3465724635.5230384</v>
      </c>
      <c r="H32">
        <v>12579.784017168209</v>
      </c>
      <c r="I32">
        <v>6012.5624748427681</v>
      </c>
      <c r="J32">
        <v>12704.298006944447</v>
      </c>
      <c r="K32">
        <v>4882.2737002118656</v>
      </c>
      <c r="L32">
        <v>4882.2737002118656</v>
      </c>
      <c r="M32">
        <v>9263033788.1558819</v>
      </c>
      <c r="N32">
        <v>8066.9627092681631</v>
      </c>
      <c r="O32">
        <v>268835431202.3905</v>
      </c>
      <c r="P32">
        <v>268835431202.3905</v>
      </c>
      <c r="Q32">
        <v>127572352.14583741</v>
      </c>
      <c r="R32">
        <v>2019.4879461511305</v>
      </c>
      <c r="S32">
        <v>215025441.98457864</v>
      </c>
      <c r="T32">
        <v>215025441.98457864</v>
      </c>
      <c r="U32">
        <v>207283102.71967435</v>
      </c>
      <c r="V32">
        <v>579591718.74259698</v>
      </c>
      <c r="W32">
        <v>49318458.048437357</v>
      </c>
      <c r="X32">
        <v>4228360737.4455996</v>
      </c>
      <c r="Y32">
        <v>2774316.7947899634</v>
      </c>
      <c r="Z32">
        <v>1569.6735946061644</v>
      </c>
      <c r="AA32">
        <v>1012.7521353228231</v>
      </c>
      <c r="AB32">
        <v>38294425912.58976</v>
      </c>
      <c r="AC32">
        <v>4763.4888333333347</v>
      </c>
      <c r="AD32">
        <v>77600430662.688126</v>
      </c>
      <c r="AE32">
        <v>2856.0134405092599</v>
      </c>
      <c r="AF32">
        <v>10740601507.106804</v>
      </c>
      <c r="AG32">
        <v>1170.2218805494908</v>
      </c>
      <c r="AH32">
        <v>1170.2218805494908</v>
      </c>
      <c r="AI32">
        <v>2527.6154625194708</v>
      </c>
      <c r="AJ32">
        <v>3451426541.8821154</v>
      </c>
      <c r="AK32">
        <v>345289481846.89813</v>
      </c>
      <c r="AL32">
        <v>135632120913.03285</v>
      </c>
      <c r="AM32">
        <v>114990844025.3212</v>
      </c>
      <c r="AN32">
        <v>32119844777.426647</v>
      </c>
      <c r="AO32">
        <v>404699166.24437988</v>
      </c>
      <c r="AP32">
        <v>227992116.09419098</v>
      </c>
      <c r="AQ32">
        <v>6010069.2725167843</v>
      </c>
      <c r="AR32">
        <v>10664.297561342592</v>
      </c>
      <c r="AS32">
        <v>821282115.59518003</v>
      </c>
      <c r="AT32" t="e">
        <v>#N/A</v>
      </c>
      <c r="AU32" t="e">
        <v>#N/A</v>
      </c>
      <c r="AV32" t="e">
        <v>#N/A</v>
      </c>
      <c r="AW32" t="e">
        <v>#N/A</v>
      </c>
      <c r="AX32" t="e">
        <v>#N/A</v>
      </c>
      <c r="AY32" t="e">
        <v>#N/A</v>
      </c>
      <c r="AZ32" t="e">
        <v>#N/A</v>
      </c>
      <c r="BA32" t="e">
        <v>#N/A</v>
      </c>
    </row>
    <row r="33" spans="1:53">
      <c r="A33" t="s">
        <v>222</v>
      </c>
      <c r="B33">
        <v>40692950817.712044</v>
      </c>
      <c r="C33">
        <v>5795595219420.6729</v>
      </c>
      <c r="D33">
        <v>19360946770.76619</v>
      </c>
      <c r="E33">
        <v>556893610514.85083</v>
      </c>
      <c r="F33">
        <v>556893610514.85083</v>
      </c>
      <c r="G33">
        <v>1274394275259.7581</v>
      </c>
      <c r="H33">
        <v>85234388319.391434</v>
      </c>
      <c r="I33">
        <v>16610956171.37682</v>
      </c>
      <c r="J33">
        <v>162841786495.99832</v>
      </c>
      <c r="K33">
        <v>89694720100.652817</v>
      </c>
      <c r="L33">
        <v>89694720100.652817</v>
      </c>
      <c r="M33">
        <v>1216306618560.0605</v>
      </c>
      <c r="N33">
        <v>546649865300.40149</v>
      </c>
      <c r="O33">
        <v>387031750869.82446</v>
      </c>
      <c r="P33">
        <v>387031750869.82446</v>
      </c>
      <c r="Q33">
        <v>19461568894.318771</v>
      </c>
      <c r="R33">
        <v>10000818824.017828</v>
      </c>
      <c r="S33">
        <v>187938126.67795557</v>
      </c>
      <c r="T33">
        <v>187938126.67795557</v>
      </c>
      <c r="U33">
        <v>180060074.33096218</v>
      </c>
      <c r="V33">
        <v>356786848.89348829</v>
      </c>
      <c r="W33">
        <v>3804354397.522788</v>
      </c>
      <c r="X33">
        <v>1680485519385.5415</v>
      </c>
      <c r="Y33">
        <v>1140373542.4306498</v>
      </c>
      <c r="Z33">
        <v>199976774.81710994</v>
      </c>
      <c r="AA33">
        <v>23495871.356279597</v>
      </c>
      <c r="AB33">
        <v>6452781019512.9316</v>
      </c>
      <c r="AC33">
        <v>2633246308.367413</v>
      </c>
      <c r="AD33">
        <v>5952831114833.7998</v>
      </c>
      <c r="AE33">
        <v>30321896520.696354</v>
      </c>
      <c r="AF33">
        <v>856181266307.35645</v>
      </c>
      <c r="AG33">
        <v>1087797301.5870018</v>
      </c>
      <c r="AH33">
        <v>1087797301.5870018</v>
      </c>
      <c r="AI33">
        <v>13721285275.571941</v>
      </c>
      <c r="AJ33">
        <v>1342248106.9993253</v>
      </c>
      <c r="AK33">
        <v>355314549784.99402</v>
      </c>
      <c r="AL33">
        <v>889814681361.94824</v>
      </c>
      <c r="AM33">
        <v>19991087701087.027</v>
      </c>
      <c r="AN33">
        <v>703215796052.97546</v>
      </c>
      <c r="AO33">
        <v>178138212.44472462</v>
      </c>
      <c r="AP33">
        <v>116768338.5438426</v>
      </c>
      <c r="AQ33">
        <v>243635720.89145285</v>
      </c>
      <c r="AR33">
        <v>538486458880.00165</v>
      </c>
      <c r="AS33">
        <v>6804579088.5874882</v>
      </c>
      <c r="AT33" t="e">
        <v>#N/A</v>
      </c>
      <c r="AU33" t="e">
        <v>#N/A</v>
      </c>
      <c r="AV33" t="e">
        <v>#N/A</v>
      </c>
      <c r="AW33" t="e">
        <v>#N/A</v>
      </c>
      <c r="AX33" t="e">
        <v>#N/A</v>
      </c>
      <c r="AY33" t="e">
        <v>#N/A</v>
      </c>
      <c r="AZ33" t="e">
        <v>#N/A</v>
      </c>
      <c r="BA33" t="e">
        <v>#N/A</v>
      </c>
    </row>
    <row r="34" spans="1:53">
      <c r="A34" t="s">
        <v>203</v>
      </c>
      <c r="B34">
        <v>9286.4760321209251</v>
      </c>
      <c r="C34">
        <v>946539000116.66333</v>
      </c>
      <c r="D34">
        <v>5352.413825753425</v>
      </c>
      <c r="E34">
        <v>544803477912.36194</v>
      </c>
      <c r="F34">
        <v>544803477912.36194</v>
      </c>
      <c r="G34">
        <v>191602291137.66006</v>
      </c>
      <c r="H34">
        <v>142029617096.90625</v>
      </c>
      <c r="I34">
        <v>29218984027.948456</v>
      </c>
      <c r="J34">
        <v>545452761.72739875</v>
      </c>
      <c r="K34">
        <v>9524.4371153935444</v>
      </c>
      <c r="L34">
        <v>9524.4371153935444</v>
      </c>
      <c r="M34">
        <v>105397997339.05347</v>
      </c>
      <c r="N34">
        <v>134865934.54230842</v>
      </c>
      <c r="O34">
        <v>321235077187.90692</v>
      </c>
      <c r="P34">
        <v>321235077187.90692</v>
      </c>
      <c r="Q34">
        <v>34128820758.808918</v>
      </c>
      <c r="R34">
        <v>4484.9699633155324</v>
      </c>
      <c r="S34">
        <v>167295589.89727217</v>
      </c>
      <c r="T34">
        <v>167295589.89727217</v>
      </c>
      <c r="U34">
        <v>159767979.88294065</v>
      </c>
      <c r="V34">
        <v>323815509.3471995</v>
      </c>
      <c r="W34">
        <v>112032144.84948754</v>
      </c>
      <c r="X34">
        <v>532211674492.5188</v>
      </c>
      <c r="Y34">
        <v>354270073.39896995</v>
      </c>
      <c r="Z34">
        <v>270582175.5865016</v>
      </c>
      <c r="AA34">
        <v>34683066.192613497</v>
      </c>
      <c r="AB34">
        <v>324995100993.2572</v>
      </c>
      <c r="AC34">
        <v>4631875895.5730286</v>
      </c>
      <c r="AD34">
        <v>70533715352.125931</v>
      </c>
      <c r="AE34">
        <v>6017.2191171993918</v>
      </c>
      <c r="AF34">
        <v>134898562132.332</v>
      </c>
      <c r="AG34">
        <v>1471939868.1608377</v>
      </c>
      <c r="AH34">
        <v>1471939868.1608377</v>
      </c>
      <c r="AI34">
        <v>24102614176.185135</v>
      </c>
      <c r="AJ34">
        <v>419673374.93463522</v>
      </c>
      <c r="AK34">
        <v>457474936264.95392</v>
      </c>
      <c r="AL34">
        <v>686400466176.27478</v>
      </c>
      <c r="AM34">
        <v>348626233218.83185</v>
      </c>
      <c r="AN34">
        <v>143802413951.06943</v>
      </c>
      <c r="AO34">
        <v>77265036.195259139</v>
      </c>
      <c r="AP34">
        <v>65734722.878428057</v>
      </c>
      <c r="AQ34">
        <v>390522723.85611945</v>
      </c>
      <c r="AR34">
        <v>13910.96164789447</v>
      </c>
      <c r="AS34">
        <v>9320460172.1282768</v>
      </c>
      <c r="AT34" t="e">
        <v>#N/A</v>
      </c>
      <c r="AU34" t="e">
        <v>#N/A</v>
      </c>
      <c r="AV34" t="e">
        <v>#N/A</v>
      </c>
      <c r="AW34" t="e">
        <v>#N/A</v>
      </c>
      <c r="AX34" t="e">
        <v>#N/A</v>
      </c>
      <c r="AY34" t="e">
        <v>#N/A</v>
      </c>
      <c r="AZ34" t="e">
        <v>#N/A</v>
      </c>
      <c r="BA34" t="e">
        <v>#N/A</v>
      </c>
    </row>
    <row r="35" spans="1:53">
      <c r="A35" t="s">
        <v>192</v>
      </c>
      <c r="B35">
        <v>62219288048.356064</v>
      </c>
      <c r="C35">
        <v>8929885261409.6191</v>
      </c>
      <c r="D35">
        <v>29602776279.327282</v>
      </c>
      <c r="E35">
        <v>543387071896.05463</v>
      </c>
      <c r="F35">
        <v>543387071896.05463</v>
      </c>
      <c r="G35">
        <v>1965723118507.9734</v>
      </c>
      <c r="H35">
        <v>131477546413.26089</v>
      </c>
      <c r="I35">
        <v>28591884265.938938</v>
      </c>
      <c r="J35">
        <v>248746170121.9032</v>
      </c>
      <c r="K35">
        <v>137142713188.7567</v>
      </c>
      <c r="L35">
        <v>137142713188.7567</v>
      </c>
      <c r="M35">
        <v>1861457130999.4692</v>
      </c>
      <c r="N35">
        <v>835765675721.05237</v>
      </c>
      <c r="O35">
        <v>455644350773.05493</v>
      </c>
      <c r="P35">
        <v>455644350773.05493</v>
      </c>
      <c r="Q35">
        <v>33398929224.685307</v>
      </c>
      <c r="R35">
        <v>15291194255.233557</v>
      </c>
      <c r="S35">
        <v>180278871.78420743</v>
      </c>
      <c r="T35">
        <v>180278871.78420743</v>
      </c>
      <c r="U35">
        <v>172745096.57531276</v>
      </c>
      <c r="V35">
        <v>341966004.88355887</v>
      </c>
      <c r="W35">
        <v>5760136906.2308016</v>
      </c>
      <c r="X35">
        <v>2594016855209.3472</v>
      </c>
      <c r="Y35">
        <v>1754929037.4430456</v>
      </c>
      <c r="Z35">
        <v>187700637.53817564</v>
      </c>
      <c r="AA35">
        <v>27650474.152561624</v>
      </c>
      <c r="AB35">
        <v>9867222049786.9453</v>
      </c>
      <c r="AC35">
        <v>4532510982.091754</v>
      </c>
      <c r="AD35">
        <v>9059542668297.6797</v>
      </c>
      <c r="AE35">
        <v>46362005716.881866</v>
      </c>
      <c r="AF35">
        <v>1312308515018.251</v>
      </c>
      <c r="AG35">
        <v>1020981284.0288818</v>
      </c>
      <c r="AH35">
        <v>1020981284.0288818</v>
      </c>
      <c r="AI35">
        <v>23553549705.09322</v>
      </c>
      <c r="AJ35">
        <v>1322124615.9326508</v>
      </c>
      <c r="AK35">
        <v>485701178291.50537</v>
      </c>
      <c r="AL35">
        <v>1390883935509.8792</v>
      </c>
      <c r="AM35">
        <v>30429034752634.715</v>
      </c>
      <c r="AN35">
        <v>1035353787107.6298</v>
      </c>
      <c r="AO35">
        <v>174516791.91097769</v>
      </c>
      <c r="AP35">
        <v>113720731.91082887</v>
      </c>
      <c r="AQ35">
        <v>346037274.88372838</v>
      </c>
      <c r="AR35">
        <v>823342716217.33032</v>
      </c>
      <c r="AS35">
        <v>7259954438.9817896</v>
      </c>
      <c r="AT35" t="e">
        <v>#N/A</v>
      </c>
      <c r="AU35" t="e">
        <v>#N/A</v>
      </c>
      <c r="AV35" t="e">
        <v>#N/A</v>
      </c>
      <c r="AW35" t="e">
        <v>#N/A</v>
      </c>
      <c r="AX35" t="e">
        <v>#N/A</v>
      </c>
      <c r="AY35" t="e">
        <v>#N/A</v>
      </c>
      <c r="AZ35" t="e">
        <v>#N/A</v>
      </c>
      <c r="BA35" t="e">
        <v>#N/A</v>
      </c>
    </row>
    <row r="36" spans="1:53">
      <c r="A36" t="s">
        <v>36</v>
      </c>
      <c r="B36">
        <v>543481344.54380488</v>
      </c>
      <c r="C36">
        <v>3300968022493.8901</v>
      </c>
      <c r="D36">
        <v>258580806.52979597</v>
      </c>
      <c r="E36">
        <v>542894469863.27032</v>
      </c>
      <c r="F36">
        <v>542894469863.27032</v>
      </c>
      <c r="G36">
        <v>686920738191.4823</v>
      </c>
      <c r="H36">
        <v>433008898681.6842</v>
      </c>
      <c r="I36">
        <v>104926135059.38565</v>
      </c>
      <c r="J36">
        <v>2532933522.4002147</v>
      </c>
      <c r="K36">
        <v>1197902910.2289226</v>
      </c>
      <c r="L36">
        <v>1197902910.2289226</v>
      </c>
      <c r="M36">
        <v>350736095288.44592</v>
      </c>
      <c r="N36">
        <v>7389097361.5362396</v>
      </c>
      <c r="O36">
        <v>441871399514.30695</v>
      </c>
      <c r="P36">
        <v>441871399514.30695</v>
      </c>
      <c r="Q36">
        <v>122213460475.7686</v>
      </c>
      <c r="R36">
        <v>133573516.75222041</v>
      </c>
      <c r="S36">
        <v>145819431.53983095</v>
      </c>
      <c r="T36">
        <v>145819431.53983095</v>
      </c>
      <c r="U36">
        <v>139566974.24772465</v>
      </c>
      <c r="V36">
        <v>392803812.77634531</v>
      </c>
      <c r="W36">
        <v>132044194.7484076</v>
      </c>
      <c r="X36">
        <v>1753552262244.978</v>
      </c>
      <c r="Y36">
        <v>1140440953.7319818</v>
      </c>
      <c r="Z36">
        <v>180330482.52613923</v>
      </c>
      <c r="AA36">
        <v>59877398.462882005</v>
      </c>
      <c r="AB36">
        <v>1103870615684.2429</v>
      </c>
      <c r="AC36">
        <v>16633179964.543049</v>
      </c>
      <c r="AD36">
        <v>140115688488.13354</v>
      </c>
      <c r="AE36">
        <v>404966599.14621127</v>
      </c>
      <c r="AF36">
        <v>443773167421.22156</v>
      </c>
      <c r="AG36">
        <v>980944013.05920649</v>
      </c>
      <c r="AH36">
        <v>980944013.05920649</v>
      </c>
      <c r="AI36">
        <v>86227275879.433472</v>
      </c>
      <c r="AJ36">
        <v>830675322.6622709</v>
      </c>
      <c r="AK36">
        <v>1322464350128.887</v>
      </c>
      <c r="AL36">
        <v>2321736392305.5171</v>
      </c>
      <c r="AM36">
        <v>663988531212.97791</v>
      </c>
      <c r="AN36">
        <v>256763436850.89487</v>
      </c>
      <c r="AO36">
        <v>116110216.42107683</v>
      </c>
      <c r="AP36">
        <v>80211748.30312705</v>
      </c>
      <c r="AQ36">
        <v>1035323919.3035263</v>
      </c>
      <c r="AR36">
        <v>7191549440.9053507</v>
      </c>
      <c r="AS36">
        <v>11985384001.234175</v>
      </c>
      <c r="AT36" t="e">
        <v>#N/A</v>
      </c>
      <c r="AU36" t="e">
        <v>#N/A</v>
      </c>
      <c r="AV36" t="e">
        <v>#N/A</v>
      </c>
      <c r="AW36" t="e">
        <v>#N/A</v>
      </c>
      <c r="AX36" t="e">
        <v>#N/A</v>
      </c>
      <c r="AY36" t="e">
        <v>#N/A</v>
      </c>
      <c r="AZ36" t="e">
        <v>#N/A</v>
      </c>
      <c r="BA36" t="e">
        <v>#N/A</v>
      </c>
    </row>
    <row r="37" spans="1:53">
      <c r="A37" t="s">
        <v>164</v>
      </c>
      <c r="B37">
        <v>22509755557.198963</v>
      </c>
      <c r="C37">
        <v>5146423486219.2617</v>
      </c>
      <c r="D37">
        <v>10709723143.88155</v>
      </c>
      <c r="E37">
        <v>523626428034.83722</v>
      </c>
      <c r="F37">
        <v>523626428034.83722</v>
      </c>
      <c r="G37">
        <v>1109654565894.2505</v>
      </c>
      <c r="H37">
        <v>303996824616.25873</v>
      </c>
      <c r="I37">
        <v>72611600895.819626</v>
      </c>
      <c r="J37">
        <v>90196245999.585526</v>
      </c>
      <c r="K37">
        <v>49615609192.391769</v>
      </c>
      <c r="L37">
        <v>49615609192.391769</v>
      </c>
      <c r="M37">
        <v>872646648687.83984</v>
      </c>
      <c r="N37">
        <v>302414543480.27454</v>
      </c>
      <c r="O37">
        <v>364553924235.80084</v>
      </c>
      <c r="P37">
        <v>364553924235.80084</v>
      </c>
      <c r="Q37">
        <v>84614052028.208603</v>
      </c>
      <c r="R37">
        <v>5532066840.7600517</v>
      </c>
      <c r="S37">
        <v>159913539.73020113</v>
      </c>
      <c r="T37">
        <v>159913539.73020113</v>
      </c>
      <c r="U37">
        <v>153214340.99070421</v>
      </c>
      <c r="V37">
        <v>303534592.38113105</v>
      </c>
      <c r="W37">
        <v>2133263440.7404757</v>
      </c>
      <c r="X37">
        <v>1967269236853.4917</v>
      </c>
      <c r="Y37">
        <v>1303461438.4241676</v>
      </c>
      <c r="Z37">
        <v>169425186.24357224</v>
      </c>
      <c r="AA37">
        <v>45087840.341419309</v>
      </c>
      <c r="AB37">
        <v>4176335919422.8916</v>
      </c>
      <c r="AC37">
        <v>11510607341.721636</v>
      </c>
      <c r="AD37">
        <v>3314827349304.856</v>
      </c>
      <c r="AE37">
        <v>16772890855.986048</v>
      </c>
      <c r="AF37">
        <v>732204902748.90063</v>
      </c>
      <c r="AG37">
        <v>921602498.24550414</v>
      </c>
      <c r="AH37">
        <v>921602498.24550414</v>
      </c>
      <c r="AI37">
        <v>59689871272.507263</v>
      </c>
      <c r="AJ37">
        <v>1148229609.5868864</v>
      </c>
      <c r="AK37">
        <v>878210359571.81274</v>
      </c>
      <c r="AL37">
        <v>1833532603384.3118</v>
      </c>
      <c r="AM37">
        <v>11217204437197.395</v>
      </c>
      <c r="AN37">
        <v>519784247763.21399</v>
      </c>
      <c r="AO37">
        <v>152219868.89816654</v>
      </c>
      <c r="AP37">
        <v>99659577.715842843</v>
      </c>
      <c r="AQ37">
        <v>734836815.53209209</v>
      </c>
      <c r="AR37">
        <v>297869570775.34796</v>
      </c>
      <c r="AS37">
        <v>9633132423.2434616</v>
      </c>
      <c r="AT37" t="e">
        <v>#N/A</v>
      </c>
      <c r="AU37" t="e">
        <v>#N/A</v>
      </c>
      <c r="AV37" t="e">
        <v>#N/A</v>
      </c>
      <c r="AW37" t="e">
        <v>#N/A</v>
      </c>
      <c r="AX37" t="e">
        <v>#N/A</v>
      </c>
      <c r="AY37" t="e">
        <v>#N/A</v>
      </c>
      <c r="AZ37" t="e">
        <v>#N/A</v>
      </c>
      <c r="BA37" t="e">
        <v>#N/A</v>
      </c>
    </row>
    <row r="38" spans="1:53">
      <c r="A38" t="s">
        <v>418</v>
      </c>
      <c r="B38">
        <v>1444518841.5026083</v>
      </c>
      <c r="C38">
        <v>844267544075.41296</v>
      </c>
      <c r="D38">
        <v>687275811.08127975</v>
      </c>
      <c r="E38">
        <v>508794691071.97998</v>
      </c>
      <c r="F38">
        <v>508794691071.97998</v>
      </c>
      <c r="G38">
        <v>172341769677.22101</v>
      </c>
      <c r="H38">
        <v>105252260928.41838</v>
      </c>
      <c r="I38">
        <v>19706411166.131042</v>
      </c>
      <c r="J38">
        <v>6330058481.7291622</v>
      </c>
      <c r="K38">
        <v>3183976046.2116327</v>
      </c>
      <c r="L38">
        <v>3183976046.2116327</v>
      </c>
      <c r="M38">
        <v>116629241546.29892</v>
      </c>
      <c r="N38">
        <v>19540763025.329697</v>
      </c>
      <c r="O38">
        <v>314776784506.77625</v>
      </c>
      <c r="P38">
        <v>314776784506.77625</v>
      </c>
      <c r="Q38">
        <v>23051637239.501953</v>
      </c>
      <c r="R38">
        <v>355010827.49704772</v>
      </c>
      <c r="S38">
        <v>154527510.68728101</v>
      </c>
      <c r="T38">
        <v>154527510.68728101</v>
      </c>
      <c r="U38">
        <v>147408922.09075418</v>
      </c>
      <c r="V38">
        <v>301100083.74589539</v>
      </c>
      <c r="W38">
        <v>243170419.35565075</v>
      </c>
      <c r="X38">
        <v>428774461161.47473</v>
      </c>
      <c r="Y38">
        <v>289463665.22102243</v>
      </c>
      <c r="Z38">
        <v>279704263.75881511</v>
      </c>
      <c r="AA38">
        <v>31336377.21902753</v>
      </c>
      <c r="AB38">
        <v>456453810120.96631</v>
      </c>
      <c r="AC38">
        <v>3123917874.2841873</v>
      </c>
      <c r="AD38">
        <v>275376703686.89862</v>
      </c>
      <c r="AE38">
        <v>1076366361.6159158</v>
      </c>
      <c r="AF38">
        <v>123981509796.0152</v>
      </c>
      <c r="AG38">
        <v>1521565574.9952557</v>
      </c>
      <c r="AH38">
        <v>1521565574.9952557</v>
      </c>
      <c r="AI38">
        <v>16295761514.390203</v>
      </c>
      <c r="AJ38">
        <v>138346484.02785042</v>
      </c>
      <c r="AK38">
        <v>359286243209.7713</v>
      </c>
      <c r="AL38">
        <v>506169741581.48682</v>
      </c>
      <c r="AM38">
        <v>1042222825508.6306</v>
      </c>
      <c r="AN38">
        <v>149707377511.05252</v>
      </c>
      <c r="AO38">
        <v>45223158.969661757</v>
      </c>
      <c r="AP38">
        <v>48432201.062096611</v>
      </c>
      <c r="AQ38">
        <v>308926803.3935492</v>
      </c>
      <c r="AR38">
        <v>19115117219.363327</v>
      </c>
      <c r="AS38">
        <v>8871181630.8463078</v>
      </c>
      <c r="AT38" t="e">
        <v>#N/A</v>
      </c>
      <c r="AU38" t="e">
        <v>#N/A</v>
      </c>
      <c r="AV38" t="e">
        <v>#N/A</v>
      </c>
      <c r="AW38" t="e">
        <v>#N/A</v>
      </c>
      <c r="AX38" t="e">
        <v>#N/A</v>
      </c>
      <c r="AY38" t="e">
        <v>#N/A</v>
      </c>
      <c r="AZ38" t="e">
        <v>#N/A</v>
      </c>
      <c r="BA38" t="e">
        <v>#N/A</v>
      </c>
    </row>
    <row r="39" spans="1:53">
      <c r="A39" t="s">
        <v>132</v>
      </c>
      <c r="B39">
        <v>362586062.19679576</v>
      </c>
      <c r="C39">
        <v>1624998197884.5015</v>
      </c>
      <c r="D39">
        <v>172512998.91943738</v>
      </c>
      <c r="E39">
        <v>489703568079.34216</v>
      </c>
      <c r="F39">
        <v>489703568079.34216</v>
      </c>
      <c r="G39">
        <v>339149860851.7655</v>
      </c>
      <c r="H39">
        <v>208576115950.66452</v>
      </c>
      <c r="I39">
        <v>51181796373.724258</v>
      </c>
      <c r="J39">
        <v>1569974675.9905367</v>
      </c>
      <c r="K39">
        <v>799190707.24415791</v>
      </c>
      <c r="L39">
        <v>799190707.24415791</v>
      </c>
      <c r="M39">
        <v>177340582691.40387</v>
      </c>
      <c r="N39">
        <v>4900073534.5946188</v>
      </c>
      <c r="O39">
        <v>191599470753.4502</v>
      </c>
      <c r="P39">
        <v>191599470753.4502</v>
      </c>
      <c r="Q39">
        <v>59671101431.455917</v>
      </c>
      <c r="R39">
        <v>89113315.099638417</v>
      </c>
      <c r="S39">
        <v>171055144.75775275</v>
      </c>
      <c r="T39">
        <v>171055144.75775275</v>
      </c>
      <c r="U39">
        <v>164558057.51553154</v>
      </c>
      <c r="V39">
        <v>316606047.29647255</v>
      </c>
      <c r="W39">
        <v>88822371.330702454</v>
      </c>
      <c r="X39">
        <v>854877841291.8938</v>
      </c>
      <c r="Y39">
        <v>555068624.64111888</v>
      </c>
      <c r="Z39">
        <v>60832214.9120555</v>
      </c>
      <c r="AA39">
        <v>26990567.036342166</v>
      </c>
      <c r="AB39">
        <v>568968750199.16736</v>
      </c>
      <c r="AC39">
        <v>8113480238.014143</v>
      </c>
      <c r="AD39">
        <v>113367041771.48337</v>
      </c>
      <c r="AE39">
        <v>270175672.11591011</v>
      </c>
      <c r="AF39">
        <v>222342510358.50598</v>
      </c>
      <c r="AG39">
        <v>330900290.88005251</v>
      </c>
      <c r="AH39">
        <v>330900290.88005251</v>
      </c>
      <c r="AI39">
        <v>42049529401.598846</v>
      </c>
      <c r="AJ39">
        <v>2236310862.7696767</v>
      </c>
      <c r="AK39">
        <v>619819699502.8905</v>
      </c>
      <c r="AL39">
        <v>1099917199076.438</v>
      </c>
      <c r="AM39">
        <v>344038711762.54468</v>
      </c>
      <c r="AN39">
        <v>130153890603.38492</v>
      </c>
      <c r="AO39">
        <v>268532588.01710552</v>
      </c>
      <c r="AP39">
        <v>156273462.21145481</v>
      </c>
      <c r="AQ39">
        <v>490515111.15337926</v>
      </c>
      <c r="AR39">
        <v>4797917957.0750103</v>
      </c>
      <c r="AS39">
        <v>5550963223.0403452</v>
      </c>
      <c r="AT39" t="e">
        <v>#N/A</v>
      </c>
      <c r="AU39" t="e">
        <v>#N/A</v>
      </c>
      <c r="AV39" t="e">
        <v>#N/A</v>
      </c>
      <c r="AW39" t="e">
        <v>#N/A</v>
      </c>
      <c r="AX39" t="e">
        <v>#N/A</v>
      </c>
      <c r="AY39" t="e">
        <v>#N/A</v>
      </c>
      <c r="AZ39" t="e">
        <v>#N/A</v>
      </c>
      <c r="BA39" t="e">
        <v>#N/A</v>
      </c>
    </row>
    <row r="40" spans="1:53">
      <c r="A40" t="s">
        <v>161</v>
      </c>
      <c r="B40">
        <v>29498376503.924908</v>
      </c>
      <c r="C40">
        <v>4145293141383.4565</v>
      </c>
      <c r="D40">
        <v>14034777179.098839</v>
      </c>
      <c r="E40">
        <v>483779618449.44104</v>
      </c>
      <c r="F40">
        <v>483779618449.44104</v>
      </c>
      <c r="G40">
        <v>911714985354.20398</v>
      </c>
      <c r="H40">
        <v>55349554999.041809</v>
      </c>
      <c r="I40">
        <v>10031584021.092407</v>
      </c>
      <c r="J40">
        <v>118075728046.77521</v>
      </c>
      <c r="K40">
        <v>65019826991.716881</v>
      </c>
      <c r="L40">
        <v>65019826991.716881</v>
      </c>
      <c r="M40">
        <v>877287345607.76343</v>
      </c>
      <c r="N40">
        <v>396275031509.60992</v>
      </c>
      <c r="O40">
        <v>304295623370.44464</v>
      </c>
      <c r="P40">
        <v>304295623370.44464</v>
      </c>
      <c r="Q40">
        <v>11788518011.73119</v>
      </c>
      <c r="R40">
        <v>7249607450.2207546</v>
      </c>
      <c r="S40">
        <v>166902480.26033634</v>
      </c>
      <c r="T40">
        <v>166902480.26033634</v>
      </c>
      <c r="U40">
        <v>160000656.44041911</v>
      </c>
      <c r="V40">
        <v>315711735.65543979</v>
      </c>
      <c r="W40">
        <v>2769068053.8562522</v>
      </c>
      <c r="X40">
        <v>1189630957270.5347</v>
      </c>
      <c r="Y40">
        <v>808818055.1734767</v>
      </c>
      <c r="Z40">
        <v>160585776.13516107</v>
      </c>
      <c r="AA40">
        <v>17444366.750435282</v>
      </c>
      <c r="AB40">
        <v>4665625270924.2988</v>
      </c>
      <c r="AC40">
        <v>1590257875.0388296</v>
      </c>
      <c r="AD40">
        <v>4326392185256.748</v>
      </c>
      <c r="AE40">
        <v>21980384851.493259</v>
      </c>
      <c r="AF40">
        <v>614697232524.76697</v>
      </c>
      <c r="AG40">
        <v>873530615.67294168</v>
      </c>
      <c r="AH40">
        <v>873530615.67294168</v>
      </c>
      <c r="AI40">
        <v>8302864076.6064863</v>
      </c>
      <c r="AJ40">
        <v>1334414628.1508665</v>
      </c>
      <c r="AK40">
        <v>257873857061.67447</v>
      </c>
      <c r="AL40">
        <v>609219637726.37378</v>
      </c>
      <c r="AM40">
        <v>14511004455891.855</v>
      </c>
      <c r="AN40">
        <v>514387996826.25195</v>
      </c>
      <c r="AO40">
        <v>173130135.80976897</v>
      </c>
      <c r="AP40">
        <v>110714149.2608802</v>
      </c>
      <c r="AQ40">
        <v>165789094.34688047</v>
      </c>
      <c r="AR40">
        <v>390349580634.19586</v>
      </c>
      <c r="AS40">
        <v>5306905916.573945</v>
      </c>
      <c r="AT40" t="e">
        <v>#N/A</v>
      </c>
      <c r="AU40" t="e">
        <v>#N/A</v>
      </c>
      <c r="AV40" t="e">
        <v>#N/A</v>
      </c>
      <c r="AW40" t="e">
        <v>#N/A</v>
      </c>
      <c r="AX40" t="e">
        <v>#N/A</v>
      </c>
      <c r="AY40" t="e">
        <v>#N/A</v>
      </c>
      <c r="AZ40" t="e">
        <v>#N/A</v>
      </c>
      <c r="BA40" t="e">
        <v>#N/A</v>
      </c>
    </row>
    <row r="41" spans="1:53">
      <c r="A41" t="s">
        <v>368</v>
      </c>
      <c r="B41">
        <v>14527103141.289499</v>
      </c>
      <c r="C41">
        <v>2187033092134.4551</v>
      </c>
      <c r="D41">
        <v>6911724933.7833481</v>
      </c>
      <c r="E41">
        <v>481285795535.42004</v>
      </c>
      <c r="F41">
        <v>481285795535.42004</v>
      </c>
      <c r="G41">
        <v>477950604092.56903</v>
      </c>
      <c r="H41">
        <v>47933773412.204826</v>
      </c>
      <c r="I41">
        <v>9221570607.3813934</v>
      </c>
      <c r="J41">
        <v>58226020851.030037</v>
      </c>
      <c r="K41">
        <v>32020393745.244457</v>
      </c>
      <c r="L41">
        <v>32020393745.244457</v>
      </c>
      <c r="M41">
        <v>449844109120.95319</v>
      </c>
      <c r="N41">
        <v>195173101686.897</v>
      </c>
      <c r="O41">
        <v>344537811345.87549</v>
      </c>
      <c r="P41">
        <v>344537811345.87549</v>
      </c>
      <c r="Q41">
        <v>10839188411.565073</v>
      </c>
      <c r="R41">
        <v>3570224136.4137793</v>
      </c>
      <c r="S41">
        <v>162494870.50284487</v>
      </c>
      <c r="T41">
        <v>162494870.50284487</v>
      </c>
      <c r="U41">
        <v>155991952.64162129</v>
      </c>
      <c r="V41">
        <v>440759057.90445292</v>
      </c>
      <c r="W41">
        <v>1392519276.0633867</v>
      </c>
      <c r="X41">
        <v>664645244295.00476</v>
      </c>
      <c r="Y41">
        <v>450706285.36105156</v>
      </c>
      <c r="Z41">
        <v>117343070.60610478</v>
      </c>
      <c r="AA41">
        <v>13559714.451364994</v>
      </c>
      <c r="AB41">
        <v>2355125929325.8184</v>
      </c>
      <c r="AC41">
        <v>1461842180.5165071</v>
      </c>
      <c r="AD41">
        <v>2163308598381.3247</v>
      </c>
      <c r="AE41">
        <v>10824707906.671167</v>
      </c>
      <c r="AF41">
        <v>325223659892.36798</v>
      </c>
      <c r="AG41">
        <v>638311873.60260975</v>
      </c>
      <c r="AH41">
        <v>638311873.60260975</v>
      </c>
      <c r="AI41">
        <v>7619978342.1532955</v>
      </c>
      <c r="AJ41">
        <v>1625732871.8977854</v>
      </c>
      <c r="AK41">
        <v>392584326924.29065</v>
      </c>
      <c r="AL41">
        <v>491003838694.16107</v>
      </c>
      <c r="AM41">
        <v>7258434257754.6484</v>
      </c>
      <c r="AN41">
        <v>284869244117.28711</v>
      </c>
      <c r="AO41">
        <v>202799421.6212444</v>
      </c>
      <c r="AP41">
        <v>123879745.34287384</v>
      </c>
      <c r="AQ41">
        <v>142594022.36621436</v>
      </c>
      <c r="AR41">
        <v>192235921807.99127</v>
      </c>
      <c r="AS41">
        <v>4157607462.9176879</v>
      </c>
      <c r="AT41" t="e">
        <v>#N/A</v>
      </c>
      <c r="AU41" t="e">
        <v>#N/A</v>
      </c>
      <c r="AV41" t="e">
        <v>#N/A</v>
      </c>
      <c r="AW41" t="e">
        <v>#N/A</v>
      </c>
      <c r="AX41" t="e">
        <v>#N/A</v>
      </c>
      <c r="AY41" t="e">
        <v>#N/A</v>
      </c>
      <c r="AZ41" t="e">
        <v>#N/A</v>
      </c>
      <c r="BA41" t="e">
        <v>#N/A</v>
      </c>
    </row>
    <row r="42" spans="1:53">
      <c r="A42" t="s">
        <v>286</v>
      </c>
      <c r="B42">
        <v>313407910.79052323</v>
      </c>
      <c r="C42">
        <v>3382035281679.1133</v>
      </c>
      <c r="D42">
        <v>149116138.29547986</v>
      </c>
      <c r="E42">
        <v>473697455534.73383</v>
      </c>
      <c r="F42">
        <v>473697455534.73383</v>
      </c>
      <c r="G42">
        <v>705925599305.17773</v>
      </c>
      <c r="H42">
        <v>441662961639.39941</v>
      </c>
      <c r="I42">
        <v>109121727327.87497</v>
      </c>
      <c r="J42">
        <v>1449702404.0070679</v>
      </c>
      <c r="K42">
        <v>690779150.63126993</v>
      </c>
      <c r="L42">
        <v>690779150.63126993</v>
      </c>
      <c r="M42">
        <v>354421611903.56592</v>
      </c>
      <c r="N42">
        <v>4258213303.2089648</v>
      </c>
      <c r="O42">
        <v>277536635756.02454</v>
      </c>
      <c r="P42">
        <v>277536635756.02454</v>
      </c>
      <c r="Q42">
        <v>127084099562.06453</v>
      </c>
      <c r="R42">
        <v>77029945.921594277</v>
      </c>
      <c r="S42">
        <v>138379818.49308774</v>
      </c>
      <c r="T42">
        <v>138379818.49308774</v>
      </c>
      <c r="U42">
        <v>132849702.65728529</v>
      </c>
      <c r="V42">
        <v>259437336.7623395</v>
      </c>
      <c r="W42">
        <v>87120961.381142139</v>
      </c>
      <c r="X42">
        <v>1796184364745.3191</v>
      </c>
      <c r="Y42">
        <v>1164568168.8961806</v>
      </c>
      <c r="Z42">
        <v>98564950.628708407</v>
      </c>
      <c r="AA42">
        <v>55000138.67338305</v>
      </c>
      <c r="AB42">
        <v>1099609737059.9995</v>
      </c>
      <c r="AC42">
        <v>17298275433.715996</v>
      </c>
      <c r="AD42">
        <v>97155545024.317719</v>
      </c>
      <c r="AE42">
        <v>233529977.256331</v>
      </c>
      <c r="AF42">
        <v>452893896022.94037</v>
      </c>
      <c r="AG42">
        <v>536143336.80623239</v>
      </c>
      <c r="AH42">
        <v>536143336.80623239</v>
      </c>
      <c r="AI42">
        <v>89638536275.241989</v>
      </c>
      <c r="AJ42">
        <v>1395901513.4277833</v>
      </c>
      <c r="AK42">
        <v>1194278937659.8779</v>
      </c>
      <c r="AL42">
        <v>2314250717092.8838</v>
      </c>
      <c r="AM42">
        <v>431587171916.97467</v>
      </c>
      <c r="AN42">
        <v>234164812780.70911</v>
      </c>
      <c r="AO42">
        <v>173908992.33007145</v>
      </c>
      <c r="AP42">
        <v>106062903.92680852</v>
      </c>
      <c r="AQ42">
        <v>1031213548.8552064</v>
      </c>
      <c r="AR42">
        <v>4147009140.6092405</v>
      </c>
      <c r="AS42">
        <v>10193643739.147388</v>
      </c>
      <c r="AT42" t="e">
        <v>#N/A</v>
      </c>
      <c r="AU42" t="e">
        <v>#N/A</v>
      </c>
      <c r="AV42" t="e">
        <v>#N/A</v>
      </c>
      <c r="AW42" t="e">
        <v>#N/A</v>
      </c>
      <c r="AX42" t="e">
        <v>#N/A</v>
      </c>
      <c r="AY42" t="e">
        <v>#N/A</v>
      </c>
      <c r="AZ42" t="e">
        <v>#N/A</v>
      </c>
      <c r="BA42" t="e">
        <v>#N/A</v>
      </c>
    </row>
    <row r="43" spans="1:53">
      <c r="A43" t="s">
        <v>389</v>
      </c>
      <c r="B43">
        <v>959182715.15056634</v>
      </c>
      <c r="C43">
        <v>175391561424.80338</v>
      </c>
      <c r="D43">
        <v>456361512.5559181</v>
      </c>
      <c r="E43">
        <v>468795131350.05859</v>
      </c>
      <c r="F43">
        <v>468795131350.05859</v>
      </c>
      <c r="G43">
        <v>32642222727.288147</v>
      </c>
      <c r="H43">
        <v>22787908236.572895</v>
      </c>
      <c r="I43">
        <v>5298.2642287322078</v>
      </c>
      <c r="J43">
        <v>4300814908.3952951</v>
      </c>
      <c r="K43">
        <v>2114211268.60006</v>
      </c>
      <c r="L43">
        <v>2114211268.60006</v>
      </c>
      <c r="M43">
        <v>40659198428.934998</v>
      </c>
      <c r="N43">
        <v>12999512002.955711</v>
      </c>
      <c r="O43">
        <v>252858717778.73697</v>
      </c>
      <c r="P43">
        <v>252858717778.73697</v>
      </c>
      <c r="Q43">
        <v>112394912.17419311</v>
      </c>
      <c r="R43">
        <v>235732197.39492586</v>
      </c>
      <c r="S43">
        <v>152476779.07554278</v>
      </c>
      <c r="T43">
        <v>152476779.07554278</v>
      </c>
      <c r="U43">
        <v>145685312.96527714</v>
      </c>
      <c r="V43">
        <v>294294881.42645472</v>
      </c>
      <c r="W43">
        <v>186081107.72835532</v>
      </c>
      <c r="X43">
        <v>84594377703.374542</v>
      </c>
      <c r="Y43">
        <v>64798463.116055302</v>
      </c>
      <c r="Z43">
        <v>234123642.03195393</v>
      </c>
      <c r="AA43">
        <v>19133559.211497281</v>
      </c>
      <c r="AB43">
        <v>193831232854.08994</v>
      </c>
      <c r="AC43">
        <v>4260.515964561404</v>
      </c>
      <c r="AD43">
        <v>202215910559.51392</v>
      </c>
      <c r="AE43">
        <v>714723993.4655441</v>
      </c>
      <c r="AF43">
        <v>34200467080.302208</v>
      </c>
      <c r="AG43">
        <v>1273617286.264837</v>
      </c>
      <c r="AH43">
        <v>1273617286.264837</v>
      </c>
      <c r="AI43">
        <v>96406221.509419039</v>
      </c>
      <c r="AJ43">
        <v>487080313.08789462</v>
      </c>
      <c r="AK43">
        <v>147254320571.94086</v>
      </c>
      <c r="AL43">
        <v>78476718839.183151</v>
      </c>
      <c r="AM43">
        <v>733257281266.22241</v>
      </c>
      <c r="AN43">
        <v>96454353101.480927</v>
      </c>
      <c r="AO43">
        <v>81385918.844522536</v>
      </c>
      <c r="AP43">
        <v>65064119.114753664</v>
      </c>
      <c r="AQ43">
        <v>109684012.51377644</v>
      </c>
      <c r="AR43">
        <v>12692753880.307751</v>
      </c>
      <c r="AS43">
        <v>6424678021.0765419</v>
      </c>
      <c r="AT43" t="e">
        <v>#N/A</v>
      </c>
      <c r="AU43" t="e">
        <v>#N/A</v>
      </c>
      <c r="AV43" t="e">
        <v>#N/A</v>
      </c>
      <c r="AW43" t="e">
        <v>#N/A</v>
      </c>
      <c r="AX43" t="e">
        <v>#N/A</v>
      </c>
      <c r="AY43" t="e">
        <v>#N/A</v>
      </c>
      <c r="AZ43" t="e">
        <v>#N/A</v>
      </c>
      <c r="BA43" t="e">
        <v>#N/A</v>
      </c>
    </row>
    <row r="44" spans="1:53">
      <c r="A44" t="s">
        <v>154</v>
      </c>
      <c r="B44">
        <v>15800338347.708143</v>
      </c>
      <c r="C44">
        <v>2761859828477.0928</v>
      </c>
      <c r="D44">
        <v>7517506670.1316671</v>
      </c>
      <c r="E44">
        <v>468053388906.89783</v>
      </c>
      <c r="F44">
        <v>468053388906.89783</v>
      </c>
      <c r="G44">
        <v>600128266929.06812</v>
      </c>
      <c r="H44">
        <v>104333291075.41319</v>
      </c>
      <c r="I44">
        <v>22668385223.619762</v>
      </c>
      <c r="J44">
        <v>63373908921.096489</v>
      </c>
      <c r="K44">
        <v>34826835330.371162</v>
      </c>
      <c r="L44">
        <v>34826835330.371162</v>
      </c>
      <c r="M44">
        <v>528109649821.61255</v>
      </c>
      <c r="N44">
        <v>212290163935.5961</v>
      </c>
      <c r="O44">
        <v>265306176273.24762</v>
      </c>
      <c r="P44">
        <v>265306176273.24762</v>
      </c>
      <c r="Q44">
        <v>26488506009.854485</v>
      </c>
      <c r="R44">
        <v>3883138577.0054159</v>
      </c>
      <c r="S44">
        <v>157873380.34385523</v>
      </c>
      <c r="T44">
        <v>157873380.34385523</v>
      </c>
      <c r="U44">
        <v>151356649.982425</v>
      </c>
      <c r="V44">
        <v>298490832.66781723</v>
      </c>
      <c r="W44">
        <v>1516269893.2553239</v>
      </c>
      <c r="X44">
        <v>931293158040.94922</v>
      </c>
      <c r="Y44">
        <v>625685758.94028091</v>
      </c>
      <c r="Z44">
        <v>149774144.40296882</v>
      </c>
      <c r="AA44">
        <v>21994940.709640659</v>
      </c>
      <c r="AB44">
        <v>2678003124760.1802</v>
      </c>
      <c r="AC44">
        <v>3593467976.9957666</v>
      </c>
      <c r="AD44">
        <v>2343808561294.146</v>
      </c>
      <c r="AE44">
        <v>11773444685.468973</v>
      </c>
      <c r="AF44">
        <v>404133307494.43677</v>
      </c>
      <c r="AG44">
        <v>814730247.83715641</v>
      </c>
      <c r="AH44">
        <v>814730247.83715641</v>
      </c>
      <c r="AI44">
        <v>18674277880.59816</v>
      </c>
      <c r="AJ44">
        <v>1280003187.6531029</v>
      </c>
      <c r="AK44">
        <v>365399067809.71594</v>
      </c>
      <c r="AL44">
        <v>707541535056.02771</v>
      </c>
      <c r="AM44">
        <v>7875273615337.1064</v>
      </c>
      <c r="AN44">
        <v>330734022288.9906</v>
      </c>
      <c r="AO44">
        <v>165624727.89969894</v>
      </c>
      <c r="AP44">
        <v>105598560.67319159</v>
      </c>
      <c r="AQ44">
        <v>274794905.17047977</v>
      </c>
      <c r="AR44">
        <v>209084517127.095</v>
      </c>
      <c r="AS44">
        <v>5837162256.0087776</v>
      </c>
      <c r="AT44" t="e">
        <v>#N/A</v>
      </c>
      <c r="AU44" t="e">
        <v>#N/A</v>
      </c>
      <c r="AV44" t="e">
        <v>#N/A</v>
      </c>
      <c r="AW44" t="e">
        <v>#N/A</v>
      </c>
      <c r="AX44" t="e">
        <v>#N/A</v>
      </c>
      <c r="AY44" t="e">
        <v>#N/A</v>
      </c>
      <c r="AZ44" t="e">
        <v>#N/A</v>
      </c>
      <c r="BA44" t="e">
        <v>#N/A</v>
      </c>
    </row>
    <row r="45" spans="1:53">
      <c r="A45" t="s">
        <v>157</v>
      </c>
      <c r="B45">
        <v>21408359469.386913</v>
      </c>
      <c r="C45">
        <v>3093379537808.085</v>
      </c>
      <c r="D45">
        <v>10185698130.738739</v>
      </c>
      <c r="E45">
        <v>465999499072.3028</v>
      </c>
      <c r="F45">
        <v>465999499072.3028</v>
      </c>
      <c r="G45">
        <v>678558829670.66626</v>
      </c>
      <c r="H45">
        <v>53600940874.355232</v>
      </c>
      <c r="I45">
        <v>9767589095.836195</v>
      </c>
      <c r="J45">
        <v>85767314033.486847</v>
      </c>
      <c r="K45">
        <v>47187945674.356888</v>
      </c>
      <c r="L45">
        <v>47187945674.356888</v>
      </c>
      <c r="M45">
        <v>647171770684.18909</v>
      </c>
      <c r="N45">
        <v>287613764230.4231</v>
      </c>
      <c r="O45">
        <v>270653625717.81708</v>
      </c>
      <c r="P45">
        <v>270653625717.81708</v>
      </c>
      <c r="Q45">
        <v>11477080054.202061</v>
      </c>
      <c r="R45">
        <v>5261381436.4502029</v>
      </c>
      <c r="S45">
        <v>160944113.68795168</v>
      </c>
      <c r="T45">
        <v>160944113.68795168</v>
      </c>
      <c r="U45">
        <v>154296922.49336931</v>
      </c>
      <c r="V45">
        <v>304341435.12454653</v>
      </c>
      <c r="W45">
        <v>2028796342.0751948</v>
      </c>
      <c r="X45">
        <v>912084170467.77783</v>
      </c>
      <c r="Y45">
        <v>619891850.93860078</v>
      </c>
      <c r="Z45">
        <v>153357250.89767316</v>
      </c>
      <c r="AA45">
        <v>16738703.307482811</v>
      </c>
      <c r="AB45">
        <v>3419425121288.7412</v>
      </c>
      <c r="AC45">
        <v>1548402759.196696</v>
      </c>
      <c r="AD45">
        <v>3155229926271.5596</v>
      </c>
      <c r="AE45">
        <v>15952199157.088638</v>
      </c>
      <c r="AF45">
        <v>459367023898.76306</v>
      </c>
      <c r="AG45">
        <v>834219260.97105098</v>
      </c>
      <c r="AH45">
        <v>834219260.97105098</v>
      </c>
      <c r="AI45">
        <v>8083130709.1957884</v>
      </c>
      <c r="AJ45">
        <v>1299292468.7318597</v>
      </c>
      <c r="AK45">
        <v>243361580049.13641</v>
      </c>
      <c r="AL45">
        <v>505844435347.4906</v>
      </c>
      <c r="AM45">
        <v>10580282563739.814</v>
      </c>
      <c r="AN45">
        <v>392469347934.04382</v>
      </c>
      <c r="AO45">
        <v>168258877.220745</v>
      </c>
      <c r="AP45">
        <v>107376608.03370683</v>
      </c>
      <c r="AQ45">
        <v>160019005.35764915</v>
      </c>
      <c r="AR45">
        <v>283295039383.52148</v>
      </c>
      <c r="AS45">
        <v>5086395522.5549088</v>
      </c>
      <c r="AT45" t="e">
        <v>#N/A</v>
      </c>
      <c r="AU45" t="e">
        <v>#N/A</v>
      </c>
      <c r="AV45" t="e">
        <v>#N/A</v>
      </c>
      <c r="AW45" t="e">
        <v>#N/A</v>
      </c>
      <c r="AX45" t="e">
        <v>#N/A</v>
      </c>
      <c r="AY45" t="e">
        <v>#N/A</v>
      </c>
      <c r="AZ45" t="e">
        <v>#N/A</v>
      </c>
      <c r="BA45" t="e">
        <v>#N/A</v>
      </c>
    </row>
    <row r="46" spans="1:53">
      <c r="A46" t="s">
        <v>189</v>
      </c>
      <c r="B46">
        <v>24638768396.012417</v>
      </c>
      <c r="C46">
        <v>3772937205065.7266</v>
      </c>
      <c r="D46">
        <v>11722666527.73711</v>
      </c>
      <c r="E46">
        <v>420563723691.18927</v>
      </c>
      <c r="F46">
        <v>420563723691.18927</v>
      </c>
      <c r="G46">
        <v>826222922707.76294</v>
      </c>
      <c r="H46">
        <v>87623992527.898071</v>
      </c>
      <c r="I46">
        <v>18533587330.671497</v>
      </c>
      <c r="J46">
        <v>98648295798.875412</v>
      </c>
      <c r="K46">
        <v>54308357698.811371</v>
      </c>
      <c r="L46">
        <v>54308357698.811371</v>
      </c>
      <c r="M46">
        <v>764504778307.60132</v>
      </c>
      <c r="N46">
        <v>330998112897.42755</v>
      </c>
      <c r="O46">
        <v>276738024879.21704</v>
      </c>
      <c r="P46">
        <v>276738024879.21704</v>
      </c>
      <c r="Q46">
        <v>21665973593.967487</v>
      </c>
      <c r="R46">
        <v>6055296437.6565838</v>
      </c>
      <c r="S46">
        <v>140607476.57513738</v>
      </c>
      <c r="T46">
        <v>140607476.57513738</v>
      </c>
      <c r="U46">
        <v>134731771.61509144</v>
      </c>
      <c r="V46">
        <v>266711793.71309</v>
      </c>
      <c r="W46">
        <v>2316478469.6005468</v>
      </c>
      <c r="X46">
        <v>1160223562711.1167</v>
      </c>
      <c r="Y46">
        <v>783652728.19735599</v>
      </c>
      <c r="Z46">
        <v>146309459.40558249</v>
      </c>
      <c r="AA46">
        <v>19934409.229976207</v>
      </c>
      <c r="AB46">
        <v>3993022207647.8545</v>
      </c>
      <c r="AC46">
        <v>2938014697.0028934</v>
      </c>
      <c r="AD46">
        <v>3614689466904.4614</v>
      </c>
      <c r="AE46">
        <v>18359302088.976208</v>
      </c>
      <c r="AF46">
        <v>554546282487.38831</v>
      </c>
      <c r="AG46">
        <v>795872217.42240489</v>
      </c>
      <c r="AH46">
        <v>795872217.42240489</v>
      </c>
      <c r="AI46">
        <v>15277835687.839188</v>
      </c>
      <c r="AJ46">
        <v>1031881823.7263358</v>
      </c>
      <c r="AK46">
        <v>321281321836.20514</v>
      </c>
      <c r="AL46">
        <v>723642993915.70667</v>
      </c>
      <c r="AM46">
        <v>12147034895249.346</v>
      </c>
      <c r="AN46">
        <v>450371543768.54767</v>
      </c>
      <c r="AO46">
        <v>136175340.68701094</v>
      </c>
      <c r="AP46">
        <v>88723579.168807343</v>
      </c>
      <c r="AQ46">
        <v>235847686.0890657</v>
      </c>
      <c r="AR46">
        <v>326042762245.45001</v>
      </c>
      <c r="AS46">
        <v>5411665873.9654903</v>
      </c>
      <c r="AT46" t="e">
        <v>#N/A</v>
      </c>
      <c r="AU46" t="e">
        <v>#N/A</v>
      </c>
      <c r="AV46" t="e">
        <v>#N/A</v>
      </c>
      <c r="AW46" t="e">
        <v>#N/A</v>
      </c>
      <c r="AX46" t="e">
        <v>#N/A</v>
      </c>
      <c r="AY46" t="e">
        <v>#N/A</v>
      </c>
      <c r="AZ46" t="e">
        <v>#N/A</v>
      </c>
      <c r="BA46" t="e">
        <v>#N/A</v>
      </c>
    </row>
    <row r="47" spans="1:53">
      <c r="A47" t="s">
        <v>180</v>
      </c>
      <c r="B47">
        <v>17777422696.149326</v>
      </c>
      <c r="C47">
        <v>2688180456432.7261</v>
      </c>
      <c r="D47">
        <v>8458166223.5433121</v>
      </c>
      <c r="E47">
        <v>396106883651.93268</v>
      </c>
      <c r="F47">
        <v>396106883651.93268</v>
      </c>
      <c r="G47">
        <v>588240521607.71265</v>
      </c>
      <c r="H47">
        <v>60811151944.464638</v>
      </c>
      <c r="I47">
        <v>11987611906.258318</v>
      </c>
      <c r="J47">
        <v>71240564956.912491</v>
      </c>
      <c r="K47">
        <v>39184694934.571594</v>
      </c>
      <c r="L47">
        <v>39184694934.571594</v>
      </c>
      <c r="M47">
        <v>549694012243.71802</v>
      </c>
      <c r="N47">
        <v>238838269709.09045</v>
      </c>
      <c r="O47">
        <v>237433038880.38354</v>
      </c>
      <c r="P47">
        <v>237433038880.38354</v>
      </c>
      <c r="Q47">
        <v>14043435260.505266</v>
      </c>
      <c r="R47">
        <v>4369031930.4473438</v>
      </c>
      <c r="S47">
        <v>134437347.18231159</v>
      </c>
      <c r="T47">
        <v>134437347.18231159</v>
      </c>
      <c r="U47">
        <v>128834777.18097088</v>
      </c>
      <c r="V47">
        <v>254823239.67895725</v>
      </c>
      <c r="W47">
        <v>1687547448.6475432</v>
      </c>
      <c r="X47">
        <v>822070859450.49194</v>
      </c>
      <c r="Y47">
        <v>556917085.09784198</v>
      </c>
      <c r="Z47">
        <v>137122960.17524144</v>
      </c>
      <c r="AA47">
        <v>16366396.53283938</v>
      </c>
      <c r="AB47">
        <v>2876618507796.7036</v>
      </c>
      <c r="AC47">
        <v>1900323814.134661</v>
      </c>
      <c r="AD47">
        <v>2620862493647.1904</v>
      </c>
      <c r="AE47">
        <v>13246647225.656908</v>
      </c>
      <c r="AF47">
        <v>397352463950.01257</v>
      </c>
      <c r="AG47">
        <v>745910276.18585765</v>
      </c>
      <c r="AH47">
        <v>745910276.18585765</v>
      </c>
      <c r="AI47">
        <v>9899270469.697073</v>
      </c>
      <c r="AJ47">
        <v>1009754625.2071518</v>
      </c>
      <c r="AK47">
        <v>244151448201.43137</v>
      </c>
      <c r="AL47">
        <v>503278482015.11304</v>
      </c>
      <c r="AM47">
        <v>8801221041985.6855</v>
      </c>
      <c r="AN47">
        <v>335246531496.36646</v>
      </c>
      <c r="AO47">
        <v>132624597.78478478</v>
      </c>
      <c r="AP47">
        <v>85969274.647223681</v>
      </c>
      <c r="AQ47">
        <v>172453234.01749605</v>
      </c>
      <c r="AR47">
        <v>235247145181.17484</v>
      </c>
      <c r="AS47">
        <v>4726666025.4078436</v>
      </c>
      <c r="AT47" t="e">
        <v>#N/A</v>
      </c>
      <c r="AU47" t="e">
        <v>#N/A</v>
      </c>
      <c r="AV47" t="e">
        <v>#N/A</v>
      </c>
      <c r="AW47" t="e">
        <v>#N/A</v>
      </c>
      <c r="AX47" t="e">
        <v>#N/A</v>
      </c>
      <c r="AY47" t="e">
        <v>#N/A</v>
      </c>
      <c r="AZ47" t="e">
        <v>#N/A</v>
      </c>
      <c r="BA47" t="e">
        <v>#N/A</v>
      </c>
    </row>
    <row r="48" spans="1:53">
      <c r="A48" t="s">
        <v>199</v>
      </c>
      <c r="B48">
        <v>23476591408.013634</v>
      </c>
      <c r="C48">
        <v>3595464746328.8257</v>
      </c>
      <c r="D48">
        <v>11169724385.474672</v>
      </c>
      <c r="E48">
        <v>392257549227.203</v>
      </c>
      <c r="F48">
        <v>392257549227.203</v>
      </c>
      <c r="G48">
        <v>787428487161.3092</v>
      </c>
      <c r="H48">
        <v>83354410398.095215</v>
      </c>
      <c r="I48">
        <v>17700485860.718208</v>
      </c>
      <c r="J48">
        <v>93988993768.252655</v>
      </c>
      <c r="K48">
        <v>51746706834.15226</v>
      </c>
      <c r="L48">
        <v>51746706834.15226</v>
      </c>
      <c r="M48">
        <v>728352280028.80127</v>
      </c>
      <c r="N48">
        <v>315383853178.63977</v>
      </c>
      <c r="O48">
        <v>260009667364.29279</v>
      </c>
      <c r="P48">
        <v>260009667364.29279</v>
      </c>
      <c r="Q48">
        <v>20689812399.632099</v>
      </c>
      <c r="R48">
        <v>5769676381.2754173</v>
      </c>
      <c r="S48">
        <v>131020689.20667289</v>
      </c>
      <c r="T48">
        <v>131020689.20667289</v>
      </c>
      <c r="U48">
        <v>125545603.04097342</v>
      </c>
      <c r="V48">
        <v>248526987.2686539</v>
      </c>
      <c r="W48">
        <v>2205698808.8763623</v>
      </c>
      <c r="X48">
        <v>1105454528588.604</v>
      </c>
      <c r="Y48">
        <v>746542309.15805495</v>
      </c>
      <c r="Z48">
        <v>136333998.88969144</v>
      </c>
      <c r="AA48">
        <v>18760572.338322338</v>
      </c>
      <c r="AB48">
        <v>3804279454412.8555</v>
      </c>
      <c r="AC48">
        <v>2805948193.8216043</v>
      </c>
      <c r="AD48">
        <v>3443031761003.394</v>
      </c>
      <c r="AE48">
        <v>17493318937.50563</v>
      </c>
      <c r="AF48">
        <v>528296174521.32166</v>
      </c>
      <c r="AG48">
        <v>741608320.19100046</v>
      </c>
      <c r="AH48">
        <v>741608320.19100046</v>
      </c>
      <c r="AI48">
        <v>14589683781.860069</v>
      </c>
      <c r="AJ48">
        <v>961526762.69672608</v>
      </c>
      <c r="AK48">
        <v>304119544796.21533</v>
      </c>
      <c r="AL48">
        <v>689409628946.01611</v>
      </c>
      <c r="AM48">
        <v>11570409419564.051</v>
      </c>
      <c r="AN48">
        <v>427997988537.57117</v>
      </c>
      <c r="AO48">
        <v>126891017.41761202</v>
      </c>
      <c r="AP48">
        <v>82674463.158510059</v>
      </c>
      <c r="AQ48">
        <v>223653859.28088945</v>
      </c>
      <c r="AR48">
        <v>310663771815.85498</v>
      </c>
      <c r="AS48">
        <v>5071120044.2901087</v>
      </c>
      <c r="AT48" t="e">
        <v>#N/A</v>
      </c>
      <c r="AU48" t="e">
        <v>#N/A</v>
      </c>
      <c r="AV48" t="e">
        <v>#N/A</v>
      </c>
      <c r="AW48" t="e">
        <v>#N/A</v>
      </c>
      <c r="AX48" t="e">
        <v>#N/A</v>
      </c>
      <c r="AY48" t="e">
        <v>#N/A</v>
      </c>
      <c r="AZ48" t="e">
        <v>#N/A</v>
      </c>
      <c r="BA48" t="e">
        <v>#N/A</v>
      </c>
    </row>
    <row r="49" spans="1:53">
      <c r="A49" t="s">
        <v>93</v>
      </c>
      <c r="B49">
        <v>22958852369.01157</v>
      </c>
      <c r="C49">
        <v>3515691486538.5181</v>
      </c>
      <c r="D49">
        <v>10923393809.936852</v>
      </c>
      <c r="E49">
        <v>391888924348.60822</v>
      </c>
      <c r="F49">
        <v>391888924348.60822</v>
      </c>
      <c r="G49">
        <v>769889541614.05176</v>
      </c>
      <c r="H49">
        <v>81649629400.995926</v>
      </c>
      <c r="I49">
        <v>17269933649.034809</v>
      </c>
      <c r="J49">
        <v>91922275630.770279</v>
      </c>
      <c r="K49">
        <v>50605515128.437874</v>
      </c>
      <c r="L49">
        <v>50605515128.437874</v>
      </c>
      <c r="M49">
        <v>712379452513.90137</v>
      </c>
      <c r="N49">
        <v>308430059745.33032</v>
      </c>
      <c r="O49">
        <v>257869523182.90683</v>
      </c>
      <c r="P49">
        <v>257869523182.90683</v>
      </c>
      <c r="Q49">
        <v>20188748121.651524</v>
      </c>
      <c r="R49">
        <v>5642435316.9072723</v>
      </c>
      <c r="S49">
        <v>131020603.17228711</v>
      </c>
      <c r="T49">
        <v>131020603.17228711</v>
      </c>
      <c r="U49">
        <v>125545514.459517</v>
      </c>
      <c r="V49">
        <v>248526898.68719751</v>
      </c>
      <c r="W49">
        <v>2158536755.7641463</v>
      </c>
      <c r="X49">
        <v>1081117410708.0859</v>
      </c>
      <c r="Y49">
        <v>730221860.36571813</v>
      </c>
      <c r="Z49">
        <v>136333814.44611096</v>
      </c>
      <c r="AA49">
        <v>18575244.964296009</v>
      </c>
      <c r="AB49">
        <v>3720770693490.0464</v>
      </c>
      <c r="AC49">
        <v>2737695513.1163325</v>
      </c>
      <c r="AD49">
        <v>3368233366888.248</v>
      </c>
      <c r="AE49">
        <v>17107531492.000557</v>
      </c>
      <c r="AF49">
        <v>516736308681.42999</v>
      </c>
      <c r="AG49">
        <v>741608202.59815001</v>
      </c>
      <c r="AH49">
        <v>741608202.59815001</v>
      </c>
      <c r="AI49">
        <v>14236165072.759245</v>
      </c>
      <c r="AJ49">
        <v>961526244.83590388</v>
      </c>
      <c r="AK49">
        <v>299375777165.55481</v>
      </c>
      <c r="AL49">
        <v>674303698875.99939</v>
      </c>
      <c r="AM49">
        <v>11318827970573.254</v>
      </c>
      <c r="AN49">
        <v>419664393057.05579</v>
      </c>
      <c r="AO49">
        <v>126890658.36744204</v>
      </c>
      <c r="AP49">
        <v>82674244.225479573</v>
      </c>
      <c r="AQ49">
        <v>219767162.0375385</v>
      </c>
      <c r="AR49">
        <v>303812573910.53302</v>
      </c>
      <c r="AS49">
        <v>5042688655.286025</v>
      </c>
      <c r="AT49" t="e">
        <v>#N/A</v>
      </c>
      <c r="AU49" t="e">
        <v>#N/A</v>
      </c>
      <c r="AV49" t="e">
        <v>#N/A</v>
      </c>
      <c r="AW49" t="e">
        <v>#N/A</v>
      </c>
      <c r="AX49" t="e">
        <v>#N/A</v>
      </c>
      <c r="AY49" t="e">
        <v>#N/A</v>
      </c>
      <c r="AZ49" t="e">
        <v>#N/A</v>
      </c>
      <c r="BA49" t="e">
        <v>#N/A</v>
      </c>
    </row>
    <row r="50" spans="1:53">
      <c r="A50" t="s">
        <v>198</v>
      </c>
      <c r="B50">
        <v>22958852369.01157</v>
      </c>
      <c r="C50">
        <v>3515691486538.5181</v>
      </c>
      <c r="D50">
        <v>10923393809.936852</v>
      </c>
      <c r="E50">
        <v>391888924348.60822</v>
      </c>
      <c r="F50">
        <v>391888924348.60822</v>
      </c>
      <c r="G50">
        <v>769889541614.05176</v>
      </c>
      <c r="H50">
        <v>81649629400.995926</v>
      </c>
      <c r="I50">
        <v>17269933649.034809</v>
      </c>
      <c r="J50">
        <v>91922275630.770279</v>
      </c>
      <c r="K50">
        <v>50605515128.437874</v>
      </c>
      <c r="L50">
        <v>50605515128.437874</v>
      </c>
      <c r="M50">
        <v>712379452513.90137</v>
      </c>
      <c r="N50">
        <v>308430059745.33032</v>
      </c>
      <c r="O50">
        <v>257869523182.90683</v>
      </c>
      <c r="P50">
        <v>257869523182.90683</v>
      </c>
      <c r="Q50">
        <v>20188748121.651524</v>
      </c>
      <c r="R50">
        <v>5642435316.9072723</v>
      </c>
      <c r="S50">
        <v>131020603.17228711</v>
      </c>
      <c r="T50">
        <v>131020603.17228711</v>
      </c>
      <c r="U50">
        <v>125545514.459517</v>
      </c>
      <c r="V50">
        <v>248526898.68719751</v>
      </c>
      <c r="W50">
        <v>2158536755.7641463</v>
      </c>
      <c r="X50">
        <v>1081117410708.0859</v>
      </c>
      <c r="Y50">
        <v>730221860.36571813</v>
      </c>
      <c r="Z50">
        <v>136333814.44611096</v>
      </c>
      <c r="AA50">
        <v>18575244.964296009</v>
      </c>
      <c r="AB50">
        <v>3720770693490.0464</v>
      </c>
      <c r="AC50">
        <v>2737695513.1163325</v>
      </c>
      <c r="AD50">
        <v>3368233366888.248</v>
      </c>
      <c r="AE50">
        <v>17107531492.000557</v>
      </c>
      <c r="AF50">
        <v>516736308681.42999</v>
      </c>
      <c r="AG50">
        <v>741608202.59815001</v>
      </c>
      <c r="AH50">
        <v>741608202.59815001</v>
      </c>
      <c r="AI50">
        <v>14236165072.759245</v>
      </c>
      <c r="AJ50">
        <v>961526244.83590388</v>
      </c>
      <c r="AK50">
        <v>299375777165.55481</v>
      </c>
      <c r="AL50">
        <v>674303698875.99939</v>
      </c>
      <c r="AM50">
        <v>11318827970573.254</v>
      </c>
      <c r="AN50">
        <v>419664393057.05579</v>
      </c>
      <c r="AO50">
        <v>126890658.36744204</v>
      </c>
      <c r="AP50">
        <v>82674244.225479573</v>
      </c>
      <c r="AQ50">
        <v>219767162.0375385</v>
      </c>
      <c r="AR50">
        <v>303812573910.53302</v>
      </c>
      <c r="AS50">
        <v>5042688655.286025</v>
      </c>
      <c r="AT50" t="e">
        <v>#N/A</v>
      </c>
      <c r="AU50" t="e">
        <v>#N/A</v>
      </c>
      <c r="AV50" t="e">
        <v>#N/A</v>
      </c>
      <c r="AW50" t="e">
        <v>#N/A</v>
      </c>
      <c r="AX50" t="e">
        <v>#N/A</v>
      </c>
      <c r="AY50" t="e">
        <v>#N/A</v>
      </c>
      <c r="AZ50" t="e">
        <v>#N/A</v>
      </c>
      <c r="BA50" t="e">
        <v>#N/A</v>
      </c>
    </row>
    <row r="51" spans="1:53">
      <c r="A51" t="s">
        <v>201</v>
      </c>
      <c r="B51">
        <v>29763060165.212837</v>
      </c>
      <c r="C51">
        <v>5503562360506.0898</v>
      </c>
      <c r="D51">
        <v>14160709571.672848</v>
      </c>
      <c r="E51">
        <v>391046027106.0423</v>
      </c>
      <c r="F51">
        <v>391046027106.0423</v>
      </c>
      <c r="G51">
        <v>1195561873185.6812</v>
      </c>
      <c r="H51">
        <v>231433986725.93109</v>
      </c>
      <c r="I51">
        <v>53578707114.383972</v>
      </c>
      <c r="J51">
        <v>119208053643.95702</v>
      </c>
      <c r="K51">
        <v>65603228382.010635</v>
      </c>
      <c r="L51">
        <v>65603228382.010635</v>
      </c>
      <c r="M51">
        <v>1017712489027.8038</v>
      </c>
      <c r="N51">
        <v>399848646310.29022</v>
      </c>
      <c r="O51">
        <v>360866887429.68988</v>
      </c>
      <c r="P51">
        <v>360866887429.68988</v>
      </c>
      <c r="Q51">
        <v>62436078013.725571</v>
      </c>
      <c r="R51">
        <v>7314658874.6610527</v>
      </c>
      <c r="S51">
        <v>108128926.10695839</v>
      </c>
      <c r="T51">
        <v>108128926.10695839</v>
      </c>
      <c r="U51">
        <v>103134535.68927236</v>
      </c>
      <c r="V51">
        <v>210851290.29258958</v>
      </c>
      <c r="W51">
        <v>2789932313.4786243</v>
      </c>
      <c r="X51">
        <v>1908511366485.3677</v>
      </c>
      <c r="Y51">
        <v>1274975979.8305669</v>
      </c>
      <c r="Z51">
        <v>198176304.44799387</v>
      </c>
      <c r="AA51">
        <v>39250424.089987457</v>
      </c>
      <c r="AB51">
        <v>5105434380202.8789</v>
      </c>
      <c r="AC51">
        <v>8493465905.569459</v>
      </c>
      <c r="AD51">
        <v>4346691951383.7539</v>
      </c>
      <c r="AE51">
        <v>22177610100.818901</v>
      </c>
      <c r="AF51">
        <v>792329648100.23071</v>
      </c>
      <c r="AG51">
        <v>1078005776.8455319</v>
      </c>
      <c r="AH51">
        <v>1078005776.8455319</v>
      </c>
      <c r="AI51">
        <v>44074128290.306915</v>
      </c>
      <c r="AJ51">
        <v>76281599.964212045</v>
      </c>
      <c r="AK51">
        <v>674698160299.92163</v>
      </c>
      <c r="AL51">
        <v>1524903845489.2532</v>
      </c>
      <c r="AM51">
        <v>14725133580114.842</v>
      </c>
      <c r="AN51">
        <v>595234495118.59375</v>
      </c>
      <c r="AO51">
        <v>29509846.203043982</v>
      </c>
      <c r="AP51">
        <v>32889053.807974074</v>
      </c>
      <c r="AQ51">
        <v>576497654.29997134</v>
      </c>
      <c r="AR51">
        <v>393852019106.13165</v>
      </c>
      <c r="AS51">
        <v>8895970407.7513885</v>
      </c>
      <c r="AT51" t="e">
        <v>#N/A</v>
      </c>
      <c r="AU51" t="e">
        <v>#N/A</v>
      </c>
      <c r="AV51" t="e">
        <v>#N/A</v>
      </c>
      <c r="AW51" t="e">
        <v>#N/A</v>
      </c>
      <c r="AX51" t="e">
        <v>#N/A</v>
      </c>
      <c r="AY51" t="e">
        <v>#N/A</v>
      </c>
      <c r="AZ51" t="e">
        <v>#N/A</v>
      </c>
      <c r="BA51" t="e">
        <v>#N/A</v>
      </c>
    </row>
    <row r="52" spans="1:53">
      <c r="A52" t="s">
        <v>214</v>
      </c>
      <c r="B52">
        <v>4831560001.3160963</v>
      </c>
      <c r="C52">
        <v>1233630215807.4568</v>
      </c>
      <c r="D52">
        <v>2298766635.6262088</v>
      </c>
      <c r="E52">
        <v>383467770555.9693</v>
      </c>
      <c r="F52">
        <v>383467770555.9693</v>
      </c>
      <c r="G52">
        <v>265372891849.83118</v>
      </c>
      <c r="H52">
        <v>80094415776.069748</v>
      </c>
      <c r="I52">
        <v>19604654639.544785</v>
      </c>
      <c r="J52">
        <v>19337823949.20676</v>
      </c>
      <c r="K52">
        <v>10649637337.830507</v>
      </c>
      <c r="L52">
        <v>10649637337.830507</v>
      </c>
      <c r="M52">
        <v>204132474765.82211</v>
      </c>
      <c r="N52">
        <v>64905637720.301582</v>
      </c>
      <c r="O52">
        <v>126460353413.55582</v>
      </c>
      <c r="P52">
        <v>126460353413.55582</v>
      </c>
      <c r="Q52">
        <v>22903522136.953876</v>
      </c>
      <c r="R52">
        <v>1187419596.4915469</v>
      </c>
      <c r="S52">
        <v>144635683.88372034</v>
      </c>
      <c r="T52">
        <v>144635683.88372034</v>
      </c>
      <c r="U52">
        <v>139286914.89397722</v>
      </c>
      <c r="V52">
        <v>265957264.02404851</v>
      </c>
      <c r="W52">
        <v>480198135.92046088</v>
      </c>
      <c r="X52">
        <v>487012566418.13452</v>
      </c>
      <c r="Y52">
        <v>321209014.02371407</v>
      </c>
      <c r="Z52">
        <v>25373332.283661719</v>
      </c>
      <c r="AA52">
        <v>10508808.709675513</v>
      </c>
      <c r="AB52">
        <v>952673984910.43799</v>
      </c>
      <c r="AC52">
        <v>3107788571.3770962</v>
      </c>
      <c r="AD52">
        <v>748242790937.2168</v>
      </c>
      <c r="AE52">
        <v>3600182305.3284674</v>
      </c>
      <c r="AF52">
        <v>178357301215.04291</v>
      </c>
      <c r="AG52">
        <v>138012066.73610923</v>
      </c>
      <c r="AH52">
        <v>138012066.73610923</v>
      </c>
      <c r="AI52">
        <v>16107484534.29944</v>
      </c>
      <c r="AJ52">
        <v>2109145032.1236219</v>
      </c>
      <c r="AK52">
        <v>283109477641.14478</v>
      </c>
      <c r="AL52">
        <v>483625546643.27887</v>
      </c>
      <c r="AM52">
        <v>2425419606839.8125</v>
      </c>
      <c r="AN52">
        <v>129149425028.85237</v>
      </c>
      <c r="AO52">
        <v>249943660.39628127</v>
      </c>
      <c r="AP52">
        <v>142891070.32222101</v>
      </c>
      <c r="AQ52">
        <v>188857912.15037864</v>
      </c>
      <c r="AR52">
        <v>63935572600.745102</v>
      </c>
      <c r="AS52">
        <v>2480079381.3703837</v>
      </c>
      <c r="AT52" t="e">
        <v>#N/A</v>
      </c>
      <c r="AU52" t="e">
        <v>#N/A</v>
      </c>
      <c r="AV52" t="e">
        <v>#N/A</v>
      </c>
      <c r="AW52" t="e">
        <v>#N/A</v>
      </c>
      <c r="AX52" t="e">
        <v>#N/A</v>
      </c>
      <c r="AY52" t="e">
        <v>#N/A</v>
      </c>
      <c r="AZ52" t="e">
        <v>#N/A</v>
      </c>
      <c r="BA52" t="e">
        <v>#N/A</v>
      </c>
    </row>
    <row r="53" spans="1:53">
      <c r="A53" t="s">
        <v>151</v>
      </c>
      <c r="B53">
        <v>16948285292.728447</v>
      </c>
      <c r="C53">
        <v>2555997589924.3369</v>
      </c>
      <c r="D53">
        <v>8063678100.2571774</v>
      </c>
      <c r="E53">
        <v>372627550359.23505</v>
      </c>
      <c r="F53">
        <v>372627550359.23505</v>
      </c>
      <c r="G53">
        <v>559591633096.55005</v>
      </c>
      <c r="H53">
        <v>56422971983.943069</v>
      </c>
      <c r="I53">
        <v>11255492043.339849</v>
      </c>
      <c r="J53">
        <v>67899958308.408058</v>
      </c>
      <c r="K53">
        <v>37357124359.581703</v>
      </c>
      <c r="L53">
        <v>37357124359.581703</v>
      </c>
      <c r="M53">
        <v>523234614645.59674</v>
      </c>
      <c r="N53">
        <v>227694436175.51807</v>
      </c>
      <c r="O53">
        <v>219096307156.75998</v>
      </c>
      <c r="P53">
        <v>219096307156.75998</v>
      </c>
      <c r="Q53">
        <v>13185943279.266768</v>
      </c>
      <c r="R53">
        <v>4165260654.2143278</v>
      </c>
      <c r="S53">
        <v>127629720.87529348</v>
      </c>
      <c r="T53">
        <v>127629720.87529348</v>
      </c>
      <c r="U53">
        <v>122357309.53001678</v>
      </c>
      <c r="V53">
        <v>241358557.57669523</v>
      </c>
      <c r="W53">
        <v>1606292536.2138047</v>
      </c>
      <c r="X53">
        <v>779046164006.32874</v>
      </c>
      <c r="Y53">
        <v>527574050.783153</v>
      </c>
      <c r="Z53">
        <v>121821212.51978001</v>
      </c>
      <c r="AA53">
        <v>14800793.381403035</v>
      </c>
      <c r="AB53">
        <v>2740003952101.4722</v>
      </c>
      <c r="AC53">
        <v>1784265445.7355108</v>
      </c>
      <c r="AD53">
        <v>2497984547719.1431</v>
      </c>
      <c r="AE53">
        <v>12628824792.053331</v>
      </c>
      <c r="AF53">
        <v>377783046281.09747</v>
      </c>
      <c r="AG53">
        <v>662671041.91686094</v>
      </c>
      <c r="AH53">
        <v>662671041.91686094</v>
      </c>
      <c r="AI53">
        <v>9291839405.3636303</v>
      </c>
      <c r="AJ53">
        <v>1028607332.7890216</v>
      </c>
      <c r="AK53">
        <v>228200534595.784</v>
      </c>
      <c r="AL53">
        <v>474062913126.21869</v>
      </c>
      <c r="AM53">
        <v>8381397101418.04</v>
      </c>
      <c r="AN53">
        <v>316837346650.96906</v>
      </c>
      <c r="AO53">
        <v>133248321.80466086</v>
      </c>
      <c r="AP53">
        <v>85064847.432989985</v>
      </c>
      <c r="AQ53">
        <v>158675697.02396262</v>
      </c>
      <c r="AR53">
        <v>224275240277.55145</v>
      </c>
      <c r="AS53">
        <v>4270488068.2774072</v>
      </c>
      <c r="AT53" t="e">
        <v>#N/A</v>
      </c>
      <c r="AU53" t="e">
        <v>#N/A</v>
      </c>
      <c r="AV53" t="e">
        <v>#N/A</v>
      </c>
      <c r="AW53" t="e">
        <v>#N/A</v>
      </c>
      <c r="AX53" t="e">
        <v>#N/A</v>
      </c>
      <c r="AY53" t="e">
        <v>#N/A</v>
      </c>
      <c r="AZ53" t="e">
        <v>#N/A</v>
      </c>
      <c r="BA53" t="e">
        <v>#N/A</v>
      </c>
    </row>
    <row r="54" spans="1:53">
      <c r="A54" t="s">
        <v>193</v>
      </c>
      <c r="B54">
        <v>28299303107.907284</v>
      </c>
      <c r="C54">
        <v>5232895359169.7236</v>
      </c>
      <c r="D54">
        <v>13464281232.082378</v>
      </c>
      <c r="E54">
        <v>371814255281.15497</v>
      </c>
      <c r="F54">
        <v>371814255281.15497</v>
      </c>
      <c r="G54">
        <v>1136763748274.9097</v>
      </c>
      <c r="H54">
        <v>220051987378.75415</v>
      </c>
      <c r="I54">
        <v>50943688731.709351</v>
      </c>
      <c r="J54">
        <v>113345362481.13945</v>
      </c>
      <c r="K54">
        <v>62376840100.928131</v>
      </c>
      <c r="L54">
        <v>62376840100.928131</v>
      </c>
      <c r="M54">
        <v>967661055141.19031</v>
      </c>
      <c r="N54">
        <v>380183958786.83325</v>
      </c>
      <c r="O54">
        <v>343119335588.8855</v>
      </c>
      <c r="P54">
        <v>343119335588.8855</v>
      </c>
      <c r="Q54">
        <v>59365451226.165306</v>
      </c>
      <c r="R54">
        <v>6954921552.9564095</v>
      </c>
      <c r="S54">
        <v>102811110.06891124</v>
      </c>
      <c r="T54">
        <v>102811110.06891124</v>
      </c>
      <c r="U54">
        <v>98062345.409472093</v>
      </c>
      <c r="V54">
        <v>200481554.70442942</v>
      </c>
      <c r="W54">
        <v>2652722527.569839</v>
      </c>
      <c r="X54">
        <v>1814650151740.1855</v>
      </c>
      <c r="Y54">
        <v>1212272243.117588</v>
      </c>
      <c r="Z54">
        <v>188429928.81940401</v>
      </c>
      <c r="AA54">
        <v>37320075.364250369</v>
      </c>
      <c r="AB54">
        <v>4854347443471.5889</v>
      </c>
      <c r="AC54">
        <v>8075754467.5906334</v>
      </c>
      <c r="AD54">
        <v>4132920216069.7983</v>
      </c>
      <c r="AE54">
        <v>21086907964.713047</v>
      </c>
      <c r="AF54">
        <v>753362616226.44873</v>
      </c>
      <c r="AG54">
        <v>1024989099.2957515</v>
      </c>
      <c r="AH54">
        <v>1024989099.2957515</v>
      </c>
      <c r="AI54">
        <v>41906548210.455757</v>
      </c>
      <c r="AJ54">
        <v>72530045.867611468</v>
      </c>
      <c r="AK54">
        <v>641516283563.85986</v>
      </c>
      <c r="AL54">
        <v>1449908574399.6177</v>
      </c>
      <c r="AM54">
        <v>14000946682732.143</v>
      </c>
      <c r="AN54">
        <v>565960667489.8103</v>
      </c>
      <c r="AO54">
        <v>28058542.291418862</v>
      </c>
      <c r="AP54">
        <v>31271559.358401574</v>
      </c>
      <c r="AQ54">
        <v>548145310.64587438</v>
      </c>
      <c r="AR54">
        <v>374482247674.6825</v>
      </c>
      <c r="AS54">
        <v>8458463666.3865652</v>
      </c>
      <c r="AT54" t="e">
        <v>#N/A</v>
      </c>
      <c r="AU54" t="e">
        <v>#N/A</v>
      </c>
      <c r="AV54" t="e">
        <v>#N/A</v>
      </c>
      <c r="AW54" t="e">
        <v>#N/A</v>
      </c>
      <c r="AX54" t="e">
        <v>#N/A</v>
      </c>
      <c r="AY54" t="e">
        <v>#N/A</v>
      </c>
      <c r="AZ54" t="e">
        <v>#N/A</v>
      </c>
      <c r="BA54" t="e">
        <v>#N/A</v>
      </c>
    </row>
    <row r="55" spans="1:53">
      <c r="A55" t="s">
        <v>339</v>
      </c>
      <c r="B55">
        <v>2295.3915385395539</v>
      </c>
      <c r="C55">
        <v>38649687029.005692</v>
      </c>
      <c r="D55">
        <v>1313.2154311764707</v>
      </c>
      <c r="E55">
        <v>361551333783.58807</v>
      </c>
      <c r="F55">
        <v>361551333783.58807</v>
      </c>
      <c r="G55">
        <v>3947435098.2601027</v>
      </c>
      <c r="H55">
        <v>16754722600.948002</v>
      </c>
      <c r="I55">
        <v>2952.0282198945615</v>
      </c>
      <c r="J55">
        <v>346997774.58217645</v>
      </c>
      <c r="K55">
        <v>2468.7013449651045</v>
      </c>
      <c r="L55">
        <v>2468.7013449651045</v>
      </c>
      <c r="M55">
        <v>10241456342.205004</v>
      </c>
      <c r="N55">
        <v>85797655.636706278</v>
      </c>
      <c r="O55">
        <v>186931361235.3197</v>
      </c>
      <c r="P55">
        <v>186931361235.3197</v>
      </c>
      <c r="Q55">
        <v>86696479.463063419</v>
      </c>
      <c r="R55">
        <v>1085.5334122632103</v>
      </c>
      <c r="S55">
        <v>118950382.3737608</v>
      </c>
      <c r="T55">
        <v>118950382.3737608</v>
      </c>
      <c r="U55">
        <v>113710603.88155423</v>
      </c>
      <c r="V55">
        <v>228880630.40175018</v>
      </c>
      <c r="W55">
        <v>74143514.213818401</v>
      </c>
      <c r="X55">
        <v>38652300169.871078</v>
      </c>
      <c r="Y55">
        <v>31618639.221297249</v>
      </c>
      <c r="Z55">
        <v>172138366.45321396</v>
      </c>
      <c r="AA55">
        <v>14067766.23453746</v>
      </c>
      <c r="AB55">
        <v>35456471898.613258</v>
      </c>
      <c r="AC55">
        <v>2560.9755401470588</v>
      </c>
      <c r="AD55">
        <v>49106602699.242371</v>
      </c>
      <c r="AE55">
        <v>1496.7515143790849</v>
      </c>
      <c r="AF55">
        <v>12087390616.549807</v>
      </c>
      <c r="AG55">
        <v>936422260.90888894</v>
      </c>
      <c r="AH55">
        <v>936422260.90888894</v>
      </c>
      <c r="AI55">
        <v>70881809.263758957</v>
      </c>
      <c r="AJ55">
        <v>467954044.02166384</v>
      </c>
      <c r="AK55">
        <v>111249551629.91499</v>
      </c>
      <c r="AL55">
        <v>49904008165.963272</v>
      </c>
      <c r="AM55">
        <v>198689585174.65564</v>
      </c>
      <c r="AN55">
        <v>61415082379.305496</v>
      </c>
      <c r="AO55">
        <v>72716531.594097704</v>
      </c>
      <c r="AP55">
        <v>55093015.456339762</v>
      </c>
      <c r="AQ55">
        <v>80644633.723055631</v>
      </c>
      <c r="AR55">
        <v>4578.4476786492369</v>
      </c>
      <c r="AS55">
        <v>4749854887.6849394</v>
      </c>
      <c r="AT55" t="e">
        <v>#N/A</v>
      </c>
      <c r="AU55" t="e">
        <v>#N/A</v>
      </c>
      <c r="AV55" t="e">
        <v>#N/A</v>
      </c>
      <c r="AW55" t="e">
        <v>#N/A</v>
      </c>
      <c r="AX55" t="e">
        <v>#N/A</v>
      </c>
      <c r="AY55" t="e">
        <v>#N/A</v>
      </c>
      <c r="AZ55" t="e">
        <v>#N/A</v>
      </c>
      <c r="BA55" t="e">
        <v>#N/A</v>
      </c>
    </row>
    <row r="56" spans="1:53">
      <c r="A56" t="s">
        <v>153</v>
      </c>
      <c r="B56">
        <v>13925720090.23312</v>
      </c>
      <c r="C56">
        <v>2190119868794.7815</v>
      </c>
      <c r="D56">
        <v>6625598029.9618034</v>
      </c>
      <c r="E56">
        <v>361015861497.70068</v>
      </c>
      <c r="F56">
        <v>361015861497.70068</v>
      </c>
      <c r="G56">
        <v>478171195686.00293</v>
      </c>
      <c r="H56">
        <v>59298275746.063667</v>
      </c>
      <c r="I56">
        <v>12058708423.348093</v>
      </c>
      <c r="J56">
        <v>55828120530.105896</v>
      </c>
      <c r="K56">
        <v>30694836106.196121</v>
      </c>
      <c r="L56">
        <v>30694836106.196121</v>
      </c>
      <c r="M56">
        <v>439931812363.83673</v>
      </c>
      <c r="N56">
        <v>187096557159.27255</v>
      </c>
      <c r="O56">
        <v>206269714928.50989</v>
      </c>
      <c r="P56">
        <v>206269714928.50989</v>
      </c>
      <c r="Q56">
        <v>14117750979.746975</v>
      </c>
      <c r="R56">
        <v>3422426314.3629999</v>
      </c>
      <c r="S56">
        <v>123145162.97245842</v>
      </c>
      <c r="T56">
        <v>123145162.97245842</v>
      </c>
      <c r="U56">
        <v>118051621.16691941</v>
      </c>
      <c r="V56">
        <v>232955015.73823029</v>
      </c>
      <c r="W56">
        <v>1329078477.9522052</v>
      </c>
      <c r="X56">
        <v>689777502791.58997</v>
      </c>
      <c r="Y56">
        <v>466291450.64377928</v>
      </c>
      <c r="Z56">
        <v>118686190.03982747</v>
      </c>
      <c r="AA56">
        <v>14889626.303373305</v>
      </c>
      <c r="AB56">
        <v>2282383557149.2783</v>
      </c>
      <c r="AC56">
        <v>1911591249.4994471</v>
      </c>
      <c r="AD56">
        <v>2059632601493.3813</v>
      </c>
      <c r="AE56">
        <v>10376594128.076229</v>
      </c>
      <c r="AF56">
        <v>323228346922.04407</v>
      </c>
      <c r="AG56">
        <v>645620664.38308585</v>
      </c>
      <c r="AH56">
        <v>645620664.38308585</v>
      </c>
      <c r="AI56">
        <v>9950057300.0558758</v>
      </c>
      <c r="AJ56">
        <v>982871614.63022029</v>
      </c>
      <c r="AK56">
        <v>230516619380.11792</v>
      </c>
      <c r="AL56">
        <v>453971117024.73993</v>
      </c>
      <c r="AM56">
        <v>6913148461666.4619</v>
      </c>
      <c r="AN56">
        <v>272422368503.79462</v>
      </c>
      <c r="AO56">
        <v>127559311.42917486</v>
      </c>
      <c r="AP56">
        <v>81602580.800407276</v>
      </c>
      <c r="AQ56">
        <v>164457371.13786751</v>
      </c>
      <c r="AR56">
        <v>184277877521.96255</v>
      </c>
      <c r="AS56">
        <v>4228188919.8199086</v>
      </c>
      <c r="AT56" t="e">
        <v>#N/A</v>
      </c>
      <c r="AU56" t="e">
        <v>#N/A</v>
      </c>
      <c r="AV56" t="e">
        <v>#N/A</v>
      </c>
      <c r="AW56" t="e">
        <v>#N/A</v>
      </c>
      <c r="AX56" t="e">
        <v>#N/A</v>
      </c>
      <c r="AY56" t="e">
        <v>#N/A</v>
      </c>
      <c r="AZ56" t="e">
        <v>#N/A</v>
      </c>
      <c r="BA56" t="e">
        <v>#N/A</v>
      </c>
    </row>
    <row r="57" spans="1:53">
      <c r="A57" t="s">
        <v>188</v>
      </c>
      <c r="B57">
        <v>21077254353.626411</v>
      </c>
      <c r="C57">
        <v>3238779036180.7456</v>
      </c>
      <c r="D57">
        <v>10028164570.588076</v>
      </c>
      <c r="E57">
        <v>359569419478.67291</v>
      </c>
      <c r="F57">
        <v>359569419478.67291</v>
      </c>
      <c r="G57">
        <v>709145191370.61792</v>
      </c>
      <c r="H57">
        <v>76408209358.05365</v>
      </c>
      <c r="I57">
        <v>16225445018.709324</v>
      </c>
      <c r="J57">
        <v>84388385641.246872</v>
      </c>
      <c r="K57">
        <v>46458128433.699348</v>
      </c>
      <c r="L57">
        <v>46458128433.699348</v>
      </c>
      <c r="M57">
        <v>655127096909.61853</v>
      </c>
      <c r="N57">
        <v>283152508837.24701</v>
      </c>
      <c r="O57">
        <v>236972619827.38754</v>
      </c>
      <c r="P57">
        <v>236972619827.38754</v>
      </c>
      <c r="Q57">
        <v>18965661116.440994</v>
      </c>
      <c r="R57">
        <v>5180008253.0729818</v>
      </c>
      <c r="S57">
        <v>120102238.56203163</v>
      </c>
      <c r="T57">
        <v>120102238.56203163</v>
      </c>
      <c r="U57">
        <v>115083407.80412038</v>
      </c>
      <c r="V57">
        <v>227816343.3461608</v>
      </c>
      <c r="W57">
        <v>1981540840.4034221</v>
      </c>
      <c r="X57">
        <v>998460031380.14185</v>
      </c>
      <c r="Y57">
        <v>674210279.98713732</v>
      </c>
      <c r="Z57">
        <v>124972703.94820803</v>
      </c>
      <c r="AA57">
        <v>17197106.888363041</v>
      </c>
      <c r="AB57">
        <v>3419248529667.5815</v>
      </c>
      <c r="AC57">
        <v>2572118802.8371639</v>
      </c>
      <c r="AD57">
        <v>3092118266133.6572</v>
      </c>
      <c r="AE57">
        <v>15705479814.863827</v>
      </c>
      <c r="AF57">
        <v>475854903319.69336</v>
      </c>
      <c r="AG57">
        <v>679807545.00056267</v>
      </c>
      <c r="AH57">
        <v>679807545.00056267</v>
      </c>
      <c r="AI57">
        <v>13373876712.460676</v>
      </c>
      <c r="AJ57">
        <v>881399172.0559988</v>
      </c>
      <c r="AK57">
        <v>278409728126.00055</v>
      </c>
      <c r="AL57">
        <v>626719145140.44824</v>
      </c>
      <c r="AM57">
        <v>10391476792054.063</v>
      </c>
      <c r="AN57">
        <v>385828369095.4079</v>
      </c>
      <c r="AO57">
        <v>116316516.07771768</v>
      </c>
      <c r="AP57">
        <v>75784772.190975681</v>
      </c>
      <c r="AQ57">
        <v>205015944.43219844</v>
      </c>
      <c r="AR57">
        <v>278913543814.00677</v>
      </c>
      <c r="AS57">
        <v>4648526507.8868694</v>
      </c>
      <c r="AT57" t="e">
        <v>#N/A</v>
      </c>
      <c r="AU57" t="e">
        <v>#N/A</v>
      </c>
      <c r="AV57" t="e">
        <v>#N/A</v>
      </c>
      <c r="AW57" t="e">
        <v>#N/A</v>
      </c>
      <c r="AX57" t="e">
        <v>#N/A</v>
      </c>
      <c r="AY57" t="e">
        <v>#N/A</v>
      </c>
      <c r="AZ57" t="e">
        <v>#N/A</v>
      </c>
      <c r="BA57" t="e">
        <v>#N/A</v>
      </c>
    </row>
    <row r="58" spans="1:53">
      <c r="A58" t="s">
        <v>134</v>
      </c>
      <c r="B58">
        <v>2904.9973195157736</v>
      </c>
      <c r="C58">
        <v>87420921755.743805</v>
      </c>
      <c r="D58">
        <v>1632.4902342553191</v>
      </c>
      <c r="E58">
        <v>359492311745.185</v>
      </c>
      <c r="F58">
        <v>359492311745.185</v>
      </c>
      <c r="G58">
        <v>15326983818.818295</v>
      </c>
      <c r="H58">
        <v>19307700242.186981</v>
      </c>
      <c r="I58">
        <v>1866067785.6542037</v>
      </c>
      <c r="J58">
        <v>246851113.99891409</v>
      </c>
      <c r="K58">
        <v>3469.8282830869093</v>
      </c>
      <c r="L58">
        <v>3469.8282830869093</v>
      </c>
      <c r="M58">
        <v>14802088903.351389</v>
      </c>
      <c r="N58">
        <v>61040126.54454843</v>
      </c>
      <c r="O58">
        <v>154406242991.00226</v>
      </c>
      <c r="P58">
        <v>154406242991.00226</v>
      </c>
      <c r="Q58">
        <v>2257576189.0014234</v>
      </c>
      <c r="R58">
        <v>1304.2939843130182</v>
      </c>
      <c r="S58">
        <v>125457179.43770511</v>
      </c>
      <c r="T58">
        <v>125457179.43770511</v>
      </c>
      <c r="U58">
        <v>120259260.62283331</v>
      </c>
      <c r="V58">
        <v>237434328.82709473</v>
      </c>
      <c r="W58">
        <v>62110963.70738335</v>
      </c>
      <c r="X58">
        <v>58433637772.910217</v>
      </c>
      <c r="Y58">
        <v>42487152.018537886</v>
      </c>
      <c r="Z58">
        <v>122456075.01524688</v>
      </c>
      <c r="AA58">
        <v>10810461.21639869</v>
      </c>
      <c r="AB58">
        <v>49916255053.028603</v>
      </c>
      <c r="AC58">
        <v>295816142.33519721</v>
      </c>
      <c r="AD58">
        <v>48744474765.774818</v>
      </c>
      <c r="AE58">
        <v>1922.7453364066193</v>
      </c>
      <c r="AF58">
        <v>18103246624.681503</v>
      </c>
      <c r="AG58">
        <v>666151908.89767516</v>
      </c>
      <c r="AH58">
        <v>666151908.89767516</v>
      </c>
      <c r="AI58">
        <v>1582617684.8843229</v>
      </c>
      <c r="AJ58">
        <v>988398453.29854596</v>
      </c>
      <c r="AK58">
        <v>119120706459.79568</v>
      </c>
      <c r="AL58">
        <v>77689758365.811798</v>
      </c>
      <c r="AM58">
        <v>152535130505.74966</v>
      </c>
      <c r="AN58">
        <v>51943904806.338173</v>
      </c>
      <c r="AO58">
        <v>128590862.93862092</v>
      </c>
      <c r="AP58">
        <v>82493069.967999235</v>
      </c>
      <c r="AQ58">
        <v>74214054.74779503</v>
      </c>
      <c r="AR58">
        <v>9234.4735969267131</v>
      </c>
      <c r="AS58">
        <v>3658154022.9256415</v>
      </c>
      <c r="AT58" t="e">
        <v>#N/A</v>
      </c>
      <c r="AU58" t="e">
        <v>#N/A</v>
      </c>
      <c r="AV58" t="e">
        <v>#N/A</v>
      </c>
      <c r="AW58" t="e">
        <v>#N/A</v>
      </c>
      <c r="AX58" t="e">
        <v>#N/A</v>
      </c>
      <c r="AY58" t="e">
        <v>#N/A</v>
      </c>
      <c r="AZ58" t="e">
        <v>#N/A</v>
      </c>
      <c r="BA58" t="e">
        <v>#N/A</v>
      </c>
    </row>
    <row r="59" spans="1:53">
      <c r="A59" t="s">
        <v>32</v>
      </c>
      <c r="B59">
        <v>46025149.367838942</v>
      </c>
      <c r="C59">
        <v>248773196751.16232</v>
      </c>
      <c r="D59">
        <v>21898282.014285654</v>
      </c>
      <c r="E59">
        <v>355325532125.58783</v>
      </c>
      <c r="F59">
        <v>355325532125.58783</v>
      </c>
      <c r="G59">
        <v>48531281587.578064</v>
      </c>
      <c r="H59">
        <v>41090529973.513451</v>
      </c>
      <c r="I59">
        <v>6870607938.7468815</v>
      </c>
      <c r="J59">
        <v>471303283.22937584</v>
      </c>
      <c r="K59">
        <v>101443472.88118343</v>
      </c>
      <c r="L59">
        <v>101443472.88118343</v>
      </c>
      <c r="M59">
        <v>31721245054.638752</v>
      </c>
      <c r="N59">
        <v>689226328.19510627</v>
      </c>
      <c r="O59">
        <v>208032529126.21512</v>
      </c>
      <c r="P59">
        <v>208032529126.21512</v>
      </c>
      <c r="Q59">
        <v>8077777731.2625322</v>
      </c>
      <c r="R59">
        <v>11312159.062161826</v>
      </c>
      <c r="S59">
        <v>115624284.36944315</v>
      </c>
      <c r="T59">
        <v>115624284.36944315</v>
      </c>
      <c r="U59">
        <v>110668093.64119813</v>
      </c>
      <c r="V59">
        <v>261196763.19217139</v>
      </c>
      <c r="W59">
        <v>69550295.229841352</v>
      </c>
      <c r="X59">
        <v>144864912801.06766</v>
      </c>
      <c r="Y59">
        <v>99153404.089061186</v>
      </c>
      <c r="Z59">
        <v>142667797.23562488</v>
      </c>
      <c r="AA59">
        <v>14615212.915436199</v>
      </c>
      <c r="AB59">
        <v>103625213408.05016</v>
      </c>
      <c r="AC59">
        <v>1089149688.4939065</v>
      </c>
      <c r="AD59">
        <v>54165648202.154541</v>
      </c>
      <c r="AE59">
        <v>34294762.557883576</v>
      </c>
      <c r="AF59">
        <v>39227279682.858055</v>
      </c>
      <c r="AG59">
        <v>776100572.16372812</v>
      </c>
      <c r="AH59">
        <v>776100572.16372812</v>
      </c>
      <c r="AI59">
        <v>5700080915.0478792</v>
      </c>
      <c r="AJ59">
        <v>661332166.62166595</v>
      </c>
      <c r="AK59">
        <v>220412453804.88235</v>
      </c>
      <c r="AL59">
        <v>212202000680.68649</v>
      </c>
      <c r="AM59">
        <v>215149986091.52765</v>
      </c>
      <c r="AN59">
        <v>66547068125.098869</v>
      </c>
      <c r="AO59">
        <v>92336801.170846224</v>
      </c>
      <c r="AP59">
        <v>63727692.847383723</v>
      </c>
      <c r="AQ59">
        <v>130157875.5889107</v>
      </c>
      <c r="AR59">
        <v>609003291.91515744</v>
      </c>
      <c r="AS59">
        <v>4455419979.0950127</v>
      </c>
      <c r="AT59" t="e">
        <v>#N/A</v>
      </c>
      <c r="AU59" t="e">
        <v>#N/A</v>
      </c>
      <c r="AV59" t="e">
        <v>#N/A</v>
      </c>
      <c r="AW59" t="e">
        <v>#N/A</v>
      </c>
      <c r="AX59" t="e">
        <v>#N/A</v>
      </c>
      <c r="AY59" t="e">
        <v>#N/A</v>
      </c>
      <c r="AZ59" t="e">
        <v>#N/A</v>
      </c>
      <c r="BA59" t="e">
        <v>#N/A</v>
      </c>
    </row>
    <row r="60" spans="1:53">
      <c r="A60" t="s">
        <v>85</v>
      </c>
      <c r="B60">
        <v>3851.272842273308</v>
      </c>
      <c r="C60">
        <v>275713622100.33331</v>
      </c>
      <c r="D60">
        <v>2203.3285458024693</v>
      </c>
      <c r="E60">
        <v>342575762796.60004</v>
      </c>
      <c r="F60">
        <v>342575762796.60004</v>
      </c>
      <c r="G60">
        <v>53832756226.531479</v>
      </c>
      <c r="H60">
        <v>46909370003.308022</v>
      </c>
      <c r="I60">
        <v>7891287297.7531853</v>
      </c>
      <c r="J60">
        <v>324405591.43321544</v>
      </c>
      <c r="K60">
        <v>4142.3082128060259</v>
      </c>
      <c r="L60">
        <v>4142.3082128060259</v>
      </c>
      <c r="M60">
        <v>33882805740.170361</v>
      </c>
      <c r="N60">
        <v>80212697.403034285</v>
      </c>
      <c r="O60">
        <v>184228715909.44876</v>
      </c>
      <c r="P60">
        <v>184228715909.44876</v>
      </c>
      <c r="Q60">
        <v>9264177847.7432384</v>
      </c>
      <c r="R60">
        <v>1821.2880892446119</v>
      </c>
      <c r="S60">
        <v>110317453.06319597</v>
      </c>
      <c r="T60">
        <v>110317453.06319597</v>
      </c>
      <c r="U60">
        <v>105450843.40270904</v>
      </c>
      <c r="V60">
        <v>212355317.70192841</v>
      </c>
      <c r="W60">
        <v>69112217.810184449</v>
      </c>
      <c r="X60">
        <v>163550012443.59265</v>
      </c>
      <c r="Y60">
        <v>111872997.49516957</v>
      </c>
      <c r="Z60">
        <v>160929065.73112226</v>
      </c>
      <c r="AA60">
        <v>16546575.811655344</v>
      </c>
      <c r="AB60">
        <v>106656778545.66364</v>
      </c>
      <c r="AC60">
        <v>1250950279.9024785</v>
      </c>
      <c r="AD60">
        <v>45608758011.385162</v>
      </c>
      <c r="AE60">
        <v>2511.3127425240059</v>
      </c>
      <c r="AF60">
        <v>42822650798.671074</v>
      </c>
      <c r="AG60">
        <v>875441338.8658067</v>
      </c>
      <c r="AH60">
        <v>875441338.8658067</v>
      </c>
      <c r="AI60">
        <v>6545662610.9392719</v>
      </c>
      <c r="AJ60">
        <v>423244693.57661402</v>
      </c>
      <c r="AK60">
        <v>182636050273.41324</v>
      </c>
      <c r="AL60">
        <v>211201350513.99075</v>
      </c>
      <c r="AM60">
        <v>196490663926.16211</v>
      </c>
      <c r="AN60">
        <v>70731631837.898315</v>
      </c>
      <c r="AO60">
        <v>66312952.83134871</v>
      </c>
      <c r="AP60">
        <v>50565548.241789766</v>
      </c>
      <c r="AQ60">
        <v>146627496.80645379</v>
      </c>
      <c r="AR60">
        <v>7684.3509622770907</v>
      </c>
      <c r="AS60">
        <v>4958243801.4515333</v>
      </c>
      <c r="AT60" t="e">
        <v>#N/A</v>
      </c>
      <c r="AU60" t="e">
        <v>#N/A</v>
      </c>
      <c r="AV60" t="e">
        <v>#N/A</v>
      </c>
      <c r="AW60" t="e">
        <v>#N/A</v>
      </c>
      <c r="AX60" t="e">
        <v>#N/A</v>
      </c>
      <c r="AY60" t="e">
        <v>#N/A</v>
      </c>
      <c r="AZ60" t="e">
        <v>#N/A</v>
      </c>
      <c r="BA60" t="e">
        <v>#N/A</v>
      </c>
    </row>
    <row r="61" spans="1:53">
      <c r="A61" t="s">
        <v>152</v>
      </c>
      <c r="B61">
        <v>14671739467.181639</v>
      </c>
      <c r="C61">
        <v>2132491760606.7246</v>
      </c>
      <c r="D61">
        <v>6980540003.1076546</v>
      </c>
      <c r="E61">
        <v>339943261361.63873</v>
      </c>
      <c r="F61">
        <v>339943261361.63873</v>
      </c>
      <c r="G61">
        <v>467567351654.59949</v>
      </c>
      <c r="H61">
        <v>38547844418.447212</v>
      </c>
      <c r="I61">
        <v>7066532120.6543798</v>
      </c>
      <c r="J61">
        <v>58785718760.365585</v>
      </c>
      <c r="K61">
        <v>32339201006.748466</v>
      </c>
      <c r="L61">
        <v>32339201006.748466</v>
      </c>
      <c r="M61">
        <v>445107335966.94208</v>
      </c>
      <c r="N61">
        <v>197111380131.52826</v>
      </c>
      <c r="O61">
        <v>192186734013.0766</v>
      </c>
      <c r="P61">
        <v>192186734013.0766</v>
      </c>
      <c r="Q61">
        <v>8303973057.9712687</v>
      </c>
      <c r="R61">
        <v>3605769921.49265</v>
      </c>
      <c r="S61">
        <v>117957617.19965766</v>
      </c>
      <c r="T61">
        <v>117957617.19965766</v>
      </c>
      <c r="U61">
        <v>113107034.41567177</v>
      </c>
      <c r="V61">
        <v>222798854.84643918</v>
      </c>
      <c r="W61">
        <v>1393093573.288312</v>
      </c>
      <c r="X61">
        <v>631976715012.41687</v>
      </c>
      <c r="Y61">
        <v>429422134.6977793</v>
      </c>
      <c r="Z61">
        <v>108578631.64577529</v>
      </c>
      <c r="AA61">
        <v>11916066.542622803</v>
      </c>
      <c r="AB61">
        <v>2348556338244.21</v>
      </c>
      <c r="AC61">
        <v>1120218314.9586799</v>
      </c>
      <c r="AD61">
        <v>2165135429433.1865</v>
      </c>
      <c r="AE61">
        <v>10932482234.268452</v>
      </c>
      <c r="AF61">
        <v>316813825591.27301</v>
      </c>
      <c r="AG61">
        <v>590636994.47930467</v>
      </c>
      <c r="AH61">
        <v>590636994.47930467</v>
      </c>
      <c r="AI61">
        <v>5846905853.7262869</v>
      </c>
      <c r="AJ61">
        <v>984237004.15818214</v>
      </c>
      <c r="AK61">
        <v>175501947020.49097</v>
      </c>
      <c r="AL61">
        <v>355868587179.27631</v>
      </c>
      <c r="AM61">
        <v>7256597951297.2607</v>
      </c>
      <c r="AN61">
        <v>271498543865.8717</v>
      </c>
      <c r="AO61">
        <v>126671235.4156656</v>
      </c>
      <c r="AP61">
        <v>80272748.974241853</v>
      </c>
      <c r="AQ61">
        <v>114658006.99841318</v>
      </c>
      <c r="AR61">
        <v>194149905233.33365</v>
      </c>
      <c r="AS61">
        <v>3626502451.1430354</v>
      </c>
      <c r="AT61" t="e">
        <v>#N/A</v>
      </c>
      <c r="AU61" t="e">
        <v>#N/A</v>
      </c>
      <c r="AV61" t="e">
        <v>#N/A</v>
      </c>
      <c r="AW61" t="e">
        <v>#N/A</v>
      </c>
      <c r="AX61" t="e">
        <v>#N/A</v>
      </c>
      <c r="AY61" t="e">
        <v>#N/A</v>
      </c>
      <c r="AZ61" t="e">
        <v>#N/A</v>
      </c>
      <c r="BA61" t="e">
        <v>#N/A</v>
      </c>
    </row>
    <row r="62" spans="1:53">
      <c r="A62" t="s">
        <v>150</v>
      </c>
      <c r="B62">
        <v>15349389808.239672</v>
      </c>
      <c r="C62">
        <v>2217894762956.7397</v>
      </c>
      <c r="D62">
        <v>7302953376.7560768</v>
      </c>
      <c r="E62">
        <v>334112848391.46246</v>
      </c>
      <c r="F62">
        <v>334112848391.46246</v>
      </c>
      <c r="G62">
        <v>486513877877.08142</v>
      </c>
      <c r="H62">
        <v>38430863268.40564</v>
      </c>
      <c r="I62">
        <v>7003177087.5806665</v>
      </c>
      <c r="J62">
        <v>61493545910.80188</v>
      </c>
      <c r="K62">
        <v>33832866709.91626</v>
      </c>
      <c r="L62">
        <v>33832866709.91626</v>
      </c>
      <c r="M62">
        <v>464009948792.43738</v>
      </c>
      <c r="N62">
        <v>206213642278.4165</v>
      </c>
      <c r="O62">
        <v>194053542967.49146</v>
      </c>
      <c r="P62">
        <v>194053542967.49146</v>
      </c>
      <c r="Q62">
        <v>8228849850.1826096</v>
      </c>
      <c r="R62">
        <v>3772311218.5869374</v>
      </c>
      <c r="S62">
        <v>115393892.83287102</v>
      </c>
      <c r="T62">
        <v>115393892.83287102</v>
      </c>
      <c r="U62">
        <v>110627982.16505723</v>
      </c>
      <c r="V62">
        <v>218207066.69307107</v>
      </c>
      <c r="W62">
        <v>1454608698.0916491</v>
      </c>
      <c r="X62">
        <v>653947141090.10474</v>
      </c>
      <c r="Y62">
        <v>444450761.05031753</v>
      </c>
      <c r="Z62">
        <v>109954255.36059582</v>
      </c>
      <c r="AA62">
        <v>12001334.44687447</v>
      </c>
      <c r="AB62">
        <v>2451663294508.9087</v>
      </c>
      <c r="AC62">
        <v>1110175563.1976311</v>
      </c>
      <c r="AD62">
        <v>2262240324496.5894</v>
      </c>
      <c r="AE62">
        <v>11437425810.742798</v>
      </c>
      <c r="AF62">
        <v>329357488833.07538</v>
      </c>
      <c r="AG62">
        <v>598119470.13018751</v>
      </c>
      <c r="AH62">
        <v>598119470.13018751</v>
      </c>
      <c r="AI62">
        <v>5795452206.5932064</v>
      </c>
      <c r="AJ62">
        <v>931568185.1285032</v>
      </c>
      <c r="AK62">
        <v>174485661167.30539</v>
      </c>
      <c r="AL62">
        <v>362680915909.52161</v>
      </c>
      <c r="AM62">
        <v>7585862970228.5449</v>
      </c>
      <c r="AN62">
        <v>281393117386.67285</v>
      </c>
      <c r="AO62">
        <v>120638440.27147757</v>
      </c>
      <c r="AP62">
        <v>76987001.986431316</v>
      </c>
      <c r="AQ62">
        <v>114730607.61491828</v>
      </c>
      <c r="AR62">
        <v>203117198048.56256</v>
      </c>
      <c r="AS62">
        <v>3646849619.9450293</v>
      </c>
      <c r="AT62" t="e">
        <v>#N/A</v>
      </c>
      <c r="AU62" t="e">
        <v>#N/A</v>
      </c>
      <c r="AV62" t="e">
        <v>#N/A</v>
      </c>
      <c r="AW62" t="e">
        <v>#N/A</v>
      </c>
      <c r="AX62" t="e">
        <v>#N/A</v>
      </c>
      <c r="AY62" t="e">
        <v>#N/A</v>
      </c>
      <c r="AZ62" t="e">
        <v>#N/A</v>
      </c>
      <c r="BA62" t="e">
        <v>#N/A</v>
      </c>
    </row>
    <row r="63" spans="1:53">
      <c r="A63" t="s">
        <v>257</v>
      </c>
      <c r="B63">
        <v>1139030133.1543877</v>
      </c>
      <c r="C63">
        <v>511265341520.73517</v>
      </c>
      <c r="D63">
        <v>541929687.17739558</v>
      </c>
      <c r="E63">
        <v>328732166740.26294</v>
      </c>
      <c r="F63">
        <v>328732166740.26294</v>
      </c>
      <c r="G63">
        <v>106674616591.12961</v>
      </c>
      <c r="H63">
        <v>53064884216.472977</v>
      </c>
      <c r="I63">
        <v>11202049333.674089</v>
      </c>
      <c r="J63">
        <v>4727178715.5976057</v>
      </c>
      <c r="K63">
        <v>2510626425.5395188</v>
      </c>
      <c r="L63">
        <v>2510626425.5395188</v>
      </c>
      <c r="M63">
        <v>74394927351.102051</v>
      </c>
      <c r="N63">
        <v>15342953531.7976</v>
      </c>
      <c r="O63">
        <v>139602254669.8277</v>
      </c>
      <c r="P63">
        <v>139602254669.8277</v>
      </c>
      <c r="Q63">
        <v>13113259497.065662</v>
      </c>
      <c r="R63">
        <v>279932329.14303523</v>
      </c>
      <c r="S63">
        <v>115042434.76815128</v>
      </c>
      <c r="T63">
        <v>115042434.76815128</v>
      </c>
      <c r="U63">
        <v>110402790.21180925</v>
      </c>
      <c r="V63">
        <v>216193064.88283345</v>
      </c>
      <c r="W63">
        <v>154504284.26318634</v>
      </c>
      <c r="X63">
        <v>240281599325.46552</v>
      </c>
      <c r="Y63">
        <v>160010820.76326728</v>
      </c>
      <c r="Z63">
        <v>89489207.769370854</v>
      </c>
      <c r="AA63">
        <v>12132909.59032152</v>
      </c>
      <c r="AB63">
        <v>307358568133.46472</v>
      </c>
      <c r="AC63">
        <v>1775781913.567524</v>
      </c>
      <c r="AD63">
        <v>208078108256.28708</v>
      </c>
      <c r="AE63">
        <v>848735158.32475936</v>
      </c>
      <c r="AF63">
        <v>75394405788.006012</v>
      </c>
      <c r="AG63">
        <v>486808686.12279928</v>
      </c>
      <c r="AH63">
        <v>486808686.12279928</v>
      </c>
      <c r="AI63">
        <v>9234654583.3328629</v>
      </c>
      <c r="AJ63">
        <v>1097271424.8898439</v>
      </c>
      <c r="AK63">
        <v>198772737000.45169</v>
      </c>
      <c r="AL63">
        <v>277348638114.53174</v>
      </c>
      <c r="AM63">
        <v>682183344303.27649</v>
      </c>
      <c r="AN63">
        <v>74326438781.723312</v>
      </c>
      <c r="AO63">
        <v>137940601.14156258</v>
      </c>
      <c r="AP63">
        <v>85054787.986958995</v>
      </c>
      <c r="AQ63">
        <v>143045088.02008075</v>
      </c>
      <c r="AR63">
        <v>15072644908.361019</v>
      </c>
      <c r="AS63">
        <v>3412186946.5398259</v>
      </c>
      <c r="AT63" t="e">
        <v>#N/A</v>
      </c>
      <c r="AU63" t="e">
        <v>#N/A</v>
      </c>
      <c r="AV63" t="e">
        <v>#N/A</v>
      </c>
      <c r="AW63" t="e">
        <v>#N/A</v>
      </c>
      <c r="AX63" t="e">
        <v>#N/A</v>
      </c>
      <c r="AY63" t="e">
        <v>#N/A</v>
      </c>
      <c r="AZ63" t="e">
        <v>#N/A</v>
      </c>
      <c r="BA63" t="e">
        <v>#N/A</v>
      </c>
    </row>
    <row r="64" spans="1:53">
      <c r="A64" t="s">
        <v>69</v>
      </c>
      <c r="B64">
        <v>2115.3265240027044</v>
      </c>
      <c r="C64">
        <v>36982016628.580574</v>
      </c>
      <c r="D64">
        <v>1202.7405023529411</v>
      </c>
      <c r="E64">
        <v>315589729578.78973</v>
      </c>
      <c r="F64">
        <v>315589729578.78973</v>
      </c>
      <c r="G64">
        <v>3636320095.6342592</v>
      </c>
      <c r="H64">
        <v>16641783843.509254</v>
      </c>
      <c r="I64">
        <v>2901.6727097669254</v>
      </c>
      <c r="J64">
        <v>344658365.57630134</v>
      </c>
      <c r="K64">
        <v>2362.4265290794283</v>
      </c>
      <c r="L64">
        <v>2362.4265290794283</v>
      </c>
      <c r="M64">
        <v>9411995676.5960007</v>
      </c>
      <c r="N64">
        <v>85220025.237624198</v>
      </c>
      <c r="O64">
        <v>177420014261.35431</v>
      </c>
      <c r="P64">
        <v>177420014261.35431</v>
      </c>
      <c r="Q64">
        <v>75639783.400552094</v>
      </c>
      <c r="R64">
        <v>982.79025091392487</v>
      </c>
      <c r="S64">
        <v>100496514.56912179</v>
      </c>
      <c r="T64">
        <v>100496514.56912179</v>
      </c>
      <c r="U64">
        <v>95927647.993869215</v>
      </c>
      <c r="V64">
        <v>195086754.62904283</v>
      </c>
      <c r="W64">
        <v>69595071.71480678</v>
      </c>
      <c r="X64">
        <v>38044645818.522995</v>
      </c>
      <c r="Y64">
        <v>31177805.961731799</v>
      </c>
      <c r="Z64">
        <v>170977934.9748432</v>
      </c>
      <c r="AA64">
        <v>13972880.514159219</v>
      </c>
      <c r="AB64">
        <v>32073785691.158863</v>
      </c>
      <c r="AC64">
        <v>2318.2072417647059</v>
      </c>
      <c r="AD64">
        <v>42805891419.970879</v>
      </c>
      <c r="AE64">
        <v>1386.5426793028323</v>
      </c>
      <c r="AF64">
        <v>11124188528.304602</v>
      </c>
      <c r="AG64">
        <v>930110010.88945401</v>
      </c>
      <c r="AH64">
        <v>930110010.88945401</v>
      </c>
      <c r="AI64">
        <v>70404127.69169949</v>
      </c>
      <c r="AJ64">
        <v>181462024.62422875</v>
      </c>
      <c r="AK64">
        <v>101302965924.45619</v>
      </c>
      <c r="AL64">
        <v>48157847737.678604</v>
      </c>
      <c r="AM64">
        <v>193629850320.01483</v>
      </c>
      <c r="AN64">
        <v>58805512438.028442</v>
      </c>
      <c r="AO64">
        <v>39003494.474006616</v>
      </c>
      <c r="AP64">
        <v>36005147.736663952</v>
      </c>
      <c r="AQ64">
        <v>80100965.591527343</v>
      </c>
      <c r="AR64">
        <v>5089.3868939724034</v>
      </c>
      <c r="AS64">
        <v>4650415972.1641111</v>
      </c>
      <c r="AT64" t="e">
        <v>#N/A</v>
      </c>
      <c r="AU64" t="e">
        <v>#N/A</v>
      </c>
      <c r="AV64" t="e">
        <v>#N/A</v>
      </c>
      <c r="AW64" t="e">
        <v>#N/A</v>
      </c>
      <c r="AX64" t="e">
        <v>#N/A</v>
      </c>
      <c r="AY64" t="e">
        <v>#N/A</v>
      </c>
      <c r="AZ64" t="e">
        <v>#N/A</v>
      </c>
      <c r="BA64" t="e">
        <v>#N/A</v>
      </c>
    </row>
    <row r="65" spans="1:53">
      <c r="A65" t="s">
        <v>317</v>
      </c>
      <c r="B65">
        <v>14272239646.25794</v>
      </c>
      <c r="C65">
        <v>2062253025205.3896</v>
      </c>
      <c r="D65">
        <v>6790465420.4924927</v>
      </c>
      <c r="E65">
        <v>310666332714.86859</v>
      </c>
      <c r="F65">
        <v>310666332714.86859</v>
      </c>
      <c r="G65">
        <v>452372553113.77747</v>
      </c>
      <c r="H65">
        <v>35733960582.903481</v>
      </c>
      <c r="I65">
        <v>6511726063.8907957</v>
      </c>
      <c r="J65">
        <v>57178209355.657898</v>
      </c>
      <c r="K65">
        <v>31458630449.571255</v>
      </c>
      <c r="L65">
        <v>31458630449.571255</v>
      </c>
      <c r="M65">
        <v>431447847122.79266</v>
      </c>
      <c r="N65">
        <v>191742509486.94867</v>
      </c>
      <c r="O65">
        <v>180435750478.54471</v>
      </c>
      <c r="P65">
        <v>180435750478.54471</v>
      </c>
      <c r="Q65">
        <v>7651386702.8013735</v>
      </c>
      <c r="R65">
        <v>3507587624.3001351</v>
      </c>
      <c r="S65">
        <v>107296075.79196779</v>
      </c>
      <c r="T65">
        <v>107296075.79196779</v>
      </c>
      <c r="U65">
        <v>102864614.99557956</v>
      </c>
      <c r="V65">
        <v>202894290.083031</v>
      </c>
      <c r="W65">
        <v>1352530894.7167964</v>
      </c>
      <c r="X65">
        <v>608056113645.18518</v>
      </c>
      <c r="Y65">
        <v>413261233.95906723</v>
      </c>
      <c r="Z65">
        <v>102238167.26511544</v>
      </c>
      <c r="AA65">
        <v>11159135.538321875</v>
      </c>
      <c r="AB65">
        <v>2279616747525.8271</v>
      </c>
      <c r="AC65">
        <v>1032268506.1311306</v>
      </c>
      <c r="AD65">
        <v>2103486617514.3728</v>
      </c>
      <c r="AE65">
        <v>10634799438.059092</v>
      </c>
      <c r="AF65">
        <v>306244682599.17535</v>
      </c>
      <c r="AG65">
        <v>556146173.98070049</v>
      </c>
      <c r="AH65">
        <v>556146173.98070049</v>
      </c>
      <c r="AI65">
        <v>5388753806.1305246</v>
      </c>
      <c r="AJ65">
        <v>866194979.1545732</v>
      </c>
      <c r="AK65">
        <v>162241053366.09094</v>
      </c>
      <c r="AL65">
        <v>337229623564.99377</v>
      </c>
      <c r="AM65">
        <v>7053521709159.875</v>
      </c>
      <c r="AN65">
        <v>261646231956.02917</v>
      </c>
      <c r="AO65">
        <v>112172584.81383003</v>
      </c>
      <c r="AP65">
        <v>71584405.355804563</v>
      </c>
      <c r="AQ65">
        <v>106679336.90509944</v>
      </c>
      <c r="AR65">
        <v>188863359589.01431</v>
      </c>
      <c r="AS65">
        <v>3390930348.3699398</v>
      </c>
      <c r="AT65" t="e">
        <v>#N/A</v>
      </c>
      <c r="AU65" t="e">
        <v>#N/A</v>
      </c>
      <c r="AV65" t="e">
        <v>#N/A</v>
      </c>
      <c r="AW65" t="e">
        <v>#N/A</v>
      </c>
      <c r="AX65" t="e">
        <v>#N/A</v>
      </c>
      <c r="AY65" t="e">
        <v>#N/A</v>
      </c>
      <c r="AZ65" t="e">
        <v>#N/A</v>
      </c>
      <c r="BA65" t="e">
        <v>#N/A</v>
      </c>
    </row>
    <row r="66" spans="1:53">
      <c r="A66" t="s">
        <v>348</v>
      </c>
      <c r="B66">
        <v>13788434912.486485</v>
      </c>
      <c r="C66">
        <v>1992346142995.0376</v>
      </c>
      <c r="D66">
        <v>6560280152.0012217</v>
      </c>
      <c r="E66">
        <v>300135270588.9408</v>
      </c>
      <c r="F66">
        <v>300135270588.9408</v>
      </c>
      <c r="G66">
        <v>437037890296.36121</v>
      </c>
      <c r="H66">
        <v>34522639885.177948</v>
      </c>
      <c r="I66">
        <v>6290989587.148735</v>
      </c>
      <c r="J66">
        <v>55239964970.720337</v>
      </c>
      <c r="K66">
        <v>30392236197.043419</v>
      </c>
      <c r="L66">
        <v>30392236197.043419</v>
      </c>
      <c r="M66">
        <v>416822496372.86749</v>
      </c>
      <c r="N66">
        <v>185242763402.64532</v>
      </c>
      <c r="O66">
        <v>174319284360.62796</v>
      </c>
      <c r="P66">
        <v>174319284360.62796</v>
      </c>
      <c r="Q66">
        <v>7392017662.0284462</v>
      </c>
      <c r="R66">
        <v>3388686348.9001303</v>
      </c>
      <c r="S66">
        <v>103658920.68037567</v>
      </c>
      <c r="T66">
        <v>103658920.68037567</v>
      </c>
      <c r="U66">
        <v>99377678.89403446</v>
      </c>
      <c r="V66">
        <v>196016517.53784353</v>
      </c>
      <c r="W66">
        <v>1306682389.8111422</v>
      </c>
      <c r="X66">
        <v>587444041996.19592</v>
      </c>
      <c r="Y66">
        <v>399252378.57062423</v>
      </c>
      <c r="Z66">
        <v>98772466.679857299</v>
      </c>
      <c r="AA66">
        <v>10780859.757361813</v>
      </c>
      <c r="AB66">
        <v>2202341603541.9009</v>
      </c>
      <c r="AC66">
        <v>997276353.38092303</v>
      </c>
      <c r="AD66">
        <v>2032181986412.1907</v>
      </c>
      <c r="AE66">
        <v>10274297762.19268</v>
      </c>
      <c r="AF66">
        <v>295863506917.84735</v>
      </c>
      <c r="AG66">
        <v>537293761.30338883</v>
      </c>
      <c r="AH66">
        <v>537293761.30338883</v>
      </c>
      <c r="AI66">
        <v>5206084185.5837288</v>
      </c>
      <c r="AJ66">
        <v>836832437.4883163</v>
      </c>
      <c r="AK66">
        <v>156741356641.81668</v>
      </c>
      <c r="AL66">
        <v>325798110901.77362</v>
      </c>
      <c r="AM66">
        <v>6814419278340.8965</v>
      </c>
      <c r="AN66">
        <v>252776868160.90955</v>
      </c>
      <c r="AO66">
        <v>108370124.31166629</v>
      </c>
      <c r="AP66">
        <v>69157815.343743399</v>
      </c>
      <c r="AQ66">
        <v>103063088.19645201</v>
      </c>
      <c r="AR66">
        <v>182461211806.33585</v>
      </c>
      <c r="AS66">
        <v>3275983556.8997717</v>
      </c>
      <c r="AT66" t="e">
        <v>#N/A</v>
      </c>
      <c r="AU66" t="e">
        <v>#N/A</v>
      </c>
      <c r="AV66" t="e">
        <v>#N/A</v>
      </c>
      <c r="AW66" t="e">
        <v>#N/A</v>
      </c>
      <c r="AX66" t="e">
        <v>#N/A</v>
      </c>
      <c r="AY66" t="e">
        <v>#N/A</v>
      </c>
      <c r="AZ66" t="e">
        <v>#N/A</v>
      </c>
      <c r="BA66" t="e">
        <v>#N/A</v>
      </c>
    </row>
    <row r="67" spans="1:53">
      <c r="A67" t="s">
        <v>186</v>
      </c>
      <c r="B67">
        <v>13121252578.011333</v>
      </c>
      <c r="C67">
        <v>1895942297366.2454</v>
      </c>
      <c r="D67">
        <v>6242847241.4205179</v>
      </c>
      <c r="E67">
        <v>285612596205.60504</v>
      </c>
      <c r="F67">
        <v>285612596205.60504</v>
      </c>
      <c r="G67">
        <v>415890895604.60187</v>
      </c>
      <c r="H67">
        <v>32852189568.15321</v>
      </c>
      <c r="I67">
        <v>5986586865.1899261</v>
      </c>
      <c r="J67">
        <v>52567063439.879028</v>
      </c>
      <c r="K67">
        <v>28921644122.992928</v>
      </c>
      <c r="L67">
        <v>28921644122.992928</v>
      </c>
      <c r="M67">
        <v>396653665903.21265</v>
      </c>
      <c r="N67">
        <v>176279403883.16254</v>
      </c>
      <c r="O67">
        <v>165884480278.66211</v>
      </c>
      <c r="P67">
        <v>165884480278.66211</v>
      </c>
      <c r="Q67">
        <v>7034339388.0593281</v>
      </c>
      <c r="R67">
        <v>3224717654.5985112</v>
      </c>
      <c r="S67">
        <v>98643166.453905866</v>
      </c>
      <c r="T67">
        <v>98643166.453905866</v>
      </c>
      <c r="U67">
        <v>94569081.5281941</v>
      </c>
      <c r="V67">
        <v>186531847.33439949</v>
      </c>
      <c r="W67">
        <v>1243455822.562216</v>
      </c>
      <c r="X67">
        <v>559019330286.70251</v>
      </c>
      <c r="Y67">
        <v>379933715.0914005</v>
      </c>
      <c r="Z67">
        <v>93993153.775993228</v>
      </c>
      <c r="AA67">
        <v>10259205.252973337</v>
      </c>
      <c r="AB67">
        <v>2095776687241.4866</v>
      </c>
      <c r="AC67">
        <v>949021045.95926547</v>
      </c>
      <c r="AD67">
        <v>1933850599972.8911</v>
      </c>
      <c r="AE67">
        <v>9777154322.0865841</v>
      </c>
      <c r="AF67">
        <v>281547530776.66119</v>
      </c>
      <c r="AG67">
        <v>511295676.07903129</v>
      </c>
      <c r="AH67">
        <v>511295676.07903129</v>
      </c>
      <c r="AI67">
        <v>4954176886.2812901</v>
      </c>
      <c r="AJ67">
        <v>796340545.35178506</v>
      </c>
      <c r="AK67">
        <v>149157097449.47073</v>
      </c>
      <c r="AL67">
        <v>310033686180.72009</v>
      </c>
      <c r="AM67">
        <v>6484689313259.8848</v>
      </c>
      <c r="AN67">
        <v>240545729378.93005</v>
      </c>
      <c r="AO67">
        <v>103126408.6191663</v>
      </c>
      <c r="AP67">
        <v>65811469.440013878</v>
      </c>
      <c r="AQ67">
        <v>98076164.574043036</v>
      </c>
      <c r="AR67">
        <v>173632443493.12607</v>
      </c>
      <c r="AS67">
        <v>3117468223.5013962</v>
      </c>
      <c r="AT67" t="e">
        <v>#N/A</v>
      </c>
      <c r="AU67" t="e">
        <v>#N/A</v>
      </c>
      <c r="AV67" t="e">
        <v>#N/A</v>
      </c>
      <c r="AW67" t="e">
        <v>#N/A</v>
      </c>
      <c r="AX67" t="e">
        <v>#N/A</v>
      </c>
      <c r="AY67" t="e">
        <v>#N/A</v>
      </c>
      <c r="AZ67" t="e">
        <v>#N/A</v>
      </c>
      <c r="BA67" t="e">
        <v>#N/A</v>
      </c>
    </row>
    <row r="68" spans="1:53">
      <c r="A68" t="s">
        <v>28</v>
      </c>
      <c r="B68">
        <v>19042190348.687725</v>
      </c>
      <c r="C68">
        <v>4640329398638.7354</v>
      </c>
      <c r="D68">
        <v>9059920302.5573406</v>
      </c>
      <c r="E68">
        <v>283143239927.23364</v>
      </c>
      <c r="F68">
        <v>283143239927.23364</v>
      </c>
      <c r="G68">
        <v>998780901327.26074</v>
      </c>
      <c r="H68">
        <v>292321302616.88544</v>
      </c>
      <c r="I68">
        <v>71135518150.493515</v>
      </c>
      <c r="J68">
        <v>76233610220.620361</v>
      </c>
      <c r="K68">
        <v>41972460213.770012</v>
      </c>
      <c r="L68">
        <v>41972460213.770012</v>
      </c>
      <c r="M68">
        <v>763830570336.6106</v>
      </c>
      <c r="N68">
        <v>255811547518.06934</v>
      </c>
      <c r="O68">
        <v>428584727703.42554</v>
      </c>
      <c r="P68">
        <v>428584727703.42554</v>
      </c>
      <c r="Q68">
        <v>82830029126.760895</v>
      </c>
      <c r="R68">
        <v>4679867828.7352877</v>
      </c>
      <c r="S68">
        <v>57784884.119451344</v>
      </c>
      <c r="T68">
        <v>57784884.119451344</v>
      </c>
      <c r="U68">
        <v>55095952.328181922</v>
      </c>
      <c r="V68">
        <v>301561516.2695803</v>
      </c>
      <c r="W68">
        <v>1777662683.9996977</v>
      </c>
      <c r="X68">
        <v>1812354841298.0752</v>
      </c>
      <c r="Y68">
        <v>1197052347.2314241</v>
      </c>
      <c r="Z68">
        <v>109516943.49866927</v>
      </c>
      <c r="AA68">
        <v>39556413.508312739</v>
      </c>
      <c r="AB68">
        <v>3607019262643.4229</v>
      </c>
      <c r="AC68">
        <v>11276611839.164938</v>
      </c>
      <c r="AD68">
        <v>2781166781472.8027</v>
      </c>
      <c r="AE68">
        <v>14189073490.102659</v>
      </c>
      <c r="AF68">
        <v>653172812043.27161</v>
      </c>
      <c r="AG68">
        <v>595709963.62849307</v>
      </c>
      <c r="AH68">
        <v>595709963.62849307</v>
      </c>
      <c r="AI68">
        <v>58453219395.589844</v>
      </c>
      <c r="AJ68">
        <v>10554947.59749981</v>
      </c>
      <c r="AK68">
        <v>1025835838881.7699</v>
      </c>
      <c r="AL68">
        <v>1859175605749.0857</v>
      </c>
      <c r="AM68">
        <v>9522618280389.1211</v>
      </c>
      <c r="AN68">
        <v>442866902745.74976</v>
      </c>
      <c r="AO68">
        <v>12609416.453347377</v>
      </c>
      <c r="AP68">
        <v>16091759.486053355</v>
      </c>
      <c r="AQ68">
        <v>699516215.04139423</v>
      </c>
      <c r="AR68">
        <v>251983567929.95526</v>
      </c>
      <c r="AS68">
        <v>7650662830.7483664</v>
      </c>
      <c r="AT68" t="e">
        <v>#N/A</v>
      </c>
      <c r="AU68" t="e">
        <v>#N/A</v>
      </c>
      <c r="AV68" t="e">
        <v>#N/A</v>
      </c>
      <c r="AW68" t="e">
        <v>#N/A</v>
      </c>
      <c r="AX68" t="e">
        <v>#N/A</v>
      </c>
      <c r="AY68" t="e">
        <v>#N/A</v>
      </c>
      <c r="AZ68" t="e">
        <v>#N/A</v>
      </c>
      <c r="BA68" t="e">
        <v>#N/A</v>
      </c>
    </row>
    <row r="69" spans="1:53">
      <c r="A69" t="s">
        <v>204</v>
      </c>
      <c r="B69">
        <v>3285.8057505597853</v>
      </c>
      <c r="C69">
        <v>240805883120.69598</v>
      </c>
      <c r="D69">
        <v>1873.7779077922078</v>
      </c>
      <c r="E69">
        <v>271059806315.18927</v>
      </c>
      <c r="F69">
        <v>271059806315.18927</v>
      </c>
      <c r="G69">
        <v>46621526532.511024</v>
      </c>
      <c r="H69">
        <v>42399998353.982307</v>
      </c>
      <c r="I69">
        <v>6834158398.3840427</v>
      </c>
      <c r="J69">
        <v>317701355.9729991</v>
      </c>
      <c r="K69">
        <v>3604.9349808496586</v>
      </c>
      <c r="L69">
        <v>3604.9349808496586</v>
      </c>
      <c r="M69">
        <v>29311839163.218735</v>
      </c>
      <c r="N69">
        <v>78555426.020945892</v>
      </c>
      <c r="O69">
        <v>167231314654.20554</v>
      </c>
      <c r="P69">
        <v>167231314654.20554</v>
      </c>
      <c r="Q69">
        <v>8016937528.9039612</v>
      </c>
      <c r="R69">
        <v>1539.6214204270304</v>
      </c>
      <c r="S69">
        <v>82214768.299971417</v>
      </c>
      <c r="T69">
        <v>82214768.299971417</v>
      </c>
      <c r="U69">
        <v>78378522.056581676</v>
      </c>
      <c r="V69">
        <v>160787376.06561416</v>
      </c>
      <c r="W69">
        <v>61761351.53319636</v>
      </c>
      <c r="X69">
        <v>145224929658.53403</v>
      </c>
      <c r="Y69">
        <v>99900998.853708923</v>
      </c>
      <c r="Z69">
        <v>157603722.53308553</v>
      </c>
      <c r="AA69">
        <v>15819959.169121219</v>
      </c>
      <c r="AB69">
        <v>91507650089.055267</v>
      </c>
      <c r="AC69">
        <v>1083370967.3435113</v>
      </c>
      <c r="AD69">
        <v>35933281979.813797</v>
      </c>
      <c r="AE69">
        <v>2148.4269209235208</v>
      </c>
      <c r="AF69">
        <v>37071474099.506676</v>
      </c>
      <c r="AG69">
        <v>857352703.31860292</v>
      </c>
      <c r="AH69">
        <v>857352703.31860292</v>
      </c>
      <c r="AI69">
        <v>5676303480.8233366</v>
      </c>
      <c r="AJ69">
        <v>3606.1937027972026</v>
      </c>
      <c r="AK69">
        <v>156447298857.48035</v>
      </c>
      <c r="AL69">
        <v>186123990577.09311</v>
      </c>
      <c r="AM69">
        <v>185750080187.00775</v>
      </c>
      <c r="AN69">
        <v>64537037460.911179</v>
      </c>
      <c r="AO69">
        <v>16340777.652947461</v>
      </c>
      <c r="AP69">
        <v>22140231.998571217</v>
      </c>
      <c r="AQ69">
        <v>135526930.09301183</v>
      </c>
      <c r="AR69">
        <v>7261.2986479076471</v>
      </c>
      <c r="AS69">
        <v>4698125159.7738657</v>
      </c>
      <c r="AT69" t="e">
        <v>#N/A</v>
      </c>
      <c r="AU69" t="e">
        <v>#N/A</v>
      </c>
      <c r="AV69" t="e">
        <v>#N/A</v>
      </c>
      <c r="AW69" t="e">
        <v>#N/A</v>
      </c>
      <c r="AX69" t="e">
        <v>#N/A</v>
      </c>
      <c r="AY69" t="e">
        <v>#N/A</v>
      </c>
      <c r="AZ69" t="e">
        <v>#N/A</v>
      </c>
      <c r="BA69" t="e">
        <v>#N/A</v>
      </c>
    </row>
    <row r="70" spans="1:53">
      <c r="A70" t="s">
        <v>382</v>
      </c>
      <c r="B70">
        <v>1762.7282323838081</v>
      </c>
      <c r="C70">
        <v>28003745084.855721</v>
      </c>
      <c r="D70">
        <v>1000.9633667826087</v>
      </c>
      <c r="E70">
        <v>266107799523.11047</v>
      </c>
      <c r="F70">
        <v>266107799523.11047</v>
      </c>
      <c r="G70">
        <v>2879348726.2493157</v>
      </c>
      <c r="H70">
        <v>12056398858.108597</v>
      </c>
      <c r="I70">
        <v>2449.4779758818704</v>
      </c>
      <c r="J70">
        <v>249693776.56555906</v>
      </c>
      <c r="K70">
        <v>1983.8184887251291</v>
      </c>
      <c r="L70">
        <v>1983.8184887251291</v>
      </c>
      <c r="M70">
        <v>7473384701.4316978</v>
      </c>
      <c r="N70">
        <v>61739545.298441797</v>
      </c>
      <c r="O70">
        <v>135638925934.62363</v>
      </c>
      <c r="P70">
        <v>135638925934.62363</v>
      </c>
      <c r="Q70">
        <v>63815278.601694681</v>
      </c>
      <c r="R70">
        <v>815.91665836403831</v>
      </c>
      <c r="S70">
        <v>88004412.393979639</v>
      </c>
      <c r="T70">
        <v>88004412.393979639</v>
      </c>
      <c r="U70">
        <v>84147191.051131696</v>
      </c>
      <c r="V70">
        <v>169101306.27739468</v>
      </c>
      <c r="W70">
        <v>53905071.782872654</v>
      </c>
      <c r="X70">
        <v>27860896818.676208</v>
      </c>
      <c r="Y70">
        <v>22783296.185974471</v>
      </c>
      <c r="Z70">
        <v>123867691.25967367</v>
      </c>
      <c r="AA70">
        <v>10122920.211878955</v>
      </c>
      <c r="AB70">
        <v>25943031912.256245</v>
      </c>
      <c r="AC70">
        <v>1924.5187003478261</v>
      </c>
      <c r="AD70">
        <v>36151223828.779869</v>
      </c>
      <c r="AE70">
        <v>1156.6751101449274</v>
      </c>
      <c r="AF70">
        <v>8818244967.6073399</v>
      </c>
      <c r="AG70">
        <v>673832660.68959689</v>
      </c>
      <c r="AH70">
        <v>673832660.68959689</v>
      </c>
      <c r="AI70">
        <v>51005525.723433703</v>
      </c>
      <c r="AJ70">
        <v>375412489.77575046</v>
      </c>
      <c r="AK70">
        <v>81308724798.792328</v>
      </c>
      <c r="AL70">
        <v>36102504389.859871</v>
      </c>
      <c r="AM70">
        <v>143481416953.40045</v>
      </c>
      <c r="AN70">
        <v>44492933835.266922</v>
      </c>
      <c r="AO70">
        <v>56861086.110682607</v>
      </c>
      <c r="AP70">
        <v>42199115.11691913</v>
      </c>
      <c r="AQ70">
        <v>58030442.852280565</v>
      </c>
      <c r="AR70">
        <v>4392.1849607085342</v>
      </c>
      <c r="AS70">
        <v>3427114685.7960324</v>
      </c>
      <c r="AT70" t="e">
        <v>#N/A</v>
      </c>
      <c r="AU70" t="e">
        <v>#N/A</v>
      </c>
      <c r="AV70" t="e">
        <v>#N/A</v>
      </c>
      <c r="AW70" t="e">
        <v>#N/A</v>
      </c>
      <c r="AX70" t="e">
        <v>#N/A</v>
      </c>
      <c r="AY70" t="e">
        <v>#N/A</v>
      </c>
      <c r="AZ70" t="e">
        <v>#N/A</v>
      </c>
      <c r="BA70" t="e">
        <v>#N/A</v>
      </c>
    </row>
    <row r="71" spans="1:53">
      <c r="A71" t="s">
        <v>91</v>
      </c>
      <c r="B71">
        <v>15305901579.341045</v>
      </c>
      <c r="C71">
        <v>2343794324359.0117</v>
      </c>
      <c r="D71">
        <v>7282262539.957901</v>
      </c>
      <c r="E71">
        <v>261259282899.07217</v>
      </c>
      <c r="F71">
        <v>261259282899.07217</v>
      </c>
      <c r="G71">
        <v>513259694409.36786</v>
      </c>
      <c r="H71">
        <v>54433086267.33062</v>
      </c>
      <c r="I71">
        <v>11513289099.356537</v>
      </c>
      <c r="J71">
        <v>61281517087.180183</v>
      </c>
      <c r="K71">
        <v>33737010085.625248</v>
      </c>
      <c r="L71">
        <v>33737010085.625248</v>
      </c>
      <c r="M71">
        <v>474919635009.26752</v>
      </c>
      <c r="N71">
        <v>205620039830.22015</v>
      </c>
      <c r="O71">
        <v>171913015455.27118</v>
      </c>
      <c r="P71">
        <v>171913015455.27118</v>
      </c>
      <c r="Q71">
        <v>13459165414.434347</v>
      </c>
      <c r="R71">
        <v>3761623544.6048474</v>
      </c>
      <c r="S71">
        <v>87347068.781524748</v>
      </c>
      <c r="T71">
        <v>87347068.781524748</v>
      </c>
      <c r="U71">
        <v>83697009.639677987</v>
      </c>
      <c r="V71">
        <v>165684599.12479833</v>
      </c>
      <c r="W71">
        <v>1439024503.8427641</v>
      </c>
      <c r="X71">
        <v>720744940472.05725</v>
      </c>
      <c r="Y71">
        <v>486814573.57714534</v>
      </c>
      <c r="Z71">
        <v>90889209.630740657</v>
      </c>
      <c r="AA71">
        <v>12383496.642864006</v>
      </c>
      <c r="AB71">
        <v>2480513795660.0308</v>
      </c>
      <c r="AC71">
        <v>1825130342.0775549</v>
      </c>
      <c r="AD71">
        <v>2245488911258.832</v>
      </c>
      <c r="AE71">
        <v>11405020994.667036</v>
      </c>
      <c r="AF71">
        <v>344490872454.28668</v>
      </c>
      <c r="AG71">
        <v>494405468.3987667</v>
      </c>
      <c r="AH71">
        <v>494405468.3987667</v>
      </c>
      <c r="AI71">
        <v>9490776715.1728287</v>
      </c>
      <c r="AJ71">
        <v>641017496.55726898</v>
      </c>
      <c r="AK71">
        <v>199583851443.70319</v>
      </c>
      <c r="AL71">
        <v>449535799250.66626</v>
      </c>
      <c r="AM71">
        <v>7545885313715.502</v>
      </c>
      <c r="AN71">
        <v>279776262038.03717</v>
      </c>
      <c r="AO71">
        <v>84593772.244961336</v>
      </c>
      <c r="AP71">
        <v>55116162.816986375</v>
      </c>
      <c r="AQ71">
        <v>146511441.35835898</v>
      </c>
      <c r="AR71">
        <v>202541715940.35529</v>
      </c>
      <c r="AS71">
        <v>3361792436.8573499</v>
      </c>
      <c r="AT71" t="e">
        <v>#N/A</v>
      </c>
      <c r="AU71" t="e">
        <v>#N/A</v>
      </c>
      <c r="AV71" t="e">
        <v>#N/A</v>
      </c>
      <c r="AW71" t="e">
        <v>#N/A</v>
      </c>
      <c r="AX71" t="e">
        <v>#N/A</v>
      </c>
      <c r="AY71" t="e">
        <v>#N/A</v>
      </c>
      <c r="AZ71" t="e">
        <v>#N/A</v>
      </c>
      <c r="BA71" t="e">
        <v>#N/A</v>
      </c>
    </row>
    <row r="72" spans="1:53">
      <c r="A72" t="s">
        <v>185</v>
      </c>
      <c r="B72">
        <v>11621680854.810038</v>
      </c>
      <c r="C72">
        <v>1679263177667.2461</v>
      </c>
      <c r="D72">
        <v>5529378985.258173</v>
      </c>
      <c r="E72">
        <v>252971156639.25009</v>
      </c>
      <c r="F72">
        <v>252971156639.25009</v>
      </c>
      <c r="G72">
        <v>368360507535.50452</v>
      </c>
      <c r="H72">
        <v>29097653617.50713</v>
      </c>
      <c r="I72">
        <v>5302405509.1682205</v>
      </c>
      <c r="J72">
        <v>46559399046.75</v>
      </c>
      <c r="K72">
        <v>25616313366.079453</v>
      </c>
      <c r="L72">
        <v>25616313366.079453</v>
      </c>
      <c r="M72">
        <v>351321818371.41693</v>
      </c>
      <c r="N72">
        <v>156133186296.51535</v>
      </c>
      <c r="O72">
        <v>146926253961.10071</v>
      </c>
      <c r="P72">
        <v>146926253961.10071</v>
      </c>
      <c r="Q72">
        <v>6230414886.5668335</v>
      </c>
      <c r="R72">
        <v>2856178494.0729675</v>
      </c>
      <c r="S72">
        <v>87369661.71631664</v>
      </c>
      <c r="T72">
        <v>87369661.71631664</v>
      </c>
      <c r="U72">
        <v>83761186.496400476</v>
      </c>
      <c r="V72">
        <v>165213921.92475381</v>
      </c>
      <c r="W72">
        <v>1101346585.6979628</v>
      </c>
      <c r="X72">
        <v>495131406825.36511</v>
      </c>
      <c r="Y72">
        <v>336512719.08095473</v>
      </c>
      <c r="Z72">
        <v>83251079.058736861</v>
      </c>
      <c r="AA72">
        <v>9086724.6526335273</v>
      </c>
      <c r="AB72">
        <v>1856259351556.7451</v>
      </c>
      <c r="AC72">
        <v>840561497.84963512</v>
      </c>
      <c r="AD72">
        <v>1712839102833.1323</v>
      </c>
      <c r="AE72">
        <v>8659765256.7052612</v>
      </c>
      <c r="AF72">
        <v>249370670116.47137</v>
      </c>
      <c r="AG72">
        <v>452861884.52714199</v>
      </c>
      <c r="AH72">
        <v>452861884.52714199</v>
      </c>
      <c r="AI72">
        <v>4387985242.1348572</v>
      </c>
      <c r="AJ72">
        <v>705330197.31158102</v>
      </c>
      <c r="AK72">
        <v>132110572026.67407</v>
      </c>
      <c r="AL72">
        <v>274601264902.92352</v>
      </c>
      <c r="AM72">
        <v>5743581963173.041</v>
      </c>
      <c r="AN72">
        <v>213054788878.4809</v>
      </c>
      <c r="AO72">
        <v>91340533.348404452</v>
      </c>
      <c r="AP72">
        <v>58290158.646869436</v>
      </c>
      <c r="AQ72">
        <v>86867460.051295266</v>
      </c>
      <c r="AR72">
        <v>153788735665.34024</v>
      </c>
      <c r="AS72">
        <v>2761186140.8155227</v>
      </c>
      <c r="AT72" t="e">
        <v>#N/A</v>
      </c>
      <c r="AU72" t="e">
        <v>#N/A</v>
      </c>
      <c r="AV72" t="e">
        <v>#N/A</v>
      </c>
      <c r="AW72" t="e">
        <v>#N/A</v>
      </c>
      <c r="AX72" t="e">
        <v>#N/A</v>
      </c>
      <c r="AY72" t="e">
        <v>#N/A</v>
      </c>
      <c r="AZ72" t="e">
        <v>#N/A</v>
      </c>
      <c r="BA72" t="e">
        <v>#N/A</v>
      </c>
    </row>
    <row r="73" spans="1:53">
      <c r="A73" t="s">
        <v>291</v>
      </c>
      <c r="B73">
        <v>1215960246.7001085</v>
      </c>
      <c r="C73">
        <v>966642125859.17786</v>
      </c>
      <c r="D73">
        <v>578531848.34847617</v>
      </c>
      <c r="E73">
        <v>238221547477.30527</v>
      </c>
      <c r="F73">
        <v>238221547477.30527</v>
      </c>
      <c r="G73">
        <v>204239361763.76501</v>
      </c>
      <c r="H73">
        <v>104698560130.79366</v>
      </c>
      <c r="I73">
        <v>26442200294.034077</v>
      </c>
      <c r="J73">
        <v>4853880002.9786587</v>
      </c>
      <c r="K73">
        <v>2680191581.0063181</v>
      </c>
      <c r="L73">
        <v>2680191581.0063181</v>
      </c>
      <c r="M73">
        <v>119740778621.97971</v>
      </c>
      <c r="N73">
        <v>16331575703.040836</v>
      </c>
      <c r="O73">
        <v>77752979857.067139</v>
      </c>
      <c r="P73">
        <v>77752979857.067139</v>
      </c>
      <c r="Q73">
        <v>30824553702.26683</v>
      </c>
      <c r="R73">
        <v>298839485.17958349</v>
      </c>
      <c r="S73">
        <v>87434141.482281327</v>
      </c>
      <c r="T73">
        <v>87434141.482281327</v>
      </c>
      <c r="U73">
        <v>84286003.34278214</v>
      </c>
      <c r="V73">
        <v>159745055.98468745</v>
      </c>
      <c r="W73">
        <v>130819198.87166718</v>
      </c>
      <c r="X73">
        <v>469549258667.54626</v>
      </c>
      <c r="Y73">
        <v>304763693.7558744</v>
      </c>
      <c r="Z73">
        <v>2938.649426000537</v>
      </c>
      <c r="AA73">
        <v>11376284.013854746</v>
      </c>
      <c r="AB73">
        <v>449103775441.28253</v>
      </c>
      <c r="AC73">
        <v>4191691506.7718172</v>
      </c>
      <c r="AD73">
        <v>205239134499.49811</v>
      </c>
      <c r="AE73">
        <v>906058530.71165121</v>
      </c>
      <c r="AF73">
        <v>133245751620.21487</v>
      </c>
      <c r="AG73">
        <v>2033.0499174586867</v>
      </c>
      <c r="AH73">
        <v>2033.0499174586867</v>
      </c>
      <c r="AI73">
        <v>21711230354.546494</v>
      </c>
      <c r="AJ73">
        <v>1403416191.7924442</v>
      </c>
      <c r="AK73">
        <v>311585465945.2959</v>
      </c>
      <c r="AL73">
        <v>572970012872.23596</v>
      </c>
      <c r="AM73">
        <v>644502228113.50037</v>
      </c>
      <c r="AN73">
        <v>73715812895.484924</v>
      </c>
      <c r="AO73">
        <v>164562130.82353577</v>
      </c>
      <c r="AP73">
        <v>92708252.403760925</v>
      </c>
      <c r="AQ73">
        <v>238694141.89345354</v>
      </c>
      <c r="AR73">
        <v>16090625762.137085</v>
      </c>
      <c r="AS73">
        <v>2080038409.2390285</v>
      </c>
      <c r="AT73" t="e">
        <v>#N/A</v>
      </c>
      <c r="AU73" t="e">
        <v>#N/A</v>
      </c>
      <c r="AV73" t="e">
        <v>#N/A</v>
      </c>
      <c r="AW73" t="e">
        <v>#N/A</v>
      </c>
      <c r="AX73" t="e">
        <v>#N/A</v>
      </c>
      <c r="AY73" t="e">
        <v>#N/A</v>
      </c>
      <c r="AZ73" t="e">
        <v>#N/A</v>
      </c>
      <c r="BA73" t="e">
        <v>#N/A</v>
      </c>
    </row>
    <row r="74" spans="1:53">
      <c r="A74" t="s">
        <v>83</v>
      </c>
      <c r="B74">
        <v>2141.6077838949845</v>
      </c>
      <c r="C74">
        <v>111925019748.35898</v>
      </c>
      <c r="D74">
        <v>1214.1417655681817</v>
      </c>
      <c r="E74">
        <v>222410329224.61798</v>
      </c>
      <c r="F74">
        <v>222410329224.61798</v>
      </c>
      <c r="G74">
        <v>21046013345.671131</v>
      </c>
      <c r="H74">
        <v>21261110338.64505</v>
      </c>
      <c r="I74">
        <v>2942106331.6749992</v>
      </c>
      <c r="J74">
        <v>199066578.27181956</v>
      </c>
      <c r="K74">
        <v>2433.2775934129431</v>
      </c>
      <c r="L74">
        <v>2433.2775934129431</v>
      </c>
      <c r="M74">
        <v>15170382585.370844</v>
      </c>
      <c r="N74">
        <v>49222517.874345064</v>
      </c>
      <c r="O74">
        <v>113289060190.47821</v>
      </c>
      <c r="P74">
        <v>113289060190.47821</v>
      </c>
      <c r="Q74">
        <v>3476676022.8346477</v>
      </c>
      <c r="R74">
        <v>986.64848545839743</v>
      </c>
      <c r="S74">
        <v>73299787.752452195</v>
      </c>
      <c r="T74">
        <v>73299787.752452195</v>
      </c>
      <c r="U74">
        <v>70111637.424569398</v>
      </c>
      <c r="V74">
        <v>140549563.52656293</v>
      </c>
      <c r="W74">
        <v>43695238.492789537</v>
      </c>
      <c r="X74">
        <v>69783912528.443527</v>
      </c>
      <c r="Y74">
        <v>48897264.750767432</v>
      </c>
      <c r="Z74">
        <v>98751809.487749875</v>
      </c>
      <c r="AA74">
        <v>9336078.1047744639</v>
      </c>
      <c r="AB74">
        <v>48707142193.56144</v>
      </c>
      <c r="AC74">
        <v>466391965.0137558</v>
      </c>
      <c r="AD74">
        <v>29882765834.544975</v>
      </c>
      <c r="AE74">
        <v>1407.191440530303</v>
      </c>
      <c r="AF74">
        <v>18956034556.685188</v>
      </c>
      <c r="AG74">
        <v>537202595.84281754</v>
      </c>
      <c r="AH74">
        <v>537202595.84281754</v>
      </c>
      <c r="AI74">
        <v>2456374151.0411191</v>
      </c>
      <c r="AJ74">
        <v>349686086.85952884</v>
      </c>
      <c r="AK74">
        <v>95946151602.838638</v>
      </c>
      <c r="AL74">
        <v>90407360098.897247</v>
      </c>
      <c r="AM74">
        <v>119123943625.55725</v>
      </c>
      <c r="AN74">
        <v>40867521239.541901</v>
      </c>
      <c r="AO74">
        <v>51240999.901722156</v>
      </c>
      <c r="AP74">
        <v>36971727.993083939</v>
      </c>
      <c r="AQ74">
        <v>72822221.558216766</v>
      </c>
      <c r="AR74">
        <v>5565.8327914562287</v>
      </c>
      <c r="AS74">
        <v>2938483987.5389514</v>
      </c>
      <c r="AT74" t="e">
        <v>#N/A</v>
      </c>
      <c r="AU74" t="e">
        <v>#N/A</v>
      </c>
      <c r="AV74" t="e">
        <v>#N/A</v>
      </c>
      <c r="AW74" t="e">
        <v>#N/A</v>
      </c>
      <c r="AX74" t="e">
        <v>#N/A</v>
      </c>
      <c r="AY74" t="e">
        <v>#N/A</v>
      </c>
      <c r="AZ74" t="e">
        <v>#N/A</v>
      </c>
      <c r="BA74" t="e">
        <v>#N/A</v>
      </c>
    </row>
    <row r="75" spans="1:53">
      <c r="A75" t="s">
        <v>344</v>
      </c>
      <c r="B75">
        <v>10168970747.958784</v>
      </c>
      <c r="C75">
        <v>1469355280458.8403</v>
      </c>
      <c r="D75">
        <v>4838206612.1009016</v>
      </c>
      <c r="E75">
        <v>221349762059.34387</v>
      </c>
      <c r="F75">
        <v>221349762059.34387</v>
      </c>
      <c r="G75">
        <v>322315444093.56647</v>
      </c>
      <c r="H75">
        <v>25460446915.318737</v>
      </c>
      <c r="I75">
        <v>4639604820.522193</v>
      </c>
      <c r="J75">
        <v>40739474165.906258</v>
      </c>
      <c r="K75">
        <v>22414274195.319523</v>
      </c>
      <c r="L75">
        <v>22414274195.319523</v>
      </c>
      <c r="M75">
        <v>307406591074.98975</v>
      </c>
      <c r="N75">
        <v>136616538009.45096</v>
      </c>
      <c r="O75">
        <v>128560472215.9631</v>
      </c>
      <c r="P75">
        <v>128560472215.9631</v>
      </c>
      <c r="Q75">
        <v>5451613025.7459793</v>
      </c>
      <c r="R75">
        <v>2499156182.3138461</v>
      </c>
      <c r="S75">
        <v>76448454.001777068</v>
      </c>
      <c r="T75">
        <v>76448454.001777068</v>
      </c>
      <c r="U75">
        <v>73291038.184350416</v>
      </c>
      <c r="V75">
        <v>144562181.68415955</v>
      </c>
      <c r="W75">
        <v>963678262.48571754</v>
      </c>
      <c r="X75">
        <v>433239980972.19446</v>
      </c>
      <c r="Y75">
        <v>294448629.19583535</v>
      </c>
      <c r="Z75">
        <v>72844694.176394731</v>
      </c>
      <c r="AA75">
        <v>7950884.0710543375</v>
      </c>
      <c r="AB75">
        <v>1624226932612.1521</v>
      </c>
      <c r="AC75">
        <v>735491310.61843073</v>
      </c>
      <c r="AD75">
        <v>1498734214978.9907</v>
      </c>
      <c r="AE75">
        <v>7577294599.6171026</v>
      </c>
      <c r="AF75">
        <v>218199336351.91248</v>
      </c>
      <c r="AG75">
        <v>396254148.96124923</v>
      </c>
      <c r="AH75">
        <v>396254148.96124923</v>
      </c>
      <c r="AI75">
        <v>3839487086.8679996</v>
      </c>
      <c r="AJ75">
        <v>617163922.64763331</v>
      </c>
      <c r="AK75">
        <v>115596750523.33981</v>
      </c>
      <c r="AL75">
        <v>240276106790.05804</v>
      </c>
      <c r="AM75">
        <v>5025634217776.4111</v>
      </c>
      <c r="AN75">
        <v>186422940268.67081</v>
      </c>
      <c r="AO75">
        <v>79922966.679853886</v>
      </c>
      <c r="AP75">
        <v>51003888.816010751</v>
      </c>
      <c r="AQ75">
        <v>76009027.54488337</v>
      </c>
      <c r="AR75">
        <v>134565143707.17271</v>
      </c>
      <c r="AS75">
        <v>2416037873.2135825</v>
      </c>
      <c r="AT75" t="e">
        <v>#N/A</v>
      </c>
      <c r="AU75" t="e">
        <v>#N/A</v>
      </c>
      <c r="AV75" t="e">
        <v>#N/A</v>
      </c>
      <c r="AW75" t="e">
        <v>#N/A</v>
      </c>
      <c r="AX75" t="e">
        <v>#N/A</v>
      </c>
      <c r="AY75" t="e">
        <v>#N/A</v>
      </c>
      <c r="AZ75" t="e">
        <v>#N/A</v>
      </c>
      <c r="BA75" t="e">
        <v>#N/A</v>
      </c>
    </row>
    <row r="76" spans="1:53">
      <c r="A76" t="s">
        <v>345</v>
      </c>
      <c r="B76">
        <v>9920947071.1793003</v>
      </c>
      <c r="C76">
        <v>1433517346789.1125</v>
      </c>
      <c r="D76">
        <v>4720201572.7813673</v>
      </c>
      <c r="E76">
        <v>215950987374.96964</v>
      </c>
      <c r="F76">
        <v>215950987374.96964</v>
      </c>
      <c r="G76">
        <v>314454091798.60144</v>
      </c>
      <c r="H76">
        <v>24839460405.189011</v>
      </c>
      <c r="I76">
        <v>4526443727.3387251</v>
      </c>
      <c r="J76">
        <v>39745828454.542686</v>
      </c>
      <c r="K76">
        <v>21867584580.799534</v>
      </c>
      <c r="L76">
        <v>21867584580.799534</v>
      </c>
      <c r="M76">
        <v>299908869341.45349</v>
      </c>
      <c r="N76">
        <v>133284427326.29361</v>
      </c>
      <c r="O76">
        <v>125424850942.40303</v>
      </c>
      <c r="P76">
        <v>125424850942.40303</v>
      </c>
      <c r="Q76">
        <v>5318646854.3863211</v>
      </c>
      <c r="R76">
        <v>2438201153.476923</v>
      </c>
      <c r="S76">
        <v>74583857.562709317</v>
      </c>
      <c r="T76">
        <v>74583857.562709317</v>
      </c>
      <c r="U76">
        <v>71503451.887171134</v>
      </c>
      <c r="V76">
        <v>141036274.81381425</v>
      </c>
      <c r="W76">
        <v>940173914.6202122</v>
      </c>
      <c r="X76">
        <v>422673152167.99457</v>
      </c>
      <c r="Y76">
        <v>287266955.31301016</v>
      </c>
      <c r="Z76">
        <v>71067994.318433896</v>
      </c>
      <c r="AA76">
        <v>7756960.0693213036</v>
      </c>
      <c r="AB76">
        <v>1584611641572.8313</v>
      </c>
      <c r="AC76">
        <v>717552498.1643225</v>
      </c>
      <c r="AD76">
        <v>1462179721930.7227</v>
      </c>
      <c r="AE76">
        <v>7392482536.2118073</v>
      </c>
      <c r="AF76">
        <v>212877401318.93896</v>
      </c>
      <c r="AG76">
        <v>386589413.62073094</v>
      </c>
      <c r="AH76">
        <v>386589413.62073094</v>
      </c>
      <c r="AI76">
        <v>3745841060.3590236</v>
      </c>
      <c r="AJ76">
        <v>602111144.04647148</v>
      </c>
      <c r="AK76">
        <v>112777317583.74615</v>
      </c>
      <c r="AL76">
        <v>234415713941.52002</v>
      </c>
      <c r="AM76">
        <v>4903057773440.4014</v>
      </c>
      <c r="AN76">
        <v>181876039286.50812</v>
      </c>
      <c r="AO76">
        <v>77973626.029125735</v>
      </c>
      <c r="AP76">
        <v>49759891.527815364</v>
      </c>
      <c r="AQ76">
        <v>74155148.824276432</v>
      </c>
      <c r="AR76">
        <v>131283067031.38802</v>
      </c>
      <c r="AS76">
        <v>2357110120.2083726</v>
      </c>
      <c r="AT76" t="e">
        <v>#N/A</v>
      </c>
      <c r="AU76" t="e">
        <v>#N/A</v>
      </c>
      <c r="AV76" t="e">
        <v>#N/A</v>
      </c>
      <c r="AW76" t="e">
        <v>#N/A</v>
      </c>
      <c r="AX76" t="e">
        <v>#N/A</v>
      </c>
      <c r="AY76" t="e">
        <v>#N/A</v>
      </c>
      <c r="AZ76" t="e">
        <v>#N/A</v>
      </c>
      <c r="BA76" t="e">
        <v>#N/A</v>
      </c>
    </row>
    <row r="77" spans="1:53">
      <c r="A77" t="s">
        <v>25</v>
      </c>
      <c r="B77">
        <v>184709921.78511402</v>
      </c>
      <c r="C77">
        <v>292048633613.87146</v>
      </c>
      <c r="D77">
        <v>87881827.430973351</v>
      </c>
      <c r="E77">
        <v>214089034633.11609</v>
      </c>
      <c r="F77">
        <v>214089034633.11609</v>
      </c>
      <c r="G77">
        <v>59338112596.733597</v>
      </c>
      <c r="H77">
        <v>40750254233.927269</v>
      </c>
      <c r="I77">
        <v>8166838610.1065731</v>
      </c>
      <c r="J77">
        <v>911567399.46923971</v>
      </c>
      <c r="K77">
        <v>407131081.95371205</v>
      </c>
      <c r="L77">
        <v>407131081.95371205</v>
      </c>
      <c r="M77">
        <v>36010206295.372627</v>
      </c>
      <c r="N77">
        <v>2523898789.7334313</v>
      </c>
      <c r="O77">
        <v>109512163886.02292</v>
      </c>
      <c r="P77">
        <v>109512163886.02292</v>
      </c>
      <c r="Q77">
        <v>9554014271.7521305</v>
      </c>
      <c r="R77">
        <v>45395542.208263934</v>
      </c>
      <c r="S77">
        <v>70090866.734392062</v>
      </c>
      <c r="T77">
        <v>70090866.734392062</v>
      </c>
      <c r="U77">
        <v>67086702.668921493</v>
      </c>
      <c r="V77">
        <v>133860249.78237686</v>
      </c>
      <c r="W77">
        <v>56433314.052033663</v>
      </c>
      <c r="X77">
        <v>157697114840.73453</v>
      </c>
      <c r="Y77">
        <v>105430578.4659279</v>
      </c>
      <c r="Z77">
        <v>86440778.758784115</v>
      </c>
      <c r="AA77">
        <v>10577732.806783674</v>
      </c>
      <c r="AB77">
        <v>124247497658.16972</v>
      </c>
      <c r="AC77">
        <v>1294630791.5218911</v>
      </c>
      <c r="AD77">
        <v>54847262387.515091</v>
      </c>
      <c r="AE77">
        <v>137634246.41068968</v>
      </c>
      <c r="AF77">
        <v>42765775440.80674</v>
      </c>
      <c r="AG77">
        <v>470228946.13012922</v>
      </c>
      <c r="AH77">
        <v>470228946.13012922</v>
      </c>
      <c r="AI77">
        <v>6741241617.6004801</v>
      </c>
      <c r="AJ77">
        <v>401263574.74367744</v>
      </c>
      <c r="AK77">
        <v>143269535761.29678</v>
      </c>
      <c r="AL77">
        <v>198437959780.00632</v>
      </c>
      <c r="AM77">
        <v>202805422640.49631</v>
      </c>
      <c r="AN77">
        <v>48735202156.376465</v>
      </c>
      <c r="AO77">
        <v>56013107.529092722</v>
      </c>
      <c r="AP77">
        <v>38649793.966175407</v>
      </c>
      <c r="AQ77">
        <v>114218109.19499703</v>
      </c>
      <c r="AR77">
        <v>2444216978.726131</v>
      </c>
      <c r="AS77">
        <v>2964017043.5111356</v>
      </c>
      <c r="AT77" t="e">
        <v>#N/A</v>
      </c>
      <c r="AU77" t="e">
        <v>#N/A</v>
      </c>
      <c r="AV77" t="e">
        <v>#N/A</v>
      </c>
      <c r="AW77" t="e">
        <v>#N/A</v>
      </c>
      <c r="AX77" t="e">
        <v>#N/A</v>
      </c>
      <c r="AY77" t="e">
        <v>#N/A</v>
      </c>
      <c r="AZ77" t="e">
        <v>#N/A</v>
      </c>
      <c r="BA77" t="e">
        <v>#N/A</v>
      </c>
    </row>
    <row r="78" spans="1:53">
      <c r="A78" t="s">
        <v>363</v>
      </c>
      <c r="B78">
        <v>16285448014.927778</v>
      </c>
      <c r="C78">
        <v>3011383178390.1245</v>
      </c>
      <c r="D78">
        <v>7748312784.5002375</v>
      </c>
      <c r="E78">
        <v>213968580869.3439</v>
      </c>
      <c r="F78">
        <v>213968580869.3439</v>
      </c>
      <c r="G78">
        <v>654175364573.29724</v>
      </c>
      <c r="H78">
        <v>126633690850.03777</v>
      </c>
      <c r="I78">
        <v>29316651062.587463</v>
      </c>
      <c r="J78">
        <v>65227048220.278366</v>
      </c>
      <c r="K78">
        <v>35896106095.817139</v>
      </c>
      <c r="L78">
        <v>35896106095.817139</v>
      </c>
      <c r="M78">
        <v>556861550600.11902</v>
      </c>
      <c r="N78">
        <v>218785108358.46069</v>
      </c>
      <c r="O78">
        <v>197455466706.81146</v>
      </c>
      <c r="P78">
        <v>197455466706.81146</v>
      </c>
      <c r="Q78">
        <v>34163137026.378147</v>
      </c>
      <c r="R78">
        <v>4002360516.3239722</v>
      </c>
      <c r="S78">
        <v>59164884.096260257</v>
      </c>
      <c r="T78">
        <v>59164884.096260257</v>
      </c>
      <c r="U78">
        <v>56432104.433752798</v>
      </c>
      <c r="V78">
        <v>115371460.72613394</v>
      </c>
      <c r="W78">
        <v>1526566737.5637755</v>
      </c>
      <c r="X78">
        <v>1044279804303.3145</v>
      </c>
      <c r="Y78">
        <v>697628366.32238555</v>
      </c>
      <c r="Z78">
        <v>108436091.11305325</v>
      </c>
      <c r="AA78">
        <v>21476647.143578041</v>
      </c>
      <c r="AB78">
        <v>2793539566526.104</v>
      </c>
      <c r="AC78">
        <v>4647368137.0097036</v>
      </c>
      <c r="AD78">
        <v>2378378614908.0918</v>
      </c>
      <c r="AE78">
        <v>12134918734.410339</v>
      </c>
      <c r="AF78">
        <v>433538864054.84314</v>
      </c>
      <c r="AG78">
        <v>589852217.51925325</v>
      </c>
      <c r="AH78">
        <v>589852217.51925325</v>
      </c>
      <c r="AI78">
        <v>24116032460.733974</v>
      </c>
      <c r="AJ78">
        <v>41738988.6596632</v>
      </c>
      <c r="AK78">
        <v>369174465069.76843</v>
      </c>
      <c r="AL78">
        <v>834381349418.64795</v>
      </c>
      <c r="AM78">
        <v>8057148562704.3477</v>
      </c>
      <c r="AN78">
        <v>325694346385.64563</v>
      </c>
      <c r="AO78">
        <v>16146896.979024064</v>
      </c>
      <c r="AP78">
        <v>17995897.366627321</v>
      </c>
      <c r="AQ78">
        <v>315442112.73017299</v>
      </c>
      <c r="AR78">
        <v>215503934982.60031</v>
      </c>
      <c r="AS78">
        <v>4867606449.5243444</v>
      </c>
      <c r="AT78" t="e">
        <v>#N/A</v>
      </c>
      <c r="AU78" t="e">
        <v>#N/A</v>
      </c>
      <c r="AV78" t="e">
        <v>#N/A</v>
      </c>
      <c r="AW78" t="e">
        <v>#N/A</v>
      </c>
      <c r="AX78" t="e">
        <v>#N/A</v>
      </c>
      <c r="AY78" t="e">
        <v>#N/A</v>
      </c>
      <c r="AZ78" t="e">
        <v>#N/A</v>
      </c>
      <c r="BA78" t="e">
        <v>#N/A</v>
      </c>
    </row>
    <row r="79" spans="1:53">
      <c r="A79" t="s">
        <v>346</v>
      </c>
      <c r="B79">
        <v>10190967688.021036</v>
      </c>
      <c r="C79">
        <v>1464601579051.0996</v>
      </c>
      <c r="D79">
        <v>4848672334.6831913</v>
      </c>
      <c r="E79">
        <v>210809297937.96158</v>
      </c>
      <c r="F79">
        <v>210809297937.96158</v>
      </c>
      <c r="G79">
        <v>321440524120.25256</v>
      </c>
      <c r="H79">
        <v>24248044879.580086</v>
      </c>
      <c r="I79">
        <v>4418671661.7724094</v>
      </c>
      <c r="J79">
        <v>40820290039.512344</v>
      </c>
      <c r="K79">
        <v>22462759611.855049</v>
      </c>
      <c r="L79">
        <v>22462759611.855049</v>
      </c>
      <c r="M79">
        <v>307087221728.69434</v>
      </c>
      <c r="N79">
        <v>136910253239.29364</v>
      </c>
      <c r="O79">
        <v>124003773832.20964</v>
      </c>
      <c r="P79">
        <v>124003773832.20964</v>
      </c>
      <c r="Q79">
        <v>5192012691.0591335</v>
      </c>
      <c r="R79">
        <v>2504562188.5992646</v>
      </c>
      <c r="S79">
        <v>72808119.861599311</v>
      </c>
      <c r="T79">
        <v>72808119.861599311</v>
      </c>
      <c r="U79">
        <v>69801059.204263568</v>
      </c>
      <c r="V79">
        <v>137678338.7278913</v>
      </c>
      <c r="W79">
        <v>963902803.58629537</v>
      </c>
      <c r="X79">
        <v>429607547393.79895</v>
      </c>
      <c r="Y79">
        <v>291993174.55726784</v>
      </c>
      <c r="Z79">
        <v>69376045.921148285</v>
      </c>
      <c r="AA79">
        <v>7572367.02587929</v>
      </c>
      <c r="AB79">
        <v>1624605806538.2825</v>
      </c>
      <c r="AC79">
        <v>700468343.25485575</v>
      </c>
      <c r="AD79">
        <v>1500502126402.2253</v>
      </c>
      <c r="AE79">
        <v>7593685383.8444824</v>
      </c>
      <c r="AF79">
        <v>217427851754.03268</v>
      </c>
      <c r="AG79">
        <v>377384997.30540431</v>
      </c>
      <c r="AH79">
        <v>377384997.30540431</v>
      </c>
      <c r="AI79">
        <v>3656654468.5345359</v>
      </c>
      <c r="AJ79">
        <v>587775576.3303175</v>
      </c>
      <c r="AK79">
        <v>110511024807.59621</v>
      </c>
      <c r="AL79">
        <v>234822594725.84567</v>
      </c>
      <c r="AM79">
        <v>5031726122697.1367</v>
      </c>
      <c r="AN79">
        <v>184977794995.72345</v>
      </c>
      <c r="AO79">
        <v>76117396.710443676</v>
      </c>
      <c r="AP79">
        <v>48575306.344000943</v>
      </c>
      <c r="AQ79">
        <v>72389656.604974911</v>
      </c>
      <c r="AR79">
        <v>134856228693.14767</v>
      </c>
      <c r="AS79">
        <v>2300988678.541389</v>
      </c>
      <c r="AT79" t="e">
        <v>#N/A</v>
      </c>
      <c r="AU79" t="e">
        <v>#N/A</v>
      </c>
      <c r="AV79" t="e">
        <v>#N/A</v>
      </c>
      <c r="AW79" t="e">
        <v>#N/A</v>
      </c>
      <c r="AX79" t="e">
        <v>#N/A</v>
      </c>
      <c r="AY79" t="e">
        <v>#N/A</v>
      </c>
      <c r="AZ79" t="e">
        <v>#N/A</v>
      </c>
      <c r="BA79" t="e">
        <v>#N/A</v>
      </c>
    </row>
    <row r="80" spans="1:53">
      <c r="A80" t="s">
        <v>135</v>
      </c>
      <c r="B80">
        <v>2077.3262923697725</v>
      </c>
      <c r="C80">
        <v>78113519973.922943</v>
      </c>
      <c r="D80">
        <v>1152.4410385106382</v>
      </c>
      <c r="E80">
        <v>206756771871.93069</v>
      </c>
      <c r="F80">
        <v>206756771871.93069</v>
      </c>
      <c r="G80">
        <v>14071864984.804472</v>
      </c>
      <c r="H80">
        <v>16592311910.207869</v>
      </c>
      <c r="I80">
        <v>1866066879.9010041</v>
      </c>
      <c r="J80">
        <v>190612984.22662389</v>
      </c>
      <c r="K80">
        <v>2656.1855784349082</v>
      </c>
      <c r="L80">
        <v>2656.1855784349082</v>
      </c>
      <c r="M80">
        <v>11497542421.958984</v>
      </c>
      <c r="N80">
        <v>47135351.941209085</v>
      </c>
      <c r="O80">
        <v>106263936350.87735</v>
      </c>
      <c r="P80">
        <v>106263936350.87735</v>
      </c>
      <c r="Q80">
        <v>2220874381.3974543</v>
      </c>
      <c r="R80">
        <v>897.47263198701762</v>
      </c>
      <c r="S80">
        <v>67999256.057609722</v>
      </c>
      <c r="T80">
        <v>67999256.057609722</v>
      </c>
      <c r="U80">
        <v>65025267.32751698</v>
      </c>
      <c r="V80">
        <v>130583856.924169</v>
      </c>
      <c r="W80">
        <v>41337806.004836686</v>
      </c>
      <c r="X80">
        <v>51418595884.463951</v>
      </c>
      <c r="Y80">
        <v>36870309.915981263</v>
      </c>
      <c r="Z80">
        <v>94557925.452553436</v>
      </c>
      <c r="AA80">
        <v>8530413.4716544282</v>
      </c>
      <c r="AB80">
        <v>37370374605.327538</v>
      </c>
      <c r="AC80">
        <v>295815182.23680574</v>
      </c>
      <c r="AD80">
        <v>27873920688.419201</v>
      </c>
      <c r="AE80">
        <v>1389.3573411347518</v>
      </c>
      <c r="AF80">
        <v>14237176752.179163</v>
      </c>
      <c r="AG80">
        <v>514388592.35623288</v>
      </c>
      <c r="AH80">
        <v>514388592.35623288</v>
      </c>
      <c r="AI80">
        <v>1571130031.8506105</v>
      </c>
      <c r="AJ80">
        <v>299721701.23843038</v>
      </c>
      <c r="AK80">
        <v>81199114197.313019</v>
      </c>
      <c r="AL80">
        <v>66552726849.835144</v>
      </c>
      <c r="AM80">
        <v>112287076084.48065</v>
      </c>
      <c r="AN80">
        <v>37241663400.505913</v>
      </c>
      <c r="AO80">
        <v>44947476.962998495</v>
      </c>
      <c r="AP80">
        <v>33082007.91004375</v>
      </c>
      <c r="AQ80">
        <v>61144078.226970799</v>
      </c>
      <c r="AR80">
        <v>8345.4936048069339</v>
      </c>
      <c r="AS80">
        <v>2742532102.7771554</v>
      </c>
      <c r="AT80" t="e">
        <v>#N/A</v>
      </c>
      <c r="AU80" t="e">
        <v>#N/A</v>
      </c>
      <c r="AV80" t="e">
        <v>#N/A</v>
      </c>
      <c r="AW80" t="e">
        <v>#N/A</v>
      </c>
      <c r="AX80" t="e">
        <v>#N/A</v>
      </c>
      <c r="AY80" t="e">
        <v>#N/A</v>
      </c>
      <c r="AZ80" t="e">
        <v>#N/A</v>
      </c>
      <c r="BA80" t="e">
        <v>#N/A</v>
      </c>
    </row>
    <row r="81" spans="1:53">
      <c r="A81" t="s">
        <v>350</v>
      </c>
      <c r="B81">
        <v>15693249905.294041</v>
      </c>
      <c r="C81">
        <v>2901878335539.5747</v>
      </c>
      <c r="D81">
        <v>7466555955.9729557</v>
      </c>
      <c r="E81">
        <v>206187905201.36774</v>
      </c>
      <c r="F81">
        <v>206187905201.36774</v>
      </c>
      <c r="G81">
        <v>630387169497.90466</v>
      </c>
      <c r="H81">
        <v>122028829364.58186</v>
      </c>
      <c r="I81">
        <v>28250591023.947914</v>
      </c>
      <c r="J81">
        <v>62855155557.722794</v>
      </c>
      <c r="K81">
        <v>34590793146.878334</v>
      </c>
      <c r="L81">
        <v>34590793146.878334</v>
      </c>
      <c r="M81">
        <v>536612039669.20563</v>
      </c>
      <c r="N81">
        <v>210829286236.33484</v>
      </c>
      <c r="O81">
        <v>190275267917.47287</v>
      </c>
      <c r="P81">
        <v>190275267917.47287</v>
      </c>
      <c r="Q81">
        <v>32920841134.509853</v>
      </c>
      <c r="R81">
        <v>3856820133.9121914</v>
      </c>
      <c r="S81">
        <v>57013433.765487149</v>
      </c>
      <c r="T81">
        <v>57013433.765487149</v>
      </c>
      <c r="U81">
        <v>54380027.908889063</v>
      </c>
      <c r="V81">
        <v>111176134.88154721</v>
      </c>
      <c r="W81">
        <v>1471055219.8341837</v>
      </c>
      <c r="X81">
        <v>1006305993237.7393</v>
      </c>
      <c r="Y81">
        <v>672260062.09248066</v>
      </c>
      <c r="Z81">
        <v>104492960.52712403</v>
      </c>
      <c r="AA81">
        <v>20695678.156538844</v>
      </c>
      <c r="AB81">
        <v>2691956309561.5186</v>
      </c>
      <c r="AC81">
        <v>4478372932.0275345</v>
      </c>
      <c r="AD81">
        <v>2291892119820.5249</v>
      </c>
      <c r="AE81">
        <v>11693648962.249966</v>
      </c>
      <c r="AF81">
        <v>417773814452.84888</v>
      </c>
      <c r="AG81">
        <v>568403045.97309864</v>
      </c>
      <c r="AH81">
        <v>568403045.97309864</v>
      </c>
      <c r="AI81">
        <v>23239085825.798191</v>
      </c>
      <c r="AJ81">
        <v>40221207.253857262</v>
      </c>
      <c r="AK81">
        <v>355749939067.23138</v>
      </c>
      <c r="AL81">
        <v>804040209439.78809</v>
      </c>
      <c r="AM81">
        <v>7764161342242.3721</v>
      </c>
      <c r="AN81">
        <v>313850915607.98578</v>
      </c>
      <c r="AO81">
        <v>15559737.088877734</v>
      </c>
      <c r="AP81">
        <v>17341501.098749969</v>
      </c>
      <c r="AQ81">
        <v>303971490.44907582</v>
      </c>
      <c r="AR81">
        <v>207667428255.96033</v>
      </c>
      <c r="AS81">
        <v>4690602578.6325502</v>
      </c>
      <c r="AT81" t="e">
        <v>#N/A</v>
      </c>
      <c r="AU81" t="e">
        <v>#N/A</v>
      </c>
      <c r="AV81" t="e">
        <v>#N/A</v>
      </c>
      <c r="AW81" t="e">
        <v>#N/A</v>
      </c>
      <c r="AX81" t="e">
        <v>#N/A</v>
      </c>
      <c r="AY81" t="e">
        <v>#N/A</v>
      </c>
      <c r="AZ81" t="e">
        <v>#N/A</v>
      </c>
      <c r="BA81" t="e">
        <v>#N/A</v>
      </c>
    </row>
    <row r="82" spans="1:53">
      <c r="A82" t="s">
        <v>347</v>
      </c>
      <c r="B82">
        <v>9350777699.2724457</v>
      </c>
      <c r="C82">
        <v>1351131292375.9451</v>
      </c>
      <c r="D82">
        <v>4448925620.3226681</v>
      </c>
      <c r="E82">
        <v>203540011089.05185</v>
      </c>
      <c r="F82">
        <v>203540011089.05185</v>
      </c>
      <c r="G82">
        <v>296382017557.30243</v>
      </c>
      <c r="H82">
        <v>23411905209.488491</v>
      </c>
      <c r="I82">
        <v>4266303283.2387981</v>
      </c>
      <c r="J82">
        <v>37461585439.913788</v>
      </c>
      <c r="K82">
        <v>20610826846.270824</v>
      </c>
      <c r="L82">
        <v>20610826846.270824</v>
      </c>
      <c r="M82">
        <v>282672727425.27795</v>
      </c>
      <c r="N82">
        <v>125624402767.31122</v>
      </c>
      <c r="O82">
        <v>118216526175.59827</v>
      </c>
      <c r="P82">
        <v>118216526175.59827</v>
      </c>
      <c r="Q82">
        <v>5012977494.9388313</v>
      </c>
      <c r="R82">
        <v>2298074650.4035368</v>
      </c>
      <c r="S82">
        <v>70297428.967151299</v>
      </c>
      <c r="T82">
        <v>70297428.967151299</v>
      </c>
      <c r="U82">
        <v>67394058.100552112</v>
      </c>
      <c r="V82">
        <v>132930741.77853756</v>
      </c>
      <c r="W82">
        <v>886140931.02134943</v>
      </c>
      <c r="X82">
        <v>398381591698.56958</v>
      </c>
      <c r="Y82">
        <v>270757360.18007851</v>
      </c>
      <c r="Z82">
        <v>66983626.828868724</v>
      </c>
      <c r="AA82">
        <v>7311157.7664867453</v>
      </c>
      <c r="AB82">
        <v>1493542006999.6799</v>
      </c>
      <c r="AC82">
        <v>676313848.8445338</v>
      </c>
      <c r="AD82">
        <v>1378146404578.3823</v>
      </c>
      <c r="AE82">
        <v>6967627218.0387154</v>
      </c>
      <c r="AF82">
        <v>200643067909.80457</v>
      </c>
      <c r="AG82">
        <v>364371631.22873497</v>
      </c>
      <c r="AH82">
        <v>364371631.22873497</v>
      </c>
      <c r="AI82">
        <v>3530562838.49931</v>
      </c>
      <c r="AJ82">
        <v>567507055.30816853</v>
      </c>
      <c r="AK82">
        <v>106295862550.19754</v>
      </c>
      <c r="AL82">
        <v>220943546473.61658</v>
      </c>
      <c r="AM82">
        <v>4621272843932.332</v>
      </c>
      <c r="AN82">
        <v>171423393350.50189</v>
      </c>
      <c r="AO82">
        <v>73492383.153888643</v>
      </c>
      <c r="AP82">
        <v>46900127.646906443</v>
      </c>
      <c r="AQ82">
        <v>69893358.661961704</v>
      </c>
      <c r="AR82">
        <v>123738063179.00938</v>
      </c>
      <c r="AS82">
        <v>2221644021.3458223</v>
      </c>
      <c r="AT82" t="e">
        <v>#N/A</v>
      </c>
      <c r="AU82" t="e">
        <v>#N/A</v>
      </c>
      <c r="AV82" t="e">
        <v>#N/A</v>
      </c>
      <c r="AW82" t="e">
        <v>#N/A</v>
      </c>
      <c r="AX82" t="e">
        <v>#N/A</v>
      </c>
      <c r="AY82" t="e">
        <v>#N/A</v>
      </c>
      <c r="AZ82" t="e">
        <v>#N/A</v>
      </c>
      <c r="BA82" t="e">
        <v>#N/A</v>
      </c>
    </row>
    <row r="83" spans="1:53">
      <c r="A83" t="s">
        <v>92</v>
      </c>
      <c r="B83">
        <v>11746389584.145454</v>
      </c>
      <c r="C83">
        <v>1798725876833.6604</v>
      </c>
      <c r="D83">
        <v>5588713112.0607147</v>
      </c>
      <c r="E83">
        <v>200501310131.84607</v>
      </c>
      <c r="F83">
        <v>200501310131.84607</v>
      </c>
      <c r="G83">
        <v>393896974779.28235</v>
      </c>
      <c r="H83">
        <v>41774228995.858383</v>
      </c>
      <c r="I83">
        <v>8835780006.4829254</v>
      </c>
      <c r="J83">
        <v>47030001485.510376</v>
      </c>
      <c r="K83">
        <v>25891193786.642632</v>
      </c>
      <c r="L83">
        <v>25891193786.642632</v>
      </c>
      <c r="M83">
        <v>364473208262.92621</v>
      </c>
      <c r="N83">
        <v>157801425916.21545</v>
      </c>
      <c r="O83">
        <v>131933244419.16162</v>
      </c>
      <c r="P83">
        <v>131933244419.16162</v>
      </c>
      <c r="Q83">
        <v>10329126945.961245</v>
      </c>
      <c r="R83">
        <v>2886827371.4409294</v>
      </c>
      <c r="S83">
        <v>67033796.97186783</v>
      </c>
      <c r="T83">
        <v>67033796.97186783</v>
      </c>
      <c r="U83">
        <v>64232588.793241262</v>
      </c>
      <c r="V83">
        <v>127153297.0027522</v>
      </c>
      <c r="W83">
        <v>1104367642.4839818</v>
      </c>
      <c r="X83">
        <v>553129838036.69507</v>
      </c>
      <c r="Y83">
        <v>373601882.04757673</v>
      </c>
      <c r="Z83">
        <v>69752184.135219574</v>
      </c>
      <c r="AA83">
        <v>9503613.7026630752</v>
      </c>
      <c r="AB83">
        <v>1903650122250.7212</v>
      </c>
      <c r="AC83">
        <v>1400681425.3153329</v>
      </c>
      <c r="AD83">
        <v>1723282187710.2664</v>
      </c>
      <c r="AE83">
        <v>8752690530.7909813</v>
      </c>
      <c r="AF83">
        <v>264376716069.56885</v>
      </c>
      <c r="AG83">
        <v>379427452.49207681</v>
      </c>
      <c r="AH83">
        <v>379427452.49207681</v>
      </c>
      <c r="AI83">
        <v>7283619339.55124</v>
      </c>
      <c r="AJ83">
        <v>491943660.14860195</v>
      </c>
      <c r="AK83">
        <v>153169002270.74896</v>
      </c>
      <c r="AL83">
        <v>344992590122.60437</v>
      </c>
      <c r="AM83">
        <v>5791028264014.2227</v>
      </c>
      <c r="AN83">
        <v>214712015052.44714</v>
      </c>
      <c r="AO83">
        <v>64920801.955435455</v>
      </c>
      <c r="AP83">
        <v>42298450.533966295</v>
      </c>
      <c r="AQ83">
        <v>112439013.13548481</v>
      </c>
      <c r="AR83">
        <v>155438991303.06335</v>
      </c>
      <c r="AS83">
        <v>2579980242.2393618</v>
      </c>
      <c r="AT83" t="e">
        <v>#N/A</v>
      </c>
      <c r="AU83" t="e">
        <v>#N/A</v>
      </c>
      <c r="AV83" t="e">
        <v>#N/A</v>
      </c>
      <c r="AW83" t="e">
        <v>#N/A</v>
      </c>
      <c r="AX83" t="e">
        <v>#N/A</v>
      </c>
      <c r="AY83" t="e">
        <v>#N/A</v>
      </c>
      <c r="AZ83" t="e">
        <v>#N/A</v>
      </c>
      <c r="BA83" t="e">
        <v>#N/A</v>
      </c>
    </row>
    <row r="84" spans="1:53">
      <c r="A84" t="s">
        <v>205</v>
      </c>
      <c r="B84">
        <v>1806.9275981646274</v>
      </c>
      <c r="C84">
        <v>58317378265.727333</v>
      </c>
      <c r="D84">
        <v>1008.2892017741937</v>
      </c>
      <c r="E84">
        <v>200137290072.39496</v>
      </c>
      <c r="F84">
        <v>200137290072.39496</v>
      </c>
      <c r="G84">
        <v>9368546834.6110573</v>
      </c>
      <c r="H84">
        <v>15868298817.464584</v>
      </c>
      <c r="I84">
        <v>1097729747.3738501</v>
      </c>
      <c r="J84">
        <v>238622920.343045</v>
      </c>
      <c r="K84">
        <v>2241.805024330235</v>
      </c>
      <c r="L84">
        <v>2241.805024330235</v>
      </c>
      <c r="M84">
        <v>9565910596.2890987</v>
      </c>
      <c r="N84">
        <v>59004472.844892785</v>
      </c>
      <c r="O84">
        <v>120551940584.45361</v>
      </c>
      <c r="P84">
        <v>120551940584.45361</v>
      </c>
      <c r="Q84">
        <v>1325229685.0468948</v>
      </c>
      <c r="R84">
        <v>794.46465103881894</v>
      </c>
      <c r="S84">
        <v>61751130.657928281</v>
      </c>
      <c r="T84">
        <v>61751130.657928281</v>
      </c>
      <c r="U84">
        <v>58869732.541565418</v>
      </c>
      <c r="V84">
        <v>120766807.67166604</v>
      </c>
      <c r="W84">
        <v>46388543.829379462</v>
      </c>
      <c r="X84">
        <v>43912665466.87178</v>
      </c>
      <c r="Y84">
        <v>32936677.964184862</v>
      </c>
      <c r="Z84">
        <v>118375373.32235666</v>
      </c>
      <c r="AA84">
        <v>10146251.970247338</v>
      </c>
      <c r="AB84">
        <v>31059748688.288742</v>
      </c>
      <c r="AC84">
        <v>174016295.10825402</v>
      </c>
      <c r="AD84">
        <v>26989406375.330746</v>
      </c>
      <c r="AE84">
        <v>1202.8497711469533</v>
      </c>
      <c r="AF84">
        <v>11701927184.544394</v>
      </c>
      <c r="AG84">
        <v>643954906.32201993</v>
      </c>
      <c r="AH84">
        <v>643954906.32201993</v>
      </c>
      <c r="AI84">
        <v>950069034.1766063</v>
      </c>
      <c r="AJ84">
        <v>1942.4636312034741</v>
      </c>
      <c r="AK84">
        <v>77060967005.965302</v>
      </c>
      <c r="AL84">
        <v>55616066189.117065</v>
      </c>
      <c r="AM84">
        <v>133928686287.54771</v>
      </c>
      <c r="AN84">
        <v>41607731990.167473</v>
      </c>
      <c r="AO84">
        <v>12272898.993083138</v>
      </c>
      <c r="AP84">
        <v>16629090.049140966</v>
      </c>
      <c r="AQ84">
        <v>65366473.031728812</v>
      </c>
      <c r="AR84">
        <v>6575.8013557347667</v>
      </c>
      <c r="AS84">
        <v>3262274475.0063639</v>
      </c>
      <c r="AT84" t="e">
        <v>#N/A</v>
      </c>
      <c r="AU84" t="e">
        <v>#N/A</v>
      </c>
      <c r="AV84" t="e">
        <v>#N/A</v>
      </c>
      <c r="AW84" t="e">
        <v>#N/A</v>
      </c>
      <c r="AX84" t="e">
        <v>#N/A</v>
      </c>
      <c r="AY84" t="e">
        <v>#N/A</v>
      </c>
      <c r="AZ84" t="e">
        <v>#N/A</v>
      </c>
      <c r="BA84" t="e">
        <v>#N/A</v>
      </c>
    </row>
    <row r="85" spans="1:53">
      <c r="A85" t="s">
        <v>258</v>
      </c>
      <c r="B85">
        <v>31698665788.791794</v>
      </c>
      <c r="C85">
        <v>4261048133027.4678</v>
      </c>
      <c r="D85">
        <v>15081633467.03182</v>
      </c>
      <c r="E85">
        <v>198831184109.91254</v>
      </c>
      <c r="F85">
        <v>198831184109.91254</v>
      </c>
      <c r="G85">
        <v>942197677279.60657</v>
      </c>
      <c r="H85">
        <v>26160520936.831421</v>
      </c>
      <c r="I85">
        <v>5379267662.483264</v>
      </c>
      <c r="J85">
        <v>126635870677.64212</v>
      </c>
      <c r="K85">
        <v>69869671290.110733</v>
      </c>
      <c r="L85">
        <v>69869671290.110733</v>
      </c>
      <c r="M85">
        <v>917738882074.54333</v>
      </c>
      <c r="N85">
        <v>425772187504.65631</v>
      </c>
      <c r="O85">
        <v>175918626154.42792</v>
      </c>
      <c r="P85">
        <v>175918626154.42792</v>
      </c>
      <c r="Q85">
        <v>6306873045.3171301</v>
      </c>
      <c r="R85">
        <v>7790356279.75562</v>
      </c>
      <c r="S85">
        <v>70743896.442664281</v>
      </c>
      <c r="T85">
        <v>70743896.442664281</v>
      </c>
      <c r="U85">
        <v>67919337.565171346</v>
      </c>
      <c r="V85">
        <v>132600667.79589133</v>
      </c>
      <c r="W85">
        <v>2917325386.0543551</v>
      </c>
      <c r="X85">
        <v>1163154357126.7656</v>
      </c>
      <c r="Y85">
        <v>789978161.67097974</v>
      </c>
      <c r="Z85">
        <v>49954553.522306204</v>
      </c>
      <c r="AA85">
        <v>6402042.175460536</v>
      </c>
      <c r="AB85">
        <v>4933711886466.0264</v>
      </c>
      <c r="AC85">
        <v>852760019.0211792</v>
      </c>
      <c r="AD85">
        <v>4606044959005.9512</v>
      </c>
      <c r="AE85">
        <v>23619906059.508739</v>
      </c>
      <c r="AF85">
        <v>629141868035.43848</v>
      </c>
      <c r="AG85">
        <v>271702682.03380191</v>
      </c>
      <c r="AH85">
        <v>271702682.03380191</v>
      </c>
      <c r="AI85">
        <v>4437373651.2604971</v>
      </c>
      <c r="AJ85">
        <v>717286053.92038488</v>
      </c>
      <c r="AK85">
        <v>131296844650.83055</v>
      </c>
      <c r="AL85">
        <v>504549084781.2569</v>
      </c>
      <c r="AM85">
        <v>15439352173247.221</v>
      </c>
      <c r="AN85">
        <v>496853089178.94977</v>
      </c>
      <c r="AO85">
        <v>89299229.36645703</v>
      </c>
      <c r="AP85">
        <v>54407584.784089565</v>
      </c>
      <c r="AQ85">
        <v>71963661.63903214</v>
      </c>
      <c r="AR85">
        <v>419465862327.67926</v>
      </c>
      <c r="AS85">
        <v>1871732571.6414118</v>
      </c>
      <c r="AT85" t="e">
        <v>#N/A</v>
      </c>
      <c r="AU85" t="e">
        <v>#N/A</v>
      </c>
      <c r="AV85" t="e">
        <v>#N/A</v>
      </c>
      <c r="AW85" t="e">
        <v>#N/A</v>
      </c>
      <c r="AX85" t="e">
        <v>#N/A</v>
      </c>
      <c r="AY85" t="e">
        <v>#N/A</v>
      </c>
      <c r="AZ85" t="e">
        <v>#N/A</v>
      </c>
      <c r="BA85" t="e">
        <v>#N/A</v>
      </c>
    </row>
    <row r="86" spans="1:53">
      <c r="A86" t="s">
        <v>377</v>
      </c>
      <c r="B86">
        <v>14385479079.852869</v>
      </c>
      <c r="C86">
        <v>2660055140911.2764</v>
      </c>
      <c r="D86">
        <v>6844342959.6418762</v>
      </c>
      <c r="E86">
        <v>189005579767.92044</v>
      </c>
      <c r="F86">
        <v>189005579767.92044</v>
      </c>
      <c r="G86">
        <v>577854905373.07922</v>
      </c>
      <c r="H86">
        <v>111859760250.86671</v>
      </c>
      <c r="I86">
        <v>25896375105.285587</v>
      </c>
      <c r="J86">
        <v>57617225927.912552</v>
      </c>
      <c r="K86">
        <v>31708227051.305138</v>
      </c>
      <c r="L86">
        <v>31708227051.305138</v>
      </c>
      <c r="M86">
        <v>491894369696.77185</v>
      </c>
      <c r="N86">
        <v>193260179049.9736</v>
      </c>
      <c r="O86">
        <v>174418995591.01678</v>
      </c>
      <c r="P86">
        <v>174418995591.01678</v>
      </c>
      <c r="Q86">
        <v>30177437706.634029</v>
      </c>
      <c r="R86">
        <v>3535418456.0861754</v>
      </c>
      <c r="S86">
        <v>52262314.285029881</v>
      </c>
      <c r="T86">
        <v>52262314.285029881</v>
      </c>
      <c r="U86">
        <v>49848358.916481644</v>
      </c>
      <c r="V86">
        <v>101911456.97475164</v>
      </c>
      <c r="W86">
        <v>1348467284.8480015</v>
      </c>
      <c r="X86">
        <v>922447160467.92773</v>
      </c>
      <c r="Y86">
        <v>616238390.25144064</v>
      </c>
      <c r="Z86">
        <v>95785213.816530362</v>
      </c>
      <c r="AA86">
        <v>18971038.310160607</v>
      </c>
      <c r="AB86">
        <v>2467626617098.0581</v>
      </c>
      <c r="AC86">
        <v>4105175187.691906</v>
      </c>
      <c r="AD86">
        <v>2100901109835.4807</v>
      </c>
      <c r="AE86">
        <v>10719178215.3958</v>
      </c>
      <c r="AF86">
        <v>382959329915.11145</v>
      </c>
      <c r="AG86">
        <v>521036125.47534037</v>
      </c>
      <c r="AH86">
        <v>521036125.47534037</v>
      </c>
      <c r="AI86">
        <v>21302495340.31501</v>
      </c>
      <c r="AJ86">
        <v>36869439.982702494</v>
      </c>
      <c r="AK86">
        <v>326104110811.62885</v>
      </c>
      <c r="AL86">
        <v>737036858653.13916</v>
      </c>
      <c r="AM86">
        <v>7117147897055.5068</v>
      </c>
      <c r="AN86">
        <v>287696672640.65363</v>
      </c>
      <c r="AO86">
        <v>14263092.331471255</v>
      </c>
      <c r="AP86">
        <v>15896376.007187469</v>
      </c>
      <c r="AQ86">
        <v>278640532.91165286</v>
      </c>
      <c r="AR86">
        <v>190361809234.63025</v>
      </c>
      <c r="AS86">
        <v>4299719030.4131699</v>
      </c>
      <c r="AT86" t="e">
        <v>#N/A</v>
      </c>
      <c r="AU86" t="e">
        <v>#N/A</v>
      </c>
      <c r="AV86" t="e">
        <v>#N/A</v>
      </c>
      <c r="AW86" t="e">
        <v>#N/A</v>
      </c>
      <c r="AX86" t="e">
        <v>#N/A</v>
      </c>
      <c r="AY86" t="e">
        <v>#N/A</v>
      </c>
      <c r="AZ86" t="e">
        <v>#N/A</v>
      </c>
      <c r="BA86" t="e">
        <v>#N/A</v>
      </c>
    </row>
    <row r="87" spans="1:53">
      <c r="A87" t="s">
        <v>378</v>
      </c>
      <c r="B87">
        <v>14385479079.852869</v>
      </c>
      <c r="C87">
        <v>2660055140911.2764</v>
      </c>
      <c r="D87">
        <v>6844342959.6418762</v>
      </c>
      <c r="E87">
        <v>189005579767.92044</v>
      </c>
      <c r="F87">
        <v>189005579767.92044</v>
      </c>
      <c r="G87">
        <v>577854905373.07922</v>
      </c>
      <c r="H87">
        <v>111859760250.86671</v>
      </c>
      <c r="I87">
        <v>25896375105.285587</v>
      </c>
      <c r="J87">
        <v>57617225927.912552</v>
      </c>
      <c r="K87">
        <v>31708227051.305138</v>
      </c>
      <c r="L87">
        <v>31708227051.305138</v>
      </c>
      <c r="M87">
        <v>491894369696.77185</v>
      </c>
      <c r="N87">
        <v>193260179049.9736</v>
      </c>
      <c r="O87">
        <v>174418995591.01678</v>
      </c>
      <c r="P87">
        <v>174418995591.01678</v>
      </c>
      <c r="Q87">
        <v>30177437706.634029</v>
      </c>
      <c r="R87">
        <v>3535418456.0861754</v>
      </c>
      <c r="S87">
        <v>52262314.285029881</v>
      </c>
      <c r="T87">
        <v>52262314.285029881</v>
      </c>
      <c r="U87">
        <v>49848358.916481644</v>
      </c>
      <c r="V87">
        <v>101911456.97475164</v>
      </c>
      <c r="W87">
        <v>1348467284.8480015</v>
      </c>
      <c r="X87">
        <v>922447160467.92773</v>
      </c>
      <c r="Y87">
        <v>616238390.25144064</v>
      </c>
      <c r="Z87">
        <v>95785213.816530362</v>
      </c>
      <c r="AA87">
        <v>18971038.310160607</v>
      </c>
      <c r="AB87">
        <v>2467626617098.0581</v>
      </c>
      <c r="AC87">
        <v>4105175187.691906</v>
      </c>
      <c r="AD87">
        <v>2100901109835.4807</v>
      </c>
      <c r="AE87">
        <v>10719178215.3958</v>
      </c>
      <c r="AF87">
        <v>382959329915.11145</v>
      </c>
      <c r="AG87">
        <v>521036125.47534037</v>
      </c>
      <c r="AH87">
        <v>521036125.47534037</v>
      </c>
      <c r="AI87">
        <v>21302495340.31501</v>
      </c>
      <c r="AJ87">
        <v>36869439.982702494</v>
      </c>
      <c r="AK87">
        <v>326104110811.62885</v>
      </c>
      <c r="AL87">
        <v>737036858653.13916</v>
      </c>
      <c r="AM87">
        <v>7117147897055.5068</v>
      </c>
      <c r="AN87">
        <v>287696672640.65363</v>
      </c>
      <c r="AO87">
        <v>14263092.331471255</v>
      </c>
      <c r="AP87">
        <v>15896376.007187469</v>
      </c>
      <c r="AQ87">
        <v>278640532.91165286</v>
      </c>
      <c r="AR87">
        <v>190361809234.63025</v>
      </c>
      <c r="AS87">
        <v>4299719030.4131699</v>
      </c>
      <c r="AT87" t="e">
        <v>#N/A</v>
      </c>
      <c r="AU87" t="e">
        <v>#N/A</v>
      </c>
      <c r="AV87" t="e">
        <v>#N/A</v>
      </c>
      <c r="AW87" t="e">
        <v>#N/A</v>
      </c>
      <c r="AX87" t="e">
        <v>#N/A</v>
      </c>
      <c r="AY87" t="e">
        <v>#N/A</v>
      </c>
      <c r="AZ87" t="e">
        <v>#N/A</v>
      </c>
      <c r="BA87" t="e">
        <v>#N/A</v>
      </c>
    </row>
    <row r="88" spans="1:53">
      <c r="A88" t="s">
        <v>372</v>
      </c>
      <c r="B88">
        <v>369414964.61879927</v>
      </c>
      <c r="C88">
        <v>67549452710.904007</v>
      </c>
      <c r="D88">
        <v>175760852.80869821</v>
      </c>
      <c r="E88">
        <v>180549476263.19824</v>
      </c>
      <c r="F88">
        <v>180549476263.19824</v>
      </c>
      <c r="G88">
        <v>12571666861.185301</v>
      </c>
      <c r="H88">
        <v>8776424118.1395607</v>
      </c>
      <c r="I88">
        <v>2040.5477097144314</v>
      </c>
      <c r="J88">
        <v>1656394930.9360259</v>
      </c>
      <c r="K88">
        <v>814257042.63650966</v>
      </c>
      <c r="L88">
        <v>814257042.63650966</v>
      </c>
      <c r="M88">
        <v>15659285881.414156</v>
      </c>
      <c r="N88">
        <v>5006568811.9491596</v>
      </c>
      <c r="O88">
        <v>97384776441.810867</v>
      </c>
      <c r="P88">
        <v>97384776441.810867</v>
      </c>
      <c r="Q88">
        <v>43287229.688709505</v>
      </c>
      <c r="R88">
        <v>90788751.699397132</v>
      </c>
      <c r="S88">
        <v>58724164.914229304</v>
      </c>
      <c r="T88">
        <v>58724164.914229304</v>
      </c>
      <c r="U88">
        <v>56108532.696086474</v>
      </c>
      <c r="V88">
        <v>113343298.92775621</v>
      </c>
      <c r="W88">
        <v>71666372.57105577</v>
      </c>
      <c r="X88">
        <v>32580267088.461823</v>
      </c>
      <c r="Y88">
        <v>24956164.848751031</v>
      </c>
      <c r="Z88">
        <v>90169240.512306571</v>
      </c>
      <c r="AA88">
        <v>7369005.9125361145</v>
      </c>
      <c r="AB88">
        <v>74651218058.669785</v>
      </c>
      <c r="AC88">
        <v>1640.8743917567572</v>
      </c>
      <c r="AD88">
        <v>77880452039.81279</v>
      </c>
      <c r="AE88">
        <v>275265321.80767584</v>
      </c>
      <c r="AF88">
        <v>13171801510.656933</v>
      </c>
      <c r="AG88">
        <v>490514765.65605211</v>
      </c>
      <c r="AH88">
        <v>490514765.65605211</v>
      </c>
      <c r="AI88">
        <v>37129423.148897871</v>
      </c>
      <c r="AJ88">
        <v>187591742.20277023</v>
      </c>
      <c r="AK88">
        <v>56712812652.706955</v>
      </c>
      <c r="AL88">
        <v>30224141715.090813</v>
      </c>
      <c r="AM88">
        <v>282403142109.28839</v>
      </c>
      <c r="AN88">
        <v>37147960316.110893</v>
      </c>
      <c r="AO88">
        <v>31344576.85228233</v>
      </c>
      <c r="AP88">
        <v>25058478.307709184</v>
      </c>
      <c r="AQ88">
        <v>42243166.98165714</v>
      </c>
      <c r="AR88">
        <v>4888425480.9293365</v>
      </c>
      <c r="AS88">
        <v>2474369237.8470464</v>
      </c>
      <c r="AT88" t="e">
        <v>#N/A</v>
      </c>
      <c r="AU88" t="e">
        <v>#N/A</v>
      </c>
      <c r="AV88" t="e">
        <v>#N/A</v>
      </c>
      <c r="AW88" t="e">
        <v>#N/A</v>
      </c>
      <c r="AX88" t="e">
        <v>#N/A</v>
      </c>
      <c r="AY88" t="e">
        <v>#N/A</v>
      </c>
      <c r="AZ88" t="e">
        <v>#N/A</v>
      </c>
      <c r="BA88" t="e">
        <v>#N/A</v>
      </c>
    </row>
    <row r="89" spans="1:53">
      <c r="A89" t="s">
        <v>371</v>
      </c>
      <c r="B89">
        <v>362075594.46080983</v>
      </c>
      <c r="C89">
        <v>66207410604.06485</v>
      </c>
      <c r="D89">
        <v>172268915.33567771</v>
      </c>
      <c r="E89">
        <v>176962400575.84991</v>
      </c>
      <c r="F89">
        <v>176962400575.84991</v>
      </c>
      <c r="G89">
        <v>12321898645.400162</v>
      </c>
      <c r="H89">
        <v>8602058076.0573177</v>
      </c>
      <c r="I89">
        <v>2000.0070267399724</v>
      </c>
      <c r="J89">
        <v>1623486422.374383</v>
      </c>
      <c r="K89">
        <v>798079750.39869809</v>
      </c>
      <c r="L89">
        <v>798079750.39869809</v>
      </c>
      <c r="M89">
        <v>15348174241.386059</v>
      </c>
      <c r="N89">
        <v>4907100557.4071226</v>
      </c>
      <c r="O89">
        <v>95449979558.860962</v>
      </c>
      <c r="P89">
        <v>95449979558.860962</v>
      </c>
      <c r="Q89">
        <v>42427218.502841108</v>
      </c>
      <c r="R89">
        <v>88985001.665634274</v>
      </c>
      <c r="S89">
        <v>57557459.651032701</v>
      </c>
      <c r="T89">
        <v>57557459.651032701</v>
      </c>
      <c r="U89">
        <v>54993793.635899328</v>
      </c>
      <c r="V89">
        <v>111091445.30667497</v>
      </c>
      <c r="W89">
        <v>70242537.354412287</v>
      </c>
      <c r="X89">
        <v>31932977013.856617</v>
      </c>
      <c r="Y89">
        <v>24460347.004073862</v>
      </c>
      <c r="Z89">
        <v>88377798.647823662</v>
      </c>
      <c r="AA89">
        <v>7222601.821558577</v>
      </c>
      <c r="AB89">
        <v>73168081276.047211</v>
      </c>
      <c r="AC89">
        <v>1608.2742382781462</v>
      </c>
      <c r="AD89">
        <v>76333158290.677429</v>
      </c>
      <c r="AE89">
        <v>269796474.35454315</v>
      </c>
      <c r="AF89">
        <v>12910110089.915403</v>
      </c>
      <c r="AG89">
        <v>480769439.18606436</v>
      </c>
      <c r="AH89">
        <v>480769439.18606436</v>
      </c>
      <c r="AI89">
        <v>36391752.490310505</v>
      </c>
      <c r="AJ89">
        <v>183864753.94708604</v>
      </c>
      <c r="AK89">
        <v>55586068030.467743</v>
      </c>
      <c r="AL89">
        <v>29623662078.367149</v>
      </c>
      <c r="AM89">
        <v>276792483656.78595</v>
      </c>
      <c r="AN89">
        <v>36409921369.433197</v>
      </c>
      <c r="AO89">
        <v>30721836.91481977</v>
      </c>
      <c r="AP89">
        <v>24560627.745304365</v>
      </c>
      <c r="AQ89">
        <v>41403898.763478525</v>
      </c>
      <c r="AR89">
        <v>4791304444.8843832</v>
      </c>
      <c r="AS89">
        <v>2425209584.1149859</v>
      </c>
      <c r="AT89" t="e">
        <v>#N/A</v>
      </c>
      <c r="AU89" t="e">
        <v>#N/A</v>
      </c>
      <c r="AV89" t="e">
        <v>#N/A</v>
      </c>
      <c r="AW89" t="e">
        <v>#N/A</v>
      </c>
      <c r="AX89" t="e">
        <v>#N/A</v>
      </c>
      <c r="AY89" t="e">
        <v>#N/A</v>
      </c>
      <c r="AZ89" t="e">
        <v>#N/A</v>
      </c>
      <c r="BA89" t="e">
        <v>#N/A</v>
      </c>
    </row>
    <row r="90" spans="1:53">
      <c r="A90" t="s">
        <v>341</v>
      </c>
      <c r="B90">
        <v>1195.1624704605738</v>
      </c>
      <c r="C90">
        <v>18818069300.827374</v>
      </c>
      <c r="D90">
        <v>675.96915650349649</v>
      </c>
      <c r="E90">
        <v>175392256744.5358</v>
      </c>
      <c r="F90">
        <v>175392256744.5358</v>
      </c>
      <c r="G90">
        <v>1918981245.8574953</v>
      </c>
      <c r="H90">
        <v>8170576690.8626699</v>
      </c>
      <c r="I90">
        <v>1726.46107441615</v>
      </c>
      <c r="J90">
        <v>169216570.32814345</v>
      </c>
      <c r="K90">
        <v>1376.7320926869741</v>
      </c>
      <c r="L90">
        <v>1376.7320926869741</v>
      </c>
      <c r="M90">
        <v>4978237951.0837526</v>
      </c>
      <c r="N90">
        <v>41840998.24133952</v>
      </c>
      <c r="O90">
        <v>90983961080.069244</v>
      </c>
      <c r="P90">
        <v>90983961080.069244</v>
      </c>
      <c r="Q90">
        <v>42056932.221788317</v>
      </c>
      <c r="R90">
        <v>546.83354711390302</v>
      </c>
      <c r="S90">
        <v>57633518.408408314</v>
      </c>
      <c r="T90">
        <v>57633518.408408314</v>
      </c>
      <c r="U90">
        <v>55091750.084416285</v>
      </c>
      <c r="V90">
        <v>110932921.09418002</v>
      </c>
      <c r="W90">
        <v>36071002.314790688</v>
      </c>
      <c r="X90">
        <v>18841766727.941055</v>
      </c>
      <c r="Y90">
        <v>15414269.986718671</v>
      </c>
      <c r="Z90">
        <v>83944660.13591142</v>
      </c>
      <c r="AA90">
        <v>6860258.4940039115</v>
      </c>
      <c r="AB90">
        <v>17224115153.876366</v>
      </c>
      <c r="AC90">
        <v>1289.6870974825174</v>
      </c>
      <c r="AD90">
        <v>23820897560.194664</v>
      </c>
      <c r="AE90">
        <v>786.8584001554002</v>
      </c>
      <c r="AF90">
        <v>5875855003.2713699</v>
      </c>
      <c r="AG90">
        <v>456653862.87823707</v>
      </c>
      <c r="AH90">
        <v>456653862.87823707</v>
      </c>
      <c r="AI90">
        <v>34566324.192708462</v>
      </c>
      <c r="AJ90">
        <v>222204901.14477545</v>
      </c>
      <c r="AK90">
        <v>54057113591.600395</v>
      </c>
      <c r="AL90">
        <v>24306267942.86628</v>
      </c>
      <c r="AM90">
        <v>96813879979.164948</v>
      </c>
      <c r="AN90">
        <v>29903093744.575573</v>
      </c>
      <c r="AO90">
        <v>34757661.908037573</v>
      </c>
      <c r="AP90">
        <v>26470430.336737964</v>
      </c>
      <c r="AQ90">
        <v>39327007.296005249</v>
      </c>
      <c r="AR90">
        <v>3293.2852662522655</v>
      </c>
      <c r="AS90">
        <v>2314878114.8750815</v>
      </c>
      <c r="AT90" t="e">
        <v>#N/A</v>
      </c>
      <c r="AU90" t="e">
        <v>#N/A</v>
      </c>
      <c r="AV90" t="e">
        <v>#N/A</v>
      </c>
      <c r="AW90" t="e">
        <v>#N/A</v>
      </c>
      <c r="AX90" t="e">
        <v>#N/A</v>
      </c>
      <c r="AY90" t="e">
        <v>#N/A</v>
      </c>
      <c r="AZ90" t="e">
        <v>#N/A</v>
      </c>
      <c r="BA90" t="e">
        <v>#N/A</v>
      </c>
    </row>
    <row r="91" spans="1:53">
      <c r="A91" t="s">
        <v>90</v>
      </c>
      <c r="B91">
        <v>14489455545.572744</v>
      </c>
      <c r="C91">
        <v>1991387089785.4741</v>
      </c>
      <c r="D91">
        <v>6893812669.8812714</v>
      </c>
      <c r="E91">
        <v>172091488204.31769</v>
      </c>
      <c r="F91">
        <v>172091488204.31769</v>
      </c>
      <c r="G91">
        <v>438280188437.8902</v>
      </c>
      <c r="H91">
        <v>18736116060.295078</v>
      </c>
      <c r="I91">
        <v>3583978078.0023623</v>
      </c>
      <c r="J91">
        <v>57933350062.27401</v>
      </c>
      <c r="K91">
        <v>31937414361.056499</v>
      </c>
      <c r="L91">
        <v>31937414361.056499</v>
      </c>
      <c r="M91">
        <v>424131106137.40857</v>
      </c>
      <c r="N91">
        <v>194632277326.6459</v>
      </c>
      <c r="O91">
        <v>314988822869.3324</v>
      </c>
      <c r="P91">
        <v>314988822869.3324</v>
      </c>
      <c r="Q91">
        <v>4200708889.44836</v>
      </c>
      <c r="R91">
        <v>3560971186.392096</v>
      </c>
      <c r="S91">
        <v>42830750.245589204</v>
      </c>
      <c r="T91">
        <v>42830750.245589204</v>
      </c>
      <c r="U91">
        <v>41029153.788002208</v>
      </c>
      <c r="V91">
        <v>314408429.16175103</v>
      </c>
      <c r="W91">
        <v>1342413912.5459797</v>
      </c>
      <c r="X91">
        <v>555088081470.17554</v>
      </c>
      <c r="Y91">
        <v>377144036.31283683</v>
      </c>
      <c r="Z91">
        <v>46703741.346991085</v>
      </c>
      <c r="AA91">
        <v>5361413.5858304044</v>
      </c>
      <c r="AB91">
        <v>2269549750750.0918</v>
      </c>
      <c r="AC91">
        <v>568154484.47284281</v>
      </c>
      <c r="AD91">
        <v>2116293777483.6489</v>
      </c>
      <c r="AE91">
        <v>10796655454.539072</v>
      </c>
      <c r="AF91">
        <v>293457632748.51923</v>
      </c>
      <c r="AG91">
        <v>254041012.88540062</v>
      </c>
      <c r="AH91">
        <v>254041012.88540062</v>
      </c>
      <c r="AI91">
        <v>2961963117.9728384</v>
      </c>
      <c r="AJ91">
        <v>296446685.344486</v>
      </c>
      <c r="AK91">
        <v>374680398140.19318</v>
      </c>
      <c r="AL91">
        <v>408366003433.5127</v>
      </c>
      <c r="AM91">
        <v>7172110674137.4443</v>
      </c>
      <c r="AN91">
        <v>243502359710.65417</v>
      </c>
      <c r="AO91">
        <v>39609610.504738599</v>
      </c>
      <c r="AP91">
        <v>26147529.69730616</v>
      </c>
      <c r="AQ91">
        <v>61732189.231101029</v>
      </c>
      <c r="AR91">
        <v>191737762313.2225</v>
      </c>
      <c r="AS91">
        <v>1565567587.6026132</v>
      </c>
      <c r="AT91" t="e">
        <v>#N/A</v>
      </c>
      <c r="AU91" t="e">
        <v>#N/A</v>
      </c>
      <c r="AV91" t="e">
        <v>#N/A</v>
      </c>
      <c r="AW91" t="e">
        <v>#N/A</v>
      </c>
      <c r="AX91" t="e">
        <v>#N/A</v>
      </c>
      <c r="AY91" t="e">
        <v>#N/A</v>
      </c>
      <c r="AZ91" t="e">
        <v>#N/A</v>
      </c>
      <c r="BA91" t="e">
        <v>#N/A</v>
      </c>
    </row>
    <row r="92" spans="1:53">
      <c r="A92" t="s">
        <v>408</v>
      </c>
      <c r="B92">
        <v>3477141307.7896261</v>
      </c>
      <c r="C92">
        <v>618637460054.37622</v>
      </c>
      <c r="D92">
        <v>1654359152.6477928</v>
      </c>
      <c r="E92">
        <v>165838893932.30255</v>
      </c>
      <c r="F92">
        <v>165838893932.30255</v>
      </c>
      <c r="G92">
        <v>132980402953.88342</v>
      </c>
      <c r="H92">
        <v>27160702153.152073</v>
      </c>
      <c r="I92">
        <v>5024460727.0153065</v>
      </c>
      <c r="J92">
        <v>14030584609.314762</v>
      </c>
      <c r="K92">
        <v>7664254324.1911488</v>
      </c>
      <c r="L92">
        <v>7664254324.1911488</v>
      </c>
      <c r="M92">
        <v>118082721446.63022</v>
      </c>
      <c r="N92">
        <v>46738940079.800598</v>
      </c>
      <c r="O92">
        <v>174961085356.78931</v>
      </c>
      <c r="P92">
        <v>174961085356.78931</v>
      </c>
      <c r="Q92">
        <v>5881989383.7044401</v>
      </c>
      <c r="R92">
        <v>854552891.31250644</v>
      </c>
      <c r="S92">
        <v>46646283.231337637</v>
      </c>
      <c r="T92">
        <v>46646283.231337637</v>
      </c>
      <c r="U92">
        <v>44551820.124116659</v>
      </c>
      <c r="V92">
        <v>178047808.03641272</v>
      </c>
      <c r="W92">
        <v>347762467.85734189</v>
      </c>
      <c r="X92">
        <v>214556512696.31839</v>
      </c>
      <c r="Y92">
        <v>145508120.26145315</v>
      </c>
      <c r="Z92">
        <v>74655082.696423352</v>
      </c>
      <c r="AA92">
        <v>8263320.4589995574</v>
      </c>
      <c r="AB92">
        <v>595253240940.86353</v>
      </c>
      <c r="AC92">
        <v>796495061.80808127</v>
      </c>
      <c r="AD92">
        <v>524267834329.70221</v>
      </c>
      <c r="AE92">
        <v>2590952713.2037401</v>
      </c>
      <c r="AF92">
        <v>91163322666.147858</v>
      </c>
      <c r="AG92">
        <v>406111448.24032867</v>
      </c>
      <c r="AH92">
        <v>406111448.24032867</v>
      </c>
      <c r="AI92">
        <v>4156234769.7262721</v>
      </c>
      <c r="AJ92">
        <v>123635253.80968298</v>
      </c>
      <c r="AK92">
        <v>208604195863.81467</v>
      </c>
      <c r="AL92">
        <v>222899826910.08093</v>
      </c>
      <c r="AM92">
        <v>1810466849370.5027</v>
      </c>
      <c r="AN92">
        <v>88144983176.947113</v>
      </c>
      <c r="AO92">
        <v>22239200.903311152</v>
      </c>
      <c r="AP92">
        <v>18655631.992082972</v>
      </c>
      <c r="AQ92">
        <v>83156597.30208914</v>
      </c>
      <c r="AR92">
        <v>46012701348.777725</v>
      </c>
      <c r="AS92">
        <v>2372846526.8167229</v>
      </c>
      <c r="AT92" t="e">
        <v>#N/A</v>
      </c>
      <c r="AU92" t="e">
        <v>#N/A</v>
      </c>
      <c r="AV92" t="e">
        <v>#N/A</v>
      </c>
      <c r="AW92" t="e">
        <v>#N/A</v>
      </c>
      <c r="AX92" t="e">
        <v>#N/A</v>
      </c>
      <c r="AY92" t="e">
        <v>#N/A</v>
      </c>
      <c r="AZ92" t="e">
        <v>#N/A</v>
      </c>
      <c r="BA92" t="e">
        <v>#N/A</v>
      </c>
    </row>
    <row r="93" spans="1:53">
      <c r="A93" t="s">
        <v>219</v>
      </c>
      <c r="B93">
        <v>3447921632.9342513</v>
      </c>
      <c r="C93">
        <v>613438825936.27234</v>
      </c>
      <c r="D93">
        <v>1640456974.8944502</v>
      </c>
      <c r="E93">
        <v>164445289781.61093</v>
      </c>
      <c r="F93">
        <v>164445289781.61093</v>
      </c>
      <c r="G93">
        <v>131862920576.11971</v>
      </c>
      <c r="H93">
        <v>26932460958.587772</v>
      </c>
      <c r="I93">
        <v>4982238367.9647579</v>
      </c>
      <c r="J93">
        <v>13912680536.967581</v>
      </c>
      <c r="K93">
        <v>7599848825.6685343</v>
      </c>
      <c r="L93">
        <v>7599848825.6685343</v>
      </c>
      <c r="M93">
        <v>117090429669.76779</v>
      </c>
      <c r="N93">
        <v>46346175877.449333</v>
      </c>
      <c r="O93">
        <v>173490824135.30371</v>
      </c>
      <c r="P93">
        <v>173490824135.30371</v>
      </c>
      <c r="Q93">
        <v>5832560901.4884367</v>
      </c>
      <c r="R93">
        <v>847371774.57878804</v>
      </c>
      <c r="S93">
        <v>46254297.657965049</v>
      </c>
      <c r="T93">
        <v>46254297.657965049</v>
      </c>
      <c r="U93">
        <v>44177435.081056848</v>
      </c>
      <c r="V93">
        <v>176551607.96887988</v>
      </c>
      <c r="W93">
        <v>344840094.17786849</v>
      </c>
      <c r="X93">
        <v>212753516791.30731</v>
      </c>
      <c r="Y93">
        <v>144285362.94833168</v>
      </c>
      <c r="Z93">
        <v>74027729.060318947</v>
      </c>
      <c r="AA93">
        <v>8193880.7912768712</v>
      </c>
      <c r="AB93">
        <v>590251112865.73035</v>
      </c>
      <c r="AC93">
        <v>789801825.99456799</v>
      </c>
      <c r="AD93">
        <v>519862222276.51147</v>
      </c>
      <c r="AE93">
        <v>2569180001.3280787</v>
      </c>
      <c r="AF93">
        <v>90397244324.415527</v>
      </c>
      <c r="AG93">
        <v>402698746.99461162</v>
      </c>
      <c r="AH93">
        <v>402698746.99461162</v>
      </c>
      <c r="AI93">
        <v>4121308427.1235309</v>
      </c>
      <c r="AJ93">
        <v>122596302.09699656</v>
      </c>
      <c r="AK93">
        <v>206851219427.98428</v>
      </c>
      <c r="AL93">
        <v>221026719120.92062</v>
      </c>
      <c r="AM93">
        <v>1795252842232.9355</v>
      </c>
      <c r="AN93">
        <v>87404269032.603027</v>
      </c>
      <c r="AO93">
        <v>22052316.862106852</v>
      </c>
      <c r="AP93">
        <v>18498861.975342777</v>
      </c>
      <c r="AQ93">
        <v>82457802.366777465</v>
      </c>
      <c r="AR93">
        <v>45626039992.905655</v>
      </c>
      <c r="AS93">
        <v>2352906640.0367508</v>
      </c>
      <c r="AT93" t="e">
        <v>#N/A</v>
      </c>
      <c r="AU93" t="e">
        <v>#N/A</v>
      </c>
      <c r="AV93" t="e">
        <v>#N/A</v>
      </c>
      <c r="AW93" t="e">
        <v>#N/A</v>
      </c>
      <c r="AX93" t="e">
        <v>#N/A</v>
      </c>
      <c r="AY93" t="e">
        <v>#N/A</v>
      </c>
      <c r="AZ93" t="e">
        <v>#N/A</v>
      </c>
      <c r="BA93" t="e">
        <v>#N/A</v>
      </c>
    </row>
    <row r="94" spans="1:53">
      <c r="A94" t="s">
        <v>265</v>
      </c>
      <c r="B94">
        <v>41164502826.266319</v>
      </c>
      <c r="C94">
        <v>5789450195294.7881</v>
      </c>
      <c r="D94">
        <v>19585302154.372665</v>
      </c>
      <c r="E94">
        <v>163178845755.54236</v>
      </c>
      <c r="F94">
        <v>163178845755.54236</v>
      </c>
      <c r="G94">
        <v>1277845445937.3882</v>
      </c>
      <c r="H94">
        <v>65514983324.336716</v>
      </c>
      <c r="I94">
        <v>15675078011.27788</v>
      </c>
      <c r="J94">
        <v>164392491393.9729</v>
      </c>
      <c r="K94">
        <v>90734110228.107544</v>
      </c>
      <c r="L94">
        <v>90734110228.107544</v>
      </c>
      <c r="M94">
        <v>1216141516120.085</v>
      </c>
      <c r="N94">
        <v>552901349810.48816</v>
      </c>
      <c r="O94">
        <v>199675930767.63367</v>
      </c>
      <c r="P94">
        <v>199675930767.63367</v>
      </c>
      <c r="Q94">
        <v>18278168057.113506</v>
      </c>
      <c r="R94">
        <v>10116708204.540804</v>
      </c>
      <c r="S94">
        <v>55044143.198269792</v>
      </c>
      <c r="T94">
        <v>55044143.198269792</v>
      </c>
      <c r="U94">
        <v>52865623.052685104</v>
      </c>
      <c r="V94">
        <v>102941528.85679267</v>
      </c>
      <c r="W94">
        <v>3772040044.4383364</v>
      </c>
      <c r="X94">
        <v>1643885542723.4297</v>
      </c>
      <c r="Y94">
        <v>1110915637.7340925</v>
      </c>
      <c r="Z94">
        <v>35450808.391854957</v>
      </c>
      <c r="AA94">
        <v>9647621.7870072033</v>
      </c>
      <c r="AB94">
        <v>6479134490947.3311</v>
      </c>
      <c r="AC94">
        <v>2484886454.7731056</v>
      </c>
      <c r="AD94">
        <v>5967527693359.3066</v>
      </c>
      <c r="AE94">
        <v>30673268473.412022</v>
      </c>
      <c r="AF94">
        <v>848885504646.68762</v>
      </c>
      <c r="AG94">
        <v>192786201.72908494</v>
      </c>
      <c r="AH94">
        <v>192786201.72908494</v>
      </c>
      <c r="AI94">
        <v>12885107000.268175</v>
      </c>
      <c r="AJ94">
        <v>586740974.21446562</v>
      </c>
      <c r="AK94">
        <v>229989530426.25845</v>
      </c>
      <c r="AL94">
        <v>826638770557.25757</v>
      </c>
      <c r="AM94">
        <v>20024437695790.441</v>
      </c>
      <c r="AN94">
        <v>647458741622.26917</v>
      </c>
      <c r="AO94">
        <v>72493842.50728257</v>
      </c>
      <c r="AP94">
        <v>43749788.727689832</v>
      </c>
      <c r="AQ94">
        <v>158109302.68191138</v>
      </c>
      <c r="AR94">
        <v>544726498491.71851</v>
      </c>
      <c r="AS94">
        <v>2129627611.8054869</v>
      </c>
      <c r="AT94" t="e">
        <v>#N/A</v>
      </c>
      <c r="AU94" t="e">
        <v>#N/A</v>
      </c>
      <c r="AV94" t="e">
        <v>#N/A</v>
      </c>
      <c r="AW94" t="e">
        <v>#N/A</v>
      </c>
      <c r="AX94" t="e">
        <v>#N/A</v>
      </c>
      <c r="AY94" t="e">
        <v>#N/A</v>
      </c>
      <c r="AZ94" t="e">
        <v>#N/A</v>
      </c>
      <c r="BA94" t="e">
        <v>#N/A</v>
      </c>
    </row>
    <row r="95" spans="1:53">
      <c r="A95" t="s">
        <v>260</v>
      </c>
      <c r="B95">
        <v>32876143552.062912</v>
      </c>
      <c r="C95">
        <v>4513230493205.5332</v>
      </c>
      <c r="D95">
        <v>15641855445.304594</v>
      </c>
      <c r="E95">
        <v>157194993870.46408</v>
      </c>
      <c r="F95">
        <v>157194993870.46408</v>
      </c>
      <c r="G95">
        <v>996827348543.79944</v>
      </c>
      <c r="H95">
        <v>39703114490.286446</v>
      </c>
      <c r="I95">
        <v>8718767852.739109</v>
      </c>
      <c r="J95">
        <v>131342765277.77586</v>
      </c>
      <c r="K95">
        <v>72465047719.405365</v>
      </c>
      <c r="L95">
        <v>72465047719.405365</v>
      </c>
      <c r="M95">
        <v>960645006626.24915</v>
      </c>
      <c r="N95">
        <v>441588617314.76392</v>
      </c>
      <c r="O95">
        <v>177566665429.61005</v>
      </c>
      <c r="P95">
        <v>177566665429.61005</v>
      </c>
      <c r="Q95">
        <v>10182576775.276949</v>
      </c>
      <c r="R95">
        <v>8079736729.2350016</v>
      </c>
      <c r="S95">
        <v>52170054.439479686</v>
      </c>
      <c r="T95">
        <v>52170054.439479686</v>
      </c>
      <c r="U95">
        <v>49996036.874691144</v>
      </c>
      <c r="V95">
        <v>98885726.996031597</v>
      </c>
      <c r="W95">
        <v>3021218875.8018274</v>
      </c>
      <c r="X95">
        <v>1256946682764.4434</v>
      </c>
      <c r="Y95">
        <v>852053429.35086703</v>
      </c>
      <c r="Z95">
        <v>53240278.647507071</v>
      </c>
      <c r="AA95">
        <v>8107371.6369244941</v>
      </c>
      <c r="AB95">
        <v>5142631806342.7988</v>
      </c>
      <c r="AC95">
        <v>1382147302.5538816</v>
      </c>
      <c r="AD95">
        <v>4770044497155.543</v>
      </c>
      <c r="AE95">
        <v>24497290400.113873</v>
      </c>
      <c r="AF95">
        <v>664063319730.72253</v>
      </c>
      <c r="AG95">
        <v>289574410.9097265</v>
      </c>
      <c r="AH95">
        <v>289574410.9097265</v>
      </c>
      <c r="AI95">
        <v>7180731623.5690479</v>
      </c>
      <c r="AJ95">
        <v>391641842.38813657</v>
      </c>
      <c r="AK95">
        <v>157005866806.37271</v>
      </c>
      <c r="AL95">
        <v>587429488923.96362</v>
      </c>
      <c r="AM95">
        <v>16014182870975.732</v>
      </c>
      <c r="AN95">
        <v>518401231594.13824</v>
      </c>
      <c r="AO95">
        <v>51457261.92061089</v>
      </c>
      <c r="AP95">
        <v>33358535.037609205</v>
      </c>
      <c r="AQ95">
        <v>103648557.84831399</v>
      </c>
      <c r="AR95">
        <v>435047325182.19611</v>
      </c>
      <c r="AS95">
        <v>2103290428.2363443</v>
      </c>
      <c r="AT95" t="e">
        <v>#N/A</v>
      </c>
      <c r="AU95" t="e">
        <v>#N/A</v>
      </c>
      <c r="AV95" t="e">
        <v>#N/A</v>
      </c>
      <c r="AW95" t="e">
        <v>#N/A</v>
      </c>
      <c r="AX95" t="e">
        <v>#N/A</v>
      </c>
      <c r="AY95" t="e">
        <v>#N/A</v>
      </c>
      <c r="AZ95" t="e">
        <v>#N/A</v>
      </c>
      <c r="BA95" t="e">
        <v>#N/A</v>
      </c>
    </row>
    <row r="96" spans="1:53">
      <c r="A96" t="s">
        <v>362</v>
      </c>
      <c r="B96">
        <v>11663901956.637463</v>
      </c>
      <c r="C96">
        <v>2156801465603.7378</v>
      </c>
      <c r="D96">
        <v>5549467264.5744944</v>
      </c>
      <c r="E96">
        <v>153247767379.39496</v>
      </c>
      <c r="F96">
        <v>153247767379.39496</v>
      </c>
      <c r="G96">
        <v>468531004356.55072</v>
      </c>
      <c r="H96">
        <v>90697102906.108139</v>
      </c>
      <c r="I96">
        <v>20997060896.177509</v>
      </c>
      <c r="J96">
        <v>46716669671.280449</v>
      </c>
      <c r="K96">
        <v>25709373284.842003</v>
      </c>
      <c r="L96">
        <v>25709373284.842003</v>
      </c>
      <c r="M96">
        <v>398833272727.1123</v>
      </c>
      <c r="N96">
        <v>156697442472.95154</v>
      </c>
      <c r="O96">
        <v>141420807235.95956</v>
      </c>
      <c r="P96">
        <v>141420807235.95956</v>
      </c>
      <c r="Q96">
        <v>24468192735.108677</v>
      </c>
      <c r="R96">
        <v>2866555504.9347367</v>
      </c>
      <c r="S96">
        <v>42374849.420294501</v>
      </c>
      <c r="T96">
        <v>42374849.420294501</v>
      </c>
      <c r="U96">
        <v>40417588.310660787</v>
      </c>
      <c r="V96">
        <v>82630911.06060943</v>
      </c>
      <c r="W96">
        <v>1093351852.5794609</v>
      </c>
      <c r="X96">
        <v>747930130109.13062</v>
      </c>
      <c r="Y96">
        <v>499652748.85251939</v>
      </c>
      <c r="Z96">
        <v>77663686.878267869</v>
      </c>
      <c r="AA96">
        <v>15381922.954184275</v>
      </c>
      <c r="AB96">
        <v>2000778338187.6147</v>
      </c>
      <c r="AC96">
        <v>3328520422.4528966</v>
      </c>
      <c r="AD96">
        <v>1703433332299.0388</v>
      </c>
      <c r="AE96">
        <v>8691225580.0506477</v>
      </c>
      <c r="AF96">
        <v>310507564796.03632</v>
      </c>
      <c r="AG96">
        <v>422461723.35838413</v>
      </c>
      <c r="AH96">
        <v>422461723.35838413</v>
      </c>
      <c r="AI96">
        <v>17272293519.174332</v>
      </c>
      <c r="AJ96">
        <v>29894140.526515532</v>
      </c>
      <c r="AK96">
        <v>264408738495.91525</v>
      </c>
      <c r="AL96">
        <v>597597452962.00464</v>
      </c>
      <c r="AM96">
        <v>5770660457072.0332</v>
      </c>
      <c r="AN96">
        <v>233267572411.34079</v>
      </c>
      <c r="AO96">
        <v>11564669.457949664</v>
      </c>
      <c r="AP96">
        <v>12888953.519341189</v>
      </c>
      <c r="AQ96">
        <v>225924756.41485363</v>
      </c>
      <c r="AR96">
        <v>154347412892.94348</v>
      </c>
      <c r="AS96">
        <v>3486258673.3079762</v>
      </c>
      <c r="AT96" t="e">
        <v>#N/A</v>
      </c>
      <c r="AU96" t="e">
        <v>#N/A</v>
      </c>
      <c r="AV96" t="e">
        <v>#N/A</v>
      </c>
      <c r="AW96" t="e">
        <v>#N/A</v>
      </c>
      <c r="AX96" t="e">
        <v>#N/A</v>
      </c>
      <c r="AY96" t="e">
        <v>#N/A</v>
      </c>
      <c r="AZ96" t="e">
        <v>#N/A</v>
      </c>
      <c r="BA96" t="e">
        <v>#N/A</v>
      </c>
    </row>
    <row r="97" spans="1:53">
      <c r="A97" t="s">
        <v>349</v>
      </c>
      <c r="B97">
        <v>11663901956.637463</v>
      </c>
      <c r="C97">
        <v>2156801465603.7378</v>
      </c>
      <c r="D97">
        <v>5549467264.5744944</v>
      </c>
      <c r="E97">
        <v>153247767379.39496</v>
      </c>
      <c r="F97">
        <v>153247767379.39496</v>
      </c>
      <c r="G97">
        <v>468531004356.55072</v>
      </c>
      <c r="H97">
        <v>90697102906.108139</v>
      </c>
      <c r="I97">
        <v>20997060896.177509</v>
      </c>
      <c r="J97">
        <v>46716669671.280449</v>
      </c>
      <c r="K97">
        <v>25709373284.842003</v>
      </c>
      <c r="L97">
        <v>25709373284.842003</v>
      </c>
      <c r="M97">
        <v>398833272727.1123</v>
      </c>
      <c r="N97">
        <v>156697442472.95154</v>
      </c>
      <c r="O97">
        <v>141420807235.95956</v>
      </c>
      <c r="P97">
        <v>141420807235.95956</v>
      </c>
      <c r="Q97">
        <v>24468192735.108677</v>
      </c>
      <c r="R97">
        <v>2866555504.9347367</v>
      </c>
      <c r="S97">
        <v>42374849.420294501</v>
      </c>
      <c r="T97">
        <v>42374849.420294501</v>
      </c>
      <c r="U97">
        <v>40417588.310660787</v>
      </c>
      <c r="V97">
        <v>82630911.06060943</v>
      </c>
      <c r="W97">
        <v>1093351852.5794609</v>
      </c>
      <c r="X97">
        <v>747930130109.13062</v>
      </c>
      <c r="Y97">
        <v>499652748.85251939</v>
      </c>
      <c r="Z97">
        <v>77663686.878267869</v>
      </c>
      <c r="AA97">
        <v>15381922.954184275</v>
      </c>
      <c r="AB97">
        <v>2000778338187.6147</v>
      </c>
      <c r="AC97">
        <v>3328520422.4528966</v>
      </c>
      <c r="AD97">
        <v>1703433332299.0388</v>
      </c>
      <c r="AE97">
        <v>8691225580.0506477</v>
      </c>
      <c r="AF97">
        <v>310507564796.03632</v>
      </c>
      <c r="AG97">
        <v>422461723.35838413</v>
      </c>
      <c r="AH97">
        <v>422461723.35838413</v>
      </c>
      <c r="AI97">
        <v>17272293519.174332</v>
      </c>
      <c r="AJ97">
        <v>29894140.526515532</v>
      </c>
      <c r="AK97">
        <v>264408738495.91525</v>
      </c>
      <c r="AL97">
        <v>597597452962.00464</v>
      </c>
      <c r="AM97">
        <v>5770660457072.0332</v>
      </c>
      <c r="AN97">
        <v>233267572411.34079</v>
      </c>
      <c r="AO97">
        <v>11564669.457949664</v>
      </c>
      <c r="AP97">
        <v>12888953.519341189</v>
      </c>
      <c r="AQ97">
        <v>225924756.41485363</v>
      </c>
      <c r="AR97">
        <v>154347412892.94348</v>
      </c>
      <c r="AS97">
        <v>3486258673.3079762</v>
      </c>
      <c r="AT97" t="e">
        <v>#N/A</v>
      </c>
      <c r="AU97" t="e">
        <v>#N/A</v>
      </c>
      <c r="AV97" t="e">
        <v>#N/A</v>
      </c>
      <c r="AW97" t="e">
        <v>#N/A</v>
      </c>
      <c r="AX97" t="e">
        <v>#N/A</v>
      </c>
      <c r="AY97" t="e">
        <v>#N/A</v>
      </c>
      <c r="AZ97" t="e">
        <v>#N/A</v>
      </c>
      <c r="BA97" t="e">
        <v>#N/A</v>
      </c>
    </row>
    <row r="98" spans="1:53">
      <c r="A98" t="s">
        <v>351</v>
      </c>
      <c r="B98">
        <v>11432168805.181087</v>
      </c>
      <c r="C98">
        <v>2113951105359.9546</v>
      </c>
      <c r="D98">
        <v>5439212948.0597687</v>
      </c>
      <c r="E98">
        <v>150203109749.34073</v>
      </c>
      <c r="F98">
        <v>150203109749.34073</v>
      </c>
      <c r="G98">
        <v>459222441356.08942</v>
      </c>
      <c r="H98">
        <v>88895173709.298035</v>
      </c>
      <c r="I98">
        <v>20579900745.922321</v>
      </c>
      <c r="J98">
        <v>45788523916.221893</v>
      </c>
      <c r="K98">
        <v>25198591034.14978</v>
      </c>
      <c r="L98">
        <v>25198591034.14978</v>
      </c>
      <c r="M98">
        <v>390909432871.60669</v>
      </c>
      <c r="N98">
        <v>153584248251.63461</v>
      </c>
      <c r="O98">
        <v>138611122323.98688</v>
      </c>
      <c r="P98">
        <v>138611122323.98688</v>
      </c>
      <c r="Q98">
        <v>23982069700.636314</v>
      </c>
      <c r="R98">
        <v>2809604071.0618606</v>
      </c>
      <c r="S98">
        <v>41532964.994725734</v>
      </c>
      <c r="T98">
        <v>41532964.994725734</v>
      </c>
      <c r="U98">
        <v>39614589.867402628</v>
      </c>
      <c r="V98">
        <v>80989237.330928445</v>
      </c>
      <c r="W98">
        <v>1071629630.3427827</v>
      </c>
      <c r="X98">
        <v>733070591100.33984</v>
      </c>
      <c r="Y98">
        <v>489725873.0475024</v>
      </c>
      <c r="Z98">
        <v>76120699.721745983</v>
      </c>
      <c r="AA98">
        <v>15076321.835889224</v>
      </c>
      <c r="AB98">
        <v>1961027775177.2646</v>
      </c>
      <c r="AC98">
        <v>3262390877.635951</v>
      </c>
      <c r="AD98">
        <v>1669590285961.9714</v>
      </c>
      <c r="AE98">
        <v>8518552224.1556015</v>
      </c>
      <c r="AF98">
        <v>304338540329.88989</v>
      </c>
      <c r="AG98">
        <v>414068444.08636326</v>
      </c>
      <c r="AH98">
        <v>414068444.08636326</v>
      </c>
      <c r="AI98">
        <v>16929135369.786764</v>
      </c>
      <c r="AJ98">
        <v>29300217.204796687</v>
      </c>
      <c r="AK98">
        <v>259155584750.96329</v>
      </c>
      <c r="AL98">
        <v>585724655883.28931</v>
      </c>
      <c r="AM98">
        <v>5656011573818.9453</v>
      </c>
      <c r="AN98">
        <v>228633117330.32074</v>
      </c>
      <c r="AO98">
        <v>11334907.81308974</v>
      </c>
      <c r="AP98">
        <v>12632881.59511587</v>
      </c>
      <c r="AQ98">
        <v>221436185.09535322</v>
      </c>
      <c r="AR98">
        <v>151280908001.03067</v>
      </c>
      <c r="AS98">
        <v>3416995255.9574866</v>
      </c>
      <c r="AT98" t="e">
        <v>#N/A</v>
      </c>
      <c r="AU98" t="e">
        <v>#N/A</v>
      </c>
      <c r="AV98" t="e">
        <v>#N/A</v>
      </c>
      <c r="AW98" t="e">
        <v>#N/A</v>
      </c>
      <c r="AX98" t="e">
        <v>#N/A</v>
      </c>
      <c r="AY98" t="e">
        <v>#N/A</v>
      </c>
      <c r="AZ98" t="e">
        <v>#N/A</v>
      </c>
      <c r="BA98" t="e">
        <v>#N/A</v>
      </c>
    </row>
    <row r="99" spans="1:53">
      <c r="A99" t="s">
        <v>451</v>
      </c>
      <c r="B99">
        <v>2337031266.0427647</v>
      </c>
      <c r="C99">
        <v>315747292185.72369</v>
      </c>
      <c r="D99">
        <v>1111915935.7370036</v>
      </c>
      <c r="E99">
        <v>148405033851.62933</v>
      </c>
      <c r="F99">
        <v>148405033851.62933</v>
      </c>
      <c r="G99">
        <v>68321818913.596863</v>
      </c>
      <c r="H99">
        <v>5954055049.3516569</v>
      </c>
      <c r="I99">
        <v>3758.5617059901078</v>
      </c>
      <c r="J99">
        <v>9452303021.6406536</v>
      </c>
      <c r="K99">
        <v>5151244411.2962923</v>
      </c>
      <c r="L99">
        <v>5151244411.2962923</v>
      </c>
      <c r="M99">
        <v>70016934251.510269</v>
      </c>
      <c r="N99">
        <v>31419330169.434151</v>
      </c>
      <c r="O99">
        <v>96573724762.045273</v>
      </c>
      <c r="P99">
        <v>96573724762.045273</v>
      </c>
      <c r="Q99">
        <v>34578380.573689125</v>
      </c>
      <c r="R99">
        <v>574355798.84566259</v>
      </c>
      <c r="S99">
        <v>48621213.252435416</v>
      </c>
      <c r="T99">
        <v>48621213.252435416</v>
      </c>
      <c r="U99">
        <v>46530543.965271726</v>
      </c>
      <c r="V99">
        <v>115070732.89226463</v>
      </c>
      <c r="W99">
        <v>240689963.29256594</v>
      </c>
      <c r="X99">
        <v>92332122407.553604</v>
      </c>
      <c r="Y99">
        <v>64712237.307369761</v>
      </c>
      <c r="Z99">
        <v>61172812.152823716</v>
      </c>
      <c r="AA99">
        <v>4999701.7394702975</v>
      </c>
      <c r="AB99">
        <v>372539596663.88306</v>
      </c>
      <c r="AC99">
        <v>3233.864585825243</v>
      </c>
      <c r="AD99">
        <v>357810549167.37994</v>
      </c>
      <c r="AE99">
        <v>1741412611.6119072</v>
      </c>
      <c r="AF99">
        <v>49018608483.571915</v>
      </c>
      <c r="AG99">
        <v>332772720.3316471</v>
      </c>
      <c r="AH99">
        <v>332772720.3316471</v>
      </c>
      <c r="AI99">
        <v>25189974.631930392</v>
      </c>
      <c r="AJ99">
        <v>268222324.40887195</v>
      </c>
      <c r="AK99">
        <v>72423769445.270416</v>
      </c>
      <c r="AL99">
        <v>59926304878.873642</v>
      </c>
      <c r="AM99">
        <v>1213130001565.0723</v>
      </c>
      <c r="AN99">
        <v>57562166385.083099</v>
      </c>
      <c r="AO99">
        <v>37793692.639618196</v>
      </c>
      <c r="AP99">
        <v>26311945.188088242</v>
      </c>
      <c r="AQ99">
        <v>29371095.025366236</v>
      </c>
      <c r="AR99">
        <v>30925734526.067039</v>
      </c>
      <c r="AS99">
        <v>1712189663.5477815</v>
      </c>
      <c r="AT99" t="e">
        <v>#N/A</v>
      </c>
      <c r="AU99" t="e">
        <v>#N/A</v>
      </c>
      <c r="AV99" t="e">
        <v>#N/A</v>
      </c>
      <c r="AW99" t="e">
        <v>#N/A</v>
      </c>
      <c r="AX99" t="e">
        <v>#N/A</v>
      </c>
      <c r="AY99" t="e">
        <v>#N/A</v>
      </c>
      <c r="AZ99" t="e">
        <v>#N/A</v>
      </c>
      <c r="BA99" t="e">
        <v>#N/A</v>
      </c>
    </row>
    <row r="100" spans="1:53">
      <c r="A100" t="s">
        <v>141</v>
      </c>
      <c r="B100">
        <v>4010.3831662835255</v>
      </c>
      <c r="C100">
        <v>36648800097.15258</v>
      </c>
      <c r="D100">
        <v>2271.2847715555554</v>
      </c>
      <c r="E100">
        <v>146008921660.43591</v>
      </c>
      <c r="F100">
        <v>146008921660.43591</v>
      </c>
      <c r="G100">
        <v>5073982897.320859</v>
      </c>
      <c r="H100">
        <v>4925415801.336709</v>
      </c>
      <c r="I100">
        <v>717237527.88575935</v>
      </c>
      <c r="J100">
        <v>43202721.588188775</v>
      </c>
      <c r="K100">
        <v>4583.7706967984932</v>
      </c>
      <c r="L100">
        <v>4583.7706967984932</v>
      </c>
      <c r="M100">
        <v>3551546761.898262</v>
      </c>
      <c r="N100">
        <v>10687443.243172649</v>
      </c>
      <c r="O100">
        <v>477355510448.4975</v>
      </c>
      <c r="P100">
        <v>477355510448.4975</v>
      </c>
      <c r="Q100">
        <v>846370232.46318889</v>
      </c>
      <c r="R100">
        <v>1842.1265175141241</v>
      </c>
      <c r="S100">
        <v>16290208.900972461</v>
      </c>
      <c r="T100">
        <v>16290208.900972461</v>
      </c>
      <c r="U100">
        <v>15584599.549439933</v>
      </c>
      <c r="V100">
        <v>533179934.6764695</v>
      </c>
      <c r="W100">
        <v>9570119.3945740201</v>
      </c>
      <c r="X100">
        <v>16422591660.271534</v>
      </c>
      <c r="Y100">
        <v>11438755.152174108</v>
      </c>
      <c r="Z100">
        <v>21427839.171785448</v>
      </c>
      <c r="AA100">
        <v>2060422.1730992163</v>
      </c>
      <c r="AB100">
        <v>11373221819.285305</v>
      </c>
      <c r="AC100">
        <v>113701740.36313277</v>
      </c>
      <c r="AD100">
        <v>19736896630.02866</v>
      </c>
      <c r="AE100">
        <v>2637.3555911111112</v>
      </c>
      <c r="AF100">
        <v>4447746460.023407</v>
      </c>
      <c r="AG100">
        <v>116559998.77935012</v>
      </c>
      <c r="AH100">
        <v>116559998.77935012</v>
      </c>
      <c r="AI100">
        <v>597731913.06695294</v>
      </c>
      <c r="AJ100">
        <v>82063492.495984852</v>
      </c>
      <c r="AK100">
        <v>648873944384.18567</v>
      </c>
      <c r="AL100">
        <v>339739424450.00317</v>
      </c>
      <c r="AM100">
        <v>213329265881.36569</v>
      </c>
      <c r="AN100">
        <v>23497818241.56749</v>
      </c>
      <c r="AO100">
        <v>11845837.55093422</v>
      </c>
      <c r="AP100">
        <v>8432073.1500927657</v>
      </c>
      <c r="AQ100">
        <v>32666884.417122766</v>
      </c>
      <c r="AR100">
        <v>10693.4861563786</v>
      </c>
      <c r="AS100">
        <v>644258259.82914674</v>
      </c>
      <c r="AT100" t="e">
        <v>#N/A</v>
      </c>
      <c r="AU100" t="e">
        <v>#N/A</v>
      </c>
      <c r="AV100" t="e">
        <v>#N/A</v>
      </c>
      <c r="AW100" t="e">
        <v>#N/A</v>
      </c>
      <c r="AX100" t="e">
        <v>#N/A</v>
      </c>
      <c r="AY100" t="e">
        <v>#N/A</v>
      </c>
      <c r="AZ100" t="e">
        <v>#N/A</v>
      </c>
      <c r="BA100" t="e">
        <v>#N/A</v>
      </c>
    </row>
    <row r="101" spans="1:53">
      <c r="A101" t="s">
        <v>321</v>
      </c>
      <c r="B101">
        <v>8893831492.386879</v>
      </c>
      <c r="C101">
        <v>1151822726263.7141</v>
      </c>
      <c r="D101">
        <v>4231519020.4696317</v>
      </c>
      <c r="E101">
        <v>145966836910.25815</v>
      </c>
      <c r="F101">
        <v>145966836910.25815</v>
      </c>
      <c r="G101">
        <v>255312161831.77872</v>
      </c>
      <c r="H101">
        <v>842036653.93695509</v>
      </c>
      <c r="I101">
        <v>9616.2210473547912</v>
      </c>
      <c r="J101">
        <v>35519963685.813217</v>
      </c>
      <c r="K101">
        <v>19603635083.396282</v>
      </c>
      <c r="L101">
        <v>19603635083.396282</v>
      </c>
      <c r="M101">
        <v>254313358006.21469</v>
      </c>
      <c r="N101">
        <v>119458065935.26038</v>
      </c>
      <c r="O101">
        <v>61120880316.00618</v>
      </c>
      <c r="P101">
        <v>61120880316.00618</v>
      </c>
      <c r="Q101">
        <v>35113472.385047212</v>
      </c>
      <c r="R101">
        <v>2185773928.5591903</v>
      </c>
      <c r="S101">
        <v>57809175.881012812</v>
      </c>
      <c r="T101">
        <v>57809175.881012812</v>
      </c>
      <c r="U101">
        <v>55679654.622464277</v>
      </c>
      <c r="V101">
        <v>106199550.09046602</v>
      </c>
      <c r="W101">
        <v>825773273.33405781</v>
      </c>
      <c r="X101">
        <v>301594013417.84564</v>
      </c>
      <c r="Y101">
        <v>205454779.08257946</v>
      </c>
      <c r="Z101">
        <v>8653833.8269866742</v>
      </c>
      <c r="AA101">
        <v>708857.8203709767</v>
      </c>
      <c r="AB101">
        <v>1376499178662.6343</v>
      </c>
      <c r="AC101">
        <v>8678.0626490196082</v>
      </c>
      <c r="AD101">
        <v>1304899011569.1587</v>
      </c>
      <c r="AE101">
        <v>6627138986.0258999</v>
      </c>
      <c r="AF101">
        <v>172188330034.32211</v>
      </c>
      <c r="AG101">
        <v>47062699.748729192</v>
      </c>
      <c r="AH101">
        <v>47062699.748729192</v>
      </c>
      <c r="AI101">
        <v>3565530.6580245923</v>
      </c>
      <c r="AJ101">
        <v>855461432.84512877</v>
      </c>
      <c r="AK101">
        <v>39953565184.314003</v>
      </c>
      <c r="AL101">
        <v>111852033679.07619</v>
      </c>
      <c r="AM101">
        <v>4332388151676.1484</v>
      </c>
      <c r="AN101">
        <v>140105636047.59494</v>
      </c>
      <c r="AO101">
        <v>101208538.36076745</v>
      </c>
      <c r="AP101">
        <v>57727244.692221209</v>
      </c>
      <c r="AQ101">
        <v>4054959.5938955029</v>
      </c>
      <c r="AR101">
        <v>117691345755.21141</v>
      </c>
      <c r="AS101">
        <v>436675721.7174592</v>
      </c>
      <c r="AT101" t="e">
        <v>#N/A</v>
      </c>
      <c r="AU101" t="e">
        <v>#N/A</v>
      </c>
      <c r="AV101" t="e">
        <v>#N/A</v>
      </c>
      <c r="AW101" t="e">
        <v>#N/A</v>
      </c>
      <c r="AX101" t="e">
        <v>#N/A</v>
      </c>
      <c r="AY101" t="e">
        <v>#N/A</v>
      </c>
      <c r="AZ101" t="e">
        <v>#N/A</v>
      </c>
      <c r="BA101" t="e">
        <v>#N/A</v>
      </c>
    </row>
    <row r="102" spans="1:53">
      <c r="A102" t="s">
        <v>47</v>
      </c>
      <c r="B102">
        <v>11381218933.345142</v>
      </c>
      <c r="C102">
        <v>1598520501558.2473</v>
      </c>
      <c r="D102">
        <v>5414971601.1630964</v>
      </c>
      <c r="E102">
        <v>141657451821.28241</v>
      </c>
      <c r="F102">
        <v>141657451821.28241</v>
      </c>
      <c r="G102">
        <v>351719730595.7923</v>
      </c>
      <c r="H102">
        <v>21037271021.324657</v>
      </c>
      <c r="I102">
        <v>3917500798.8392591</v>
      </c>
      <c r="J102">
        <v>45546154633.809639</v>
      </c>
      <c r="K102">
        <v>25086292263.742157</v>
      </c>
      <c r="L102">
        <v>25086292263.742157</v>
      </c>
      <c r="M102">
        <v>337719834069.32666</v>
      </c>
      <c r="N102">
        <v>152890339584.40707</v>
      </c>
      <c r="O102">
        <v>105362207884.16168</v>
      </c>
      <c r="P102">
        <v>105362207884.16168</v>
      </c>
      <c r="Q102">
        <v>4592250524.7170219</v>
      </c>
      <c r="R102">
        <v>2797081659.5243421</v>
      </c>
      <c r="S102">
        <v>46962885.096535489</v>
      </c>
      <c r="T102">
        <v>46962885.096535489</v>
      </c>
      <c r="U102">
        <v>44956466.366720527</v>
      </c>
      <c r="V102">
        <v>89612233.66230838</v>
      </c>
      <c r="W102">
        <v>1062967617.3131986</v>
      </c>
      <c r="X102">
        <v>458313824400.59692</v>
      </c>
      <c r="Y102">
        <v>311422990.99505007</v>
      </c>
      <c r="Z102">
        <v>56776478.178407632</v>
      </c>
      <c r="AA102">
        <v>6327227.1813598266</v>
      </c>
      <c r="AB102">
        <v>1797021315669.7617</v>
      </c>
      <c r="AC102">
        <v>621021863.51613533</v>
      </c>
      <c r="AD102">
        <v>1663068788269.9827</v>
      </c>
      <c r="AE102">
        <v>8480587834.5104332</v>
      </c>
      <c r="AF102">
        <v>236298243879.52402</v>
      </c>
      <c r="AG102">
        <v>308843064.02632535</v>
      </c>
      <c r="AH102">
        <v>308843064.02632535</v>
      </c>
      <c r="AI102">
        <v>3239963299.8882904</v>
      </c>
      <c r="AJ102">
        <v>278426160.15882123</v>
      </c>
      <c r="AK102">
        <v>89400485829.244614</v>
      </c>
      <c r="AL102">
        <v>233425668165.71057</v>
      </c>
      <c r="AM102">
        <v>5589877217283.2607</v>
      </c>
      <c r="AN102">
        <v>194972409964.74527</v>
      </c>
      <c r="AO102">
        <v>38538718.739510134</v>
      </c>
      <c r="AP102">
        <v>26370883.08305319</v>
      </c>
      <c r="AQ102">
        <v>61962934.422445409</v>
      </c>
      <c r="AR102">
        <v>150606733208.32712</v>
      </c>
      <c r="AS102">
        <v>1854765174.677757</v>
      </c>
      <c r="AT102" t="e">
        <v>#N/A</v>
      </c>
      <c r="AU102" t="e">
        <v>#N/A</v>
      </c>
      <c r="AV102" t="e">
        <v>#N/A</v>
      </c>
      <c r="AW102" t="e">
        <v>#N/A</v>
      </c>
      <c r="AX102" t="e">
        <v>#N/A</v>
      </c>
      <c r="AY102" t="e">
        <v>#N/A</v>
      </c>
      <c r="AZ102" t="e">
        <v>#N/A</v>
      </c>
      <c r="BA102" t="e">
        <v>#N/A</v>
      </c>
    </row>
    <row r="103" spans="1:53">
      <c r="A103" t="s">
        <v>148</v>
      </c>
      <c r="B103">
        <v>5810840427.4050188</v>
      </c>
      <c r="C103">
        <v>839631588833.62305</v>
      </c>
      <c r="D103">
        <v>2764689492.6290865</v>
      </c>
      <c r="E103">
        <v>126485578319.62505</v>
      </c>
      <c r="F103">
        <v>126485578319.62505</v>
      </c>
      <c r="G103">
        <v>184180253767.75226</v>
      </c>
      <c r="H103">
        <v>14548826808.753565</v>
      </c>
      <c r="I103">
        <v>2651202754.5841103</v>
      </c>
      <c r="J103">
        <v>23279699523.375</v>
      </c>
      <c r="K103">
        <v>12808156683.039726</v>
      </c>
      <c r="L103">
        <v>12808156683.039726</v>
      </c>
      <c r="M103">
        <v>175660909185.70847</v>
      </c>
      <c r="N103">
        <v>78066593148.257675</v>
      </c>
      <c r="O103">
        <v>73463126980.550354</v>
      </c>
      <c r="P103">
        <v>73463126980.550354</v>
      </c>
      <c r="Q103">
        <v>3115207443.2834167</v>
      </c>
      <c r="R103">
        <v>1428089247.0364838</v>
      </c>
      <c r="S103">
        <v>43684830.85815832</v>
      </c>
      <c r="T103">
        <v>43684830.85815832</v>
      </c>
      <c r="U103">
        <v>41880593.248200238</v>
      </c>
      <c r="V103">
        <v>82606960.962376907</v>
      </c>
      <c r="W103">
        <v>550673292.84898138</v>
      </c>
      <c r="X103">
        <v>247565703412.68256</v>
      </c>
      <c r="Y103">
        <v>168256359.54047737</v>
      </c>
      <c r="Z103">
        <v>41625539.52936843</v>
      </c>
      <c r="AA103">
        <v>4543362.3263167636</v>
      </c>
      <c r="AB103">
        <v>928129675778.37256</v>
      </c>
      <c r="AC103">
        <v>420280748.92481756</v>
      </c>
      <c r="AD103">
        <v>856419551416.56616</v>
      </c>
      <c r="AE103">
        <v>4329882628.3526306</v>
      </c>
      <c r="AF103">
        <v>124685335058.23569</v>
      </c>
      <c r="AG103">
        <v>226430942.26357099</v>
      </c>
      <c r="AH103">
        <v>226430942.26357099</v>
      </c>
      <c r="AI103">
        <v>2193992621.0674286</v>
      </c>
      <c r="AJ103">
        <v>352665098.65579051</v>
      </c>
      <c r="AK103">
        <v>66055286013.337036</v>
      </c>
      <c r="AL103">
        <v>137300632451.46176</v>
      </c>
      <c r="AM103">
        <v>2871790981586.5205</v>
      </c>
      <c r="AN103">
        <v>106527394439.24045</v>
      </c>
      <c r="AO103">
        <v>45670266.674202226</v>
      </c>
      <c r="AP103">
        <v>29145079.323434718</v>
      </c>
      <c r="AQ103">
        <v>43433730.025647633</v>
      </c>
      <c r="AR103">
        <v>76894367832.67012</v>
      </c>
      <c r="AS103">
        <v>1380593070.4077613</v>
      </c>
      <c r="AT103" t="e">
        <v>#N/A</v>
      </c>
      <c r="AU103" t="e">
        <v>#N/A</v>
      </c>
      <c r="AV103" t="e">
        <v>#N/A</v>
      </c>
      <c r="AW103" t="e">
        <v>#N/A</v>
      </c>
      <c r="AX103" t="e">
        <v>#N/A</v>
      </c>
      <c r="AY103" t="e">
        <v>#N/A</v>
      </c>
      <c r="AZ103" t="e">
        <v>#N/A</v>
      </c>
      <c r="BA103" t="e">
        <v>#N/A</v>
      </c>
    </row>
    <row r="104" spans="1:53">
      <c r="A104" t="s">
        <v>249</v>
      </c>
      <c r="B104">
        <v>1529361080.7616122</v>
      </c>
      <c r="C104">
        <v>462544539689.75385</v>
      </c>
      <c r="D104">
        <v>727641688.36869764</v>
      </c>
      <c r="E104">
        <v>124035563314.35355</v>
      </c>
      <c r="F104">
        <v>124035563314.35355</v>
      </c>
      <c r="G104">
        <v>98291771110.193771</v>
      </c>
      <c r="H104">
        <v>37317280014.866631</v>
      </c>
      <c r="I104">
        <v>8404911094.5597916</v>
      </c>
      <c r="J104">
        <v>6188546610.4999838</v>
      </c>
      <c r="K104">
        <v>3370989479.3347716</v>
      </c>
      <c r="L104">
        <v>3370989479.3347716</v>
      </c>
      <c r="M104">
        <v>72176901443.862076</v>
      </c>
      <c r="N104">
        <v>20561616783.990822</v>
      </c>
      <c r="O104">
        <v>65938878107.336945</v>
      </c>
      <c r="P104">
        <v>65938878107.336945</v>
      </c>
      <c r="Q104">
        <v>9809437269.4434452</v>
      </c>
      <c r="R104">
        <v>375860779.47993773</v>
      </c>
      <c r="S104">
        <v>40715278.275076233</v>
      </c>
      <c r="T104">
        <v>40715278.275076233</v>
      </c>
      <c r="U104">
        <v>39018712.169639207</v>
      </c>
      <c r="V104">
        <v>77172443.448649123</v>
      </c>
      <c r="W104">
        <v>159944968.64294481</v>
      </c>
      <c r="X104">
        <v>196630473255.96933</v>
      </c>
      <c r="Y104">
        <v>130399795.60559779</v>
      </c>
      <c r="Z104">
        <v>41485908.312754579</v>
      </c>
      <c r="AA104">
        <v>7006508.5104045402</v>
      </c>
      <c r="AB104">
        <v>323957964783.93872</v>
      </c>
      <c r="AC104">
        <v>1332371131.742986</v>
      </c>
      <c r="AD104">
        <v>236857413623.34778</v>
      </c>
      <c r="AE104">
        <v>1139586066.9961669</v>
      </c>
      <c r="AF104">
        <v>66195528435.943054</v>
      </c>
      <c r="AG104">
        <v>225675177.08211604</v>
      </c>
      <c r="AH104">
        <v>225675177.08211604</v>
      </c>
      <c r="AI104">
        <v>6918207463.678607</v>
      </c>
      <c r="AJ104">
        <v>306166196.95906156</v>
      </c>
      <c r="AK104">
        <v>118594639348.02507</v>
      </c>
      <c r="AL104">
        <v>206412201840.51569</v>
      </c>
      <c r="AM104">
        <v>803451016455.62183</v>
      </c>
      <c r="AN104">
        <v>53052469901.170349</v>
      </c>
      <c r="AO104">
        <v>40202361.937142238</v>
      </c>
      <c r="AP104">
        <v>26053205.671609849</v>
      </c>
      <c r="AQ104">
        <v>95306494.469326124</v>
      </c>
      <c r="AR104">
        <v>20237883241.931648</v>
      </c>
      <c r="AS104">
        <v>1745727869.5055439</v>
      </c>
      <c r="AT104" t="e">
        <v>#N/A</v>
      </c>
      <c r="AU104" t="e">
        <v>#N/A</v>
      </c>
      <c r="AV104" t="e">
        <v>#N/A</v>
      </c>
      <c r="AW104" t="e">
        <v>#N/A</v>
      </c>
      <c r="AX104" t="e">
        <v>#N/A</v>
      </c>
      <c r="AY104" t="e">
        <v>#N/A</v>
      </c>
      <c r="AZ104" t="e">
        <v>#N/A</v>
      </c>
      <c r="BA104" t="e">
        <v>#N/A</v>
      </c>
    </row>
    <row r="105" spans="1:53">
      <c r="A105" t="s">
        <v>44</v>
      </c>
      <c r="B105">
        <v>14831068222.994909</v>
      </c>
      <c r="C105">
        <v>2486305443633.8447</v>
      </c>
      <c r="D105">
        <v>7056345757.2829361</v>
      </c>
      <c r="E105">
        <v>115974191102.53906</v>
      </c>
      <c r="F105">
        <v>115974191102.53906</v>
      </c>
      <c r="G105">
        <v>543117088891.90582</v>
      </c>
      <c r="H105">
        <v>79115603659.899597</v>
      </c>
      <c r="I105">
        <v>18549619682.299328</v>
      </c>
      <c r="J105">
        <v>59320252731.118828</v>
      </c>
      <c r="K105">
        <v>32690389551.315838</v>
      </c>
      <c r="L105">
        <v>32690389551.315838</v>
      </c>
      <c r="M105">
        <v>479809515055.22766</v>
      </c>
      <c r="N105">
        <v>199226233842.55005</v>
      </c>
      <c r="O105">
        <v>128118216720.11377</v>
      </c>
      <c r="P105">
        <v>128118216720.11377</v>
      </c>
      <c r="Q105">
        <v>21611498424.541382</v>
      </c>
      <c r="R105">
        <v>3644927270.5707045</v>
      </c>
      <c r="S105">
        <v>31232121.620830666</v>
      </c>
      <c r="T105">
        <v>31232121.620830666</v>
      </c>
      <c r="U105">
        <v>29784067.640108824</v>
      </c>
      <c r="V105">
        <v>60968614.352550894</v>
      </c>
      <c r="W105">
        <v>1374012113.7866166</v>
      </c>
      <c r="X105">
        <v>810435971627.85132</v>
      </c>
      <c r="Y105">
        <v>542941515.75514579</v>
      </c>
      <c r="Z105">
        <v>58238446.560427763</v>
      </c>
      <c r="AA105">
        <v>12742053.296543851</v>
      </c>
      <c r="AB105">
        <v>2460596834708.3408</v>
      </c>
      <c r="AC105">
        <v>2940547453.4464154</v>
      </c>
      <c r="AD105">
        <v>2156227450293.0977</v>
      </c>
      <c r="AE105">
        <v>11051204170.813251</v>
      </c>
      <c r="AF105">
        <v>359646576885.16278</v>
      </c>
      <c r="AG105">
        <v>316786071.80306739</v>
      </c>
      <c r="AH105">
        <v>316786071.80306739</v>
      </c>
      <c r="AI105">
        <v>15254741756.761757</v>
      </c>
      <c r="AJ105">
        <v>13693558.800021149</v>
      </c>
      <c r="AK105">
        <v>231132558420.77545</v>
      </c>
      <c r="AL105">
        <v>578556637366.14246</v>
      </c>
      <c r="AM105">
        <v>7280683292797.5342</v>
      </c>
      <c r="AN105">
        <v>268954318204.95975</v>
      </c>
      <c r="AO105">
        <v>7652250.3699574955</v>
      </c>
      <c r="AP105">
        <v>9090632.7080774233</v>
      </c>
      <c r="AQ105">
        <v>194731553.98866633</v>
      </c>
      <c r="AR105">
        <v>196258277275.45572</v>
      </c>
      <c r="AS105">
        <v>2797330182.9769406</v>
      </c>
      <c r="AT105" t="e">
        <v>#N/A</v>
      </c>
      <c r="AU105" t="e">
        <v>#N/A</v>
      </c>
      <c r="AV105" t="e">
        <v>#N/A</v>
      </c>
      <c r="AW105" t="e">
        <v>#N/A</v>
      </c>
      <c r="AX105" t="e">
        <v>#N/A</v>
      </c>
      <c r="AY105" t="e">
        <v>#N/A</v>
      </c>
      <c r="AZ105" t="e">
        <v>#N/A</v>
      </c>
      <c r="BA105" t="e">
        <v>#N/A</v>
      </c>
    </row>
    <row r="106" spans="1:53">
      <c r="A106" t="s">
        <v>149</v>
      </c>
      <c r="B106">
        <v>5209722145.8308659</v>
      </c>
      <c r="C106">
        <v>751819739191.646</v>
      </c>
      <c r="D106">
        <v>2478688624.8552642</v>
      </c>
      <c r="E106">
        <v>112075828979.62437</v>
      </c>
      <c r="F106">
        <v>112075828979.62437</v>
      </c>
      <c r="G106">
        <v>164938169513.44702</v>
      </c>
      <c r="H106">
        <v>12891365550.59277</v>
      </c>
      <c r="I106">
        <v>2349167046.330935</v>
      </c>
      <c r="J106">
        <v>20870588348.837719</v>
      </c>
      <c r="K106">
        <v>11483181898.44652</v>
      </c>
      <c r="L106">
        <v>11483181898.44652</v>
      </c>
      <c r="M106">
        <v>157370816717.06927</v>
      </c>
      <c r="N106">
        <v>69990563729.585419</v>
      </c>
      <c r="O106">
        <v>65282133706.993279</v>
      </c>
      <c r="P106">
        <v>65282133706.993279</v>
      </c>
      <c r="Q106">
        <v>2760310427.1254869</v>
      </c>
      <c r="R106">
        <v>1280356645.6477115</v>
      </c>
      <c r="S106">
        <v>38708086.204667963</v>
      </c>
      <c r="T106">
        <v>38708086.204667963</v>
      </c>
      <c r="U106">
        <v>37109394.895164765</v>
      </c>
      <c r="V106">
        <v>73196049.831777006</v>
      </c>
      <c r="W106">
        <v>493483713.03868741</v>
      </c>
      <c r="X106">
        <v>221406083988.54089</v>
      </c>
      <c r="Y106">
        <v>150478750.63379624</v>
      </c>
      <c r="Z106">
        <v>36883407.098207153</v>
      </c>
      <c r="AA106">
        <v>4025775.6888777795</v>
      </c>
      <c r="AB106">
        <v>831739821942.30652</v>
      </c>
      <c r="AC106">
        <v>372400715.11833853</v>
      </c>
      <c r="AD106">
        <v>767647627458.46179</v>
      </c>
      <c r="AE106">
        <v>3881966078.2568369</v>
      </c>
      <c r="AF106">
        <v>111637387012.46091</v>
      </c>
      <c r="AG106">
        <v>200635023.3798916</v>
      </c>
      <c r="AH106">
        <v>200635023.3798916</v>
      </c>
      <c r="AI106">
        <v>1944044106.6527061</v>
      </c>
      <c r="AJ106">
        <v>312488111.63282704</v>
      </c>
      <c r="AK106">
        <v>58580372085.163544</v>
      </c>
      <c r="AL106">
        <v>122378889126.78961</v>
      </c>
      <c r="AM106">
        <v>2574135987361.5112</v>
      </c>
      <c r="AN106">
        <v>95285100226.813049</v>
      </c>
      <c r="AO106">
        <v>40467359.243905082</v>
      </c>
      <c r="AP106">
        <v>25824774.771570329</v>
      </c>
      <c r="AQ106">
        <v>38485596.381474793</v>
      </c>
      <c r="AR106">
        <v>68939819791.407623</v>
      </c>
      <c r="AS106">
        <v>1223310342.9522817</v>
      </c>
      <c r="AT106" t="e">
        <v>#N/A</v>
      </c>
      <c r="AU106" t="e">
        <v>#N/A</v>
      </c>
      <c r="AV106" t="e">
        <v>#N/A</v>
      </c>
      <c r="AW106" t="e">
        <v>#N/A</v>
      </c>
      <c r="AX106" t="e">
        <v>#N/A</v>
      </c>
      <c r="AY106" t="e">
        <v>#N/A</v>
      </c>
      <c r="AZ106" t="e">
        <v>#N/A</v>
      </c>
      <c r="BA106" t="e">
        <v>#N/A</v>
      </c>
    </row>
    <row r="107" spans="1:53">
      <c r="A107" t="s">
        <v>269</v>
      </c>
      <c r="B107">
        <v>5475317523.0175467</v>
      </c>
      <c r="C107">
        <v>713090162920.93359</v>
      </c>
      <c r="D107">
        <v>2605053894.9107943</v>
      </c>
      <c r="E107">
        <v>110439866240.14964</v>
      </c>
      <c r="F107">
        <v>110439866240.14964</v>
      </c>
      <c r="G107">
        <v>157508057945.18457</v>
      </c>
      <c r="H107">
        <v>2586082156.009768</v>
      </c>
      <c r="I107">
        <v>6540.4566060906982</v>
      </c>
      <c r="J107">
        <v>21910009304.793636</v>
      </c>
      <c r="K107">
        <v>12068603422.175083</v>
      </c>
      <c r="L107">
        <v>12068603422.175083</v>
      </c>
      <c r="M107">
        <v>157407031811.7243</v>
      </c>
      <c r="N107">
        <v>73552663219.763321</v>
      </c>
      <c r="O107">
        <v>56139460467.407761</v>
      </c>
      <c r="P107">
        <v>56139460467.407761</v>
      </c>
      <c r="Q107">
        <v>26532062.952560216</v>
      </c>
      <c r="R107">
        <v>1345630013.8884888</v>
      </c>
      <c r="S107">
        <v>40518620.559665889</v>
      </c>
      <c r="T107">
        <v>40518620.559665889</v>
      </c>
      <c r="U107">
        <v>38912051.561505318</v>
      </c>
      <c r="V107">
        <v>75811932.491434216</v>
      </c>
      <c r="W107">
        <v>515285282.4282999</v>
      </c>
      <c r="X107">
        <v>190248939593.92688</v>
      </c>
      <c r="Y107">
        <v>130260589.36521162</v>
      </c>
      <c r="Z107">
        <v>26571079.024828598</v>
      </c>
      <c r="AA107">
        <v>2172462.8198229326</v>
      </c>
      <c r="AB107">
        <v>850054665071.7771</v>
      </c>
      <c r="AC107">
        <v>5577.2398845614043</v>
      </c>
      <c r="AD107">
        <v>806098996390.48987</v>
      </c>
      <c r="AE107">
        <v>4079871551.9730296</v>
      </c>
      <c r="AF107">
        <v>107009135628.36859</v>
      </c>
      <c r="AG107">
        <v>144536900.62897193</v>
      </c>
      <c r="AH107">
        <v>144536900.62897193</v>
      </c>
      <c r="AI107">
        <v>10942848.250640662</v>
      </c>
      <c r="AJ107">
        <v>427896638.89493984</v>
      </c>
      <c r="AK107">
        <v>33246148180.260616</v>
      </c>
      <c r="AL107">
        <v>74239532822.180756</v>
      </c>
      <c r="AM107">
        <v>2689617208702.9326</v>
      </c>
      <c r="AN107">
        <v>92619844953.65332</v>
      </c>
      <c r="AO107">
        <v>52930333.804569528</v>
      </c>
      <c r="AP107">
        <v>31999607.857676953</v>
      </c>
      <c r="AQ107">
        <v>12448664.475163797</v>
      </c>
      <c r="AR107">
        <v>72454427916.724564</v>
      </c>
      <c r="AS107">
        <v>817769449.72245538</v>
      </c>
      <c r="AT107" t="e">
        <v>#N/A</v>
      </c>
      <c r="AU107" t="e">
        <v>#N/A</v>
      </c>
      <c r="AV107" t="e">
        <v>#N/A</v>
      </c>
      <c r="AW107" t="e">
        <v>#N/A</v>
      </c>
      <c r="AX107" t="e">
        <v>#N/A</v>
      </c>
      <c r="AY107" t="e">
        <v>#N/A</v>
      </c>
      <c r="AZ107" t="e">
        <v>#N/A</v>
      </c>
      <c r="BA107" t="e">
        <v>#N/A</v>
      </c>
    </row>
    <row r="108" spans="1:53">
      <c r="A108" t="s">
        <v>106</v>
      </c>
      <c r="B108">
        <v>5637975182.2703705</v>
      </c>
      <c r="C108">
        <v>906252106779.28381</v>
      </c>
      <c r="D108">
        <v>2682443489.2399383</v>
      </c>
      <c r="E108">
        <v>109086973395.04527</v>
      </c>
      <c r="F108">
        <v>109086973395.04527</v>
      </c>
      <c r="G108">
        <v>197392113614.20132</v>
      </c>
      <c r="H108">
        <v>27703491995.736504</v>
      </c>
      <c r="I108">
        <v>5499958577.3486176</v>
      </c>
      <c r="J108">
        <v>22628483088.951084</v>
      </c>
      <c r="K108">
        <v>12427129362.661034</v>
      </c>
      <c r="L108">
        <v>12427129362.661034</v>
      </c>
      <c r="M108">
        <v>179653023662.60995</v>
      </c>
      <c r="N108">
        <v>75754420507.912811</v>
      </c>
      <c r="O108">
        <v>85984825343.556427</v>
      </c>
      <c r="P108">
        <v>85984825343.556427</v>
      </c>
      <c r="Q108">
        <v>6425702376.0969477</v>
      </c>
      <c r="R108">
        <v>1385605507.6258879</v>
      </c>
      <c r="S108">
        <v>32541617.595585305</v>
      </c>
      <c r="T108">
        <v>32541617.595585305</v>
      </c>
      <c r="U108">
        <v>31031547.870894015</v>
      </c>
      <c r="V108">
        <v>63540655.6999446</v>
      </c>
      <c r="W108">
        <v>537614917.71671879</v>
      </c>
      <c r="X108">
        <v>291608909766.08441</v>
      </c>
      <c r="Y108">
        <v>197249039.34772831</v>
      </c>
      <c r="Z108">
        <v>60888804.484543607</v>
      </c>
      <c r="AA108">
        <v>7343077.2310628546</v>
      </c>
      <c r="AB108">
        <v>927795774483.14343</v>
      </c>
      <c r="AC108">
        <v>871873077.38327265</v>
      </c>
      <c r="AD108">
        <v>828670511188.58447</v>
      </c>
      <c r="AE108">
        <v>4201073973.9625258</v>
      </c>
      <c r="AF108">
        <v>132927434546.31943</v>
      </c>
      <c r="AG108">
        <v>331221672.52681351</v>
      </c>
      <c r="AH108">
        <v>331221672.52681351</v>
      </c>
      <c r="AI108">
        <v>4540988627.9379873</v>
      </c>
      <c r="AJ108">
        <v>12506920.996516317</v>
      </c>
      <c r="AK108">
        <v>94173675113.082397</v>
      </c>
      <c r="AL108">
        <v>198314445281.82028</v>
      </c>
      <c r="AM108">
        <v>2809015428414.8491</v>
      </c>
      <c r="AN108">
        <v>112667411771.50491</v>
      </c>
      <c r="AO108">
        <v>7782274.532226095</v>
      </c>
      <c r="AP108">
        <v>9381366.3455176</v>
      </c>
      <c r="AQ108">
        <v>78173875.357977912</v>
      </c>
      <c r="AR108">
        <v>74606849895.85199</v>
      </c>
      <c r="AS108">
        <v>2006839803.2576096</v>
      </c>
      <c r="AT108" t="e">
        <v>#N/A</v>
      </c>
      <c r="AU108" t="e">
        <v>#N/A</v>
      </c>
      <c r="AV108" t="e">
        <v>#N/A</v>
      </c>
      <c r="AW108" t="e">
        <v>#N/A</v>
      </c>
      <c r="AX108" t="e">
        <v>#N/A</v>
      </c>
      <c r="AY108" t="e">
        <v>#N/A</v>
      </c>
      <c r="AZ108" t="e">
        <v>#N/A</v>
      </c>
      <c r="BA108" t="e">
        <v>#N/A</v>
      </c>
    </row>
    <row r="109" spans="1:53">
      <c r="A109" t="s">
        <v>501</v>
      </c>
      <c r="B109">
        <v>1335.704849659945</v>
      </c>
      <c r="C109">
        <v>107716594267.40762</v>
      </c>
      <c r="D109">
        <v>766.18567813148798</v>
      </c>
      <c r="E109">
        <v>107511805483.44812</v>
      </c>
      <c r="F109">
        <v>107511805483.44812</v>
      </c>
      <c r="G109">
        <v>21354592841.036594</v>
      </c>
      <c r="H109">
        <v>17403935028.92366</v>
      </c>
      <c r="I109">
        <v>3180445113.0210524</v>
      </c>
      <c r="J109">
        <v>99637483.200587705</v>
      </c>
      <c r="K109">
        <v>1412.9315480616974</v>
      </c>
      <c r="L109">
        <v>1412.9315480616974</v>
      </c>
      <c r="M109">
        <v>12770145641.113354</v>
      </c>
      <c r="N109">
        <v>24636269.05664276</v>
      </c>
      <c r="O109">
        <v>57843527922.715141</v>
      </c>
      <c r="P109">
        <v>57843527922.715141</v>
      </c>
      <c r="Q109">
        <v>3726439067.2826672</v>
      </c>
      <c r="R109">
        <v>636.43412216292302</v>
      </c>
      <c r="S109">
        <v>34550241.600648008</v>
      </c>
      <c r="T109">
        <v>34550241.600648008</v>
      </c>
      <c r="U109">
        <v>33031486.672419693</v>
      </c>
      <c r="V109">
        <v>66442017.13952902</v>
      </c>
      <c r="W109">
        <v>21380108.911839545</v>
      </c>
      <c r="X109">
        <v>62465581369.672768</v>
      </c>
      <c r="Y109">
        <v>42263542.751306221</v>
      </c>
      <c r="Z109">
        <v>49427389.150103584</v>
      </c>
      <c r="AA109">
        <v>5407630.7218103055</v>
      </c>
      <c r="AB109">
        <v>39941505536.032837</v>
      </c>
      <c r="AC109">
        <v>504173419.08444625</v>
      </c>
      <c r="AD109">
        <v>14233927301.589607</v>
      </c>
      <c r="AE109">
        <v>869.02248250672824</v>
      </c>
      <c r="AF109">
        <v>16212877457.235279</v>
      </c>
      <c r="AG109">
        <v>268880765.62236184</v>
      </c>
      <c r="AH109">
        <v>268880765.62236184</v>
      </c>
      <c r="AI109">
        <v>2631760290.5254431</v>
      </c>
      <c r="AJ109">
        <v>140710307.20764592</v>
      </c>
      <c r="AK109">
        <v>64026840524.179718</v>
      </c>
      <c r="AL109">
        <v>80707210339.831375</v>
      </c>
      <c r="AM109">
        <v>61538164898.723709</v>
      </c>
      <c r="AN109">
        <v>23094882048.101658</v>
      </c>
      <c r="AO109">
        <v>21623797.508182302</v>
      </c>
      <c r="AP109">
        <v>16238501.604297204</v>
      </c>
      <c r="AQ109">
        <v>51865833.754579522</v>
      </c>
      <c r="AR109">
        <v>2429.0116612841211</v>
      </c>
      <c r="AS109">
        <v>1575382189.9235446</v>
      </c>
      <c r="AT109" t="e">
        <v>#N/A</v>
      </c>
      <c r="AU109" t="e">
        <v>#N/A</v>
      </c>
      <c r="AV109" t="e">
        <v>#N/A</v>
      </c>
      <c r="AW109" t="e">
        <v>#N/A</v>
      </c>
      <c r="AX109" t="e">
        <v>#N/A</v>
      </c>
      <c r="AY109" t="e">
        <v>#N/A</v>
      </c>
      <c r="AZ109" t="e">
        <v>#N/A</v>
      </c>
      <c r="BA109" t="e">
        <v>#N/A</v>
      </c>
    </row>
    <row r="110" spans="1:53">
      <c r="A110" t="s">
        <v>45</v>
      </c>
      <c r="B110">
        <v>6449906992.8725166</v>
      </c>
      <c r="C110">
        <v>1085552625042.9763</v>
      </c>
      <c r="D110">
        <v>3068745527.8251395</v>
      </c>
      <c r="E110">
        <v>103457122163.15164</v>
      </c>
      <c r="F110">
        <v>103457122163.15164</v>
      </c>
      <c r="G110">
        <v>237339647118.0383</v>
      </c>
      <c r="H110">
        <v>33896351218.440624</v>
      </c>
      <c r="I110">
        <v>8208349020.9479275</v>
      </c>
      <c r="J110">
        <v>25775724864.961796</v>
      </c>
      <c r="K110">
        <v>14216775478.513317</v>
      </c>
      <c r="L110">
        <v>14216775478.513317</v>
      </c>
      <c r="M110">
        <v>209774635732.36444</v>
      </c>
      <c r="N110">
        <v>86636334202.895279</v>
      </c>
      <c r="O110">
        <v>58364402081.11702</v>
      </c>
      <c r="P110">
        <v>58364402081.11702</v>
      </c>
      <c r="Q110">
        <v>9575818364.8779049</v>
      </c>
      <c r="R110">
        <v>1585148323.1503487</v>
      </c>
      <c r="S110">
        <v>36804479.238117762</v>
      </c>
      <c r="T110">
        <v>36804479.238117762</v>
      </c>
      <c r="U110">
        <v>35399676.862297378</v>
      </c>
      <c r="V110">
        <v>68204511.900125161</v>
      </c>
      <c r="W110">
        <v>599880516.91746557</v>
      </c>
      <c r="X110">
        <v>352871305691.479</v>
      </c>
      <c r="Y110">
        <v>235973289.3840062</v>
      </c>
      <c r="Z110">
        <v>14337022.061965587</v>
      </c>
      <c r="AA110">
        <v>4704104.5030713622</v>
      </c>
      <c r="AB110">
        <v>1074636082448.8555</v>
      </c>
      <c r="AC110">
        <v>1301214973.6445239</v>
      </c>
      <c r="AD110">
        <v>945011617304.38843</v>
      </c>
      <c r="AE110">
        <v>4806075837.9583464</v>
      </c>
      <c r="AF110">
        <v>157739948457.46722</v>
      </c>
      <c r="AG110">
        <v>77979752.799313664</v>
      </c>
      <c r="AH110">
        <v>77979752.799313664</v>
      </c>
      <c r="AI110">
        <v>6745631998.80441</v>
      </c>
      <c r="AJ110">
        <v>470721890.81031597</v>
      </c>
      <c r="AK110">
        <v>110886015932.81726</v>
      </c>
      <c r="AL110">
        <v>253831464133.57974</v>
      </c>
      <c r="AM110">
        <v>3160312802227.7148</v>
      </c>
      <c r="AN110">
        <v>117118160100.41315</v>
      </c>
      <c r="AO110">
        <v>56684882.353240229</v>
      </c>
      <c r="AP110">
        <v>33110741.137882117</v>
      </c>
      <c r="AQ110">
        <v>80813583.755334318</v>
      </c>
      <c r="AR110">
        <v>85351072819.34082</v>
      </c>
      <c r="AS110">
        <v>1040301923.7731045</v>
      </c>
      <c r="AT110" t="e">
        <v>#N/A</v>
      </c>
      <c r="AU110" t="e">
        <v>#N/A</v>
      </c>
      <c r="AV110" t="e">
        <v>#N/A</v>
      </c>
      <c r="AW110" t="e">
        <v>#N/A</v>
      </c>
      <c r="AX110" t="e">
        <v>#N/A</v>
      </c>
      <c r="AY110" t="e">
        <v>#N/A</v>
      </c>
      <c r="AZ110" t="e">
        <v>#N/A</v>
      </c>
      <c r="BA110" t="e">
        <v>#N/A</v>
      </c>
    </row>
    <row r="111" spans="1:53">
      <c r="A111" t="s">
        <v>147</v>
      </c>
      <c r="B111">
        <v>509015946.42051178</v>
      </c>
      <c r="C111">
        <v>70577612745.577805</v>
      </c>
      <c r="D111">
        <v>242180338.32046902</v>
      </c>
      <c r="E111">
        <v>101985193746.06407</v>
      </c>
      <c r="F111">
        <v>101985193746.06407</v>
      </c>
      <c r="G111">
        <v>15319885047.282328</v>
      </c>
      <c r="H111">
        <v>1060462049.9424201</v>
      </c>
      <c r="I111">
        <v>1940.1383817126271</v>
      </c>
      <c r="J111">
        <v>2053858755.1099856</v>
      </c>
      <c r="K111">
        <v>1121963854.9148602</v>
      </c>
      <c r="L111">
        <v>1121963854.9148602</v>
      </c>
      <c r="M111">
        <v>16427942349.031109</v>
      </c>
      <c r="N111">
        <v>6842057145.8677797</v>
      </c>
      <c r="O111">
        <v>28401243693.224323</v>
      </c>
      <c r="P111">
        <v>28401243693.224323</v>
      </c>
      <c r="Q111">
        <v>24521454.07568007</v>
      </c>
      <c r="R111">
        <v>125097363.54569803</v>
      </c>
      <c r="S111">
        <v>39609687.39222654</v>
      </c>
      <c r="T111">
        <v>39609687.39222654</v>
      </c>
      <c r="U111">
        <v>38122921.543331288</v>
      </c>
      <c r="V111">
        <v>73099804.894092247</v>
      </c>
      <c r="W111">
        <v>58418202.6921608</v>
      </c>
      <c r="X111">
        <v>20168729717.948101</v>
      </c>
      <c r="Y111">
        <v>14044542.460955363</v>
      </c>
      <c r="Z111">
        <v>10895477.05519118</v>
      </c>
      <c r="AA111">
        <v>890595.91938387277</v>
      </c>
      <c r="AB111">
        <v>86107615902.878494</v>
      </c>
      <c r="AC111">
        <v>1207.4069624175825</v>
      </c>
      <c r="AD111">
        <v>87495554718.059372</v>
      </c>
      <c r="AE111">
        <v>379287484.89459825</v>
      </c>
      <c r="AF111">
        <v>12039318778.833071</v>
      </c>
      <c r="AG111">
        <v>59269249.58240366</v>
      </c>
      <c r="AH111">
        <v>59269249.58240366</v>
      </c>
      <c r="AI111">
        <v>4487279.7693555504</v>
      </c>
      <c r="AJ111">
        <v>544557199.52347136</v>
      </c>
      <c r="AK111">
        <v>24176644299.79715</v>
      </c>
      <c r="AL111">
        <v>11741865168.977962</v>
      </c>
      <c r="AM111">
        <v>266093576234.04333</v>
      </c>
      <c r="AN111">
        <v>15350395164.687744</v>
      </c>
      <c r="AO111">
        <v>64982068.85277053</v>
      </c>
      <c r="AP111">
        <v>37502592.165536441</v>
      </c>
      <c r="AQ111">
        <v>5104481.1136724083</v>
      </c>
      <c r="AR111">
        <v>6735760401.7404642</v>
      </c>
      <c r="AS111">
        <v>423164919.38242161</v>
      </c>
      <c r="AT111" t="e">
        <v>#N/A</v>
      </c>
      <c r="AU111" t="e">
        <v>#N/A</v>
      </c>
      <c r="AV111" t="e">
        <v>#N/A</v>
      </c>
      <c r="AW111" t="e">
        <v>#N/A</v>
      </c>
      <c r="AX111" t="e">
        <v>#N/A</v>
      </c>
      <c r="AY111" t="e">
        <v>#N/A</v>
      </c>
      <c r="AZ111" t="e">
        <v>#N/A</v>
      </c>
      <c r="BA111" t="e">
        <v>#N/A</v>
      </c>
    </row>
    <row r="112" spans="1:53">
      <c r="A112" t="s">
        <v>276</v>
      </c>
      <c r="B112">
        <v>472485551.44049317</v>
      </c>
      <c r="C112">
        <v>72394949064.563614</v>
      </c>
      <c r="D112">
        <v>224799864.04566967</v>
      </c>
      <c r="E112">
        <v>99690199301.277161</v>
      </c>
      <c r="F112">
        <v>99690199301.277161</v>
      </c>
      <c r="G112">
        <v>14648096873.025009</v>
      </c>
      <c r="H112">
        <v>5160537778.7479038</v>
      </c>
      <c r="I112">
        <v>1843.0209644204851</v>
      </c>
      <c r="J112">
        <v>1992948948.0359511</v>
      </c>
      <c r="K112">
        <v>1041444099.2481198</v>
      </c>
      <c r="L112">
        <v>1041444099.2481198</v>
      </c>
      <c r="M112">
        <v>16314983237.028408</v>
      </c>
      <c r="N112">
        <v>6372408720.9771328</v>
      </c>
      <c r="O112">
        <v>56824402240.247131</v>
      </c>
      <c r="P112">
        <v>56824402240.247131</v>
      </c>
      <c r="Q112">
        <v>23896127.119713828</v>
      </c>
      <c r="R112">
        <v>116119561.00471368</v>
      </c>
      <c r="S112">
        <v>31904658.64106743</v>
      </c>
      <c r="T112">
        <v>31904658.64106743</v>
      </c>
      <c r="U112">
        <v>30461192.205810573</v>
      </c>
      <c r="V112">
        <v>61849584.976404391</v>
      </c>
      <c r="W112">
        <v>64790803.119288072</v>
      </c>
      <c r="X112">
        <v>27676884300.296665</v>
      </c>
      <c r="Y112">
        <v>20472501.89105599</v>
      </c>
      <c r="Z112">
        <v>53019558.064405702</v>
      </c>
      <c r="AA112">
        <v>4333014.3239984289</v>
      </c>
      <c r="AB112">
        <v>82619419015.911621</v>
      </c>
      <c r="AC112">
        <v>1217.6811297142858</v>
      </c>
      <c r="AD112">
        <v>81785016785.312317</v>
      </c>
      <c r="AE112">
        <v>352067264.34843028</v>
      </c>
      <c r="AF112">
        <v>12464276486.999317</v>
      </c>
      <c r="AG112">
        <v>288422633.26396507</v>
      </c>
      <c r="AH112">
        <v>288422633.26396507</v>
      </c>
      <c r="AI112">
        <v>21832526.299386866</v>
      </c>
      <c r="AJ112">
        <v>68166766.69343552</v>
      </c>
      <c r="AK112">
        <v>32190658591.297462</v>
      </c>
      <c r="AL112">
        <v>20581719888.854389</v>
      </c>
      <c r="AM112">
        <v>289247248279.76318</v>
      </c>
      <c r="AN112">
        <v>25264147394.512905</v>
      </c>
      <c r="AO112">
        <v>13489917.153446937</v>
      </c>
      <c r="AP112">
        <v>11950992.054015923</v>
      </c>
      <c r="AQ112">
        <v>24839023.569638841</v>
      </c>
      <c r="AR112">
        <v>6252355989.9887371</v>
      </c>
      <c r="AS112">
        <v>1444902065.7196562</v>
      </c>
      <c r="AT112" t="e">
        <v>#N/A</v>
      </c>
      <c r="AU112" t="e">
        <v>#N/A</v>
      </c>
      <c r="AV112" t="e">
        <v>#N/A</v>
      </c>
      <c r="AW112" t="e">
        <v>#N/A</v>
      </c>
      <c r="AX112" t="e">
        <v>#N/A</v>
      </c>
      <c r="AY112" t="e">
        <v>#N/A</v>
      </c>
      <c r="AZ112" t="e">
        <v>#N/A</v>
      </c>
      <c r="BA112" t="e">
        <v>#N/A</v>
      </c>
    </row>
    <row r="113" spans="1:53">
      <c r="A113" t="s">
        <v>86</v>
      </c>
      <c r="B113">
        <v>1299.9264927295387</v>
      </c>
      <c r="C113">
        <v>77461452163.159622</v>
      </c>
      <c r="D113">
        <v>724.28042698795173</v>
      </c>
      <c r="E113">
        <v>99687714441.194107</v>
      </c>
      <c r="F113">
        <v>99687714441.194107</v>
      </c>
      <c r="G113">
        <v>15207250045.148977</v>
      </c>
      <c r="H113">
        <v>12891374511.523638</v>
      </c>
      <c r="I113">
        <v>2231723959.3545322</v>
      </c>
      <c r="J113">
        <v>83979272.598219156</v>
      </c>
      <c r="K113">
        <v>1625.6192101286504</v>
      </c>
      <c r="L113">
        <v>1625.6192101286504</v>
      </c>
      <c r="M113">
        <v>9543508868.6834335</v>
      </c>
      <c r="N113">
        <v>20767333.584896509</v>
      </c>
      <c r="O113">
        <v>49983382144.124352</v>
      </c>
      <c r="P113">
        <v>49983382144.124352</v>
      </c>
      <c r="Q113">
        <v>2620670642.680542</v>
      </c>
      <c r="R113">
        <v>568.96445578925875</v>
      </c>
      <c r="S113">
        <v>32955651.742266703</v>
      </c>
      <c r="T113">
        <v>32955651.742266703</v>
      </c>
      <c r="U113">
        <v>31537485.677198675</v>
      </c>
      <c r="V113">
        <v>63007336.046757333</v>
      </c>
      <c r="W113">
        <v>18899685.125601437</v>
      </c>
      <c r="X113">
        <v>45475154989.115944</v>
      </c>
      <c r="Y113">
        <v>30987978.643424414</v>
      </c>
      <c r="Z113">
        <v>41659398.76123254</v>
      </c>
      <c r="AA113">
        <v>4364668.2342144148</v>
      </c>
      <c r="AB113">
        <v>30156942662.121067</v>
      </c>
      <c r="AC113">
        <v>353779513.0991562</v>
      </c>
      <c r="AD113">
        <v>13294021925.204088</v>
      </c>
      <c r="AE113">
        <v>866.40377724230245</v>
      </c>
      <c r="AF113">
        <v>12060824234.009968</v>
      </c>
      <c r="AG113">
        <v>226623642.43608558</v>
      </c>
      <c r="AH113">
        <v>226623642.43608558</v>
      </c>
      <c r="AI113">
        <v>1849583281.7809901</v>
      </c>
      <c r="AJ113">
        <v>180157963.86066094</v>
      </c>
      <c r="AK113">
        <v>51463540092.17263</v>
      </c>
      <c r="AL113">
        <v>58965583436.314781</v>
      </c>
      <c r="AM113">
        <v>52053774482.512543</v>
      </c>
      <c r="AN113">
        <v>19178615422.488678</v>
      </c>
      <c r="AO113">
        <v>25443788.051749155</v>
      </c>
      <c r="AP113">
        <v>17753021.927822363</v>
      </c>
      <c r="AQ113">
        <v>39662571.454002552</v>
      </c>
      <c r="AR113">
        <v>4858.526870147256</v>
      </c>
      <c r="AS113">
        <v>1312803324.1972704</v>
      </c>
      <c r="AT113" t="e">
        <v>#N/A</v>
      </c>
      <c r="AU113" t="e">
        <v>#N/A</v>
      </c>
      <c r="AV113" t="e">
        <v>#N/A</v>
      </c>
      <c r="AW113" t="e">
        <v>#N/A</v>
      </c>
      <c r="AX113" t="e">
        <v>#N/A</v>
      </c>
      <c r="AY113" t="e">
        <v>#N/A</v>
      </c>
      <c r="AZ113" t="e">
        <v>#N/A</v>
      </c>
      <c r="BA113" t="e">
        <v>#N/A</v>
      </c>
    </row>
    <row r="114" spans="1:53">
      <c r="A114" t="s">
        <v>274</v>
      </c>
      <c r="B114">
        <v>769.53647027348393</v>
      </c>
      <c r="C114">
        <v>9982410130.609787</v>
      </c>
      <c r="D114">
        <v>425.09679137931039</v>
      </c>
      <c r="E114">
        <v>97075903931.828629</v>
      </c>
      <c r="F114">
        <v>97075903931.828629</v>
      </c>
      <c r="G114">
        <v>1036679543.2539055</v>
      </c>
      <c r="H114">
        <v>4253141780.3216372</v>
      </c>
      <c r="I114">
        <v>1358.1021999024074</v>
      </c>
      <c r="J114">
        <v>88085127.026835784</v>
      </c>
      <c r="K114">
        <v>1005.2969766218584</v>
      </c>
      <c r="L114">
        <v>1005.2969766218584</v>
      </c>
      <c r="M114">
        <v>2692318495.5684519</v>
      </c>
      <c r="N114">
        <v>21781649.097196952</v>
      </c>
      <c r="O114">
        <v>48456237699.670082</v>
      </c>
      <c r="P114">
        <v>48456237699.670082</v>
      </c>
      <c r="Q114">
        <v>23282883.775982156</v>
      </c>
      <c r="R114">
        <v>328.17307977790762</v>
      </c>
      <c r="S114">
        <v>32343548.057659514</v>
      </c>
      <c r="T114">
        <v>32343548.057659514</v>
      </c>
      <c r="U114">
        <v>30936090.842786808</v>
      </c>
      <c r="V114">
        <v>62025810.79217492</v>
      </c>
      <c r="W114">
        <v>19313877.118730124</v>
      </c>
      <c r="X114">
        <v>9854038195.7758121</v>
      </c>
      <c r="Y114">
        <v>8054025.2403646372</v>
      </c>
      <c r="Z114">
        <v>43696853.710114069</v>
      </c>
      <c r="AA114">
        <v>3571070.4762779977</v>
      </c>
      <c r="AB114">
        <v>9383156401.3744469</v>
      </c>
      <c r="AC114">
        <v>773.45286017241392</v>
      </c>
      <c r="AD114">
        <v>13192134488.697956</v>
      </c>
      <c r="AE114">
        <v>516.43979425287353</v>
      </c>
      <c r="AF114">
        <v>3175665262.8555431</v>
      </c>
      <c r="AG114">
        <v>237708178.88094547</v>
      </c>
      <c r="AH114">
        <v>237708178.88094547</v>
      </c>
      <c r="AI114">
        <v>17993631.782864809</v>
      </c>
      <c r="AJ114">
        <v>153272163.96320617</v>
      </c>
      <c r="AK114">
        <v>29359691814.830872</v>
      </c>
      <c r="AL114">
        <v>12839594847.816965</v>
      </c>
      <c r="AM114">
        <v>50889674466.211967</v>
      </c>
      <c r="AN114">
        <v>15857262636.026123</v>
      </c>
      <c r="AO114">
        <v>22502246.15957845</v>
      </c>
      <c r="AP114">
        <v>16263081.540342545</v>
      </c>
      <c r="AQ114">
        <v>20471428.424194716</v>
      </c>
      <c r="AR114">
        <v>3303.8813326947634</v>
      </c>
      <c r="AS114">
        <v>1213942864.5950034</v>
      </c>
      <c r="AT114" t="e">
        <v>#N/A</v>
      </c>
      <c r="AU114" t="e">
        <v>#N/A</v>
      </c>
      <c r="AV114" t="e">
        <v>#N/A</v>
      </c>
      <c r="AW114" t="e">
        <v>#N/A</v>
      </c>
      <c r="AX114" t="e">
        <v>#N/A</v>
      </c>
      <c r="AY114" t="e">
        <v>#N/A</v>
      </c>
      <c r="AZ114" t="e">
        <v>#N/A</v>
      </c>
      <c r="BA114" t="e">
        <v>#N/A</v>
      </c>
    </row>
    <row r="115" spans="1:53">
      <c r="A115" t="s">
        <v>2</v>
      </c>
      <c r="B115">
        <v>5695131843.4797935</v>
      </c>
      <c r="C115">
        <v>1115717914796.6794</v>
      </c>
      <c r="D115">
        <v>2709637687.3156853</v>
      </c>
      <c r="E115">
        <v>94134505314.159103</v>
      </c>
      <c r="F115">
        <v>94134505314.159103</v>
      </c>
      <c r="G115">
        <v>242595580571.52002</v>
      </c>
      <c r="H115">
        <v>50010287064.408447</v>
      </c>
      <c r="I115">
        <v>12454115985.443213</v>
      </c>
      <c r="J115">
        <v>22748360572.462807</v>
      </c>
      <c r="K115">
        <v>12553111651.771051</v>
      </c>
      <c r="L115">
        <v>12553111651.771051</v>
      </c>
      <c r="M115">
        <v>201134952171.03055</v>
      </c>
      <c r="N115">
        <v>76495307935.457138</v>
      </c>
      <c r="O115">
        <v>53965738223.880692</v>
      </c>
      <c r="P115">
        <v>53965738223.880692</v>
      </c>
      <c r="Q115">
        <v>14513816672.726101</v>
      </c>
      <c r="R115">
        <v>1399652791.0926428</v>
      </c>
      <c r="S115">
        <v>32701408.628423445</v>
      </c>
      <c r="T115">
        <v>32701408.628423445</v>
      </c>
      <c r="U115">
        <v>31484166.229868766</v>
      </c>
      <c r="V115">
        <v>60227184.302661054</v>
      </c>
      <c r="W115">
        <v>528235173.16507959</v>
      </c>
      <c r="X115">
        <v>394498589361.6817</v>
      </c>
      <c r="Y115">
        <v>261717431.20599633</v>
      </c>
      <c r="Z115">
        <v>7173185.7404040126</v>
      </c>
      <c r="AA115">
        <v>5945080.4695536522</v>
      </c>
      <c r="AB115">
        <v>997064554740.00977</v>
      </c>
      <c r="AC115">
        <v>1974264885.7028294</v>
      </c>
      <c r="AD115">
        <v>834211048494.58252</v>
      </c>
      <c r="AE115">
        <v>4243663499.037312</v>
      </c>
      <c r="AF115">
        <v>159921623347.45099</v>
      </c>
      <c r="AG115">
        <v>39008318.89112334</v>
      </c>
      <c r="AH115">
        <v>39008318.89112334</v>
      </c>
      <c r="AI115">
        <v>10228808060.665348</v>
      </c>
      <c r="AJ115">
        <v>464847172.42420822</v>
      </c>
      <c r="AK115">
        <v>148627803254.05679</v>
      </c>
      <c r="AL115">
        <v>331463902733.50946</v>
      </c>
      <c r="AM115">
        <v>2792207362183.2188</v>
      </c>
      <c r="AN115">
        <v>110810358027.81134</v>
      </c>
      <c r="AO115">
        <v>55253513.47993321</v>
      </c>
      <c r="AP115">
        <v>31716431.287118874</v>
      </c>
      <c r="AQ115">
        <v>115783720.90505189</v>
      </c>
      <c r="AR115">
        <v>75363184683.484818</v>
      </c>
      <c r="AS115">
        <v>1126226869.4292943</v>
      </c>
      <c r="AT115" t="e">
        <v>#N/A</v>
      </c>
      <c r="AU115" t="e">
        <v>#N/A</v>
      </c>
      <c r="AV115" t="e">
        <v>#N/A</v>
      </c>
      <c r="AW115" t="e">
        <v>#N/A</v>
      </c>
      <c r="AX115" t="e">
        <v>#N/A</v>
      </c>
      <c r="AY115" t="e">
        <v>#N/A</v>
      </c>
      <c r="AZ115" t="e">
        <v>#N/A</v>
      </c>
      <c r="BA115" t="e">
        <v>#N/A</v>
      </c>
    </row>
    <row r="116" spans="1:53">
      <c r="A116" t="s">
        <v>439</v>
      </c>
      <c r="B116">
        <v>783.82208222811664</v>
      </c>
      <c r="C116">
        <v>3024665378.6219072</v>
      </c>
      <c r="D116">
        <v>423.03750102564095</v>
      </c>
      <c r="E116">
        <v>93552956349.066376</v>
      </c>
      <c r="F116">
        <v>93552956349.066376</v>
      </c>
      <c r="G116">
        <v>611549668.66562331</v>
      </c>
      <c r="H116">
        <v>6723.1509332858486</v>
      </c>
      <c r="I116">
        <v>1625.1045120948233</v>
      </c>
      <c r="J116">
        <v>2581.2915189255191</v>
      </c>
      <c r="K116">
        <v>1140.5524198174708</v>
      </c>
      <c r="L116">
        <v>1140.5524198174708</v>
      </c>
      <c r="M116">
        <v>1634501199.0173743</v>
      </c>
      <c r="N116">
        <v>4259.3392409598955</v>
      </c>
      <c r="O116">
        <v>17735656592.472744</v>
      </c>
      <c r="P116">
        <v>17735656592.472744</v>
      </c>
      <c r="Q116">
        <v>22511314.76304251</v>
      </c>
      <c r="R116">
        <v>310.79996132116474</v>
      </c>
      <c r="S116">
        <v>37941901.204480529</v>
      </c>
      <c r="T116">
        <v>37941901.204480529</v>
      </c>
      <c r="U116">
        <v>36575739.079502784</v>
      </c>
      <c r="V116">
        <v>69321513.679233</v>
      </c>
      <c r="W116">
        <v>8702366.1767005473</v>
      </c>
      <c r="X116">
        <v>746130945.28229213</v>
      </c>
      <c r="Y116">
        <v>489455.20922745444</v>
      </c>
      <c r="Z116">
        <v>212.72353951527921</v>
      </c>
      <c r="AA116">
        <v>127.86497291522291</v>
      </c>
      <c r="AB116">
        <v>6757217467.4360247</v>
      </c>
      <c r="AC116">
        <v>731.94777358974341</v>
      </c>
      <c r="AD116">
        <v>12831524587.471678</v>
      </c>
      <c r="AE116">
        <v>535.64119373219376</v>
      </c>
      <c r="AF116">
        <v>1895221595.6733732</v>
      </c>
      <c r="AG116">
        <v>239.91165759713354</v>
      </c>
      <c r="AH116">
        <v>239.91165759713354</v>
      </c>
      <c r="AI116">
        <v>1041.5701622334054</v>
      </c>
      <c r="AJ116">
        <v>609015082.14470065</v>
      </c>
      <c r="AK116">
        <v>19767731955.841743</v>
      </c>
      <c r="AL116">
        <v>3030280727.39677</v>
      </c>
      <c r="AM116">
        <v>7997038190.2580271</v>
      </c>
      <c r="AN116">
        <v>4719280775.0870533</v>
      </c>
      <c r="AO116">
        <v>71410314.946212903</v>
      </c>
      <c r="AP116">
        <v>40229849.16573251</v>
      </c>
      <c r="AQ116">
        <v>160.00307309605819</v>
      </c>
      <c r="AR116">
        <v>4526.1354216524214</v>
      </c>
      <c r="AS116">
        <v>144918214.14458388</v>
      </c>
      <c r="AT116" t="e">
        <v>#N/A</v>
      </c>
      <c r="AU116" t="e">
        <v>#N/A</v>
      </c>
      <c r="AV116" t="e">
        <v>#N/A</v>
      </c>
      <c r="AW116" t="e">
        <v>#N/A</v>
      </c>
      <c r="AX116" t="e">
        <v>#N/A</v>
      </c>
      <c r="AY116" t="e">
        <v>#N/A</v>
      </c>
      <c r="AZ116" t="e">
        <v>#N/A</v>
      </c>
      <c r="BA116" t="e">
        <v>#N/A</v>
      </c>
    </row>
    <row r="117" spans="1:53">
      <c r="A117" t="s">
        <v>335</v>
      </c>
      <c r="B117">
        <v>669.88373052362704</v>
      </c>
      <c r="C117">
        <v>6059168825.4921169</v>
      </c>
      <c r="D117">
        <v>365.72528666666665</v>
      </c>
      <c r="E117">
        <v>81234550712.91684</v>
      </c>
      <c r="F117">
        <v>81234550712.91684</v>
      </c>
      <c r="G117">
        <v>732713138.72578502</v>
      </c>
      <c r="H117">
        <v>2133313483.2508497</v>
      </c>
      <c r="I117">
        <v>1287.26810639413</v>
      </c>
      <c r="J117">
        <v>44183097.679587305</v>
      </c>
      <c r="K117">
        <v>925.76315505335833</v>
      </c>
      <c r="L117">
        <v>925.76315505335833</v>
      </c>
      <c r="M117">
        <v>1918993884.8583114</v>
      </c>
      <c r="N117">
        <v>10926975.23953894</v>
      </c>
      <c r="O117">
        <v>30474327340.305515</v>
      </c>
      <c r="P117">
        <v>30474327340.305515</v>
      </c>
      <c r="Q117">
        <v>19509034.719836026</v>
      </c>
      <c r="R117">
        <v>275.4820646578782</v>
      </c>
      <c r="S117">
        <v>29421267.553489204</v>
      </c>
      <c r="T117">
        <v>29421267.553489204</v>
      </c>
      <c r="U117">
        <v>28240083.703166306</v>
      </c>
      <c r="V117">
        <v>55224958.752396695</v>
      </c>
      <c r="W117">
        <v>12714698.778516697</v>
      </c>
      <c r="X117">
        <v>5202180696.7190228</v>
      </c>
      <c r="Y117">
        <v>4210035.6745850509</v>
      </c>
      <c r="Z117">
        <v>21917748.686231863</v>
      </c>
      <c r="AA117">
        <v>1791238.9262884133</v>
      </c>
      <c r="AB117">
        <v>7056974433.3912621</v>
      </c>
      <c r="AC117">
        <v>649.0253527777777</v>
      </c>
      <c r="AD117">
        <v>11080470557.59927</v>
      </c>
      <c r="AE117">
        <v>453.73886502057616</v>
      </c>
      <c r="AF117">
        <v>2252125779.1212749</v>
      </c>
      <c r="AG117">
        <v>119230876.82693999</v>
      </c>
      <c r="AH117">
        <v>119230876.82693999</v>
      </c>
      <c r="AI117">
        <v>9025726.7750830743</v>
      </c>
      <c r="AJ117">
        <v>288727238.25265712</v>
      </c>
      <c r="AK117">
        <v>21602657581.455967</v>
      </c>
      <c r="AL117">
        <v>7494241503.6536465</v>
      </c>
      <c r="AM117">
        <v>28307290557.137402</v>
      </c>
      <c r="AN117">
        <v>9595381254.7697792</v>
      </c>
      <c r="AO117">
        <v>36127138.434050106</v>
      </c>
      <c r="AP117">
        <v>22151422.634560473</v>
      </c>
      <c r="AQ117">
        <v>10268212.023838952</v>
      </c>
      <c r="AR117">
        <v>3380.3537352537719</v>
      </c>
      <c r="AS117">
        <v>659305573.42683244</v>
      </c>
      <c r="AT117" t="e">
        <v>#N/A</v>
      </c>
      <c r="AU117" t="e">
        <v>#N/A</v>
      </c>
      <c r="AV117" t="e">
        <v>#N/A</v>
      </c>
      <c r="AW117" t="e">
        <v>#N/A</v>
      </c>
      <c r="AX117" t="e">
        <v>#N/A</v>
      </c>
      <c r="AY117" t="e">
        <v>#N/A</v>
      </c>
      <c r="AZ117" t="e">
        <v>#N/A</v>
      </c>
      <c r="BA117" t="e">
        <v>#N/A</v>
      </c>
    </row>
    <row r="118" spans="1:53">
      <c r="A118" t="s">
        <v>355</v>
      </c>
      <c r="B118">
        <v>635.04462976406535</v>
      </c>
      <c r="C118">
        <v>9203445334.0240402</v>
      </c>
      <c r="D118">
        <v>352.12071473684216</v>
      </c>
      <c r="E118">
        <v>80775801937.107025</v>
      </c>
      <c r="F118">
        <v>80775801937.107025</v>
      </c>
      <c r="G118">
        <v>915322963.71569872</v>
      </c>
      <c r="H118">
        <v>4096555640.3834462</v>
      </c>
      <c r="I118">
        <v>1088.7195145233366</v>
      </c>
      <c r="J118">
        <v>84841803.309326306</v>
      </c>
      <c r="K118">
        <v>814.1575147190008</v>
      </c>
      <c r="L118">
        <v>814.1575147190008</v>
      </c>
      <c r="M118">
        <v>2370853985.5101352</v>
      </c>
      <c r="N118">
        <v>20979154.721302975</v>
      </c>
      <c r="O118">
        <v>44259652642.328636</v>
      </c>
      <c r="P118">
        <v>44259652642.328636</v>
      </c>
      <c r="Q118">
        <v>19363453.623698577</v>
      </c>
      <c r="R118">
        <v>273.92647190008921</v>
      </c>
      <c r="S118">
        <v>25991494.188293215</v>
      </c>
      <c r="T118">
        <v>25991494.188293215</v>
      </c>
      <c r="U118">
        <v>24821695.09320733</v>
      </c>
      <c r="V118">
        <v>50312357.902339265</v>
      </c>
      <c r="W118">
        <v>17419017.145230632</v>
      </c>
      <c r="X118">
        <v>9389751264.9655037</v>
      </c>
      <c r="Y118">
        <v>7690924.1393411839</v>
      </c>
      <c r="Z118">
        <v>42088065.335673101</v>
      </c>
      <c r="AA118">
        <v>3439579.2393234172</v>
      </c>
      <c r="AB118">
        <v>8118510429.295805</v>
      </c>
      <c r="AC118">
        <v>645.67614118421056</v>
      </c>
      <c r="AD118">
        <v>10960960544.156502</v>
      </c>
      <c r="AE118">
        <v>424.90815321637427</v>
      </c>
      <c r="AF118">
        <v>2800939572.2953868</v>
      </c>
      <c r="AG118">
        <v>228956594.50538808</v>
      </c>
      <c r="AH118">
        <v>228956594.50538808</v>
      </c>
      <c r="AI118">
        <v>17331031.312818892</v>
      </c>
      <c r="AJ118">
        <v>64784194.265737705</v>
      </c>
      <c r="AK118">
        <v>25589746620.84565</v>
      </c>
      <c r="AL118">
        <v>11954674989.140583</v>
      </c>
      <c r="AM118">
        <v>47928255134.207359</v>
      </c>
      <c r="AN118">
        <v>14631486462.052681</v>
      </c>
      <c r="AO118">
        <v>11959765.187485661</v>
      </c>
      <c r="AP118">
        <v>10191819.760479279</v>
      </c>
      <c r="AQ118">
        <v>19717723.037735853</v>
      </c>
      <c r="AR118">
        <v>2572.6882007797267</v>
      </c>
      <c r="AS118">
        <v>1149536500.8473115</v>
      </c>
      <c r="AT118" t="e">
        <v>#N/A</v>
      </c>
      <c r="AU118" t="e">
        <v>#N/A</v>
      </c>
      <c r="AV118" t="e">
        <v>#N/A</v>
      </c>
      <c r="AW118" t="e">
        <v>#N/A</v>
      </c>
      <c r="AX118" t="e">
        <v>#N/A</v>
      </c>
      <c r="AY118" t="e">
        <v>#N/A</v>
      </c>
      <c r="AZ118" t="e">
        <v>#N/A</v>
      </c>
      <c r="BA118" t="e">
        <v>#N/A</v>
      </c>
    </row>
    <row r="119" spans="1:53">
      <c r="A119" t="s">
        <v>108</v>
      </c>
      <c r="B119">
        <v>3312.9648502155169</v>
      </c>
      <c r="C119">
        <v>109436157356.09009</v>
      </c>
      <c r="D119">
        <v>1895.8614264583334</v>
      </c>
      <c r="E119">
        <v>78577805457.168579</v>
      </c>
      <c r="F119">
        <v>78577805457.168579</v>
      </c>
      <c r="G119">
        <v>21275996015.715378</v>
      </c>
      <c r="H119">
        <v>13254151046.658028</v>
      </c>
      <c r="I119">
        <v>3347410858.0814648</v>
      </c>
      <c r="J119">
        <v>9488.4586775793668</v>
      </c>
      <c r="K119">
        <v>3557.450462923729</v>
      </c>
      <c r="L119">
        <v>3557.450462923729</v>
      </c>
      <c r="M119">
        <v>10327564375.309399</v>
      </c>
      <c r="N119">
        <v>4455.6768876869664</v>
      </c>
      <c r="O119">
        <v>358354142214.06329</v>
      </c>
      <c r="P119">
        <v>358354142214.06329</v>
      </c>
      <c r="Q119">
        <v>3895620746.5943356</v>
      </c>
      <c r="R119">
        <v>1567.9007794844633</v>
      </c>
      <c r="S119">
        <v>591.65974806975498</v>
      </c>
      <c r="T119">
        <v>591.65974806975498</v>
      </c>
      <c r="U119">
        <v>607.54413199013152</v>
      </c>
      <c r="V119">
        <v>392891629.43027014</v>
      </c>
      <c r="W119">
        <v>949.46050773195884</v>
      </c>
      <c r="X119">
        <v>54055569811.190163</v>
      </c>
      <c r="Y119">
        <v>34922599.488673367</v>
      </c>
      <c r="Z119">
        <v>1235.9498326198629</v>
      </c>
      <c r="AA119">
        <v>1440723.1114962844</v>
      </c>
      <c r="AB119">
        <v>31248990466.231583</v>
      </c>
      <c r="AC119">
        <v>530643038.57939649</v>
      </c>
      <c r="AD119">
        <v>10270947026.425583</v>
      </c>
      <c r="AE119">
        <v>2159.8123108796299</v>
      </c>
      <c r="AF119">
        <v>13390310587.94252</v>
      </c>
      <c r="AG119">
        <v>872.72012436317323</v>
      </c>
      <c r="AH119">
        <v>872.72012436317323</v>
      </c>
      <c r="AI119">
        <v>2748499445.7917471</v>
      </c>
      <c r="AJ119">
        <v>3648.1128585737179</v>
      </c>
      <c r="AK119">
        <v>524343858668.61969</v>
      </c>
      <c r="AL119">
        <v>319072773292.63757</v>
      </c>
      <c r="AM119">
        <v>151225390728.85562</v>
      </c>
      <c r="AN119">
        <v>17003904893.679913</v>
      </c>
      <c r="AO119">
        <v>2400.1379086111115</v>
      </c>
      <c r="AP119">
        <v>1463.6243956639571</v>
      </c>
      <c r="AQ119">
        <v>42860778.03453847</v>
      </c>
      <c r="AR119">
        <v>6551.8247650462963</v>
      </c>
      <c r="AS119">
        <v>221045527.92561534</v>
      </c>
      <c r="AT119" t="e">
        <v>#N/A</v>
      </c>
      <c r="AU119" t="e">
        <v>#N/A</v>
      </c>
      <c r="AV119" t="e">
        <v>#N/A</v>
      </c>
      <c r="AW119" t="e">
        <v>#N/A</v>
      </c>
      <c r="AX119" t="e">
        <v>#N/A</v>
      </c>
      <c r="AY119" t="e">
        <v>#N/A</v>
      </c>
      <c r="AZ119" t="e">
        <v>#N/A</v>
      </c>
      <c r="BA119" t="e">
        <v>#N/A</v>
      </c>
    </row>
    <row r="120" spans="1:53">
      <c r="A120" t="s">
        <v>295</v>
      </c>
      <c r="B120">
        <v>1067061993.0720692</v>
      </c>
      <c r="C120">
        <v>144740679665.73849</v>
      </c>
      <c r="D120">
        <v>507688213.86949795</v>
      </c>
      <c r="E120">
        <v>72494502818.393204</v>
      </c>
      <c r="F120">
        <v>72494502818.393204</v>
      </c>
      <c r="G120">
        <v>31271441470.986126</v>
      </c>
      <c r="H120">
        <v>3065352223.2974105</v>
      </c>
      <c r="I120">
        <v>2993.0426093229744</v>
      </c>
      <c r="J120">
        <v>4322996577.86831</v>
      </c>
      <c r="K120">
        <v>2351999851.3955379</v>
      </c>
      <c r="L120">
        <v>2351999851.3955379</v>
      </c>
      <c r="M120">
        <v>32166916717.220783</v>
      </c>
      <c r="N120">
        <v>14347486193.878138</v>
      </c>
      <c r="O120">
        <v>38702458097.882164</v>
      </c>
      <c r="P120">
        <v>38702458097.882164</v>
      </c>
      <c r="Q120">
        <v>17391115.472113762</v>
      </c>
      <c r="R120">
        <v>262244343.86124033</v>
      </c>
      <c r="S120">
        <v>24336809.293647468</v>
      </c>
      <c r="T120">
        <v>24336809.293647468</v>
      </c>
      <c r="U120">
        <v>23285486.003725361</v>
      </c>
      <c r="V120">
        <v>46578032.641511418</v>
      </c>
      <c r="W120">
        <v>111356359.3460096</v>
      </c>
      <c r="X120">
        <v>42951462744.897224</v>
      </c>
      <c r="Y120">
        <v>30197113.827884905</v>
      </c>
      <c r="Z120">
        <v>31493746.162457265</v>
      </c>
      <c r="AA120">
        <v>2573968.4075260726</v>
      </c>
      <c r="AB120">
        <v>170773354859.30594</v>
      </c>
      <c r="AC120">
        <v>1657.4935047058825</v>
      </c>
      <c r="AD120">
        <v>164014535076.43875</v>
      </c>
      <c r="AE120">
        <v>795109267.14142251</v>
      </c>
      <c r="AF120">
        <v>22615293479.565739</v>
      </c>
      <c r="AG120">
        <v>171322519.47011444</v>
      </c>
      <c r="AH120">
        <v>171322519.47011444</v>
      </c>
      <c r="AI120">
        <v>12969624.436523587</v>
      </c>
      <c r="AJ120">
        <v>126934173.4445945</v>
      </c>
      <c r="AK120">
        <v>22577736351.91235</v>
      </c>
      <c r="AL120">
        <v>21958004694.150471</v>
      </c>
      <c r="AM120">
        <v>554175052652.63794</v>
      </c>
      <c r="AN120">
        <v>27222116199.366924</v>
      </c>
      <c r="AO120">
        <v>18149289.018215254</v>
      </c>
      <c r="AP120">
        <v>12809291.984292638</v>
      </c>
      <c r="AQ120">
        <v>14754518.108990034</v>
      </c>
      <c r="AR120">
        <v>14120340201.957106</v>
      </c>
      <c r="AS120">
        <v>878838185.49685013</v>
      </c>
      <c r="AT120" t="e">
        <v>#N/A</v>
      </c>
      <c r="AU120" t="e">
        <v>#N/A</v>
      </c>
      <c r="AV120" t="e">
        <v>#N/A</v>
      </c>
      <c r="AW120" t="e">
        <v>#N/A</v>
      </c>
      <c r="AX120" t="e">
        <v>#N/A</v>
      </c>
      <c r="AY120" t="e">
        <v>#N/A</v>
      </c>
      <c r="AZ120" t="e">
        <v>#N/A</v>
      </c>
      <c r="BA120" t="e">
        <v>#N/A</v>
      </c>
    </row>
    <row r="121" spans="1:53">
      <c r="A121" t="s">
        <v>301</v>
      </c>
      <c r="B121">
        <v>2132.0560475499096</v>
      </c>
      <c r="C121">
        <v>6774806796.8653822</v>
      </c>
      <c r="D121">
        <v>1227.9497499649119</v>
      </c>
      <c r="E121">
        <v>71013348173.952988</v>
      </c>
      <c r="F121">
        <v>71013348173.952988</v>
      </c>
      <c r="G121">
        <v>48351940.214905508</v>
      </c>
      <c r="H121">
        <v>2869.8082790123458</v>
      </c>
      <c r="I121">
        <v>2543.201418007282</v>
      </c>
      <c r="J121">
        <v>6002.5114242272339</v>
      </c>
      <c r="K121">
        <v>2197.1868927743089</v>
      </c>
      <c r="L121">
        <v>2197.1868927743089</v>
      </c>
      <c r="M121">
        <v>129226135.93358921</v>
      </c>
      <c r="N121">
        <v>1878.6440677013047</v>
      </c>
      <c r="O121">
        <v>298987427328.62207</v>
      </c>
      <c r="P121">
        <v>298987427328.62207</v>
      </c>
      <c r="Q121">
        <v>1781518.4583229416</v>
      </c>
      <c r="R121">
        <v>1027.5788941421349</v>
      </c>
      <c r="S121">
        <v>3000007.711912171</v>
      </c>
      <c r="T121">
        <v>3000007.711912171</v>
      </c>
      <c r="U121">
        <v>2892011.8039600207</v>
      </c>
      <c r="V121">
        <v>335609254.94148111</v>
      </c>
      <c r="W121">
        <v>688605.00395526993</v>
      </c>
      <c r="X121">
        <v>58996802.680807561</v>
      </c>
      <c r="Y121">
        <v>39680.186777826806</v>
      </c>
      <c r="Z121">
        <v>819.98007772170149</v>
      </c>
      <c r="AA121">
        <v>535.97258158684997</v>
      </c>
      <c r="AB121">
        <v>534230658.31281936</v>
      </c>
      <c r="AC121">
        <v>2424.6646795087713</v>
      </c>
      <c r="AD121">
        <v>9644621752.6809998</v>
      </c>
      <c r="AE121">
        <v>1382.3421655360626</v>
      </c>
      <c r="AF121">
        <v>149838357.83006909</v>
      </c>
      <c r="AG121">
        <v>551.32425333639776</v>
      </c>
      <c r="AH121">
        <v>551.32425333639776</v>
      </c>
      <c r="AI121">
        <v>804.76741292015083</v>
      </c>
      <c r="AJ121">
        <v>48150110.900571115</v>
      </c>
      <c r="AK121">
        <v>413953971082.17694</v>
      </c>
      <c r="AL121">
        <v>209667420952.44287</v>
      </c>
      <c r="AM121">
        <v>123805286827.32083</v>
      </c>
      <c r="AN121">
        <v>9875183130.13974</v>
      </c>
      <c r="AO121">
        <v>5647153.813752031</v>
      </c>
      <c r="AP121">
        <v>3181463.6822010735</v>
      </c>
      <c r="AQ121">
        <v>10623973.146387963</v>
      </c>
      <c r="AR121">
        <v>3298.3078467836253</v>
      </c>
      <c r="AS121">
        <v>11458397.17273871</v>
      </c>
      <c r="AT121" t="e">
        <v>#N/A</v>
      </c>
      <c r="AU121" t="e">
        <v>#N/A</v>
      </c>
      <c r="AV121" t="e">
        <v>#N/A</v>
      </c>
      <c r="AW121" t="e">
        <v>#N/A</v>
      </c>
      <c r="AX121" t="e">
        <v>#N/A</v>
      </c>
      <c r="AY121" t="e">
        <v>#N/A</v>
      </c>
      <c r="AZ121" t="e">
        <v>#N/A</v>
      </c>
      <c r="BA121" t="e">
        <v>#N/A</v>
      </c>
    </row>
    <row r="122" spans="1:53">
      <c r="A122" t="s">
        <v>5</v>
      </c>
      <c r="B122">
        <v>417579015.85752082</v>
      </c>
      <c r="C122">
        <v>60719825091.620499</v>
      </c>
      <c r="D122">
        <v>198676337.8843894</v>
      </c>
      <c r="E122">
        <v>65538930113.389313</v>
      </c>
      <c r="F122">
        <v>65538930113.389313</v>
      </c>
      <c r="G122">
        <v>12649556924.177197</v>
      </c>
      <c r="H122">
        <v>2986895732.690382</v>
      </c>
      <c r="I122">
        <v>1188.4720543051433</v>
      </c>
      <c r="J122">
        <v>1728756275.3682218</v>
      </c>
      <c r="K122">
        <v>920420279.31481075</v>
      </c>
      <c r="L122">
        <v>920420279.31481075</v>
      </c>
      <c r="M122">
        <v>13656104908.351759</v>
      </c>
      <c r="N122">
        <v>5623826991.187767</v>
      </c>
      <c r="O122">
        <v>34821315265.04702</v>
      </c>
      <c r="P122">
        <v>34821315265.04702</v>
      </c>
      <c r="Q122">
        <v>15717098.04241221</v>
      </c>
      <c r="R122">
        <v>102625520.54197037</v>
      </c>
      <c r="S122">
        <v>21645400.26086463</v>
      </c>
      <c r="T122">
        <v>21645400.26086463</v>
      </c>
      <c r="U122">
        <v>20695459.843151305</v>
      </c>
      <c r="V122">
        <v>41606646.247961394</v>
      </c>
      <c r="W122">
        <v>51356770.961282857</v>
      </c>
      <c r="X122">
        <v>20920499255.295887</v>
      </c>
      <c r="Y122">
        <v>15182797.330693977</v>
      </c>
      <c r="Z122">
        <v>30687536.906849742</v>
      </c>
      <c r="AA122">
        <v>2507966.9637911594</v>
      </c>
      <c r="AB122">
        <v>70510861382.92984</v>
      </c>
      <c r="AC122">
        <v>867.5381708629443</v>
      </c>
      <c r="AD122">
        <v>69231175404.791138</v>
      </c>
      <c r="AE122">
        <v>311154294.57965124</v>
      </c>
      <c r="AF122">
        <v>10111235484.734884</v>
      </c>
      <c r="AG122">
        <v>166937745.57541162</v>
      </c>
      <c r="AH122">
        <v>166937745.57541162</v>
      </c>
      <c r="AI122">
        <v>12636575.665772596</v>
      </c>
      <c r="AJ122">
        <v>90483438.993299514</v>
      </c>
      <c r="AK122">
        <v>20407356242.698505</v>
      </c>
      <c r="AL122">
        <v>13871130544.289627</v>
      </c>
      <c r="AM122">
        <v>237943807473.92206</v>
      </c>
      <c r="AN122">
        <v>17133857601.389524</v>
      </c>
      <c r="AO122">
        <v>13791375.945379015</v>
      </c>
      <c r="AP122">
        <v>10288044.204532625</v>
      </c>
      <c r="AQ122">
        <v>14376755.487367941</v>
      </c>
      <c r="AR122">
        <v>5525784781.3234081</v>
      </c>
      <c r="AS122">
        <v>848445291.8462044</v>
      </c>
      <c r="AT122" t="e">
        <v>#N/A</v>
      </c>
      <c r="AU122" t="e">
        <v>#N/A</v>
      </c>
      <c r="AV122" t="e">
        <v>#N/A</v>
      </c>
      <c r="AW122" t="e">
        <v>#N/A</v>
      </c>
      <c r="AX122" t="e">
        <v>#N/A</v>
      </c>
      <c r="AY122" t="e">
        <v>#N/A</v>
      </c>
      <c r="AZ122" t="e">
        <v>#N/A</v>
      </c>
      <c r="BA122" t="e">
        <v>#N/A</v>
      </c>
    </row>
    <row r="123" spans="1:53">
      <c r="A123" t="s">
        <v>48</v>
      </c>
      <c r="B123">
        <v>529781472.82524538</v>
      </c>
      <c r="C123">
        <v>293978626280.01355</v>
      </c>
      <c r="D123">
        <v>252060319.74418905</v>
      </c>
      <c r="E123">
        <v>65517515420.204506</v>
      </c>
      <c r="F123">
        <v>65517515420.204506</v>
      </c>
      <c r="G123">
        <v>61544223584.188454</v>
      </c>
      <c r="H123">
        <v>31893665372.12146</v>
      </c>
      <c r="I123">
        <v>7187732179.4652262</v>
      </c>
      <c r="J123">
        <v>2185898485.9421477</v>
      </c>
      <c r="K123">
        <v>1167733340.6121478</v>
      </c>
      <c r="L123">
        <v>1167733340.6121478</v>
      </c>
      <c r="M123">
        <v>39002386988.332809</v>
      </c>
      <c r="N123">
        <v>7133096352.923296</v>
      </c>
      <c r="O123">
        <v>46158296476.340019</v>
      </c>
      <c r="P123">
        <v>46158296476.340019</v>
      </c>
      <c r="Q123">
        <v>8379100986.5124769</v>
      </c>
      <c r="R123">
        <v>130201070.00161248</v>
      </c>
      <c r="S123">
        <v>18403026.373321395</v>
      </c>
      <c r="T123">
        <v>18403026.373321395</v>
      </c>
      <c r="U123">
        <v>17544339.296766255</v>
      </c>
      <c r="V123">
        <v>35990549.846403539</v>
      </c>
      <c r="W123">
        <v>62083674.654717468</v>
      </c>
      <c r="X123">
        <v>141663384682.0036</v>
      </c>
      <c r="Y123">
        <v>93491738.960276857</v>
      </c>
      <c r="Z123">
        <v>35278197.838281095</v>
      </c>
      <c r="AA123">
        <v>5975336.0499903252</v>
      </c>
      <c r="AB123">
        <v>154639754271.85104</v>
      </c>
      <c r="AC123">
        <v>1139419598.0909274</v>
      </c>
      <c r="AD123">
        <v>84581137552.254501</v>
      </c>
      <c r="AE123">
        <v>394760557.36124825</v>
      </c>
      <c r="AF123">
        <v>40997434673.805794</v>
      </c>
      <c r="AG123">
        <v>191907902.98503208</v>
      </c>
      <c r="AH123">
        <v>191907902.98503208</v>
      </c>
      <c r="AI123">
        <v>5916247710.027853</v>
      </c>
      <c r="AJ123">
        <v>2698.101077593918</v>
      </c>
      <c r="AK123">
        <v>92166481894.367203</v>
      </c>
      <c r="AL123">
        <v>165958117311.69522</v>
      </c>
      <c r="AM123">
        <v>306234581000.60785</v>
      </c>
      <c r="AN123">
        <v>31850191467.139854</v>
      </c>
      <c r="AO123">
        <v>3658876.9077099836</v>
      </c>
      <c r="AP123">
        <v>4956541.2881305534</v>
      </c>
      <c r="AQ123">
        <v>81410753.052339911</v>
      </c>
      <c r="AR123">
        <v>7010533569.2392569</v>
      </c>
      <c r="AS123">
        <v>1425237098.4906604</v>
      </c>
      <c r="AT123" t="e">
        <v>#N/A</v>
      </c>
      <c r="AU123" t="e">
        <v>#N/A</v>
      </c>
      <c r="AV123" t="e">
        <v>#N/A</v>
      </c>
      <c r="AW123" t="e">
        <v>#N/A</v>
      </c>
      <c r="AX123" t="e">
        <v>#N/A</v>
      </c>
      <c r="AY123" t="e">
        <v>#N/A</v>
      </c>
      <c r="AZ123" t="e">
        <v>#N/A</v>
      </c>
      <c r="BA123" t="e">
        <v>#N/A</v>
      </c>
    </row>
    <row r="124" spans="1:53">
      <c r="A124" t="s">
        <v>482</v>
      </c>
      <c r="B124">
        <v>740.73024078477999</v>
      </c>
      <c r="C124">
        <v>2096337444.8146994</v>
      </c>
      <c r="D124">
        <v>387.15481689655178</v>
      </c>
      <c r="E124">
        <v>64838218539.825645</v>
      </c>
      <c r="F124">
        <v>64838218539.825645</v>
      </c>
      <c r="G124">
        <v>423853566.57598925</v>
      </c>
      <c r="H124">
        <v>8873.1846890166016</v>
      </c>
      <c r="I124">
        <v>1842.5463510084578</v>
      </c>
      <c r="J124">
        <v>2605.8792594417082</v>
      </c>
      <c r="K124">
        <v>1225.7824856808884</v>
      </c>
      <c r="L124">
        <v>1225.7824856808884</v>
      </c>
      <c r="M124">
        <v>1132822533.3439622</v>
      </c>
      <c r="N124">
        <v>5611.5655740495149</v>
      </c>
      <c r="O124">
        <v>12291982822.795248</v>
      </c>
      <c r="P124">
        <v>12291982822.795248</v>
      </c>
      <c r="Q124">
        <v>15602621.927553635</v>
      </c>
      <c r="R124">
        <v>263.94042577440092</v>
      </c>
      <c r="S124">
        <v>26296174.583971884</v>
      </c>
      <c r="T124">
        <v>26296174.583971884</v>
      </c>
      <c r="U124">
        <v>25349336.402631301</v>
      </c>
      <c r="V124">
        <v>48044286.174261138</v>
      </c>
      <c r="W124">
        <v>6031320.5658453889</v>
      </c>
      <c r="X124">
        <v>517137853.15066522</v>
      </c>
      <c r="Y124">
        <v>339238.35611130868</v>
      </c>
      <c r="Z124">
        <v>161.58491946150212</v>
      </c>
      <c r="AA124">
        <v>90.083512037899993</v>
      </c>
      <c r="AB124">
        <v>4683223909.2759857</v>
      </c>
      <c r="AC124">
        <v>620.82818862068984</v>
      </c>
      <c r="AD124">
        <v>8893100601.8058949</v>
      </c>
      <c r="AE124">
        <v>518.39207088122612</v>
      </c>
      <c r="AF124">
        <v>1313517420.899029</v>
      </c>
      <c r="AG124">
        <v>243.26964749284744</v>
      </c>
      <c r="AH124">
        <v>243.26964749284744</v>
      </c>
      <c r="AI124">
        <v>1315.7987897196263</v>
      </c>
      <c r="AJ124">
        <v>422086451.10957938</v>
      </c>
      <c r="AK124">
        <v>13700348884.016115</v>
      </c>
      <c r="AL124">
        <v>2100214784.4513044</v>
      </c>
      <c r="AM124">
        <v>5542580953.0596848</v>
      </c>
      <c r="AN124">
        <v>3270773333.5710945</v>
      </c>
      <c r="AO124">
        <v>49491922.590728566</v>
      </c>
      <c r="AP124">
        <v>27881863.638289105</v>
      </c>
      <c r="AQ124">
        <v>124.74983787956769</v>
      </c>
      <c r="AR124">
        <v>5750.2834693486584</v>
      </c>
      <c r="AS124">
        <v>100438031.14294901</v>
      </c>
      <c r="AT124" t="e">
        <v>#N/A</v>
      </c>
      <c r="AU124" t="e">
        <v>#N/A</v>
      </c>
      <c r="AV124" t="e">
        <v>#N/A</v>
      </c>
      <c r="AW124" t="e">
        <v>#N/A</v>
      </c>
      <c r="AX124" t="e">
        <v>#N/A</v>
      </c>
      <c r="AY124" t="e">
        <v>#N/A</v>
      </c>
      <c r="AZ124" t="e">
        <v>#N/A</v>
      </c>
      <c r="BA124" t="e">
        <v>#N/A</v>
      </c>
    </row>
    <row r="125" spans="1:53">
      <c r="A125" t="s">
        <v>195</v>
      </c>
      <c r="B125">
        <v>369940846.81580365</v>
      </c>
      <c r="C125">
        <v>75996224691.751862</v>
      </c>
      <c r="D125">
        <v>176011000.19671425</v>
      </c>
      <c r="E125">
        <v>63619130597.864632</v>
      </c>
      <c r="F125">
        <v>63619130597.864632</v>
      </c>
      <c r="G125">
        <v>15741649111.200672</v>
      </c>
      <c r="H125">
        <v>5881063708.1042013</v>
      </c>
      <c r="I125">
        <v>701641989.57883465</v>
      </c>
      <c r="J125">
        <v>1540995811.0641448</v>
      </c>
      <c r="K125">
        <v>815416857.6712352</v>
      </c>
      <c r="L125">
        <v>815416857.6712352</v>
      </c>
      <c r="M125">
        <v>14456500497.517466</v>
      </c>
      <c r="N125">
        <v>4984587231.9157495</v>
      </c>
      <c r="O125">
        <v>35894820022.880562</v>
      </c>
      <c r="P125">
        <v>35894820022.880562</v>
      </c>
      <c r="Q125">
        <v>831658282.19151771</v>
      </c>
      <c r="R125">
        <v>90917858.338610992</v>
      </c>
      <c r="S125">
        <v>20431516.308627039</v>
      </c>
      <c r="T125">
        <v>20431516.308627039</v>
      </c>
      <c r="U125">
        <v>19518660.814026516</v>
      </c>
      <c r="V125">
        <v>39468831.537131399</v>
      </c>
      <c r="W125">
        <v>47063359.334579065</v>
      </c>
      <c r="X125">
        <v>30878907363.800083</v>
      </c>
      <c r="Y125">
        <v>21606820.648773756</v>
      </c>
      <c r="Z125">
        <v>31879388.516138524</v>
      </c>
      <c r="AA125">
        <v>2907205.477158932</v>
      </c>
      <c r="AB125">
        <v>69629495215.135925</v>
      </c>
      <c r="AC125">
        <v>111226831.19936611</v>
      </c>
      <c r="AD125">
        <v>61999759795.510643</v>
      </c>
      <c r="AE125">
        <v>275657232.64018631</v>
      </c>
      <c r="AF125">
        <v>11994678301.453064</v>
      </c>
      <c r="AG125">
        <v>173421192.26700851</v>
      </c>
      <c r="AH125">
        <v>173421192.26700851</v>
      </c>
      <c r="AI125">
        <v>589232435.63462687</v>
      </c>
      <c r="AJ125">
        <v>61019529.987338841</v>
      </c>
      <c r="AK125">
        <v>27109161967.724941</v>
      </c>
      <c r="AL125">
        <v>28127176167.306007</v>
      </c>
      <c r="AM125">
        <v>216767883637.39594</v>
      </c>
      <c r="AN125">
        <v>17800039624.897133</v>
      </c>
      <c r="AO125">
        <v>10460203.097105104</v>
      </c>
      <c r="AP125">
        <v>8509204.2519425154</v>
      </c>
      <c r="AQ125">
        <v>21268798.581889734</v>
      </c>
      <c r="AR125">
        <v>4895391150.7585773</v>
      </c>
      <c r="AS125">
        <v>919881707.18166351</v>
      </c>
      <c r="AT125" t="e">
        <v>#N/A</v>
      </c>
      <c r="AU125" t="e">
        <v>#N/A</v>
      </c>
      <c r="AV125" t="e">
        <v>#N/A</v>
      </c>
      <c r="AW125" t="e">
        <v>#N/A</v>
      </c>
      <c r="AX125" t="e">
        <v>#N/A</v>
      </c>
      <c r="AY125" t="e">
        <v>#N/A</v>
      </c>
      <c r="AZ125" t="e">
        <v>#N/A</v>
      </c>
      <c r="BA125" t="e">
        <v>#N/A</v>
      </c>
    </row>
    <row r="126" spans="1:53">
      <c r="A126" t="s">
        <v>434</v>
      </c>
      <c r="B126">
        <v>88258357.927281171</v>
      </c>
      <c r="C126">
        <v>18081246382.887123</v>
      </c>
      <c r="D126">
        <v>41991716.448322713</v>
      </c>
      <c r="E126">
        <v>61758787038.413582</v>
      </c>
      <c r="F126">
        <v>61758787038.413582</v>
      </c>
      <c r="G126">
        <v>3204048849.636229</v>
      </c>
      <c r="H126">
        <v>2929966783.483191</v>
      </c>
      <c r="I126">
        <v>1032.146942775571</v>
      </c>
      <c r="J126">
        <v>412990287.30626029</v>
      </c>
      <c r="K126">
        <v>194537166.36112666</v>
      </c>
      <c r="L126">
        <v>194537166.36112666</v>
      </c>
      <c r="M126">
        <v>4261747942.8533249</v>
      </c>
      <c r="N126">
        <v>1200403569.4775531</v>
      </c>
      <c r="O126">
        <v>32684193078.823723</v>
      </c>
      <c r="P126">
        <v>32684193078.823723</v>
      </c>
      <c r="Q126">
        <v>14808524.274379633</v>
      </c>
      <c r="R126">
        <v>21690718.540232401</v>
      </c>
      <c r="S126">
        <v>20206317.76466924</v>
      </c>
      <c r="T126">
        <v>20206317.76466924</v>
      </c>
      <c r="U126">
        <v>19311441.933334533</v>
      </c>
      <c r="V126">
        <v>38938165.273499228</v>
      </c>
      <c r="W126">
        <v>20868917.69553066</v>
      </c>
      <c r="X126">
        <v>9711066690.3895035</v>
      </c>
      <c r="Y126">
        <v>7538034.1198111093</v>
      </c>
      <c r="Z126">
        <v>30102543.129830733</v>
      </c>
      <c r="AA126">
        <v>2460101.2597305421</v>
      </c>
      <c r="AB126">
        <v>19644862930.081898</v>
      </c>
      <c r="AC126">
        <v>585.70921513157907</v>
      </c>
      <c r="AD126">
        <v>21136977171.095825</v>
      </c>
      <c r="AE126">
        <v>65764691.678257875</v>
      </c>
      <c r="AF126">
        <v>3761042511.0739164</v>
      </c>
      <c r="AG126">
        <v>163755898.29222658</v>
      </c>
      <c r="AH126">
        <v>163755898.29222658</v>
      </c>
      <c r="AI126">
        <v>12395771.74364876</v>
      </c>
      <c r="AJ126">
        <v>72282228.700710803</v>
      </c>
      <c r="AK126">
        <v>19217698749.374626</v>
      </c>
      <c r="AL126">
        <v>9723408188.8768082</v>
      </c>
      <c r="AM126">
        <v>77405210638.711212</v>
      </c>
      <c r="AN126">
        <v>11961627701.123501</v>
      </c>
      <c r="AO126">
        <v>11596392.616664326</v>
      </c>
      <c r="AP126">
        <v>9003463.870449245</v>
      </c>
      <c r="AQ126">
        <v>14102668.715131307</v>
      </c>
      <c r="AR126">
        <v>1167911314.8450849</v>
      </c>
      <c r="AS126">
        <v>828353421.61068344</v>
      </c>
      <c r="AT126" t="e">
        <v>#N/A</v>
      </c>
      <c r="AU126" t="e">
        <v>#N/A</v>
      </c>
      <c r="AV126" t="e">
        <v>#N/A</v>
      </c>
      <c r="AW126" t="e">
        <v>#N/A</v>
      </c>
      <c r="AX126" t="e">
        <v>#N/A</v>
      </c>
      <c r="AY126" t="e">
        <v>#N/A</v>
      </c>
      <c r="AZ126" t="e">
        <v>#N/A</v>
      </c>
      <c r="BA126" t="e">
        <v>#N/A</v>
      </c>
    </row>
    <row r="127" spans="1:53">
      <c r="A127" t="s">
        <v>46</v>
      </c>
      <c r="B127">
        <v>4778724672.5687103</v>
      </c>
      <c r="C127">
        <v>689603838042.10889</v>
      </c>
      <c r="D127">
        <v>2273628043.5635705</v>
      </c>
      <c r="E127">
        <v>60874428832.906822</v>
      </c>
      <c r="F127">
        <v>60874428832.906822</v>
      </c>
      <c r="G127">
        <v>151718990906.59064</v>
      </c>
      <c r="H127">
        <v>10628848095.591625</v>
      </c>
      <c r="I127">
        <v>2290901967.8300538</v>
      </c>
      <c r="J127">
        <v>19108047663.648834</v>
      </c>
      <c r="K127">
        <v>10533184783.326847</v>
      </c>
      <c r="L127">
        <v>10533184783.326847</v>
      </c>
      <c r="M127">
        <v>143630491303.21735</v>
      </c>
      <c r="N127">
        <v>64191401931.892876</v>
      </c>
      <c r="O127">
        <v>39822490193.813248</v>
      </c>
      <c r="P127">
        <v>39822490193.813248</v>
      </c>
      <c r="Q127">
        <v>2680232156.0314693</v>
      </c>
      <c r="R127">
        <v>1174433385.2020848</v>
      </c>
      <c r="S127">
        <v>21319725.635481216</v>
      </c>
      <c r="T127">
        <v>21319725.635481216</v>
      </c>
      <c r="U127">
        <v>20463153.473464217</v>
      </c>
      <c r="V127">
        <v>40025801.086901888</v>
      </c>
      <c r="W127">
        <v>444552248.99227571</v>
      </c>
      <c r="X127">
        <v>201247837967.54956</v>
      </c>
      <c r="Y127">
        <v>136151365.49278858</v>
      </c>
      <c r="Z127">
        <v>16008320.950357202</v>
      </c>
      <c r="AA127">
        <v>2294642.4087372734</v>
      </c>
      <c r="AB127">
        <v>760196593719.22156</v>
      </c>
      <c r="AC127">
        <v>363163775.30356872</v>
      </c>
      <c r="AD127">
        <v>698423674890.7793</v>
      </c>
      <c r="AE127">
        <v>3560813162.4440684</v>
      </c>
      <c r="AF127">
        <v>101601088759.55704</v>
      </c>
      <c r="AG127">
        <v>87076516.143427968</v>
      </c>
      <c r="AH127">
        <v>87076516.143427968</v>
      </c>
      <c r="AI127">
        <v>1887608454.5215917</v>
      </c>
      <c r="AJ127">
        <v>208173748.19923389</v>
      </c>
      <c r="AK127">
        <v>42604822846.783844</v>
      </c>
      <c r="AL127">
        <v>109776776337.1664</v>
      </c>
      <c r="AM127">
        <v>2340400688318.1094</v>
      </c>
      <c r="AN127">
        <v>81042099457.606522</v>
      </c>
      <c r="AO127">
        <v>26071523.588421963</v>
      </c>
      <c r="AP127">
        <v>16001504.113301903</v>
      </c>
      <c r="AQ127">
        <v>28179899.170522094</v>
      </c>
      <c r="AR127">
        <v>63236468706.010323</v>
      </c>
      <c r="AS127">
        <v>632136966.92271018</v>
      </c>
      <c r="AT127" t="e">
        <v>#N/A</v>
      </c>
      <c r="AU127" t="e">
        <v>#N/A</v>
      </c>
      <c r="AV127" t="e">
        <v>#N/A</v>
      </c>
      <c r="AW127" t="e">
        <v>#N/A</v>
      </c>
      <c r="AX127" t="e">
        <v>#N/A</v>
      </c>
      <c r="AY127" t="e">
        <v>#N/A</v>
      </c>
      <c r="AZ127" t="e">
        <v>#N/A</v>
      </c>
      <c r="BA127" t="e">
        <v>#N/A</v>
      </c>
    </row>
    <row r="128" spans="1:53">
      <c r="A128" t="s">
        <v>244</v>
      </c>
      <c r="B128">
        <v>690.02684381338759</v>
      </c>
      <c r="C128">
        <v>7099836887.3688574</v>
      </c>
      <c r="D128">
        <v>363.99224705882358</v>
      </c>
      <c r="E128">
        <v>56614852570.185402</v>
      </c>
      <c r="F128">
        <v>56614852570.185402</v>
      </c>
      <c r="G128">
        <v>679694403.22635543</v>
      </c>
      <c r="H128">
        <v>3274672392.9465785</v>
      </c>
      <c r="I128">
        <v>1635.3043354605993</v>
      </c>
      <c r="J128">
        <v>67820885.118462756</v>
      </c>
      <c r="K128">
        <v>1102.760969092722</v>
      </c>
      <c r="L128">
        <v>1102.760969092722</v>
      </c>
      <c r="M128">
        <v>1756217353.5308096</v>
      </c>
      <c r="N128">
        <v>16773118.828565614</v>
      </c>
      <c r="O128">
        <v>33871826012.922604</v>
      </c>
      <c r="P128">
        <v>33871826012.922604</v>
      </c>
      <c r="Q128">
        <v>13565454.054643139</v>
      </c>
      <c r="R128">
        <v>253.745964107677</v>
      </c>
      <c r="S128">
        <v>17550571.325460851</v>
      </c>
      <c r="T128">
        <v>17550571.325460851</v>
      </c>
      <c r="U128">
        <v>16731635.245679859</v>
      </c>
      <c r="V128">
        <v>34323724.501461394</v>
      </c>
      <c r="W128">
        <v>13184304.825583659</v>
      </c>
      <c r="X128">
        <v>7442476295.0592337</v>
      </c>
      <c r="Y128">
        <v>6106300.3721078858</v>
      </c>
      <c r="Z128">
        <v>33643977.324168898</v>
      </c>
      <c r="AA128">
        <v>2749490.7635812266</v>
      </c>
      <c r="AB128">
        <v>5915170188.4918613</v>
      </c>
      <c r="AC128">
        <v>597.07384970588248</v>
      </c>
      <c r="AD128">
        <v>7670821528.5262766</v>
      </c>
      <c r="AE128">
        <v>479.68234509803926</v>
      </c>
      <c r="AF128">
        <v>2077844337.8959584</v>
      </c>
      <c r="AG128">
        <v>183021331.46588999</v>
      </c>
      <c r="AH128">
        <v>183021331.46588999</v>
      </c>
      <c r="AI128">
        <v>13854583.675178014</v>
      </c>
      <c r="AJ128">
        <v>703.12697285067873</v>
      </c>
      <c r="AK128">
        <v>18774862999.66539</v>
      </c>
      <c r="AL128">
        <v>9298594286.6120129</v>
      </c>
      <c r="AM128">
        <v>37632602945.143272</v>
      </c>
      <c r="AN128">
        <v>11294706657.476807</v>
      </c>
      <c r="AO128">
        <v>3488113.7283146665</v>
      </c>
      <c r="AP128">
        <v>4726214.1860298915</v>
      </c>
      <c r="AQ128">
        <v>15761779.237221895</v>
      </c>
      <c r="AR128">
        <v>4967.1942178649224</v>
      </c>
      <c r="AS128">
        <v>906583930.34066939</v>
      </c>
      <c r="AT128" t="e">
        <v>#N/A</v>
      </c>
      <c r="AU128" t="e">
        <v>#N/A</v>
      </c>
      <c r="AV128" t="e">
        <v>#N/A</v>
      </c>
      <c r="AW128" t="e">
        <v>#N/A</v>
      </c>
      <c r="AX128" t="e">
        <v>#N/A</v>
      </c>
      <c r="AY128" t="e">
        <v>#N/A</v>
      </c>
      <c r="AZ128" t="e">
        <v>#N/A</v>
      </c>
      <c r="BA128" t="e">
        <v>#N/A</v>
      </c>
    </row>
    <row r="129" spans="1:53">
      <c r="A129" t="s">
        <v>271</v>
      </c>
      <c r="B129">
        <v>9429752834.7155266</v>
      </c>
      <c r="C129">
        <v>1219021311367.8096</v>
      </c>
      <c r="D129">
        <v>4486500337.5379238</v>
      </c>
      <c r="E129">
        <v>50571950890.828659</v>
      </c>
      <c r="F129">
        <v>50571950890.828659</v>
      </c>
      <c r="G129">
        <v>270083823963.07507</v>
      </c>
      <c r="H129">
        <v>1614219886.5723364</v>
      </c>
      <c r="I129">
        <v>9398.57475574614</v>
      </c>
      <c r="J129">
        <v>37675254872.805923</v>
      </c>
      <c r="K129">
        <v>20784904610.467285</v>
      </c>
      <c r="L129">
        <v>20784904610.467285</v>
      </c>
      <c r="M129">
        <v>267986349994.60754</v>
      </c>
      <c r="N129">
        <v>126660028777.05154</v>
      </c>
      <c r="O129">
        <v>50149361177.554771</v>
      </c>
      <c r="P129">
        <v>50149361177.554771</v>
      </c>
      <c r="Q129">
        <v>12146662.870196301</v>
      </c>
      <c r="R129">
        <v>2317483389.568604</v>
      </c>
      <c r="S129">
        <v>17844494.174299501</v>
      </c>
      <c r="T129">
        <v>17844494.174299501</v>
      </c>
      <c r="U129">
        <v>17109878.12403981</v>
      </c>
      <c r="V129">
        <v>33714763.255893491</v>
      </c>
      <c r="W129">
        <v>867585039.70421255</v>
      </c>
      <c r="X129">
        <v>320476617327.10889</v>
      </c>
      <c r="Y129">
        <v>218569952.5339894</v>
      </c>
      <c r="Z129">
        <v>16587194.021037208</v>
      </c>
      <c r="AA129">
        <v>1357158.1554085335</v>
      </c>
      <c r="AB129">
        <v>1452320635236.8354</v>
      </c>
      <c r="AC129">
        <v>8557.5489734545445</v>
      </c>
      <c r="AD129">
        <v>1369217937647.179</v>
      </c>
      <c r="AE129">
        <v>7026474828.3597469</v>
      </c>
      <c r="AF129">
        <v>180658386182.63809</v>
      </c>
      <c r="AG129">
        <v>90220050.352876708</v>
      </c>
      <c r="AH129">
        <v>90220050.352876708</v>
      </c>
      <c r="AI129">
        <v>6832124.4594489718</v>
      </c>
      <c r="AJ129">
        <v>147549027.73249757</v>
      </c>
      <c r="AK129">
        <v>21846468989.101654</v>
      </c>
      <c r="AL129">
        <v>116861756323.53136</v>
      </c>
      <c r="AM129">
        <v>4591766424857.7773</v>
      </c>
      <c r="AN129">
        <v>145151354385.65707</v>
      </c>
      <c r="AO129">
        <v>19024726.925700486</v>
      </c>
      <c r="AP129">
        <v>12079126.664577601</v>
      </c>
      <c r="AQ129">
        <v>7771617.3943780018</v>
      </c>
      <c r="AR129">
        <v>124783155481.02061</v>
      </c>
      <c r="AS129">
        <v>482002486.84411711</v>
      </c>
      <c r="AT129" t="e">
        <v>#N/A</v>
      </c>
      <c r="AU129" t="e">
        <v>#N/A</v>
      </c>
      <c r="AV129" t="e">
        <v>#N/A</v>
      </c>
      <c r="AW129" t="e">
        <v>#N/A</v>
      </c>
      <c r="AX129" t="e">
        <v>#N/A</v>
      </c>
      <c r="AY129" t="e">
        <v>#N/A</v>
      </c>
      <c r="AZ129" t="e">
        <v>#N/A</v>
      </c>
      <c r="BA129" t="e">
        <v>#N/A</v>
      </c>
    </row>
    <row r="130" spans="1:53">
      <c r="A130" t="s">
        <v>196</v>
      </c>
      <c r="B130">
        <v>293245793.20764923</v>
      </c>
      <c r="C130">
        <v>60240909816.632576</v>
      </c>
      <c r="D130">
        <v>139520914.7900784</v>
      </c>
      <c r="E130">
        <v>50429798644.648788</v>
      </c>
      <c r="F130">
        <v>50429798644.648788</v>
      </c>
      <c r="G130">
        <v>12478136490.585899</v>
      </c>
      <c r="H130">
        <v>4661818793.0094271</v>
      </c>
      <c r="I130">
        <v>556179625.88566148</v>
      </c>
      <c r="J130">
        <v>1221521069.7459686</v>
      </c>
      <c r="K130">
        <v>646367021.32475972</v>
      </c>
      <c r="L130">
        <v>646367021.32475972</v>
      </c>
      <c r="M130">
        <v>11459421126.080917</v>
      </c>
      <c r="N130">
        <v>3951197196.030777</v>
      </c>
      <c r="O130">
        <v>28453210993.746792</v>
      </c>
      <c r="P130">
        <v>28453210993.746792</v>
      </c>
      <c r="Q130">
        <v>659241321.24937379</v>
      </c>
      <c r="R130">
        <v>72069034.04889895</v>
      </c>
      <c r="S130">
        <v>16195714.147082413</v>
      </c>
      <c r="T130">
        <v>16195714.147082413</v>
      </c>
      <c r="U130">
        <v>15472109.181850284</v>
      </c>
      <c r="V130">
        <v>31286268.901384644</v>
      </c>
      <c r="W130">
        <v>37306321.423751697</v>
      </c>
      <c r="X130">
        <v>24477182666.426895</v>
      </c>
      <c r="Y130">
        <v>17127357.831345048</v>
      </c>
      <c r="Z130">
        <v>25270246.994500048</v>
      </c>
      <c r="AA130">
        <v>2304492.1465284214</v>
      </c>
      <c r="AB130">
        <v>55194112060.778473</v>
      </c>
      <c r="AC130">
        <v>88167610.097058505</v>
      </c>
      <c r="AD130">
        <v>49146151057.416969</v>
      </c>
      <c r="AE130">
        <v>218508781.97087941</v>
      </c>
      <c r="AF130">
        <v>9507976702.3713322</v>
      </c>
      <c r="AG130">
        <v>137468018.26043358</v>
      </c>
      <c r="AH130">
        <v>137468018.26043358</v>
      </c>
      <c r="AI130">
        <v>467074491.66159451</v>
      </c>
      <c r="AJ130">
        <v>48369139.624110058</v>
      </c>
      <c r="AK130">
        <v>21488969852.464893</v>
      </c>
      <c r="AL130">
        <v>22295932327.742569</v>
      </c>
      <c r="AM130">
        <v>171828200444.27725</v>
      </c>
      <c r="AN130">
        <v>14109787507.540409</v>
      </c>
      <c r="AO130">
        <v>8291624.4062418509</v>
      </c>
      <c r="AP130">
        <v>6745100.931417848</v>
      </c>
      <c r="AQ130">
        <v>16859413.510034543</v>
      </c>
      <c r="AR130">
        <v>3880492985.3574085</v>
      </c>
      <c r="AS130">
        <v>729174523.98546493</v>
      </c>
      <c r="AT130" t="e">
        <v>#N/A</v>
      </c>
      <c r="AU130" t="e">
        <v>#N/A</v>
      </c>
      <c r="AV130" t="e">
        <v>#N/A</v>
      </c>
      <c r="AW130" t="e">
        <v>#N/A</v>
      </c>
      <c r="AX130" t="e">
        <v>#N/A</v>
      </c>
      <c r="AY130" t="e">
        <v>#N/A</v>
      </c>
      <c r="AZ130" t="e">
        <v>#N/A</v>
      </c>
      <c r="BA130" t="e">
        <v>#N/A</v>
      </c>
    </row>
    <row r="131" spans="1:53">
      <c r="A131" t="s">
        <v>38</v>
      </c>
      <c r="B131">
        <v>793.52125637181416</v>
      </c>
      <c r="C131">
        <v>5799257887.6806164</v>
      </c>
      <c r="D131">
        <v>406.69480869565223</v>
      </c>
      <c r="E131">
        <v>46243485453.324631</v>
      </c>
      <c r="F131">
        <v>46243485453.324631</v>
      </c>
      <c r="G131">
        <v>555191699.476565</v>
      </c>
      <c r="H131">
        <v>2674780885.7903194</v>
      </c>
      <c r="I131">
        <v>2169.5183203445449</v>
      </c>
      <c r="J131">
        <v>55397538.058898546</v>
      </c>
      <c r="K131">
        <v>1407.4892586588062</v>
      </c>
      <c r="L131">
        <v>1407.4892586588062</v>
      </c>
      <c r="M131">
        <v>1434501480.5928562</v>
      </c>
      <c r="N131">
        <v>13703500.227376815</v>
      </c>
      <c r="O131">
        <v>27666800632.665966</v>
      </c>
      <c r="P131">
        <v>27666800632.665966</v>
      </c>
      <c r="Q131">
        <v>11081345.346877681</v>
      </c>
      <c r="R131">
        <v>263.76316433308773</v>
      </c>
      <c r="S131">
        <v>14335454.812034449</v>
      </c>
      <c r="T131">
        <v>14335454.812034449</v>
      </c>
      <c r="U131">
        <v>13666541.050026745</v>
      </c>
      <c r="V131">
        <v>28035933.744284112</v>
      </c>
      <c r="W131">
        <v>10769065.512800761</v>
      </c>
      <c r="X131">
        <v>6079093295.5155277</v>
      </c>
      <c r="Y131">
        <v>4987687.2074638298</v>
      </c>
      <c r="Z131">
        <v>27480659.314463373</v>
      </c>
      <c r="AA131">
        <v>2245805.5510563054</v>
      </c>
      <c r="AB131">
        <v>4831601920.2456703</v>
      </c>
      <c r="AC131">
        <v>619.86953434782606</v>
      </c>
      <c r="AD131">
        <v>6265624403.0070829</v>
      </c>
      <c r="AE131">
        <v>563.11709951690818</v>
      </c>
      <c r="AF131">
        <v>1697207593.2347639</v>
      </c>
      <c r="AG131">
        <v>149493230.50570038</v>
      </c>
      <c r="AH131">
        <v>149493230.50570038</v>
      </c>
      <c r="AI131">
        <v>11317215.061561154</v>
      </c>
      <c r="AJ131">
        <v>786.7499230769231</v>
      </c>
      <c r="AK131">
        <v>15335502261.152199</v>
      </c>
      <c r="AL131">
        <v>7595201930.1750784</v>
      </c>
      <c r="AM131">
        <v>30738725049.062084</v>
      </c>
      <c r="AN131">
        <v>9225610457.5036335</v>
      </c>
      <c r="AO131">
        <v>2849143.0168649275</v>
      </c>
      <c r="AP131">
        <v>3860422.1123665604</v>
      </c>
      <c r="AQ131">
        <v>12874350.861238157</v>
      </c>
      <c r="AR131">
        <v>7099.511275362318</v>
      </c>
      <c r="AS131">
        <v>740504829.21264565</v>
      </c>
      <c r="AT131" t="e">
        <v>#N/A</v>
      </c>
      <c r="AU131" t="e">
        <v>#N/A</v>
      </c>
      <c r="AV131" t="e">
        <v>#N/A</v>
      </c>
      <c r="AW131" t="e">
        <v>#N/A</v>
      </c>
      <c r="AX131" t="e">
        <v>#N/A</v>
      </c>
      <c r="AY131" t="e">
        <v>#N/A</v>
      </c>
      <c r="AZ131" t="e">
        <v>#N/A</v>
      </c>
      <c r="BA131" t="e">
        <v>#N/A</v>
      </c>
    </row>
    <row r="132" spans="1:53">
      <c r="A132" t="s">
        <v>450</v>
      </c>
      <c r="B132">
        <v>2458.0804598992636</v>
      </c>
      <c r="C132">
        <v>303757405815.57385</v>
      </c>
      <c r="D132">
        <v>1398.0104204494382</v>
      </c>
      <c r="E132">
        <v>43939625078.144463</v>
      </c>
      <c r="F132">
        <v>43939625078.144463</v>
      </c>
      <c r="G132">
        <v>63278960130.616829</v>
      </c>
      <c r="H132">
        <v>40388289124.489479</v>
      </c>
      <c r="I132">
        <v>9901796682.2365551</v>
      </c>
      <c r="J132">
        <v>24483798.715834994</v>
      </c>
      <c r="K132">
        <v>2740.7012892782332</v>
      </c>
      <c r="L132">
        <v>2740.7012892782332</v>
      </c>
      <c r="M132">
        <v>31445825821.403366</v>
      </c>
      <c r="N132">
        <v>6056309.0618765503</v>
      </c>
      <c r="O132">
        <v>27477741552.265381</v>
      </c>
      <c r="P132">
        <v>27477741552.265381</v>
      </c>
      <c r="Q132">
        <v>11531941804.691853</v>
      </c>
      <c r="R132">
        <v>1142.9444941915826</v>
      </c>
      <c r="S132">
        <v>12429843.408157539</v>
      </c>
      <c r="T132">
        <v>12429843.408157539</v>
      </c>
      <c r="U132">
        <v>11914819.866128264</v>
      </c>
      <c r="V132">
        <v>23524551.261315949</v>
      </c>
      <c r="W132">
        <v>6157008.7424170543</v>
      </c>
      <c r="X132">
        <v>162704911901.33606</v>
      </c>
      <c r="Y132">
        <v>105581746.25925091</v>
      </c>
      <c r="Z132">
        <v>12143413.40926763</v>
      </c>
      <c r="AA132">
        <v>5252225.5208559819</v>
      </c>
      <c r="AB132">
        <v>95656294546.68924</v>
      </c>
      <c r="AC132">
        <v>1569659950.5449028</v>
      </c>
      <c r="AD132">
        <v>4829862900.7405615</v>
      </c>
      <c r="AE132">
        <v>1610.8366309612984</v>
      </c>
      <c r="AF132">
        <v>40663544968.896118</v>
      </c>
      <c r="AG132">
        <v>66055534.204907052</v>
      </c>
      <c r="AH132">
        <v>66055534.204907052</v>
      </c>
      <c r="AI132">
        <v>8135193132.4595613</v>
      </c>
      <c r="AJ132">
        <v>97838470.529732764</v>
      </c>
      <c r="AK132">
        <v>109196185536.02582</v>
      </c>
      <c r="AL132">
        <v>210401548532.75247</v>
      </c>
      <c r="AM132">
        <v>28577747258.357498</v>
      </c>
      <c r="AN132">
        <v>21681582735.87117</v>
      </c>
      <c r="AO132">
        <v>12732249.918401755</v>
      </c>
      <c r="AP132">
        <v>8169471.63066795</v>
      </c>
      <c r="AQ132">
        <v>95072121.471772596</v>
      </c>
      <c r="AR132">
        <v>5869.0558947149393</v>
      </c>
      <c r="AS132">
        <v>1004337003.7486408</v>
      </c>
      <c r="AT132" t="e">
        <v>#N/A</v>
      </c>
      <c r="AU132" t="e">
        <v>#N/A</v>
      </c>
      <c r="AV132" t="e">
        <v>#N/A</v>
      </c>
      <c r="AW132" t="e">
        <v>#N/A</v>
      </c>
      <c r="AX132" t="e">
        <v>#N/A</v>
      </c>
      <c r="AY132" t="e">
        <v>#N/A</v>
      </c>
      <c r="AZ132" t="e">
        <v>#N/A</v>
      </c>
      <c r="BA132" t="e">
        <v>#N/A</v>
      </c>
    </row>
    <row r="133" spans="1:53">
      <c r="A133" t="s">
        <v>398</v>
      </c>
      <c r="B133">
        <v>422.58614882032668</v>
      </c>
      <c r="C133">
        <v>4060796705.3854961</v>
      </c>
      <c r="D133">
        <v>226.57977142857141</v>
      </c>
      <c r="E133">
        <v>42541928689.533478</v>
      </c>
      <c r="F133">
        <v>42541928689.533478</v>
      </c>
      <c r="G133">
        <v>435872251.66479677</v>
      </c>
      <c r="H133">
        <v>1668826815.5822928</v>
      </c>
      <c r="I133">
        <v>912.46992552135055</v>
      </c>
      <c r="J133">
        <v>34562832.229055494</v>
      </c>
      <c r="K133">
        <v>632.42521829998714</v>
      </c>
      <c r="L133">
        <v>632.42521829998714</v>
      </c>
      <c r="M133">
        <v>1134180112.1647601</v>
      </c>
      <c r="N133">
        <v>8547890.4199467897</v>
      </c>
      <c r="O133">
        <v>19856978309.350544</v>
      </c>
      <c r="P133">
        <v>19856978309.350544</v>
      </c>
      <c r="Q133">
        <v>10207186.547617625</v>
      </c>
      <c r="R133">
        <v>164.03856862495218</v>
      </c>
      <c r="S133">
        <v>14496287.827684637</v>
      </c>
      <c r="T133">
        <v>14496287.827684637</v>
      </c>
      <c r="U133">
        <v>13879027.226636011</v>
      </c>
      <c r="V133">
        <v>27636092.523259111</v>
      </c>
      <c r="W133">
        <v>7992394.0714186421</v>
      </c>
      <c r="X133">
        <v>3901988389.1889653</v>
      </c>
      <c r="Y133">
        <v>3183492.0635716156</v>
      </c>
      <c r="Z133">
        <v>17145550.694658145</v>
      </c>
      <c r="AA133">
        <v>1401203.9791739821</v>
      </c>
      <c r="AB133">
        <v>4003276833.6119542</v>
      </c>
      <c r="AC133">
        <v>386.22778481203</v>
      </c>
      <c r="AD133">
        <v>5786871236.1941395</v>
      </c>
      <c r="AE133">
        <v>290.22720401002505</v>
      </c>
      <c r="AF133">
        <v>1336239265.3297217</v>
      </c>
      <c r="AG133">
        <v>93270690.635755822</v>
      </c>
      <c r="AH133">
        <v>93270690.635755822</v>
      </c>
      <c r="AI133">
        <v>7060543.9022421464</v>
      </c>
      <c r="AJ133">
        <v>89120617.67154108</v>
      </c>
      <c r="AK133">
        <v>12460680489.073734</v>
      </c>
      <c r="AL133">
        <v>5182144467.9314528</v>
      </c>
      <c r="AM133">
        <v>20348411918.373043</v>
      </c>
      <c r="AN133">
        <v>6446561903.2128906</v>
      </c>
      <c r="AO133">
        <v>12227432.457179783</v>
      </c>
      <c r="AP133">
        <v>8295593.2737099817</v>
      </c>
      <c r="AQ133">
        <v>8032481.5810011588</v>
      </c>
      <c r="AR133">
        <v>2614.5782300194928</v>
      </c>
      <c r="AS133">
        <v>483216562.22730213</v>
      </c>
      <c r="AT133" t="e">
        <v>#N/A</v>
      </c>
      <c r="AU133" t="e">
        <v>#N/A</v>
      </c>
      <c r="AV133" t="e">
        <v>#N/A</v>
      </c>
      <c r="AW133" t="e">
        <v>#N/A</v>
      </c>
      <c r="AX133" t="e">
        <v>#N/A</v>
      </c>
      <c r="AY133" t="e">
        <v>#N/A</v>
      </c>
      <c r="AZ133" t="e">
        <v>#N/A</v>
      </c>
      <c r="BA133" t="e">
        <v>#N/A</v>
      </c>
    </row>
    <row r="134" spans="1:53">
      <c r="A134" t="s">
        <v>231</v>
      </c>
      <c r="B134">
        <v>504.53575676677792</v>
      </c>
      <c r="C134">
        <v>5191278584.3127127</v>
      </c>
      <c r="D134">
        <v>266.14486881720438</v>
      </c>
      <c r="E134">
        <v>41395806180.350624</v>
      </c>
      <c r="F134">
        <v>41395806180.350624</v>
      </c>
      <c r="G134">
        <v>496980853.97195876</v>
      </c>
      <c r="H134">
        <v>2394384115.2727671</v>
      </c>
      <c r="I134">
        <v>1195.7063958206534</v>
      </c>
      <c r="J134">
        <v>49589464.387693189</v>
      </c>
      <c r="K134">
        <v>806.31984836887193</v>
      </c>
      <c r="L134">
        <v>806.31984836887193</v>
      </c>
      <c r="M134">
        <v>1284115914.4096243</v>
      </c>
      <c r="N134">
        <v>12264215.917660879</v>
      </c>
      <c r="O134">
        <v>24766496439.556309</v>
      </c>
      <c r="P134">
        <v>24766496439.556309</v>
      </c>
      <c r="Q134">
        <v>9918826.6205992848</v>
      </c>
      <c r="R134">
        <v>185.53468343357028</v>
      </c>
      <c r="S134">
        <v>12832675.807863846</v>
      </c>
      <c r="T134">
        <v>12832675.807863846</v>
      </c>
      <c r="U134">
        <v>12233883.835550861</v>
      </c>
      <c r="V134">
        <v>25096916.839778222</v>
      </c>
      <c r="W134">
        <v>9640136.8617170826</v>
      </c>
      <c r="X134">
        <v>5441810624.3443851</v>
      </c>
      <c r="Y134">
        <v>4464821.7774552274</v>
      </c>
      <c r="Z134">
        <v>24599897.398317043</v>
      </c>
      <c r="AA134">
        <v>2010380.3432636925</v>
      </c>
      <c r="AB134">
        <v>4325070675.4564142</v>
      </c>
      <c r="AC134">
        <v>436.57012666666674</v>
      </c>
      <c r="AD134">
        <v>5608772730.5353413</v>
      </c>
      <c r="AE134">
        <v>350.73547813620075</v>
      </c>
      <c r="AF134">
        <v>1519284032.009948</v>
      </c>
      <c r="AG134">
        <v>133822048.81376898</v>
      </c>
      <c r="AH134">
        <v>133822048.81376898</v>
      </c>
      <c r="AI134">
        <v>10130233.224861341</v>
      </c>
      <c r="AJ134">
        <v>514.11434574028124</v>
      </c>
      <c r="AK134">
        <v>13727856816.959641</v>
      </c>
      <c r="AL134">
        <v>6798972166.5550194</v>
      </c>
      <c r="AM134">
        <v>27516311830.857437</v>
      </c>
      <c r="AN134">
        <v>8258495190.4131479</v>
      </c>
      <c r="AO134">
        <v>2550448.7475849176</v>
      </c>
      <c r="AP134">
        <v>3455726.5016132537</v>
      </c>
      <c r="AQ134">
        <v>11524741.807861168</v>
      </c>
      <c r="AR134">
        <v>3631.926954998009</v>
      </c>
      <c r="AS134">
        <v>662878572.72220981</v>
      </c>
      <c r="AT134" t="e">
        <v>#N/A</v>
      </c>
      <c r="AU134" t="e">
        <v>#N/A</v>
      </c>
      <c r="AV134" t="e">
        <v>#N/A</v>
      </c>
      <c r="AW134" t="e">
        <v>#N/A</v>
      </c>
      <c r="AX134" t="e">
        <v>#N/A</v>
      </c>
      <c r="AY134" t="e">
        <v>#N/A</v>
      </c>
      <c r="AZ134" t="e">
        <v>#N/A</v>
      </c>
      <c r="BA134" t="e">
        <v>#N/A</v>
      </c>
    </row>
    <row r="135" spans="1:53">
      <c r="A135" t="s">
        <v>423</v>
      </c>
      <c r="B135">
        <v>573028763.55790854</v>
      </c>
      <c r="C135">
        <v>78804058810.326004</v>
      </c>
      <c r="D135">
        <v>272636410.02943003</v>
      </c>
      <c r="E135">
        <v>39740101214.385323</v>
      </c>
      <c r="F135">
        <v>39740101214.385323</v>
      </c>
      <c r="G135">
        <v>16860222884.342489</v>
      </c>
      <c r="H135">
        <v>2298615918.7655821</v>
      </c>
      <c r="I135">
        <v>1315.7712013888888</v>
      </c>
      <c r="J135">
        <v>2335028692.4518504</v>
      </c>
      <c r="K135">
        <v>1263060212.7113819</v>
      </c>
      <c r="L135">
        <v>1263060212.7113819</v>
      </c>
      <c r="M135">
        <v>17441109764.491791</v>
      </c>
      <c r="N135">
        <v>7708162473.258563</v>
      </c>
      <c r="O135">
        <v>25547661004.239429</v>
      </c>
      <c r="P135">
        <v>25547661004.239429</v>
      </c>
      <c r="Q135">
        <v>9522090.6222851872</v>
      </c>
      <c r="R135">
        <v>140829264.71910298</v>
      </c>
      <c r="S135">
        <v>12319484.998899074</v>
      </c>
      <c r="T135">
        <v>12319484.998899074</v>
      </c>
      <c r="U135">
        <v>11744645.141007813</v>
      </c>
      <c r="V135">
        <v>24093186.759075116</v>
      </c>
      <c r="W135">
        <v>61453021.562189281</v>
      </c>
      <c r="X135">
        <v>24464988014.384346</v>
      </c>
      <c r="Y135">
        <v>17378205.136426721</v>
      </c>
      <c r="Z135">
        <v>23616150.683051143</v>
      </c>
      <c r="AA135">
        <v>1930081.0098791227</v>
      </c>
      <c r="AB135">
        <v>92130200102.872818</v>
      </c>
      <c r="AC135">
        <v>858.10834347222226</v>
      </c>
      <c r="AD135">
        <v>88170551058.449112</v>
      </c>
      <c r="AE135">
        <v>426985949.88143176</v>
      </c>
      <c r="AF135">
        <v>12346643221.463577</v>
      </c>
      <c r="AG135">
        <v>128469724.89362207</v>
      </c>
      <c r="AH135">
        <v>128469724.89362207</v>
      </c>
      <c r="AI135">
        <v>9724933.6612555049</v>
      </c>
      <c r="AJ135">
        <v>886.02910790598298</v>
      </c>
      <c r="AK135">
        <v>13652922154.224825</v>
      </c>
      <c r="AL135">
        <v>13305340827.966562</v>
      </c>
      <c r="AM135">
        <v>304203727219.74536</v>
      </c>
      <c r="AN135">
        <v>16340947638.167599</v>
      </c>
      <c r="AO135">
        <v>2448754.0328988144</v>
      </c>
      <c r="AP135">
        <v>3317701.3591965903</v>
      </c>
      <c r="AQ135">
        <v>11063908.77629254</v>
      </c>
      <c r="AR135">
        <v>7582840502.6212473</v>
      </c>
      <c r="AS135">
        <v>636365890.80102134</v>
      </c>
      <c r="AT135" t="e">
        <v>#N/A</v>
      </c>
      <c r="AU135" t="e">
        <v>#N/A</v>
      </c>
      <c r="AV135" t="e">
        <v>#N/A</v>
      </c>
      <c r="AW135" t="e">
        <v>#N/A</v>
      </c>
      <c r="AX135" t="e">
        <v>#N/A</v>
      </c>
      <c r="AY135" t="e">
        <v>#N/A</v>
      </c>
      <c r="AZ135" t="e">
        <v>#N/A</v>
      </c>
      <c r="BA135" t="e">
        <v>#N/A</v>
      </c>
    </row>
    <row r="136" spans="1:53">
      <c r="A136" t="s">
        <v>56</v>
      </c>
      <c r="B136">
        <v>2990529039.0295644</v>
      </c>
      <c r="C136">
        <v>390078978116.0304</v>
      </c>
      <c r="D136">
        <v>1422837895.9599342</v>
      </c>
      <c r="E136">
        <v>38465721380.225044</v>
      </c>
      <c r="F136">
        <v>38465721380.225044</v>
      </c>
      <c r="G136">
        <v>85962287827.513947</v>
      </c>
      <c r="H136">
        <v>2224906276.2607784</v>
      </c>
      <c r="I136">
        <v>4229.3463930817616</v>
      </c>
      <c r="J136">
        <v>11983714914.310324</v>
      </c>
      <c r="K136">
        <v>6591674274.3059158</v>
      </c>
      <c r="L136">
        <v>6591674274.3059158</v>
      </c>
      <c r="M136">
        <v>85781632179.1548</v>
      </c>
      <c r="N136">
        <v>40177425234.322197</v>
      </c>
      <c r="O136">
        <v>32259920615.636276</v>
      </c>
      <c r="P136">
        <v>32259920615.636276</v>
      </c>
      <c r="Q136">
        <v>9219285.9933412354</v>
      </c>
      <c r="R136">
        <v>734961119.87150872</v>
      </c>
      <c r="S136">
        <v>11924755.22360554</v>
      </c>
      <c r="T136">
        <v>11924755.22360554</v>
      </c>
      <c r="U136">
        <v>11368359.147188477</v>
      </c>
      <c r="V136">
        <v>23320941.083338317</v>
      </c>
      <c r="W136">
        <v>281371879.07646257</v>
      </c>
      <c r="X136">
        <v>105470998740.48216</v>
      </c>
      <c r="Y136">
        <v>72473334.748745456</v>
      </c>
      <c r="Z136">
        <v>22859507.31392958</v>
      </c>
      <c r="AA136">
        <v>1868649.6850729226</v>
      </c>
      <c r="AB136">
        <v>463160474757.59784</v>
      </c>
      <c r="AC136">
        <v>3052.1494966666669</v>
      </c>
      <c r="AD136">
        <v>437257173334.00122</v>
      </c>
      <c r="AE136">
        <v>2228359242.2318187</v>
      </c>
      <c r="AF136">
        <v>58234867245.580078</v>
      </c>
      <c r="AG136">
        <v>124350263.32052001</v>
      </c>
      <c r="AH136">
        <v>124350263.32052001</v>
      </c>
      <c r="AI136">
        <v>9414375.4181985483</v>
      </c>
      <c r="AJ136">
        <v>3097.2256153846156</v>
      </c>
      <c r="AK136">
        <v>15230703778.091068</v>
      </c>
      <c r="AL136">
        <v>41692533980.740829</v>
      </c>
      <c r="AM136">
        <v>1475292706448.7451</v>
      </c>
      <c r="AN136">
        <v>51578604421.228813</v>
      </c>
      <c r="AO136">
        <v>2371629.0188337779</v>
      </c>
      <c r="AP136">
        <v>3212160.5110066254</v>
      </c>
      <c r="AQ136">
        <v>10709621.860532599</v>
      </c>
      <c r="AR136">
        <v>39573426820.928841</v>
      </c>
      <c r="AS136">
        <v>615959418.17129052</v>
      </c>
      <c r="AT136" t="e">
        <v>#N/A</v>
      </c>
      <c r="AU136" t="e">
        <v>#N/A</v>
      </c>
      <c r="AV136" t="e">
        <v>#N/A</v>
      </c>
      <c r="AW136" t="e">
        <v>#N/A</v>
      </c>
      <c r="AX136" t="e">
        <v>#N/A</v>
      </c>
      <c r="AY136" t="e">
        <v>#N/A</v>
      </c>
      <c r="AZ136" t="e">
        <v>#N/A</v>
      </c>
      <c r="BA136" t="e">
        <v>#N/A</v>
      </c>
    </row>
    <row r="137" spans="1:53">
      <c r="A137" t="s">
        <v>230</v>
      </c>
      <c r="B137">
        <v>455.55170271175092</v>
      </c>
      <c r="C137">
        <v>4687270954.7677889</v>
      </c>
      <c r="D137">
        <v>240.30556116504854</v>
      </c>
      <c r="E137">
        <v>37376795871.57872</v>
      </c>
      <c r="F137">
        <v>37376795871.57872</v>
      </c>
      <c r="G137">
        <v>448730285.62516665</v>
      </c>
      <c r="H137">
        <v>2161919638.0618186</v>
      </c>
      <c r="I137">
        <v>1079.6183962264149</v>
      </c>
      <c r="J137">
        <v>44774953.282091908</v>
      </c>
      <c r="K137">
        <v>728.03636794470958</v>
      </c>
      <c r="L137">
        <v>728.03636794470958</v>
      </c>
      <c r="M137">
        <v>1159444466.40869</v>
      </c>
      <c r="N137">
        <v>11073515.343130697</v>
      </c>
      <c r="O137">
        <v>22361982222.123657</v>
      </c>
      <c r="P137">
        <v>22361982222.123657</v>
      </c>
      <c r="Q137">
        <v>8955833.7448129449</v>
      </c>
      <c r="R137">
        <v>167.52160737205858</v>
      </c>
      <c r="S137">
        <v>11586784.952731436</v>
      </c>
      <c r="T137">
        <v>11586784.952731436</v>
      </c>
      <c r="U137">
        <v>11046128.123361459</v>
      </c>
      <c r="V137">
        <v>22660322.971838586</v>
      </c>
      <c r="W137">
        <v>8704201.2440746482</v>
      </c>
      <c r="X137">
        <v>4913479495.7672606</v>
      </c>
      <c r="Y137">
        <v>4031343.9349838463</v>
      </c>
      <c r="Z137">
        <v>22211557.845082372</v>
      </c>
      <c r="AA137">
        <v>1815197.7856652758</v>
      </c>
      <c r="AB137">
        <v>3905160901.1402569</v>
      </c>
      <c r="AC137">
        <v>394.18467747572817</v>
      </c>
      <c r="AD137">
        <v>5064231688.7357931</v>
      </c>
      <c r="AE137">
        <v>316.68348996763757</v>
      </c>
      <c r="AF137">
        <v>1371780727.9313121</v>
      </c>
      <c r="AG137">
        <v>120829616.89010209</v>
      </c>
      <c r="AH137">
        <v>120829616.89010209</v>
      </c>
      <c r="AI137">
        <v>9146715.436039852</v>
      </c>
      <c r="AJ137">
        <v>464.20033159073938</v>
      </c>
      <c r="AK137">
        <v>12395055184.24511</v>
      </c>
      <c r="AL137">
        <v>6138877781.452589</v>
      </c>
      <c r="AM137">
        <v>24844825245.337296</v>
      </c>
      <c r="AN137">
        <v>7456699540.8584728</v>
      </c>
      <c r="AO137">
        <v>2302832.3643242451</v>
      </c>
      <c r="AP137">
        <v>3120219.0742721609</v>
      </c>
      <c r="AQ137">
        <v>10405834.836224161</v>
      </c>
      <c r="AR137">
        <v>3279.312687522473</v>
      </c>
      <c r="AS137">
        <v>598521429.73947108</v>
      </c>
      <c r="AT137" t="e">
        <v>#N/A</v>
      </c>
      <c r="AU137" t="e">
        <v>#N/A</v>
      </c>
      <c r="AV137" t="e">
        <v>#N/A</v>
      </c>
      <c r="AW137" t="e">
        <v>#N/A</v>
      </c>
      <c r="AX137" t="e">
        <v>#N/A</v>
      </c>
      <c r="AY137" t="e">
        <v>#N/A</v>
      </c>
      <c r="AZ137" t="e">
        <v>#N/A</v>
      </c>
      <c r="BA137" t="e">
        <v>#N/A</v>
      </c>
    </row>
    <row r="138" spans="1:53">
      <c r="A138" t="s">
        <v>179</v>
      </c>
      <c r="B138">
        <v>2063876307.6566978</v>
      </c>
      <c r="C138">
        <v>274148280339.48502</v>
      </c>
      <c r="D138">
        <v>981953830.83528852</v>
      </c>
      <c r="E138">
        <v>36575098616.411461</v>
      </c>
      <c r="F138">
        <v>36575098616.411461</v>
      </c>
      <c r="G138">
        <v>60710303093.320053</v>
      </c>
      <c r="H138">
        <v>987127061.96560502</v>
      </c>
      <c r="I138">
        <v>229385799.11366639</v>
      </c>
      <c r="J138">
        <v>8240244743.2544165</v>
      </c>
      <c r="K138">
        <v>4549161675.2711964</v>
      </c>
      <c r="L138">
        <v>4549161675.2711964</v>
      </c>
      <c r="M138">
        <v>59739398513.206108</v>
      </c>
      <c r="N138">
        <v>27720489072.298534</v>
      </c>
      <c r="O138">
        <v>14122650905.857491</v>
      </c>
      <c r="P138">
        <v>14122650905.857491</v>
      </c>
      <c r="Q138">
        <v>275703477.57530397</v>
      </c>
      <c r="R138">
        <v>507224265.93154716</v>
      </c>
      <c r="S138">
        <v>14623934.139853157</v>
      </c>
      <c r="T138">
        <v>14623934.139853157</v>
      </c>
      <c r="U138">
        <v>14092889.553320745</v>
      </c>
      <c r="V138">
        <v>26772765.915318497</v>
      </c>
      <c r="W138">
        <v>191577888.01190105</v>
      </c>
      <c r="X138">
        <v>73462436847.597824</v>
      </c>
      <c r="Y138">
        <v>49876612.951053627</v>
      </c>
      <c r="Z138">
        <v>811046.54886488407</v>
      </c>
      <c r="AA138">
        <v>165349.19248832928</v>
      </c>
      <c r="AB138">
        <v>321683723977.87323</v>
      </c>
      <c r="AC138">
        <v>36364531.983357422</v>
      </c>
      <c r="AD138">
        <v>303158093068.25232</v>
      </c>
      <c r="AE138">
        <v>1537874323.4904478</v>
      </c>
      <c r="AF138">
        <v>40892738071.422623</v>
      </c>
      <c r="AG138">
        <v>4408743.6052654181</v>
      </c>
      <c r="AH138">
        <v>4408743.6052654181</v>
      </c>
      <c r="AI138">
        <v>188677312.72537199</v>
      </c>
      <c r="AJ138">
        <v>227944360.36341906</v>
      </c>
      <c r="AK138">
        <v>11857772836.908024</v>
      </c>
      <c r="AL138">
        <v>30556740448.243488</v>
      </c>
      <c r="AM138">
        <v>1004726162881.7717</v>
      </c>
      <c r="AN138">
        <v>32728915719.971081</v>
      </c>
      <c r="AO138">
        <v>26812720.050982185</v>
      </c>
      <c r="AP138">
        <v>15171825.053531051</v>
      </c>
      <c r="AQ138">
        <v>2450777.9894907386</v>
      </c>
      <c r="AR138">
        <v>27311105921.469337</v>
      </c>
      <c r="AS138">
        <v>91224212.652473211</v>
      </c>
      <c r="AT138" t="e">
        <v>#N/A</v>
      </c>
      <c r="AU138" t="e">
        <v>#N/A</v>
      </c>
      <c r="AV138" t="e">
        <v>#N/A</v>
      </c>
      <c r="AW138" t="e">
        <v>#N/A</v>
      </c>
      <c r="AX138" t="e">
        <v>#N/A</v>
      </c>
      <c r="AY138" t="e">
        <v>#N/A</v>
      </c>
      <c r="AZ138" t="e">
        <v>#N/A</v>
      </c>
      <c r="BA138" t="e">
        <v>#N/A</v>
      </c>
    </row>
    <row r="139" spans="1:53">
      <c r="A139" t="s">
        <v>30</v>
      </c>
      <c r="B139">
        <v>503.74596730855353</v>
      </c>
      <c r="C139">
        <v>2345309040.4026146</v>
      </c>
      <c r="D139">
        <v>260.18323350649354</v>
      </c>
      <c r="E139">
        <v>36049139049.351715</v>
      </c>
      <c r="F139">
        <v>36049139049.351715</v>
      </c>
      <c r="G139">
        <v>304976384.36259502</v>
      </c>
      <c r="H139">
        <v>733167383.88725841</v>
      </c>
      <c r="I139">
        <v>1328.5715371232543</v>
      </c>
      <c r="J139">
        <v>15185615.242508596</v>
      </c>
      <c r="K139">
        <v>870.02875324675324</v>
      </c>
      <c r="L139">
        <v>870.02875324675324</v>
      </c>
      <c r="M139">
        <v>801575037.99663639</v>
      </c>
      <c r="N139">
        <v>3758443.519315518</v>
      </c>
      <c r="O139">
        <v>12014706013.136549</v>
      </c>
      <c r="P139">
        <v>12014706013.136549</v>
      </c>
      <c r="Q139">
        <v>8662131.8340576235</v>
      </c>
      <c r="R139">
        <v>172.16830662557783</v>
      </c>
      <c r="S139">
        <v>13408954.866862467</v>
      </c>
      <c r="T139">
        <v>13408954.866862467</v>
      </c>
      <c r="U139">
        <v>12884275.984490473</v>
      </c>
      <c r="V139">
        <v>25004321.302110396</v>
      </c>
      <c r="W139">
        <v>5126074.0937422393</v>
      </c>
      <c r="X139">
        <v>1852720228.2640448</v>
      </c>
      <c r="Y139">
        <v>1489431.1526601955</v>
      </c>
      <c r="Z139">
        <v>7532573.4253948061</v>
      </c>
      <c r="AA139">
        <v>615613.23703841108</v>
      </c>
      <c r="AB139">
        <v>3012624166.5759859</v>
      </c>
      <c r="AC139">
        <v>404.75706675324682</v>
      </c>
      <c r="AD139">
        <v>4923321137.0882807</v>
      </c>
      <c r="AE139">
        <v>355.54394949494952</v>
      </c>
      <c r="AF139">
        <v>938722444.35857236</v>
      </c>
      <c r="AG139">
        <v>40976543.701582558</v>
      </c>
      <c r="AH139">
        <v>40976543.701582558</v>
      </c>
      <c r="AI139">
        <v>3102607.5633803373</v>
      </c>
      <c r="AJ139">
        <v>152159188.64275631</v>
      </c>
      <c r="AK139">
        <v>9142373988.3577023</v>
      </c>
      <c r="AL139">
        <v>2838977900.8866754</v>
      </c>
      <c r="AM139">
        <v>10423627650.418861</v>
      </c>
      <c r="AN139">
        <v>3707851650.5974402</v>
      </c>
      <c r="AO139">
        <v>18622420.731628504</v>
      </c>
      <c r="AP139">
        <v>11109351.98191127</v>
      </c>
      <c r="AQ139">
        <v>3528936.3798090331</v>
      </c>
      <c r="AR139">
        <v>4273.1603621933618</v>
      </c>
      <c r="AS139">
        <v>239181319.58981037</v>
      </c>
      <c r="AT139" t="e">
        <v>#N/A</v>
      </c>
      <c r="AU139" t="e">
        <v>#N/A</v>
      </c>
      <c r="AV139" t="e">
        <v>#N/A</v>
      </c>
      <c r="AW139" t="e">
        <v>#N/A</v>
      </c>
      <c r="AX139" t="e">
        <v>#N/A</v>
      </c>
      <c r="AY139" t="e">
        <v>#N/A</v>
      </c>
      <c r="AZ139" t="e">
        <v>#N/A</v>
      </c>
      <c r="BA139" t="e">
        <v>#N/A</v>
      </c>
    </row>
    <row r="140" spans="1:53">
      <c r="A140" t="s">
        <v>238</v>
      </c>
      <c r="B140">
        <v>1657737475.6263392</v>
      </c>
      <c r="C140">
        <v>218022618428.9519</v>
      </c>
      <c r="D140">
        <v>788720556.80027223</v>
      </c>
      <c r="E140">
        <v>35600188704.411919</v>
      </c>
      <c r="F140">
        <v>35600188704.411919</v>
      </c>
      <c r="G140">
        <v>47822808560.049286</v>
      </c>
      <c r="H140">
        <v>2059159543.7482591</v>
      </c>
      <c r="I140">
        <v>2766.3257361148017</v>
      </c>
      <c r="J140">
        <v>6660025559.6280842</v>
      </c>
      <c r="K140">
        <v>3653957214.1395068</v>
      </c>
      <c r="L140">
        <v>3653957214.1395068</v>
      </c>
      <c r="M140">
        <v>47994150738.655167</v>
      </c>
      <c r="N140">
        <v>22275746344.705841</v>
      </c>
      <c r="O140">
        <v>26424641260.833385</v>
      </c>
      <c r="P140">
        <v>26424641260.833385</v>
      </c>
      <c r="Q140">
        <v>8531558.3218914531</v>
      </c>
      <c r="R140">
        <v>407410407.69429129</v>
      </c>
      <c r="S140">
        <v>11036261.727299534</v>
      </c>
      <c r="T140">
        <v>11036261.727299534</v>
      </c>
      <c r="U140">
        <v>10521310.301055131</v>
      </c>
      <c r="V140">
        <v>21583467.751841299</v>
      </c>
      <c r="W140">
        <v>159297531.22992957</v>
      </c>
      <c r="X140">
        <v>60342539419.678154</v>
      </c>
      <c r="Y140">
        <v>41714007.695476592</v>
      </c>
      <c r="Z140">
        <v>21156257.720146015</v>
      </c>
      <c r="AA140">
        <v>1729232.2304926654</v>
      </c>
      <c r="AB140">
        <v>258235061935.42206</v>
      </c>
      <c r="AC140">
        <v>1843.971270140845</v>
      </c>
      <c r="AD140">
        <v>244318859960.1618</v>
      </c>
      <c r="AE140">
        <v>1235244517.2036455</v>
      </c>
      <c r="AF140">
        <v>32805287134.042904</v>
      </c>
      <c r="AG140">
        <v>115086536.85828182</v>
      </c>
      <c r="AH140">
        <v>115086536.85828182</v>
      </c>
      <c r="AI140">
        <v>8712613.4105718564</v>
      </c>
      <c r="AJ140">
        <v>1896.6153564463707</v>
      </c>
      <c r="AK140">
        <v>13177595875.657986</v>
      </c>
      <c r="AL140">
        <v>25456368521.65604</v>
      </c>
      <c r="AM140">
        <v>827288139744.37256</v>
      </c>
      <c r="AN140">
        <v>31439898003.554619</v>
      </c>
      <c r="AO140">
        <v>2194319.5664258394</v>
      </c>
      <c r="AP140">
        <v>2972483.1238815985</v>
      </c>
      <c r="AQ140">
        <v>9911568.1032220311</v>
      </c>
      <c r="AR140">
        <v>21936703734.87513</v>
      </c>
      <c r="AS140">
        <v>570072748.24203348</v>
      </c>
      <c r="AT140" t="e">
        <v>#N/A</v>
      </c>
      <c r="AU140" t="e">
        <v>#N/A</v>
      </c>
      <c r="AV140" t="e">
        <v>#N/A</v>
      </c>
      <c r="AW140" t="e">
        <v>#N/A</v>
      </c>
      <c r="AX140" t="e">
        <v>#N/A</v>
      </c>
      <c r="AY140" t="e">
        <v>#N/A</v>
      </c>
      <c r="AZ140" t="e">
        <v>#N/A</v>
      </c>
      <c r="BA140" t="e">
        <v>#N/A</v>
      </c>
    </row>
    <row r="141" spans="1:53">
      <c r="A141" t="s">
        <v>429</v>
      </c>
      <c r="B141">
        <v>156089576.50384164</v>
      </c>
      <c r="C141">
        <v>69370464179.689972</v>
      </c>
      <c r="D141">
        <v>74264555.316956207</v>
      </c>
      <c r="E141">
        <v>30605285325.759354</v>
      </c>
      <c r="F141">
        <v>30605285325.759354</v>
      </c>
      <c r="G141">
        <v>14496231708.726149</v>
      </c>
      <c r="H141">
        <v>7179448834.5036774</v>
      </c>
      <c r="I141">
        <v>1531915666.6375759</v>
      </c>
      <c r="J141">
        <v>646146736.19363487</v>
      </c>
      <c r="K141">
        <v>344049476.81278449</v>
      </c>
      <c r="L141">
        <v>344049476.81278449</v>
      </c>
      <c r="M141">
        <v>9914069571.7738342</v>
      </c>
      <c r="N141">
        <v>2102148702.9152997</v>
      </c>
      <c r="O141">
        <v>15825159860.591471</v>
      </c>
      <c r="P141">
        <v>15825159860.591471</v>
      </c>
      <c r="Q141">
        <v>1789828405.1301994</v>
      </c>
      <c r="R141">
        <v>38361142.63168177</v>
      </c>
      <c r="S141">
        <v>10040376.215693656</v>
      </c>
      <c r="T141">
        <v>10040376.215693656</v>
      </c>
      <c r="U141">
        <v>9615258.2370437793</v>
      </c>
      <c r="V141">
        <v>19112193.201322541</v>
      </c>
      <c r="W141">
        <v>19636593.437450115</v>
      </c>
      <c r="X141">
        <v>32590581548.171612</v>
      </c>
      <c r="Y141">
        <v>21677083.898003172</v>
      </c>
      <c r="Z141">
        <v>11443291.263828335</v>
      </c>
      <c r="AA141">
        <v>1594258.0211532838</v>
      </c>
      <c r="AB141">
        <v>41002360591.29567</v>
      </c>
      <c r="AC141">
        <v>242843717.88100269</v>
      </c>
      <c r="AD141">
        <v>26536138472.736237</v>
      </c>
      <c r="AE141">
        <v>116308354.18679643</v>
      </c>
      <c r="AF141">
        <v>10003884859.378239</v>
      </c>
      <c r="AG141">
        <v>62249952.957031041</v>
      </c>
      <c r="AH141">
        <v>62249952.957031041</v>
      </c>
      <c r="AI141">
        <v>1262541065.2098835</v>
      </c>
      <c r="AJ141">
        <v>65344395.375907272</v>
      </c>
      <c r="AK141">
        <v>23990108029.056965</v>
      </c>
      <c r="AL141">
        <v>37291054487.218353</v>
      </c>
      <c r="AM141">
        <v>91446518742.436493</v>
      </c>
      <c r="AN141">
        <v>9245940878.8659401</v>
      </c>
      <c r="AO141">
        <v>8848615.9507570993</v>
      </c>
      <c r="AP141">
        <v>5924117.4301983407</v>
      </c>
      <c r="AQ141">
        <v>19189584.377519578</v>
      </c>
      <c r="AR141">
        <v>2065514990.4710374</v>
      </c>
      <c r="AS141">
        <v>425058066.94748497</v>
      </c>
      <c r="AT141" t="e">
        <v>#N/A</v>
      </c>
      <c r="AU141" t="e">
        <v>#N/A</v>
      </c>
      <c r="AV141" t="e">
        <v>#N/A</v>
      </c>
      <c r="AW141" t="e">
        <v>#N/A</v>
      </c>
      <c r="AX141" t="e">
        <v>#N/A</v>
      </c>
      <c r="AY141" t="e">
        <v>#N/A</v>
      </c>
      <c r="AZ141" t="e">
        <v>#N/A</v>
      </c>
      <c r="BA141" t="e">
        <v>#N/A</v>
      </c>
    </row>
    <row r="142" spans="1:53">
      <c r="A142" t="s">
        <v>275</v>
      </c>
      <c r="B142">
        <v>1130.6690857758622</v>
      </c>
      <c r="C142">
        <v>3034403469.5154004</v>
      </c>
      <c r="D142">
        <v>635.26152041666683</v>
      </c>
      <c r="E142">
        <v>29535977123.07037</v>
      </c>
      <c r="F142">
        <v>29535977123.07037</v>
      </c>
      <c r="G142">
        <v>10899.435559415066</v>
      </c>
      <c r="H142">
        <v>4703.6473147376537</v>
      </c>
      <c r="I142">
        <v>1736.1049984276729</v>
      </c>
      <c r="J142">
        <v>3393.4925575396824</v>
      </c>
      <c r="K142">
        <v>1352.015250423729</v>
      </c>
      <c r="L142">
        <v>1352.015250423729</v>
      </c>
      <c r="M142">
        <v>10041.499684134615</v>
      </c>
      <c r="N142">
        <v>2999.5238045405986</v>
      </c>
      <c r="O142">
        <v>138161701249.45261</v>
      </c>
      <c r="P142">
        <v>138161701249.45261</v>
      </c>
      <c r="Q142">
        <v>1565.7776681111116</v>
      </c>
      <c r="R142">
        <v>507.34806362994351</v>
      </c>
      <c r="S142">
        <v>191.72152984558045</v>
      </c>
      <c r="T142">
        <v>191.72152984558045</v>
      </c>
      <c r="U142">
        <v>196.09200929276315</v>
      </c>
      <c r="V142">
        <v>153270890.344491</v>
      </c>
      <c r="W142">
        <v>305.22427177835056</v>
      </c>
      <c r="X142">
        <v>22598.921632482994</v>
      </c>
      <c r="Y142">
        <v>469.74651134453779</v>
      </c>
      <c r="Z142">
        <v>385.0423176369863</v>
      </c>
      <c r="AA142">
        <v>245.40373903903907</v>
      </c>
      <c r="AB142">
        <v>42729.111301422759</v>
      </c>
      <c r="AC142">
        <v>1196.3403423333336</v>
      </c>
      <c r="AD142">
        <v>4006815889.495616</v>
      </c>
      <c r="AE142">
        <v>748.48582564814842</v>
      </c>
      <c r="AF142">
        <v>9241.290570000001</v>
      </c>
      <c r="AG142">
        <v>313.2732083333334</v>
      </c>
      <c r="AH142">
        <v>313.2732083333334</v>
      </c>
      <c r="AI142">
        <v>845.37908430685354</v>
      </c>
      <c r="AJ142">
        <v>1223.4371700320514</v>
      </c>
      <c r="AK142">
        <v>191463314558.07443</v>
      </c>
      <c r="AL142">
        <v>97232332143.685669</v>
      </c>
      <c r="AM142">
        <v>57186384016.079025</v>
      </c>
      <c r="AN142">
        <v>4411597795.9352493</v>
      </c>
      <c r="AO142">
        <v>744.87349922222234</v>
      </c>
      <c r="AP142">
        <v>454.2916947831979</v>
      </c>
      <c r="AQ142">
        <v>4932460.5187768191</v>
      </c>
      <c r="AR142">
        <v>3609.1864402777774</v>
      </c>
      <c r="AS142">
        <v>1046.9534074468086</v>
      </c>
      <c r="AT142" t="e">
        <v>#N/A</v>
      </c>
      <c r="AU142" t="e">
        <v>#N/A</v>
      </c>
      <c r="AV142" t="e">
        <v>#N/A</v>
      </c>
      <c r="AW142" t="e">
        <v>#N/A</v>
      </c>
      <c r="AX142" t="e">
        <v>#N/A</v>
      </c>
      <c r="AY142" t="e">
        <v>#N/A</v>
      </c>
      <c r="AZ142" t="e">
        <v>#N/A</v>
      </c>
      <c r="BA142" t="e">
        <v>#N/A</v>
      </c>
    </row>
    <row r="143" spans="1:53">
      <c r="A143" t="s">
        <v>43</v>
      </c>
      <c r="B143">
        <v>3673399053.6366062</v>
      </c>
      <c r="C143">
        <v>601973870818.0791</v>
      </c>
      <c r="D143">
        <v>1747734775.5914626</v>
      </c>
      <c r="E143">
        <v>29218985040.230476</v>
      </c>
      <c r="F143">
        <v>29218985040.230476</v>
      </c>
      <c r="G143">
        <v>131608339170.23683</v>
      </c>
      <c r="H143">
        <v>17837428848.621914</v>
      </c>
      <c r="I143">
        <v>4134350543.0344429</v>
      </c>
      <c r="J143">
        <v>14693916075.25976</v>
      </c>
      <c r="K143">
        <v>8096844125.4854536</v>
      </c>
      <c r="L143">
        <v>8096844125.4854536</v>
      </c>
      <c r="M143">
        <v>117451490548.29277</v>
      </c>
      <c r="N143">
        <v>49345218334.004417</v>
      </c>
      <c r="O143">
        <v>31773545520.019073</v>
      </c>
      <c r="P143">
        <v>31773545520.019073</v>
      </c>
      <c r="Q143">
        <v>4817591157.2361565</v>
      </c>
      <c r="R143">
        <v>902785414.23637104</v>
      </c>
      <c r="S143">
        <v>7990865.857104552</v>
      </c>
      <c r="T143">
        <v>7990865.857104552</v>
      </c>
      <c r="U143">
        <v>7619390.3498167694</v>
      </c>
      <c r="V143">
        <v>15610976.398806429</v>
      </c>
      <c r="W143">
        <v>340555207.17023885</v>
      </c>
      <c r="X143">
        <v>193444238862.46344</v>
      </c>
      <c r="Y143">
        <v>129794951.09228782</v>
      </c>
      <c r="Z143">
        <v>15077211.642430406</v>
      </c>
      <c r="AA143">
        <v>3011390.3044642648</v>
      </c>
      <c r="AB143">
        <v>605251978165.00439</v>
      </c>
      <c r="AC143">
        <v>655391294.02056301</v>
      </c>
      <c r="AD143">
        <v>534180229906.51691</v>
      </c>
      <c r="AE143">
        <v>2737192120.0902271</v>
      </c>
      <c r="AF143">
        <v>87273916157.998566</v>
      </c>
      <c r="AG143">
        <v>82012475.633830398</v>
      </c>
      <c r="AH143">
        <v>82012475.633830398</v>
      </c>
      <c r="AI143">
        <v>3400849387.6136279</v>
      </c>
      <c r="AJ143">
        <v>2023966.8580702739</v>
      </c>
      <c r="AK143">
        <v>52956121409.220154</v>
      </c>
      <c r="AL143">
        <v>133874654391.6022</v>
      </c>
      <c r="AM143">
        <v>1803374307015.1812</v>
      </c>
      <c r="AN143">
        <v>66041052700.059357</v>
      </c>
      <c r="AO143">
        <v>1802558.8697362721</v>
      </c>
      <c r="AP143">
        <v>2252883.3842841219</v>
      </c>
      <c r="AQ143">
        <v>44384325.602492839</v>
      </c>
      <c r="AR143">
        <v>48609781497.645699</v>
      </c>
      <c r="AS143">
        <v>679729573.27533054</v>
      </c>
      <c r="AT143" t="e">
        <v>#N/A</v>
      </c>
      <c r="AU143" t="e">
        <v>#N/A</v>
      </c>
      <c r="AV143" t="e">
        <v>#N/A</v>
      </c>
      <c r="AW143" t="e">
        <v>#N/A</v>
      </c>
      <c r="AX143" t="e">
        <v>#N/A</v>
      </c>
      <c r="AY143" t="e">
        <v>#N/A</v>
      </c>
      <c r="AZ143" t="e">
        <v>#N/A</v>
      </c>
      <c r="BA143" t="e">
        <v>#N/A</v>
      </c>
    </row>
    <row r="144" spans="1:53">
      <c r="A144" t="s">
        <v>0</v>
      </c>
      <c r="B144">
        <v>2308425899.4544086</v>
      </c>
      <c r="C144">
        <v>301479121339.33691</v>
      </c>
      <c r="D144">
        <v>1098305953.738667</v>
      </c>
      <c r="E144">
        <v>28997141055.571445</v>
      </c>
      <c r="F144">
        <v>28997141055.571445</v>
      </c>
      <c r="G144">
        <v>66587654000.11174</v>
      </c>
      <c r="H144">
        <v>1266035244.1719449</v>
      </c>
      <c r="I144">
        <v>46779165.040984899</v>
      </c>
      <c r="J144">
        <v>9237191769.3009472</v>
      </c>
      <c r="K144">
        <v>5088193905.8186693</v>
      </c>
      <c r="L144">
        <v>5088193905.8186693</v>
      </c>
      <c r="M144">
        <v>66198240923.554901</v>
      </c>
      <c r="N144">
        <v>31010185604.305347</v>
      </c>
      <c r="O144">
        <v>20322789785.780285</v>
      </c>
      <c r="P144">
        <v>20322789785.780285</v>
      </c>
      <c r="Q144">
        <v>61387425.918328285</v>
      </c>
      <c r="R144">
        <v>567325466.1108638</v>
      </c>
      <c r="S144">
        <v>9958567.300210217</v>
      </c>
      <c r="T144">
        <v>9958567.300210217</v>
      </c>
      <c r="U144">
        <v>9538293.2903518826</v>
      </c>
      <c r="V144">
        <v>18939791.822966944</v>
      </c>
      <c r="W144">
        <v>215586741.37057626</v>
      </c>
      <c r="X144">
        <v>80804786895.705307</v>
      </c>
      <c r="Y144">
        <v>55297687.388994098</v>
      </c>
      <c r="Z144">
        <v>11105043.099749094</v>
      </c>
      <c r="AA144">
        <v>928059.74291190633</v>
      </c>
      <c r="AB144">
        <v>357547837232.52344</v>
      </c>
      <c r="AC144">
        <v>7417385.3900085706</v>
      </c>
      <c r="AD144">
        <v>337441681502.68091</v>
      </c>
      <c r="AE144">
        <v>1720097722.5903196</v>
      </c>
      <c r="AF144">
        <v>44943453127.522568</v>
      </c>
      <c r="AG144">
        <v>60407474.262644522</v>
      </c>
      <c r="AH144">
        <v>60407474.262644522</v>
      </c>
      <c r="AI144">
        <v>42980796.301232316</v>
      </c>
      <c r="AJ144">
        <v>66865351.487937346</v>
      </c>
      <c r="AK144">
        <v>10745970990.360046</v>
      </c>
      <c r="AL144">
        <v>31683769352.283131</v>
      </c>
      <c r="AM144">
        <v>1132423317552.6125</v>
      </c>
      <c r="AN144">
        <v>38216131466.614723</v>
      </c>
      <c r="AO144">
        <v>8992652.9991289098</v>
      </c>
      <c r="AP144">
        <v>5977506.6803318812</v>
      </c>
      <c r="AQ144">
        <v>5625002.8267822666</v>
      </c>
      <c r="AR144">
        <v>30547211670.762283</v>
      </c>
      <c r="AS144">
        <v>318222469.91911167</v>
      </c>
      <c r="AT144" t="e">
        <v>#N/A</v>
      </c>
      <c r="AU144" t="e">
        <v>#N/A</v>
      </c>
      <c r="AV144" t="e">
        <v>#N/A</v>
      </c>
      <c r="AW144" t="e">
        <v>#N/A</v>
      </c>
      <c r="AX144" t="e">
        <v>#N/A</v>
      </c>
      <c r="AY144" t="e">
        <v>#N/A</v>
      </c>
      <c r="AZ144" t="e">
        <v>#N/A</v>
      </c>
      <c r="BA144" t="e">
        <v>#N/A</v>
      </c>
    </row>
    <row r="145" spans="1:53">
      <c r="A145" t="s">
        <v>49</v>
      </c>
      <c r="B145">
        <v>1758635150.5583758</v>
      </c>
      <c r="C145">
        <v>254019941369.11478</v>
      </c>
      <c r="D145">
        <v>836725797.68848276</v>
      </c>
      <c r="E145">
        <v>28898127548.220119</v>
      </c>
      <c r="F145">
        <v>28898127548.220119</v>
      </c>
      <c r="G145">
        <v>55866888908.440002</v>
      </c>
      <c r="H145">
        <v>3966328940.4477177</v>
      </c>
      <c r="I145">
        <v>840508677.606475</v>
      </c>
      <c r="J145">
        <v>7033364657.2280951</v>
      </c>
      <c r="K145">
        <v>3876354064.8838186</v>
      </c>
      <c r="L145">
        <v>3876354064.8838186</v>
      </c>
      <c r="M145">
        <v>52978755914.225334</v>
      </c>
      <c r="N145">
        <v>23623634137.290352</v>
      </c>
      <c r="O145">
        <v>16342852547.856724</v>
      </c>
      <c r="P145">
        <v>16342852547.856724</v>
      </c>
      <c r="Q145">
        <v>984928100.0679661</v>
      </c>
      <c r="R145">
        <v>432207338.68035048</v>
      </c>
      <c r="S145">
        <v>10373868.480046913</v>
      </c>
      <c r="T145">
        <v>10373868.480046913</v>
      </c>
      <c r="U145">
        <v>9963906.6602636538</v>
      </c>
      <c r="V145">
        <v>19393467.448611435</v>
      </c>
      <c r="W145">
        <v>164362716.25646904</v>
      </c>
      <c r="X145">
        <v>74210853608.153442</v>
      </c>
      <c r="Y145">
        <v>50227936.313713297</v>
      </c>
      <c r="Z145">
        <v>6558709.3818497006</v>
      </c>
      <c r="AA145">
        <v>897902.80867347203</v>
      </c>
      <c r="AB145">
        <v>280244106930.14294</v>
      </c>
      <c r="AC145">
        <v>133241140.95086066</v>
      </c>
      <c r="AD145">
        <v>257918668379.57385</v>
      </c>
      <c r="AE145">
        <v>1310427280.2490938</v>
      </c>
      <c r="AF145">
        <v>37530372628.167633</v>
      </c>
      <c r="AG145">
        <v>35676069.477439322</v>
      </c>
      <c r="AH145">
        <v>35676069.477439322</v>
      </c>
      <c r="AI145">
        <v>692826584.24249041</v>
      </c>
      <c r="AJ145">
        <v>111598623.74071626</v>
      </c>
      <c r="AK145">
        <v>17161470026.893133</v>
      </c>
      <c r="AL145">
        <v>40704193688.942856</v>
      </c>
      <c r="AM145">
        <v>862501414321.52405</v>
      </c>
      <c r="AN145">
        <v>30315388918.844345</v>
      </c>
      <c r="AO145">
        <v>13766384.453888183</v>
      </c>
      <c r="AP145">
        <v>8293727.6609315798</v>
      </c>
      <c r="AQ145">
        <v>10660032.237047506</v>
      </c>
      <c r="AR145">
        <v>23271873211.763893</v>
      </c>
      <c r="AS145">
        <v>258775024.37561756</v>
      </c>
      <c r="AT145" t="e">
        <v>#N/A</v>
      </c>
      <c r="AU145" t="e">
        <v>#N/A</v>
      </c>
      <c r="AV145" t="e">
        <v>#N/A</v>
      </c>
      <c r="AW145" t="e">
        <v>#N/A</v>
      </c>
      <c r="AX145" t="e">
        <v>#N/A</v>
      </c>
      <c r="AY145" t="e">
        <v>#N/A</v>
      </c>
      <c r="AZ145" t="e">
        <v>#N/A</v>
      </c>
      <c r="BA145" t="e">
        <v>#N/A</v>
      </c>
    </row>
    <row r="146" spans="1:53">
      <c r="A146" t="s">
        <v>444</v>
      </c>
      <c r="B146">
        <v>558.8535600475625</v>
      </c>
      <c r="C146">
        <v>2277701332.4507937</v>
      </c>
      <c r="D146">
        <v>281.66634206896555</v>
      </c>
      <c r="E146">
        <v>26764979223.178719</v>
      </c>
      <c r="F146">
        <v>26764979223.178719</v>
      </c>
      <c r="G146">
        <v>257955124.02039328</v>
      </c>
      <c r="H146">
        <v>877673258.92812467</v>
      </c>
      <c r="I146">
        <v>1643.5114928432008</v>
      </c>
      <c r="J146">
        <v>18178586.937584233</v>
      </c>
      <c r="K146">
        <v>1046.9884605493864</v>
      </c>
      <c r="L146">
        <v>1046.9884605493864</v>
      </c>
      <c r="M146">
        <v>673222177.48978388</v>
      </c>
      <c r="N146">
        <v>4499729.3969425289</v>
      </c>
      <c r="O146">
        <v>11275712500.596079</v>
      </c>
      <c r="P146">
        <v>11275712500.596079</v>
      </c>
      <c r="Q146">
        <v>6426096.7345567029</v>
      </c>
      <c r="R146">
        <v>174.54341320864992</v>
      </c>
      <c r="S146">
        <v>9404859.2715505138</v>
      </c>
      <c r="T146">
        <v>9404859.2715505138</v>
      </c>
      <c r="U146">
        <v>9016102.7352513522</v>
      </c>
      <c r="V146">
        <v>17788322.156539585</v>
      </c>
      <c r="W146">
        <v>4611869.2637802036</v>
      </c>
      <c r="X146">
        <v>2087182678.9180489</v>
      </c>
      <c r="Y146">
        <v>1697253.7266154471</v>
      </c>
      <c r="Z146">
        <v>9017190.1895731688</v>
      </c>
      <c r="AA146">
        <v>736927.02771057759</v>
      </c>
      <c r="AB146">
        <v>2422638886.6001549</v>
      </c>
      <c r="AC146">
        <v>409.85123896551727</v>
      </c>
      <c r="AD146">
        <v>3645779742.8426876</v>
      </c>
      <c r="AE146">
        <v>401.18265440613027</v>
      </c>
      <c r="AF146">
        <v>791725361.18230319</v>
      </c>
      <c r="AG146">
        <v>49052890.355712444</v>
      </c>
      <c r="AH146">
        <v>49052890.355712444</v>
      </c>
      <c r="AI146">
        <v>3714219.7198128263</v>
      </c>
      <c r="AJ146">
        <v>75457207.320131272</v>
      </c>
      <c r="AK146">
        <v>7481261098.4019489</v>
      </c>
      <c r="AL146">
        <v>2867680267.6000881</v>
      </c>
      <c r="AM146">
        <v>11077165644.749634</v>
      </c>
      <c r="AN146">
        <v>3611901398.6126924</v>
      </c>
      <c r="AO146">
        <v>9782618.3028277438</v>
      </c>
      <c r="AP146">
        <v>6251188.2125149071</v>
      </c>
      <c r="AQ146">
        <v>4224457.5321867894</v>
      </c>
      <c r="AR146">
        <v>5554.9344418901655</v>
      </c>
      <c r="AS146">
        <v>260935510.88862488</v>
      </c>
      <c r="AT146" t="e">
        <v>#N/A</v>
      </c>
      <c r="AU146" t="e">
        <v>#N/A</v>
      </c>
      <c r="AV146" t="e">
        <v>#N/A</v>
      </c>
      <c r="AW146" t="e">
        <v>#N/A</v>
      </c>
      <c r="AX146" t="e">
        <v>#N/A</v>
      </c>
      <c r="AY146" t="e">
        <v>#N/A</v>
      </c>
      <c r="AZ146" t="e">
        <v>#N/A</v>
      </c>
      <c r="BA146" t="e">
        <v>#N/A</v>
      </c>
    </row>
    <row r="147" spans="1:53">
      <c r="A147" t="s">
        <v>213</v>
      </c>
      <c r="B147">
        <v>1188244397.1951897</v>
      </c>
      <c r="C147">
        <v>268456050883.11411</v>
      </c>
      <c r="D147">
        <v>565344587.25015008</v>
      </c>
      <c r="E147">
        <v>26458564911.533009</v>
      </c>
      <c r="F147">
        <v>26458564911.533009</v>
      </c>
      <c r="G147">
        <v>57788728932.148621</v>
      </c>
      <c r="H147">
        <v>16009532563.095295</v>
      </c>
      <c r="I147">
        <v>3703103313.3369031</v>
      </c>
      <c r="J147">
        <v>4771146764.7995949</v>
      </c>
      <c r="K147">
        <v>2619107530.9617081</v>
      </c>
      <c r="L147">
        <v>2619107530.9617081</v>
      </c>
      <c r="M147">
        <v>45757340576.203697</v>
      </c>
      <c r="N147">
        <v>15966291746.807825</v>
      </c>
      <c r="O147">
        <v>22245666018.503109</v>
      </c>
      <c r="P147">
        <v>22245666018.503109</v>
      </c>
      <c r="Q147">
        <v>4315145558.9778423</v>
      </c>
      <c r="R147">
        <v>292026596.12041223</v>
      </c>
      <c r="S147">
        <v>7219596.5040251659</v>
      </c>
      <c r="T147">
        <v>7219596.5040251659</v>
      </c>
      <c r="U147">
        <v>6882742.3542178348</v>
      </c>
      <c r="V147">
        <v>14119175.682116281</v>
      </c>
      <c r="W147">
        <v>113663284.13745284</v>
      </c>
      <c r="X147">
        <v>102759057252.3734</v>
      </c>
      <c r="Y147">
        <v>68291693.228402585</v>
      </c>
      <c r="Z147">
        <v>13839785.100846954</v>
      </c>
      <c r="AA147">
        <v>2724324.6130910297</v>
      </c>
      <c r="AB147">
        <v>219435856717.7168</v>
      </c>
      <c r="AC147">
        <v>587027007.30805349</v>
      </c>
      <c r="AD147">
        <v>174822341642.56485</v>
      </c>
      <c r="AE147">
        <v>885406933.38381803</v>
      </c>
      <c r="AF147">
        <v>38245696125.847824</v>
      </c>
      <c r="AG147">
        <v>75284572.494197786</v>
      </c>
      <c r="AH147">
        <v>75284572.494197786</v>
      </c>
      <c r="AI147">
        <v>3046251701.2653732</v>
      </c>
      <c r="AJ147">
        <v>2561.3798514957266</v>
      </c>
      <c r="AK147">
        <v>45821889328.406219</v>
      </c>
      <c r="AL147">
        <v>95130017677.201172</v>
      </c>
      <c r="AM147">
        <v>596634424885.75574</v>
      </c>
      <c r="AN147">
        <v>28391365438.763397</v>
      </c>
      <c r="AO147">
        <v>1436105.9354650369</v>
      </c>
      <c r="AP147">
        <v>1944876.6482845526</v>
      </c>
      <c r="AQ147">
        <v>39911591.680732131</v>
      </c>
      <c r="AR147">
        <v>15723931531.7148</v>
      </c>
      <c r="AS147">
        <v>617447187.2270925</v>
      </c>
      <c r="AT147" t="e">
        <v>#N/A</v>
      </c>
      <c r="AU147" t="e">
        <v>#N/A</v>
      </c>
      <c r="AV147" t="e">
        <v>#N/A</v>
      </c>
      <c r="AW147" t="e">
        <v>#N/A</v>
      </c>
      <c r="AX147" t="e">
        <v>#N/A</v>
      </c>
      <c r="AY147" t="e">
        <v>#N/A</v>
      </c>
      <c r="AZ147" t="e">
        <v>#N/A</v>
      </c>
      <c r="BA147" t="e">
        <v>#N/A</v>
      </c>
    </row>
    <row r="148" spans="1:53">
      <c r="A148" t="s">
        <v>337</v>
      </c>
      <c r="B148">
        <v>371.18226973896225</v>
      </c>
      <c r="C148">
        <v>2382471339.9100595</v>
      </c>
      <c r="D148">
        <v>192.26528728971962</v>
      </c>
      <c r="E148">
        <v>26332783679.861053</v>
      </c>
      <c r="F148">
        <v>26332783679.861053</v>
      </c>
      <c r="G148">
        <v>262099646.12161565</v>
      </c>
      <c r="H148">
        <v>951491523.15936279</v>
      </c>
      <c r="I148">
        <v>965.56658772703224</v>
      </c>
      <c r="J148">
        <v>19706675.222946685</v>
      </c>
      <c r="K148">
        <v>634.62193917313482</v>
      </c>
      <c r="L148">
        <v>634.62193917313482</v>
      </c>
      <c r="M148">
        <v>682955989.71133459</v>
      </c>
      <c r="N148">
        <v>4875231.5557573689</v>
      </c>
      <c r="O148">
        <v>11715376733.758814</v>
      </c>
      <c r="P148">
        <v>11715376733.758814</v>
      </c>
      <c r="Q148">
        <v>6320004.967021592</v>
      </c>
      <c r="R148">
        <v>128.16005940123554</v>
      </c>
      <c r="S148">
        <v>9107608.5117078237</v>
      </c>
      <c r="T148">
        <v>9107608.5117078237</v>
      </c>
      <c r="U148">
        <v>8725339.4813520908</v>
      </c>
      <c r="V148">
        <v>17296113.009105258</v>
      </c>
      <c r="W148">
        <v>4750144.067818705</v>
      </c>
      <c r="X148">
        <v>2241315552.213922</v>
      </c>
      <c r="Y148">
        <v>1825958.4706322621</v>
      </c>
      <c r="Z148">
        <v>9775624.1298461892</v>
      </c>
      <c r="AA148">
        <v>798906.30248572014</v>
      </c>
      <c r="AB148">
        <v>2432549303.8300524</v>
      </c>
      <c r="AC148">
        <v>301.33502485981307</v>
      </c>
      <c r="AD148">
        <v>3584346550.1282926</v>
      </c>
      <c r="AE148">
        <v>261.44831214953268</v>
      </c>
      <c r="AF148">
        <v>803949483.27778244</v>
      </c>
      <c r="AG148">
        <v>53178744.794867225</v>
      </c>
      <c r="AH148">
        <v>53178744.794867225</v>
      </c>
      <c r="AI148">
        <v>4025962.7057821467</v>
      </c>
      <c r="AJ148">
        <v>64335403.429397963</v>
      </c>
      <c r="AK148">
        <v>7543470593.9443741</v>
      </c>
      <c r="AL148">
        <v>3021929136.7052016</v>
      </c>
      <c r="AM148">
        <v>11779376552.260515</v>
      </c>
      <c r="AN148">
        <v>3780330533.1142573</v>
      </c>
      <c r="AO148">
        <v>8557157.454357639</v>
      </c>
      <c r="AP148">
        <v>5623054.8885202985</v>
      </c>
      <c r="AQ148">
        <v>4579766.2572093355</v>
      </c>
      <c r="AR148">
        <v>3084.3939878850806</v>
      </c>
      <c r="AS148">
        <v>278726138.32856435</v>
      </c>
      <c r="AT148" t="e">
        <v>#N/A</v>
      </c>
      <c r="AU148" t="e">
        <v>#N/A</v>
      </c>
      <c r="AV148" t="e">
        <v>#N/A</v>
      </c>
      <c r="AW148" t="e">
        <v>#N/A</v>
      </c>
      <c r="AX148" t="e">
        <v>#N/A</v>
      </c>
      <c r="AY148" t="e">
        <v>#N/A</v>
      </c>
      <c r="AZ148" t="e">
        <v>#N/A</v>
      </c>
      <c r="BA148" t="e">
        <v>#N/A</v>
      </c>
    </row>
    <row r="149" spans="1:53">
      <c r="A149" t="s">
        <v>33</v>
      </c>
      <c r="B149">
        <v>440.69478022434566</v>
      </c>
      <c r="C149">
        <v>3232952259.0122137</v>
      </c>
      <c r="D149">
        <v>225.92603373493978</v>
      </c>
      <c r="E149">
        <v>25779677516.089169</v>
      </c>
      <c r="F149">
        <v>25779677516.089169</v>
      </c>
      <c r="G149">
        <v>309506494.07468688</v>
      </c>
      <c r="H149">
        <v>1491128699.0334179</v>
      </c>
      <c r="I149">
        <v>1203.3815924073654</v>
      </c>
      <c r="J149">
        <v>30882844.550745152</v>
      </c>
      <c r="K149">
        <v>780.9507469879519</v>
      </c>
      <c r="L149">
        <v>780.9507469879519</v>
      </c>
      <c r="M149">
        <v>799701457.57173645</v>
      </c>
      <c r="N149">
        <v>7639363.1823960468</v>
      </c>
      <c r="O149">
        <v>15423603735.194035</v>
      </c>
      <c r="P149">
        <v>15423603735.194035</v>
      </c>
      <c r="Q149">
        <v>6177587.6154281134</v>
      </c>
      <c r="R149">
        <v>146.63022421890958</v>
      </c>
      <c r="S149">
        <v>7991685.7056904724</v>
      </c>
      <c r="T149">
        <v>7991685.7056904724</v>
      </c>
      <c r="U149">
        <v>7618781.6970630167</v>
      </c>
      <c r="V149">
        <v>15629386.802867539</v>
      </c>
      <c r="W149">
        <v>6003505.7544222837</v>
      </c>
      <c r="X149">
        <v>3388954307.8157167</v>
      </c>
      <c r="Y149">
        <v>2780520.6105393339</v>
      </c>
      <c r="Z149">
        <v>15319834.477228323</v>
      </c>
      <c r="AA149">
        <v>1251984.8539540975</v>
      </c>
      <c r="AB149">
        <v>2693506430.5926571</v>
      </c>
      <c r="AC149">
        <v>344.59997325301214</v>
      </c>
      <c r="AD149">
        <v>3492940979.3906755</v>
      </c>
      <c r="AE149">
        <v>312.67667362784476</v>
      </c>
      <c r="AF149">
        <v>946154072.56158066</v>
      </c>
      <c r="AG149">
        <v>83339032.030005276</v>
      </c>
      <c r="AH149">
        <v>83339032.030005276</v>
      </c>
      <c r="AI149">
        <v>6309081.6864780094</v>
      </c>
      <c r="AJ149">
        <v>437.04721408711782</v>
      </c>
      <c r="AK149">
        <v>8549188853.1538906</v>
      </c>
      <c r="AL149">
        <v>4234149818.7686582</v>
      </c>
      <c r="AM149">
        <v>17136130150.416296</v>
      </c>
      <c r="AN149">
        <v>5143065240.7200851</v>
      </c>
      <c r="AO149">
        <v>1588331.412778924</v>
      </c>
      <c r="AP149">
        <v>2152096.290241356</v>
      </c>
      <c r="AQ149">
        <v>7177153.9486958468</v>
      </c>
      <c r="AR149">
        <v>3935.6483641231594</v>
      </c>
      <c r="AS149">
        <v>412814382.00472569</v>
      </c>
      <c r="AT149" t="e">
        <v>#N/A</v>
      </c>
      <c r="AU149" t="e">
        <v>#N/A</v>
      </c>
      <c r="AV149" t="e">
        <v>#N/A</v>
      </c>
      <c r="AW149" t="e">
        <v>#N/A</v>
      </c>
      <c r="AX149" t="e">
        <v>#N/A</v>
      </c>
      <c r="AY149" t="e">
        <v>#N/A</v>
      </c>
      <c r="AZ149" t="e">
        <v>#N/A</v>
      </c>
      <c r="BA149" t="e">
        <v>#N/A</v>
      </c>
    </row>
    <row r="150" spans="1:53">
      <c r="A150" t="s">
        <v>70</v>
      </c>
      <c r="B150">
        <v>98434903.262355372</v>
      </c>
      <c r="C150">
        <v>14990751512.172218</v>
      </c>
      <c r="D150">
        <v>46833504.042007282</v>
      </c>
      <c r="E150">
        <v>25637981653.884109</v>
      </c>
      <c r="F150">
        <v>25637981653.884109</v>
      </c>
      <c r="G150">
        <v>3068903244.493382</v>
      </c>
      <c r="H150">
        <v>920347813.06106758</v>
      </c>
      <c r="I150">
        <v>1825.9606984626134</v>
      </c>
      <c r="J150">
        <v>411994027.14219737</v>
      </c>
      <c r="K150">
        <v>216968404.25166366</v>
      </c>
      <c r="L150">
        <v>216968404.25166366</v>
      </c>
      <c r="M150">
        <v>3447787143.9221058</v>
      </c>
      <c r="N150">
        <v>1326797889.8633077</v>
      </c>
      <c r="O150">
        <v>11667947255.975502</v>
      </c>
      <c r="P150">
        <v>11667947255.975502</v>
      </c>
      <c r="Q150">
        <v>6154350.0837462461</v>
      </c>
      <c r="R150">
        <v>24191682.354814112</v>
      </c>
      <c r="S150">
        <v>8877292.9571121987</v>
      </c>
      <c r="T150">
        <v>8877292.9571121987</v>
      </c>
      <c r="U150">
        <v>8505096.3246866278</v>
      </c>
      <c r="V150">
        <v>16853854.752996951</v>
      </c>
      <c r="W150">
        <v>13576829.02313637</v>
      </c>
      <c r="X150">
        <v>5474475148.4975357</v>
      </c>
      <c r="Y150">
        <v>4016000.8942520567</v>
      </c>
      <c r="Z150">
        <v>9455649.0599400792</v>
      </c>
      <c r="AA150">
        <v>772773.53058386699</v>
      </c>
      <c r="AB150">
        <v>17477846275.19577</v>
      </c>
      <c r="AC150">
        <v>504.56066037037039</v>
      </c>
      <c r="AD150">
        <v>17710907361.507248</v>
      </c>
      <c r="AE150">
        <v>73347652.489033684</v>
      </c>
      <c r="AF150">
        <v>2651380142.5845284</v>
      </c>
      <c r="AG150">
        <v>51437963.072477654</v>
      </c>
      <c r="AH150">
        <v>51437963.072477654</v>
      </c>
      <c r="AI150">
        <v>3894860.0849846657</v>
      </c>
      <c r="AJ150">
        <v>63317869.76056511</v>
      </c>
      <c r="AK150">
        <v>7413354640.4975901</v>
      </c>
      <c r="AL150">
        <v>4092832344.4002066</v>
      </c>
      <c r="AM150">
        <v>59126378511.267899</v>
      </c>
      <c r="AN150">
        <v>5110159168.4076624</v>
      </c>
      <c r="AO150">
        <v>8404716.0043713581</v>
      </c>
      <c r="AP150">
        <v>5510915.2621471696</v>
      </c>
      <c r="AQ150">
        <v>4429877.2987115905</v>
      </c>
      <c r="AR150">
        <v>1302579360.0966165</v>
      </c>
      <c r="AS150">
        <v>269861156.7338112</v>
      </c>
      <c r="AT150" t="e">
        <v>#N/A</v>
      </c>
      <c r="AU150" t="e">
        <v>#N/A</v>
      </c>
      <c r="AV150" t="e">
        <v>#N/A</v>
      </c>
      <c r="AW150" t="e">
        <v>#N/A</v>
      </c>
      <c r="AX150" t="e">
        <v>#N/A</v>
      </c>
      <c r="AY150" t="e">
        <v>#N/A</v>
      </c>
      <c r="AZ150" t="e">
        <v>#N/A</v>
      </c>
      <c r="BA150" t="e">
        <v>#N/A</v>
      </c>
    </row>
    <row r="151" spans="1:53">
      <c r="A151" t="s">
        <v>327</v>
      </c>
      <c r="B151">
        <v>360.40305237475604</v>
      </c>
      <c r="C151">
        <v>2108876793.1723471</v>
      </c>
      <c r="D151">
        <v>185.79616735849058</v>
      </c>
      <c r="E151">
        <v>24220281076.37534</v>
      </c>
      <c r="F151">
        <v>24220281076.37534</v>
      </c>
      <c r="G151">
        <v>236228731.03275865</v>
      </c>
      <c r="H151">
        <v>823909127.44973862</v>
      </c>
      <c r="I151">
        <v>959.04751139195434</v>
      </c>
      <c r="J151">
        <v>17064408.573632166</v>
      </c>
      <c r="K151">
        <v>626.57005148704832</v>
      </c>
      <c r="L151">
        <v>626.57005148704832</v>
      </c>
      <c r="M151">
        <v>616162579.95715129</v>
      </c>
      <c r="N151">
        <v>4221953.8007100886</v>
      </c>
      <c r="O151">
        <v>10413393322.101732</v>
      </c>
      <c r="P151">
        <v>10413393322.101732</v>
      </c>
      <c r="Q151">
        <v>5813988.764038777</v>
      </c>
      <c r="R151">
        <v>122.34967300927407</v>
      </c>
      <c r="S151">
        <v>8461644.0224362779</v>
      </c>
      <c r="T151">
        <v>8461644.0224362779</v>
      </c>
      <c r="U151">
        <v>8109919.5604214501</v>
      </c>
      <c r="V151">
        <v>16027934.376938928</v>
      </c>
      <c r="W151">
        <v>4245152.2140784226</v>
      </c>
      <c r="X151">
        <v>1952098537.6140213</v>
      </c>
      <c r="Y151">
        <v>1588543.1483875534</v>
      </c>
      <c r="Z151">
        <v>8464840.7452908512</v>
      </c>
      <c r="AA151">
        <v>691785.12994313263</v>
      </c>
      <c r="AB151">
        <v>2208828937.2832274</v>
      </c>
      <c r="AC151">
        <v>287.61192132075473</v>
      </c>
      <c r="AD151">
        <v>3298278356.9973898</v>
      </c>
      <c r="AE151">
        <v>254.71153522012582</v>
      </c>
      <c r="AF151">
        <v>724885094.6649214</v>
      </c>
      <c r="AG151">
        <v>46048156.495154627</v>
      </c>
      <c r="AH151">
        <v>46048156.495154627</v>
      </c>
      <c r="AI151">
        <v>3486228.9302024161</v>
      </c>
      <c r="AJ151">
        <v>64942325.268862523</v>
      </c>
      <c r="AK151">
        <v>6831697524.3076696</v>
      </c>
      <c r="AL151">
        <v>2662674473.8920412</v>
      </c>
      <c r="AM151">
        <v>10321172514.508919</v>
      </c>
      <c r="AN151">
        <v>3344987625.9549737</v>
      </c>
      <c r="AO151">
        <v>8492427.1501791235</v>
      </c>
      <c r="AP151">
        <v>5479012.9683797872</v>
      </c>
      <c r="AQ151">
        <v>3965681.3870320665</v>
      </c>
      <c r="AR151">
        <v>3098.1532603074766</v>
      </c>
      <c r="AS151">
        <v>243549674.99005342</v>
      </c>
      <c r="AT151" t="e">
        <v>#N/A</v>
      </c>
      <c r="AU151" t="e">
        <v>#N/A</v>
      </c>
      <c r="AV151" t="e">
        <v>#N/A</v>
      </c>
      <c r="AW151" t="e">
        <v>#N/A</v>
      </c>
      <c r="AX151" t="e">
        <v>#N/A</v>
      </c>
      <c r="AY151" t="e">
        <v>#N/A</v>
      </c>
      <c r="AZ151" t="e">
        <v>#N/A</v>
      </c>
      <c r="BA151" t="e">
        <v>#N/A</v>
      </c>
    </row>
    <row r="152" spans="1:53">
      <c r="A152" t="s">
        <v>359</v>
      </c>
      <c r="B152">
        <v>323.39269795177597</v>
      </c>
      <c r="C152">
        <v>3020412661.6388788</v>
      </c>
      <c r="D152">
        <v>169.04756992481202</v>
      </c>
      <c r="E152">
        <v>24085037498.835537</v>
      </c>
      <c r="F152">
        <v>24085037498.835537</v>
      </c>
      <c r="G152">
        <v>289156464.29884189</v>
      </c>
      <c r="H152">
        <v>1393108197.446517</v>
      </c>
      <c r="I152">
        <v>803.91860192935167</v>
      </c>
      <c r="J152">
        <v>28852410.473124519</v>
      </c>
      <c r="K152">
        <v>534.91301236141203</v>
      </c>
      <c r="L152">
        <v>534.91301236141203</v>
      </c>
      <c r="M152">
        <v>747129436.30817223</v>
      </c>
      <c r="N152">
        <v>7136003.8112754961</v>
      </c>
      <c r="O152">
        <v>14409721714.970642</v>
      </c>
      <c r="P152">
        <v>14409721714.970642</v>
      </c>
      <c r="Q152">
        <v>5771128.5160461143</v>
      </c>
      <c r="R152">
        <v>115.28246565566457</v>
      </c>
      <c r="S152">
        <v>7466347.7606308283</v>
      </c>
      <c r="T152">
        <v>7466347.7606308283</v>
      </c>
      <c r="U152">
        <v>7117956.7521145139</v>
      </c>
      <c r="V152">
        <v>14601970.366298024</v>
      </c>
      <c r="W152">
        <v>5608856.5414682422</v>
      </c>
      <c r="X152">
        <v>3166173411.4501424</v>
      </c>
      <c r="Y152">
        <v>2597737.8710240098</v>
      </c>
      <c r="Z152">
        <v>14312786.307548704</v>
      </c>
      <c r="AA152">
        <v>1169685.585670602</v>
      </c>
      <c r="AB152">
        <v>2516431529.3970909</v>
      </c>
      <c r="AC152">
        <v>271.16338180451123</v>
      </c>
      <c r="AD152">
        <v>3263318008.5183682</v>
      </c>
      <c r="AE152">
        <v>226.30253567251464</v>
      </c>
      <c r="AF152">
        <v>883955491.70402789</v>
      </c>
      <c r="AG152">
        <v>77860747.014204085</v>
      </c>
      <c r="AH152">
        <v>77860747.014204085</v>
      </c>
      <c r="AI152">
        <v>5894091.6344053959</v>
      </c>
      <c r="AJ152">
        <v>326.69785656448812</v>
      </c>
      <c r="AK152">
        <v>7987189418.8524218</v>
      </c>
      <c r="AL152">
        <v>3955803454.0310102</v>
      </c>
      <c r="AM152">
        <v>16009639637.885378</v>
      </c>
      <c r="AN152">
        <v>4804983454.2914286</v>
      </c>
      <c r="AO152">
        <v>1483912.9960457941</v>
      </c>
      <c r="AP152">
        <v>2010623.0104477047</v>
      </c>
      <c r="AQ152">
        <v>6705361.0402237233</v>
      </c>
      <c r="AR152">
        <v>2508.0371161236421</v>
      </c>
      <c r="AS152">
        <v>385678019.00968277</v>
      </c>
      <c r="AT152" t="e">
        <v>#N/A</v>
      </c>
      <c r="AU152" t="e">
        <v>#N/A</v>
      </c>
      <c r="AV152" t="e">
        <v>#N/A</v>
      </c>
      <c r="AW152" t="e">
        <v>#N/A</v>
      </c>
      <c r="AX152" t="e">
        <v>#N/A</v>
      </c>
      <c r="AY152" t="e">
        <v>#N/A</v>
      </c>
      <c r="AZ152" t="e">
        <v>#N/A</v>
      </c>
      <c r="BA152" t="e">
        <v>#N/A</v>
      </c>
    </row>
    <row r="153" spans="1:53">
      <c r="A153" t="s">
        <v>334</v>
      </c>
      <c r="B153">
        <v>363.69498773209551</v>
      </c>
      <c r="C153">
        <v>2073991026.4686723</v>
      </c>
      <c r="D153">
        <v>187.25861288461542</v>
      </c>
      <c r="E153">
        <v>24084473838.302395</v>
      </c>
      <c r="F153">
        <v>24084473838.302395</v>
      </c>
      <c r="G153">
        <v>233549435.84699333</v>
      </c>
      <c r="H153">
        <v>804957318.67862892</v>
      </c>
      <c r="I153">
        <v>973.50854843976788</v>
      </c>
      <c r="J153">
        <v>16671928.594158059</v>
      </c>
      <c r="K153">
        <v>635.04225912646689</v>
      </c>
      <c r="L153">
        <v>635.04225912646689</v>
      </c>
      <c r="M153">
        <v>609350664.6110034</v>
      </c>
      <c r="N153">
        <v>4124965.7161305482</v>
      </c>
      <c r="O153">
        <v>10253733534.138765</v>
      </c>
      <c r="P153">
        <v>10253733534.138765</v>
      </c>
      <c r="Q153">
        <v>5781667.0996856764</v>
      </c>
      <c r="R153">
        <v>122.91394312255542</v>
      </c>
      <c r="S153">
        <v>8437877.9354290627</v>
      </c>
      <c r="T153">
        <v>8437877.9354290627</v>
      </c>
      <c r="U153">
        <v>8088091.448362248</v>
      </c>
      <c r="V153">
        <v>15971445.018758096</v>
      </c>
      <c r="W153">
        <v>4186695.3322234675</v>
      </c>
      <c r="X153">
        <v>1910556396.2705328</v>
      </c>
      <c r="Y153">
        <v>1554207.4814609403</v>
      </c>
      <c r="Z153">
        <v>8270129.3584389621</v>
      </c>
      <c r="AA153">
        <v>675872.94351896225</v>
      </c>
      <c r="AB153">
        <v>2188453272.2362857</v>
      </c>
      <c r="AC153">
        <v>288.92180442307694</v>
      </c>
      <c r="AD153">
        <v>3280198193.1367531</v>
      </c>
      <c r="AE153">
        <v>257.2647698717949</v>
      </c>
      <c r="AF153">
        <v>716746407.35982108</v>
      </c>
      <c r="AG153">
        <v>44988935.695627801</v>
      </c>
      <c r="AH153">
        <v>44988935.695627801</v>
      </c>
      <c r="AI153">
        <v>3406065.6814629589</v>
      </c>
      <c r="AJ153">
        <v>66191212.080652773</v>
      </c>
      <c r="AK153">
        <v>6763577726.7572527</v>
      </c>
      <c r="AL153">
        <v>2615074647.9214554</v>
      </c>
      <c r="AM153">
        <v>10119779186.533297</v>
      </c>
      <c r="AN153">
        <v>3289298256.521419</v>
      </c>
      <c r="AO153">
        <v>8618679.1874487232</v>
      </c>
      <c r="AP153">
        <v>5534158.6542538833</v>
      </c>
      <c r="AQ153">
        <v>3874461.8884749915</v>
      </c>
      <c r="AR153">
        <v>3153.8246905270653</v>
      </c>
      <c r="AS153">
        <v>238600074.38358635</v>
      </c>
      <c r="AT153" t="e">
        <v>#N/A</v>
      </c>
      <c r="AU153" t="e">
        <v>#N/A</v>
      </c>
      <c r="AV153" t="e">
        <v>#N/A</v>
      </c>
      <c r="AW153" t="e">
        <v>#N/A</v>
      </c>
      <c r="AX153" t="e">
        <v>#N/A</v>
      </c>
      <c r="AY153" t="e">
        <v>#N/A</v>
      </c>
      <c r="AZ153" t="e">
        <v>#N/A</v>
      </c>
      <c r="BA153" t="e">
        <v>#N/A</v>
      </c>
    </row>
    <row r="154" spans="1:53">
      <c r="A154" t="s">
        <v>336</v>
      </c>
      <c r="B154">
        <v>357.27059071865938</v>
      </c>
      <c r="C154">
        <v>2094056058.8582921</v>
      </c>
      <c r="D154">
        <v>184.19651345794395</v>
      </c>
      <c r="E154">
        <v>24032904315.482323</v>
      </c>
      <c r="F154">
        <v>24032904315.482323</v>
      </c>
      <c r="G154">
        <v>234488963.55356473</v>
      </c>
      <c r="H154">
        <v>818463750.16335154</v>
      </c>
      <c r="I154">
        <v>950.3424861576442</v>
      </c>
      <c r="J154">
        <v>16951623.904727552</v>
      </c>
      <c r="K154">
        <v>620.94605132266747</v>
      </c>
      <c r="L154">
        <v>620.94605132266747</v>
      </c>
      <c r="M154">
        <v>611613250.14815223</v>
      </c>
      <c r="N154">
        <v>4194041.876340643</v>
      </c>
      <c r="O154">
        <v>10339393636.594461</v>
      </c>
      <c r="P154">
        <v>10339393636.594461</v>
      </c>
      <c r="Q154">
        <v>5768991.629559163</v>
      </c>
      <c r="R154">
        <v>121.3221154760019</v>
      </c>
      <c r="S154">
        <v>8394647.3250886612</v>
      </c>
      <c r="T154">
        <v>8394647.3250886612</v>
      </c>
      <c r="U154">
        <v>8045646.1456978871</v>
      </c>
      <c r="V154">
        <v>15901773.471238367</v>
      </c>
      <c r="W154">
        <v>4214555.663878982</v>
      </c>
      <c r="X154">
        <v>1938978974.8169751</v>
      </c>
      <c r="Y154">
        <v>1577901.309403958</v>
      </c>
      <c r="Z154">
        <v>8408894.984882012</v>
      </c>
      <c r="AA154">
        <v>687212.95592372655</v>
      </c>
      <c r="AB154">
        <v>2192258403.3145046</v>
      </c>
      <c r="AC154">
        <v>285.19747719626173</v>
      </c>
      <c r="AD154">
        <v>3272734879.3653278</v>
      </c>
      <c r="AE154">
        <v>252.48300789200414</v>
      </c>
      <c r="AF154">
        <v>719541117.87307501</v>
      </c>
      <c r="AG154">
        <v>45743815.640770704</v>
      </c>
      <c r="AH154">
        <v>45743815.640770704</v>
      </c>
      <c r="AI154">
        <v>3463185.9406549227</v>
      </c>
      <c r="AJ154">
        <v>64335387.912525207</v>
      </c>
      <c r="AK154">
        <v>6780776895.7277603</v>
      </c>
      <c r="AL154">
        <v>2644191990.2411656</v>
      </c>
      <c r="AM154">
        <v>10250624018.197922</v>
      </c>
      <c r="AN154">
        <v>3321502800.5865469</v>
      </c>
      <c r="AO154">
        <v>8415460.318510361</v>
      </c>
      <c r="AP154">
        <v>5431061.367183622</v>
      </c>
      <c r="AQ154">
        <v>3939471.3993800539</v>
      </c>
      <c r="AR154">
        <v>3069.4518141225331</v>
      </c>
      <c r="AS154">
        <v>241897720.27865276</v>
      </c>
      <c r="AT154" t="e">
        <v>#N/A</v>
      </c>
      <c r="AU154" t="e">
        <v>#N/A</v>
      </c>
      <c r="AV154" t="e">
        <v>#N/A</v>
      </c>
      <c r="AW154" t="e">
        <v>#N/A</v>
      </c>
      <c r="AX154" t="e">
        <v>#N/A</v>
      </c>
      <c r="AY154" t="e">
        <v>#N/A</v>
      </c>
      <c r="AZ154" t="e">
        <v>#N/A</v>
      </c>
      <c r="BA154" t="e">
        <v>#N/A</v>
      </c>
    </row>
    <row r="155" spans="1:53">
      <c r="A155" t="s">
        <v>261</v>
      </c>
      <c r="B155">
        <v>509.24033189655177</v>
      </c>
      <c r="C155">
        <v>2901434976.4093299</v>
      </c>
      <c r="D155">
        <v>256.87211250000007</v>
      </c>
      <c r="E155">
        <v>23135942866.022697</v>
      </c>
      <c r="F155">
        <v>23135942866.022697</v>
      </c>
      <c r="G155">
        <v>277772007.94180936</v>
      </c>
      <c r="H155">
        <v>1338212316.9745965</v>
      </c>
      <c r="I155">
        <v>1492.4737809551887</v>
      </c>
      <c r="J155">
        <v>27716205.555928573</v>
      </c>
      <c r="K155">
        <v>951.56547881355937</v>
      </c>
      <c r="L155">
        <v>951.56547881355937</v>
      </c>
      <c r="M155">
        <v>717695360.87755036</v>
      </c>
      <c r="N155">
        <v>6857459.9533830127</v>
      </c>
      <c r="O155">
        <v>13841900754.921766</v>
      </c>
      <c r="P155">
        <v>13841900754.921766</v>
      </c>
      <c r="Q155">
        <v>5544548.4824183332</v>
      </c>
      <c r="R155">
        <v>159.54606144067799</v>
      </c>
      <c r="S155">
        <v>7172130.0529085444</v>
      </c>
      <c r="T155">
        <v>7172130.0529085444</v>
      </c>
      <c r="U155">
        <v>6837467.8066598466</v>
      </c>
      <c r="V155">
        <v>14026589.763364565</v>
      </c>
      <c r="W155">
        <v>5387846.9603816038</v>
      </c>
      <c r="X155">
        <v>3041421363.3211784</v>
      </c>
      <c r="Y155">
        <v>2495380.0482217702</v>
      </c>
      <c r="Z155">
        <v>13748757.020715751</v>
      </c>
      <c r="AA155">
        <v>1123591.6612383863</v>
      </c>
      <c r="AB155">
        <v>2417304826.9323039</v>
      </c>
      <c r="AC155">
        <v>374.65166531250003</v>
      </c>
      <c r="AD155">
        <v>3134752402.0544081</v>
      </c>
      <c r="AE155">
        <v>365.36288055555553</v>
      </c>
      <c r="AF155">
        <v>849128354.82046425</v>
      </c>
      <c r="AG155">
        <v>74792459.632356986</v>
      </c>
      <c r="AH155">
        <v>74792459.632356986</v>
      </c>
      <c r="AI155">
        <v>5662412.3483691579</v>
      </c>
      <c r="AJ155">
        <v>497.32308173076922</v>
      </c>
      <c r="AK155">
        <v>7672478324.1113605</v>
      </c>
      <c r="AL155">
        <v>3799949010.6962714</v>
      </c>
      <c r="AM155">
        <v>15378850372.279217</v>
      </c>
      <c r="AN155">
        <v>4615637933.711009</v>
      </c>
      <c r="AO155">
        <v>1425457.4019449998</v>
      </c>
      <c r="AP155">
        <v>1931401.7641933439</v>
      </c>
      <c r="AQ155">
        <v>6441127.653681593</v>
      </c>
      <c r="AR155">
        <v>5037.1445046296294</v>
      </c>
      <c r="AS155">
        <v>370479553.26412487</v>
      </c>
      <c r="AT155" t="e">
        <v>#N/A</v>
      </c>
      <c r="AU155" t="e">
        <v>#N/A</v>
      </c>
      <c r="AV155" t="e">
        <v>#N/A</v>
      </c>
      <c r="AW155" t="e">
        <v>#N/A</v>
      </c>
      <c r="AX155" t="e">
        <v>#N/A</v>
      </c>
      <c r="AY155" t="e">
        <v>#N/A</v>
      </c>
      <c r="AZ155" t="e">
        <v>#N/A</v>
      </c>
      <c r="BA155" t="e">
        <v>#N/A</v>
      </c>
    </row>
    <row r="156" spans="1:53">
      <c r="A156" t="s">
        <v>329</v>
      </c>
      <c r="B156">
        <v>344.38460504469987</v>
      </c>
      <c r="C156">
        <v>1876098251.9771333</v>
      </c>
      <c r="D156">
        <v>176.9357938888889</v>
      </c>
      <c r="E156">
        <v>22226954515.39711</v>
      </c>
      <c r="F156">
        <v>22226954515.39711</v>
      </c>
      <c r="G156">
        <v>213308343.13992694</v>
      </c>
      <c r="H156">
        <v>719298307.38351154</v>
      </c>
      <c r="I156">
        <v>931.06151624737936</v>
      </c>
      <c r="J156">
        <v>14897864.34047672</v>
      </c>
      <c r="K156">
        <v>605.78096390458256</v>
      </c>
      <c r="L156">
        <v>605.78096390458256</v>
      </c>
      <c r="M156">
        <v>556832054.25637221</v>
      </c>
      <c r="N156">
        <v>3686222.1032230537</v>
      </c>
      <c r="O156">
        <v>9296320492.868927</v>
      </c>
      <c r="P156">
        <v>9296320492.868927</v>
      </c>
      <c r="Q156">
        <v>5336212.9074010225</v>
      </c>
      <c r="R156">
        <v>115.49096908349028</v>
      </c>
      <c r="S156">
        <v>7826058.9826720748</v>
      </c>
      <c r="T156">
        <v>7826058.9826720748</v>
      </c>
      <c r="U156">
        <v>7503193.5741173495</v>
      </c>
      <c r="V156">
        <v>14794558.752558967</v>
      </c>
      <c r="W156">
        <v>3806789.6387295099</v>
      </c>
      <c r="X156">
        <v>1712872520.8692961</v>
      </c>
      <c r="Y156">
        <v>1392508.5059570959</v>
      </c>
      <c r="Z156">
        <v>7390067.9975835355</v>
      </c>
      <c r="AA156">
        <v>603951.14240097592</v>
      </c>
      <c r="AB156">
        <v>2006524030.0632071</v>
      </c>
      <c r="AC156">
        <v>271.44636722222225</v>
      </c>
      <c r="AD156">
        <v>3027893109.5097594</v>
      </c>
      <c r="AE156">
        <v>243.97276193415638</v>
      </c>
      <c r="AF156">
        <v>654765156.63877439</v>
      </c>
      <c r="AG156">
        <v>40201455.420772754</v>
      </c>
      <c r="AH156">
        <v>40201455.420772754</v>
      </c>
      <c r="AI156">
        <v>3043658.3764503119</v>
      </c>
      <c r="AJ156">
        <v>63739679.193228312</v>
      </c>
      <c r="AK156">
        <v>6192891915.9844723</v>
      </c>
      <c r="AL156">
        <v>2359643937.9872499</v>
      </c>
      <c r="AM156">
        <v>9103193983.0431347</v>
      </c>
      <c r="AN156">
        <v>2974854036.0175457</v>
      </c>
      <c r="AO156">
        <v>8239983.6245753132</v>
      </c>
      <c r="AP156">
        <v>5248589.8984504417</v>
      </c>
      <c r="AQ156">
        <v>3462164.0619882629</v>
      </c>
      <c r="AR156">
        <v>3030.7435634430726</v>
      </c>
      <c r="AS156">
        <v>214302265.8716529</v>
      </c>
      <c r="AT156" t="e">
        <v>#N/A</v>
      </c>
      <c r="AU156" t="e">
        <v>#N/A</v>
      </c>
      <c r="AV156" t="e">
        <v>#N/A</v>
      </c>
      <c r="AW156" t="e">
        <v>#N/A</v>
      </c>
      <c r="AX156" t="e">
        <v>#N/A</v>
      </c>
      <c r="AY156" t="e">
        <v>#N/A</v>
      </c>
      <c r="AZ156" t="e">
        <v>#N/A</v>
      </c>
      <c r="BA156" t="e">
        <v>#N/A</v>
      </c>
    </row>
    <row r="157" spans="1:53">
      <c r="A157" t="s">
        <v>332</v>
      </c>
      <c r="B157">
        <v>341.22511325529899</v>
      </c>
      <c r="C157">
        <v>1858886341.408536</v>
      </c>
      <c r="D157">
        <v>175.31252972477068</v>
      </c>
      <c r="E157">
        <v>22023037501.494385</v>
      </c>
      <c r="F157">
        <v>22023037501.494385</v>
      </c>
      <c r="G157">
        <v>211351385.86341384</v>
      </c>
      <c r="H157">
        <v>712699240.34329581</v>
      </c>
      <c r="I157">
        <v>922.51966747446784</v>
      </c>
      <c r="J157">
        <v>14761186.685976932</v>
      </c>
      <c r="K157">
        <v>600.22334038252222</v>
      </c>
      <c r="L157">
        <v>600.22334038252222</v>
      </c>
      <c r="M157">
        <v>551723503.29989171</v>
      </c>
      <c r="N157">
        <v>3652403.5518173375</v>
      </c>
      <c r="O157">
        <v>9211033148.8976498</v>
      </c>
      <c r="P157">
        <v>9211033148.8976498</v>
      </c>
      <c r="Q157">
        <v>5287256.8256817469</v>
      </c>
      <c r="R157">
        <v>114.43141890841238</v>
      </c>
      <c r="S157">
        <v>7754260.2764090262</v>
      </c>
      <c r="T157">
        <v>7754260.2764090262</v>
      </c>
      <c r="U157">
        <v>7434356.9358226946</v>
      </c>
      <c r="V157">
        <v>14658828.855746498</v>
      </c>
      <c r="W157">
        <v>3771864.9631448346</v>
      </c>
      <c r="X157">
        <v>1697158094.07233</v>
      </c>
      <c r="Y157">
        <v>1379733.1985629941</v>
      </c>
      <c r="Z157">
        <v>7322269.2086148802</v>
      </c>
      <c r="AA157">
        <v>598410.30623215961</v>
      </c>
      <c r="AB157">
        <v>1988115552.7231779</v>
      </c>
      <c r="AC157">
        <v>268.95603357798171</v>
      </c>
      <c r="AD157">
        <v>3000114273.6426969</v>
      </c>
      <c r="AE157">
        <v>241.73447971457699</v>
      </c>
      <c r="AF157">
        <v>648758136.85309732</v>
      </c>
      <c r="AG157">
        <v>39832634.728839047</v>
      </c>
      <c r="AH157">
        <v>39832634.728839047</v>
      </c>
      <c r="AI157">
        <v>3015734.9051067308</v>
      </c>
      <c r="AJ157">
        <v>63154911.494207874</v>
      </c>
      <c r="AK157">
        <v>6136076393.8194761</v>
      </c>
      <c r="AL157">
        <v>2337995828.4644303</v>
      </c>
      <c r="AM157">
        <v>9019678441.9142971</v>
      </c>
      <c r="AN157">
        <v>2947561797.1549993</v>
      </c>
      <c r="AO157">
        <v>8164387.4445333388</v>
      </c>
      <c r="AP157">
        <v>5200437.6975472253</v>
      </c>
      <c r="AQ157">
        <v>3430401.0889424984</v>
      </c>
      <c r="AR157">
        <v>3002.9385766224941</v>
      </c>
      <c r="AS157">
        <v>212336190.03796801</v>
      </c>
      <c r="AT157" t="e">
        <v>#N/A</v>
      </c>
      <c r="AU157" t="e">
        <v>#N/A</v>
      </c>
      <c r="AV157" t="e">
        <v>#N/A</v>
      </c>
      <c r="AW157" t="e">
        <v>#N/A</v>
      </c>
      <c r="AX157" t="e">
        <v>#N/A</v>
      </c>
      <c r="AY157" t="e">
        <v>#N/A</v>
      </c>
      <c r="AZ157" t="e">
        <v>#N/A</v>
      </c>
      <c r="BA157" t="e">
        <v>#N/A</v>
      </c>
    </row>
    <row r="158" spans="1:53">
      <c r="A158" t="s">
        <v>225</v>
      </c>
      <c r="B158">
        <v>9808277588.2877464</v>
      </c>
      <c r="C158">
        <v>1282639256991.7515</v>
      </c>
      <c r="D158">
        <v>4666595341.0347767</v>
      </c>
      <c r="E158">
        <v>21687126344.777241</v>
      </c>
      <c r="F158">
        <v>21687126344.777241</v>
      </c>
      <c r="G158">
        <v>284412661844.85663</v>
      </c>
      <c r="H158">
        <v>2399336479.3856282</v>
      </c>
      <c r="I158">
        <v>605971687.52157688</v>
      </c>
      <c r="J158">
        <v>39152825265.502823</v>
      </c>
      <c r="K158">
        <v>21619242667.289974</v>
      </c>
      <c r="L158">
        <v>21619242667.289974</v>
      </c>
      <c r="M158">
        <v>279670790966.73444</v>
      </c>
      <c r="N158">
        <v>131735760085.00607</v>
      </c>
      <c r="O158">
        <v>35098520250.999252</v>
      </c>
      <c r="P158">
        <v>35098520250.999252</v>
      </c>
      <c r="Q158">
        <v>710302327.86221445</v>
      </c>
      <c r="R158">
        <v>2410510713.955162</v>
      </c>
      <c r="S158">
        <v>8586484.6112496294</v>
      </c>
      <c r="T158">
        <v>8586484.6112496294</v>
      </c>
      <c r="U158">
        <v>8277402.042862514</v>
      </c>
      <c r="V158">
        <v>15686866.159566812</v>
      </c>
      <c r="W158">
        <v>895427582.31957471</v>
      </c>
      <c r="X158">
        <v>339291297567.80823</v>
      </c>
      <c r="Y158">
        <v>230521885.53894687</v>
      </c>
      <c r="Z158">
        <v>2972.5562198007474</v>
      </c>
      <c r="AA158">
        <v>262593.99029318412</v>
      </c>
      <c r="AB158">
        <v>1513069252158.4656</v>
      </c>
      <c r="AC158">
        <v>96067446.678756937</v>
      </c>
      <c r="AD158">
        <v>1419917485645.2263</v>
      </c>
      <c r="AE158">
        <v>7308528320.3478661</v>
      </c>
      <c r="AF158">
        <v>189220167709.92786</v>
      </c>
      <c r="AG158">
        <v>2080.042429138547</v>
      </c>
      <c r="AH158">
        <v>2080.042429138547</v>
      </c>
      <c r="AI158">
        <v>497548289.89510506</v>
      </c>
      <c r="AJ158">
        <v>137810034.08928016</v>
      </c>
      <c r="AK158">
        <v>18662259808.713692</v>
      </c>
      <c r="AL158">
        <v>129348073005.37202</v>
      </c>
      <c r="AM158">
        <v>4757425358365.3682</v>
      </c>
      <c r="AN158">
        <v>146096511038.78354</v>
      </c>
      <c r="AO158">
        <v>16163651.725103715</v>
      </c>
      <c r="AP158">
        <v>9106249.0374873951</v>
      </c>
      <c r="AQ158">
        <v>5472146.8326933095</v>
      </c>
      <c r="AR158">
        <v>129792143688.98183</v>
      </c>
      <c r="AS158">
        <v>72810313.615159675</v>
      </c>
      <c r="AT158" t="e">
        <v>#N/A</v>
      </c>
      <c r="AU158" t="e">
        <v>#N/A</v>
      </c>
      <c r="AV158" t="e">
        <v>#N/A</v>
      </c>
      <c r="AW158" t="e">
        <v>#N/A</v>
      </c>
      <c r="AX158" t="e">
        <v>#N/A</v>
      </c>
      <c r="AY158" t="e">
        <v>#N/A</v>
      </c>
      <c r="AZ158" t="e">
        <v>#N/A</v>
      </c>
      <c r="BA158" t="e">
        <v>#N/A</v>
      </c>
    </row>
    <row r="159" spans="1:53">
      <c r="A159" t="s">
        <v>1</v>
      </c>
      <c r="B159">
        <v>790990483.30966473</v>
      </c>
      <c r="C159">
        <v>103708014412.03891</v>
      </c>
      <c r="D159">
        <v>376338513.70795763</v>
      </c>
      <c r="E159">
        <v>21568603440.244915</v>
      </c>
      <c r="F159">
        <v>21568603440.244915</v>
      </c>
      <c r="G159">
        <v>22821036413.906399</v>
      </c>
      <c r="H159">
        <v>690595521.49334133</v>
      </c>
      <c r="I159">
        <v>1836.1073785377357</v>
      </c>
      <c r="J159">
        <v>3171789371.8998399</v>
      </c>
      <c r="K159">
        <v>1743487968.9464231</v>
      </c>
      <c r="L159">
        <v>1743487968.9464231</v>
      </c>
      <c r="M159">
        <v>22912108627.92149</v>
      </c>
      <c r="N159">
        <v>10627391295.655714</v>
      </c>
      <c r="O159">
        <v>11414365578.014706</v>
      </c>
      <c r="P159">
        <v>11414365578.014706</v>
      </c>
      <c r="Q159">
        <v>5179084.7201115415</v>
      </c>
      <c r="R159">
        <v>194396137.9589335</v>
      </c>
      <c r="S159">
        <v>7606585.5586041799</v>
      </c>
      <c r="T159">
        <v>7606585.5586041799</v>
      </c>
      <c r="U159">
        <v>7293268.8140539471</v>
      </c>
      <c r="V159">
        <v>14373702.423733724</v>
      </c>
      <c r="W159">
        <v>75729248.462179661</v>
      </c>
      <c r="X159">
        <v>28205790043.453712</v>
      </c>
      <c r="Y159">
        <v>19409872.636235569</v>
      </c>
      <c r="Z159">
        <v>7095389.6028426718</v>
      </c>
      <c r="AA159">
        <v>580001.05852615996</v>
      </c>
      <c r="AB159">
        <v>123385190225.59331</v>
      </c>
      <c r="AC159">
        <v>980.37738725000008</v>
      </c>
      <c r="AD159">
        <v>117213757523.93843</v>
      </c>
      <c r="AE159">
        <v>589397699.49680626</v>
      </c>
      <c r="AF159">
        <v>15662895653.89315</v>
      </c>
      <c r="AG159">
        <v>38597322.390247993</v>
      </c>
      <c r="AH159">
        <v>38597322.390247993</v>
      </c>
      <c r="AI159">
        <v>2922608.9286681786</v>
      </c>
      <c r="AJ159">
        <v>62685102.253645368</v>
      </c>
      <c r="AK159">
        <v>6648586850.349185</v>
      </c>
      <c r="AL159">
        <v>11629473423.757715</v>
      </c>
      <c r="AM159">
        <v>392209229869.70337</v>
      </c>
      <c r="AN159">
        <v>14480390006.353683</v>
      </c>
      <c r="AO159">
        <v>8086125.0950896554</v>
      </c>
      <c r="AP159">
        <v>5137729.6843835972</v>
      </c>
      <c r="AQ159">
        <v>3324172.8911653245</v>
      </c>
      <c r="AR159">
        <v>10467111808.987833</v>
      </c>
      <c r="AS159">
        <v>206104859.92502177</v>
      </c>
      <c r="AT159" t="e">
        <v>#N/A</v>
      </c>
      <c r="AU159" t="e">
        <v>#N/A</v>
      </c>
      <c r="AV159" t="e">
        <v>#N/A</v>
      </c>
      <c r="AW159" t="e">
        <v>#N/A</v>
      </c>
      <c r="AX159" t="e">
        <v>#N/A</v>
      </c>
      <c r="AY159" t="e">
        <v>#N/A</v>
      </c>
      <c r="AZ159" t="e">
        <v>#N/A</v>
      </c>
      <c r="BA159" t="e">
        <v>#N/A</v>
      </c>
    </row>
    <row r="160" spans="1:53">
      <c r="A160" t="s">
        <v>216</v>
      </c>
      <c r="B160">
        <v>1975258153.9162426</v>
      </c>
      <c r="C160">
        <v>313895844415.77582</v>
      </c>
      <c r="D160">
        <v>939790995.48845541</v>
      </c>
      <c r="E160">
        <v>21369101711.611919</v>
      </c>
      <c r="F160">
        <v>21369101711.611919</v>
      </c>
      <c r="G160">
        <v>68630761948.599182</v>
      </c>
      <c r="H160">
        <v>8568881985.6157942</v>
      </c>
      <c r="I160">
        <v>1875414011.2592757</v>
      </c>
      <c r="J160">
        <v>7908538149.824666</v>
      </c>
      <c r="K160">
        <v>4353830688.6318474</v>
      </c>
      <c r="L160">
        <v>4353830688.6318474</v>
      </c>
      <c r="M160">
        <v>62270185584.712898</v>
      </c>
      <c r="N160">
        <v>26535697803.359058</v>
      </c>
      <c r="O160">
        <v>20280774686.152222</v>
      </c>
      <c r="P160">
        <v>20280774686.152222</v>
      </c>
      <c r="Q160">
        <v>2187287817.8879104</v>
      </c>
      <c r="R160">
        <v>485445276.7550807</v>
      </c>
      <c r="S160">
        <v>6126990.4549302552</v>
      </c>
      <c r="T160">
        <v>6126990.4549302552</v>
      </c>
      <c r="U160">
        <v>5841121.6125710784</v>
      </c>
      <c r="V160">
        <v>11982279.594719693</v>
      </c>
      <c r="W160">
        <v>184533296.01369736</v>
      </c>
      <c r="X160">
        <v>99207248503.066559</v>
      </c>
      <c r="Y160">
        <v>66825287.940177962</v>
      </c>
      <c r="Z160">
        <v>11745342.800132964</v>
      </c>
      <c r="AA160">
        <v>1767008.8182195392</v>
      </c>
      <c r="AB160">
        <v>322837412435.64636</v>
      </c>
      <c r="AC160">
        <v>297297271.43136775</v>
      </c>
      <c r="AD160">
        <v>288045701123.6781</v>
      </c>
      <c r="AE160">
        <v>1471841470.9614482</v>
      </c>
      <c r="AF160">
        <v>45759292325.948914</v>
      </c>
      <c r="AG160">
        <v>63890531.037286997</v>
      </c>
      <c r="AH160">
        <v>63890531.037286997</v>
      </c>
      <c r="AI160">
        <v>1544704944.8205006</v>
      </c>
      <c r="AJ160">
        <v>2365.3886976994968</v>
      </c>
      <c r="AK160">
        <v>26985484299.547104</v>
      </c>
      <c r="AL160">
        <v>65733684554.954384</v>
      </c>
      <c r="AM160">
        <v>973283103814.61255</v>
      </c>
      <c r="AN160">
        <v>36132894734.371788</v>
      </c>
      <c r="AO160">
        <v>1219066.3275610218</v>
      </c>
      <c r="AP160">
        <v>1650715.6829514476</v>
      </c>
      <c r="AQ160">
        <v>22431953.41552661</v>
      </c>
      <c r="AR160">
        <v>26138425847.40414</v>
      </c>
      <c r="AS160">
        <v>440317480.41184145</v>
      </c>
      <c r="AT160" t="e">
        <v>#N/A</v>
      </c>
      <c r="AU160" t="e">
        <v>#N/A</v>
      </c>
      <c r="AV160" t="e">
        <v>#N/A</v>
      </c>
      <c r="AW160" t="e">
        <v>#N/A</v>
      </c>
      <c r="AX160" t="e">
        <v>#N/A</v>
      </c>
      <c r="AY160" t="e">
        <v>#N/A</v>
      </c>
      <c r="AZ160" t="e">
        <v>#N/A</v>
      </c>
      <c r="BA160" t="e">
        <v>#N/A</v>
      </c>
    </row>
    <row r="161" spans="1:53">
      <c r="A161" t="s">
        <v>331</v>
      </c>
      <c r="B161">
        <v>295.18680432402846</v>
      </c>
      <c r="C161">
        <v>1608084215.9804003</v>
      </c>
      <c r="D161">
        <v>151.65925190476193</v>
      </c>
      <c r="E161">
        <v>19051675298.911812</v>
      </c>
      <c r="F161">
        <v>19051675298.911812</v>
      </c>
      <c r="G161">
        <v>182835722.69136596</v>
      </c>
      <c r="H161">
        <v>616541406.32872415</v>
      </c>
      <c r="I161">
        <v>798.05272821203948</v>
      </c>
      <c r="J161">
        <v>12769598.006122902</v>
      </c>
      <c r="K161">
        <v>519.2408262039279</v>
      </c>
      <c r="L161">
        <v>519.2408262039279</v>
      </c>
      <c r="M161">
        <v>477284617.93403333</v>
      </c>
      <c r="N161">
        <v>3159618.9456197605</v>
      </c>
      <c r="O161">
        <v>7968274708.1733665</v>
      </c>
      <c r="P161">
        <v>7968274708.1733665</v>
      </c>
      <c r="Q161">
        <v>4573896.7777723055</v>
      </c>
      <c r="R161">
        <v>98.992259214420244</v>
      </c>
      <c r="S161">
        <v>6708050.5565760629</v>
      </c>
      <c r="T161">
        <v>6708050.5565760629</v>
      </c>
      <c r="U161">
        <v>6431308.7778148707</v>
      </c>
      <c r="V161">
        <v>12681050.359336257</v>
      </c>
      <c r="W161">
        <v>3262962.547482437</v>
      </c>
      <c r="X161">
        <v>1468176446.4593966</v>
      </c>
      <c r="Y161">
        <v>1193578.7193917963</v>
      </c>
      <c r="Z161">
        <v>6334343.9979287451</v>
      </c>
      <c r="AA161">
        <v>517672.40777226508</v>
      </c>
      <c r="AB161">
        <v>1719877740.0541782</v>
      </c>
      <c r="AC161">
        <v>232.66831476190475</v>
      </c>
      <c r="AD161">
        <v>2595336951.0083656</v>
      </c>
      <c r="AE161">
        <v>209.1195102292769</v>
      </c>
      <c r="AF161">
        <v>561227277.11894941</v>
      </c>
      <c r="AG161">
        <v>34458390.360662356</v>
      </c>
      <c r="AH161">
        <v>34458390.360662356</v>
      </c>
      <c r="AI161">
        <v>2608850.0369574102</v>
      </c>
      <c r="AJ161">
        <v>54634010.737052843</v>
      </c>
      <c r="AK161">
        <v>5308193070.8438339</v>
      </c>
      <c r="AL161">
        <v>2022551946.8462141</v>
      </c>
      <c r="AM161">
        <v>7802737699.7512598</v>
      </c>
      <c r="AN161">
        <v>2549874888.015039</v>
      </c>
      <c r="AO161">
        <v>7062843.1067788377</v>
      </c>
      <c r="AP161">
        <v>4498791.3415289503</v>
      </c>
      <c r="AQ161">
        <v>2967569.1959899403</v>
      </c>
      <c r="AR161">
        <v>2597.7801972369193</v>
      </c>
      <c r="AS161">
        <v>183687656.46141681</v>
      </c>
      <c r="AT161" t="e">
        <v>#N/A</v>
      </c>
      <c r="AU161" t="e">
        <v>#N/A</v>
      </c>
      <c r="AV161" t="e">
        <v>#N/A</v>
      </c>
      <c r="AW161" t="e">
        <v>#N/A</v>
      </c>
      <c r="AX161" t="e">
        <v>#N/A</v>
      </c>
      <c r="AY161" t="e">
        <v>#N/A</v>
      </c>
      <c r="AZ161" t="e">
        <v>#N/A</v>
      </c>
      <c r="BA161" t="e">
        <v>#N/A</v>
      </c>
    </row>
    <row r="162" spans="1:53">
      <c r="A162" t="s">
        <v>206</v>
      </c>
      <c r="B162">
        <v>760.04757097910897</v>
      </c>
      <c r="C162">
        <v>9572574728.1868801</v>
      </c>
      <c r="D162">
        <v>422.84813189781022</v>
      </c>
      <c r="E162">
        <v>18779050563.773445</v>
      </c>
      <c r="F162">
        <v>18779050563.773445</v>
      </c>
      <c r="G162">
        <v>1618438962.6918983</v>
      </c>
      <c r="H162">
        <v>1106355378.3541493</v>
      </c>
      <c r="I162">
        <v>250952734.68590742</v>
      </c>
      <c r="J162">
        <v>2336411.2919893637</v>
      </c>
      <c r="K162">
        <v>957.83114375850528</v>
      </c>
      <c r="L162">
        <v>957.83114375850528</v>
      </c>
      <c r="M162">
        <v>834696093.25531304</v>
      </c>
      <c r="N162">
        <v>579648.14709933556</v>
      </c>
      <c r="O162">
        <v>79204067786.447922</v>
      </c>
      <c r="P162">
        <v>79204067786.447922</v>
      </c>
      <c r="Q162">
        <v>292518240.65516156</v>
      </c>
      <c r="R162">
        <v>331.18456903377449</v>
      </c>
      <c r="S162">
        <v>604151.05364085245</v>
      </c>
      <c r="T162">
        <v>604151.05364085245</v>
      </c>
      <c r="U162">
        <v>575968.69113861409</v>
      </c>
      <c r="V162">
        <v>87405065.974176243</v>
      </c>
      <c r="W162">
        <v>453950.92336390237</v>
      </c>
      <c r="X162">
        <v>4308647666.4536171</v>
      </c>
      <c r="Y162">
        <v>2828446.2279067198</v>
      </c>
      <c r="Z162">
        <v>1158147.9487673931</v>
      </c>
      <c r="AA162">
        <v>202728.69613326364</v>
      </c>
      <c r="AB162">
        <v>2546312918.2055936</v>
      </c>
      <c r="AC162">
        <v>39782240.14891956</v>
      </c>
      <c r="AD162">
        <v>2518077672.5377641</v>
      </c>
      <c r="AE162">
        <v>507.17989286293596</v>
      </c>
      <c r="AF162">
        <v>1075375514.9281952</v>
      </c>
      <c r="AG162">
        <v>6299160.8533254117</v>
      </c>
      <c r="AH162">
        <v>6299160.8533254117</v>
      </c>
      <c r="AI162">
        <v>206529388.70663071</v>
      </c>
      <c r="AJ162">
        <v>814.72895887142056</v>
      </c>
      <c r="AK162">
        <v>110870619555.14801</v>
      </c>
      <c r="AL162">
        <v>60253877292.265175</v>
      </c>
      <c r="AM162">
        <v>33813350167.129547</v>
      </c>
      <c r="AN162">
        <v>3297477572.972796</v>
      </c>
      <c r="AO162">
        <v>120512.47357249634</v>
      </c>
      <c r="AP162">
        <v>162942.62460678892</v>
      </c>
      <c r="AQ162">
        <v>5582600.6775444252</v>
      </c>
      <c r="AR162">
        <v>2913.9509725601511</v>
      </c>
      <c r="AS162">
        <v>47773537.894083671</v>
      </c>
      <c r="AT162" t="e">
        <v>#N/A</v>
      </c>
      <c r="AU162" t="e">
        <v>#N/A</v>
      </c>
      <c r="AV162" t="e">
        <v>#N/A</v>
      </c>
      <c r="AW162" t="e">
        <v>#N/A</v>
      </c>
      <c r="AX162" t="e">
        <v>#N/A</v>
      </c>
      <c r="AY162" t="e">
        <v>#N/A</v>
      </c>
      <c r="AZ162" t="e">
        <v>#N/A</v>
      </c>
      <c r="BA162" t="e">
        <v>#N/A</v>
      </c>
    </row>
    <row r="163" spans="1:53">
      <c r="A163" t="s">
        <v>24</v>
      </c>
      <c r="B163">
        <v>384544127.33764756</v>
      </c>
      <c r="C163">
        <v>195828347320.95618</v>
      </c>
      <c r="D163">
        <v>182959022.91028422</v>
      </c>
      <c r="E163">
        <v>17152415574.516573</v>
      </c>
      <c r="F163">
        <v>17152415574.516573</v>
      </c>
      <c r="G163">
        <v>41425002983.868576</v>
      </c>
      <c r="H163">
        <v>19615683834.590317</v>
      </c>
      <c r="I163">
        <v>4763057152.3655939</v>
      </c>
      <c r="J163">
        <v>1550689338.4854469</v>
      </c>
      <c r="K163">
        <v>847604527.56277704</v>
      </c>
      <c r="L163">
        <v>847604527.56277704</v>
      </c>
      <c r="M163">
        <v>25977707429.425751</v>
      </c>
      <c r="N163">
        <v>5168701890.1278877</v>
      </c>
      <c r="O163">
        <v>14977790660.414867</v>
      </c>
      <c r="P163">
        <v>14977790660.414867</v>
      </c>
      <c r="Q163">
        <v>5546243161.9489441</v>
      </c>
      <c r="R163">
        <v>94506931.399002612</v>
      </c>
      <c r="S163">
        <v>4053300.6534934747</v>
      </c>
      <c r="T163">
        <v>4053300.6534934747</v>
      </c>
      <c r="U163">
        <v>3864185.1372888414</v>
      </c>
      <c r="V163">
        <v>7926860.7147091534</v>
      </c>
      <c r="W163">
        <v>38073925.641904935</v>
      </c>
      <c r="X163">
        <v>91546837910.049606</v>
      </c>
      <c r="Y163">
        <v>59885811.176392332</v>
      </c>
      <c r="Z163">
        <v>7770105.1369346417</v>
      </c>
      <c r="AA163">
        <v>2684156.0023433608</v>
      </c>
      <c r="AB163">
        <v>104870043302.45496</v>
      </c>
      <c r="AC163">
        <v>755053134.61832476</v>
      </c>
      <c r="AD163">
        <v>57326885729.398079</v>
      </c>
      <c r="AE163">
        <v>286538651.0915578</v>
      </c>
      <c r="AF163">
        <v>26839739211.283844</v>
      </c>
      <c r="AG163">
        <v>42266568.982647404</v>
      </c>
      <c r="AH163">
        <v>42266568.982647404</v>
      </c>
      <c r="AI163">
        <v>3914062574.4902239</v>
      </c>
      <c r="AJ163">
        <v>1679.6900972633136</v>
      </c>
      <c r="AK163">
        <v>52393523023.674629</v>
      </c>
      <c r="AL163">
        <v>106056990913.54869</v>
      </c>
      <c r="AM163">
        <v>201701697818.79236</v>
      </c>
      <c r="AN163">
        <v>16357844457.720413</v>
      </c>
      <c r="AO163">
        <v>806505.57524610241</v>
      </c>
      <c r="AP163">
        <v>1092047.0775146966</v>
      </c>
      <c r="AQ163">
        <v>46636126.786918573</v>
      </c>
      <c r="AR163">
        <v>5088628821.1584654</v>
      </c>
      <c r="AS163">
        <v>523888035.99791181</v>
      </c>
      <c r="AT163" t="e">
        <v>#N/A</v>
      </c>
      <c r="AU163" t="e">
        <v>#N/A</v>
      </c>
      <c r="AV163" t="e">
        <v>#N/A</v>
      </c>
      <c r="AW163" t="e">
        <v>#N/A</v>
      </c>
      <c r="AX163" t="e">
        <v>#N/A</v>
      </c>
      <c r="AY163" t="e">
        <v>#N/A</v>
      </c>
      <c r="AZ163" t="e">
        <v>#N/A</v>
      </c>
      <c r="BA163" t="e">
        <v>#N/A</v>
      </c>
    </row>
    <row r="164" spans="1:53">
      <c r="A164" t="s">
        <v>162</v>
      </c>
      <c r="B164">
        <v>1440820683.4253786</v>
      </c>
      <c r="C164">
        <v>364697685289.97064</v>
      </c>
      <c r="D164">
        <v>685515705.51573765</v>
      </c>
      <c r="E164">
        <v>17091295111.390703</v>
      </c>
      <c r="F164">
        <v>17091295111.390703</v>
      </c>
      <c r="G164">
        <v>78502026525.686523</v>
      </c>
      <c r="H164">
        <v>23850374912.281452</v>
      </c>
      <c r="I164">
        <v>5847003158.9888849</v>
      </c>
      <c r="J164">
        <v>5765964249.7487793</v>
      </c>
      <c r="K164">
        <v>3175831552.3493505</v>
      </c>
      <c r="L164">
        <v>3175831552.3493505</v>
      </c>
      <c r="M164">
        <v>59168489886.992355</v>
      </c>
      <c r="N164">
        <v>19355341286.513893</v>
      </c>
      <c r="O164">
        <v>19009748547.034618</v>
      </c>
      <c r="P164">
        <v>19009748547.034618</v>
      </c>
      <c r="Q164">
        <v>6807471451.2045975</v>
      </c>
      <c r="R164">
        <v>354100563.78598756</v>
      </c>
      <c r="S164">
        <v>3746847.3420624058</v>
      </c>
      <c r="T164">
        <v>3746847.3420624058</v>
      </c>
      <c r="U164">
        <v>3572045.6057824725</v>
      </c>
      <c r="V164">
        <v>7327402.2978387987</v>
      </c>
      <c r="W164">
        <v>134062260.88376121</v>
      </c>
      <c r="X164">
        <v>144387944824.26807</v>
      </c>
      <c r="Y164">
        <v>95219963.61636661</v>
      </c>
      <c r="Z164">
        <v>7182641.3998376876</v>
      </c>
      <c r="AA164">
        <v>3102642.4566211747</v>
      </c>
      <c r="AB164">
        <v>277057724403.08936</v>
      </c>
      <c r="AC164">
        <v>926883959.21396983</v>
      </c>
      <c r="AD164">
        <v>209794428989.00381</v>
      </c>
      <c r="AE164">
        <v>1073611291.5127628</v>
      </c>
      <c r="AF164">
        <v>51209768830.06041</v>
      </c>
      <c r="AG164">
        <v>39068913.519634232</v>
      </c>
      <c r="AH164">
        <v>39068913.519634232</v>
      </c>
      <c r="AI164">
        <v>4803829282.6621904</v>
      </c>
      <c r="AJ164">
        <v>3125.633944280079</v>
      </c>
      <c r="AK164">
        <v>63803799561.755447</v>
      </c>
      <c r="AL164">
        <v>141001072147.40091</v>
      </c>
      <c r="AM164">
        <v>714598134701.09314</v>
      </c>
      <c r="AN164">
        <v>33512180848.501335</v>
      </c>
      <c r="AO164">
        <v>746364.44915275194</v>
      </c>
      <c r="AP164">
        <v>1009956.2513523034</v>
      </c>
      <c r="AQ164">
        <v>56145713.413171254</v>
      </c>
      <c r="AR164">
        <v>19066248743.071453</v>
      </c>
      <c r="AS164">
        <v>579625468.04957259</v>
      </c>
      <c r="AT164" t="e">
        <v>#N/A</v>
      </c>
      <c r="AU164" t="e">
        <v>#N/A</v>
      </c>
      <c r="AV164" t="e">
        <v>#N/A</v>
      </c>
      <c r="AW164" t="e">
        <v>#N/A</v>
      </c>
      <c r="AX164" t="e">
        <v>#N/A</v>
      </c>
      <c r="AY164" t="e">
        <v>#N/A</v>
      </c>
      <c r="AZ164" t="e">
        <v>#N/A</v>
      </c>
      <c r="BA164" t="e">
        <v>#N/A</v>
      </c>
    </row>
    <row r="165" spans="1:53">
      <c r="A165" t="s">
        <v>31</v>
      </c>
      <c r="B165">
        <v>401.31822346618901</v>
      </c>
      <c r="C165">
        <v>1544828508.1110725</v>
      </c>
      <c r="D165">
        <v>200.77514207792208</v>
      </c>
      <c r="E165">
        <v>16435768742.770891</v>
      </c>
      <c r="F165">
        <v>16435768742.770891</v>
      </c>
      <c r="G165">
        <v>166993081.98319238</v>
      </c>
      <c r="H165">
        <v>629772867.05530918</v>
      </c>
      <c r="I165">
        <v>1216.48079857878</v>
      </c>
      <c r="J165">
        <v>13044026.924435126</v>
      </c>
      <c r="K165">
        <v>769.33707285934406</v>
      </c>
      <c r="L165">
        <v>769.33707285934406</v>
      </c>
      <c r="M165">
        <v>434685055.4598338</v>
      </c>
      <c r="N165">
        <v>3228961.7888100231</v>
      </c>
      <c r="O165">
        <v>7565850470.9405746</v>
      </c>
      <c r="P165">
        <v>7565850470.9405746</v>
      </c>
      <c r="Q165">
        <v>3944743.8581112935</v>
      </c>
      <c r="R165">
        <v>121.82246643187324</v>
      </c>
      <c r="S165">
        <v>5625267.7196714915</v>
      </c>
      <c r="T165">
        <v>5625267.7196714915</v>
      </c>
      <c r="U165">
        <v>5386757.8807139266</v>
      </c>
      <c r="V165">
        <v>10711896.652854435</v>
      </c>
      <c r="W165">
        <v>3051629.1382684372</v>
      </c>
      <c r="X165">
        <v>1475568758.3700154</v>
      </c>
      <c r="Y165">
        <v>1203373.4753686518</v>
      </c>
      <c r="Z165">
        <v>6470260.8668617317</v>
      </c>
      <c r="AA165">
        <v>528776.7973503801</v>
      </c>
      <c r="AB165">
        <v>1538334466.631541</v>
      </c>
      <c r="AC165">
        <v>285.94088389610397</v>
      </c>
      <c r="AD165">
        <v>2236181900.5112152</v>
      </c>
      <c r="AE165">
        <v>289.53495901875908</v>
      </c>
      <c r="AF165">
        <v>511998697.92163444</v>
      </c>
      <c r="AG165">
        <v>35197798.32231468</v>
      </c>
      <c r="AH165">
        <v>35197798.32231468</v>
      </c>
      <c r="AI165">
        <v>2665170.2837285348</v>
      </c>
      <c r="AJ165">
        <v>36115874.547850661</v>
      </c>
      <c r="AK165">
        <v>4782996701.1109352</v>
      </c>
      <c r="AL165">
        <v>1967998678.4684441</v>
      </c>
      <c r="AM165">
        <v>7711679711.8014946</v>
      </c>
      <c r="AN165">
        <v>2452011397.5384908</v>
      </c>
      <c r="AO165">
        <v>4905583.2205131687</v>
      </c>
      <c r="AP165">
        <v>3294628.518036982</v>
      </c>
      <c r="AQ165">
        <v>3031247.354372785</v>
      </c>
      <c r="AR165">
        <v>4163.1453780663778</v>
      </c>
      <c r="AS165">
        <v>182943846.26819834</v>
      </c>
      <c r="AT165" t="e">
        <v>#N/A</v>
      </c>
      <c r="AU165" t="e">
        <v>#N/A</v>
      </c>
      <c r="AV165" t="e">
        <v>#N/A</v>
      </c>
      <c r="AW165" t="e">
        <v>#N/A</v>
      </c>
      <c r="AX165" t="e">
        <v>#N/A</v>
      </c>
      <c r="AY165" t="e">
        <v>#N/A</v>
      </c>
      <c r="AZ165" t="e">
        <v>#N/A</v>
      </c>
      <c r="BA165" t="e">
        <v>#N/A</v>
      </c>
    </row>
    <row r="166" spans="1:53">
      <c r="A166" t="s">
        <v>165</v>
      </c>
      <c r="B166">
        <v>2231.4864693019344</v>
      </c>
      <c r="C166">
        <v>242345872677.40927</v>
      </c>
      <c r="D166">
        <v>1234.1844468292684</v>
      </c>
      <c r="E166">
        <v>16361273953.365637</v>
      </c>
      <c r="F166">
        <v>16361273953.365637</v>
      </c>
      <c r="G166">
        <v>50584391214.470169</v>
      </c>
      <c r="H166">
        <v>31993785319.098484</v>
      </c>
      <c r="I166">
        <v>7940513008.0178709</v>
      </c>
      <c r="J166">
        <v>11462068.983514981</v>
      </c>
      <c r="K166">
        <v>2897.5965109549397</v>
      </c>
      <c r="L166">
        <v>2897.5965109549397</v>
      </c>
      <c r="M166">
        <v>24795034327.826401</v>
      </c>
      <c r="N166">
        <v>2840686.6755959969</v>
      </c>
      <c r="O166">
        <v>15668234454.208078</v>
      </c>
      <c r="P166">
        <v>15668234454.208078</v>
      </c>
      <c r="Q166">
        <v>9243235123.2805672</v>
      </c>
      <c r="R166">
        <v>955.16051426209162</v>
      </c>
      <c r="S166">
        <v>2964783.777215491</v>
      </c>
      <c r="T166">
        <v>2964783.777215491</v>
      </c>
      <c r="U166">
        <v>2826465.3925678749</v>
      </c>
      <c r="V166">
        <v>5798023.89580194</v>
      </c>
      <c r="W166">
        <v>2227485.6792968065</v>
      </c>
      <c r="X166">
        <v>129484332759.74493</v>
      </c>
      <c r="Y166">
        <v>83869844.770380408</v>
      </c>
      <c r="Z166">
        <v>5683421.4666953543</v>
      </c>
      <c r="AA166">
        <v>3880521.6866981122</v>
      </c>
      <c r="AB166">
        <v>75126005371.209335</v>
      </c>
      <c r="AC166">
        <v>1258751784.8770103</v>
      </c>
      <c r="AD166">
        <v>1295764893.6581151</v>
      </c>
      <c r="AE166">
        <v>1496.1151501355014</v>
      </c>
      <c r="AF166">
        <v>32114614635.079758</v>
      </c>
      <c r="AG166">
        <v>30914443.834404849</v>
      </c>
      <c r="AH166">
        <v>30914443.834404849</v>
      </c>
      <c r="AI166">
        <v>6522157317.7779684</v>
      </c>
      <c r="AJ166">
        <v>2378.6425553470917</v>
      </c>
      <c r="AK166">
        <v>82758099337.701309</v>
      </c>
      <c r="AL166">
        <v>167215603687.8277</v>
      </c>
      <c r="AM166">
        <v>17351890469.086681</v>
      </c>
      <c r="AN166">
        <v>15417873750.805925</v>
      </c>
      <c r="AO166">
        <v>590466.75344078033</v>
      </c>
      <c r="AP166">
        <v>799087.16191037081</v>
      </c>
      <c r="AQ166">
        <v>74341272.386017859</v>
      </c>
      <c r="AR166">
        <v>9405.8473893405589</v>
      </c>
      <c r="AS166">
        <v>677476375.44852817</v>
      </c>
      <c r="AT166" t="e">
        <v>#N/A</v>
      </c>
      <c r="AU166" t="e">
        <v>#N/A</v>
      </c>
      <c r="AV166" t="e">
        <v>#N/A</v>
      </c>
      <c r="AW166" t="e">
        <v>#N/A</v>
      </c>
      <c r="AX166" t="e">
        <v>#N/A</v>
      </c>
      <c r="AY166" t="e">
        <v>#N/A</v>
      </c>
      <c r="AZ166" t="e">
        <v>#N/A</v>
      </c>
      <c r="BA166" t="e">
        <v>#N/A</v>
      </c>
    </row>
    <row r="167" spans="1:53">
      <c r="A167" t="s">
        <v>356</v>
      </c>
      <c r="B167">
        <v>246.92949763353622</v>
      </c>
      <c r="C167">
        <v>1831842813.0787966</v>
      </c>
      <c r="D167">
        <v>127.11985424836604</v>
      </c>
      <c r="E167">
        <v>15456469230.691694</v>
      </c>
      <c r="F167">
        <v>15456469230.691694</v>
      </c>
      <c r="G167">
        <v>179309453.99214226</v>
      </c>
      <c r="H167">
        <v>827834820.89327073</v>
      </c>
      <c r="I167">
        <v>661.41611974349485</v>
      </c>
      <c r="J167">
        <v>17145333.142860256</v>
      </c>
      <c r="K167">
        <v>431.37958325024931</v>
      </c>
      <c r="L167">
        <v>431.37958325024931</v>
      </c>
      <c r="M167">
        <v>463964797.23864108</v>
      </c>
      <c r="N167">
        <v>4241124.2705524554</v>
      </c>
      <c r="O167">
        <v>8779703530.4243469</v>
      </c>
      <c r="P167">
        <v>8779703530.4243469</v>
      </c>
      <c r="Q167">
        <v>3704945.0186300739</v>
      </c>
      <c r="R167">
        <v>83.407782541265107</v>
      </c>
      <c r="S167">
        <v>4900851.9360359488</v>
      </c>
      <c r="T167">
        <v>4900851.9360359488</v>
      </c>
      <c r="U167">
        <v>4677115.5531574627</v>
      </c>
      <c r="V167">
        <v>9524914.4167981781</v>
      </c>
      <c r="W167">
        <v>3439427.2990059331</v>
      </c>
      <c r="X167">
        <v>1890582482.3323357</v>
      </c>
      <c r="Y167">
        <v>1549657.072126759</v>
      </c>
      <c r="Z167">
        <v>8505165.6969903316</v>
      </c>
      <c r="AA167">
        <v>695070.1181502972</v>
      </c>
      <c r="AB167">
        <v>1578011507.8661547</v>
      </c>
      <c r="AC167">
        <v>196.05719986928105</v>
      </c>
      <c r="AD167">
        <v>2096133609.0252221</v>
      </c>
      <c r="AE167">
        <v>174.68717806826436</v>
      </c>
      <c r="AF167">
        <v>548460390.15050137</v>
      </c>
      <c r="AG167">
        <v>46267608.544430465</v>
      </c>
      <c r="AH167">
        <v>46267608.544430465</v>
      </c>
      <c r="AI167">
        <v>3502624.6564024808</v>
      </c>
      <c r="AJ167">
        <v>7449330.8152503269</v>
      </c>
      <c r="AK167">
        <v>4988066462.5060816</v>
      </c>
      <c r="AL167">
        <v>2387750221.9315672</v>
      </c>
      <c r="AM167">
        <v>9611332774.2666473</v>
      </c>
      <c r="AN167">
        <v>2913015599.4359131</v>
      </c>
      <c r="AO167">
        <v>1755245.1057349716</v>
      </c>
      <c r="AP167">
        <v>1686852.5327624476</v>
      </c>
      <c r="AQ167">
        <v>3984565.9469411769</v>
      </c>
      <c r="AR167">
        <v>2143.466915758896</v>
      </c>
      <c r="AS167">
        <v>230956070.02686888</v>
      </c>
      <c r="AT167" t="e">
        <v>#N/A</v>
      </c>
      <c r="AU167" t="e">
        <v>#N/A</v>
      </c>
      <c r="AV167" t="e">
        <v>#N/A</v>
      </c>
      <c r="AW167" t="e">
        <v>#N/A</v>
      </c>
      <c r="AX167" t="e">
        <v>#N/A</v>
      </c>
      <c r="AY167" t="e">
        <v>#N/A</v>
      </c>
      <c r="AZ167" t="e">
        <v>#N/A</v>
      </c>
      <c r="BA167" t="e">
        <v>#N/A</v>
      </c>
    </row>
    <row r="168" spans="1:53">
      <c r="A168" t="s">
        <v>486</v>
      </c>
      <c r="B168">
        <v>423.13068605249617</v>
      </c>
      <c r="C168">
        <v>442771529.44940192</v>
      </c>
      <c r="D168">
        <v>208.65182895522392</v>
      </c>
      <c r="E168">
        <v>13692530502.292692</v>
      </c>
      <c r="F168">
        <v>13692530502.292692</v>
      </c>
      <c r="G168">
        <v>89523270.088344902</v>
      </c>
      <c r="H168">
        <v>7564.1373974571588</v>
      </c>
      <c r="I168">
        <v>1356.3663190650518</v>
      </c>
      <c r="J168">
        <v>1653.4685529495382</v>
      </c>
      <c r="K168">
        <v>846.72324361244637</v>
      </c>
      <c r="L168">
        <v>846.72324361244637</v>
      </c>
      <c r="M168">
        <v>239240225.98924369</v>
      </c>
      <c r="N168">
        <v>4776.6852879831613</v>
      </c>
      <c r="O168">
        <v>2595862728.5481963</v>
      </c>
      <c r="P168">
        <v>2595862728.5481963</v>
      </c>
      <c r="Q168">
        <v>3296084.5719535532</v>
      </c>
      <c r="R168">
        <v>121.28479509233496</v>
      </c>
      <c r="S168">
        <v>5553218.4224742698</v>
      </c>
      <c r="T168">
        <v>5553218.4224742698</v>
      </c>
      <c r="U168">
        <v>5353265.3073012624</v>
      </c>
      <c r="V168">
        <v>10146011.458006766</v>
      </c>
      <c r="W168">
        <v>1273722.0030851364</v>
      </c>
      <c r="X168">
        <v>109237627.00089328</v>
      </c>
      <c r="Y168">
        <v>71659.781125884372</v>
      </c>
      <c r="Z168">
        <v>53.237621549785317</v>
      </c>
      <c r="AA168">
        <v>21.00205842409574</v>
      </c>
      <c r="AB168">
        <v>989053410.9519856</v>
      </c>
      <c r="AC168">
        <v>284.43912328358209</v>
      </c>
      <c r="AD168">
        <v>1878082723.8707485</v>
      </c>
      <c r="AE168">
        <v>308.20496285240472</v>
      </c>
      <c r="AF168">
        <v>277397842.28398091</v>
      </c>
      <c r="AG168">
        <v>155.35271941602031</v>
      </c>
      <c r="AH168">
        <v>155.35271941602031</v>
      </c>
      <c r="AI168">
        <v>1079.9388962198354</v>
      </c>
      <c r="AJ168">
        <v>89135932.684189945</v>
      </c>
      <c r="AK168">
        <v>2893290934.1228576</v>
      </c>
      <c r="AL168">
        <v>443570820.32324785</v>
      </c>
      <c r="AM168">
        <v>1170642440.9243808</v>
      </c>
      <c r="AN168">
        <v>690732608.65295172</v>
      </c>
      <c r="AO168">
        <v>10451672.887017753</v>
      </c>
      <c r="AP168">
        <v>5888075.8841289245</v>
      </c>
      <c r="AQ168">
        <v>45.058507908220101</v>
      </c>
      <c r="AR168">
        <v>4743.6034112769485</v>
      </c>
      <c r="AS168">
        <v>21211014.748055443</v>
      </c>
      <c r="AT168" t="e">
        <v>#N/A</v>
      </c>
      <c r="AU168" t="e">
        <v>#N/A</v>
      </c>
      <c r="AV168" t="e">
        <v>#N/A</v>
      </c>
      <c r="AW168" t="e">
        <v>#N/A</v>
      </c>
      <c r="AX168" t="e">
        <v>#N/A</v>
      </c>
      <c r="AY168" t="e">
        <v>#N/A</v>
      </c>
      <c r="AZ168" t="e">
        <v>#N/A</v>
      </c>
      <c r="BA168" t="e">
        <v>#N/A</v>
      </c>
    </row>
    <row r="169" spans="1:53">
      <c r="A169" t="s">
        <v>240</v>
      </c>
      <c r="B169">
        <v>882.97629008060903</v>
      </c>
      <c r="C169">
        <v>102759871343.73392</v>
      </c>
      <c r="D169">
        <v>496.13153448051952</v>
      </c>
      <c r="E169">
        <v>12311128851.974226</v>
      </c>
      <c r="F169">
        <v>12311128851.974226</v>
      </c>
      <c r="G169">
        <v>21390602873.879425</v>
      </c>
      <c r="H169">
        <v>13729384308.596525</v>
      </c>
      <c r="I169">
        <v>3348736827.3213067</v>
      </c>
      <c r="J169">
        <v>9735856.0908815712</v>
      </c>
      <c r="K169">
        <v>1055.4210168390932</v>
      </c>
      <c r="L169">
        <v>1055.4210168390932</v>
      </c>
      <c r="M169">
        <v>10606744821.277134</v>
      </c>
      <c r="N169">
        <v>2408900.0490262657</v>
      </c>
      <c r="O169">
        <v>9306141680.7872467</v>
      </c>
      <c r="P169">
        <v>9306141680.7872467</v>
      </c>
      <c r="Q169">
        <v>3899428978.7762752</v>
      </c>
      <c r="R169">
        <v>396.28747342064719</v>
      </c>
      <c r="S169">
        <v>3053804.3227352919</v>
      </c>
      <c r="T169">
        <v>3053804.3227352919</v>
      </c>
      <c r="U169">
        <v>2917017.4112327122</v>
      </c>
      <c r="V169">
        <v>5903420.6305002896</v>
      </c>
      <c r="W169">
        <v>2015076.4534294363</v>
      </c>
      <c r="X169">
        <v>55155660425.457893</v>
      </c>
      <c r="Y169">
        <v>35818551.479185998</v>
      </c>
      <c r="Z169">
        <v>4828809.2930293093</v>
      </c>
      <c r="AA169">
        <v>1835272.8618209963</v>
      </c>
      <c r="AB169">
        <v>32205549122.808182</v>
      </c>
      <c r="AC169">
        <v>530850928.80294603</v>
      </c>
      <c r="AD169">
        <v>1281800900.4749086</v>
      </c>
      <c r="AE169">
        <v>584.48299444444444</v>
      </c>
      <c r="AF169">
        <v>13720541786.519108</v>
      </c>
      <c r="AG169">
        <v>26267151.130419977</v>
      </c>
      <c r="AH169">
        <v>26267151.130419977</v>
      </c>
      <c r="AI169">
        <v>2751577865.3010254</v>
      </c>
      <c r="AJ169">
        <v>8585784.0466557313</v>
      </c>
      <c r="AK169">
        <v>36537174966.111076</v>
      </c>
      <c r="AL169">
        <v>71234354177.187958</v>
      </c>
      <c r="AM169">
        <v>10150707367.674002</v>
      </c>
      <c r="AN169">
        <v>7385105991.0175171</v>
      </c>
      <c r="AO169">
        <v>1507760.0527689983</v>
      </c>
      <c r="AP169">
        <v>1245714.386188583</v>
      </c>
      <c r="AQ169">
        <v>32491135.19720893</v>
      </c>
      <c r="AR169">
        <v>2814.4318805916305</v>
      </c>
      <c r="AS169">
        <v>353285780.06001914</v>
      </c>
      <c r="AT169" t="e">
        <v>#N/A</v>
      </c>
      <c r="AU169" t="e">
        <v>#N/A</v>
      </c>
      <c r="AV169" t="e">
        <v>#N/A</v>
      </c>
      <c r="AW169" t="e">
        <v>#N/A</v>
      </c>
      <c r="AX169" t="e">
        <v>#N/A</v>
      </c>
      <c r="AY169" t="e">
        <v>#N/A</v>
      </c>
      <c r="AZ169" t="e">
        <v>#N/A</v>
      </c>
      <c r="BA169" t="e">
        <v>#N/A</v>
      </c>
    </row>
    <row r="170" spans="1:53">
      <c r="A170" t="s">
        <v>26</v>
      </c>
      <c r="B170">
        <v>315.31626882477127</v>
      </c>
      <c r="C170">
        <v>1537213649.4399009</v>
      </c>
      <c r="D170">
        <v>157.74888571428573</v>
      </c>
      <c r="E170">
        <v>12257607246.432123</v>
      </c>
      <c r="F170">
        <v>12257607246.432123</v>
      </c>
      <c r="G170">
        <v>147168128.44308454</v>
      </c>
      <c r="H170">
        <v>708995780.74847269</v>
      </c>
      <c r="I170">
        <v>955.80065941470923</v>
      </c>
      <c r="J170">
        <v>14684439.51554363</v>
      </c>
      <c r="K170">
        <v>604.47402421307504</v>
      </c>
      <c r="L170">
        <v>604.47402421307504</v>
      </c>
      <c r="M170">
        <v>380242404.48723203</v>
      </c>
      <c r="N170">
        <v>3633746.1038110941</v>
      </c>
      <c r="O170">
        <v>7333551440.1614189</v>
      </c>
      <c r="P170">
        <v>7333551440.1614189</v>
      </c>
      <c r="Q170">
        <v>2937737.8853931972</v>
      </c>
      <c r="R170">
        <v>95.715099965409877</v>
      </c>
      <c r="S170">
        <v>3799852.0119180018</v>
      </c>
      <c r="T170">
        <v>3799852.0119180018</v>
      </c>
      <c r="U170">
        <v>3622545.29827786</v>
      </c>
      <c r="V170">
        <v>7431404.8425279856</v>
      </c>
      <c r="W170">
        <v>2854527.3010302754</v>
      </c>
      <c r="X170">
        <v>1611372560.4534857</v>
      </c>
      <c r="Y170">
        <v>1322074.2430369575</v>
      </c>
      <c r="Z170">
        <v>7284196.6914518308</v>
      </c>
      <c r="AA170">
        <v>595287.53222642932</v>
      </c>
      <c r="AB170">
        <v>1280715593.341476</v>
      </c>
      <c r="AC170">
        <v>224.66181408163266</v>
      </c>
      <c r="AD170">
        <v>1660823417.9276631</v>
      </c>
      <c r="AE170">
        <v>227.48840725623583</v>
      </c>
      <c r="AF170">
        <v>449876357.00721616</v>
      </c>
      <c r="AG170">
        <v>39625617.514019705</v>
      </c>
      <c r="AH170">
        <v>39625617.514019705</v>
      </c>
      <c r="AI170">
        <v>3000124.9391637612</v>
      </c>
      <c r="AJ170">
        <v>305.54332339089478</v>
      </c>
      <c r="AK170">
        <v>4064947601.0601139</v>
      </c>
      <c r="AL170">
        <v>2013249716.6012526</v>
      </c>
      <c r="AM170">
        <v>8147857504.156271</v>
      </c>
      <c r="AN170">
        <v>2445401733.5180922</v>
      </c>
      <c r="AO170">
        <v>755223.17240663944</v>
      </c>
      <c r="AP170">
        <v>1023274.2143084453</v>
      </c>
      <c r="AQ170">
        <v>3412560.3916505636</v>
      </c>
      <c r="AR170">
        <v>3271.0372199546482</v>
      </c>
      <c r="AS170">
        <v>196282923.57757157</v>
      </c>
      <c r="AT170" t="e">
        <v>#N/A</v>
      </c>
      <c r="AU170" t="e">
        <v>#N/A</v>
      </c>
      <c r="AV170" t="e">
        <v>#N/A</v>
      </c>
      <c r="AW170" t="e">
        <v>#N/A</v>
      </c>
      <c r="AX170" t="e">
        <v>#N/A</v>
      </c>
      <c r="AY170" t="e">
        <v>#N/A</v>
      </c>
      <c r="AZ170" t="e">
        <v>#N/A</v>
      </c>
      <c r="BA170" t="e">
        <v>#N/A</v>
      </c>
    </row>
    <row r="171" spans="1:53">
      <c r="A171" t="s">
        <v>402</v>
      </c>
      <c r="B171">
        <v>1446762988.9791265</v>
      </c>
      <c r="C171">
        <v>220547726820.61893</v>
      </c>
      <c r="D171">
        <v>688342842.32804012</v>
      </c>
      <c r="E171">
        <v>11042689476.055712</v>
      </c>
      <c r="F171">
        <v>11042689476.055712</v>
      </c>
      <c r="G171">
        <v>48415144947.874397</v>
      </c>
      <c r="H171">
        <v>4729331834.1083889</v>
      </c>
      <c r="I171">
        <v>1093083333.8477373</v>
      </c>
      <c r="J171">
        <v>5783519053.3261843</v>
      </c>
      <c r="K171">
        <v>3188930669.6004581</v>
      </c>
      <c r="L171">
        <v>3188930669.6004581</v>
      </c>
      <c r="M171">
        <v>44565302646.239326</v>
      </c>
      <c r="N171">
        <v>19433640749.630173</v>
      </c>
      <c r="O171">
        <v>10593799522.406673</v>
      </c>
      <c r="P171">
        <v>10593799522.406673</v>
      </c>
      <c r="Q171">
        <v>1274523506.8120301</v>
      </c>
      <c r="R171">
        <v>355560723.32612157</v>
      </c>
      <c r="S171">
        <v>3436273.2803370468</v>
      </c>
      <c r="T171">
        <v>3436273.2803370468</v>
      </c>
      <c r="U171">
        <v>3289647.1002389807</v>
      </c>
      <c r="V171">
        <v>6554736.921188876</v>
      </c>
      <c r="W171">
        <v>133699320.41165572</v>
      </c>
      <c r="X171">
        <v>67167438793.929703</v>
      </c>
      <c r="Y171">
        <v>45222384.913255371</v>
      </c>
      <c r="Z171">
        <v>4122907.8865654506</v>
      </c>
      <c r="AA171">
        <v>807432.30745640665</v>
      </c>
      <c r="AB171">
        <v>233282167992.56485</v>
      </c>
      <c r="AC171">
        <v>173279642.95664725</v>
      </c>
      <c r="AD171">
        <v>210390281006.53165</v>
      </c>
      <c r="AE171">
        <v>1078039231.8153918</v>
      </c>
      <c r="AF171">
        <v>32181337676.934517</v>
      </c>
      <c r="AG171">
        <v>22425921.398392297</v>
      </c>
      <c r="AH171">
        <v>22425921.398392297</v>
      </c>
      <c r="AI171">
        <v>899208512.56442773</v>
      </c>
      <c r="AJ171">
        <v>20636466.714829721</v>
      </c>
      <c r="AK171">
        <v>15123233157.827656</v>
      </c>
      <c r="AL171">
        <v>41158205708.229218</v>
      </c>
      <c r="AM171">
        <v>707745474623.44226</v>
      </c>
      <c r="AN171">
        <v>24643892977.363197</v>
      </c>
      <c r="AO171">
        <v>2847945.0642040949</v>
      </c>
      <c r="AP171">
        <v>1942792.1921907042</v>
      </c>
      <c r="AQ171">
        <v>11798843.721909381</v>
      </c>
      <c r="AR171">
        <v>19144894600.44194</v>
      </c>
      <c r="AS171">
        <v>188175327.79562351</v>
      </c>
      <c r="AT171" t="e">
        <v>#N/A</v>
      </c>
      <c r="AU171" t="e">
        <v>#N/A</v>
      </c>
      <c r="AV171" t="e">
        <v>#N/A</v>
      </c>
      <c r="AW171" t="e">
        <v>#N/A</v>
      </c>
      <c r="AX171" t="e">
        <v>#N/A</v>
      </c>
      <c r="AY171" t="e">
        <v>#N/A</v>
      </c>
      <c r="AZ171" t="e">
        <v>#N/A</v>
      </c>
      <c r="BA171" t="e">
        <v>#N/A</v>
      </c>
    </row>
    <row r="172" spans="1:53">
      <c r="A172" t="s">
        <v>35</v>
      </c>
      <c r="B172">
        <v>368.02582493368698</v>
      </c>
      <c r="C172">
        <v>1347959902.1622345</v>
      </c>
      <c r="D172">
        <v>181.87567179487181</v>
      </c>
      <c r="E172">
        <v>10748350303.317879</v>
      </c>
      <c r="F172">
        <v>10748350303.317879</v>
      </c>
      <c r="G172">
        <v>129052210.91523862</v>
      </c>
      <c r="H172">
        <v>621698840.82307649</v>
      </c>
      <c r="I172">
        <v>1170.0821927914853</v>
      </c>
      <c r="J172">
        <v>12876718.069876431</v>
      </c>
      <c r="K172">
        <v>731.80355671447194</v>
      </c>
      <c r="L172">
        <v>731.80355671447194</v>
      </c>
      <c r="M172">
        <v>333427209.9416579</v>
      </c>
      <c r="N172">
        <v>3187554.3777804072</v>
      </c>
      <c r="O172">
        <v>6430588391.0278864</v>
      </c>
      <c r="P172">
        <v>6430588391.0278864</v>
      </c>
      <c r="Q172">
        <v>2576405.3226652984</v>
      </c>
      <c r="R172">
        <v>106.42552976966536</v>
      </c>
      <c r="S172">
        <v>3331983.6259609065</v>
      </c>
      <c r="T172">
        <v>3331983.6259609065</v>
      </c>
      <c r="U172">
        <v>3176508.3991824384</v>
      </c>
      <c r="V172">
        <v>6516400.7043663366</v>
      </c>
      <c r="W172">
        <v>2503060.4959326722</v>
      </c>
      <c r="X172">
        <v>1412973695.2529056</v>
      </c>
      <c r="Y172">
        <v>1159293.6026435036</v>
      </c>
      <c r="Z172">
        <v>6387297.6226646975</v>
      </c>
      <c r="AA172">
        <v>521990.25384346244</v>
      </c>
      <c r="AB172">
        <v>1123039888.70082</v>
      </c>
      <c r="AC172">
        <v>249.62411512820515</v>
      </c>
      <c r="AD172">
        <v>1456342450.9616048</v>
      </c>
      <c r="AE172">
        <v>267.68360569800569</v>
      </c>
      <c r="AF172">
        <v>394486662.89945686</v>
      </c>
      <c r="AG172">
        <v>34746537.368660875</v>
      </c>
      <c r="AH172">
        <v>34746537.368660875</v>
      </c>
      <c r="AI172">
        <v>2630993.8052315358</v>
      </c>
      <c r="AJ172">
        <v>352.49998422090721</v>
      </c>
      <c r="AK172">
        <v>3564452714.6091056</v>
      </c>
      <c r="AL172">
        <v>1765374785.9527881</v>
      </c>
      <c r="AM172">
        <v>7144666394.9245634</v>
      </c>
      <c r="AN172">
        <v>2144303663.863786</v>
      </c>
      <c r="AO172">
        <v>662242.88249736733</v>
      </c>
      <c r="AP172">
        <v>897284.6190804668</v>
      </c>
      <c r="AQ172">
        <v>2992377.0866994257</v>
      </c>
      <c r="AR172">
        <v>4079.5394415954411</v>
      </c>
      <c r="AS172">
        <v>172114758.90892905</v>
      </c>
      <c r="AT172" t="e">
        <v>#N/A</v>
      </c>
      <c r="AU172" t="e">
        <v>#N/A</v>
      </c>
      <c r="AV172" t="e">
        <v>#N/A</v>
      </c>
      <c r="AW172" t="e">
        <v>#N/A</v>
      </c>
      <c r="AX172" t="e">
        <v>#N/A</v>
      </c>
      <c r="AY172" t="e">
        <v>#N/A</v>
      </c>
      <c r="AZ172" t="e">
        <v>#N/A</v>
      </c>
      <c r="BA172" t="e">
        <v>#N/A</v>
      </c>
    </row>
    <row r="173" spans="1:53">
      <c r="A173" t="s">
        <v>37</v>
      </c>
      <c r="B173">
        <v>354.39523882503192</v>
      </c>
      <c r="C173">
        <v>1298035461.3414111</v>
      </c>
      <c r="D173">
        <v>175.13953580246914</v>
      </c>
      <c r="E173">
        <v>10350263255.046844</v>
      </c>
      <c r="F173">
        <v>10350263255.046844</v>
      </c>
      <c r="G173">
        <v>124272499.3998594</v>
      </c>
      <c r="H173">
        <v>598672957.82962918</v>
      </c>
      <c r="I173">
        <v>1126.7458152806896</v>
      </c>
      <c r="J173">
        <v>12399802.585806936</v>
      </c>
      <c r="K173">
        <v>704.6997212806026</v>
      </c>
      <c r="L173">
        <v>704.6997212806026</v>
      </c>
      <c r="M173">
        <v>321078054.01789284</v>
      </c>
      <c r="N173">
        <v>3069496.8082329845</v>
      </c>
      <c r="O173">
        <v>6192418450.6194477</v>
      </c>
      <c r="P173">
        <v>6192418450.6194477</v>
      </c>
      <c r="Q173">
        <v>2480982.9033073247</v>
      </c>
      <c r="R173">
        <v>102.48384348189998</v>
      </c>
      <c r="S173">
        <v>3208576.8249993916</v>
      </c>
      <c r="T173">
        <v>3208576.8249993916</v>
      </c>
      <c r="U173">
        <v>3058859.9399534594</v>
      </c>
      <c r="V173">
        <v>6275052.5301305447</v>
      </c>
      <c r="W173">
        <v>2410354.5516388696</v>
      </c>
      <c r="X173">
        <v>1360641336.1694646</v>
      </c>
      <c r="Y173">
        <v>1116356.8025455957</v>
      </c>
      <c r="Z173">
        <v>6150731.044047487</v>
      </c>
      <c r="AA173">
        <v>502657.28147888987</v>
      </c>
      <c r="AB173">
        <v>1081445818.7489381</v>
      </c>
      <c r="AC173">
        <v>240.3787775308642</v>
      </c>
      <c r="AD173">
        <v>1402403841.6667309</v>
      </c>
      <c r="AE173">
        <v>257.76939807956103</v>
      </c>
      <c r="AF173">
        <v>379876045.7550326</v>
      </c>
      <c r="AG173">
        <v>33459628.577228997</v>
      </c>
      <c r="AH173">
        <v>33459628.577228997</v>
      </c>
      <c r="AI173">
        <v>2533549.5902229608</v>
      </c>
      <c r="AJ173">
        <v>339.44442924976261</v>
      </c>
      <c r="AK173">
        <v>3432435947.4013615</v>
      </c>
      <c r="AL173">
        <v>1699990534.6212032</v>
      </c>
      <c r="AM173">
        <v>6880049121.0384684</v>
      </c>
      <c r="AN173">
        <v>2064885009.6466088</v>
      </c>
      <c r="AO173">
        <v>637715.36833079823</v>
      </c>
      <c r="AP173">
        <v>864051.85541081999</v>
      </c>
      <c r="AQ173">
        <v>2881548.3057105578</v>
      </c>
      <c r="AR173">
        <v>3928.445388203017</v>
      </c>
      <c r="AS173">
        <v>165740138.20859835</v>
      </c>
      <c r="AT173" t="e">
        <v>#N/A</v>
      </c>
      <c r="AU173" t="e">
        <v>#N/A</v>
      </c>
      <c r="AV173" t="e">
        <v>#N/A</v>
      </c>
      <c r="AW173" t="e">
        <v>#N/A</v>
      </c>
      <c r="AX173" t="e">
        <v>#N/A</v>
      </c>
      <c r="AY173" t="e">
        <v>#N/A</v>
      </c>
      <c r="AZ173" t="e">
        <v>#N/A</v>
      </c>
      <c r="BA173" t="e">
        <v>#N/A</v>
      </c>
    </row>
    <row r="174" spans="1:53">
      <c r="A174" t="s">
        <v>369</v>
      </c>
      <c r="B174">
        <v>474.75297413793106</v>
      </c>
      <c r="C174">
        <v>331637009.90067023</v>
      </c>
      <c r="D174">
        <v>231.37126214285718</v>
      </c>
      <c r="E174">
        <v>10254511579.530617</v>
      </c>
      <c r="F174">
        <v>10254511579.530617</v>
      </c>
      <c r="G174">
        <v>67053353.819239654</v>
      </c>
      <c r="H174">
        <v>9033.037371362434</v>
      </c>
      <c r="I174">
        <v>1588.3317429245283</v>
      </c>
      <c r="J174">
        <v>1891.2772687074832</v>
      </c>
      <c r="K174">
        <v>982.08498668280879</v>
      </c>
      <c r="L174">
        <v>982.08498668280879</v>
      </c>
      <c r="M174">
        <v>179176488.80711439</v>
      </c>
      <c r="N174">
        <v>5703.2539427655684</v>
      </c>
      <c r="O174">
        <v>1944100109.8437579</v>
      </c>
      <c r="P174">
        <v>1944100109.8437579</v>
      </c>
      <c r="Q174">
        <v>2469145.261167164</v>
      </c>
      <c r="R174">
        <v>129.629147094431</v>
      </c>
      <c r="S174">
        <v>4158872.9522114722</v>
      </c>
      <c r="T174">
        <v>4158872.9522114722</v>
      </c>
      <c r="U174">
        <v>4009125.5646024281</v>
      </c>
      <c r="V174">
        <v>7598491.2909080749</v>
      </c>
      <c r="W174">
        <v>953923.39091827034</v>
      </c>
      <c r="X174">
        <v>81826323.032549292</v>
      </c>
      <c r="Y174">
        <v>53678.440339296525</v>
      </c>
      <c r="Z174">
        <v>51.184225538160462</v>
      </c>
      <c r="AA174">
        <v>16.899648568211067</v>
      </c>
      <c r="AB174">
        <v>740744672.8848052</v>
      </c>
      <c r="AC174">
        <v>303.77959892857143</v>
      </c>
      <c r="AD174">
        <v>1406542924.2992351</v>
      </c>
      <c r="AE174">
        <v>348.4499484126984</v>
      </c>
      <c r="AF174">
        <v>207752318.43033591</v>
      </c>
      <c r="AG174">
        <v>177.89212320648778</v>
      </c>
      <c r="AH174">
        <v>177.89212320648778</v>
      </c>
      <c r="AI174">
        <v>1283.5343548064086</v>
      </c>
      <c r="AJ174">
        <v>66754891.529913172</v>
      </c>
      <c r="AK174">
        <v>2166853562.5598836</v>
      </c>
      <c r="AL174">
        <v>332224051.73045409</v>
      </c>
      <c r="AM174">
        <v>876804175.88775992</v>
      </c>
      <c r="AN174">
        <v>517304968.36629945</v>
      </c>
      <c r="AO174">
        <v>7827375.2620463399</v>
      </c>
      <c r="AP174">
        <v>4409647.1176835252</v>
      </c>
      <c r="AQ174">
        <v>44.821849680170573</v>
      </c>
      <c r="AR174">
        <v>5641.5571944444437</v>
      </c>
      <c r="AS174">
        <v>15885507.568886748</v>
      </c>
      <c r="AT174" t="e">
        <v>#N/A</v>
      </c>
      <c r="AU174" t="e">
        <v>#N/A</v>
      </c>
      <c r="AV174" t="e">
        <v>#N/A</v>
      </c>
      <c r="AW174" t="e">
        <v>#N/A</v>
      </c>
      <c r="AX174" t="e">
        <v>#N/A</v>
      </c>
      <c r="AY174" t="e">
        <v>#N/A</v>
      </c>
      <c r="AZ174" t="e">
        <v>#N/A</v>
      </c>
      <c r="BA174" t="e">
        <v>#N/A</v>
      </c>
    </row>
    <row r="175" spans="1:53">
      <c r="A175" t="s">
        <v>431</v>
      </c>
      <c r="B175">
        <v>324.56230498084295</v>
      </c>
      <c r="C175">
        <v>1284467075.5558169</v>
      </c>
      <c r="D175">
        <v>160.87740444444447</v>
      </c>
      <c r="E175">
        <v>10242118631.947151</v>
      </c>
      <c r="F175">
        <v>10242118631.947151</v>
      </c>
      <c r="G175">
        <v>122972718.51743074</v>
      </c>
      <c r="H175">
        <v>592417608.22584987</v>
      </c>
      <c r="I175">
        <v>1020.206747379455</v>
      </c>
      <c r="J175">
        <v>12270144.327412486</v>
      </c>
      <c r="K175">
        <v>639.74131224105463</v>
      </c>
      <c r="L175">
        <v>639.74131224105463</v>
      </c>
      <c r="M175">
        <v>317722313.14815819</v>
      </c>
      <c r="N175">
        <v>3037075.5481162393</v>
      </c>
      <c r="O175">
        <v>6127715932.8516121</v>
      </c>
      <c r="P175">
        <v>6127715932.8516121</v>
      </c>
      <c r="Q175">
        <v>2454950.2518032589</v>
      </c>
      <c r="R175">
        <v>94.991240677966104</v>
      </c>
      <c r="S175">
        <v>3175051.8994420157</v>
      </c>
      <c r="T175">
        <v>3175051.8994420157</v>
      </c>
      <c r="U175">
        <v>3026899.320402558</v>
      </c>
      <c r="V175">
        <v>6209484.492001703</v>
      </c>
      <c r="W175">
        <v>2385168.2837501252</v>
      </c>
      <c r="X175">
        <v>1346422828.8480866</v>
      </c>
      <c r="Y175">
        <v>1104691.4283227823</v>
      </c>
      <c r="Z175">
        <v>6086467.8022083407</v>
      </c>
      <c r="AA175">
        <v>497405.44441248238</v>
      </c>
      <c r="AB175">
        <v>1070141637.4584647</v>
      </c>
      <c r="AC175">
        <v>222.84454422222225</v>
      </c>
      <c r="AD175">
        <v>1387747068.6926651</v>
      </c>
      <c r="AE175">
        <v>235.60559407407408</v>
      </c>
      <c r="AF175">
        <v>375906125.16560733</v>
      </c>
      <c r="AG175">
        <v>33110040.180855736</v>
      </c>
      <c r="AH175">
        <v>33110040.180855736</v>
      </c>
      <c r="AI175">
        <v>2507001.0864496776</v>
      </c>
      <c r="AJ175">
        <v>311.75349059829057</v>
      </c>
      <c r="AK175">
        <v>3396567967.3850594</v>
      </c>
      <c r="AL175">
        <v>1682224530.7698243</v>
      </c>
      <c r="AM175">
        <v>6808151633.208437</v>
      </c>
      <c r="AN175">
        <v>2043310133.4671273</v>
      </c>
      <c r="AO175">
        <v>631049.64519134804</v>
      </c>
      <c r="AP175">
        <v>855022.58995645877</v>
      </c>
      <c r="AQ175">
        <v>2851440.7436432061</v>
      </c>
      <c r="AR175">
        <v>3541.6227423868309</v>
      </c>
      <c r="AS175">
        <v>164008462.35888934</v>
      </c>
      <c r="AT175" t="e">
        <v>#N/A</v>
      </c>
      <c r="AU175" t="e">
        <v>#N/A</v>
      </c>
      <c r="AV175" t="e">
        <v>#N/A</v>
      </c>
      <c r="AW175" t="e">
        <v>#N/A</v>
      </c>
      <c r="AX175" t="e">
        <v>#N/A</v>
      </c>
      <c r="AY175" t="e">
        <v>#N/A</v>
      </c>
      <c r="AZ175" t="e">
        <v>#N/A</v>
      </c>
      <c r="BA175" t="e">
        <v>#N/A</v>
      </c>
    </row>
    <row r="176" spans="1:53">
      <c r="A176" t="s">
        <v>57</v>
      </c>
      <c r="B176">
        <v>1321832786.3012114</v>
      </c>
      <c r="C176">
        <v>171534813902.20999</v>
      </c>
      <c r="D176">
        <v>628903362.13345599</v>
      </c>
      <c r="E176">
        <v>9964106596.6717052</v>
      </c>
      <c r="F176">
        <v>9964106596.6717052</v>
      </c>
      <c r="G176">
        <v>37911389592.788261</v>
      </c>
      <c r="H176">
        <v>576338277.51572967</v>
      </c>
      <c r="I176">
        <v>2708.5397879105521</v>
      </c>
      <c r="J176">
        <v>5288447171.4722872</v>
      </c>
      <c r="K176">
        <v>2913561852.8177137</v>
      </c>
      <c r="L176">
        <v>2913561852.8177137</v>
      </c>
      <c r="M176">
        <v>37697708492.064301</v>
      </c>
      <c r="N176">
        <v>17756592572.833336</v>
      </c>
      <c r="O176">
        <v>10048378192.020575</v>
      </c>
      <c r="P176">
        <v>10048378192.020575</v>
      </c>
      <c r="Q176">
        <v>2389826.2207980244</v>
      </c>
      <c r="R176">
        <v>324857461.98593867</v>
      </c>
      <c r="S176">
        <v>3089047.3776640873</v>
      </c>
      <c r="T176">
        <v>3089047.3776640873</v>
      </c>
      <c r="U176">
        <v>2944921.6350062131</v>
      </c>
      <c r="V176">
        <v>6041139.4776332481</v>
      </c>
      <c r="W176">
        <v>122729167.92893651</v>
      </c>
      <c r="X176">
        <v>45693663812.1334</v>
      </c>
      <c r="Y176">
        <v>31274585.97063867</v>
      </c>
      <c r="Z176">
        <v>5921620.4551281584</v>
      </c>
      <c r="AA176">
        <v>484154.50099871535</v>
      </c>
      <c r="AB176">
        <v>203984550657.58371</v>
      </c>
      <c r="AC176">
        <v>1440.0944951851852</v>
      </c>
      <c r="AD176">
        <v>192316867795.72772</v>
      </c>
      <c r="AE176">
        <v>984948910.51609135</v>
      </c>
      <c r="AF176">
        <v>25481881272.738605</v>
      </c>
      <c r="AG176">
        <v>32211440.322242536</v>
      </c>
      <c r="AH176">
        <v>32211440.322242536</v>
      </c>
      <c r="AI176">
        <v>2439746.9968767054</v>
      </c>
      <c r="AJ176">
        <v>1547.1727293447293</v>
      </c>
      <c r="AK176">
        <v>4398146246.4046612</v>
      </c>
      <c r="AL176">
        <v>17272462138.540043</v>
      </c>
      <c r="AM176">
        <v>647410514829.6886</v>
      </c>
      <c r="AN176">
        <v>21393982824.564247</v>
      </c>
      <c r="AO176">
        <v>614683.86913145683</v>
      </c>
      <c r="AP176">
        <v>832276.95698434208</v>
      </c>
      <c r="AQ176">
        <v>2774317.0933634057</v>
      </c>
      <c r="AR176">
        <v>17491705950.172665</v>
      </c>
      <c r="AS176">
        <v>159556774.458437</v>
      </c>
      <c r="AT176" t="e">
        <v>#N/A</v>
      </c>
      <c r="AU176" t="e">
        <v>#N/A</v>
      </c>
      <c r="AV176" t="e">
        <v>#N/A</v>
      </c>
      <c r="AW176" t="e">
        <v>#N/A</v>
      </c>
      <c r="AX176" t="e">
        <v>#N/A</v>
      </c>
      <c r="AY176" t="e">
        <v>#N/A</v>
      </c>
      <c r="AZ176" t="e">
        <v>#N/A</v>
      </c>
      <c r="BA176" t="e">
        <v>#N/A</v>
      </c>
    </row>
    <row r="177" spans="1:53">
      <c r="A177" t="s">
        <v>266</v>
      </c>
      <c r="B177">
        <v>1751478354.4770222</v>
      </c>
      <c r="C177">
        <v>239200978161.54721</v>
      </c>
      <c r="D177">
        <v>833320708.56990254</v>
      </c>
      <c r="E177">
        <v>9919577236.0540905</v>
      </c>
      <c r="F177">
        <v>9919577236.0540905</v>
      </c>
      <c r="G177">
        <v>52778568822.694145</v>
      </c>
      <c r="H177">
        <v>2165922151.8349304</v>
      </c>
      <c r="I177">
        <v>407203993.88237989</v>
      </c>
      <c r="J177">
        <v>7003041594.8312874</v>
      </c>
      <c r="K177">
        <v>3860579398.3772993</v>
      </c>
      <c r="L177">
        <v>3860579398.3772993</v>
      </c>
      <c r="M177">
        <v>51094535574.867065</v>
      </c>
      <c r="N177">
        <v>23527079188.607021</v>
      </c>
      <c r="O177">
        <v>11651663247.451754</v>
      </c>
      <c r="P177">
        <v>11651663247.451754</v>
      </c>
      <c r="Q177">
        <v>476184798.89248097</v>
      </c>
      <c r="R177">
        <v>430448418.53390479</v>
      </c>
      <c r="S177">
        <v>2967239.2374488302</v>
      </c>
      <c r="T177">
        <v>2967239.2374488302</v>
      </c>
      <c r="U177">
        <v>2828802.6954314201</v>
      </c>
      <c r="V177">
        <v>5802825.7632453945</v>
      </c>
      <c r="W177">
        <v>161775031.67723629</v>
      </c>
      <c r="X177">
        <v>66644066382.517853</v>
      </c>
      <c r="Y177">
        <v>45296359.237318076</v>
      </c>
      <c r="Z177">
        <v>5688158.8623785591</v>
      </c>
      <c r="AA177">
        <v>640327.21972183825</v>
      </c>
      <c r="AB177">
        <v>273709092310.48666</v>
      </c>
      <c r="AC177">
        <v>64552402.675832473</v>
      </c>
      <c r="AD177">
        <v>254335019294.89319</v>
      </c>
      <c r="AE177">
        <v>1305094492.2347286</v>
      </c>
      <c r="AF177">
        <v>35260043803.879921</v>
      </c>
      <c r="AG177">
        <v>30940668.271279652</v>
      </c>
      <c r="AH177">
        <v>30940668.271279652</v>
      </c>
      <c r="AI177">
        <v>336689261.41640031</v>
      </c>
      <c r="AJ177">
        <v>1776.0324606799452</v>
      </c>
      <c r="AK177">
        <v>8704568607.1253109</v>
      </c>
      <c r="AL177">
        <v>30784638076.58374</v>
      </c>
      <c r="AM177">
        <v>855993072124.71741</v>
      </c>
      <c r="AN177">
        <v>28316096571.004066</v>
      </c>
      <c r="AO177">
        <v>590744.36531121435</v>
      </c>
      <c r="AP177">
        <v>799631.57532382396</v>
      </c>
      <c r="AQ177">
        <v>6340759.6191375684</v>
      </c>
      <c r="AR177">
        <v>23177170144.968891</v>
      </c>
      <c r="AS177">
        <v>180150939.11303458</v>
      </c>
      <c r="AT177" t="e">
        <v>#N/A</v>
      </c>
      <c r="AU177" t="e">
        <v>#N/A</v>
      </c>
      <c r="AV177" t="e">
        <v>#N/A</v>
      </c>
      <c r="AW177" t="e">
        <v>#N/A</v>
      </c>
      <c r="AX177" t="e">
        <v>#N/A</v>
      </c>
      <c r="AY177" t="e">
        <v>#N/A</v>
      </c>
      <c r="AZ177" t="e">
        <v>#N/A</v>
      </c>
      <c r="BA177" t="e">
        <v>#N/A</v>
      </c>
    </row>
    <row r="178" spans="1:53">
      <c r="A178" t="s">
        <v>264</v>
      </c>
      <c r="B178">
        <v>4535580493.7171135</v>
      </c>
      <c r="C178">
        <v>585526563783.04321</v>
      </c>
      <c r="D178">
        <v>2157944507.7844639</v>
      </c>
      <c r="E178">
        <v>9807601490.9852409</v>
      </c>
      <c r="F178">
        <v>9807601490.9852409</v>
      </c>
      <c r="G178">
        <v>129791924865.01221</v>
      </c>
      <c r="H178">
        <v>567287755.1009171</v>
      </c>
      <c r="I178">
        <v>6002.3979892911775</v>
      </c>
      <c r="J178">
        <v>18116944601.540665</v>
      </c>
      <c r="K178">
        <v>9997251302.8038883</v>
      </c>
      <c r="L178">
        <v>9997251302.8038883</v>
      </c>
      <c r="M178">
        <v>128595113276.4525</v>
      </c>
      <c r="N178">
        <v>60920649475.002785</v>
      </c>
      <c r="O178">
        <v>19891367249.235809</v>
      </c>
      <c r="P178">
        <v>19891367249.235809</v>
      </c>
      <c r="Q178">
        <v>2354989.5801398195</v>
      </c>
      <c r="R178">
        <v>1114677389.7425468</v>
      </c>
      <c r="S178">
        <v>3040964.9594897847</v>
      </c>
      <c r="T178">
        <v>3040964.9594897847</v>
      </c>
      <c r="U178">
        <v>2899116.0710531645</v>
      </c>
      <c r="V178">
        <v>5946724.8726408426</v>
      </c>
      <c r="W178">
        <v>415440356.09203184</v>
      </c>
      <c r="X178">
        <v>153582593715.60312</v>
      </c>
      <c r="Y178">
        <v>104682131.1792552</v>
      </c>
      <c r="Z178">
        <v>5829523.9988188073</v>
      </c>
      <c r="AA178">
        <v>477164.79632332595</v>
      </c>
      <c r="AB178">
        <v>697380999613.74316</v>
      </c>
      <c r="AC178">
        <v>4274.1171464864865</v>
      </c>
      <c r="AD178">
        <v>656589812522.10876</v>
      </c>
      <c r="AE178">
        <v>3379637070.4162102</v>
      </c>
      <c r="AF178">
        <v>86540652016.42984</v>
      </c>
      <c r="AG178">
        <v>31705968.167614959</v>
      </c>
      <c r="AH178">
        <v>31705968.167614959</v>
      </c>
      <c r="AI178">
        <v>2402675.2624311196</v>
      </c>
      <c r="AJ178">
        <v>4346.8412723492729</v>
      </c>
      <c r="AK178">
        <v>7005481695.5572443</v>
      </c>
      <c r="AL178">
        <v>55262010838.897903</v>
      </c>
      <c r="AM178">
        <v>2205240897775.6616</v>
      </c>
      <c r="AN178">
        <v>68544557018.068459</v>
      </c>
      <c r="AO178">
        <v>606873.90338709904</v>
      </c>
      <c r="AP178">
        <v>820326.48979520984</v>
      </c>
      <c r="AQ178">
        <v>2731418.6324059707</v>
      </c>
      <c r="AR178">
        <v>60018970252.514885</v>
      </c>
      <c r="AS178">
        <v>157051550.05077186</v>
      </c>
      <c r="AT178" t="e">
        <v>#N/A</v>
      </c>
      <c r="AU178" t="e">
        <v>#N/A</v>
      </c>
      <c r="AV178" t="e">
        <v>#N/A</v>
      </c>
      <c r="AW178" t="e">
        <v>#N/A</v>
      </c>
      <c r="AX178" t="e">
        <v>#N/A</v>
      </c>
      <c r="AY178" t="e">
        <v>#N/A</v>
      </c>
      <c r="AZ178" t="e">
        <v>#N/A</v>
      </c>
      <c r="BA178" t="e">
        <v>#N/A</v>
      </c>
    </row>
    <row r="179" spans="1:53">
      <c r="A179" t="s">
        <v>52</v>
      </c>
      <c r="B179">
        <v>3362156873.5202322</v>
      </c>
      <c r="C179">
        <v>566926333285.73193</v>
      </c>
      <c r="D179">
        <v>1599651551.0733118</v>
      </c>
      <c r="E179">
        <v>9496722748.5108757</v>
      </c>
      <c r="F179">
        <v>9496722748.5108757</v>
      </c>
      <c r="G179">
        <v>124045874967.59918</v>
      </c>
      <c r="H179">
        <v>17682707298.660702</v>
      </c>
      <c r="I179">
        <v>4381944515.0620632</v>
      </c>
      <c r="J179">
        <v>13427987567.655615</v>
      </c>
      <c r="K179">
        <v>7410809355.058157</v>
      </c>
      <c r="L179">
        <v>7410809355.058157</v>
      </c>
      <c r="M179">
        <v>108797597636.43445</v>
      </c>
      <c r="N179">
        <v>45159088267.158463</v>
      </c>
      <c r="O179">
        <v>19321827101.282051</v>
      </c>
      <c r="P179">
        <v>19321827101.282051</v>
      </c>
      <c r="Q179">
        <v>5100958036.1322994</v>
      </c>
      <c r="R179">
        <v>826293618.87917519</v>
      </c>
      <c r="S179">
        <v>1781581.1123466031</v>
      </c>
      <c r="T179">
        <v>1781581.1123466031</v>
      </c>
      <c r="U179">
        <v>1698497.2260962636</v>
      </c>
      <c r="V179">
        <v>3483719.4847951094</v>
      </c>
      <c r="W179">
        <v>307604627.871858</v>
      </c>
      <c r="X179">
        <v>184409588677.08109</v>
      </c>
      <c r="Y179">
        <v>123148802.77590062</v>
      </c>
      <c r="Z179">
        <v>3415338.3350682086</v>
      </c>
      <c r="AA179">
        <v>2164810.0497941477</v>
      </c>
      <c r="AB179">
        <v>557705023058.22253</v>
      </c>
      <c r="AC179">
        <v>694640221.49395382</v>
      </c>
      <c r="AD179">
        <v>486513276601.6048</v>
      </c>
      <c r="AE179">
        <v>2505273497.7839789</v>
      </c>
      <c r="AF179">
        <v>81623912421.49147</v>
      </c>
      <c r="AG179">
        <v>18572886.416851558</v>
      </c>
      <c r="AH179">
        <v>18572886.416851558</v>
      </c>
      <c r="AI179">
        <v>3599342780.382515</v>
      </c>
      <c r="AJ179">
        <v>4169.574435776487</v>
      </c>
      <c r="AK179">
        <v>48606899875.474609</v>
      </c>
      <c r="AL179">
        <v>132124871321.27446</v>
      </c>
      <c r="AM179">
        <v>1639764940574.4263</v>
      </c>
      <c r="AN179">
        <v>57962234532.700409</v>
      </c>
      <c r="AO179">
        <v>356578.26999089302</v>
      </c>
      <c r="AP179">
        <v>481188.58127366164</v>
      </c>
      <c r="AQ179">
        <v>41155890.426280469</v>
      </c>
      <c r="AR179">
        <v>44491139680.4674</v>
      </c>
      <c r="AS179">
        <v>381355110.54329282</v>
      </c>
      <c r="AT179" t="e">
        <v>#N/A</v>
      </c>
      <c r="AU179" t="e">
        <v>#N/A</v>
      </c>
      <c r="AV179" t="e">
        <v>#N/A</v>
      </c>
      <c r="AW179" t="e">
        <v>#N/A</v>
      </c>
      <c r="AX179" t="e">
        <v>#N/A</v>
      </c>
      <c r="AY179" t="e">
        <v>#N/A</v>
      </c>
      <c r="AZ179" t="e">
        <v>#N/A</v>
      </c>
      <c r="BA179" t="e">
        <v>#N/A</v>
      </c>
    </row>
    <row r="180" spans="1:53">
      <c r="A180" t="s">
        <v>89</v>
      </c>
      <c r="B180">
        <v>795.78702398800601</v>
      </c>
      <c r="C180">
        <v>36216998572.955872</v>
      </c>
      <c r="D180">
        <v>408.00895391304351</v>
      </c>
      <c r="E180">
        <v>9062559259.6742191</v>
      </c>
      <c r="F180">
        <v>9062559259.6742191</v>
      </c>
      <c r="G180">
        <v>7464934985.6726007</v>
      </c>
      <c r="H180">
        <v>5056790153.9440765</v>
      </c>
      <c r="I180">
        <v>1159233167.8245633</v>
      </c>
      <c r="J180">
        <v>9669811.8543213233</v>
      </c>
      <c r="K180">
        <v>1409.7166234340457</v>
      </c>
      <c r="L180">
        <v>1409.7166234340457</v>
      </c>
      <c r="M180">
        <v>3826858990.5106468</v>
      </c>
      <c r="N180">
        <v>2397193.5928076929</v>
      </c>
      <c r="O180">
        <v>6280360234.4775953</v>
      </c>
      <c r="P180">
        <v>6280360234.4775953</v>
      </c>
      <c r="Q180">
        <v>1351016110.5126109</v>
      </c>
      <c r="R180">
        <v>264.87684672070748</v>
      </c>
      <c r="S180">
        <v>2501760.8885813584</v>
      </c>
      <c r="T180">
        <v>2501760.8885813584</v>
      </c>
      <c r="U180">
        <v>2385028.5392821794</v>
      </c>
      <c r="V180">
        <v>4892716.1962974397</v>
      </c>
      <c r="W180">
        <v>1879433.3698147468</v>
      </c>
      <c r="X180">
        <v>19780730175.139748</v>
      </c>
      <c r="Y180">
        <v>12963969.049216364</v>
      </c>
      <c r="Z180">
        <v>4795767.4959300766</v>
      </c>
      <c r="AA180">
        <v>890633.82850237412</v>
      </c>
      <c r="AB180">
        <v>11664982235.206425</v>
      </c>
      <c r="AC180">
        <v>183764844.14257285</v>
      </c>
      <c r="AD180">
        <v>1093491240.3234906</v>
      </c>
      <c r="AE180">
        <v>564.57726086956529</v>
      </c>
      <c r="AF180">
        <v>4933353035.5339193</v>
      </c>
      <c r="AG180">
        <v>26088258.757421609</v>
      </c>
      <c r="AH180">
        <v>26088258.757421609</v>
      </c>
      <c r="AI180">
        <v>953800895.04040229</v>
      </c>
      <c r="AJ180">
        <v>789.27712541806022</v>
      </c>
      <c r="AK180">
        <v>14295132401.590818</v>
      </c>
      <c r="AL180">
        <v>25507933273.099335</v>
      </c>
      <c r="AM180">
        <v>6969644478.568675</v>
      </c>
      <c r="AN180">
        <v>3582312089.5010724</v>
      </c>
      <c r="AO180">
        <v>497432.81384881155</v>
      </c>
      <c r="AP180">
        <v>673821.61545245687</v>
      </c>
      <c r="AQ180">
        <v>12711103.102845086</v>
      </c>
      <c r="AR180">
        <v>7101.9448776167465</v>
      </c>
      <c r="AS180">
        <v>205775308.12651277</v>
      </c>
      <c r="AT180" t="e">
        <v>#N/A</v>
      </c>
      <c r="AU180" t="e">
        <v>#N/A</v>
      </c>
      <c r="AV180" t="e">
        <v>#N/A</v>
      </c>
      <c r="AW180" t="e">
        <v>#N/A</v>
      </c>
      <c r="AX180" t="e">
        <v>#N/A</v>
      </c>
      <c r="AY180" t="e">
        <v>#N/A</v>
      </c>
      <c r="AZ180" t="e">
        <v>#N/A</v>
      </c>
      <c r="BA180" t="e">
        <v>#N/A</v>
      </c>
    </row>
    <row r="181" spans="1:53">
      <c r="A181" t="s">
        <v>3</v>
      </c>
      <c r="B181">
        <v>1346943940.9738026</v>
      </c>
      <c r="C181">
        <v>233870212602.40909</v>
      </c>
      <c r="D181">
        <v>640850819.63703656</v>
      </c>
      <c r="E181">
        <v>8823066023.7429485</v>
      </c>
      <c r="F181">
        <v>8823066023.7429485</v>
      </c>
      <c r="G181">
        <v>51138718478.862434</v>
      </c>
      <c r="H181">
        <v>7838393204.0431433</v>
      </c>
      <c r="I181">
        <v>1979629697.776557</v>
      </c>
      <c r="J181">
        <v>5376749986.8253632</v>
      </c>
      <c r="K181">
        <v>2968910986.5074263</v>
      </c>
      <c r="L181">
        <v>2968910986.5074263</v>
      </c>
      <c r="M181">
        <v>44331050871.537712</v>
      </c>
      <c r="N181">
        <v>18090906455.516869</v>
      </c>
      <c r="O181">
        <v>7995872510.291687</v>
      </c>
      <c r="P181">
        <v>7995872510.291687</v>
      </c>
      <c r="Q181">
        <v>2305551550.4134297</v>
      </c>
      <c r="R181">
        <v>331028944.00933373</v>
      </c>
      <c r="S181">
        <v>2891191.9613566343</v>
      </c>
      <c r="T181">
        <v>2891191.9613566343</v>
      </c>
      <c r="U181">
        <v>2787106.3487812406</v>
      </c>
      <c r="V181">
        <v>5282179.8791671321</v>
      </c>
      <c r="W181">
        <v>123359360.30345619</v>
      </c>
      <c r="X181">
        <v>77251793288.241379</v>
      </c>
      <c r="Y181">
        <v>51463116.278469861</v>
      </c>
      <c r="Z181">
        <v>593.32748581213309</v>
      </c>
      <c r="AA181">
        <v>851929.41093855409</v>
      </c>
      <c r="AB181">
        <v>225794011013.78387</v>
      </c>
      <c r="AC181">
        <v>313817291.6579445</v>
      </c>
      <c r="AD181">
        <v>195572295188.92197</v>
      </c>
      <c r="AE181">
        <v>1003660168.8476282</v>
      </c>
      <c r="AF181">
        <v>33656626006.923065</v>
      </c>
      <c r="AG181">
        <v>523.53804460386777</v>
      </c>
      <c r="AH181">
        <v>523.53804460386777</v>
      </c>
      <c r="AI181">
        <v>1625438948.9512212</v>
      </c>
      <c r="AJ181">
        <v>46404449.442217566</v>
      </c>
      <c r="AK181">
        <v>22462335596.616989</v>
      </c>
      <c r="AL181">
        <v>57460345251.621422</v>
      </c>
      <c r="AM181">
        <v>656310818383.42175</v>
      </c>
      <c r="AN181">
        <v>23502551560.137127</v>
      </c>
      <c r="AO181">
        <v>5442063.0603428157</v>
      </c>
      <c r="AP181">
        <v>3065902.7543530231</v>
      </c>
      <c r="AQ181">
        <v>17870404.125994757</v>
      </c>
      <c r="AR181">
        <v>17823995281.137489</v>
      </c>
      <c r="AS181">
        <v>141766424.56663015</v>
      </c>
      <c r="AT181" t="e">
        <v>#N/A</v>
      </c>
      <c r="AU181" t="e">
        <v>#N/A</v>
      </c>
      <c r="AV181" t="e">
        <v>#N/A</v>
      </c>
      <c r="AW181" t="e">
        <v>#N/A</v>
      </c>
      <c r="AX181" t="e">
        <v>#N/A</v>
      </c>
      <c r="AY181" t="e">
        <v>#N/A</v>
      </c>
      <c r="AZ181" t="e">
        <v>#N/A</v>
      </c>
      <c r="BA181" t="e">
        <v>#N/A</v>
      </c>
    </row>
    <row r="182" spans="1:53">
      <c r="A182" t="s">
        <v>4</v>
      </c>
      <c r="B182">
        <v>1134506588.7564058</v>
      </c>
      <c r="C182">
        <v>203458923578.37958</v>
      </c>
      <c r="D182">
        <v>539777092.40023649</v>
      </c>
      <c r="E182">
        <v>8737248457.6005287</v>
      </c>
      <c r="F182">
        <v>8737248457.6005287</v>
      </c>
      <c r="G182">
        <v>44427960142.290161</v>
      </c>
      <c r="H182">
        <v>7441512935.9089298</v>
      </c>
      <c r="I182">
        <v>1879395247.0841942</v>
      </c>
      <c r="J182">
        <v>4528739491.9206848</v>
      </c>
      <c r="K182">
        <v>2500660119.1959186</v>
      </c>
      <c r="L182">
        <v>2500660119.1959186</v>
      </c>
      <c r="M182">
        <v>38012921442.100037</v>
      </c>
      <c r="N182">
        <v>15237643600.104734</v>
      </c>
      <c r="O182">
        <v>7213474312.4162779</v>
      </c>
      <c r="P182">
        <v>7213474312.4162779</v>
      </c>
      <c r="Q182">
        <v>2188901613.744956</v>
      </c>
      <c r="R182">
        <v>278819721.18599111</v>
      </c>
      <c r="S182">
        <v>2891159.5086414358</v>
      </c>
      <c r="T182">
        <v>2891159.5086414358</v>
      </c>
      <c r="U182">
        <v>2787072.9352948684</v>
      </c>
      <c r="V182">
        <v>5282146.4656807603</v>
      </c>
      <c r="W182">
        <v>104007951.04318562</v>
      </c>
      <c r="X182">
        <v>68500055231.205734</v>
      </c>
      <c r="Y182">
        <v>45563883.539644338</v>
      </c>
      <c r="Z182">
        <v>523.75419911937388</v>
      </c>
      <c r="AA182">
        <v>808766.89773007995</v>
      </c>
      <c r="AB182">
        <v>192242389935.09204</v>
      </c>
      <c r="AC182">
        <v>297927700.91812336</v>
      </c>
      <c r="AD182">
        <v>164881208116.92252</v>
      </c>
      <c r="AE182">
        <v>845364853.89275539</v>
      </c>
      <c r="AF182">
        <v>29219141024.792786</v>
      </c>
      <c r="AG182">
        <v>479.18127666874608</v>
      </c>
      <c r="AH182">
        <v>479.18127666874608</v>
      </c>
      <c r="AI182">
        <v>1543138278.9261732</v>
      </c>
      <c r="AJ182">
        <v>46404254.101835698</v>
      </c>
      <c r="AK182">
        <v>21281919482.479435</v>
      </c>
      <c r="AL182">
        <v>52856476011.974106</v>
      </c>
      <c r="AM182">
        <v>553188386737.06519</v>
      </c>
      <c r="AN182">
        <v>20213168372.627228</v>
      </c>
      <c r="AO182">
        <v>5441927.6243447205</v>
      </c>
      <c r="AP182">
        <v>3065820.1714273551</v>
      </c>
      <c r="AQ182">
        <v>16965545.209995177</v>
      </c>
      <c r="AR182">
        <v>15012829173.005354</v>
      </c>
      <c r="AS182">
        <v>135147435.49421075</v>
      </c>
      <c r="AT182" t="e">
        <v>#N/A</v>
      </c>
      <c r="AU182" t="e">
        <v>#N/A</v>
      </c>
      <c r="AV182" t="e">
        <v>#N/A</v>
      </c>
      <c r="AW182" t="e">
        <v>#N/A</v>
      </c>
      <c r="AX182" t="e">
        <v>#N/A</v>
      </c>
      <c r="AY182" t="e">
        <v>#N/A</v>
      </c>
      <c r="AZ182" t="e">
        <v>#N/A</v>
      </c>
      <c r="BA182" t="e">
        <v>#N/A</v>
      </c>
    </row>
    <row r="183" spans="1:53">
      <c r="A183" t="s">
        <v>465</v>
      </c>
      <c r="B183">
        <v>283613154.90147209</v>
      </c>
      <c r="C183">
        <v>37048021556.692932</v>
      </c>
      <c r="D183">
        <v>134937847.75558388</v>
      </c>
      <c r="E183">
        <v>8587603460.5648813</v>
      </c>
      <c r="F183">
        <v>8587603460.5648813</v>
      </c>
      <c r="G183">
        <v>8178501244.4984837</v>
      </c>
      <c r="H183">
        <v>145339792.39992347</v>
      </c>
      <c r="I183">
        <v>1309.9439293021142</v>
      </c>
      <c r="J183">
        <v>1135140977.6298254</v>
      </c>
      <c r="K183">
        <v>625135360.22561193</v>
      </c>
      <c r="L183">
        <v>625135360.22561193</v>
      </c>
      <c r="M183">
        <v>8206204021.4344501</v>
      </c>
      <c r="N183">
        <v>3809974635.9065876</v>
      </c>
      <c r="O183">
        <v>3531902824.2595901</v>
      </c>
      <c r="P183">
        <v>3531902824.2595901</v>
      </c>
      <c r="Q183">
        <v>2065061.1402051805</v>
      </c>
      <c r="R183">
        <v>69701600.324258044</v>
      </c>
      <c r="S183">
        <v>3242748.8215241097</v>
      </c>
      <c r="T183">
        <v>3242748.8215241097</v>
      </c>
      <c r="U183">
        <v>3117691.3940690155</v>
      </c>
      <c r="V183">
        <v>6024860.0637492696</v>
      </c>
      <c r="W183">
        <v>26985201.575756509</v>
      </c>
      <c r="X183">
        <v>9901782891.1301498</v>
      </c>
      <c r="Y183">
        <v>6782502.338652228</v>
      </c>
      <c r="Z183">
        <v>1493274.2677207459</v>
      </c>
      <c r="AA183">
        <v>122089.9307870943</v>
      </c>
      <c r="AB183">
        <v>44244973311.881607</v>
      </c>
      <c r="AC183">
        <v>457.55605036144584</v>
      </c>
      <c r="AD183">
        <v>42147605166.793648</v>
      </c>
      <c r="AE183">
        <v>211331165.61019495</v>
      </c>
      <c r="AF183">
        <v>5604229754.0259237</v>
      </c>
      <c r="AG183">
        <v>8122873.1792686889</v>
      </c>
      <c r="AH183">
        <v>8122873.1792686889</v>
      </c>
      <c r="AI183">
        <v>615757.67394887959</v>
      </c>
      <c r="AJ183">
        <v>39547109.462644339</v>
      </c>
      <c r="AK183">
        <v>2351614651.0023117</v>
      </c>
      <c r="AL183">
        <v>3964341169.8235998</v>
      </c>
      <c r="AM183">
        <v>139677141112.60001</v>
      </c>
      <c r="AN183">
        <v>4971522742.9755373</v>
      </c>
      <c r="AO183">
        <v>4792050.4885504115</v>
      </c>
      <c r="AP183">
        <v>2822210.3583670803</v>
      </c>
      <c r="AQ183">
        <v>699614.41836312425</v>
      </c>
      <c r="AR183">
        <v>3753029446.9275141</v>
      </c>
      <c r="AS183">
        <v>49646332.048543103</v>
      </c>
      <c r="AT183" t="e">
        <v>#N/A</v>
      </c>
      <c r="AU183" t="e">
        <v>#N/A</v>
      </c>
      <c r="AV183" t="e">
        <v>#N/A</v>
      </c>
      <c r="AW183" t="e">
        <v>#N/A</v>
      </c>
      <c r="AX183" t="e">
        <v>#N/A</v>
      </c>
      <c r="AY183" t="e">
        <v>#N/A</v>
      </c>
      <c r="AZ183" t="e">
        <v>#N/A</v>
      </c>
      <c r="BA183" t="e">
        <v>#N/A</v>
      </c>
    </row>
    <row r="184" spans="1:53">
      <c r="A184" t="s">
        <v>74</v>
      </c>
      <c r="B184">
        <v>678.03761257606493</v>
      </c>
      <c r="C184">
        <v>26796489164.637142</v>
      </c>
      <c r="D184">
        <v>344.96405215686275</v>
      </c>
      <c r="E184">
        <v>7845601951.2898283</v>
      </c>
      <c r="F184">
        <v>7845601951.2898283</v>
      </c>
      <c r="G184">
        <v>5506912534.3013945</v>
      </c>
      <c r="H184">
        <v>3788932969.5047536</v>
      </c>
      <c r="I184">
        <v>852975806.21169603</v>
      </c>
      <c r="J184">
        <v>8525744.9069628362</v>
      </c>
      <c r="K184">
        <v>1232.4514436689931</v>
      </c>
      <c r="L184">
        <v>1232.4514436689931</v>
      </c>
      <c r="M184">
        <v>2852364131.7632999</v>
      </c>
      <c r="N184">
        <v>2113714.0172742587</v>
      </c>
      <c r="O184">
        <v>5325504519.7306881</v>
      </c>
      <c r="P184">
        <v>5325504519.7306881</v>
      </c>
      <c r="Q184">
        <v>994373734.19757426</v>
      </c>
      <c r="R184">
        <v>219.37969458291792</v>
      </c>
      <c r="S184">
        <v>2205777.2536243312</v>
      </c>
      <c r="T184">
        <v>2205777.2536243312</v>
      </c>
      <c r="U184">
        <v>2102855.0484365323</v>
      </c>
      <c r="V184">
        <v>4313865.35547073</v>
      </c>
      <c r="W184">
        <v>1657072.5806915704</v>
      </c>
      <c r="X184">
        <v>14709629666.456924</v>
      </c>
      <c r="Y184">
        <v>9666000.5608271584</v>
      </c>
      <c r="Z184">
        <v>4228377.0810331982</v>
      </c>
      <c r="AA184">
        <v>712511.22784188995</v>
      </c>
      <c r="AB184">
        <v>8706229151.8954086</v>
      </c>
      <c r="AC184">
        <v>135216088.16974807</v>
      </c>
      <c r="AD184">
        <v>964124309.39677131</v>
      </c>
      <c r="AE184">
        <v>483.62207799564271</v>
      </c>
      <c r="AF184">
        <v>3673221212.3778896</v>
      </c>
      <c r="AG184">
        <v>23001804.554153226</v>
      </c>
      <c r="AH184">
        <v>23001804.554153226</v>
      </c>
      <c r="AI184">
        <v>702104673.87175262</v>
      </c>
      <c r="AJ184">
        <v>667.58158446455514</v>
      </c>
      <c r="AK184">
        <v>10908930009.217667</v>
      </c>
      <c r="AL184">
        <v>18962366139.616257</v>
      </c>
      <c r="AM184">
        <v>5910921128.0330629</v>
      </c>
      <c r="AN184">
        <v>2870769407.7293663</v>
      </c>
      <c r="AO184">
        <v>438557.43415769923</v>
      </c>
      <c r="AP184">
        <v>594087.83019480295</v>
      </c>
      <c r="AQ184">
        <v>9680716.1944714375</v>
      </c>
      <c r="AR184">
        <v>6363.0016535947707</v>
      </c>
      <c r="AS184">
        <v>170263364.19212011</v>
      </c>
      <c r="AT184" t="e">
        <v>#N/A</v>
      </c>
      <c r="AU184" t="e">
        <v>#N/A</v>
      </c>
      <c r="AV184" t="e">
        <v>#N/A</v>
      </c>
      <c r="AW184" t="e">
        <v>#N/A</v>
      </c>
      <c r="AX184" t="e">
        <v>#N/A</v>
      </c>
      <c r="AY184" t="e">
        <v>#N/A</v>
      </c>
      <c r="AZ184" t="e">
        <v>#N/A</v>
      </c>
      <c r="BA184" t="e">
        <v>#N/A</v>
      </c>
    </row>
    <row r="185" spans="1:53">
      <c r="A185" t="s">
        <v>224</v>
      </c>
      <c r="B185">
        <v>1018958641.4348807</v>
      </c>
      <c r="C185">
        <v>214729179512.69894</v>
      </c>
      <c r="D185">
        <v>484801553.59955496</v>
      </c>
      <c r="E185">
        <v>6845116666.7281113</v>
      </c>
      <c r="F185">
        <v>6845116666.7281113</v>
      </c>
      <c r="G185">
        <v>46558672519.960709</v>
      </c>
      <c r="H185">
        <v>10994740723.368629</v>
      </c>
      <c r="I185">
        <v>2734599836.7385292</v>
      </c>
      <c r="J185">
        <v>4070952371.4357276</v>
      </c>
      <c r="K185">
        <v>2245971051.4028573</v>
      </c>
      <c r="L185">
        <v>2245971051.4028573</v>
      </c>
      <c r="M185">
        <v>37376376953.556747</v>
      </c>
      <c r="N185">
        <v>13686563007.820467</v>
      </c>
      <c r="O185">
        <v>8610195074.6573124</v>
      </c>
      <c r="P185">
        <v>8610195074.6573124</v>
      </c>
      <c r="Q185">
        <v>3183530124.0243177</v>
      </c>
      <c r="R185">
        <v>250422363.19270644</v>
      </c>
      <c r="S185">
        <v>1550875.078264361</v>
      </c>
      <c r="T185">
        <v>1550875.078264361</v>
      </c>
      <c r="U185">
        <v>1485510.9975220077</v>
      </c>
      <c r="V185">
        <v>2948568.9311053278</v>
      </c>
      <c r="W185">
        <v>93642195.241351008</v>
      </c>
      <c r="X185">
        <v>78766138901.393753</v>
      </c>
      <c r="Y185">
        <v>52128388.021858789</v>
      </c>
      <c r="Z185">
        <v>1716545.1077381803</v>
      </c>
      <c r="AA185">
        <v>1316893.7534133855</v>
      </c>
      <c r="AB185">
        <v>182389211137.34222</v>
      </c>
      <c r="AC185">
        <v>433496965.57309747</v>
      </c>
      <c r="AD185">
        <v>147823069017.42801</v>
      </c>
      <c r="AE185">
        <v>759265577.07221389</v>
      </c>
      <c r="AF185">
        <v>30438914577.526951</v>
      </c>
      <c r="AG185">
        <v>9335424.8486319091</v>
      </c>
      <c r="AH185">
        <v>9335424.8486319091</v>
      </c>
      <c r="AI185">
        <v>2246038569.8488512</v>
      </c>
      <c r="AJ185">
        <v>10522431.301649712</v>
      </c>
      <c r="AK185">
        <v>29550875189.148224</v>
      </c>
      <c r="AL185">
        <v>69625610582.49469</v>
      </c>
      <c r="AM185">
        <v>499806381277.57623</v>
      </c>
      <c r="AN185">
        <v>20269866214.139469</v>
      </c>
      <c r="AO185">
        <v>1412551.8326644406</v>
      </c>
      <c r="AP185">
        <v>936657.76085176994</v>
      </c>
      <c r="AQ185">
        <v>25489363.249186337</v>
      </c>
      <c r="AR185">
        <v>13483790543.131128</v>
      </c>
      <c r="AS185">
        <v>229321862.46208987</v>
      </c>
      <c r="AT185" t="e">
        <v>#N/A</v>
      </c>
      <c r="AU185" t="e">
        <v>#N/A</v>
      </c>
      <c r="AV185" t="e">
        <v>#N/A</v>
      </c>
      <c r="AW185" t="e">
        <v>#N/A</v>
      </c>
      <c r="AX185" t="e">
        <v>#N/A</v>
      </c>
      <c r="AY185" t="e">
        <v>#N/A</v>
      </c>
      <c r="AZ185" t="e">
        <v>#N/A</v>
      </c>
      <c r="BA185" t="e">
        <v>#N/A</v>
      </c>
    </row>
    <row r="186" spans="1:53">
      <c r="A186" t="s">
        <v>496</v>
      </c>
      <c r="B186">
        <v>548.22793403298351</v>
      </c>
      <c r="C186">
        <v>216698845.72222212</v>
      </c>
      <c r="D186">
        <v>264.42468173913045</v>
      </c>
      <c r="E186">
        <v>6698668037.5492411</v>
      </c>
      <c r="F186">
        <v>6698668037.5492411</v>
      </c>
      <c r="G186">
        <v>43814416.221122243</v>
      </c>
      <c r="H186">
        <v>10980.773850644122</v>
      </c>
      <c r="I186">
        <v>1901.0841185397865</v>
      </c>
      <c r="J186">
        <v>2220.3069730848865</v>
      </c>
      <c r="K186">
        <v>1166.3534502579221</v>
      </c>
      <c r="L186">
        <v>1166.3534502579221</v>
      </c>
      <c r="M186">
        <v>117055118.94394276</v>
      </c>
      <c r="N186">
        <v>6932.0374738015616</v>
      </c>
      <c r="O186">
        <v>1270004094.1770544</v>
      </c>
      <c r="P186">
        <v>1270004094.1770544</v>
      </c>
      <c r="Q186">
        <v>1613950.4845664045</v>
      </c>
      <c r="R186">
        <v>143.19526013264556</v>
      </c>
      <c r="S186">
        <v>2716741.313023428</v>
      </c>
      <c r="T186">
        <v>2716741.313023428</v>
      </c>
      <c r="U186">
        <v>2618920.265463185</v>
      </c>
      <c r="V186">
        <v>4963666.5471246364</v>
      </c>
      <c r="W186">
        <v>623167.05443613825</v>
      </c>
      <c r="X186">
        <v>53477749.543170325</v>
      </c>
      <c r="Y186">
        <v>35082.324128904649</v>
      </c>
      <c r="Z186">
        <v>50.499805836807617</v>
      </c>
      <c r="AA186">
        <v>12.805610947904427</v>
      </c>
      <c r="AB186">
        <v>483929929.90728301</v>
      </c>
      <c r="AC186">
        <v>335.32928043478262</v>
      </c>
      <c r="AD186">
        <v>918845835.05365956</v>
      </c>
      <c r="AE186">
        <v>405.03918067632856</v>
      </c>
      <c r="AF186">
        <v>135720669.44879386</v>
      </c>
      <c r="AG186">
        <v>209.03389557622933</v>
      </c>
      <c r="AH186">
        <v>209.03389557622933</v>
      </c>
      <c r="AI186">
        <v>1554.5053002844375</v>
      </c>
      <c r="AJ186">
        <v>43606808.748797432</v>
      </c>
      <c r="AK186">
        <v>1415524329.421011</v>
      </c>
      <c r="AL186">
        <v>217064894.18269008</v>
      </c>
      <c r="AM186">
        <v>572907848.41690075</v>
      </c>
      <c r="AN186">
        <v>337934598.15891564</v>
      </c>
      <c r="AO186">
        <v>5113138.0241093962</v>
      </c>
      <c r="AP186">
        <v>2880549.9362741322</v>
      </c>
      <c r="AQ186">
        <v>45.986286826735892</v>
      </c>
      <c r="AR186">
        <v>6836.0480772946858</v>
      </c>
      <c r="AS186">
        <v>10377528.539071467</v>
      </c>
      <c r="AT186" t="e">
        <v>#N/A</v>
      </c>
      <c r="AU186" t="e">
        <v>#N/A</v>
      </c>
      <c r="AV186" t="e">
        <v>#N/A</v>
      </c>
      <c r="AW186" t="e">
        <v>#N/A</v>
      </c>
      <c r="AX186" t="e">
        <v>#N/A</v>
      </c>
      <c r="AY186" t="e">
        <v>#N/A</v>
      </c>
      <c r="AZ186" t="e">
        <v>#N/A</v>
      </c>
      <c r="BA186" t="e">
        <v>#N/A</v>
      </c>
    </row>
    <row r="187" spans="1:53">
      <c r="A187" t="s">
        <v>505</v>
      </c>
      <c r="B187">
        <v>1089.7782152649286</v>
      </c>
      <c r="C187">
        <v>154146571799.98288</v>
      </c>
      <c r="D187">
        <v>626.06359431707324</v>
      </c>
      <c r="E187">
        <v>6485667268.4901714</v>
      </c>
      <c r="F187">
        <v>6485667268.4901714</v>
      </c>
      <c r="G187">
        <v>32232195173.796848</v>
      </c>
      <c r="H187">
        <v>20182019761.724369</v>
      </c>
      <c r="I187">
        <v>5067209843.6256123</v>
      </c>
      <c r="J187">
        <v>2452533.5860144706</v>
      </c>
      <c r="K187">
        <v>1141.7005826787929</v>
      </c>
      <c r="L187">
        <v>1141.7005826787929</v>
      </c>
      <c r="M187">
        <v>15698773869.549671</v>
      </c>
      <c r="N187">
        <v>606791.92692243576</v>
      </c>
      <c r="O187">
        <v>7590380979.7650576</v>
      </c>
      <c r="P187">
        <v>7590380979.7650576</v>
      </c>
      <c r="Q187">
        <v>5897589812.1751757</v>
      </c>
      <c r="R187">
        <v>521.48651721785859</v>
      </c>
      <c r="S187">
        <v>675642.02458019543</v>
      </c>
      <c r="T187">
        <v>675642.02458019543</v>
      </c>
      <c r="U187">
        <v>644572.83524523105</v>
      </c>
      <c r="V187">
        <v>1315838.4130928053</v>
      </c>
      <c r="W187">
        <v>486029.71787043364</v>
      </c>
      <c r="X187">
        <v>82097359450.965546</v>
      </c>
      <c r="Y187">
        <v>53084124.575363457</v>
      </c>
      <c r="Z187">
        <v>1215549.5373209585</v>
      </c>
      <c r="AA187">
        <v>2279281.7388500948</v>
      </c>
      <c r="AB187">
        <v>47524799295.340416</v>
      </c>
      <c r="AC187">
        <v>803267904.7843883</v>
      </c>
      <c r="AD187">
        <v>291119022.63836104</v>
      </c>
      <c r="AE187">
        <v>708.10612571815727</v>
      </c>
      <c r="AF187">
        <v>20346974587.44022</v>
      </c>
      <c r="AG187">
        <v>6610575.1459809095</v>
      </c>
      <c r="AH187">
        <v>6610575.1459809095</v>
      </c>
      <c r="AI187">
        <v>4161098377.1175256</v>
      </c>
      <c r="AJ187">
        <v>668351.80574590736</v>
      </c>
      <c r="AK187">
        <v>51487770220.353546</v>
      </c>
      <c r="AL187">
        <v>106044890380.04745</v>
      </c>
      <c r="AM187">
        <v>8384476965.4172983</v>
      </c>
      <c r="AN187">
        <v>9034517794.9386101</v>
      </c>
      <c r="AO187">
        <v>205002.58062584689</v>
      </c>
      <c r="AP187">
        <v>215253.4822463803</v>
      </c>
      <c r="AQ187">
        <v>46310949.647300698</v>
      </c>
      <c r="AR187">
        <v>1871.409090108401</v>
      </c>
      <c r="AS187">
        <v>367511813.34901559</v>
      </c>
      <c r="AT187" t="e">
        <v>#N/A</v>
      </c>
      <c r="AU187" t="e">
        <v>#N/A</v>
      </c>
      <c r="AV187" t="e">
        <v>#N/A</v>
      </c>
      <c r="AW187" t="e">
        <v>#N/A</v>
      </c>
      <c r="AX187" t="e">
        <v>#N/A</v>
      </c>
      <c r="AY187" t="e">
        <v>#N/A</v>
      </c>
      <c r="AZ187" t="e">
        <v>#N/A</v>
      </c>
      <c r="BA187" t="e">
        <v>#N/A</v>
      </c>
    </row>
    <row r="188" spans="1:53">
      <c r="A188" t="s">
        <v>365</v>
      </c>
      <c r="B188">
        <v>187.91120820602356</v>
      </c>
      <c r="C188">
        <v>794557867.1507864</v>
      </c>
      <c r="D188">
        <v>93.398716455696217</v>
      </c>
      <c r="E188">
        <v>6335690268.5498133</v>
      </c>
      <c r="F188">
        <v>6335690268.5498133</v>
      </c>
      <c r="G188">
        <v>76069261.208796918</v>
      </c>
      <c r="H188">
        <v>366464595.81421953</v>
      </c>
      <c r="I188">
        <v>584.45059290661573</v>
      </c>
      <c r="J188">
        <v>7590161.5220446046</v>
      </c>
      <c r="K188">
        <v>367.39213130229564</v>
      </c>
      <c r="L188">
        <v>367.39213130229564</v>
      </c>
      <c r="M188">
        <v>196539934.81534761</v>
      </c>
      <c r="N188">
        <v>1878537.8436764039</v>
      </c>
      <c r="O188">
        <v>3790554091.3942499</v>
      </c>
      <c r="P188">
        <v>3790554091.3942499</v>
      </c>
      <c r="Q188">
        <v>1518557.8150757805</v>
      </c>
      <c r="R188">
        <v>55.600196095258539</v>
      </c>
      <c r="S188">
        <v>1964060.8966352569</v>
      </c>
      <c r="T188">
        <v>1964060.8966352569</v>
      </c>
      <c r="U188">
        <v>1872414.9262736095</v>
      </c>
      <c r="V188">
        <v>3841134.406030084</v>
      </c>
      <c r="W188">
        <v>1475444.6268957979</v>
      </c>
      <c r="X188">
        <v>832885162.30758786</v>
      </c>
      <c r="Y188">
        <v>683352.46654914378</v>
      </c>
      <c r="Z188">
        <v>3765040.161063985</v>
      </c>
      <c r="AA188">
        <v>307690.99800373474</v>
      </c>
      <c r="AB188">
        <v>661978491.2736063</v>
      </c>
      <c r="AC188">
        <v>130.45614291139242</v>
      </c>
      <c r="AD188">
        <v>858447056.57789755</v>
      </c>
      <c r="AE188">
        <v>136.16092770745431</v>
      </c>
      <c r="AF188">
        <v>232532045.85895148</v>
      </c>
      <c r="AG188">
        <v>20481605.270395</v>
      </c>
      <c r="AH188">
        <v>20481605.270395</v>
      </c>
      <c r="AI188">
        <v>1550772.4664826691</v>
      </c>
      <c r="AJ188">
        <v>180.96511879259978</v>
      </c>
      <c r="AK188">
        <v>2101086912.1743236</v>
      </c>
      <c r="AL188">
        <v>1040608439.9430546</v>
      </c>
      <c r="AM188">
        <v>4211460960.5327253</v>
      </c>
      <c r="AN188">
        <v>1263974853.9947741</v>
      </c>
      <c r="AO188">
        <v>390360.85530396621</v>
      </c>
      <c r="AP188">
        <v>528909.33078161976</v>
      </c>
      <c r="AQ188">
        <v>1763877.9011706028</v>
      </c>
      <c r="AR188">
        <v>2020.6387257383963</v>
      </c>
      <c r="AS188">
        <v>101454313.34704709</v>
      </c>
      <c r="AT188" t="e">
        <v>#N/A</v>
      </c>
      <c r="AU188" t="e">
        <v>#N/A</v>
      </c>
      <c r="AV188" t="e">
        <v>#N/A</v>
      </c>
      <c r="AW188" t="e">
        <v>#N/A</v>
      </c>
      <c r="AX188" t="e">
        <v>#N/A</v>
      </c>
      <c r="AY188" t="e">
        <v>#N/A</v>
      </c>
      <c r="AZ188" t="e">
        <v>#N/A</v>
      </c>
      <c r="BA188" t="e">
        <v>#N/A</v>
      </c>
    </row>
    <row r="189" spans="1:53">
      <c r="A189" t="s">
        <v>504</v>
      </c>
      <c r="B189">
        <v>882.62562072626099</v>
      </c>
      <c r="C189">
        <v>123554981914.85777</v>
      </c>
      <c r="D189">
        <v>506.69316592356694</v>
      </c>
      <c r="E189">
        <v>6220296327.5013151</v>
      </c>
      <c r="F189">
        <v>6220296327.5013151</v>
      </c>
      <c r="G189">
        <v>25830152331.578777</v>
      </c>
      <c r="H189">
        <v>16188988071.407879</v>
      </c>
      <c r="I189">
        <v>4059382178.1967273</v>
      </c>
      <c r="J189">
        <v>2399920.1252424018</v>
      </c>
      <c r="K189">
        <v>928.94230965489942</v>
      </c>
      <c r="L189">
        <v>928.94230965489942</v>
      </c>
      <c r="M189">
        <v>12599235329.595345</v>
      </c>
      <c r="N189">
        <v>593752.3203101285</v>
      </c>
      <c r="O189">
        <v>6423418426.5506535</v>
      </c>
      <c r="P189">
        <v>6423418426.5506535</v>
      </c>
      <c r="Q189">
        <v>4724852332.1875648</v>
      </c>
      <c r="R189">
        <v>421.50056588938065</v>
      </c>
      <c r="S189">
        <v>922080.36008576537</v>
      </c>
      <c r="T189">
        <v>922080.36008576537</v>
      </c>
      <c r="U189">
        <v>882278.74894653587</v>
      </c>
      <c r="V189">
        <v>1764388.4257975556</v>
      </c>
      <c r="W189">
        <v>535473.06987646793</v>
      </c>
      <c r="X189">
        <v>65821875897.12442</v>
      </c>
      <c r="Y189">
        <v>42568754.680672251</v>
      </c>
      <c r="Z189">
        <v>1189657.786615778</v>
      </c>
      <c r="AA189">
        <v>1843593.213917857</v>
      </c>
      <c r="AB189">
        <v>38158214866.974129</v>
      </c>
      <c r="AC189">
        <v>643504323.99709713</v>
      </c>
      <c r="AD189">
        <v>373141079.85287344</v>
      </c>
      <c r="AE189">
        <v>573.8560223401746</v>
      </c>
      <c r="AF189">
        <v>16326852610.092499</v>
      </c>
      <c r="AG189">
        <v>6470105.949196782</v>
      </c>
      <c r="AH189">
        <v>6470105.949196782</v>
      </c>
      <c r="AI189">
        <v>3333577947.5133891</v>
      </c>
      <c r="AJ189">
        <v>4840507.765929373</v>
      </c>
      <c r="AK189">
        <v>41507464424.629761</v>
      </c>
      <c r="AL189">
        <v>85034489491.727554</v>
      </c>
      <c r="AM189">
        <v>7014863610.2897692</v>
      </c>
      <c r="AN189">
        <v>7343454610.2160797</v>
      </c>
      <c r="AO189">
        <v>691404.0713779534</v>
      </c>
      <c r="AP189">
        <v>487147.83353815606</v>
      </c>
      <c r="AQ189">
        <v>37201203.981108353</v>
      </c>
      <c r="AR189">
        <v>1558.1362743964769</v>
      </c>
      <c r="AS189">
        <v>301257970.96646434</v>
      </c>
      <c r="AT189" t="e">
        <v>#N/A</v>
      </c>
      <c r="AU189" t="e">
        <v>#N/A</v>
      </c>
      <c r="AV189" t="e">
        <v>#N/A</v>
      </c>
      <c r="AW189" t="e">
        <v>#N/A</v>
      </c>
      <c r="AX189" t="e">
        <v>#N/A</v>
      </c>
      <c r="AY189" t="e">
        <v>#N/A</v>
      </c>
      <c r="AZ189" t="e">
        <v>#N/A</v>
      </c>
      <c r="BA189" t="e">
        <v>#N/A</v>
      </c>
    </row>
    <row r="190" spans="1:53">
      <c r="A190" t="s">
        <v>379</v>
      </c>
      <c r="B190">
        <v>2218494726.5360861</v>
      </c>
      <c r="C190">
        <v>286553834996.08569</v>
      </c>
      <c r="D190">
        <v>1055518366.5751493</v>
      </c>
      <c r="E190">
        <v>6028686106.4520531</v>
      </c>
      <c r="F190">
        <v>6028686106.4520531</v>
      </c>
      <c r="G190">
        <v>63500084313.555176</v>
      </c>
      <c r="H190">
        <v>348708017.0912587</v>
      </c>
      <c r="I190">
        <v>2531.266240209291</v>
      </c>
      <c r="J190">
        <v>8863041234.1232662</v>
      </c>
      <c r="K190">
        <v>4889969273.9646654</v>
      </c>
      <c r="L190">
        <v>4889969273.9646654</v>
      </c>
      <c r="M190">
        <v>62938104276.385086</v>
      </c>
      <c r="N190">
        <v>29798565738.489143</v>
      </c>
      <c r="O190">
        <v>10466263573.030331</v>
      </c>
      <c r="P190">
        <v>10466263573.030331</v>
      </c>
      <c r="Q190">
        <v>1446462.0403639216</v>
      </c>
      <c r="R190">
        <v>545223686.94846809</v>
      </c>
      <c r="S190">
        <v>1869188.9494570619</v>
      </c>
      <c r="T190">
        <v>1869188.9494570619</v>
      </c>
      <c r="U190">
        <v>1781992.7498652698</v>
      </c>
      <c r="V190">
        <v>3655320.9400077458</v>
      </c>
      <c r="W190">
        <v>203491698.33688959</v>
      </c>
      <c r="X190">
        <v>75283948266.17099</v>
      </c>
      <c r="Y190">
        <v>51336135.633775659</v>
      </c>
      <c r="Z190">
        <v>3583235.5835222285</v>
      </c>
      <c r="AA190">
        <v>293203.71752985835</v>
      </c>
      <c r="AB190">
        <v>341239588387.01093</v>
      </c>
      <c r="AC190">
        <v>2033.800074117647</v>
      </c>
      <c r="AD190">
        <v>321325531056.94141</v>
      </c>
      <c r="AE190">
        <v>1653086528.9037197</v>
      </c>
      <c r="AF190">
        <v>42374943587.317757</v>
      </c>
      <c r="AG190">
        <v>19489511.133591041</v>
      </c>
      <c r="AH190">
        <v>19489511.133591041</v>
      </c>
      <c r="AI190">
        <v>1476230.8463778216</v>
      </c>
      <c r="AJ190">
        <v>2029.3012811893989</v>
      </c>
      <c r="AK190">
        <v>3834970346.6725893</v>
      </c>
      <c r="AL190">
        <v>27232629670.558403</v>
      </c>
      <c r="AM190">
        <v>1079471093424.7211</v>
      </c>
      <c r="AN190">
        <v>33772976593.082623</v>
      </c>
      <c r="AO190">
        <v>372702.26596696913</v>
      </c>
      <c r="AP190">
        <v>504045.84729507414</v>
      </c>
      <c r="AQ190">
        <v>1678872.4069342031</v>
      </c>
      <c r="AR190">
        <v>29357161397.750202</v>
      </c>
      <c r="AS190">
        <v>96539032.937675014</v>
      </c>
      <c r="AT190" t="e">
        <v>#N/A</v>
      </c>
      <c r="AU190" t="e">
        <v>#N/A</v>
      </c>
      <c r="AV190" t="e">
        <v>#N/A</v>
      </c>
      <c r="AW190" t="e">
        <v>#N/A</v>
      </c>
      <c r="AX190" t="e">
        <v>#N/A</v>
      </c>
      <c r="AY190" t="e">
        <v>#N/A</v>
      </c>
      <c r="AZ190" t="e">
        <v>#N/A</v>
      </c>
      <c r="BA190" t="e">
        <v>#N/A</v>
      </c>
    </row>
    <row r="191" spans="1:53">
      <c r="A191" t="s">
        <v>299</v>
      </c>
      <c r="B191">
        <v>408.17947054597704</v>
      </c>
      <c r="C191">
        <v>8160469008.2876015</v>
      </c>
      <c r="D191">
        <v>202.53317736111114</v>
      </c>
      <c r="E191">
        <v>5477613468.9064617</v>
      </c>
      <c r="F191">
        <v>5477613468.9064617</v>
      </c>
      <c r="G191">
        <v>1706698389.5132086</v>
      </c>
      <c r="H191">
        <v>1041817503.5648336</v>
      </c>
      <c r="I191">
        <v>263116207.94249284</v>
      </c>
      <c r="J191">
        <v>1578.5065324074076</v>
      </c>
      <c r="K191">
        <v>802.11125353107354</v>
      </c>
      <c r="L191">
        <v>802.11125353107354</v>
      </c>
      <c r="M191">
        <v>903550970.41170633</v>
      </c>
      <c r="N191">
        <v>4450.3370951745019</v>
      </c>
      <c r="O191">
        <v>1325380499.8464513</v>
      </c>
      <c r="P191">
        <v>1325380499.8464513</v>
      </c>
      <c r="Q191">
        <v>307470933.47972101</v>
      </c>
      <c r="R191">
        <v>119.95635746233523</v>
      </c>
      <c r="S191">
        <v>2130174.8890065732</v>
      </c>
      <c r="T191">
        <v>2130174.8890065732</v>
      </c>
      <c r="U191">
        <v>2053474.8700179341</v>
      </c>
      <c r="V191">
        <v>3891953.6775877839</v>
      </c>
      <c r="W191">
        <v>488625.56859864952</v>
      </c>
      <c r="X191">
        <v>4290830358.6569276</v>
      </c>
      <c r="Y191">
        <v>2772416.8634092798</v>
      </c>
      <c r="Z191">
        <v>55.274166381278533</v>
      </c>
      <c r="AA191">
        <v>113204.8035640743</v>
      </c>
      <c r="AB191">
        <v>2835677564.8295674</v>
      </c>
      <c r="AC191">
        <v>41709923.84131211</v>
      </c>
      <c r="AD191">
        <v>720445110.77832711</v>
      </c>
      <c r="AE191">
        <v>296.1030168209877</v>
      </c>
      <c r="AF191">
        <v>1158926762.2243221</v>
      </c>
      <c r="AG191">
        <v>148.21982029354677</v>
      </c>
      <c r="AH191">
        <v>148.21982029354677</v>
      </c>
      <c r="AI191">
        <v>216040143.07264656</v>
      </c>
      <c r="AJ191">
        <v>34191692.409596883</v>
      </c>
      <c r="AK191">
        <v>3747048803.6598215</v>
      </c>
      <c r="AL191">
        <v>5658956738.0169039</v>
      </c>
      <c r="AM191">
        <v>813496370.37746084</v>
      </c>
      <c r="AN191">
        <v>712634099.88441861</v>
      </c>
      <c r="AO191">
        <v>4009197.3319812459</v>
      </c>
      <c r="AP191">
        <v>2258632.6693706685</v>
      </c>
      <c r="AQ191">
        <v>2375168.0921216221</v>
      </c>
      <c r="AR191">
        <v>4429.6884683641965</v>
      </c>
      <c r="AS191">
        <v>25511342.751488667</v>
      </c>
      <c r="AT191" t="e">
        <v>#N/A</v>
      </c>
      <c r="AU191" t="e">
        <v>#N/A</v>
      </c>
      <c r="AV191" t="e">
        <v>#N/A</v>
      </c>
      <c r="AW191" t="e">
        <v>#N/A</v>
      </c>
      <c r="AX191" t="e">
        <v>#N/A</v>
      </c>
      <c r="AY191" t="e">
        <v>#N/A</v>
      </c>
      <c r="AZ191" t="e">
        <v>#N/A</v>
      </c>
      <c r="BA191" t="e">
        <v>#N/A</v>
      </c>
    </row>
    <row r="192" spans="1:53">
      <c r="A192" t="s">
        <v>248</v>
      </c>
      <c r="B192">
        <v>202.16424187906048</v>
      </c>
      <c r="C192">
        <v>640601516.51060581</v>
      </c>
      <c r="D192">
        <v>99.406086956521747</v>
      </c>
      <c r="E192">
        <v>5107973612.4092474</v>
      </c>
      <c r="F192">
        <v>5107973612.4092474</v>
      </c>
      <c r="G192">
        <v>61331281.935509913</v>
      </c>
      <c r="H192">
        <v>295452096.62606913</v>
      </c>
      <c r="I192">
        <v>654.94852953240365</v>
      </c>
      <c r="J192">
        <v>6119548.1262575565</v>
      </c>
      <c r="K192">
        <v>407.87690100712359</v>
      </c>
      <c r="L192">
        <v>407.87690100712359</v>
      </c>
      <c r="M192">
        <v>158456703.49879307</v>
      </c>
      <c r="N192">
        <v>1515196.7310516534</v>
      </c>
      <c r="O192">
        <v>3056030662.1001706</v>
      </c>
      <c r="P192">
        <v>3056030662.1001706</v>
      </c>
      <c r="Q192">
        <v>1224508.4288177777</v>
      </c>
      <c r="R192">
        <v>57.277962171456643</v>
      </c>
      <c r="S192">
        <v>1583469.6074291423</v>
      </c>
      <c r="T192">
        <v>1583469.6074291423</v>
      </c>
      <c r="U192">
        <v>1509582.6175089148</v>
      </c>
      <c r="V192">
        <v>3096813.7391104926</v>
      </c>
      <c r="W192">
        <v>1189539.3892400567</v>
      </c>
      <c r="X192">
        <v>671494043.79104936</v>
      </c>
      <c r="Y192">
        <v>550936.06476537557</v>
      </c>
      <c r="Z192">
        <v>3035453.5823072456</v>
      </c>
      <c r="AA192">
        <v>248066.95278301992</v>
      </c>
      <c r="AB192">
        <v>533710823.43845958</v>
      </c>
      <c r="AC192">
        <v>134.30547956521741</v>
      </c>
      <c r="AD192">
        <v>692106312.77731681</v>
      </c>
      <c r="AE192">
        <v>147.5292006441224</v>
      </c>
      <c r="AF192">
        <v>187474008.78378552</v>
      </c>
      <c r="AG192">
        <v>16512695.596530447</v>
      </c>
      <c r="AH192">
        <v>16512695.596530447</v>
      </c>
      <c r="AI192">
        <v>1250415.8496536366</v>
      </c>
      <c r="AJ192">
        <v>192.71372575250834</v>
      </c>
      <c r="AK192">
        <v>1693950892.8933203</v>
      </c>
      <c r="AL192">
        <v>838968653.33601952</v>
      </c>
      <c r="AM192">
        <v>3395394997.8890333</v>
      </c>
      <c r="AN192">
        <v>1019044375.4515184</v>
      </c>
      <c r="AO192">
        <v>314722.51929646375</v>
      </c>
      <c r="AP192">
        <v>426420.78112890309</v>
      </c>
      <c r="AQ192">
        <v>1422076.8557827675</v>
      </c>
      <c r="AR192">
        <v>2299.5429264626946</v>
      </c>
      <c r="AS192">
        <v>81794598.022106856</v>
      </c>
      <c r="AT192" t="e">
        <v>#N/A</v>
      </c>
      <c r="AU192" t="e">
        <v>#N/A</v>
      </c>
      <c r="AV192" t="e">
        <v>#N/A</v>
      </c>
      <c r="AW192" t="e">
        <v>#N/A</v>
      </c>
      <c r="AX192" t="e">
        <v>#N/A</v>
      </c>
      <c r="AY192" t="e">
        <v>#N/A</v>
      </c>
      <c r="AZ192" t="e">
        <v>#N/A</v>
      </c>
      <c r="BA192" t="e">
        <v>#N/A</v>
      </c>
    </row>
    <row r="193" spans="1:53">
      <c r="A193" t="s">
        <v>302</v>
      </c>
      <c r="B193">
        <v>943.74716367501196</v>
      </c>
      <c r="C193">
        <v>91670765067.187729</v>
      </c>
      <c r="D193">
        <v>513.63108205479455</v>
      </c>
      <c r="E193">
        <v>5032658103.8736486</v>
      </c>
      <c r="F193">
        <v>5032658103.8736486</v>
      </c>
      <c r="G193">
        <v>19150787911.591316</v>
      </c>
      <c r="H193">
        <v>12053957547.756243</v>
      </c>
      <c r="I193">
        <v>3008402695.845274</v>
      </c>
      <c r="J193">
        <v>2946124.2628152641</v>
      </c>
      <c r="K193">
        <v>1323.1104311585791</v>
      </c>
      <c r="L193">
        <v>1323.1104311585791</v>
      </c>
      <c r="M193">
        <v>9357863999.1704025</v>
      </c>
      <c r="N193">
        <v>732273.39646671934</v>
      </c>
      <c r="O193">
        <v>5238531097.5311327</v>
      </c>
      <c r="P193">
        <v>5238531097.5311327</v>
      </c>
      <c r="Q193">
        <v>3501682460.3753295</v>
      </c>
      <c r="R193">
        <v>384.30662119804975</v>
      </c>
      <c r="S193">
        <v>761771.48221628077</v>
      </c>
      <c r="T193">
        <v>761771.48221628077</v>
      </c>
      <c r="U193">
        <v>726234.81924625998</v>
      </c>
      <c r="V193">
        <v>1489730.4528307859</v>
      </c>
      <c r="W193">
        <v>572371.9607444288</v>
      </c>
      <c r="X193">
        <v>48904120819.770737</v>
      </c>
      <c r="Y193">
        <v>31649791.833550468</v>
      </c>
      <c r="Z193">
        <v>1460286.9970575906</v>
      </c>
      <c r="AA193">
        <v>1413571.5136326361</v>
      </c>
      <c r="AB193">
        <v>28340987351.65691</v>
      </c>
      <c r="AC193">
        <v>476900195.73636603</v>
      </c>
      <c r="AD193">
        <v>332943429.73212951</v>
      </c>
      <c r="AE193">
        <v>640.79384642313551</v>
      </c>
      <c r="AF193">
        <v>12124389810.302465</v>
      </c>
      <c r="AG193">
        <v>7942724.1214185208</v>
      </c>
      <c r="AH193">
        <v>7942724.1214185208</v>
      </c>
      <c r="AI193">
        <v>2470748412.6930084</v>
      </c>
      <c r="AJ193">
        <v>990.67876580611187</v>
      </c>
      <c r="AK193">
        <v>30967666310.83955</v>
      </c>
      <c r="AL193">
        <v>63161050458.974174</v>
      </c>
      <c r="AM193">
        <v>5798997087.5701694</v>
      </c>
      <c r="AN193">
        <v>5608693843.3075218</v>
      </c>
      <c r="AO193">
        <v>151874.96413073971</v>
      </c>
      <c r="AP193">
        <v>205407.54842777594</v>
      </c>
      <c r="AQ193">
        <v>27840845.376742627</v>
      </c>
      <c r="AR193">
        <v>4950.2528632673766</v>
      </c>
      <c r="AS193">
        <v>238000608.90968773</v>
      </c>
      <c r="AT193" t="e">
        <v>#N/A</v>
      </c>
      <c r="AU193" t="e">
        <v>#N/A</v>
      </c>
      <c r="AV193" t="e">
        <v>#N/A</v>
      </c>
      <c r="AW193" t="e">
        <v>#N/A</v>
      </c>
      <c r="AX193" t="e">
        <v>#N/A</v>
      </c>
      <c r="AY193" t="e">
        <v>#N/A</v>
      </c>
      <c r="AZ193" t="e">
        <v>#N/A</v>
      </c>
      <c r="BA193" t="e">
        <v>#N/A</v>
      </c>
    </row>
    <row r="194" spans="1:53">
      <c r="A194" t="s">
        <v>457</v>
      </c>
      <c r="B194">
        <v>725.56675050709953</v>
      </c>
      <c r="C194">
        <v>630928144.63825858</v>
      </c>
      <c r="D194">
        <v>348.38207058823531</v>
      </c>
      <c r="E194">
        <v>5029896997.8588781</v>
      </c>
      <c r="F194">
        <v>5029896997.8588781</v>
      </c>
      <c r="G194">
        <v>60420433.233746551</v>
      </c>
      <c r="H194">
        <v>290938480.44670075</v>
      </c>
      <c r="I194">
        <v>2554.3776831298555</v>
      </c>
      <c r="J194">
        <v>6028004.9798901947</v>
      </c>
      <c r="K194">
        <v>1562.1279999999999</v>
      </c>
      <c r="L194">
        <v>1562.1279999999999</v>
      </c>
      <c r="M194">
        <v>156053997.42264524</v>
      </c>
      <c r="N194">
        <v>1499081.7222986426</v>
      </c>
      <c r="O194">
        <v>3009340554.3651938</v>
      </c>
      <c r="P194">
        <v>3009340554.3651938</v>
      </c>
      <c r="Q194">
        <v>1208010.4474321567</v>
      </c>
      <c r="R194">
        <v>185.79495912263212</v>
      </c>
      <c r="S194">
        <v>1559268.7595972181</v>
      </c>
      <c r="T194">
        <v>1559268.7595972181</v>
      </c>
      <c r="U194">
        <v>1486511.3393008902</v>
      </c>
      <c r="V194">
        <v>3049542.9477630216</v>
      </c>
      <c r="W194">
        <v>1171391.2895483929</v>
      </c>
      <c r="X194">
        <v>661267567.55639756</v>
      </c>
      <c r="Y194">
        <v>542537.66656870989</v>
      </c>
      <c r="Z194">
        <v>2989003.3388415794</v>
      </c>
      <c r="AA194">
        <v>244271.712385983</v>
      </c>
      <c r="AB194">
        <v>525647732.29062235</v>
      </c>
      <c r="AC194">
        <v>434.94285235294126</v>
      </c>
      <c r="AD194">
        <v>681603268.12728989</v>
      </c>
      <c r="AE194">
        <v>537.58421960784312</v>
      </c>
      <c r="AF194">
        <v>184624330.47592536</v>
      </c>
      <c r="AG194">
        <v>16260008.89952386</v>
      </c>
      <c r="AH194">
        <v>16260008.89952386</v>
      </c>
      <c r="AI194">
        <v>1232849.0890814732</v>
      </c>
      <c r="AJ194">
        <v>676.24928506787342</v>
      </c>
      <c r="AK194">
        <v>1668143209.9514687</v>
      </c>
      <c r="AL194">
        <v>826218752.48775291</v>
      </c>
      <c r="AM194">
        <v>3343724509.6167393</v>
      </c>
      <c r="AN194">
        <v>1003466939.2954794</v>
      </c>
      <c r="AO194">
        <v>309963.49927592161</v>
      </c>
      <c r="AP194">
        <v>419927.58311286464</v>
      </c>
      <c r="AQ194">
        <v>1400334.6894084867</v>
      </c>
      <c r="AR194">
        <v>9231.4209847494531</v>
      </c>
      <c r="AS194">
        <v>80543172.225525603</v>
      </c>
      <c r="AT194" t="e">
        <v>#N/A</v>
      </c>
      <c r="AU194" t="e">
        <v>#N/A</v>
      </c>
      <c r="AV194" t="e">
        <v>#N/A</v>
      </c>
      <c r="AW194" t="e">
        <v>#N/A</v>
      </c>
      <c r="AX194" t="e">
        <v>#N/A</v>
      </c>
      <c r="AY194" t="e">
        <v>#N/A</v>
      </c>
      <c r="AZ194" t="e">
        <v>#N/A</v>
      </c>
      <c r="BA194" t="e">
        <v>#N/A</v>
      </c>
    </row>
    <row r="195" spans="1:53">
      <c r="A195" t="s">
        <v>246</v>
      </c>
      <c r="B195">
        <v>172453566.03504682</v>
      </c>
      <c r="C195">
        <v>31706335006.26371</v>
      </c>
      <c r="D195">
        <v>82050195.444383115</v>
      </c>
      <c r="E195">
        <v>4971911054.3246393</v>
      </c>
      <c r="F195">
        <v>4971911054.3246393</v>
      </c>
      <c r="G195">
        <v>6849449659.0283604</v>
      </c>
      <c r="H195">
        <v>1433184358.8241389</v>
      </c>
      <c r="I195">
        <v>292993624.85337824</v>
      </c>
      <c r="J195">
        <v>694057831.53677571</v>
      </c>
      <c r="K195">
        <v>380119186.07241178</v>
      </c>
      <c r="L195">
        <v>380119186.07241178</v>
      </c>
      <c r="M195">
        <v>5928324286.8223171</v>
      </c>
      <c r="N195">
        <v>2317634820.0729942</v>
      </c>
      <c r="O195">
        <v>3724784555.9108038</v>
      </c>
      <c r="P195">
        <v>3724784555.9108038</v>
      </c>
      <c r="Q195">
        <v>342108668.09698606</v>
      </c>
      <c r="R195">
        <v>42382708.479259595</v>
      </c>
      <c r="S195">
        <v>1463561.4522978195</v>
      </c>
      <c r="T195">
        <v>1463561.4522978195</v>
      </c>
      <c r="U195">
        <v>1395272.2239204741</v>
      </c>
      <c r="V195">
        <v>2862287.3686502241</v>
      </c>
      <c r="W195">
        <v>16808618.43695844</v>
      </c>
      <c r="X195">
        <v>11142563051.198334</v>
      </c>
      <c r="Y195">
        <v>7505851.8587440802</v>
      </c>
      <c r="Z195">
        <v>2805590.5883184401</v>
      </c>
      <c r="AA195">
        <v>355357.84047921107</v>
      </c>
      <c r="AB195">
        <v>29705535518.272346</v>
      </c>
      <c r="AC195">
        <v>46446298.914459616</v>
      </c>
      <c r="AD195">
        <v>25554228353.984627</v>
      </c>
      <c r="AE195">
        <v>128501837.10272489</v>
      </c>
      <c r="AF195">
        <v>4622093594.4669418</v>
      </c>
      <c r="AG195">
        <v>15261901.484832495</v>
      </c>
      <c r="AH195">
        <v>15261901.484832495</v>
      </c>
      <c r="AI195">
        <v>241727099.1982936</v>
      </c>
      <c r="AJ195">
        <v>477.88994463229085</v>
      </c>
      <c r="AK195">
        <v>4644978405.8967981</v>
      </c>
      <c r="AL195">
        <v>8927411671.0553608</v>
      </c>
      <c r="AM195">
        <v>87144416822.663315</v>
      </c>
      <c r="AN195">
        <v>3972182542.5437574</v>
      </c>
      <c r="AO195">
        <v>291036.0608549157</v>
      </c>
      <c r="AP195">
        <v>394212.60098597337</v>
      </c>
      <c r="AQ195">
        <v>3959235.6860286719</v>
      </c>
      <c r="AR195">
        <v>2282063070.7866702</v>
      </c>
      <c r="AS195">
        <v>94946295.291493684</v>
      </c>
      <c r="AT195" t="e">
        <v>#N/A</v>
      </c>
      <c r="AU195" t="e">
        <v>#N/A</v>
      </c>
      <c r="AV195" t="e">
        <v>#N/A</v>
      </c>
      <c r="AW195" t="e">
        <v>#N/A</v>
      </c>
      <c r="AX195" t="e">
        <v>#N/A</v>
      </c>
      <c r="AY195" t="e">
        <v>#N/A</v>
      </c>
      <c r="AZ195" t="e">
        <v>#N/A</v>
      </c>
      <c r="BA195" t="e">
        <v>#N/A</v>
      </c>
    </row>
    <row r="196" spans="1:53">
      <c r="A196" t="s">
        <v>250</v>
      </c>
      <c r="B196">
        <v>191.08674917335853</v>
      </c>
      <c r="C196">
        <v>605500063.55112076</v>
      </c>
      <c r="D196">
        <v>93.959178082191784</v>
      </c>
      <c r="E196">
        <v>4828084647.345727</v>
      </c>
      <c r="F196">
        <v>4828084647.345727</v>
      </c>
      <c r="G196">
        <v>57970663.747262783</v>
      </c>
      <c r="H196">
        <v>279262940.64655846</v>
      </c>
      <c r="I196">
        <v>619.06093887309373</v>
      </c>
      <c r="J196">
        <v>5784230.4207091974</v>
      </c>
      <c r="K196">
        <v>385.52748177385649</v>
      </c>
      <c r="L196">
        <v>385.52748177385649</v>
      </c>
      <c r="M196">
        <v>149774144.40296882</v>
      </c>
      <c r="N196">
        <v>1432172.2526378643</v>
      </c>
      <c r="O196">
        <v>2888576927.1905723</v>
      </c>
      <c r="P196">
        <v>2888576927.1905723</v>
      </c>
      <c r="Q196">
        <v>1157412.0765537897</v>
      </c>
      <c r="R196">
        <v>54.139443696308334</v>
      </c>
      <c r="S196">
        <v>1496704.1494878198</v>
      </c>
      <c r="T196">
        <v>1496704.1494878198</v>
      </c>
      <c r="U196">
        <v>1426865.7617550015</v>
      </c>
      <c r="V196">
        <v>2927125.3150496436</v>
      </c>
      <c r="W196">
        <v>1124359.1487337521</v>
      </c>
      <c r="X196">
        <v>634699849.61071789</v>
      </c>
      <c r="Y196">
        <v>520747.78724398522</v>
      </c>
      <c r="Z196">
        <v>2869127.3586191772</v>
      </c>
      <c r="AA196">
        <v>234474.24304148459</v>
      </c>
      <c r="AB196">
        <v>504466394.75690007</v>
      </c>
      <c r="AC196">
        <v>126.94627520547945</v>
      </c>
      <c r="AD196">
        <v>654182679.20047748</v>
      </c>
      <c r="AE196">
        <v>139.44540882800609</v>
      </c>
      <c r="AF196">
        <v>177201460.35727677</v>
      </c>
      <c r="AG196">
        <v>15607890.358364394</v>
      </c>
      <c r="AH196">
        <v>15607890.358364394</v>
      </c>
      <c r="AI196">
        <v>1181899.9126863142</v>
      </c>
      <c r="AJ196">
        <v>182.15406954689146</v>
      </c>
      <c r="AK196">
        <v>1601131665.8854673</v>
      </c>
      <c r="AL196">
        <v>792997768.22171724</v>
      </c>
      <c r="AM196">
        <v>3209345956.9088125</v>
      </c>
      <c r="AN196">
        <v>963206327.48157215</v>
      </c>
      <c r="AO196">
        <v>297477.44974597258</v>
      </c>
      <c r="AP196">
        <v>403055.25887526444</v>
      </c>
      <c r="AQ196">
        <v>1344154.8362878212</v>
      </c>
      <c r="AR196">
        <v>2173.540574327752</v>
      </c>
      <c r="AS196">
        <v>77312702.240073606</v>
      </c>
      <c r="AT196" t="e">
        <v>#N/A</v>
      </c>
      <c r="AU196" t="e">
        <v>#N/A</v>
      </c>
      <c r="AV196" t="e">
        <v>#N/A</v>
      </c>
      <c r="AW196" t="e">
        <v>#N/A</v>
      </c>
      <c r="AX196" t="e">
        <v>#N/A</v>
      </c>
      <c r="AY196" t="e">
        <v>#N/A</v>
      </c>
      <c r="AZ196" t="e">
        <v>#N/A</v>
      </c>
      <c r="BA196" t="e">
        <v>#N/A</v>
      </c>
    </row>
    <row r="197" spans="1:53">
      <c r="A197" t="s">
        <v>277</v>
      </c>
      <c r="B197">
        <v>185.99110252873567</v>
      </c>
      <c r="C197">
        <v>589353395.18975747</v>
      </c>
      <c r="D197">
        <v>91.453600000000009</v>
      </c>
      <c r="E197">
        <v>4699335723.4165077</v>
      </c>
      <c r="F197">
        <v>4699335723.4165077</v>
      </c>
      <c r="G197">
        <v>56424779.38066911</v>
      </c>
      <c r="H197">
        <v>271815928.89598358</v>
      </c>
      <c r="I197">
        <v>602.55264716981128</v>
      </c>
      <c r="J197">
        <v>5629984.2761569517</v>
      </c>
      <c r="K197">
        <v>375.24674892655366</v>
      </c>
      <c r="L197">
        <v>375.24674892655366</v>
      </c>
      <c r="M197">
        <v>145780167.21888962</v>
      </c>
      <c r="N197">
        <v>1393980.9925675213</v>
      </c>
      <c r="O197">
        <v>2811548209.1321568</v>
      </c>
      <c r="P197">
        <v>2811548209.1321568</v>
      </c>
      <c r="Q197">
        <v>1126547.7545123554</v>
      </c>
      <c r="R197">
        <v>52.695725197740117</v>
      </c>
      <c r="S197">
        <v>1456792.0388348114</v>
      </c>
      <c r="T197">
        <v>1456792.0388348114</v>
      </c>
      <c r="U197">
        <v>1388816.0081082017</v>
      </c>
      <c r="V197">
        <v>2849068.6399816535</v>
      </c>
      <c r="W197">
        <v>1094376.2381008519</v>
      </c>
      <c r="X197">
        <v>617774520.2877655</v>
      </c>
      <c r="Y197">
        <v>506861.1795841456</v>
      </c>
      <c r="Z197">
        <v>2792617.2957226667</v>
      </c>
      <c r="AA197">
        <v>228221.59656037833</v>
      </c>
      <c r="AB197">
        <v>491013957.56338274</v>
      </c>
      <c r="AC197">
        <v>123.56104120000002</v>
      </c>
      <c r="AD197">
        <v>636737807.75513148</v>
      </c>
      <c r="AE197">
        <v>135.72686459259262</v>
      </c>
      <c r="AF197">
        <v>172476088.08108267</v>
      </c>
      <c r="AG197">
        <v>15191679.948808007</v>
      </c>
      <c r="AH197">
        <v>15191679.948808007</v>
      </c>
      <c r="AI197">
        <v>1150382.5816813458</v>
      </c>
      <c r="AJ197">
        <v>177.29662769230768</v>
      </c>
      <c r="AK197">
        <v>1558434821.4618547</v>
      </c>
      <c r="AL197">
        <v>771851161.06913805</v>
      </c>
      <c r="AM197">
        <v>3123763398.0579109</v>
      </c>
      <c r="AN197">
        <v>937520825.41539693</v>
      </c>
      <c r="AO197">
        <v>289544.7177527466</v>
      </c>
      <c r="AP197">
        <v>392307.11863859073</v>
      </c>
      <c r="AQ197">
        <v>1308310.7073201458</v>
      </c>
      <c r="AR197">
        <v>2115.5794923456788</v>
      </c>
      <c r="AS197">
        <v>75251030.180338308</v>
      </c>
      <c r="AT197" t="e">
        <v>#N/A</v>
      </c>
      <c r="AU197" t="e">
        <v>#N/A</v>
      </c>
      <c r="AV197" t="e">
        <v>#N/A</v>
      </c>
      <c r="AW197" t="e">
        <v>#N/A</v>
      </c>
      <c r="AX197" t="e">
        <v>#N/A</v>
      </c>
      <c r="AY197" t="e">
        <v>#N/A</v>
      </c>
      <c r="AZ197" t="e">
        <v>#N/A</v>
      </c>
      <c r="BA197" t="e">
        <v>#N/A</v>
      </c>
    </row>
    <row r="198" spans="1:53">
      <c r="A198" t="s">
        <v>202</v>
      </c>
      <c r="B198">
        <v>239.47454995579136</v>
      </c>
      <c r="C198">
        <v>2033729236.8442407</v>
      </c>
      <c r="D198">
        <v>117.84236786324789</v>
      </c>
      <c r="E198">
        <v>4639892465.1860771</v>
      </c>
      <c r="F198">
        <v>4639892465.1860771</v>
      </c>
      <c r="G198">
        <v>360149815.40583944</v>
      </c>
      <c r="H198">
        <v>455961789.54737645</v>
      </c>
      <c r="I198">
        <v>47976145.471535467</v>
      </c>
      <c r="J198">
        <v>5509767.5188011397</v>
      </c>
      <c r="K198">
        <v>482.09263102998705</v>
      </c>
      <c r="L198">
        <v>482.09263102998705</v>
      </c>
      <c r="M198">
        <v>290679207.96158367</v>
      </c>
      <c r="N198">
        <v>1364807.2900035067</v>
      </c>
      <c r="O198">
        <v>2811509172.813695</v>
      </c>
      <c r="P198">
        <v>2811509172.813695</v>
      </c>
      <c r="Q198">
        <v>56935043.507123128</v>
      </c>
      <c r="R198">
        <v>68.062149789946403</v>
      </c>
      <c r="S198">
        <v>1425633.4939421206</v>
      </c>
      <c r="T198">
        <v>1425633.4939421206</v>
      </c>
      <c r="U198">
        <v>1359111.5318442984</v>
      </c>
      <c r="V198">
        <v>2788135.1515183141</v>
      </c>
      <c r="W198">
        <v>1070973.6714067671</v>
      </c>
      <c r="X198">
        <v>1379293302.6759448</v>
      </c>
      <c r="Y198">
        <v>996518.81879521499</v>
      </c>
      <c r="Z198">
        <v>2732882.6292358264</v>
      </c>
      <c r="AA198">
        <v>243979.25215077968</v>
      </c>
      <c r="AB198">
        <v>928382760.16539884</v>
      </c>
      <c r="AC198">
        <v>7605336.5640718685</v>
      </c>
      <c r="AD198">
        <v>623124990.40274704</v>
      </c>
      <c r="AE198">
        <v>174.66898157644829</v>
      </c>
      <c r="AF198">
        <v>360699395.91249251</v>
      </c>
      <c r="AG198">
        <v>14866708.335357264</v>
      </c>
      <c r="AH198">
        <v>14866708.335357264</v>
      </c>
      <c r="AI198">
        <v>40517670.03951063</v>
      </c>
      <c r="AJ198">
        <v>228.44598948060488</v>
      </c>
      <c r="AK198">
        <v>2005958981.5203478</v>
      </c>
      <c r="AL198">
        <v>1756149837.1131079</v>
      </c>
      <c r="AM198">
        <v>3123398070.8667073</v>
      </c>
      <c r="AN198">
        <v>999093130.95968378</v>
      </c>
      <c r="AO198">
        <v>283363.54123742448</v>
      </c>
      <c r="AP198">
        <v>383922.51773094304</v>
      </c>
      <c r="AQ198">
        <v>1713399.0841961852</v>
      </c>
      <c r="AR198">
        <v>2713.3817018043683</v>
      </c>
      <c r="AS198">
        <v>76809330.987581953</v>
      </c>
      <c r="AT198" t="e">
        <v>#N/A</v>
      </c>
      <c r="AU198" t="e">
        <v>#N/A</v>
      </c>
      <c r="AV198" t="e">
        <v>#N/A</v>
      </c>
      <c r="AW198" t="e">
        <v>#N/A</v>
      </c>
      <c r="AX198" t="e">
        <v>#N/A</v>
      </c>
      <c r="AY198" t="e">
        <v>#N/A</v>
      </c>
      <c r="AZ198" t="e">
        <v>#N/A</v>
      </c>
      <c r="BA198" t="e">
        <v>#N/A</v>
      </c>
    </row>
    <row r="199" spans="1:53">
      <c r="A199" t="s">
        <v>452</v>
      </c>
      <c r="B199">
        <v>325.83824265644955</v>
      </c>
      <c r="C199">
        <v>1740387799.7234263</v>
      </c>
      <c r="D199">
        <v>158.5764780246914</v>
      </c>
      <c r="E199">
        <v>4608357314.798563</v>
      </c>
      <c r="F199">
        <v>4608357314.798563</v>
      </c>
      <c r="G199">
        <v>361033205.89300489</v>
      </c>
      <c r="H199">
        <v>214731287.53693634</v>
      </c>
      <c r="I199">
        <v>51974414.995766081</v>
      </c>
      <c r="J199">
        <v>186352.04559952969</v>
      </c>
      <c r="K199">
        <v>676.62674199623348</v>
      </c>
      <c r="L199">
        <v>676.62674199623348</v>
      </c>
      <c r="M199">
        <v>242191451.41909787</v>
      </c>
      <c r="N199">
        <v>49696.492631845525</v>
      </c>
      <c r="O199">
        <v>993498131.24859834</v>
      </c>
      <c r="P199">
        <v>993498131.24859834</v>
      </c>
      <c r="Q199">
        <v>61584283.839255959</v>
      </c>
      <c r="R199">
        <v>88.447353839715433</v>
      </c>
      <c r="S199">
        <v>1836179.0047421607</v>
      </c>
      <c r="T199">
        <v>1836179.0047421607</v>
      </c>
      <c r="U199">
        <v>1769554.05332583</v>
      </c>
      <c r="V199">
        <v>3360973.6883182414</v>
      </c>
      <c r="W199">
        <v>446171.03381554561</v>
      </c>
      <c r="X199">
        <v>894794510.13838577</v>
      </c>
      <c r="Y199">
        <v>581956.54266029445</v>
      </c>
      <c r="Z199">
        <v>91835.711296194815</v>
      </c>
      <c r="AA199">
        <v>29869.968758092207</v>
      </c>
      <c r="AB199">
        <v>819861604.1275425</v>
      </c>
      <c r="AC199">
        <v>8239148.9638300175</v>
      </c>
      <c r="AD199">
        <v>625751610.59664547</v>
      </c>
      <c r="AE199">
        <v>239.36600054869686</v>
      </c>
      <c r="AF199">
        <v>302909432.52621436</v>
      </c>
      <c r="AG199">
        <v>499517.88971342921</v>
      </c>
      <c r="AH199">
        <v>499517.88971342921</v>
      </c>
      <c r="AI199">
        <v>42713084.440239087</v>
      </c>
      <c r="AJ199">
        <v>28704114.962347064</v>
      </c>
      <c r="AK199">
        <v>1503907162.5388567</v>
      </c>
      <c r="AL199">
        <v>1252448143.1511898</v>
      </c>
      <c r="AM199">
        <v>551738260.09587634</v>
      </c>
      <c r="AN199">
        <v>341689534.03873062</v>
      </c>
      <c r="AO199">
        <v>3375239.1460813885</v>
      </c>
      <c r="AP199">
        <v>1909017.1863229612</v>
      </c>
      <c r="AQ199">
        <v>512197.80871833849</v>
      </c>
      <c r="AR199">
        <v>3897.7730589849102</v>
      </c>
      <c r="AS199">
        <v>12736630.276825637</v>
      </c>
      <c r="AT199" t="e">
        <v>#N/A</v>
      </c>
      <c r="AU199" t="e">
        <v>#N/A</v>
      </c>
      <c r="AV199" t="e">
        <v>#N/A</v>
      </c>
      <c r="AW199" t="e">
        <v>#N/A</v>
      </c>
      <c r="AX199" t="e">
        <v>#N/A</v>
      </c>
      <c r="AY199" t="e">
        <v>#N/A</v>
      </c>
      <c r="AZ199" t="e">
        <v>#N/A</v>
      </c>
      <c r="BA199" t="e">
        <v>#N/A</v>
      </c>
    </row>
    <row r="200" spans="1:53">
      <c r="A200" t="s">
        <v>425</v>
      </c>
      <c r="B200">
        <v>1853177221.5727251</v>
      </c>
      <c r="C200">
        <v>268114811112.086</v>
      </c>
      <c r="D200">
        <v>881707138.12026525</v>
      </c>
      <c r="E200">
        <v>4489771765.4427128</v>
      </c>
      <c r="F200">
        <v>4489771765.4427128</v>
      </c>
      <c r="G200">
        <v>59079542938.469704</v>
      </c>
      <c r="H200">
        <v>3982901558.1520977</v>
      </c>
      <c r="I200">
        <v>952228194.63513386</v>
      </c>
      <c r="J200">
        <v>7401941200.5072784</v>
      </c>
      <c r="K200">
        <v>4084742265.8875966</v>
      </c>
      <c r="L200">
        <v>4084742265.8875966</v>
      </c>
      <c r="M200">
        <v>55469751059.066521</v>
      </c>
      <c r="N200">
        <v>24891257438.470367</v>
      </c>
      <c r="O200">
        <v>9121098698.6552372</v>
      </c>
      <c r="P200">
        <v>9121098698.6552372</v>
      </c>
      <c r="Q200">
        <v>1109055842.2152681</v>
      </c>
      <c r="R200">
        <v>455442244.31457514</v>
      </c>
      <c r="S200">
        <v>1139381.859419002</v>
      </c>
      <c r="T200">
        <v>1139381.859419002</v>
      </c>
      <c r="U200">
        <v>1086238.5575687657</v>
      </c>
      <c r="V200">
        <v>2228057.9979618345</v>
      </c>
      <c r="W200">
        <v>169665895.66560552</v>
      </c>
      <c r="X200">
        <v>78085032745.412582</v>
      </c>
      <c r="Y200">
        <v>52669795.80024872</v>
      </c>
      <c r="Z200">
        <v>2184200.9705998367</v>
      </c>
      <c r="AA200">
        <v>588462.44514098379</v>
      </c>
      <c r="AB200">
        <v>293794987459.32751</v>
      </c>
      <c r="AC200">
        <v>150951159.968079</v>
      </c>
      <c r="AD200">
        <v>268228660523.26105</v>
      </c>
      <c r="AE200">
        <v>1380874258.1458192</v>
      </c>
      <c r="AF200">
        <v>39156224277.540977</v>
      </c>
      <c r="AG200">
        <v>11878985.075416988</v>
      </c>
      <c r="AH200">
        <v>11878985.075416988</v>
      </c>
      <c r="AI200">
        <v>782756304.37726283</v>
      </c>
      <c r="AJ200">
        <v>2006.2723072344327</v>
      </c>
      <c r="AK200">
        <v>12296039610.20435</v>
      </c>
      <c r="AL200">
        <v>42388791948.431747</v>
      </c>
      <c r="AM200">
        <v>902129047210.41821</v>
      </c>
      <c r="AN200">
        <v>29560125787.285282</v>
      </c>
      <c r="AO200">
        <v>227609.90830292064</v>
      </c>
      <c r="AP200">
        <v>307488.04878668213</v>
      </c>
      <c r="AQ200">
        <v>9619117.8171349987</v>
      </c>
      <c r="AR200">
        <v>24522942154.079338</v>
      </c>
      <c r="AS200">
        <v>121720262.93402439</v>
      </c>
      <c r="AT200" t="e">
        <v>#N/A</v>
      </c>
      <c r="AU200" t="e">
        <v>#N/A</v>
      </c>
      <c r="AV200" t="e">
        <v>#N/A</v>
      </c>
      <c r="AW200" t="e">
        <v>#N/A</v>
      </c>
      <c r="AX200" t="e">
        <v>#N/A</v>
      </c>
      <c r="AY200" t="e">
        <v>#N/A</v>
      </c>
      <c r="AZ200" t="e">
        <v>#N/A</v>
      </c>
      <c r="BA200" t="e">
        <v>#N/A</v>
      </c>
    </row>
    <row r="201" spans="1:53">
      <c r="A201" t="s">
        <v>420</v>
      </c>
      <c r="B201">
        <v>158.45218311533887</v>
      </c>
      <c r="C201">
        <v>468984209.18433136</v>
      </c>
      <c r="D201">
        <v>77.746025287356332</v>
      </c>
      <c r="E201">
        <v>3739527465.0677261</v>
      </c>
      <c r="F201">
        <v>3739527465.0677261</v>
      </c>
      <c r="G201">
        <v>44900919.351915337</v>
      </c>
      <c r="H201">
        <v>216299370.59146732</v>
      </c>
      <c r="I201">
        <v>517.37913522012582</v>
      </c>
      <c r="J201">
        <v>4480136.8069692394</v>
      </c>
      <c r="K201">
        <v>321.63555113968442</v>
      </c>
      <c r="L201">
        <v>321.63555113968442</v>
      </c>
      <c r="M201">
        <v>116005915.56154166</v>
      </c>
      <c r="N201">
        <v>1109409.4038723845</v>
      </c>
      <c r="O201">
        <v>2237308509.9029779</v>
      </c>
      <c r="P201">
        <v>2237308509.9029779</v>
      </c>
      <c r="Q201">
        <v>896501.85807754798</v>
      </c>
      <c r="R201">
        <v>44.500836547827781</v>
      </c>
      <c r="S201">
        <v>1159251.951402769</v>
      </c>
      <c r="T201">
        <v>1159251.951402769</v>
      </c>
      <c r="U201">
        <v>1105159.5793748864</v>
      </c>
      <c r="V201">
        <v>2267166.488083458</v>
      </c>
      <c r="W201">
        <v>870857.80608926411</v>
      </c>
      <c r="X201">
        <v>491598901.75214994</v>
      </c>
      <c r="Y201">
        <v>403338.58640669374</v>
      </c>
      <c r="Z201">
        <v>2222242.6287259329</v>
      </c>
      <c r="AA201">
        <v>181608.77503327638</v>
      </c>
      <c r="AB201">
        <v>390729483.90987831</v>
      </c>
      <c r="AC201">
        <v>104.33156885057474</v>
      </c>
      <c r="AD201">
        <v>506689827.06035751</v>
      </c>
      <c r="AE201">
        <v>115.79115657726693</v>
      </c>
      <c r="AF201">
        <v>137249302.86768299</v>
      </c>
      <c r="AG201">
        <v>12088874.059380736</v>
      </c>
      <c r="AH201">
        <v>12088874.059380736</v>
      </c>
      <c r="AI201">
        <v>915455.227701923</v>
      </c>
      <c r="AJ201">
        <v>150.73944916003535</v>
      </c>
      <c r="AK201">
        <v>1240136492.8616896</v>
      </c>
      <c r="AL201">
        <v>614207130.79392147</v>
      </c>
      <c r="AM201">
        <v>2485759916.0268302</v>
      </c>
      <c r="AN201">
        <v>746038372.19756651</v>
      </c>
      <c r="AO201">
        <v>230408.1469070958</v>
      </c>
      <c r="AP201">
        <v>312181.47396962909</v>
      </c>
      <c r="AQ201">
        <v>1041096.786727329</v>
      </c>
      <c r="AR201">
        <v>1821.7508224776498</v>
      </c>
      <c r="AS201">
        <v>59881481.35481853</v>
      </c>
      <c r="AT201" t="e">
        <v>#N/A</v>
      </c>
      <c r="AU201" t="e">
        <v>#N/A</v>
      </c>
      <c r="AV201" t="e">
        <v>#N/A</v>
      </c>
      <c r="AW201" t="e">
        <v>#N/A</v>
      </c>
      <c r="AX201" t="e">
        <v>#N/A</v>
      </c>
      <c r="AY201" t="e">
        <v>#N/A</v>
      </c>
      <c r="AZ201" t="e">
        <v>#N/A</v>
      </c>
      <c r="BA201" t="e">
        <v>#N/A</v>
      </c>
    </row>
    <row r="202" spans="1:53">
      <c r="A202" t="s">
        <v>7</v>
      </c>
      <c r="B202">
        <v>1202305181.5021377</v>
      </c>
      <c r="C202">
        <v>174855433704.8425</v>
      </c>
      <c r="D202">
        <v>572034368.50121903</v>
      </c>
      <c r="E202">
        <v>2713592171.5681429</v>
      </c>
      <c r="F202">
        <v>2713592171.5681429</v>
      </c>
      <c r="G202">
        <v>38522856676.25399</v>
      </c>
      <c r="H202">
        <v>2693022183.3076415</v>
      </c>
      <c r="I202">
        <v>648610512.37045968</v>
      </c>
      <c r="J202">
        <v>4801964531.0507917</v>
      </c>
      <c r="K202">
        <v>2650100985.0900393</v>
      </c>
      <c r="L202">
        <v>2650100985.0900393</v>
      </c>
      <c r="M202">
        <v>36075788205.284019</v>
      </c>
      <c r="N202">
        <v>16148894700.037237</v>
      </c>
      <c r="O202">
        <v>5821183444.1548347</v>
      </c>
      <c r="P202">
        <v>5821183444.1548347</v>
      </c>
      <c r="Q202">
        <v>755351170.46822715</v>
      </c>
      <c r="R202">
        <v>295482032.71765596</v>
      </c>
      <c r="S202">
        <v>669250.7307432089</v>
      </c>
      <c r="T202">
        <v>669250.7307432089</v>
      </c>
      <c r="U202">
        <v>638036.79926214425</v>
      </c>
      <c r="V202">
        <v>1308697.4517197136</v>
      </c>
      <c r="W202">
        <v>110023367.17481932</v>
      </c>
      <c r="X202">
        <v>51128130189.82634</v>
      </c>
      <c r="Y202">
        <v>34468356.856885746</v>
      </c>
      <c r="Z202">
        <v>1282964.4619768793</v>
      </c>
      <c r="AA202">
        <v>384084.10271845991</v>
      </c>
      <c r="AB202">
        <v>190872615276.52054</v>
      </c>
      <c r="AC202">
        <v>102820381.39100048</v>
      </c>
      <c r="AD202">
        <v>173990938011.00845</v>
      </c>
      <c r="AE202">
        <v>895884244.28207409</v>
      </c>
      <c r="AF202">
        <v>25518810974.743359</v>
      </c>
      <c r="AG202">
        <v>6977331.8476992017</v>
      </c>
      <c r="AH202">
        <v>6977331.8476992017</v>
      </c>
      <c r="AI202">
        <v>533090389.18482196</v>
      </c>
      <c r="AJ202">
        <v>1265.3194746198569</v>
      </c>
      <c r="AK202">
        <v>8211525534.4129591</v>
      </c>
      <c r="AL202">
        <v>28106952614.109665</v>
      </c>
      <c r="AM202">
        <v>585176376729.7384</v>
      </c>
      <c r="AN202">
        <v>19185454352.119053</v>
      </c>
      <c r="AO202">
        <v>133765.29257948833</v>
      </c>
      <c r="AP202">
        <v>180653.79876758365</v>
      </c>
      <c r="AQ202">
        <v>6456112.3394982303</v>
      </c>
      <c r="AR202">
        <v>15910005781.078798</v>
      </c>
      <c r="AS202">
        <v>77391478.784205601</v>
      </c>
      <c r="AT202" t="e">
        <v>#N/A</v>
      </c>
      <c r="AU202" t="e">
        <v>#N/A</v>
      </c>
      <c r="AV202" t="e">
        <v>#N/A</v>
      </c>
      <c r="AW202" t="e">
        <v>#N/A</v>
      </c>
      <c r="AX202" t="e">
        <v>#N/A</v>
      </c>
      <c r="AY202" t="e">
        <v>#N/A</v>
      </c>
      <c r="AZ202" t="e">
        <v>#N/A</v>
      </c>
      <c r="BA202" t="e">
        <v>#N/A</v>
      </c>
    </row>
    <row r="203" spans="1:53">
      <c r="A203" t="s">
        <v>357</v>
      </c>
      <c r="B203">
        <v>180.77449757163674</v>
      </c>
      <c r="C203">
        <v>205662000.33940309</v>
      </c>
      <c r="D203">
        <v>87.502828873239451</v>
      </c>
      <c r="E203">
        <v>2554755740.1482444</v>
      </c>
      <c r="F203">
        <v>2554755740.1482444</v>
      </c>
      <c r="G203">
        <v>23936713.3554512</v>
      </c>
      <c r="H203">
        <v>76457210.208689883</v>
      </c>
      <c r="I203">
        <v>619.32364004783415</v>
      </c>
      <c r="J203">
        <v>1584087.679262911</v>
      </c>
      <c r="K203">
        <v>380.95845046550488</v>
      </c>
      <c r="L203">
        <v>380.95845046550488</v>
      </c>
      <c r="M203">
        <v>62550384.424464256</v>
      </c>
      <c r="N203">
        <v>393736.79343923804</v>
      </c>
      <c r="O203">
        <v>1024575304.2228779</v>
      </c>
      <c r="P203">
        <v>1024575304.2228779</v>
      </c>
      <c r="Q203">
        <v>614047.943554939</v>
      </c>
      <c r="R203">
        <v>47.950018262115066</v>
      </c>
      <c r="S203">
        <v>909799.93815186084</v>
      </c>
      <c r="T203">
        <v>909799.93815186084</v>
      </c>
      <c r="U203">
        <v>872675.14671191387</v>
      </c>
      <c r="V203">
        <v>1714982.5466213122</v>
      </c>
      <c r="W203">
        <v>422522.05798308773</v>
      </c>
      <c r="X203">
        <v>183609626.74943623</v>
      </c>
      <c r="Y203">
        <v>149025.85216072318</v>
      </c>
      <c r="Z203">
        <v>785500.34153395717</v>
      </c>
      <c r="AA203">
        <v>64195.234795742923</v>
      </c>
      <c r="AB203">
        <v>227186587.61389542</v>
      </c>
      <c r="AC203">
        <v>112.3160533802817</v>
      </c>
      <c r="AD203">
        <v>348224239.47061217</v>
      </c>
      <c r="AE203">
        <v>133.25890782472615</v>
      </c>
      <c r="AF203">
        <v>73494663.965480059</v>
      </c>
      <c r="AG203">
        <v>4273065.2872017343</v>
      </c>
      <c r="AH203">
        <v>4273065.2872017343</v>
      </c>
      <c r="AI203">
        <v>323941.04994162172</v>
      </c>
      <c r="AJ203">
        <v>8026296.5293244319</v>
      </c>
      <c r="AK203">
        <v>698893246.19682634</v>
      </c>
      <c r="AL203">
        <v>257059132.36850744</v>
      </c>
      <c r="AM203">
        <v>984097732.61518621</v>
      </c>
      <c r="AN203">
        <v>325901106.88526469</v>
      </c>
      <c r="AO203">
        <v>1022562.9830930331</v>
      </c>
      <c r="AP203">
        <v>640538.38116434787</v>
      </c>
      <c r="AQ203">
        <v>368003.45009859157</v>
      </c>
      <c r="AR203">
        <v>2217.909501564945</v>
      </c>
      <c r="AS203">
        <v>23076258.425529197</v>
      </c>
      <c r="AT203" t="e">
        <v>#N/A</v>
      </c>
      <c r="AU203" t="e">
        <v>#N/A</v>
      </c>
      <c r="AV203" t="e">
        <v>#N/A</v>
      </c>
      <c r="AW203" t="e">
        <v>#N/A</v>
      </c>
      <c r="AX203" t="e">
        <v>#N/A</v>
      </c>
      <c r="AY203" t="e">
        <v>#N/A</v>
      </c>
      <c r="AZ203" t="e">
        <v>#N/A</v>
      </c>
      <c r="BA203" t="e">
        <v>#N/A</v>
      </c>
    </row>
    <row r="204" spans="1:53">
      <c r="A204" t="s">
        <v>438</v>
      </c>
      <c r="B204">
        <v>362.78337525354976</v>
      </c>
      <c r="C204">
        <v>315464072.31912929</v>
      </c>
      <c r="D204">
        <v>174.19103529411765</v>
      </c>
      <c r="E204">
        <v>2514948498.9294391</v>
      </c>
      <c r="F204">
        <v>2514948498.9294391</v>
      </c>
      <c r="G204">
        <v>30210216.616873275</v>
      </c>
      <c r="H204">
        <v>145469240.22335038</v>
      </c>
      <c r="I204">
        <v>1277.1888415649278</v>
      </c>
      <c r="J204">
        <v>3014002.4899450974</v>
      </c>
      <c r="K204">
        <v>781.06399999999996</v>
      </c>
      <c r="L204">
        <v>781.06399999999996</v>
      </c>
      <c r="M204">
        <v>78026998.711322621</v>
      </c>
      <c r="N204">
        <v>749540.86114932131</v>
      </c>
      <c r="O204">
        <v>1504670277.1825969</v>
      </c>
      <c r="P204">
        <v>1504670277.1825969</v>
      </c>
      <c r="Q204">
        <v>604005.22371607833</v>
      </c>
      <c r="R204">
        <v>92.897479561316061</v>
      </c>
      <c r="S204">
        <v>779634.37979860906</v>
      </c>
      <c r="T204">
        <v>779634.37979860906</v>
      </c>
      <c r="U204">
        <v>743255.66965044511</v>
      </c>
      <c r="V204">
        <v>1524771.4738815108</v>
      </c>
      <c r="W204">
        <v>585695.64477419644</v>
      </c>
      <c r="X204">
        <v>330633783.77819878</v>
      </c>
      <c r="Y204">
        <v>271268.83328435494</v>
      </c>
      <c r="Z204">
        <v>1494501.6694207897</v>
      </c>
      <c r="AA204">
        <v>122135.8561929915</v>
      </c>
      <c r="AB204">
        <v>262823866.14531118</v>
      </c>
      <c r="AC204">
        <v>217.47142617647063</v>
      </c>
      <c r="AD204">
        <v>340801634.06364495</v>
      </c>
      <c r="AE204">
        <v>268.79210980392156</v>
      </c>
      <c r="AF204">
        <v>92312165.237962678</v>
      </c>
      <c r="AG204">
        <v>8130004.4497619299</v>
      </c>
      <c r="AH204">
        <v>8130004.4497619299</v>
      </c>
      <c r="AI204">
        <v>616424.54454073659</v>
      </c>
      <c r="AJ204">
        <v>338.12464253393671</v>
      </c>
      <c r="AK204">
        <v>834071604.97573435</v>
      </c>
      <c r="AL204">
        <v>413109376.24387646</v>
      </c>
      <c r="AM204">
        <v>1671862254.8083696</v>
      </c>
      <c r="AN204">
        <v>501733469.64773971</v>
      </c>
      <c r="AO204">
        <v>154981.74963796081</v>
      </c>
      <c r="AP204">
        <v>209963.79155643232</v>
      </c>
      <c r="AQ204">
        <v>700167.34470424335</v>
      </c>
      <c r="AR204">
        <v>4615.7104923747265</v>
      </c>
      <c r="AS204">
        <v>40271586.112762801</v>
      </c>
      <c r="AT204" t="e">
        <v>#N/A</v>
      </c>
      <c r="AU204" t="e">
        <v>#N/A</v>
      </c>
      <c r="AV204" t="e">
        <v>#N/A</v>
      </c>
      <c r="AW204" t="e">
        <v>#N/A</v>
      </c>
      <c r="AX204" t="e">
        <v>#N/A</v>
      </c>
      <c r="AY204" t="e">
        <v>#N/A</v>
      </c>
      <c r="AZ204" t="e">
        <v>#N/A</v>
      </c>
      <c r="BA204" t="e">
        <v>#N/A</v>
      </c>
    </row>
    <row r="205" spans="1:53">
      <c r="A205" t="s">
        <v>131</v>
      </c>
      <c r="B205">
        <v>91.491940994757144</v>
      </c>
      <c r="C205">
        <v>5180333229.2831707</v>
      </c>
      <c r="D205">
        <v>52.240414216342934</v>
      </c>
      <c r="E205">
        <v>2445649568.3592968</v>
      </c>
      <c r="F205">
        <v>2445649568.3592968</v>
      </c>
      <c r="G205">
        <v>1040829465.5087606</v>
      </c>
      <c r="H205">
        <v>691662066.91881371</v>
      </c>
      <c r="I205">
        <v>162133901.53120229</v>
      </c>
      <c r="J205">
        <v>1029323.6110533123</v>
      </c>
      <c r="K205">
        <v>99.606737730879686</v>
      </c>
      <c r="L205">
        <v>99.606737730879686</v>
      </c>
      <c r="M205">
        <v>526870065.92081094</v>
      </c>
      <c r="N205">
        <v>254575.58792506272</v>
      </c>
      <c r="O205">
        <v>7489400308.9897413</v>
      </c>
      <c r="P205">
        <v>7489400308.9897413</v>
      </c>
      <c r="Q205">
        <v>188892628.5489167</v>
      </c>
      <c r="R205">
        <v>43.025355673935991</v>
      </c>
      <c r="S205">
        <v>266322.51110375038</v>
      </c>
      <c r="T205">
        <v>266322.51110375038</v>
      </c>
      <c r="U205">
        <v>253896.61112796009</v>
      </c>
      <c r="V205">
        <v>8033776.1661567139</v>
      </c>
      <c r="W205">
        <v>200078.94388723842</v>
      </c>
      <c r="X205">
        <v>2731145192.373786</v>
      </c>
      <c r="Y205">
        <v>1784118.9587625561</v>
      </c>
      <c r="Z205">
        <v>510536.15701582032</v>
      </c>
      <c r="AA205">
        <v>111483.99386016518</v>
      </c>
      <c r="AB205">
        <v>1603318031.6653597</v>
      </c>
      <c r="AC205">
        <v>25701957.507488344</v>
      </c>
      <c r="AD205">
        <v>312797833.69811314</v>
      </c>
      <c r="AE205">
        <v>59.758489086105527</v>
      </c>
      <c r="AF205">
        <v>680096454.9409107</v>
      </c>
      <c r="AG205">
        <v>2777138.2497421694</v>
      </c>
      <c r="AH205">
        <v>2777138.2497421694</v>
      </c>
      <c r="AI205">
        <v>133335508.48497246</v>
      </c>
      <c r="AJ205">
        <v>100.53388493095987</v>
      </c>
      <c r="AK205">
        <v>11294979042.390322</v>
      </c>
      <c r="AL205">
        <v>8289407713.0010624</v>
      </c>
      <c r="AM205">
        <v>3598659471.8908873</v>
      </c>
      <c r="AN205">
        <v>663484214.6531167</v>
      </c>
      <c r="AO205">
        <v>52988.636856070545</v>
      </c>
      <c r="AP205">
        <v>71751.474061541958</v>
      </c>
      <c r="AQ205">
        <v>1944522.2759720189</v>
      </c>
      <c r="AR205">
        <v>194.50880388107461</v>
      </c>
      <c r="AS205">
        <v>24462681.357030213</v>
      </c>
      <c r="AT205" t="e">
        <v>#N/A</v>
      </c>
      <c r="AU205" t="e">
        <v>#N/A</v>
      </c>
      <c r="AV205" t="e">
        <v>#N/A</v>
      </c>
      <c r="AW205" t="e">
        <v>#N/A</v>
      </c>
      <c r="AX205" t="e">
        <v>#N/A</v>
      </c>
      <c r="AY205" t="e">
        <v>#N/A</v>
      </c>
      <c r="AZ205" t="e">
        <v>#N/A</v>
      </c>
      <c r="BA205" t="e">
        <v>#N/A</v>
      </c>
    </row>
    <row r="206" spans="1:53">
      <c r="A206" t="s">
        <v>175</v>
      </c>
      <c r="B206">
        <v>377.58648063660485</v>
      </c>
      <c r="C206">
        <v>289788704.76705378</v>
      </c>
      <c r="D206">
        <v>181.1049907692308</v>
      </c>
      <c r="E206">
        <v>2310179378.8167634</v>
      </c>
      <c r="F206">
        <v>2310179378.8167634</v>
      </c>
      <c r="G206">
        <v>27752718.094651449</v>
      </c>
      <c r="H206">
        <v>133625223.78701839</v>
      </c>
      <c r="I206">
        <v>1334.0121872278664</v>
      </c>
      <c r="J206">
        <v>2768768.066339633</v>
      </c>
      <c r="K206">
        <v>815.20525893089962</v>
      </c>
      <c r="L206">
        <v>815.20525893089962</v>
      </c>
      <c r="M206">
        <v>71675607.083057046</v>
      </c>
      <c r="N206">
        <v>689105.98603471403</v>
      </c>
      <c r="O206">
        <v>1382160676.6815248</v>
      </c>
      <c r="P206">
        <v>1382160676.6815248</v>
      </c>
      <c r="Q206">
        <v>555013.5129091281</v>
      </c>
      <c r="R206">
        <v>96.231131160365067</v>
      </c>
      <c r="S206">
        <v>716156.16607842699</v>
      </c>
      <c r="T206">
        <v>716156.16607842699</v>
      </c>
      <c r="U206">
        <v>682739.4555573886</v>
      </c>
      <c r="V206">
        <v>1400628.8136776621</v>
      </c>
      <c r="W206">
        <v>538010.72509160964</v>
      </c>
      <c r="X206">
        <v>303716472.38872671</v>
      </c>
      <c r="Y206">
        <v>249183.82734802843</v>
      </c>
      <c r="Z206">
        <v>1372813.7171213483</v>
      </c>
      <c r="AA206">
        <v>112191.16418138598</v>
      </c>
      <c r="AB206">
        <v>241432521.30356455</v>
      </c>
      <c r="AC206">
        <v>225.25730738461542</v>
      </c>
      <c r="AD206">
        <v>313059690.22298753</v>
      </c>
      <c r="AE206">
        <v>279.94719863247866</v>
      </c>
      <c r="AF206">
        <v>84797374.561457008</v>
      </c>
      <c r="AG206">
        <v>7468028.8800529921</v>
      </c>
      <c r="AH206">
        <v>7468028.8800529921</v>
      </c>
      <c r="AI206">
        <v>566364.98131795821</v>
      </c>
      <c r="AJ206">
        <v>351.56572071005922</v>
      </c>
      <c r="AK206">
        <v>766167966.26251805</v>
      </c>
      <c r="AL206">
        <v>379479907.20526016</v>
      </c>
      <c r="AM206">
        <v>1535757173.5508966</v>
      </c>
      <c r="AN206">
        <v>460881836.59045792</v>
      </c>
      <c r="AO206">
        <v>142367.35641961021</v>
      </c>
      <c r="AP206">
        <v>192870.45575209503</v>
      </c>
      <c r="AQ206">
        <v>643158.70613161882</v>
      </c>
      <c r="AR206">
        <v>4826.6587829059827</v>
      </c>
      <c r="AS206">
        <v>36992542.327953488</v>
      </c>
      <c r="AT206" t="e">
        <v>#N/A</v>
      </c>
      <c r="AU206" t="e">
        <v>#N/A</v>
      </c>
      <c r="AV206" t="e">
        <v>#N/A</v>
      </c>
      <c r="AW206" t="e">
        <v>#N/A</v>
      </c>
      <c r="AX206" t="e">
        <v>#N/A</v>
      </c>
      <c r="AY206" t="e">
        <v>#N/A</v>
      </c>
      <c r="AZ206" t="e">
        <v>#N/A</v>
      </c>
      <c r="BA206" t="e">
        <v>#N/A</v>
      </c>
    </row>
    <row r="207" spans="1:53">
      <c r="A207" t="s">
        <v>117</v>
      </c>
      <c r="B207">
        <v>196295171.74068609</v>
      </c>
      <c r="C207">
        <v>25361735969.847401</v>
      </c>
      <c r="D207">
        <v>93393578.328387752</v>
      </c>
      <c r="E207">
        <v>2286832727.473105</v>
      </c>
      <c r="F207">
        <v>2286832727.473105</v>
      </c>
      <c r="G207">
        <v>5627121709.5341215</v>
      </c>
      <c r="H207">
        <v>10374.337726757369</v>
      </c>
      <c r="I207">
        <v>1918.8886565267617</v>
      </c>
      <c r="J207">
        <v>783573983.56383729</v>
      </c>
      <c r="K207">
        <v>432670550.82779479</v>
      </c>
      <c r="L207">
        <v>432670550.82779479</v>
      </c>
      <c r="M207">
        <v>5592254193.3292322</v>
      </c>
      <c r="N207">
        <v>2636456061.580822</v>
      </c>
      <c r="O207">
        <v>1040536357.6510729</v>
      </c>
      <c r="P207">
        <v>1040536357.6510729</v>
      </c>
      <c r="Q207">
        <v>552384.58393331792</v>
      </c>
      <c r="R207">
        <v>48242071.813680902</v>
      </c>
      <c r="S207">
        <v>927477.57502456428</v>
      </c>
      <c r="T207">
        <v>927477.57502456428</v>
      </c>
      <c r="U207">
        <v>894083.73297186987</v>
      </c>
      <c r="V207">
        <v>1694580.1090604349</v>
      </c>
      <c r="W207">
        <v>18093704.848552983</v>
      </c>
      <c r="X207">
        <v>6609366748.0269299</v>
      </c>
      <c r="Y207">
        <v>4496739.0932203382</v>
      </c>
      <c r="Z207">
        <v>96.123491193737763</v>
      </c>
      <c r="AA207">
        <v>44.059722283508002</v>
      </c>
      <c r="AB207">
        <v>30302760161.535851</v>
      </c>
      <c r="AC207">
        <v>457.04820612244902</v>
      </c>
      <c r="AD207">
        <v>28672662929.319897</v>
      </c>
      <c r="AE207">
        <v>146267150.56255832</v>
      </c>
      <c r="AF207">
        <v>3776144699.3281765</v>
      </c>
      <c r="AG207">
        <v>227.29469886819354</v>
      </c>
      <c r="AH207">
        <v>227.29469886819354</v>
      </c>
      <c r="AI207">
        <v>1492.5673217623498</v>
      </c>
      <c r="AJ207">
        <v>14886626.657966241</v>
      </c>
      <c r="AK207">
        <v>645723891.72781694</v>
      </c>
      <c r="AL207">
        <v>2396115671.9084573</v>
      </c>
      <c r="AM207">
        <v>95353901910.966995</v>
      </c>
      <c r="AN207">
        <v>2997228031.4921532</v>
      </c>
      <c r="AO207">
        <v>1745633.095573473</v>
      </c>
      <c r="AP207">
        <v>983431.07080347755</v>
      </c>
      <c r="AQ207">
        <v>78.556195349781717</v>
      </c>
      <c r="AR207">
        <v>2597558037.6404457</v>
      </c>
      <c r="AS207">
        <v>3543429.2657448598</v>
      </c>
      <c r="AT207" t="e">
        <v>#N/A</v>
      </c>
      <c r="AU207" t="e">
        <v>#N/A</v>
      </c>
      <c r="AV207" t="e">
        <v>#N/A</v>
      </c>
      <c r="AW207" t="e">
        <v>#N/A</v>
      </c>
      <c r="AX207" t="e">
        <v>#N/A</v>
      </c>
      <c r="AY207" t="e">
        <v>#N/A</v>
      </c>
      <c r="AZ207" t="e">
        <v>#N/A</v>
      </c>
      <c r="BA207" t="e">
        <v>#N/A</v>
      </c>
    </row>
    <row r="208" spans="1:53">
      <c r="A208" t="s">
        <v>290</v>
      </c>
      <c r="B208">
        <v>761.895143549012</v>
      </c>
      <c r="C208">
        <v>74937914004.238876</v>
      </c>
      <c r="D208">
        <v>414.22293696629214</v>
      </c>
      <c r="E208">
        <v>2112723956.9372001</v>
      </c>
      <c r="F208">
        <v>2112723956.9372001</v>
      </c>
      <c r="G208">
        <v>15683756767.230661</v>
      </c>
      <c r="H208">
        <v>9770393139.3318386</v>
      </c>
      <c r="I208">
        <v>2467566242.8031812</v>
      </c>
      <c r="J208">
        <v>2469.2601064740502</v>
      </c>
      <c r="K208">
        <v>1073.2648765949343</v>
      </c>
      <c r="L208">
        <v>1073.2648765949343</v>
      </c>
      <c r="M208">
        <v>7613039859.0167046</v>
      </c>
      <c r="N208">
        <v>3760.7700601411702</v>
      </c>
      <c r="O208">
        <v>3091116969.5321622</v>
      </c>
      <c r="P208">
        <v>3091116969.5321622</v>
      </c>
      <c r="Q208">
        <v>2871683706.8122029</v>
      </c>
      <c r="R208">
        <v>309.22628784993339</v>
      </c>
      <c r="S208">
        <v>117.18801575905516</v>
      </c>
      <c r="T208">
        <v>117.18801575905516</v>
      </c>
      <c r="U208">
        <v>118.89719075251331</v>
      </c>
      <c r="V208">
        <v>173.8424331756357</v>
      </c>
      <c r="W208">
        <v>183.5437820572223</v>
      </c>
      <c r="X208">
        <v>39847457203.989571</v>
      </c>
      <c r="Y208">
        <v>25742590.445303831</v>
      </c>
      <c r="Z208">
        <v>216.20650292442664</v>
      </c>
      <c r="AA208">
        <v>1061579.0176507391</v>
      </c>
      <c r="AB208">
        <v>23035432125.369312</v>
      </c>
      <c r="AC208">
        <v>391165314.94718558</v>
      </c>
      <c r="AD208">
        <v>49905.670515917598</v>
      </c>
      <c r="AE208">
        <v>517.73942709113612</v>
      </c>
      <c r="AF208">
        <v>9870764430.3457718</v>
      </c>
      <c r="AG208">
        <v>229.24261120651585</v>
      </c>
      <c r="AH208">
        <v>229.24261120651585</v>
      </c>
      <c r="AI208">
        <v>2026075809.8595383</v>
      </c>
      <c r="AJ208">
        <v>798.98311041486602</v>
      </c>
      <c r="AK208">
        <v>24732162463.395786</v>
      </c>
      <c r="AL208">
        <v>51475276274.218376</v>
      </c>
      <c r="AM208">
        <v>3416966301.0745959</v>
      </c>
      <c r="AN208">
        <v>4198358024.3316498</v>
      </c>
      <c r="AO208">
        <v>414.57788569288391</v>
      </c>
      <c r="AP208">
        <v>252.92694884443227</v>
      </c>
      <c r="AQ208">
        <v>22274714.225244325</v>
      </c>
      <c r="AR208">
        <v>4047.227221598002</v>
      </c>
      <c r="AS208">
        <v>162944405.08976984</v>
      </c>
      <c r="AT208" t="e">
        <v>#N/A</v>
      </c>
      <c r="AU208" t="e">
        <v>#N/A</v>
      </c>
      <c r="AV208" t="e">
        <v>#N/A</v>
      </c>
      <c r="AW208" t="e">
        <v>#N/A</v>
      </c>
      <c r="AX208" t="e">
        <v>#N/A</v>
      </c>
      <c r="AY208" t="e">
        <v>#N/A</v>
      </c>
      <c r="AZ208" t="e">
        <v>#N/A</v>
      </c>
      <c r="BA208" t="e">
        <v>#N/A</v>
      </c>
    </row>
    <row r="209" spans="1:53">
      <c r="A209" t="s">
        <v>255</v>
      </c>
      <c r="B209">
        <v>169.22057912765473</v>
      </c>
      <c r="C209">
        <v>263301951.47415152</v>
      </c>
      <c r="D209">
        <v>81.835446357615893</v>
      </c>
      <c r="E209">
        <v>2099340172.556211</v>
      </c>
      <c r="F209">
        <v>2099340172.556211</v>
      </c>
      <c r="G209">
        <v>25211066.930547364</v>
      </c>
      <c r="H209">
        <v>121429071.90999492</v>
      </c>
      <c r="I209">
        <v>581.55751405722845</v>
      </c>
      <c r="J209">
        <v>2515416.4526198674</v>
      </c>
      <c r="K209">
        <v>357.48624626781907</v>
      </c>
      <c r="L209">
        <v>357.48624626781907</v>
      </c>
      <c r="M209">
        <v>65127722.358732156</v>
      </c>
      <c r="N209">
        <v>623887.44913533714</v>
      </c>
      <c r="O209">
        <v>1256010085.4121773</v>
      </c>
      <c r="P209">
        <v>1256010085.4121773</v>
      </c>
      <c r="Q209">
        <v>503627.10813174385</v>
      </c>
      <c r="R209">
        <v>44.709034459535303</v>
      </c>
      <c r="S209">
        <v>650795.01354145107</v>
      </c>
      <c r="T209">
        <v>650795.01354145107</v>
      </c>
      <c r="U209">
        <v>620428.02656443883</v>
      </c>
      <c r="V209">
        <v>1272778.6196569928</v>
      </c>
      <c r="W209">
        <v>488897.68768530077</v>
      </c>
      <c r="X209">
        <v>275985320.7845664</v>
      </c>
      <c r="Y209">
        <v>226434.46267110022</v>
      </c>
      <c r="Z209">
        <v>1247540.8402297739</v>
      </c>
      <c r="AA209">
        <v>101953.15275799176</v>
      </c>
      <c r="AB209">
        <v>219366794.63528082</v>
      </c>
      <c r="AC209">
        <v>104.7177548344371</v>
      </c>
      <c r="AD209">
        <v>284463111.7825399</v>
      </c>
      <c r="AE209">
        <v>124.81412155997057</v>
      </c>
      <c r="AF209">
        <v>77053062.675422192</v>
      </c>
      <c r="AG209">
        <v>6786551.5248104576</v>
      </c>
      <c r="AH209">
        <v>6786551.5248104576</v>
      </c>
      <c r="AI209">
        <v>514164.80616218364</v>
      </c>
      <c r="AJ209">
        <v>158.79074579724914</v>
      </c>
      <c r="AK209">
        <v>696215420.24737597</v>
      </c>
      <c r="AL209">
        <v>344822138.39917475</v>
      </c>
      <c r="AM209">
        <v>1395520216.2257948</v>
      </c>
      <c r="AN209">
        <v>418819681.05769557</v>
      </c>
      <c r="AO209">
        <v>129357.11676905959</v>
      </c>
      <c r="AP209">
        <v>175259.90224831743</v>
      </c>
      <c r="AQ209">
        <v>584462.41211405233</v>
      </c>
      <c r="AR209">
        <v>2084.8792160902622</v>
      </c>
      <c r="AS209">
        <v>33616795.272345208</v>
      </c>
      <c r="AT209" t="e">
        <v>#N/A</v>
      </c>
      <c r="AU209" t="e">
        <v>#N/A</v>
      </c>
      <c r="AV209" t="e">
        <v>#N/A</v>
      </c>
      <c r="AW209" t="e">
        <v>#N/A</v>
      </c>
      <c r="AX209" t="e">
        <v>#N/A</v>
      </c>
      <c r="AY209" t="e">
        <v>#N/A</v>
      </c>
      <c r="AZ209" t="e">
        <v>#N/A</v>
      </c>
      <c r="BA209" t="e">
        <v>#N/A</v>
      </c>
    </row>
    <row r="210" spans="1:53">
      <c r="A210" t="s">
        <v>174</v>
      </c>
      <c r="B210">
        <v>288.74260283975661</v>
      </c>
      <c r="C210">
        <v>221603127.17480582</v>
      </c>
      <c r="D210">
        <v>138.49205176470591</v>
      </c>
      <c r="E210">
        <v>1766607760.2716427</v>
      </c>
      <c r="F210">
        <v>1766607760.2716427</v>
      </c>
      <c r="G210">
        <v>21222666.778262869</v>
      </c>
      <c r="H210">
        <v>102183994.66066112</v>
      </c>
      <c r="I210">
        <v>1020.1269667036626</v>
      </c>
      <c r="J210">
        <v>2117293.227200896</v>
      </c>
      <c r="K210">
        <v>623.39225682951155</v>
      </c>
      <c r="L210">
        <v>623.39225682951155</v>
      </c>
      <c r="M210">
        <v>54810758.357631847</v>
      </c>
      <c r="N210">
        <v>526963.40108536952</v>
      </c>
      <c r="O210">
        <v>1056946399.8152837</v>
      </c>
      <c r="P210">
        <v>1056946399.8152837</v>
      </c>
      <c r="Q210">
        <v>424422.09810698032</v>
      </c>
      <c r="R210">
        <v>73.588512063808579</v>
      </c>
      <c r="S210">
        <v>547648.83288350294</v>
      </c>
      <c r="T210">
        <v>547648.83288350294</v>
      </c>
      <c r="U210">
        <v>522094.8777791796</v>
      </c>
      <c r="V210">
        <v>1071069.0928123298</v>
      </c>
      <c r="W210">
        <v>411419.96624652512</v>
      </c>
      <c r="X210">
        <v>232253773.00314394</v>
      </c>
      <c r="Y210">
        <v>190552.33856025702</v>
      </c>
      <c r="Z210">
        <v>1049798.7248575017</v>
      </c>
      <c r="AA210">
        <v>85793.24319753045</v>
      </c>
      <c r="AB210">
        <v>184624869.23213762</v>
      </c>
      <c r="AC210">
        <v>172.25558800000002</v>
      </c>
      <c r="AD210">
        <v>239398586.64110813</v>
      </c>
      <c r="AE210">
        <v>214.07726954248369</v>
      </c>
      <c r="AF210">
        <v>64845051.13523183</v>
      </c>
      <c r="AG210">
        <v>5710845.6141581703</v>
      </c>
      <c r="AH210">
        <v>5710845.6141581703</v>
      </c>
      <c r="AI210">
        <v>433102.63277255639</v>
      </c>
      <c r="AJ210">
        <v>268.84437466063343</v>
      </c>
      <c r="AK210">
        <v>585893150.67133749</v>
      </c>
      <c r="AL210">
        <v>290190517.27461076</v>
      </c>
      <c r="AM210">
        <v>1174402544.4800973</v>
      </c>
      <c r="AN210">
        <v>352439051.51035023</v>
      </c>
      <c r="AO210">
        <v>108869.15490911371</v>
      </c>
      <c r="AP210">
        <v>147489.17204571978</v>
      </c>
      <c r="AQ210">
        <v>491827.2458653556</v>
      </c>
      <c r="AR210">
        <v>3690.9743633986923</v>
      </c>
      <c r="AS210">
        <v>28288414.721376196</v>
      </c>
      <c r="AT210" t="e">
        <v>#N/A</v>
      </c>
      <c r="AU210" t="e">
        <v>#N/A</v>
      </c>
      <c r="AV210" t="e">
        <v>#N/A</v>
      </c>
      <c r="AW210" t="e">
        <v>#N/A</v>
      </c>
      <c r="AX210" t="e">
        <v>#N/A</v>
      </c>
      <c r="AY210" t="e">
        <v>#N/A</v>
      </c>
      <c r="AZ210" t="e">
        <v>#N/A</v>
      </c>
      <c r="BA210" t="e">
        <v>#N/A</v>
      </c>
    </row>
    <row r="211" spans="1:53">
      <c r="A211" t="s">
        <v>478</v>
      </c>
      <c r="B211">
        <v>3037401968.6510072</v>
      </c>
      <c r="C211">
        <v>391491213164.44086</v>
      </c>
      <c r="D211">
        <v>1445139137.3142872</v>
      </c>
      <c r="E211">
        <v>1575733653.7561853</v>
      </c>
      <c r="F211">
        <v>1575733653.7561853</v>
      </c>
      <c r="G211">
        <v>86859529415.563004</v>
      </c>
      <c r="H211">
        <v>91143739.627849624</v>
      </c>
      <c r="I211">
        <v>2816.1874603773585</v>
      </c>
      <c r="J211">
        <v>12126632985.214437</v>
      </c>
      <c r="K211">
        <v>6694991081.6380758</v>
      </c>
      <c r="L211">
        <v>6694991081.6380758</v>
      </c>
      <c r="M211">
        <v>85963121824.813309</v>
      </c>
      <c r="N211">
        <v>40796056066.099701</v>
      </c>
      <c r="O211">
        <v>10334112590.655014</v>
      </c>
      <c r="P211">
        <v>10334112590.655014</v>
      </c>
      <c r="Q211">
        <v>379675.08375277033</v>
      </c>
      <c r="R211">
        <v>746480691.73151875</v>
      </c>
      <c r="S211">
        <v>488886.2489058146</v>
      </c>
      <c r="T211">
        <v>488886.2489058146</v>
      </c>
      <c r="U211">
        <v>466105.45325108181</v>
      </c>
      <c r="V211">
        <v>955747.31589457591</v>
      </c>
      <c r="W211">
        <v>277050850.55206782</v>
      </c>
      <c r="X211">
        <v>102195399263.98299</v>
      </c>
      <c r="Y211">
        <v>69565409.277755991</v>
      </c>
      <c r="Z211">
        <v>937264.52791038039</v>
      </c>
      <c r="AA211">
        <v>77103.286131471454</v>
      </c>
      <c r="AB211">
        <v>466502732211.36011</v>
      </c>
      <c r="AC211">
        <v>2641.7288648000003</v>
      </c>
      <c r="AD211">
        <v>439030755652.72235</v>
      </c>
      <c r="AE211">
        <v>2263286103.955091</v>
      </c>
      <c r="AF211">
        <v>57771594291.463104</v>
      </c>
      <c r="AG211">
        <v>5094438.7341874419</v>
      </c>
      <c r="AH211">
        <v>5094438.7341874419</v>
      </c>
      <c r="AI211">
        <v>386487.40923713392</v>
      </c>
      <c r="AJ211">
        <v>2579.1158646153849</v>
      </c>
      <c r="AK211">
        <v>3035854227.1121554</v>
      </c>
      <c r="AL211">
        <v>36188059757.823097</v>
      </c>
      <c r="AM211">
        <v>1473494368776.8665</v>
      </c>
      <c r="AN211">
        <v>44907184575.906998</v>
      </c>
      <c r="AO211">
        <v>98805.565469866648</v>
      </c>
      <c r="AP211">
        <v>132591.36300523937</v>
      </c>
      <c r="AQ211">
        <v>439327.10050034273</v>
      </c>
      <c r="AR211">
        <v>40193695232.454262</v>
      </c>
      <c r="AS211">
        <v>25233592.83274889</v>
      </c>
      <c r="AT211" t="e">
        <v>#N/A</v>
      </c>
      <c r="AU211" t="e">
        <v>#N/A</v>
      </c>
      <c r="AV211" t="e">
        <v>#N/A</v>
      </c>
      <c r="AW211" t="e">
        <v>#N/A</v>
      </c>
      <c r="AX211" t="e">
        <v>#N/A</v>
      </c>
      <c r="AY211" t="e">
        <v>#N/A</v>
      </c>
      <c r="AZ211" t="e">
        <v>#N/A</v>
      </c>
      <c r="BA211" t="e">
        <v>#N/A</v>
      </c>
    </row>
    <row r="212" spans="1:53">
      <c r="A212" t="s">
        <v>506</v>
      </c>
      <c r="B212">
        <v>717.52474297082244</v>
      </c>
      <c r="C212">
        <v>53434516782.231628</v>
      </c>
      <c r="D212">
        <v>378.26918292307698</v>
      </c>
      <c r="E212">
        <v>1506527894.731391</v>
      </c>
      <c r="F212">
        <v>1506527894.731391</v>
      </c>
      <c r="G212">
        <v>11183310441.166843</v>
      </c>
      <c r="H212">
        <v>6966781465.3259392</v>
      </c>
      <c r="I212">
        <v>1759498468.5117521</v>
      </c>
      <c r="J212">
        <v>2481.4744974358982</v>
      </c>
      <c r="K212">
        <v>1149.3818558018254</v>
      </c>
      <c r="L212">
        <v>1149.3818558018254</v>
      </c>
      <c r="M212">
        <v>5428485192.2185421</v>
      </c>
      <c r="N212">
        <v>5028.2738722879694</v>
      </c>
      <c r="O212">
        <v>2204158015.3060255</v>
      </c>
      <c r="P212">
        <v>2204158015.3060255</v>
      </c>
      <c r="Q212">
        <v>2047654496.0163188</v>
      </c>
      <c r="R212">
        <v>263.3194295958279</v>
      </c>
      <c r="S212">
        <v>100.10676357827477</v>
      </c>
      <c r="T212">
        <v>100.10676357827477</v>
      </c>
      <c r="U212">
        <v>100.6603210020243</v>
      </c>
      <c r="V212">
        <v>175.89303755060729</v>
      </c>
      <c r="W212">
        <v>153.94389302141158</v>
      </c>
      <c r="X212">
        <v>28413243968.792553</v>
      </c>
      <c r="Y212">
        <v>18355764.240358546</v>
      </c>
      <c r="Z212">
        <v>166.65467323498422</v>
      </c>
      <c r="AA212">
        <v>756960.09371087665</v>
      </c>
      <c r="AB212">
        <v>16425448964.917227</v>
      </c>
      <c r="AC212">
        <v>278920484.74608058</v>
      </c>
      <c r="AD212">
        <v>67545.306264102575</v>
      </c>
      <c r="AE212">
        <v>499.0185232478633</v>
      </c>
      <c r="AF212">
        <v>7038354596.8119268</v>
      </c>
      <c r="AG212">
        <v>231.39799858918374</v>
      </c>
      <c r="AH212">
        <v>231.39799858918374</v>
      </c>
      <c r="AI212">
        <v>1444693656.197475</v>
      </c>
      <c r="AJ212">
        <v>730.72762869822498</v>
      </c>
      <c r="AK212">
        <v>17635310449.238297</v>
      </c>
      <c r="AL212">
        <v>36704472789.373131</v>
      </c>
      <c r="AM212">
        <v>2436576660.7007475</v>
      </c>
      <c r="AN212">
        <v>2993648399.2851491</v>
      </c>
      <c r="AO212">
        <v>315.78932041025655</v>
      </c>
      <c r="AP212">
        <v>192.74006991869922</v>
      </c>
      <c r="AQ212">
        <v>15882994.74198883</v>
      </c>
      <c r="AR212">
        <v>5191.7776572649564</v>
      </c>
      <c r="AS212">
        <v>116187906.59306331</v>
      </c>
      <c r="AT212" t="e">
        <v>#N/A</v>
      </c>
      <c r="AU212" t="e">
        <v>#N/A</v>
      </c>
      <c r="AV212" t="e">
        <v>#N/A</v>
      </c>
      <c r="AW212" t="e">
        <v>#N/A</v>
      </c>
      <c r="AX212" t="e">
        <v>#N/A</v>
      </c>
      <c r="AY212" t="e">
        <v>#N/A</v>
      </c>
      <c r="AZ212" t="e">
        <v>#N/A</v>
      </c>
      <c r="BA212" t="e">
        <v>#N/A</v>
      </c>
    </row>
    <row r="213" spans="1:53">
      <c r="A213" t="s">
        <v>300</v>
      </c>
      <c r="B213">
        <v>111.82810942528737</v>
      </c>
      <c r="C213">
        <v>62136710.508246616</v>
      </c>
      <c r="D213">
        <v>53.912810488888901</v>
      </c>
      <c r="E213">
        <v>1280712724.6440485</v>
      </c>
      <c r="F213">
        <v>1280712724.6440485</v>
      </c>
      <c r="G213">
        <v>9593674.781704234</v>
      </c>
      <c r="H213">
        <v>12869111.182154253</v>
      </c>
      <c r="I213">
        <v>388.38807387840671</v>
      </c>
      <c r="J213">
        <v>266926.79145125923</v>
      </c>
      <c r="K213">
        <v>238.20474305084747</v>
      </c>
      <c r="L213">
        <v>238.20474305084747</v>
      </c>
      <c r="M213">
        <v>25393930.446317863</v>
      </c>
      <c r="N213">
        <v>67303.442786438754</v>
      </c>
      <c r="O213">
        <v>333729552.98689395</v>
      </c>
      <c r="P213">
        <v>333729552.98689395</v>
      </c>
      <c r="Q213">
        <v>308369.59234401514</v>
      </c>
      <c r="R213">
        <v>29.15060534839925</v>
      </c>
      <c r="S213">
        <v>498152.37229981774</v>
      </c>
      <c r="T213">
        <v>498152.37229981774</v>
      </c>
      <c r="U213">
        <v>479480.76003805298</v>
      </c>
      <c r="V213">
        <v>919031.08515614877</v>
      </c>
      <c r="W213">
        <v>150254.7707098661</v>
      </c>
      <c r="X213">
        <v>37693959.678549536</v>
      </c>
      <c r="Y213">
        <v>29536.948896345995</v>
      </c>
      <c r="Z213">
        <v>132204.05595200002</v>
      </c>
      <c r="AA213">
        <v>10805.533974850849</v>
      </c>
      <c r="AB213">
        <v>99697867.885265589</v>
      </c>
      <c r="AC213">
        <v>68.261515111111109</v>
      </c>
      <c r="AD213">
        <v>175303524.72025016</v>
      </c>
      <c r="AE213">
        <v>82.644291753086421</v>
      </c>
      <c r="AF213">
        <v>29606342.381448034</v>
      </c>
      <c r="AG213">
        <v>719172.20139671222</v>
      </c>
      <c r="AH213">
        <v>719172.20139671222</v>
      </c>
      <c r="AI213">
        <v>54750.925688340605</v>
      </c>
      <c r="AJ213">
        <v>6889018.3968168562</v>
      </c>
      <c r="AK213">
        <v>297400524.64811271</v>
      </c>
      <c r="AL213">
        <v>70832284.817259297</v>
      </c>
      <c r="AM213">
        <v>238388611.1599111</v>
      </c>
      <c r="AN213">
        <v>97767434.913326979</v>
      </c>
      <c r="AO213">
        <v>821480.67136689113</v>
      </c>
      <c r="AP213">
        <v>473640.61536941055</v>
      </c>
      <c r="AQ213">
        <v>61940.284497671651</v>
      </c>
      <c r="AR213">
        <v>1397.3191871604938</v>
      </c>
      <c r="AS213">
        <v>5201658.0459058145</v>
      </c>
      <c r="AT213" t="e">
        <v>#N/A</v>
      </c>
      <c r="AU213" t="e">
        <v>#N/A</v>
      </c>
      <c r="AV213" t="e">
        <v>#N/A</v>
      </c>
      <c r="AW213" t="e">
        <v>#N/A</v>
      </c>
      <c r="AX213" t="e">
        <v>#N/A</v>
      </c>
      <c r="AY213" t="e">
        <v>#N/A</v>
      </c>
      <c r="AZ213" t="e">
        <v>#N/A</v>
      </c>
      <c r="BA213" t="e">
        <v>#N/A</v>
      </c>
    </row>
    <row r="214" spans="1:53">
      <c r="A214" t="s">
        <v>60</v>
      </c>
      <c r="B214">
        <v>583.84413456686298</v>
      </c>
      <c r="C214">
        <v>153240694.93208453</v>
      </c>
      <c r="D214">
        <v>278.5518926829269</v>
      </c>
      <c r="E214">
        <v>1220937457.6427002</v>
      </c>
      <c r="F214">
        <v>1220937457.6427002</v>
      </c>
      <c r="G214">
        <v>14686829.705759991</v>
      </c>
      <c r="H214">
        <v>70623155.092789605</v>
      </c>
      <c r="I214">
        <v>2098.7355292222733</v>
      </c>
      <c r="J214">
        <v>1464759.7144380952</v>
      </c>
      <c r="K214">
        <v>1277.8803174865648</v>
      </c>
      <c r="L214">
        <v>1277.8803174865648</v>
      </c>
      <c r="M214">
        <v>37894914.413092688</v>
      </c>
      <c r="N214">
        <v>369337.06477923709</v>
      </c>
      <c r="O214">
        <v>730492600.89110494</v>
      </c>
      <c r="P214">
        <v>730492600.89110494</v>
      </c>
      <c r="Q214">
        <v>294946.08160520322</v>
      </c>
      <c r="R214">
        <v>145.30241752790411</v>
      </c>
      <c r="S214">
        <v>378493.00110490137</v>
      </c>
      <c r="T214">
        <v>378493.00110490137</v>
      </c>
      <c r="U214">
        <v>360832.29685927468</v>
      </c>
      <c r="V214">
        <v>740284.23613544623</v>
      </c>
      <c r="W214">
        <v>284365.48549363838</v>
      </c>
      <c r="X214">
        <v>160542513.78892362</v>
      </c>
      <c r="Y214">
        <v>131711.11527300676</v>
      </c>
      <c r="Z214">
        <v>725498.20623909112</v>
      </c>
      <c r="AA214">
        <v>59290.864268050966</v>
      </c>
      <c r="AB214">
        <v>127667088.33205545</v>
      </c>
      <c r="AC214">
        <v>339.98369219512199</v>
      </c>
      <c r="AD214">
        <v>165508533.06567299</v>
      </c>
      <c r="AE214">
        <v>434.30120108401087</v>
      </c>
      <c r="AF214">
        <v>44827304.292640984</v>
      </c>
      <c r="AG214">
        <v>3946669.1555532641</v>
      </c>
      <c r="AH214">
        <v>3946669.1555532641</v>
      </c>
      <c r="AI214">
        <v>300454.30777497153</v>
      </c>
      <c r="AJ214">
        <v>540.88764352720443</v>
      </c>
      <c r="AK214">
        <v>404984180.89974713</v>
      </c>
      <c r="AL214">
        <v>200610356.35077637</v>
      </c>
      <c r="AM214">
        <v>811819864.8594209</v>
      </c>
      <c r="AN214">
        <v>243576778.08732715</v>
      </c>
      <c r="AO214">
        <v>75279.275325918687</v>
      </c>
      <c r="AP214">
        <v>101950.7379151299</v>
      </c>
      <c r="AQ214">
        <v>339907.58293061529</v>
      </c>
      <c r="AR214">
        <v>7636.1574742547418</v>
      </c>
      <c r="AS214">
        <v>19549823.181285057</v>
      </c>
      <c r="AT214" t="e">
        <v>#N/A</v>
      </c>
      <c r="AU214" t="e">
        <v>#N/A</v>
      </c>
      <c r="AV214" t="e">
        <v>#N/A</v>
      </c>
      <c r="AW214" t="e">
        <v>#N/A</v>
      </c>
      <c r="AX214" t="e">
        <v>#N/A</v>
      </c>
      <c r="AY214" t="e">
        <v>#N/A</v>
      </c>
      <c r="AZ214" t="e">
        <v>#N/A</v>
      </c>
      <c r="BA214" t="e">
        <v>#N/A</v>
      </c>
    </row>
    <row r="215" spans="1:53">
      <c r="A215" t="s">
        <v>34</v>
      </c>
      <c r="B215">
        <v>532.8001797082228</v>
      </c>
      <c r="C215">
        <v>34694207814.324699</v>
      </c>
      <c r="D215">
        <v>277.4447975641026</v>
      </c>
      <c r="E215">
        <v>978184161.47655785</v>
      </c>
      <c r="F215">
        <v>978184161.47655785</v>
      </c>
      <c r="G215">
        <v>7261150987.3076992</v>
      </c>
      <c r="H215">
        <v>4523422931.3992643</v>
      </c>
      <c r="I215">
        <v>1142414892.5098879</v>
      </c>
      <c r="J215">
        <v>1887.9929310134312</v>
      </c>
      <c r="K215">
        <v>893.78512581486314</v>
      </c>
      <c r="L215">
        <v>893.78512581486314</v>
      </c>
      <c r="M215">
        <v>3524633014.1566353</v>
      </c>
      <c r="N215">
        <v>4166.0105848948069</v>
      </c>
      <c r="O215">
        <v>1431139455.9545982</v>
      </c>
      <c r="P215">
        <v>1431139455.9545982</v>
      </c>
      <c r="Q215">
        <v>1329510107.7103415</v>
      </c>
      <c r="R215">
        <v>187.41631431986093</v>
      </c>
      <c r="S215">
        <v>71.352168305070848</v>
      </c>
      <c r="T215">
        <v>71.352168305070848</v>
      </c>
      <c r="U215">
        <v>71.456126644736827</v>
      </c>
      <c r="V215">
        <v>134.15005710188933</v>
      </c>
      <c r="W215">
        <v>108.81259734337827</v>
      </c>
      <c r="X215">
        <v>18448279205.223877</v>
      </c>
      <c r="Y215">
        <v>11918113.66488729</v>
      </c>
      <c r="Z215">
        <v>113.00250974710221</v>
      </c>
      <c r="AA215">
        <v>491482.76584713929</v>
      </c>
      <c r="AB215">
        <v>10664799440.697947</v>
      </c>
      <c r="AC215">
        <v>181098717.22131035</v>
      </c>
      <c r="AD215">
        <v>56130.340547008549</v>
      </c>
      <c r="AE215">
        <v>373.87152321937322</v>
      </c>
      <c r="AF215">
        <v>4569895541.9340458</v>
      </c>
      <c r="AG215">
        <v>176.33405783226959</v>
      </c>
      <c r="AH215">
        <v>176.33405783226959</v>
      </c>
      <c r="AI215">
        <v>938017043.47329128</v>
      </c>
      <c r="AJ215">
        <v>536.28676454635104</v>
      </c>
      <c r="AK215">
        <v>11450346563.980415</v>
      </c>
      <c r="AL215">
        <v>23831648789.822689</v>
      </c>
      <c r="AM215">
        <v>1582072803.3529084</v>
      </c>
      <c r="AN215">
        <v>1943732481.8289609</v>
      </c>
      <c r="AO215">
        <v>212.78507162393166</v>
      </c>
      <c r="AP215">
        <v>129.90166677089849</v>
      </c>
      <c r="AQ215">
        <v>10312583.081449753</v>
      </c>
      <c r="AR215">
        <v>4256.519304131054</v>
      </c>
      <c r="AS215">
        <v>75439138.188248932</v>
      </c>
      <c r="AT215" t="e">
        <v>#N/A</v>
      </c>
      <c r="AU215" t="e">
        <v>#N/A</v>
      </c>
      <c r="AV215" t="e">
        <v>#N/A</v>
      </c>
      <c r="AW215" t="e">
        <v>#N/A</v>
      </c>
      <c r="AX215" t="e">
        <v>#N/A</v>
      </c>
      <c r="AY215" t="e">
        <v>#N/A</v>
      </c>
      <c r="AZ215" t="e">
        <v>#N/A</v>
      </c>
      <c r="BA215" t="e">
        <v>#N/A</v>
      </c>
    </row>
    <row r="216" spans="1:53">
      <c r="A216" t="s">
        <v>427</v>
      </c>
      <c r="B216">
        <v>3429017196.1972985</v>
      </c>
      <c r="C216">
        <v>470690499868.85126</v>
      </c>
      <c r="D216">
        <v>1631462368.5565424</v>
      </c>
      <c r="E216">
        <v>816207285.10879886</v>
      </c>
      <c r="F216">
        <v>816207285.10879886</v>
      </c>
      <c r="G216">
        <v>104095378644.39131</v>
      </c>
      <c r="H216">
        <v>3774116767.1242342</v>
      </c>
      <c r="I216">
        <v>953175631.60931075</v>
      </c>
      <c r="J216">
        <v>13688000663.973976</v>
      </c>
      <c r="K216">
        <v>7558182655.1287079</v>
      </c>
      <c r="L216">
        <v>7558182655.1287079</v>
      </c>
      <c r="M216">
        <v>99932012753.557373</v>
      </c>
      <c r="N216">
        <v>46055402539.530418</v>
      </c>
      <c r="O216">
        <v>11796321174.040649</v>
      </c>
      <c r="P216">
        <v>11796321174.040649</v>
      </c>
      <c r="Q216">
        <v>1109277574.5246973</v>
      </c>
      <c r="R216">
        <v>842725227.04668236</v>
      </c>
      <c r="S216">
        <v>541.3954876122732</v>
      </c>
      <c r="T216">
        <v>541.3954876122732</v>
      </c>
      <c r="U216">
        <v>554.46782410625622</v>
      </c>
      <c r="V216">
        <v>646.73436326961269</v>
      </c>
      <c r="W216">
        <v>312357089.92904395</v>
      </c>
      <c r="X216">
        <v>130529994558.97281</v>
      </c>
      <c r="Y216">
        <v>88286539.366003633</v>
      </c>
      <c r="Z216">
        <v>1101.846793486689</v>
      </c>
      <c r="AA216">
        <v>410722.88813809009</v>
      </c>
      <c r="AB216">
        <v>535361631978.56726</v>
      </c>
      <c r="AC216">
        <v>151102462.39769953</v>
      </c>
      <c r="AD216">
        <v>495394392582.91919</v>
      </c>
      <c r="AE216">
        <v>2555093792.368588</v>
      </c>
      <c r="AF216">
        <v>68967735737.823074</v>
      </c>
      <c r="AG216">
        <v>855.9690902199884</v>
      </c>
      <c r="AH216">
        <v>855.9690902199884</v>
      </c>
      <c r="AI216">
        <v>782634406.29737449</v>
      </c>
      <c r="AJ216">
        <v>3415.9640870827288</v>
      </c>
      <c r="AK216">
        <v>12390958564.570169</v>
      </c>
      <c r="AL216">
        <v>60445568197.324707</v>
      </c>
      <c r="AM216">
        <v>1663610826813.5854</v>
      </c>
      <c r="AN216">
        <v>51963976117.435707</v>
      </c>
      <c r="AO216">
        <v>2134.3422832704405</v>
      </c>
      <c r="AP216">
        <v>1301.6558518177635</v>
      </c>
      <c r="AQ216">
        <v>8605023.9621415194</v>
      </c>
      <c r="AR216">
        <v>45375905747.743591</v>
      </c>
      <c r="AS216">
        <v>62944539.662331186</v>
      </c>
      <c r="AT216" t="e">
        <v>#N/A</v>
      </c>
      <c r="AU216" t="e">
        <v>#N/A</v>
      </c>
      <c r="AV216" t="e">
        <v>#N/A</v>
      </c>
      <c r="AW216" t="e">
        <v>#N/A</v>
      </c>
      <c r="AX216" t="e">
        <v>#N/A</v>
      </c>
      <c r="AY216" t="e">
        <v>#N/A</v>
      </c>
      <c r="AZ216" t="e">
        <v>#N/A</v>
      </c>
      <c r="BA216" t="e">
        <v>#N/A</v>
      </c>
    </row>
    <row r="217" spans="1:53">
      <c r="A217" t="s">
        <v>197</v>
      </c>
      <c r="B217">
        <v>227230146.43142673</v>
      </c>
      <c r="C217">
        <v>29362138077.217812</v>
      </c>
      <c r="D217">
        <v>108111860.83066352</v>
      </c>
      <c r="E217">
        <v>711038271.81800151</v>
      </c>
      <c r="F217">
        <v>711038271.81800151</v>
      </c>
      <c r="G217">
        <v>6505148226.0208082</v>
      </c>
      <c r="H217">
        <v>41128618.932127312</v>
      </c>
      <c r="I217">
        <v>1160.1614667667238</v>
      </c>
      <c r="J217">
        <v>907912300.38459098</v>
      </c>
      <c r="K217">
        <v>500856918.58702338</v>
      </c>
      <c r="L217">
        <v>500856918.58702338</v>
      </c>
      <c r="M217">
        <v>6449362665.7545948</v>
      </c>
      <c r="N217">
        <v>3052156852.0280528</v>
      </c>
      <c r="O217">
        <v>1127988837.587749</v>
      </c>
      <c r="P217">
        <v>1127988837.587749</v>
      </c>
      <c r="Q217">
        <v>171613.13803999996</v>
      </c>
      <c r="R217">
        <v>55844738.799673438</v>
      </c>
      <c r="S217">
        <v>220453.50342927678</v>
      </c>
      <c r="T217">
        <v>220453.50342927678</v>
      </c>
      <c r="U217">
        <v>210169.31577414772</v>
      </c>
      <c r="V217">
        <v>431143.05845891894</v>
      </c>
      <c r="W217">
        <v>20864491.417054906</v>
      </c>
      <c r="X217">
        <v>7723293254.6264038</v>
      </c>
      <c r="Y217">
        <v>5268217.5771394763</v>
      </c>
      <c r="Z217">
        <v>422581.30078455788</v>
      </c>
      <c r="AA217">
        <v>34573.000048884111</v>
      </c>
      <c r="AB217">
        <v>34961371956.993736</v>
      </c>
      <c r="AC217">
        <v>351.68348750000007</v>
      </c>
      <c r="AD217">
        <v>32924561589.819099</v>
      </c>
      <c r="AE217">
        <v>169318001.70949334</v>
      </c>
      <c r="AF217">
        <v>4343705429.8513308</v>
      </c>
      <c r="AG217">
        <v>2298502.1039880905</v>
      </c>
      <c r="AH217">
        <v>2298502.1039880905</v>
      </c>
      <c r="AI217">
        <v>174823.49174001697</v>
      </c>
      <c r="AJ217">
        <v>437.85254195804202</v>
      </c>
      <c r="AK217">
        <v>423860676.94345313</v>
      </c>
      <c r="AL217">
        <v>2804708629.505281</v>
      </c>
      <c r="AM217">
        <v>110627397236.11195</v>
      </c>
      <c r="AN217">
        <v>3477868374.0597496</v>
      </c>
      <c r="AO217">
        <v>43962.03921333333</v>
      </c>
      <c r="AP217">
        <v>59448.109518292687</v>
      </c>
      <c r="AQ217">
        <v>198000.66173857986</v>
      </c>
      <c r="AR217">
        <v>3006918154.0791826</v>
      </c>
      <c r="AS217">
        <v>11385492.199816128</v>
      </c>
      <c r="AT217" t="e">
        <v>#N/A</v>
      </c>
      <c r="AU217" t="e">
        <v>#N/A</v>
      </c>
      <c r="AV217" t="e">
        <v>#N/A</v>
      </c>
      <c r="AW217" t="e">
        <v>#N/A</v>
      </c>
      <c r="AX217" t="e">
        <v>#N/A</v>
      </c>
      <c r="AY217" t="e">
        <v>#N/A</v>
      </c>
      <c r="AZ217" t="e">
        <v>#N/A</v>
      </c>
      <c r="BA217" t="e">
        <v>#N/A</v>
      </c>
    </row>
    <row r="218" spans="1:53">
      <c r="A218" t="s">
        <v>218</v>
      </c>
      <c r="B218">
        <v>197.65751724137934</v>
      </c>
      <c r="C218">
        <v>81510459.370448217</v>
      </c>
      <c r="D218">
        <v>94.451311475409852</v>
      </c>
      <c r="E218">
        <v>649632863.84514666</v>
      </c>
      <c r="F218">
        <v>649632863.84514666</v>
      </c>
      <c r="G218">
        <v>7808813.8790919147</v>
      </c>
      <c r="H218">
        <v>37576439.864333242</v>
      </c>
      <c r="I218">
        <v>706.89692932261062</v>
      </c>
      <c r="J218">
        <v>778936.81391662767</v>
      </c>
      <c r="K218">
        <v>430.87464962489582</v>
      </c>
      <c r="L218">
        <v>430.87464962489582</v>
      </c>
      <c r="M218">
        <v>20158864.948332161</v>
      </c>
      <c r="N218">
        <v>195003.81072299287</v>
      </c>
      <c r="O218">
        <v>388673651.19917828</v>
      </c>
      <c r="P218">
        <v>388673651.19917828</v>
      </c>
      <c r="Q218">
        <v>156457.84400699454</v>
      </c>
      <c r="R218">
        <v>49.542674076132265</v>
      </c>
      <c r="S218">
        <v>201386.84335239089</v>
      </c>
      <c r="T218">
        <v>201386.84335239089</v>
      </c>
      <c r="U218">
        <v>191989.94644451037</v>
      </c>
      <c r="V218">
        <v>393874.39303611411</v>
      </c>
      <c r="W218">
        <v>151297.00249513265</v>
      </c>
      <c r="X218">
        <v>85412953.226690724</v>
      </c>
      <c r="Y218">
        <v>70075.576772076063</v>
      </c>
      <c r="Z218">
        <v>386032.27152966539</v>
      </c>
      <c r="AA218">
        <v>31548.05741030128</v>
      </c>
      <c r="AB218">
        <v>67908387.213307545</v>
      </c>
      <c r="AC218">
        <v>115.9360342622951</v>
      </c>
      <c r="AD218">
        <v>88046996.789014161</v>
      </c>
      <c r="AE218">
        <v>146.88658214936251</v>
      </c>
      <c r="AF218">
        <v>23848168.20950605</v>
      </c>
      <c r="AG218">
        <v>2099993.6959852241</v>
      </c>
      <c r="AH218">
        <v>2099993.6959852241</v>
      </c>
      <c r="AI218">
        <v>159533.03245178491</v>
      </c>
      <c r="AJ218">
        <v>183.38835056746535</v>
      </c>
      <c r="AK218">
        <v>215464617.05483931</v>
      </c>
      <c r="AL218">
        <v>106724308.79606712</v>
      </c>
      <c r="AM218">
        <v>431901625.6054216</v>
      </c>
      <c r="AN218">
        <v>129601861.33043902</v>
      </c>
      <c r="AO218">
        <v>40043.306718950822</v>
      </c>
      <c r="AP218">
        <v>54240.342108623219</v>
      </c>
      <c r="AQ218">
        <v>180858.19555755652</v>
      </c>
      <c r="AR218">
        <v>2567.8044760170005</v>
      </c>
      <c r="AS218">
        <v>10402265.545278184</v>
      </c>
      <c r="AT218" t="e">
        <v>#N/A</v>
      </c>
      <c r="AU218" t="e">
        <v>#N/A</v>
      </c>
      <c r="AV218" t="e">
        <v>#N/A</v>
      </c>
      <c r="AW218" t="e">
        <v>#N/A</v>
      </c>
      <c r="AX218" t="e">
        <v>#N/A</v>
      </c>
      <c r="AY218" t="e">
        <v>#N/A</v>
      </c>
      <c r="AZ218" t="e">
        <v>#N/A</v>
      </c>
      <c r="BA218" t="e">
        <v>#N/A</v>
      </c>
    </row>
    <row r="219" spans="1:53">
      <c r="A219" t="s">
        <v>499</v>
      </c>
      <c r="B219">
        <v>75.538207094160668</v>
      </c>
      <c r="C219">
        <v>794126124.24148178</v>
      </c>
      <c r="D219">
        <v>36.75432080229227</v>
      </c>
      <c r="E219">
        <v>510673774.92261183</v>
      </c>
      <c r="F219">
        <v>510673774.92261183</v>
      </c>
      <c r="G219">
        <v>159224723.8354215</v>
      </c>
      <c r="H219">
        <v>123867747.47144878</v>
      </c>
      <c r="I219">
        <v>24125405.3333489</v>
      </c>
      <c r="J219">
        <v>587268.90195082547</v>
      </c>
      <c r="K219">
        <v>156.95476295468896</v>
      </c>
      <c r="L219">
        <v>156.95476295468896</v>
      </c>
      <c r="M219">
        <v>89634832.977170393</v>
      </c>
      <c r="N219">
        <v>146044.14961847037</v>
      </c>
      <c r="O219">
        <v>323394584.50399482</v>
      </c>
      <c r="P219">
        <v>323394584.50399482</v>
      </c>
      <c r="Q219">
        <v>28193859.508397486</v>
      </c>
      <c r="R219">
        <v>20.485555145451897</v>
      </c>
      <c r="S219">
        <v>151906.73825159605</v>
      </c>
      <c r="T219">
        <v>151906.73825159605</v>
      </c>
      <c r="U219">
        <v>144818.64942853642</v>
      </c>
      <c r="V219">
        <v>297091.0697371682</v>
      </c>
      <c r="W219">
        <v>114119.79990868164</v>
      </c>
      <c r="X219">
        <v>454006085.82120907</v>
      </c>
      <c r="Y219">
        <v>304537.39422359603</v>
      </c>
      <c r="Z219">
        <v>291194.23010491027</v>
      </c>
      <c r="AA219">
        <v>34176.184353868557</v>
      </c>
      <c r="AB219">
        <v>276423968.51845586</v>
      </c>
      <c r="AC219">
        <v>3824427.8217802946</v>
      </c>
      <c r="AD219">
        <v>66402622.375671506</v>
      </c>
      <c r="AE219">
        <v>55.499346322827122</v>
      </c>
      <c r="AF219">
        <v>114491765.26309843</v>
      </c>
      <c r="AG219">
        <v>1584070.8639587688</v>
      </c>
      <c r="AH219">
        <v>1584070.8639587688</v>
      </c>
      <c r="AI219">
        <v>19928852.787970819</v>
      </c>
      <c r="AJ219">
        <v>71.293558078025129</v>
      </c>
      <c r="AK219">
        <v>404315906.99624306</v>
      </c>
      <c r="AL219">
        <v>583759731.09535301</v>
      </c>
      <c r="AM219">
        <v>359155400.44405842</v>
      </c>
      <c r="AN219">
        <v>138805769.03439793</v>
      </c>
      <c r="AO219">
        <v>30200.769815075448</v>
      </c>
      <c r="AP219">
        <v>40912.138731660729</v>
      </c>
      <c r="AQ219">
        <v>354199.91995784017</v>
      </c>
      <c r="AR219">
        <v>904.54821627931642</v>
      </c>
      <c r="AS219">
        <v>9439698.8699802365</v>
      </c>
      <c r="AT219" t="e">
        <v>#N/A</v>
      </c>
      <c r="AU219" t="e">
        <v>#N/A</v>
      </c>
      <c r="AV219" t="e">
        <v>#N/A</v>
      </c>
      <c r="AW219" t="e">
        <v>#N/A</v>
      </c>
      <c r="AX219" t="e">
        <v>#N/A</v>
      </c>
      <c r="AY219" t="e">
        <v>#N/A</v>
      </c>
      <c r="AZ219" t="e">
        <v>#N/A</v>
      </c>
      <c r="BA219" t="e">
        <v>#N/A</v>
      </c>
    </row>
    <row r="220" spans="1:53">
      <c r="A220" t="s">
        <v>228</v>
      </c>
      <c r="B220">
        <v>456.59285610079581</v>
      </c>
      <c r="C220">
        <v>13180683.513469672</v>
      </c>
      <c r="D220">
        <v>217.45489653846158</v>
      </c>
      <c r="E220">
        <v>404150334.94515997</v>
      </c>
      <c r="F220">
        <v>404150334.94515997</v>
      </c>
      <c r="G220">
        <v>2665530.4547489635</v>
      </c>
      <c r="H220">
        <v>9698.5214415954415</v>
      </c>
      <c r="I220">
        <v>1650.67307946299</v>
      </c>
      <c r="J220">
        <v>1885.7403498168501</v>
      </c>
      <c r="K220">
        <v>1003.8771805736637</v>
      </c>
      <c r="L220">
        <v>1003.8771805736637</v>
      </c>
      <c r="M220">
        <v>7079495.9216362732</v>
      </c>
      <c r="N220">
        <v>6121.6361979783051</v>
      </c>
      <c r="O220">
        <v>76690802.650884122</v>
      </c>
      <c r="P220">
        <v>76690802.650884122</v>
      </c>
      <c r="Q220">
        <v>99159.18080693642</v>
      </c>
      <c r="R220">
        <v>112.7242174054759</v>
      </c>
      <c r="S220">
        <v>163899.61196841687</v>
      </c>
      <c r="T220">
        <v>163899.61196841687</v>
      </c>
      <c r="U220">
        <v>157997.94957795469</v>
      </c>
      <c r="V220">
        <v>299508.21271557797</v>
      </c>
      <c r="W220">
        <v>37642.19143349048</v>
      </c>
      <c r="X220">
        <v>3271712.6301355045</v>
      </c>
      <c r="Y220">
        <v>2147.5034744001291</v>
      </c>
      <c r="Z220">
        <v>33.399449683877762</v>
      </c>
      <c r="AA220">
        <v>3.9139661295911297</v>
      </c>
      <c r="AB220">
        <v>29277123.653620217</v>
      </c>
      <c r="AC220">
        <v>263.71895038461548</v>
      </c>
      <c r="AD220">
        <v>55497576.110300906</v>
      </c>
      <c r="AE220">
        <v>340.01584059829059</v>
      </c>
      <c r="AF220">
        <v>8203233.634041206</v>
      </c>
      <c r="AG220">
        <v>177.72715670137725</v>
      </c>
      <c r="AH220">
        <v>177.72715670137725</v>
      </c>
      <c r="AI220">
        <v>1367.4480681164632</v>
      </c>
      <c r="AJ220">
        <v>2630522.2876767288</v>
      </c>
      <c r="AK220">
        <v>85485644.472904906</v>
      </c>
      <c r="AL220">
        <v>13171762.493306207</v>
      </c>
      <c r="AM220">
        <v>34820209.164332174</v>
      </c>
      <c r="AN220">
        <v>20405932.35854039</v>
      </c>
      <c r="AO220">
        <v>308446.34511899907</v>
      </c>
      <c r="AP220">
        <v>173769.57804596316</v>
      </c>
      <c r="AQ220">
        <v>32.491497703788752</v>
      </c>
      <c r="AR220">
        <v>6016.7932158119647</v>
      </c>
      <c r="AS220">
        <v>626929.82430249453</v>
      </c>
      <c r="AT220" t="e">
        <v>#N/A</v>
      </c>
      <c r="AU220" t="e">
        <v>#N/A</v>
      </c>
      <c r="AV220" t="e">
        <v>#N/A</v>
      </c>
      <c r="AW220" t="e">
        <v>#N/A</v>
      </c>
      <c r="AX220" t="e">
        <v>#N/A</v>
      </c>
      <c r="AY220" t="e">
        <v>#N/A</v>
      </c>
      <c r="AZ220" t="e">
        <v>#N/A</v>
      </c>
      <c r="BA220" t="e">
        <v>#N/A</v>
      </c>
    </row>
    <row r="221" spans="1:53">
      <c r="A221" t="s">
        <v>235</v>
      </c>
      <c r="B221">
        <v>212.61265945383013</v>
      </c>
      <c r="C221">
        <v>8151502395.5411501</v>
      </c>
      <c r="D221">
        <v>106.78389335570472</v>
      </c>
      <c r="E221">
        <v>229851738.63914087</v>
      </c>
      <c r="F221">
        <v>229851738.63914087</v>
      </c>
      <c r="G221">
        <v>1706027937.3137448</v>
      </c>
      <c r="H221">
        <v>1062789919.756916</v>
      </c>
      <c r="I221">
        <v>268413180.37719643</v>
      </c>
      <c r="J221">
        <v>805.22307798018551</v>
      </c>
      <c r="K221">
        <v>402.70842213627577</v>
      </c>
      <c r="L221">
        <v>402.70842213627577</v>
      </c>
      <c r="M221">
        <v>828124186.5124352</v>
      </c>
      <c r="N221">
        <v>2156.2135341163312</v>
      </c>
      <c r="O221">
        <v>336268093.24947852</v>
      </c>
      <c r="P221">
        <v>336268093.24947852</v>
      </c>
      <c r="Q221">
        <v>312371665.48748189</v>
      </c>
      <c r="R221">
        <v>65.521007109543859</v>
      </c>
      <c r="S221">
        <v>25.065986813045434</v>
      </c>
      <c r="T221">
        <v>25.065986813045434</v>
      </c>
      <c r="U221">
        <v>24.756673105793002</v>
      </c>
      <c r="V221">
        <v>57.576314553161431</v>
      </c>
      <c r="W221">
        <v>37.1397914965751</v>
      </c>
      <c r="X221">
        <v>4334472858.0881624</v>
      </c>
      <c r="Y221">
        <v>2800193.2303610644</v>
      </c>
      <c r="Z221">
        <v>32.816179599154175</v>
      </c>
      <c r="AA221">
        <v>115475.59314684181</v>
      </c>
      <c r="AB221">
        <v>2505736201.5878539</v>
      </c>
      <c r="AC221">
        <v>42549587.694095351</v>
      </c>
      <c r="AD221">
        <v>29223.43626789709</v>
      </c>
      <c r="AE221">
        <v>152.98946181953767</v>
      </c>
      <c r="AF221">
        <v>1073710463.3140237</v>
      </c>
      <c r="AG221">
        <v>75.516237243926028</v>
      </c>
      <c r="AH221">
        <v>75.516237243926028</v>
      </c>
      <c r="AI221">
        <v>220389407.11011603</v>
      </c>
      <c r="AJ221">
        <v>206.7875202632938</v>
      </c>
      <c r="AK221">
        <v>2690306272.7359881</v>
      </c>
      <c r="AL221">
        <v>5599314131.7312155</v>
      </c>
      <c r="AM221">
        <v>371766243.83546728</v>
      </c>
      <c r="AN221">
        <v>456689027.40761036</v>
      </c>
      <c r="AO221">
        <v>60.116622729306499</v>
      </c>
      <c r="AP221">
        <v>36.737446445135589</v>
      </c>
      <c r="AQ221">
        <v>2422969.9555140552</v>
      </c>
      <c r="AR221">
        <v>2157.0308102162562</v>
      </c>
      <c r="AS221">
        <v>17724798.572334871</v>
      </c>
      <c r="AT221" t="e">
        <v>#N/A</v>
      </c>
      <c r="AU221" t="e">
        <v>#N/A</v>
      </c>
      <c r="AV221" t="e">
        <v>#N/A</v>
      </c>
      <c r="AW221" t="e">
        <v>#N/A</v>
      </c>
      <c r="AX221" t="e">
        <v>#N/A</v>
      </c>
      <c r="AY221" t="e">
        <v>#N/A</v>
      </c>
      <c r="AZ221" t="e">
        <v>#N/A</v>
      </c>
      <c r="BA221" t="e">
        <v>#N/A</v>
      </c>
    </row>
    <row r="222" spans="1:53">
      <c r="A222" t="s">
        <v>125</v>
      </c>
      <c r="B222">
        <v>77826218.679205522</v>
      </c>
      <c r="C222">
        <v>10220191572.981186</v>
      </c>
      <c r="D222">
        <v>37028261.702545024</v>
      </c>
      <c r="E222">
        <v>89097124.579921469</v>
      </c>
      <c r="F222">
        <v>89097124.579921469</v>
      </c>
      <c r="G222">
        <v>2264538280.3981671</v>
      </c>
      <c r="H222">
        <v>28803951.331039138</v>
      </c>
      <c r="I222">
        <v>6048929.4089256888</v>
      </c>
      <c r="J222">
        <v>310768343.92421281</v>
      </c>
      <c r="K222">
        <v>171543259.62212795</v>
      </c>
      <c r="L222">
        <v>171543259.62212795</v>
      </c>
      <c r="M222">
        <v>2222613727.0046134</v>
      </c>
      <c r="N222">
        <v>1045315015.3357346</v>
      </c>
      <c r="O222">
        <v>298418358.66598713</v>
      </c>
      <c r="P222">
        <v>298418358.66598713</v>
      </c>
      <c r="Q222">
        <v>7059648.6915778555</v>
      </c>
      <c r="R222">
        <v>19126796.933359407</v>
      </c>
      <c r="S222">
        <v>26025.763064413724</v>
      </c>
      <c r="T222">
        <v>26025.763064413724</v>
      </c>
      <c r="U222">
        <v>24812.222667791521</v>
      </c>
      <c r="V222">
        <v>50896.312036838332</v>
      </c>
      <c r="W222">
        <v>7108909.6291332245</v>
      </c>
      <c r="X222">
        <v>2721917254.0462036</v>
      </c>
      <c r="Y222">
        <v>1850247.8575917145</v>
      </c>
      <c r="Z222">
        <v>49885.693938675009</v>
      </c>
      <c r="AA222">
        <v>6692.0609287784382</v>
      </c>
      <c r="AB222">
        <v>12014042107.367136</v>
      </c>
      <c r="AC222">
        <v>958949.25797133811</v>
      </c>
      <c r="AD222">
        <v>11255021017.726868</v>
      </c>
      <c r="AE222">
        <v>57991336.22263214</v>
      </c>
      <c r="AF222">
        <v>1506054542.4651415</v>
      </c>
      <c r="AG222">
        <v>271264.71619488287</v>
      </c>
      <c r="AH222">
        <v>271264.71619488287</v>
      </c>
      <c r="AI222">
        <v>4987166.7374164723</v>
      </c>
      <c r="AJ222">
        <v>128.00229183244917</v>
      </c>
      <c r="AK222">
        <v>152861791.29391807</v>
      </c>
      <c r="AL222">
        <v>1060571980.01954</v>
      </c>
      <c r="AM222">
        <v>37792112702.879547</v>
      </c>
      <c r="AN222">
        <v>1169617204.4456363</v>
      </c>
      <c r="AO222">
        <v>5221.7695262911884</v>
      </c>
      <c r="AP222">
        <v>7036.0290179188878</v>
      </c>
      <c r="AQ222">
        <v>77979.731593146818</v>
      </c>
      <c r="AR222">
        <v>1029868055.7625414</v>
      </c>
      <c r="AS222">
        <v>1743100.859701778</v>
      </c>
      <c r="AT222" t="e">
        <v>#N/A</v>
      </c>
      <c r="AU222" t="e">
        <v>#N/A</v>
      </c>
      <c r="AV222" t="e">
        <v>#N/A</v>
      </c>
      <c r="AW222" t="e">
        <v>#N/A</v>
      </c>
      <c r="AX222" t="e">
        <v>#N/A</v>
      </c>
      <c r="AY222" t="e">
        <v>#N/A</v>
      </c>
      <c r="AZ222" t="e">
        <v>#N/A</v>
      </c>
      <c r="BA222" t="e">
        <v>#N/A</v>
      </c>
    </row>
    <row r="223" spans="1:53">
      <c r="A223" t="s">
        <v>481</v>
      </c>
      <c r="B223">
        <v>1978913524.2602007</v>
      </c>
      <c r="C223">
        <v>257355133627.56165</v>
      </c>
      <c r="D223">
        <v>941530102.33618093</v>
      </c>
      <c r="E223">
        <v>68318309.432525665</v>
      </c>
      <c r="F223">
        <v>68318309.432525665</v>
      </c>
      <c r="G223">
        <v>57084753029.03756</v>
      </c>
      <c r="H223">
        <v>315704742.54411864</v>
      </c>
      <c r="I223">
        <v>79734043.671891779</v>
      </c>
      <c r="J223">
        <v>7899455862.8255672</v>
      </c>
      <c r="K223">
        <v>4361888382.4210768</v>
      </c>
      <c r="L223">
        <v>4361888382.4210768</v>
      </c>
      <c r="M223">
        <v>56220427979.538025</v>
      </c>
      <c r="N223">
        <v>26578946083.681072</v>
      </c>
      <c r="O223">
        <v>6218538492.7187443</v>
      </c>
      <c r="P223">
        <v>6218538492.7187443</v>
      </c>
      <c r="Q223">
        <v>92791510.410202652</v>
      </c>
      <c r="R223">
        <v>486343512.99218887</v>
      </c>
      <c r="S223">
        <v>287.47741574692611</v>
      </c>
      <c r="T223">
        <v>287.47741574692611</v>
      </c>
      <c r="U223">
        <v>294.80145402212912</v>
      </c>
      <c r="V223">
        <v>331.84786747408288</v>
      </c>
      <c r="W223">
        <v>180263776.98561335</v>
      </c>
      <c r="X223">
        <v>67734457445.886086</v>
      </c>
      <c r="Y223">
        <v>46043994.040462196</v>
      </c>
      <c r="Z223">
        <v>592.68875326899126</v>
      </c>
      <c r="AA223">
        <v>34680.096104986871</v>
      </c>
      <c r="AB223">
        <v>304570681068.08319</v>
      </c>
      <c r="AC223">
        <v>12641081.70058764</v>
      </c>
      <c r="AD223">
        <v>285896116252.03442</v>
      </c>
      <c r="AE223">
        <v>1474565277.6968977</v>
      </c>
      <c r="AF223">
        <v>37920339530.982605</v>
      </c>
      <c r="AG223">
        <v>439.49662607516211</v>
      </c>
      <c r="AH223">
        <v>439.49662607516211</v>
      </c>
      <c r="AI223">
        <v>65467338.381318249</v>
      </c>
      <c r="AJ223">
        <v>1793.5029412878789</v>
      </c>
      <c r="AK223">
        <v>2436633526.3316269</v>
      </c>
      <c r="AL223">
        <v>25071744666.062645</v>
      </c>
      <c r="AM223">
        <v>959431994035.21021</v>
      </c>
      <c r="AN223">
        <v>29188568060.839851</v>
      </c>
      <c r="AO223">
        <v>1149.5169435353537</v>
      </c>
      <c r="AP223">
        <v>701.01636258930773</v>
      </c>
      <c r="AQ223">
        <v>720167.69161205972</v>
      </c>
      <c r="AR223">
        <v>26186802913.628235</v>
      </c>
      <c r="AS223">
        <v>5266347.6448242106</v>
      </c>
      <c r="AT223" t="e">
        <v>#N/A</v>
      </c>
      <c r="AU223" t="e">
        <v>#N/A</v>
      </c>
      <c r="AV223" t="e">
        <v>#N/A</v>
      </c>
      <c r="AW223" t="e">
        <v>#N/A</v>
      </c>
      <c r="AX223" t="e">
        <v>#N/A</v>
      </c>
      <c r="AY223" t="e">
        <v>#N/A</v>
      </c>
      <c r="AZ223" t="e">
        <v>#N/A</v>
      </c>
      <c r="BA223" t="e">
        <v>#N/A</v>
      </c>
    </row>
    <row r="224" spans="1:53">
      <c r="A224" t="s">
        <v>234</v>
      </c>
      <c r="B224">
        <v>229.81403180448612</v>
      </c>
      <c r="C224">
        <v>2258042.7491531507</v>
      </c>
      <c r="D224">
        <v>109.37771203883496</v>
      </c>
      <c r="E224">
        <v>68056521.307801947</v>
      </c>
      <c r="F224">
        <v>68056521.307801947</v>
      </c>
      <c r="G224">
        <v>456831.58997760742</v>
      </c>
      <c r="H224">
        <v>4895.9656048184097</v>
      </c>
      <c r="I224">
        <v>832.58471862978558</v>
      </c>
      <c r="J224">
        <v>950.09405177993528</v>
      </c>
      <c r="K224">
        <v>506.12475925621192</v>
      </c>
      <c r="L224">
        <v>506.12475925621192</v>
      </c>
      <c r="M224">
        <v>1198361.8133876326</v>
      </c>
      <c r="N224">
        <v>3090.2749446104058</v>
      </c>
      <c r="O224">
        <v>12938730.30146529</v>
      </c>
      <c r="P224">
        <v>12938730.30146529</v>
      </c>
      <c r="Q224">
        <v>17342.288350509258</v>
      </c>
      <c r="R224">
        <v>56.565803027809771</v>
      </c>
      <c r="S224">
        <v>27596.337097614192</v>
      </c>
      <c r="T224">
        <v>27596.337097614192</v>
      </c>
      <c r="U224">
        <v>26602.593140822559</v>
      </c>
      <c r="V224">
        <v>50448.269310103227</v>
      </c>
      <c r="W224">
        <v>6354.8593504996497</v>
      </c>
      <c r="X224">
        <v>567273.61662593391</v>
      </c>
      <c r="Y224">
        <v>372.7785813164723</v>
      </c>
      <c r="Z224">
        <v>16.584226226891872</v>
      </c>
      <c r="AA224">
        <v>1.7933961777311287</v>
      </c>
      <c r="AB224">
        <v>4959056.3433636669</v>
      </c>
      <c r="AC224">
        <v>132.32897922330096</v>
      </c>
      <c r="AD224">
        <v>9367455.2113890946</v>
      </c>
      <c r="AE224">
        <v>171.20810204962243</v>
      </c>
      <c r="AF224">
        <v>1386722.4287063947</v>
      </c>
      <c r="AG224">
        <v>89.549326069445016</v>
      </c>
      <c r="AH224">
        <v>89.549326069445016</v>
      </c>
      <c r="AI224">
        <v>690.17271908175292</v>
      </c>
      <c r="AJ224">
        <v>442818.24067151302</v>
      </c>
      <c r="AK224">
        <v>14425210.214227419</v>
      </c>
      <c r="AL224">
        <v>2245344.7005032417</v>
      </c>
      <c r="AM224">
        <v>5955592.1470736144</v>
      </c>
      <c r="AN224">
        <v>3442501.0000180164</v>
      </c>
      <c r="AO224">
        <v>51924.539300975011</v>
      </c>
      <c r="AP224">
        <v>29253.654362669513</v>
      </c>
      <c r="AQ224">
        <v>16.201811621504127</v>
      </c>
      <c r="AR224">
        <v>3036.8537076591147</v>
      </c>
      <c r="AS224">
        <v>105868.44933597026</v>
      </c>
      <c r="AT224" t="e">
        <v>#N/A</v>
      </c>
      <c r="AU224" t="e">
        <v>#N/A</v>
      </c>
      <c r="AV224" t="e">
        <v>#N/A</v>
      </c>
      <c r="AW224" t="e">
        <v>#N/A</v>
      </c>
      <c r="AX224" t="e">
        <v>#N/A</v>
      </c>
      <c r="AY224" t="e">
        <v>#N/A</v>
      </c>
      <c r="AZ224" t="e">
        <v>#N/A</v>
      </c>
      <c r="BA224" t="e">
        <v>#N/A</v>
      </c>
    </row>
    <row r="225" spans="1:53">
      <c r="A225" t="s">
        <v>140</v>
      </c>
      <c r="B225">
        <v>172.88549609866601</v>
      </c>
      <c r="C225">
        <v>7680921.7265026961</v>
      </c>
      <c r="D225">
        <v>82.2941284671533</v>
      </c>
      <c r="E225">
        <v>60939847.847636133</v>
      </c>
      <c r="F225">
        <v>60939847.847636133</v>
      </c>
      <c r="G225">
        <v>740320.51347505604</v>
      </c>
      <c r="H225">
        <v>3525633.4360665311</v>
      </c>
      <c r="I225">
        <v>626.07342032777842</v>
      </c>
      <c r="J225">
        <v>73654.440026138327</v>
      </c>
      <c r="K225">
        <v>380.6209684523073</v>
      </c>
      <c r="L225">
        <v>380.6209684523073</v>
      </c>
      <c r="M225">
        <v>1896705.0145572147</v>
      </c>
      <c r="N225">
        <v>20357.961490174061</v>
      </c>
      <c r="O225">
        <v>36466619.768615939</v>
      </c>
      <c r="P225">
        <v>36466619.768615939</v>
      </c>
      <c r="Q225">
        <v>15327.267143163013</v>
      </c>
      <c r="R225">
        <v>42.579481380675489</v>
      </c>
      <c r="S225">
        <v>18892.255349530085</v>
      </c>
      <c r="T225">
        <v>18892.255349530085</v>
      </c>
      <c r="U225">
        <v>18010.819862994624</v>
      </c>
      <c r="V225">
        <v>36967.000085867257</v>
      </c>
      <c r="W225">
        <v>14202.711517209718</v>
      </c>
      <c r="X225">
        <v>8023283.8105496177</v>
      </c>
      <c r="Y225">
        <v>6580.2332464577066</v>
      </c>
      <c r="Z225">
        <v>36196.953579202076</v>
      </c>
      <c r="AA225">
        <v>2958.3966154994405</v>
      </c>
      <c r="AB225">
        <v>6398048.140987929</v>
      </c>
      <c r="AC225">
        <v>99.610710802919712</v>
      </c>
      <c r="AD225">
        <v>8281659.5038340027</v>
      </c>
      <c r="AE225">
        <v>128.78655571776159</v>
      </c>
      <c r="AF225">
        <v>2241778.8074800647</v>
      </c>
      <c r="AG225">
        <v>196909.37676605996</v>
      </c>
      <c r="AH225">
        <v>196909.37676605996</v>
      </c>
      <c r="AI225">
        <v>15418.511916556379</v>
      </c>
      <c r="AJ225">
        <v>159.81741381246491</v>
      </c>
      <c r="AK225">
        <v>20236852.221292797</v>
      </c>
      <c r="AL225">
        <v>10033119.546704108</v>
      </c>
      <c r="AM225">
        <v>40582338.444631919</v>
      </c>
      <c r="AN225">
        <v>12157188.22078355</v>
      </c>
      <c r="AO225">
        <v>3771.4501616739653</v>
      </c>
      <c r="AP225">
        <v>5095.3565738531834</v>
      </c>
      <c r="AQ225">
        <v>16964.115456120857</v>
      </c>
      <c r="AR225">
        <v>2283.2954106515272</v>
      </c>
      <c r="AS225">
        <v>975456.50898467167</v>
      </c>
      <c r="AT225" t="e">
        <v>#N/A</v>
      </c>
      <c r="AU225" t="e">
        <v>#N/A</v>
      </c>
      <c r="AV225" t="e">
        <v>#N/A</v>
      </c>
      <c r="AW225" t="e">
        <v>#N/A</v>
      </c>
      <c r="AX225" t="e">
        <v>#N/A</v>
      </c>
      <c r="AY225" t="e">
        <v>#N/A</v>
      </c>
      <c r="AZ225" t="e">
        <v>#N/A</v>
      </c>
      <c r="BA225" t="e">
        <v>#N/A</v>
      </c>
    </row>
    <row r="226" spans="1:53">
      <c r="A226" t="s">
        <v>313</v>
      </c>
      <c r="B226">
        <v>192.35840089711246</v>
      </c>
      <c r="C226">
        <v>4302667.113515527</v>
      </c>
      <c r="D226">
        <v>91.541970731707337</v>
      </c>
      <c r="E226">
        <v>33965784.506534122</v>
      </c>
      <c r="F226">
        <v>33965784.506534122</v>
      </c>
      <c r="G226">
        <v>417482.11046402442</v>
      </c>
      <c r="H226">
        <v>1965512.3815836494</v>
      </c>
      <c r="I226">
        <v>697.10933962264164</v>
      </c>
      <c r="J226">
        <v>41416.335632055736</v>
      </c>
      <c r="K226">
        <v>423.74203775664881</v>
      </c>
      <c r="L226">
        <v>423.74203775664881</v>
      </c>
      <c r="M226">
        <v>1060685.3382121327</v>
      </c>
      <c r="N226">
        <v>12631.405129872837</v>
      </c>
      <c r="O226">
        <v>20329267.768104814</v>
      </c>
      <c r="P226">
        <v>20329267.768104814</v>
      </c>
      <c r="Q226">
        <v>8947.4814950677501</v>
      </c>
      <c r="R226">
        <v>47.325105139864966</v>
      </c>
      <c r="S226">
        <v>10530.41932230967</v>
      </c>
      <c r="T226">
        <v>10530.41932230967</v>
      </c>
      <c r="U226">
        <v>10039.171839270432</v>
      </c>
      <c r="V226">
        <v>20615.947518576162</v>
      </c>
      <c r="W226">
        <v>7922.3588221104683</v>
      </c>
      <c r="X226">
        <v>4478736.2903678101</v>
      </c>
      <c r="Y226">
        <v>3671.7526635922659</v>
      </c>
      <c r="Z226">
        <v>20165.351697605518</v>
      </c>
      <c r="AA226">
        <v>1648.2750118435506</v>
      </c>
      <c r="AB226">
        <v>3583339.7779305172</v>
      </c>
      <c r="AC226">
        <v>110.71057707317075</v>
      </c>
      <c r="AD226">
        <v>4629765.0541343503</v>
      </c>
      <c r="AE226">
        <v>143.3130001806685</v>
      </c>
      <c r="AF226">
        <v>1252391.2088407949</v>
      </c>
      <c r="AG226">
        <v>109698.37025103135</v>
      </c>
      <c r="AH226">
        <v>109698.37025103135</v>
      </c>
      <c r="AI226">
        <v>8875.6673491679976</v>
      </c>
      <c r="AJ226">
        <v>177.77922701688561</v>
      </c>
      <c r="AK226">
        <v>11294784.455771226</v>
      </c>
      <c r="AL226">
        <v>5605598.8182937084</v>
      </c>
      <c r="AM226">
        <v>22660950.875466704</v>
      </c>
      <c r="AN226">
        <v>6775800.607431219</v>
      </c>
      <c r="AO226">
        <v>2111.4838254308943</v>
      </c>
      <c r="AP226">
        <v>2844.4895140458721</v>
      </c>
      <c r="AQ226">
        <v>9454.2366603405735</v>
      </c>
      <c r="AR226">
        <v>2542.9623800060222</v>
      </c>
      <c r="AS226">
        <v>543471.71431480709</v>
      </c>
      <c r="AT226" t="e">
        <v>#N/A</v>
      </c>
      <c r="AU226" t="e">
        <v>#N/A</v>
      </c>
      <c r="AV226" t="e">
        <v>#N/A</v>
      </c>
      <c r="AW226" t="e">
        <v>#N/A</v>
      </c>
      <c r="AX226" t="e">
        <v>#N/A</v>
      </c>
      <c r="AY226" t="e">
        <v>#N/A</v>
      </c>
      <c r="AZ226" t="e">
        <v>#N/A</v>
      </c>
      <c r="BA226" t="e">
        <v>#N/A</v>
      </c>
    </row>
    <row r="227" spans="1:53">
      <c r="A227" t="s">
        <v>247</v>
      </c>
      <c r="B227">
        <v>238.20044400819393</v>
      </c>
      <c r="C227">
        <v>632978068.75285172</v>
      </c>
      <c r="D227">
        <v>113.76827811881191</v>
      </c>
      <c r="E227">
        <v>17910754.590877715</v>
      </c>
      <c r="F227">
        <v>17910754.590877715</v>
      </c>
      <c r="G227">
        <v>132475843.17803711</v>
      </c>
      <c r="H227">
        <v>82524635.130845666</v>
      </c>
      <c r="I227">
        <v>20841639.801617298</v>
      </c>
      <c r="J227">
        <v>979.5014658180105</v>
      </c>
      <c r="K227">
        <v>519.91766017788223</v>
      </c>
      <c r="L227">
        <v>519.91766017788223</v>
      </c>
      <c r="M227">
        <v>64309506.98387602</v>
      </c>
      <c r="N227">
        <v>3152.8945788905817</v>
      </c>
      <c r="O227">
        <v>26156987.60913679</v>
      </c>
      <c r="P227">
        <v>26156987.60913679</v>
      </c>
      <c r="Q227">
        <v>24254924.734194856</v>
      </c>
      <c r="R227">
        <v>59.571232169827155</v>
      </c>
      <c r="S227">
        <v>22.996299781735363</v>
      </c>
      <c r="T227">
        <v>22.996299781735363</v>
      </c>
      <c r="U227">
        <v>22.126037747524752</v>
      </c>
      <c r="V227">
        <v>70.543132556018762</v>
      </c>
      <c r="W227">
        <v>32.231418342349698</v>
      </c>
      <c r="X227">
        <v>336572632.76293361</v>
      </c>
      <c r="Y227">
        <v>217436.40277874962</v>
      </c>
      <c r="Z227">
        <v>18.436373864098741</v>
      </c>
      <c r="AA227">
        <v>8967.7014473689724</v>
      </c>
      <c r="AB227">
        <v>194603510.08733213</v>
      </c>
      <c r="AC227">
        <v>3303873.4511947096</v>
      </c>
      <c r="AD227">
        <v>42929.450367986799</v>
      </c>
      <c r="AE227">
        <v>177.0702179317932</v>
      </c>
      <c r="AF227">
        <v>83376873.771386534</v>
      </c>
      <c r="AG227">
        <v>92.294052012624832</v>
      </c>
      <c r="AH227">
        <v>92.294052012624832</v>
      </c>
      <c r="AI227">
        <v>17112715.510184046</v>
      </c>
      <c r="AJ227">
        <v>220.90047696115764</v>
      </c>
      <c r="AK227">
        <v>208944691.31324089</v>
      </c>
      <c r="AL227">
        <v>434798188.84480625</v>
      </c>
      <c r="AM227">
        <v>29004593.123287592</v>
      </c>
      <c r="AN227">
        <v>35471747.79624135</v>
      </c>
      <c r="AO227">
        <v>30.334370561056105</v>
      </c>
      <c r="AP227">
        <v>18.616016984625293</v>
      </c>
      <c r="AQ227">
        <v>188146.1045277688</v>
      </c>
      <c r="AR227">
        <v>3101.1091853685366</v>
      </c>
      <c r="AS227">
        <v>1376764.9750430756</v>
      </c>
      <c r="AT227" t="e">
        <v>#N/A</v>
      </c>
      <c r="AU227" t="e">
        <v>#N/A</v>
      </c>
      <c r="AV227" t="e">
        <v>#N/A</v>
      </c>
      <c r="AW227" t="e">
        <v>#N/A</v>
      </c>
      <c r="AX227" t="e">
        <v>#N/A</v>
      </c>
      <c r="AY227" t="e">
        <v>#N/A</v>
      </c>
      <c r="AZ227" t="e">
        <v>#N/A</v>
      </c>
      <c r="BA227" t="e">
        <v>#N/A</v>
      </c>
    </row>
    <row r="228" spans="1:53">
      <c r="A228" t="s">
        <v>239</v>
      </c>
      <c r="B228">
        <v>135.22503132183911</v>
      </c>
      <c r="C228">
        <v>591928861.21000421</v>
      </c>
      <c r="D228">
        <v>64.746151944444463</v>
      </c>
      <c r="E228">
        <v>16724598.891538454</v>
      </c>
      <c r="F228">
        <v>16724598.891538454</v>
      </c>
      <c r="G228">
        <v>123884717.45787519</v>
      </c>
      <c r="H228">
        <v>77173948.538555816</v>
      </c>
      <c r="I228">
        <v>19490475.307664465</v>
      </c>
      <c r="J228">
        <v>553.94014153439161</v>
      </c>
      <c r="K228">
        <v>293.27311327683617</v>
      </c>
      <c r="L228">
        <v>293.27311327683617</v>
      </c>
      <c r="M228">
        <v>60137298.174899437</v>
      </c>
      <c r="N228">
        <v>1769.7071976851855</v>
      </c>
      <c r="O228">
        <v>24442838.550569031</v>
      </c>
      <c r="P228">
        <v>24442838.550569031</v>
      </c>
      <c r="Q228">
        <v>22682471.298277881</v>
      </c>
      <c r="R228">
        <v>34.19684891713748</v>
      </c>
      <c r="S228">
        <v>13.194056638267661</v>
      </c>
      <c r="T228">
        <v>13.194056638267661</v>
      </c>
      <c r="U228">
        <v>12.714345559210527</v>
      </c>
      <c r="V228">
        <v>39.881715423976608</v>
      </c>
      <c r="W228">
        <v>18.554225000000002</v>
      </c>
      <c r="X228">
        <v>314748187.13798362</v>
      </c>
      <c r="Y228">
        <v>203336.78704131587</v>
      </c>
      <c r="Z228">
        <v>10.967804223744292</v>
      </c>
      <c r="AA228">
        <v>8385.8122180391656</v>
      </c>
      <c r="AB228">
        <v>181971915.95183629</v>
      </c>
      <c r="AC228">
        <v>3089683.178859571</v>
      </c>
      <c r="AD228">
        <v>24091.981207870373</v>
      </c>
      <c r="AE228">
        <v>100.3666300617284</v>
      </c>
      <c r="AF228">
        <v>77969244.764907524</v>
      </c>
      <c r="AG228">
        <v>52.184382702571568</v>
      </c>
      <c r="AH228">
        <v>52.184382702571568</v>
      </c>
      <c r="AI228">
        <v>16003294.771430163</v>
      </c>
      <c r="AJ228">
        <v>125.69876399572649</v>
      </c>
      <c r="AK228">
        <v>195379504.94366932</v>
      </c>
      <c r="AL228">
        <v>406600380.56263632</v>
      </c>
      <c r="AM228">
        <v>27069800.796962522</v>
      </c>
      <c r="AN228">
        <v>33167793.168037809</v>
      </c>
      <c r="AO228">
        <v>18.233628370370372</v>
      </c>
      <c r="AP228">
        <v>11.185090560072267</v>
      </c>
      <c r="AQ228">
        <v>175945.30737891258</v>
      </c>
      <c r="AR228">
        <v>1741.7510929012344</v>
      </c>
      <c r="AS228">
        <v>1287320.9489179037</v>
      </c>
      <c r="AT228" t="e">
        <v>#N/A</v>
      </c>
      <c r="AU228" t="e">
        <v>#N/A</v>
      </c>
      <c r="AV228" t="e">
        <v>#N/A</v>
      </c>
      <c r="AW228" t="e">
        <v>#N/A</v>
      </c>
      <c r="AX228" t="e">
        <v>#N/A</v>
      </c>
      <c r="AY228" t="e">
        <v>#N/A</v>
      </c>
      <c r="AZ228" t="e">
        <v>#N/A</v>
      </c>
      <c r="BA228" t="e">
        <v>#N/A</v>
      </c>
    </row>
    <row r="229" spans="1:53">
      <c r="A229" t="s">
        <v>500</v>
      </c>
      <c r="B229">
        <v>78.604927941344954</v>
      </c>
      <c r="C229">
        <v>1758232.7407389034</v>
      </c>
      <c r="D229">
        <v>37.407516279069775</v>
      </c>
      <c r="E229">
        <v>13879705.961141849</v>
      </c>
      <c r="F229">
        <v>13879705.961141849</v>
      </c>
      <c r="G229">
        <v>170599.00195041529</v>
      </c>
      <c r="H229">
        <v>803182.80044780357</v>
      </c>
      <c r="I229">
        <v>284.86527831755785</v>
      </c>
      <c r="J229">
        <v>16924.283331371618</v>
      </c>
      <c r="K229">
        <v>173.15704532912892</v>
      </c>
      <c r="L229">
        <v>173.15704532912892</v>
      </c>
      <c r="M229">
        <v>433436.20132921031</v>
      </c>
      <c r="N229">
        <v>5161.6705347985353</v>
      </c>
      <c r="O229">
        <v>8307308.7557371827</v>
      </c>
      <c r="P229">
        <v>8307308.7557371827</v>
      </c>
      <c r="Q229">
        <v>3656.2798135991138</v>
      </c>
      <c r="R229">
        <v>19.338830339546149</v>
      </c>
      <c r="S229">
        <v>4303.1281616082697</v>
      </c>
      <c r="T229">
        <v>4303.1281616082697</v>
      </c>
      <c r="U229">
        <v>4102.3858346520365</v>
      </c>
      <c r="V229">
        <v>8424.4569594181685</v>
      </c>
      <c r="W229">
        <v>3237.3758641846762</v>
      </c>
      <c r="X229">
        <v>1830181.2748014643</v>
      </c>
      <c r="Y229">
        <v>1500.4172014014907</v>
      </c>
      <c r="Z229">
        <v>8240.3264412142162</v>
      </c>
      <c r="AA229">
        <v>673.54759620184961</v>
      </c>
      <c r="AB229">
        <v>1464288.3477922049</v>
      </c>
      <c r="AC229">
        <v>45.240534817275751</v>
      </c>
      <c r="AD229">
        <v>1891897.3477027409</v>
      </c>
      <c r="AE229">
        <v>58.563119675156891</v>
      </c>
      <c r="AF229">
        <v>511774.48068909562</v>
      </c>
      <c r="AG229">
        <v>44826.908773677264</v>
      </c>
      <c r="AH229">
        <v>44826.908773677264</v>
      </c>
      <c r="AI229">
        <v>3626.933833713168</v>
      </c>
      <c r="AJ229">
        <v>72.64732532583696</v>
      </c>
      <c r="AK229">
        <v>4615476.7045178097</v>
      </c>
      <c r="AL229">
        <v>2290659.9822263331</v>
      </c>
      <c r="AM229">
        <v>9260122.7829980236</v>
      </c>
      <c r="AN229">
        <v>2768848.7532027904</v>
      </c>
      <c r="AO229">
        <v>862.83226089036532</v>
      </c>
      <c r="AP229">
        <v>1162.3661469356887</v>
      </c>
      <c r="AQ229">
        <v>3863.3591668501349</v>
      </c>
      <c r="AR229">
        <v>1039.1507400024609</v>
      </c>
      <c r="AS229">
        <v>222083.12578312721</v>
      </c>
      <c r="AT229" t="e">
        <v>#N/A</v>
      </c>
      <c r="AU229" t="e">
        <v>#N/A</v>
      </c>
      <c r="AV229" t="e">
        <v>#N/A</v>
      </c>
      <c r="AW229" t="e">
        <v>#N/A</v>
      </c>
      <c r="AX229" t="e">
        <v>#N/A</v>
      </c>
      <c r="AY229" t="e">
        <v>#N/A</v>
      </c>
      <c r="AZ229" t="e">
        <v>#N/A</v>
      </c>
      <c r="BA229" t="e">
        <v>#N/A</v>
      </c>
    </row>
    <row r="230" spans="1:53">
      <c r="A230" t="s">
        <v>430</v>
      </c>
      <c r="B230">
        <v>1056108930.9236815</v>
      </c>
      <c r="C230">
        <v>136053442357.51463</v>
      </c>
      <c r="D230">
        <v>502476907.58377165</v>
      </c>
      <c r="E230">
        <v>236845.44701545776</v>
      </c>
      <c r="F230">
        <v>236845.44701545776</v>
      </c>
      <c r="G230">
        <v>30194622909.738625</v>
      </c>
      <c r="H230">
        <v>17802.197911238825</v>
      </c>
      <c r="I230">
        <v>3798.8565055302538</v>
      </c>
      <c r="J230">
        <v>4215791145.1884613</v>
      </c>
      <c r="K230">
        <v>2327857807.1101055</v>
      </c>
      <c r="L230">
        <v>2327857807.1101055</v>
      </c>
      <c r="M230">
        <v>29872516725.285347</v>
      </c>
      <c r="N230">
        <v>14184683798.145437</v>
      </c>
      <c r="O230">
        <v>3265566181.8106813</v>
      </c>
      <c r="P230">
        <v>3265566181.8106813</v>
      </c>
      <c r="Q230">
        <v>4086.9947917241388</v>
      </c>
      <c r="R230">
        <v>259552384.22978029</v>
      </c>
      <c r="S230">
        <v>220.14711027872647</v>
      </c>
      <c r="T230">
        <v>220.14711027872647</v>
      </c>
      <c r="U230">
        <v>221.26260866606174</v>
      </c>
      <c r="V230">
        <v>389.88766299909258</v>
      </c>
      <c r="W230">
        <v>96203415.52267608</v>
      </c>
      <c r="X230">
        <v>35461520774.415848</v>
      </c>
      <c r="Y230">
        <v>24128939.066105086</v>
      </c>
      <c r="Z230">
        <v>364.46765800661319</v>
      </c>
      <c r="AA230">
        <v>207.32685104069591</v>
      </c>
      <c r="AB230">
        <v>162146458284.03046</v>
      </c>
      <c r="AC230">
        <v>1362.2460089655174</v>
      </c>
      <c r="AD230">
        <v>152577409690.18939</v>
      </c>
      <c r="AE230">
        <v>786947757.75657892</v>
      </c>
      <c r="AF230">
        <v>20067173929.458393</v>
      </c>
      <c r="AG230">
        <v>512.86890889926212</v>
      </c>
      <c r="AH230">
        <v>512.86890889926212</v>
      </c>
      <c r="AI230">
        <v>2659.7727270383507</v>
      </c>
      <c r="AJ230">
        <v>1612.3757294429709</v>
      </c>
      <c r="AK230">
        <v>874082623.09963644</v>
      </c>
      <c r="AL230">
        <v>12492792482.390932</v>
      </c>
      <c r="AM230">
        <v>511971997474.17242</v>
      </c>
      <c r="AN230">
        <v>15505021957.966682</v>
      </c>
      <c r="AO230">
        <v>690.14995494252889</v>
      </c>
      <c r="AP230">
        <v>421.23915727502111</v>
      </c>
      <c r="AQ230">
        <v>279.49709658603541</v>
      </c>
      <c r="AR230">
        <v>13975404329.832304</v>
      </c>
      <c r="AS230">
        <v>2423.6423679383715</v>
      </c>
      <c r="AT230" t="e">
        <v>#N/A</v>
      </c>
      <c r="AU230" t="e">
        <v>#N/A</v>
      </c>
      <c r="AV230" t="e">
        <v>#N/A</v>
      </c>
      <c r="AW230" t="e">
        <v>#N/A</v>
      </c>
      <c r="AX230" t="e">
        <v>#N/A</v>
      </c>
      <c r="AY230" t="e">
        <v>#N/A</v>
      </c>
      <c r="AZ230" t="e">
        <v>#N/A</v>
      </c>
      <c r="BA230" t="e">
        <v>#N/A</v>
      </c>
    </row>
    <row r="231" spans="1:53">
      <c r="A231" t="s">
        <v>81</v>
      </c>
      <c r="B231">
        <v>4561989768.4634733</v>
      </c>
      <c r="C231">
        <v>587698843343.0907</v>
      </c>
      <c r="D231">
        <v>2170509541.3600173</v>
      </c>
      <c r="E231">
        <v>165349.66844907778</v>
      </c>
      <c r="F231">
        <v>165349.66844907778</v>
      </c>
      <c r="G231">
        <v>130429236006.51201</v>
      </c>
      <c r="H231">
        <v>13514.319438845821</v>
      </c>
      <c r="I231">
        <v>5635.3041092584463</v>
      </c>
      <c r="J231">
        <v>18210617346.316795</v>
      </c>
      <c r="K231">
        <v>10055462261.073063</v>
      </c>
      <c r="L231">
        <v>10055462261.073063</v>
      </c>
      <c r="M231">
        <v>129037883351.28377</v>
      </c>
      <c r="N231">
        <v>61272450548.715996</v>
      </c>
      <c r="O231">
        <v>14105378093.142365</v>
      </c>
      <c r="P231">
        <v>14105378093.142365</v>
      </c>
      <c r="Q231">
        <v>4928.1331125581401</v>
      </c>
      <c r="R231">
        <v>1121167794.8776608</v>
      </c>
      <c r="S231">
        <v>668.86774173415563</v>
      </c>
      <c r="T231">
        <v>668.86774173415563</v>
      </c>
      <c r="U231">
        <v>685.02652799877603</v>
      </c>
      <c r="V231">
        <v>798.75040185128523</v>
      </c>
      <c r="W231">
        <v>415562121.39956319</v>
      </c>
      <c r="X231">
        <v>153180086984.14648</v>
      </c>
      <c r="Y231">
        <v>104227706.12984787</v>
      </c>
      <c r="Z231">
        <v>1361.448180949347</v>
      </c>
      <c r="AA231">
        <v>873.53717609469936</v>
      </c>
      <c r="AB231">
        <v>700410993698.65222</v>
      </c>
      <c r="AC231">
        <v>4176.4057344186049</v>
      </c>
      <c r="AD231">
        <v>659076388198.01294</v>
      </c>
      <c r="AE231">
        <v>3399315652.0907569</v>
      </c>
      <c r="AF231">
        <v>86682510715.919037</v>
      </c>
      <c r="AG231">
        <v>1057.1725439220068</v>
      </c>
      <c r="AH231">
        <v>1057.1725439220068</v>
      </c>
      <c r="AI231">
        <v>2554.9407911323624</v>
      </c>
      <c r="AJ231">
        <v>4219.8024221824689</v>
      </c>
      <c r="AK231">
        <v>3774944904.3062496</v>
      </c>
      <c r="AL231">
        <v>53963599332.423492</v>
      </c>
      <c r="AM231">
        <v>2211524304280.48</v>
      </c>
      <c r="AN231">
        <v>66975689092.942711</v>
      </c>
      <c r="AO231">
        <v>2637.23775751938</v>
      </c>
      <c r="AP231">
        <v>1608.3523709585936</v>
      </c>
      <c r="AQ231">
        <v>998.86661946083541</v>
      </c>
      <c r="AR231">
        <v>60368442777.190788</v>
      </c>
      <c r="AS231">
        <v>3367.3589092033649</v>
      </c>
      <c r="AT231" t="e">
        <v>#N/A</v>
      </c>
      <c r="AU231" t="e">
        <v>#N/A</v>
      </c>
      <c r="AV231" t="e">
        <v>#N/A</v>
      </c>
      <c r="AW231" t="e">
        <v>#N/A</v>
      </c>
      <c r="AX231" t="e">
        <v>#N/A</v>
      </c>
      <c r="AY231" t="e">
        <v>#N/A</v>
      </c>
      <c r="AZ231" t="e">
        <v>#N/A</v>
      </c>
      <c r="BA231" t="e">
        <v>#N/A</v>
      </c>
    </row>
    <row r="232" spans="1:53">
      <c r="A232" t="s">
        <v>80</v>
      </c>
      <c r="B232">
        <v>3549388688.6044359</v>
      </c>
      <c r="C232">
        <v>457250410192.64563</v>
      </c>
      <c r="D232">
        <v>1688732856.8485992</v>
      </c>
      <c r="E232">
        <v>160265.62298119123</v>
      </c>
      <c r="F232">
        <v>160265.62298119123</v>
      </c>
      <c r="G232">
        <v>101478541413.6541</v>
      </c>
      <c r="H232">
        <v>12851.093821969696</v>
      </c>
      <c r="I232">
        <v>4781.6279729845628</v>
      </c>
      <c r="J232">
        <v>14168501591.239162</v>
      </c>
      <c r="K232">
        <v>7823503738.4050875</v>
      </c>
      <c r="L232">
        <v>7823503738.4050875</v>
      </c>
      <c r="M232">
        <v>100396019174.01437</v>
      </c>
      <c r="N232">
        <v>47672124216.920944</v>
      </c>
      <c r="O232">
        <v>10974504038.629305</v>
      </c>
      <c r="P232">
        <v>10974504038.629305</v>
      </c>
      <c r="Q232">
        <v>4303.3720169696971</v>
      </c>
      <c r="R232">
        <v>872308025.91366422</v>
      </c>
      <c r="S232">
        <v>530.80084984025564</v>
      </c>
      <c r="T232">
        <v>530.80084984025564</v>
      </c>
      <c r="U232">
        <v>542.95492987440196</v>
      </c>
      <c r="V232">
        <v>654.09417023026322</v>
      </c>
      <c r="W232">
        <v>323321968.83287412</v>
      </c>
      <c r="X232">
        <v>119179510126.01648</v>
      </c>
      <c r="Y232">
        <v>81092831.35732168</v>
      </c>
      <c r="Z232">
        <v>1067.1030585305107</v>
      </c>
      <c r="AA232">
        <v>680.45498065110564</v>
      </c>
      <c r="AB232">
        <v>544944424015.2309</v>
      </c>
      <c r="AC232">
        <v>3312.3503168181819</v>
      </c>
      <c r="AD232">
        <v>512784643407.27228</v>
      </c>
      <c r="AE232">
        <v>2644787282.9382925</v>
      </c>
      <c r="AF232">
        <v>67442048217.052399</v>
      </c>
      <c r="AG232">
        <v>865.21202937673684</v>
      </c>
      <c r="AH232">
        <v>865.21202937673684</v>
      </c>
      <c r="AI232">
        <v>2317.1690237892949</v>
      </c>
      <c r="AJ232">
        <v>3384.3429125874127</v>
      </c>
      <c r="AK232">
        <v>2937068094.8737226</v>
      </c>
      <c r="AL232">
        <v>41985599865.034866</v>
      </c>
      <c r="AM232">
        <v>1720643802269.9727</v>
      </c>
      <c r="AN232">
        <v>52109449109.872307</v>
      </c>
      <c r="AO232">
        <v>2064.5424654545459</v>
      </c>
      <c r="AP232">
        <v>1259.1415480413898</v>
      </c>
      <c r="AQ232">
        <v>784.83746720940758</v>
      </c>
      <c r="AR232">
        <v>46968774332.472084</v>
      </c>
      <c r="AS232">
        <v>2881.7125432785301</v>
      </c>
      <c r="AT232" t="e">
        <v>#N/A</v>
      </c>
      <c r="AU232" t="e">
        <v>#N/A</v>
      </c>
      <c r="AV232" t="e">
        <v>#N/A</v>
      </c>
      <c r="AW232" t="e">
        <v>#N/A</v>
      </c>
      <c r="AX232" t="e">
        <v>#N/A</v>
      </c>
      <c r="AY232" t="e">
        <v>#N/A</v>
      </c>
      <c r="AZ232" t="e">
        <v>#N/A</v>
      </c>
      <c r="BA232" t="e">
        <v>#N/A</v>
      </c>
    </row>
    <row r="233" spans="1:53">
      <c r="A233" t="s">
        <v>82</v>
      </c>
      <c r="B233">
        <v>1106214693.1792936</v>
      </c>
      <c r="C233">
        <v>142508272109.57907</v>
      </c>
      <c r="D233">
        <v>526316293.59121132</v>
      </c>
      <c r="E233">
        <v>127981.23492975734</v>
      </c>
      <c r="F233">
        <v>127981.23492975734</v>
      </c>
      <c r="G233">
        <v>31627158306.555843</v>
      </c>
      <c r="H233">
        <v>9771.6181100823051</v>
      </c>
      <c r="I233">
        <v>2470.4526236897273</v>
      </c>
      <c r="J233">
        <v>4415804002.9442005</v>
      </c>
      <c r="K233">
        <v>2438300098.0842776</v>
      </c>
      <c r="L233">
        <v>2438300098.0842776</v>
      </c>
      <c r="M233">
        <v>31289773533.385246</v>
      </c>
      <c r="N233">
        <v>14857658296.868612</v>
      </c>
      <c r="O233">
        <v>3420408870.1572018</v>
      </c>
      <c r="P233">
        <v>3420408870.1572018</v>
      </c>
      <c r="Q233">
        <v>2498.9646004938272</v>
      </c>
      <c r="R233">
        <v>271866521.22453642</v>
      </c>
      <c r="S233">
        <v>191.09385161519344</v>
      </c>
      <c r="T233">
        <v>191.09385161519344</v>
      </c>
      <c r="U233">
        <v>193.85015338693955</v>
      </c>
      <c r="V233">
        <v>284.40805293615983</v>
      </c>
      <c r="W233">
        <v>100767648.61127505</v>
      </c>
      <c r="X233">
        <v>37143916676.902779</v>
      </c>
      <c r="Y233">
        <v>25273684.827114794</v>
      </c>
      <c r="Z233">
        <v>351.94685743277518</v>
      </c>
      <c r="AA233">
        <v>214.07767992992993</v>
      </c>
      <c r="AB233">
        <v>169839269828.90234</v>
      </c>
      <c r="AC233">
        <v>1187.722101111111</v>
      </c>
      <c r="AD233">
        <v>159816237130.66382</v>
      </c>
      <c r="AE233">
        <v>824283506.09021056</v>
      </c>
      <c r="AF233">
        <v>21019226729.572536</v>
      </c>
      <c r="AG233">
        <v>375.02469545528061</v>
      </c>
      <c r="AH233">
        <v>375.02469545528061</v>
      </c>
      <c r="AI233">
        <v>1534.9725254413293</v>
      </c>
      <c r="AJ233">
        <v>1304.5069658119658</v>
      </c>
      <c r="AK233">
        <v>915445917.81245947</v>
      </c>
      <c r="AL233">
        <v>13085424113.463778</v>
      </c>
      <c r="AM233">
        <v>536261807033.23596</v>
      </c>
      <c r="AN233">
        <v>16240621270.517015</v>
      </c>
      <c r="AO233">
        <v>674.73311407407414</v>
      </c>
      <c r="AP233">
        <v>411.6460454682325</v>
      </c>
      <c r="AQ233">
        <v>263.56933259627783</v>
      </c>
      <c r="AR233">
        <v>14638449841.794573</v>
      </c>
      <c r="AS233">
        <v>1544.216322892041</v>
      </c>
      <c r="AT233" t="e">
        <v>#N/A</v>
      </c>
      <c r="AU233" t="e">
        <v>#N/A</v>
      </c>
      <c r="AV233" t="e">
        <v>#N/A</v>
      </c>
      <c r="AW233" t="e">
        <v>#N/A</v>
      </c>
      <c r="AX233" t="e">
        <v>#N/A</v>
      </c>
      <c r="AY233" t="e">
        <v>#N/A</v>
      </c>
      <c r="AZ233" t="e">
        <v>#N/A</v>
      </c>
      <c r="BA233" t="e">
        <v>#N/A</v>
      </c>
    </row>
    <row r="234" spans="1:53">
      <c r="A234" t="s">
        <v>410</v>
      </c>
      <c r="B234">
        <v>1231263581.5509307</v>
      </c>
      <c r="C234">
        <v>158617702276.12421</v>
      </c>
      <c r="D234">
        <v>585812219.51882386</v>
      </c>
      <c r="E234">
        <v>117454.58714436002</v>
      </c>
      <c r="F234">
        <v>117454.58714436002</v>
      </c>
      <c r="G234">
        <v>35202358110.016685</v>
      </c>
      <c r="H234">
        <v>9029.2312495291899</v>
      </c>
      <c r="I234">
        <v>2435.7595500479692</v>
      </c>
      <c r="J234">
        <v>4914975973.2731142</v>
      </c>
      <c r="K234">
        <v>2713930785.9265466</v>
      </c>
      <c r="L234">
        <v>2713930785.9265466</v>
      </c>
      <c r="M234">
        <v>34826835330.371162</v>
      </c>
      <c r="N234">
        <v>16537199946.304073</v>
      </c>
      <c r="O234">
        <v>3807040932.8210993</v>
      </c>
      <c r="P234">
        <v>3807040932.8210993</v>
      </c>
      <c r="Q234">
        <v>2410.6195109604523</v>
      </c>
      <c r="R234">
        <v>302598897.56534994</v>
      </c>
      <c r="S234">
        <v>204.4757125683652</v>
      </c>
      <c r="T234">
        <v>204.4757125683652</v>
      </c>
      <c r="U234">
        <v>207.87404226137377</v>
      </c>
      <c r="V234">
        <v>290.75754354371099</v>
      </c>
      <c r="W234">
        <v>112158636.78606214</v>
      </c>
      <c r="X234">
        <v>41342738373.823944</v>
      </c>
      <c r="Y234">
        <v>28130672.057698987</v>
      </c>
      <c r="Z234">
        <v>385.52748177385649</v>
      </c>
      <c r="AA234">
        <v>237.6353589097572</v>
      </c>
      <c r="AB234">
        <v>189038261303.49295</v>
      </c>
      <c r="AC234">
        <v>1272.2150430508477</v>
      </c>
      <c r="AD234">
        <v>177882204967.94113</v>
      </c>
      <c r="AE234">
        <v>917462286.64269233</v>
      </c>
      <c r="AF234">
        <v>23395283443.215809</v>
      </c>
      <c r="AG234">
        <v>383.66812878395382</v>
      </c>
      <c r="AH234">
        <v>383.66812878395382</v>
      </c>
      <c r="AI234">
        <v>1448.1488363693963</v>
      </c>
      <c r="AJ234">
        <v>1371.9818331160366</v>
      </c>
      <c r="AK234">
        <v>1018907738.7924134</v>
      </c>
      <c r="AL234">
        <v>14564613363.542097</v>
      </c>
      <c r="AM234">
        <v>596881982900.75562</v>
      </c>
      <c r="AN234">
        <v>18076492497.138069</v>
      </c>
      <c r="AO234">
        <v>740.98391322033899</v>
      </c>
      <c r="AP234">
        <v>452.02394074686515</v>
      </c>
      <c r="AQ234">
        <v>287.2895050172865</v>
      </c>
      <c r="AR234">
        <v>16293211699.045628</v>
      </c>
      <c r="AS234">
        <v>1511.8331696718355</v>
      </c>
      <c r="AT234" t="e">
        <v>#N/A</v>
      </c>
      <c r="AU234" t="e">
        <v>#N/A</v>
      </c>
      <c r="AV234" t="e">
        <v>#N/A</v>
      </c>
      <c r="AW234" t="e">
        <v>#N/A</v>
      </c>
      <c r="AX234" t="e">
        <v>#N/A</v>
      </c>
      <c r="AY234" t="e">
        <v>#N/A</v>
      </c>
      <c r="AZ234" t="e">
        <v>#N/A</v>
      </c>
      <c r="BA234" t="e">
        <v>#N/A</v>
      </c>
    </row>
    <row r="235" spans="1:53">
      <c r="A235" t="s">
        <v>51</v>
      </c>
      <c r="B235">
        <v>793671789.01455629</v>
      </c>
      <c r="C235">
        <v>102244897517.68155</v>
      </c>
      <c r="D235">
        <v>377614216.20746118</v>
      </c>
      <c r="E235">
        <v>116816.14798129749</v>
      </c>
      <c r="F235">
        <v>116816.14798129749</v>
      </c>
      <c r="G235">
        <v>22691423196.899101</v>
      </c>
      <c r="H235">
        <v>8857.7985112994338</v>
      </c>
      <c r="I235">
        <v>2086.4249136552608</v>
      </c>
      <c r="J235">
        <v>3168190676.1840668</v>
      </c>
      <c r="K235">
        <v>1749398207.1768768</v>
      </c>
      <c r="L235">
        <v>1749398207.1768768</v>
      </c>
      <c r="M235">
        <v>22449360290.062847</v>
      </c>
      <c r="N235">
        <v>10659869478.472368</v>
      </c>
      <c r="O235">
        <v>2454046490.5175071</v>
      </c>
      <c r="P235">
        <v>2454046490.5175071</v>
      </c>
      <c r="Q235">
        <v>2163.7563679096047</v>
      </c>
      <c r="R235">
        <v>195055073.48973367</v>
      </c>
      <c r="S235">
        <v>145.32320225266693</v>
      </c>
      <c r="T235">
        <v>145.32320225266693</v>
      </c>
      <c r="U235">
        <v>146.97030631132915</v>
      </c>
      <c r="V235">
        <v>229.85380759366637</v>
      </c>
      <c r="W235">
        <v>72297397.960000649</v>
      </c>
      <c r="X235">
        <v>26649515882.201481</v>
      </c>
      <c r="Y235">
        <v>18133022.202104371</v>
      </c>
      <c r="Z235">
        <v>258.7142233573253</v>
      </c>
      <c r="AA235">
        <v>154.23564841960604</v>
      </c>
      <c r="AB235">
        <v>121853961434.15881</v>
      </c>
      <c r="AC235">
        <v>901.92032847457631</v>
      </c>
      <c r="AD235">
        <v>114662771474.62996</v>
      </c>
      <c r="AE235">
        <v>591395656.70887959</v>
      </c>
      <c r="AF235">
        <v>15080589214.306801</v>
      </c>
      <c r="AG235">
        <v>302.81775442232254</v>
      </c>
      <c r="AH235">
        <v>302.81775442232254</v>
      </c>
      <c r="AI235">
        <v>1361.6313796926975</v>
      </c>
      <c r="AJ235">
        <v>1015.929222946545</v>
      </c>
      <c r="AK235">
        <v>656823771.77954626</v>
      </c>
      <c r="AL235">
        <v>9388366369.5780411</v>
      </c>
      <c r="AM235">
        <v>384749799465.16791</v>
      </c>
      <c r="AN235">
        <v>11652102370.926975</v>
      </c>
      <c r="AO235">
        <v>494.12077016949161</v>
      </c>
      <c r="AP235">
        <v>301.49763400854351</v>
      </c>
      <c r="AQ235">
        <v>195.17639193861203</v>
      </c>
      <c r="AR235">
        <v>10502594791.019014</v>
      </c>
      <c r="AS235">
        <v>1314.8678959610531</v>
      </c>
      <c r="AT235" t="e">
        <v>#N/A</v>
      </c>
      <c r="AU235" t="e">
        <v>#N/A</v>
      </c>
      <c r="AV235" t="e">
        <v>#N/A</v>
      </c>
      <c r="AW235" t="e">
        <v>#N/A</v>
      </c>
      <c r="AX235" t="e">
        <v>#N/A</v>
      </c>
      <c r="AY235" t="e">
        <v>#N/A</v>
      </c>
      <c r="AZ235" t="e">
        <v>#N/A</v>
      </c>
      <c r="BA235" t="e">
        <v>#N/A</v>
      </c>
    </row>
    <row r="236" spans="1:53">
      <c r="A236" t="s">
        <v>22</v>
      </c>
      <c r="B236">
        <v>1194395369.2046864</v>
      </c>
      <c r="C236">
        <v>153868147136.78574</v>
      </c>
      <c r="D236">
        <v>568271012.56048381</v>
      </c>
      <c r="E236">
        <v>108365.00062715517</v>
      </c>
      <c r="F236">
        <v>108365.00062715517</v>
      </c>
      <c r="G236">
        <v>34148279488.999611</v>
      </c>
      <c r="H236">
        <v>8347.063669270834</v>
      </c>
      <c r="I236">
        <v>2292.8250804834906</v>
      </c>
      <c r="J236">
        <v>4767804901.207325</v>
      </c>
      <c r="K236">
        <v>2632666483.1341023</v>
      </c>
      <c r="L236">
        <v>2632666483.1341023</v>
      </c>
      <c r="M236">
        <v>33784001291.183598</v>
      </c>
      <c r="N236">
        <v>16042020027.709709</v>
      </c>
      <c r="O236">
        <v>3693041117.5177784</v>
      </c>
      <c r="P236">
        <v>3693041117.5177784</v>
      </c>
      <c r="Q236">
        <v>2255.7570616666671</v>
      </c>
      <c r="R236">
        <v>293538059.10772002</v>
      </c>
      <c r="S236">
        <v>196.52034464856231</v>
      </c>
      <c r="T236">
        <v>196.52034464856231</v>
      </c>
      <c r="U236">
        <v>199.89059323601975</v>
      </c>
      <c r="V236">
        <v>276.29882098067435</v>
      </c>
      <c r="W236">
        <v>108800225.57285331</v>
      </c>
      <c r="X236">
        <v>40104794950.790199</v>
      </c>
      <c r="Y236">
        <v>27288343.223871592</v>
      </c>
      <c r="Z236">
        <v>372.60020205479458</v>
      </c>
      <c r="AA236">
        <v>230.37658298141895</v>
      </c>
      <c r="AB236">
        <v>183377812792.39911</v>
      </c>
      <c r="AC236">
        <v>1223.0240428125003</v>
      </c>
      <c r="AD236">
        <v>172555807006.53342</v>
      </c>
      <c r="AE236">
        <v>889990350.56788409</v>
      </c>
      <c r="AF236">
        <v>22694748798.078621</v>
      </c>
      <c r="AG236">
        <v>364.65492958515284</v>
      </c>
      <c r="AH236">
        <v>364.65492958515284</v>
      </c>
      <c r="AI236">
        <v>1346.7413674065419</v>
      </c>
      <c r="AJ236">
        <v>1313.0657524038463</v>
      </c>
      <c r="AK236">
        <v>988393241.85954845</v>
      </c>
      <c r="AL236">
        <v>14128495988.274286</v>
      </c>
      <c r="AM236">
        <v>579009306899.0874</v>
      </c>
      <c r="AN236">
        <v>17535220145.446342</v>
      </c>
      <c r="AO236">
        <v>716.56174500000009</v>
      </c>
      <c r="AP236">
        <v>437.11639964430907</v>
      </c>
      <c r="AQ236">
        <v>277.33277363184084</v>
      </c>
      <c r="AR236">
        <v>15805337617.717548</v>
      </c>
      <c r="AS236">
        <v>1420.4237564827131</v>
      </c>
      <c r="AT236" t="e">
        <v>#N/A</v>
      </c>
      <c r="AU236" t="e">
        <v>#N/A</v>
      </c>
      <c r="AV236" t="e">
        <v>#N/A</v>
      </c>
      <c r="AW236" t="e">
        <v>#N/A</v>
      </c>
      <c r="AX236" t="e">
        <v>#N/A</v>
      </c>
      <c r="AY236" t="e">
        <v>#N/A</v>
      </c>
      <c r="AZ236" t="e">
        <v>#N/A</v>
      </c>
      <c r="BA236" t="e">
        <v>#N/A</v>
      </c>
    </row>
    <row r="237" spans="1:53">
      <c r="A237" t="s">
        <v>237</v>
      </c>
      <c r="B237">
        <v>202493794.57916722</v>
      </c>
      <c r="C237">
        <v>26086327205.168163</v>
      </c>
      <c r="D237">
        <v>96342766.097159758</v>
      </c>
      <c r="E237">
        <v>97778.770039408861</v>
      </c>
      <c r="F237">
        <v>97778.770039408861</v>
      </c>
      <c r="G237">
        <v>5789392041.3446693</v>
      </c>
      <c r="H237">
        <v>7283.1172087301584</v>
      </c>
      <c r="I237">
        <v>1386.1791614555257</v>
      </c>
      <c r="J237">
        <v>808317730.1303879</v>
      </c>
      <c r="K237">
        <v>446333466.93651366</v>
      </c>
      <c r="L237">
        <v>446333466.93651366</v>
      </c>
      <c r="M237">
        <v>5727631329.6654987</v>
      </c>
      <c r="N237">
        <v>2719710410.4733348</v>
      </c>
      <c r="O237">
        <v>626164016.74533844</v>
      </c>
      <c r="P237">
        <v>626164016.74533844</v>
      </c>
      <c r="Q237">
        <v>1560.5896975238095</v>
      </c>
      <c r="R237">
        <v>49765460.395196296</v>
      </c>
      <c r="S237">
        <v>59.432111364673659</v>
      </c>
      <c r="T237">
        <v>59.432111364673659</v>
      </c>
      <c r="U237">
        <v>58.953637124060151</v>
      </c>
      <c r="V237">
        <v>128.81258820488722</v>
      </c>
      <c r="W237">
        <v>18445637.565564435</v>
      </c>
      <c r="X237">
        <v>6799253528.7604933</v>
      </c>
      <c r="Y237">
        <v>4626388.5940242959</v>
      </c>
      <c r="Z237">
        <v>82.880460273972602</v>
      </c>
      <c r="AA237">
        <v>41.097329922779927</v>
      </c>
      <c r="AB237">
        <v>31089276415.303314</v>
      </c>
      <c r="AC237">
        <v>365.46827228571431</v>
      </c>
      <c r="AD237">
        <v>29254544876.292976</v>
      </c>
      <c r="AE237">
        <v>150885986.22518045</v>
      </c>
      <c r="AF237">
        <v>3847597775.2761726</v>
      </c>
      <c r="AG237">
        <v>169.04832588895817</v>
      </c>
      <c r="AH237">
        <v>169.04832588895817</v>
      </c>
      <c r="AI237">
        <v>1055.4360336448599</v>
      </c>
      <c r="AJ237">
        <v>476.7430879120879</v>
      </c>
      <c r="AK237">
        <v>167639269.69669172</v>
      </c>
      <c r="AL237">
        <v>2395346350.2885466</v>
      </c>
      <c r="AM237">
        <v>98163339643.294586</v>
      </c>
      <c r="AN237">
        <v>2972873783.9840188</v>
      </c>
      <c r="AO237">
        <v>153.32540800000004</v>
      </c>
      <c r="AP237">
        <v>93.663451103368189</v>
      </c>
      <c r="AQ237">
        <v>66.316333759772576</v>
      </c>
      <c r="AR237">
        <v>2679584056.773375</v>
      </c>
      <c r="AS237">
        <v>898.2874369300913</v>
      </c>
      <c r="AT237" t="e">
        <v>#N/A</v>
      </c>
      <c r="AU237" t="e">
        <v>#N/A</v>
      </c>
      <c r="AV237" t="e">
        <v>#N/A</v>
      </c>
      <c r="AW237" t="e">
        <v>#N/A</v>
      </c>
      <c r="AX237" t="e">
        <v>#N/A</v>
      </c>
      <c r="AY237" t="e">
        <v>#N/A</v>
      </c>
      <c r="AZ237" t="e">
        <v>#N/A</v>
      </c>
      <c r="BA237" t="e">
        <v>#N/A</v>
      </c>
    </row>
    <row r="238" spans="1:53">
      <c r="A238" t="s">
        <v>391</v>
      </c>
      <c r="B238">
        <v>352937872.26733434</v>
      </c>
      <c r="C238">
        <v>45467299353.365036</v>
      </c>
      <c r="D238">
        <v>167921248.87250036</v>
      </c>
      <c r="E238">
        <v>96625.260734337062</v>
      </c>
      <c r="F238">
        <v>96625.260734337062</v>
      </c>
      <c r="G238">
        <v>10090651898.616436</v>
      </c>
      <c r="H238">
        <v>7240.5939971309335</v>
      </c>
      <c r="I238">
        <v>1489.0335798564977</v>
      </c>
      <c r="J238">
        <v>1408862592.0803483</v>
      </c>
      <c r="K238">
        <v>777939810.3030405</v>
      </c>
      <c r="L238">
        <v>777939810.3030405</v>
      </c>
      <c r="M238">
        <v>9983007714.8679714</v>
      </c>
      <c r="N238">
        <v>4740336885.8973551</v>
      </c>
      <c r="O238">
        <v>1091322560.0229123</v>
      </c>
      <c r="P238">
        <v>1091322560.0229123</v>
      </c>
      <c r="Q238">
        <v>1625.0900627230046</v>
      </c>
      <c r="R238">
        <v>86739031.88367027</v>
      </c>
      <c r="S238">
        <v>79.317204337848167</v>
      </c>
      <c r="T238">
        <v>79.317204337848167</v>
      </c>
      <c r="U238">
        <v>79.458954318013326</v>
      </c>
      <c r="V238">
        <v>148.33397651037805</v>
      </c>
      <c r="W238">
        <v>32149933.046098866</v>
      </c>
      <c r="X238">
        <v>11850783713.973503</v>
      </c>
      <c r="Y238">
        <v>8063580.8126176484</v>
      </c>
      <c r="Z238">
        <v>126.13804514759791</v>
      </c>
      <c r="AA238">
        <v>69.734880027915239</v>
      </c>
      <c r="AB238">
        <v>54187241421.398277</v>
      </c>
      <c r="AC238">
        <v>490.04158450704233</v>
      </c>
      <c r="AD238">
        <v>50989388730.911659</v>
      </c>
      <c r="AE238">
        <v>262987708.06267205</v>
      </c>
      <c r="AF238">
        <v>6706189916.3510103</v>
      </c>
      <c r="AG238">
        <v>194.99067199704774</v>
      </c>
      <c r="AH238">
        <v>194.99067199704774</v>
      </c>
      <c r="AI238">
        <v>1070.8793244701858</v>
      </c>
      <c r="AJ238">
        <v>594.7598894907909</v>
      </c>
      <c r="AK238">
        <v>292122536.58464819</v>
      </c>
      <c r="AL238">
        <v>4174939459.3685489</v>
      </c>
      <c r="AM238">
        <v>171094393044.62979</v>
      </c>
      <c r="AN238">
        <v>5181579200.1993141</v>
      </c>
      <c r="AO238">
        <v>237.64639699530517</v>
      </c>
      <c r="AP238">
        <v>145.07626084965077</v>
      </c>
      <c r="AQ238">
        <v>97.651144839184369</v>
      </c>
      <c r="AR238">
        <v>4670398406.6591282</v>
      </c>
      <c r="AS238">
        <v>954.63590155828581</v>
      </c>
      <c r="AT238" t="e">
        <v>#N/A</v>
      </c>
      <c r="AU238" t="e">
        <v>#N/A</v>
      </c>
      <c r="AV238" t="e">
        <v>#N/A</v>
      </c>
      <c r="AW238" t="e">
        <v>#N/A</v>
      </c>
      <c r="AX238" t="e">
        <v>#N/A</v>
      </c>
      <c r="AY238" t="e">
        <v>#N/A</v>
      </c>
      <c r="AZ238" t="e">
        <v>#N/A</v>
      </c>
      <c r="BA238" t="e">
        <v>#N/A</v>
      </c>
    </row>
    <row r="239" spans="1:53">
      <c r="A239" t="s">
        <v>303</v>
      </c>
      <c r="B239">
        <v>168744862.58004934</v>
      </c>
      <c r="C239">
        <v>21738614818.354507</v>
      </c>
      <c r="D239">
        <v>80285654.47862722</v>
      </c>
      <c r="E239">
        <v>91230.64191080461</v>
      </c>
      <c r="F239">
        <v>91230.64191080461</v>
      </c>
      <c r="G239">
        <v>4824495191.6284075</v>
      </c>
      <c r="H239">
        <v>6789.6430955555561</v>
      </c>
      <c r="I239">
        <v>1277.6019283018868</v>
      </c>
      <c r="J239">
        <v>673598248.09953535</v>
      </c>
      <c r="K239">
        <v>371944630.20252609</v>
      </c>
      <c r="L239">
        <v>371944630.20252609</v>
      </c>
      <c r="M239">
        <v>4773027650.9205904</v>
      </c>
      <c r="N239">
        <v>2266425796.7538805</v>
      </c>
      <c r="O239">
        <v>521810594.37728685</v>
      </c>
      <c r="P239">
        <v>521810594.37728685</v>
      </c>
      <c r="Q239">
        <v>1445.1269134222227</v>
      </c>
      <c r="R239">
        <v>41471225.293978222</v>
      </c>
      <c r="S239">
        <v>52.732717188498398</v>
      </c>
      <c r="T239">
        <v>52.732717188498398</v>
      </c>
      <c r="U239">
        <v>52.205104122807015</v>
      </c>
      <c r="V239">
        <v>117.40679179824562</v>
      </c>
      <c r="W239">
        <v>15371369.107673762</v>
      </c>
      <c r="X239">
        <v>5666048291.9366751</v>
      </c>
      <c r="Y239">
        <v>3855326.3414971214</v>
      </c>
      <c r="Z239">
        <v>71.486874885844742</v>
      </c>
      <c r="AA239">
        <v>34.498227207207215</v>
      </c>
      <c r="AB239">
        <v>25907737444.643314</v>
      </c>
      <c r="AC239">
        <v>323.96851440000006</v>
      </c>
      <c r="AD239">
        <v>24378793589.555515</v>
      </c>
      <c r="AE239">
        <v>125738347.01323119</v>
      </c>
      <c r="AF239">
        <v>3206332857.3121676</v>
      </c>
      <c r="AG239">
        <v>154.03712605531294</v>
      </c>
      <c r="AH239">
        <v>154.03712605531294</v>
      </c>
      <c r="AI239">
        <v>981.07007850467301</v>
      </c>
      <c r="AJ239">
        <v>428.48405538461537</v>
      </c>
      <c r="AK239">
        <v>139708060.30219921</v>
      </c>
      <c r="AL239">
        <v>1996128301.3329344</v>
      </c>
      <c r="AM239">
        <v>81802804198.290909</v>
      </c>
      <c r="AN239">
        <v>2477396694.5055118</v>
      </c>
      <c r="AO239">
        <v>131.68024320000004</v>
      </c>
      <c r="AP239">
        <v>80.453689972899738</v>
      </c>
      <c r="AQ239">
        <v>57.632755688225551</v>
      </c>
      <c r="AR239">
        <v>2232987160.7739182</v>
      </c>
      <c r="AS239">
        <v>829.28713631205699</v>
      </c>
      <c r="AT239" t="e">
        <v>#N/A</v>
      </c>
      <c r="AU239" t="e">
        <v>#N/A</v>
      </c>
      <c r="AV239" t="e">
        <v>#N/A</v>
      </c>
      <c r="AW239" t="e">
        <v>#N/A</v>
      </c>
      <c r="AX239" t="e">
        <v>#N/A</v>
      </c>
      <c r="AY239" t="e">
        <v>#N/A</v>
      </c>
      <c r="AZ239" t="e">
        <v>#N/A</v>
      </c>
      <c r="BA239" t="e">
        <v>#N/A</v>
      </c>
    </row>
    <row r="240" spans="1:53">
      <c r="A240" t="s">
        <v>490</v>
      </c>
      <c r="B240">
        <v>1101984497.4831095</v>
      </c>
      <c r="C240">
        <v>141963296981.11951</v>
      </c>
      <c r="D240">
        <v>524303645.47348273</v>
      </c>
      <c r="E240">
        <v>84825.258151387723</v>
      </c>
      <c r="F240">
        <v>84825.258151387723</v>
      </c>
      <c r="G240">
        <v>31506211417.653748</v>
      </c>
      <c r="H240">
        <v>6581.2925476513092</v>
      </c>
      <c r="I240">
        <v>1925.0541631385181</v>
      </c>
      <c r="J240">
        <v>4398917824.5020771</v>
      </c>
      <c r="K240">
        <v>2428975970.8204322</v>
      </c>
      <c r="L240">
        <v>2428975970.8204322</v>
      </c>
      <c r="M240">
        <v>31170117997.925274</v>
      </c>
      <c r="N240">
        <v>14800842193.807131</v>
      </c>
      <c r="O240">
        <v>3407297869.4920149</v>
      </c>
      <c r="P240">
        <v>3407297869.4920149</v>
      </c>
      <c r="Q240">
        <v>1856.3669294308945</v>
      </c>
      <c r="R240">
        <v>270826896.10002047</v>
      </c>
      <c r="S240">
        <v>176.33126564326346</v>
      </c>
      <c r="T240">
        <v>176.33126564326346</v>
      </c>
      <c r="U240">
        <v>179.64113053594352</v>
      </c>
      <c r="V240">
        <v>239.27682048299101</v>
      </c>
      <c r="W240">
        <v>100382304.22407411</v>
      </c>
      <c r="X240">
        <v>37001866143.480789</v>
      </c>
      <c r="Y240">
        <v>25177029.931472775</v>
      </c>
      <c r="Z240">
        <v>340.00994052789844</v>
      </c>
      <c r="AA240">
        <v>212.16288788178423</v>
      </c>
      <c r="AB240">
        <v>169189791365.94577</v>
      </c>
      <c r="AC240">
        <v>1098.2194285365854</v>
      </c>
      <c r="AD240">
        <v>159205089649.02493</v>
      </c>
      <c r="AE240">
        <v>821131423.08014941</v>
      </c>
      <c r="AF240">
        <v>20938845400.127567</v>
      </c>
      <c r="AG240">
        <v>315.97642816061347</v>
      </c>
      <c r="AH240">
        <v>315.97642816061347</v>
      </c>
      <c r="AI240">
        <v>1084.6815869614773</v>
      </c>
      <c r="AJ240">
        <v>1162.9703433395873</v>
      </c>
      <c r="AK240">
        <v>911907407.43853235</v>
      </c>
      <c r="AL240">
        <v>13035359075.426577</v>
      </c>
      <c r="AM240">
        <v>534211106012.16211</v>
      </c>
      <c r="AN240">
        <v>16178510649.094778</v>
      </c>
      <c r="AO240">
        <v>655.04375544715458</v>
      </c>
      <c r="AP240">
        <v>399.56405096172921</v>
      </c>
      <c r="AQ240">
        <v>252.19218056061158</v>
      </c>
      <c r="AR240">
        <v>14582472003.228897</v>
      </c>
      <c r="AS240">
        <v>1185.0404824857292</v>
      </c>
      <c r="AT240" t="e">
        <v>#N/A</v>
      </c>
      <c r="AU240" t="e">
        <v>#N/A</v>
      </c>
      <c r="AV240" t="e">
        <v>#N/A</v>
      </c>
      <c r="AW240" t="e">
        <v>#N/A</v>
      </c>
      <c r="AX240" t="e">
        <v>#N/A</v>
      </c>
      <c r="AY240" t="e">
        <v>#N/A</v>
      </c>
      <c r="AZ240" t="e">
        <v>#N/A</v>
      </c>
      <c r="BA240" t="e">
        <v>#N/A</v>
      </c>
    </row>
    <row r="241" spans="1:53">
      <c r="A241" t="s">
        <v>50</v>
      </c>
      <c r="B241">
        <v>615830860.12043154</v>
      </c>
      <c r="C241">
        <v>79334501999.14711</v>
      </c>
      <c r="D241">
        <v>293000823.23634446</v>
      </c>
      <c r="E241">
        <v>71247.285424813366</v>
      </c>
      <c r="F241">
        <v>71247.285424813366</v>
      </c>
      <c r="G241">
        <v>17606871634.57748</v>
      </c>
      <c r="H241">
        <v>5439.8698757159218</v>
      </c>
      <c r="I241">
        <v>1375.3035224664463</v>
      </c>
      <c r="J241">
        <v>2458282640.8142977</v>
      </c>
      <c r="K241">
        <v>1357404178.3149588</v>
      </c>
      <c r="L241">
        <v>1357404178.3149588</v>
      </c>
      <c r="M241">
        <v>17419049183.534058</v>
      </c>
      <c r="N241">
        <v>8271273691.0402594</v>
      </c>
      <c r="O241">
        <v>1904145144.2112257</v>
      </c>
      <c r="P241">
        <v>1904145144.2112257</v>
      </c>
      <c r="Q241">
        <v>1391.1761693470792</v>
      </c>
      <c r="R241">
        <v>151348372.64046356</v>
      </c>
      <c r="S241">
        <v>106.38214419814895</v>
      </c>
      <c r="T241">
        <v>106.38214419814895</v>
      </c>
      <c r="U241">
        <v>107.91658023602821</v>
      </c>
      <c r="V241">
        <v>158.33025627373846</v>
      </c>
      <c r="W241">
        <v>56097453.866070651</v>
      </c>
      <c r="X241">
        <v>20678056706.729382</v>
      </c>
      <c r="Y241">
        <v>14069886.39859999</v>
      </c>
      <c r="Z241">
        <v>195.92917836463778</v>
      </c>
      <c r="AA241">
        <v>119.17726511563112</v>
      </c>
      <c r="AB241">
        <v>94549696605.780685</v>
      </c>
      <c r="AC241">
        <v>661.20611814433005</v>
      </c>
      <c r="AD241">
        <v>88969863969.647903</v>
      </c>
      <c r="AE241">
        <v>458879477.61723065</v>
      </c>
      <c r="AF241">
        <v>11701425189.658939</v>
      </c>
      <c r="AG241">
        <v>208.77663458335209</v>
      </c>
      <c r="AH241">
        <v>208.77663458335209</v>
      </c>
      <c r="AI241">
        <v>854.5207873590906</v>
      </c>
      <c r="AJ241">
        <v>726.22037272006355</v>
      </c>
      <c r="AK241">
        <v>509629686.2048744</v>
      </c>
      <c r="AL241">
        <v>7284669094.0932379</v>
      </c>
      <c r="AM241">
        <v>298537500822.62622</v>
      </c>
      <c r="AN241">
        <v>9041170604.205349</v>
      </c>
      <c r="AO241">
        <v>375.62462020618563</v>
      </c>
      <c r="AP241">
        <v>229.1637778895315</v>
      </c>
      <c r="AQ241">
        <v>146.72931917730932</v>
      </c>
      <c r="AR241">
        <v>8149240118.1124439</v>
      </c>
      <c r="AS241">
        <v>859.66681892958991</v>
      </c>
      <c r="AT241" t="e">
        <v>#N/A</v>
      </c>
      <c r="AU241" t="e">
        <v>#N/A</v>
      </c>
      <c r="AV241" t="e">
        <v>#N/A</v>
      </c>
      <c r="AW241" t="e">
        <v>#N/A</v>
      </c>
      <c r="AX241" t="e">
        <v>#N/A</v>
      </c>
      <c r="AY241" t="e">
        <v>#N/A</v>
      </c>
      <c r="AZ241" t="e">
        <v>#N/A</v>
      </c>
      <c r="BA241" t="e">
        <v>#N/A</v>
      </c>
    </row>
    <row r="242" spans="1:53">
      <c r="A242" t="s">
        <v>338</v>
      </c>
      <c r="B242">
        <v>23655998.566202469</v>
      </c>
      <c r="C242">
        <v>3047515496.6545124</v>
      </c>
      <c r="D242">
        <v>11255082.366381014</v>
      </c>
      <c r="E242">
        <v>63808.658071543658</v>
      </c>
      <c r="F242">
        <v>63808.658071543658</v>
      </c>
      <c r="G242">
        <v>676340646.96718287</v>
      </c>
      <c r="H242">
        <v>4722.0256934925574</v>
      </c>
      <c r="I242">
        <v>819.97663639569726</v>
      </c>
      <c r="J242">
        <v>94430391.866528556</v>
      </c>
      <c r="K242">
        <v>52142160.087969907</v>
      </c>
      <c r="L242">
        <v>52142160.087969907</v>
      </c>
      <c r="M242">
        <v>669124100.64274335</v>
      </c>
      <c r="N242">
        <v>317725622.23606026</v>
      </c>
      <c r="O242">
        <v>73188946.596093684</v>
      </c>
      <c r="P242">
        <v>73188946.596093684</v>
      </c>
      <c r="Q242">
        <v>959.55872000000011</v>
      </c>
      <c r="R242">
        <v>5813766.600740239</v>
      </c>
      <c r="S242">
        <v>24.171281120300975</v>
      </c>
      <c r="T242">
        <v>24.171281120300975</v>
      </c>
      <c r="U242">
        <v>23.4227808042302</v>
      </c>
      <c r="V242">
        <v>69.124898333743232</v>
      </c>
      <c r="W242">
        <v>2154888.2210188</v>
      </c>
      <c r="X242">
        <v>794325119.39587188</v>
      </c>
      <c r="Y242">
        <v>540479.4624564487</v>
      </c>
      <c r="Z242">
        <v>22.686027397260272</v>
      </c>
      <c r="AA242">
        <v>6.1469783194409366</v>
      </c>
      <c r="AB242">
        <v>3631962961.324245</v>
      </c>
      <c r="AC242">
        <v>147.00967644859816</v>
      </c>
      <c r="AD242">
        <v>3417620296.4894042</v>
      </c>
      <c r="AE242">
        <v>17627002.749442965</v>
      </c>
      <c r="AF242">
        <v>449493126.09609884</v>
      </c>
      <c r="AG242">
        <v>90.487184426396766</v>
      </c>
      <c r="AH242">
        <v>90.487184426396766</v>
      </c>
      <c r="AI242">
        <v>668.95775176871336</v>
      </c>
      <c r="AJ242">
        <v>223.34788928828181</v>
      </c>
      <c r="AK242">
        <v>19630611.981075473</v>
      </c>
      <c r="AL242">
        <v>279864266.02911633</v>
      </c>
      <c r="AM242">
        <v>11467793587.038542</v>
      </c>
      <c r="AN242">
        <v>347308412.59932029</v>
      </c>
      <c r="AO242">
        <v>38.918530591900314</v>
      </c>
      <c r="AP242">
        <v>23.843562799179395</v>
      </c>
      <c r="AQ242">
        <v>20.478617752359696</v>
      </c>
      <c r="AR242">
        <v>313037921.65820712</v>
      </c>
      <c r="AS242">
        <v>538.68504185722804</v>
      </c>
      <c r="AT242" t="e">
        <v>#N/A</v>
      </c>
      <c r="AU242" t="e">
        <v>#N/A</v>
      </c>
      <c r="AV242" t="e">
        <v>#N/A</v>
      </c>
      <c r="AW242" t="e">
        <v>#N/A</v>
      </c>
      <c r="AX242" t="e">
        <v>#N/A</v>
      </c>
      <c r="AY242" t="e">
        <v>#N/A</v>
      </c>
      <c r="AZ242" t="e">
        <v>#N/A</v>
      </c>
      <c r="BA242" t="e">
        <v>#N/A</v>
      </c>
    </row>
    <row r="243" spans="1:53">
      <c r="A243" t="s">
        <v>380</v>
      </c>
      <c r="B243">
        <v>590606128.9969449</v>
      </c>
      <c r="C243">
        <v>76084919522.767029</v>
      </c>
      <c r="D243">
        <v>280999367.21373534</v>
      </c>
      <c r="E243">
        <v>62337.661538365945</v>
      </c>
      <c r="F243">
        <v>62337.661538365945</v>
      </c>
      <c r="G243">
        <v>16885685093.588604</v>
      </c>
      <c r="H243">
        <v>4774.307258091425</v>
      </c>
      <c r="I243">
        <v>1243.7113719190888</v>
      </c>
      <c r="J243">
        <v>2357590186.9251456</v>
      </c>
      <c r="K243">
        <v>1301804243.915519</v>
      </c>
      <c r="L243">
        <v>1301804243.915519</v>
      </c>
      <c r="M243">
        <v>16705556107.7181</v>
      </c>
      <c r="N243">
        <v>7932478302.7733574</v>
      </c>
      <c r="O243">
        <v>1826146044.4295921</v>
      </c>
      <c r="P243">
        <v>1826146044.4295921</v>
      </c>
      <c r="Q243">
        <v>1245.3003272072074</v>
      </c>
      <c r="R243">
        <v>145149069.79114625</v>
      </c>
      <c r="S243">
        <v>100.05430941484617</v>
      </c>
      <c r="T243">
        <v>100.05430941484617</v>
      </c>
      <c r="U243">
        <v>101.60510638928403</v>
      </c>
      <c r="V243">
        <v>145.66030076458037</v>
      </c>
      <c r="W243">
        <v>53799674.05386579</v>
      </c>
      <c r="X243">
        <v>19831071893.438637</v>
      </c>
      <c r="Y243">
        <v>13493575.947870536</v>
      </c>
      <c r="Z243">
        <v>186.41661211896832</v>
      </c>
      <c r="AA243">
        <v>114.14178309390473</v>
      </c>
      <c r="AB243">
        <v>90676893935.725189</v>
      </c>
      <c r="AC243">
        <v>622.19248018018027</v>
      </c>
      <c r="AD243">
        <v>85325614323.098358</v>
      </c>
      <c r="AE243">
        <v>440083551.34826571</v>
      </c>
      <c r="AF243">
        <v>11222128678.247225</v>
      </c>
      <c r="AG243">
        <v>192.13478012510325</v>
      </c>
      <c r="AH243">
        <v>192.13478012510325</v>
      </c>
      <c r="AI243">
        <v>757.11295343942083</v>
      </c>
      <c r="AJ243">
        <v>677.29974913374917</v>
      </c>
      <c r="AK243">
        <v>488749696.03846389</v>
      </c>
      <c r="AL243">
        <v>6986281857.2485189</v>
      </c>
      <c r="AM243">
        <v>286309256850.48193</v>
      </c>
      <c r="AN243">
        <v>8670839017.777441</v>
      </c>
      <c r="AO243">
        <v>357.83636084084094</v>
      </c>
      <c r="AP243">
        <v>218.30159129861576</v>
      </c>
      <c r="AQ243">
        <v>139.26314947783607</v>
      </c>
      <c r="AR243">
        <v>7815443285.0023527</v>
      </c>
      <c r="AS243">
        <v>774.84767557983525</v>
      </c>
      <c r="AT243" t="e">
        <v>#N/A</v>
      </c>
      <c r="AU243" t="e">
        <v>#N/A</v>
      </c>
      <c r="AV243" t="e">
        <v>#N/A</v>
      </c>
      <c r="AW243" t="e">
        <v>#N/A</v>
      </c>
      <c r="AX243" t="e">
        <v>#N/A</v>
      </c>
      <c r="AY243" t="e">
        <v>#N/A</v>
      </c>
      <c r="AZ243" t="e">
        <v>#N/A</v>
      </c>
      <c r="BA243" t="e">
        <v>#N/A</v>
      </c>
    </row>
    <row r="244" spans="1:53">
      <c r="A244" t="s">
        <v>360</v>
      </c>
      <c r="B244">
        <v>6020286420.7828636</v>
      </c>
      <c r="C244">
        <v>775564001191.26538</v>
      </c>
      <c r="D244">
        <v>2864339856.3407421</v>
      </c>
      <c r="E244">
        <v>61274.524489124669</v>
      </c>
      <c r="F244">
        <v>61274.524489124669</v>
      </c>
      <c r="G244">
        <v>172122546346.34039</v>
      </c>
      <c r="H244">
        <v>6237.4943192307692</v>
      </c>
      <c r="I244">
        <v>5465.4250846153836</v>
      </c>
      <c r="J244">
        <v>24031867130.385334</v>
      </c>
      <c r="K244">
        <v>13269815579.930811</v>
      </c>
      <c r="L244">
        <v>13269815579.930811</v>
      </c>
      <c r="M244">
        <v>170286434903.01642</v>
      </c>
      <c r="N244">
        <v>80858949852.991394</v>
      </c>
      <c r="O244">
        <v>18614222289.800179</v>
      </c>
      <c r="P244">
        <v>18614222289.800179</v>
      </c>
      <c r="Q244">
        <v>4175.0923134358982</v>
      </c>
      <c r="R244">
        <v>1479562996.3003311</v>
      </c>
      <c r="S244">
        <v>831.0693463750307</v>
      </c>
      <c r="T244">
        <v>831.0693463750307</v>
      </c>
      <c r="U244">
        <v>854.4683082489878</v>
      </c>
      <c r="V244">
        <v>892.08466652327934</v>
      </c>
      <c r="W244">
        <v>548401688.96663392</v>
      </c>
      <c r="X244">
        <v>202145961974.71588</v>
      </c>
      <c r="Y244">
        <v>137545358.01620388</v>
      </c>
      <c r="Z244">
        <v>1757.6971785036881</v>
      </c>
      <c r="AA244">
        <v>1148.7424341995843</v>
      </c>
      <c r="AB244">
        <v>924306030422.31311</v>
      </c>
      <c r="AC244">
        <v>5198.9527841538466</v>
      </c>
      <c r="AD244">
        <v>869758314892.35291</v>
      </c>
      <c r="AE244">
        <v>4485949092.1502304</v>
      </c>
      <c r="AF244">
        <v>114391639304.26614</v>
      </c>
      <c r="AG244">
        <v>1183.2011692307692</v>
      </c>
      <c r="AH244">
        <v>1183.2011692307692</v>
      </c>
      <c r="AI244">
        <v>1737.0411907979872</v>
      </c>
      <c r="AJ244">
        <v>5066.47913964497</v>
      </c>
      <c r="AK244">
        <v>4981513792.8240709</v>
      </c>
      <c r="AL244">
        <v>71213637970.428177</v>
      </c>
      <c r="AM244">
        <v>2918465420118.3491</v>
      </c>
      <c r="AN244">
        <v>88385277208.528046</v>
      </c>
      <c r="AO244">
        <v>3417.3346190769234</v>
      </c>
      <c r="AP244">
        <v>2083.8334245153223</v>
      </c>
      <c r="AQ244">
        <v>1280.0277443551472</v>
      </c>
      <c r="AR244">
        <v>79665964796.2836</v>
      </c>
      <c r="AS244">
        <v>3144.4177969721768</v>
      </c>
      <c r="AT244" t="e">
        <v>#N/A</v>
      </c>
      <c r="AU244" t="e">
        <v>#N/A</v>
      </c>
      <c r="AV244" t="e">
        <v>#N/A</v>
      </c>
      <c r="AW244" t="e">
        <v>#N/A</v>
      </c>
      <c r="AX244" t="e">
        <v>#N/A</v>
      </c>
      <c r="AY244" t="e">
        <v>#N/A</v>
      </c>
      <c r="AZ244" t="e">
        <v>#N/A</v>
      </c>
      <c r="BA244" t="e">
        <v>#N/A</v>
      </c>
    </row>
    <row r="245" spans="1:53">
      <c r="A245" t="s">
        <v>98</v>
      </c>
      <c r="B245">
        <v>1423153674.2432544</v>
      </c>
      <c r="C245">
        <v>183337929650.57504</v>
      </c>
      <c r="D245">
        <v>677109942.27129233</v>
      </c>
      <c r="E245">
        <v>47267.30757067824</v>
      </c>
      <c r="F245">
        <v>47267.30757067824</v>
      </c>
      <c r="G245">
        <v>40688571026.829834</v>
      </c>
      <c r="H245">
        <v>3897.0445652440521</v>
      </c>
      <c r="I245">
        <v>1703.7812521554415</v>
      </c>
      <c r="J245">
        <v>5680965607.585784</v>
      </c>
      <c r="K245">
        <v>3136891748.8564806</v>
      </c>
      <c r="L245">
        <v>3136891748.8564806</v>
      </c>
      <c r="M245">
        <v>40254526191.709961</v>
      </c>
      <c r="N245">
        <v>19114491165.382526</v>
      </c>
      <c r="O245">
        <v>4400296198.6508179</v>
      </c>
      <c r="P245">
        <v>4400296198.6508179</v>
      </c>
      <c r="Q245">
        <v>1473.3538705518768</v>
      </c>
      <c r="R245">
        <v>349758361.5275653</v>
      </c>
      <c r="S245">
        <v>207.24021395171701</v>
      </c>
      <c r="T245">
        <v>207.24021395171701</v>
      </c>
      <c r="U245">
        <v>212.33814199198326</v>
      </c>
      <c r="V245">
        <v>244.72308620163818</v>
      </c>
      <c r="W245">
        <v>129638334.83788265</v>
      </c>
      <c r="X245">
        <v>47785902539.338425</v>
      </c>
      <c r="Y245">
        <v>32514768.10511874</v>
      </c>
      <c r="Z245">
        <v>423.64487780096164</v>
      </c>
      <c r="AA245">
        <v>272.39690886581951</v>
      </c>
      <c r="AB245">
        <v>218499498220.47797</v>
      </c>
      <c r="AC245">
        <v>1294.2749172185434</v>
      </c>
      <c r="AD245">
        <v>205604797121.6908</v>
      </c>
      <c r="AE245">
        <v>1060447043.0048752</v>
      </c>
      <c r="AF245">
        <v>27041387287.588474</v>
      </c>
      <c r="AG245">
        <v>323.96776471268686</v>
      </c>
      <c r="AH245">
        <v>323.96776471268686</v>
      </c>
      <c r="AI245">
        <v>752.09099634833206</v>
      </c>
      <c r="AJ245">
        <v>1302.5957096281204</v>
      </c>
      <c r="AK245">
        <v>1177624136.4930134</v>
      </c>
      <c r="AL245">
        <v>16834426765.852261</v>
      </c>
      <c r="AM245">
        <v>689904863748.47168</v>
      </c>
      <c r="AN245">
        <v>20893667033.67643</v>
      </c>
      <c r="AO245">
        <v>820.97969660044168</v>
      </c>
      <c r="AP245">
        <v>500.67727270769404</v>
      </c>
      <c r="AQ245">
        <v>310.55673579124249</v>
      </c>
      <c r="AR245">
        <v>18832477823.737373</v>
      </c>
      <c r="AS245">
        <v>1014.7504584331409</v>
      </c>
      <c r="AT245" t="e">
        <v>#N/A</v>
      </c>
      <c r="AU245" t="e">
        <v>#N/A</v>
      </c>
      <c r="AV245" t="e">
        <v>#N/A</v>
      </c>
      <c r="AW245" t="e">
        <v>#N/A</v>
      </c>
      <c r="AX245" t="e">
        <v>#N/A</v>
      </c>
      <c r="AY245" t="e">
        <v>#N/A</v>
      </c>
      <c r="AZ245" t="e">
        <v>#N/A</v>
      </c>
      <c r="BA245" t="e">
        <v>#N/A</v>
      </c>
    </row>
    <row r="246" spans="1:53">
      <c r="A246" t="s">
        <v>79</v>
      </c>
      <c r="B246">
        <v>331304863.49792606</v>
      </c>
      <c r="C246">
        <v>42680397264.656357</v>
      </c>
      <c r="D246">
        <v>157628667.27418014</v>
      </c>
      <c r="E246">
        <v>36210.244982126736</v>
      </c>
      <c r="F246">
        <v>36210.244982126736</v>
      </c>
      <c r="G246">
        <v>9472149686.4153938</v>
      </c>
      <c r="H246">
        <v>2769.9248533061859</v>
      </c>
      <c r="I246">
        <v>713.26370295366996</v>
      </c>
      <c r="J246">
        <v>1322507602.0743358</v>
      </c>
      <c r="K246">
        <v>730256690.80666411</v>
      </c>
      <c r="L246">
        <v>730256690.80666411</v>
      </c>
      <c r="M246">
        <v>9371104968.9549637</v>
      </c>
      <c r="N246">
        <v>4449782202.3191309</v>
      </c>
      <c r="O246">
        <v>1024391000.2139736</v>
      </c>
      <c r="P246">
        <v>1024391000.2139736</v>
      </c>
      <c r="Q246">
        <v>716.9800829319372</v>
      </c>
      <c r="R246">
        <v>81422441.104157954</v>
      </c>
      <c r="S246">
        <v>56.534488667346906</v>
      </c>
      <c r="T246">
        <v>56.534488667346906</v>
      </c>
      <c r="U246">
        <v>57.388005890052355</v>
      </c>
      <c r="V246">
        <v>82.99076283066961</v>
      </c>
      <c r="W246">
        <v>30179324.084859345</v>
      </c>
      <c r="X246">
        <v>11124386348.139854</v>
      </c>
      <c r="Y246">
        <v>7569321.1584267244</v>
      </c>
      <c r="Z246">
        <v>104.87994262353868</v>
      </c>
      <c r="AA246">
        <v>64.06056985519551</v>
      </c>
      <c r="AB246">
        <v>50865872595.712151</v>
      </c>
      <c r="AC246">
        <v>351.49557371727747</v>
      </c>
      <c r="AD246">
        <v>47864032757.477234</v>
      </c>
      <c r="AE246">
        <v>246868113.53404215</v>
      </c>
      <c r="AF246">
        <v>6295135933.6600132</v>
      </c>
      <c r="AG246">
        <v>109.45582752234847</v>
      </c>
      <c r="AH246">
        <v>109.45582752234847</v>
      </c>
      <c r="AI246">
        <v>437.63946665361846</v>
      </c>
      <c r="AJ246">
        <v>383.90944583165526</v>
      </c>
      <c r="AK246">
        <v>274168846.7335825</v>
      </c>
      <c r="AL246">
        <v>3919007085.205462</v>
      </c>
      <c r="AM246">
        <v>160607289634.3732</v>
      </c>
      <c r="AN246">
        <v>4863971265.8997059</v>
      </c>
      <c r="AO246">
        <v>201.22877263525308</v>
      </c>
      <c r="AP246">
        <v>122.76363555101521</v>
      </c>
      <c r="AQ246">
        <v>78.422406084759459</v>
      </c>
      <c r="AR246">
        <v>4384130545.869751</v>
      </c>
      <c r="AS246">
        <v>444.93567511418075</v>
      </c>
      <c r="AT246" t="e">
        <v>#N/A</v>
      </c>
      <c r="AU246" t="e">
        <v>#N/A</v>
      </c>
      <c r="AV246" t="e">
        <v>#N/A</v>
      </c>
      <c r="AW246" t="e">
        <v>#N/A</v>
      </c>
      <c r="AX246" t="e">
        <v>#N/A</v>
      </c>
      <c r="AY246" t="e">
        <v>#N/A</v>
      </c>
      <c r="AZ246" t="e">
        <v>#N/A</v>
      </c>
      <c r="BA246" t="e">
        <v>#N/A</v>
      </c>
    </row>
    <row r="247" spans="1:53">
      <c r="A247" t="s">
        <v>479</v>
      </c>
      <c r="B247">
        <v>542227427.16809654</v>
      </c>
      <c r="C247">
        <v>69852514788.288193</v>
      </c>
      <c r="D247">
        <v>257981684.30612311</v>
      </c>
      <c r="E247">
        <v>32093.089105346411</v>
      </c>
      <c r="F247">
        <v>32093.089105346411</v>
      </c>
      <c r="G247">
        <v>15502514835.554461</v>
      </c>
      <c r="H247">
        <v>2525.5679681447505</v>
      </c>
      <c r="I247">
        <v>826.06290747792968</v>
      </c>
      <c r="J247">
        <v>2164471364.5549235</v>
      </c>
      <c r="K247">
        <v>1195168710.9204645</v>
      </c>
      <c r="L247">
        <v>1195168710.9204645</v>
      </c>
      <c r="M247">
        <v>15337141569.807875</v>
      </c>
      <c r="N247">
        <v>7282700073.9895039</v>
      </c>
      <c r="O247">
        <v>1676541343.3612845</v>
      </c>
      <c r="P247">
        <v>1676541343.3612845</v>
      </c>
      <c r="Q247">
        <v>770.3181685626912</v>
      </c>
      <c r="R247">
        <v>133259380.15971041</v>
      </c>
      <c r="S247">
        <v>83.591225840490068</v>
      </c>
      <c r="T247">
        <v>83.591225840490068</v>
      </c>
      <c r="U247">
        <v>85.347349438676957</v>
      </c>
      <c r="V247">
        <v>107.77912272151136</v>
      </c>
      <c r="W247">
        <v>49392742.962371595</v>
      </c>
      <c r="X247">
        <v>18206629897.225361</v>
      </c>
      <c r="Y247">
        <v>12388263.442599716</v>
      </c>
      <c r="Z247">
        <v>164.90651149930875</v>
      </c>
      <c r="AA247">
        <v>104.14618255640961</v>
      </c>
      <c r="AB247">
        <v>83249213938.51181</v>
      </c>
      <c r="AC247">
        <v>521.16927495412847</v>
      </c>
      <c r="AD247">
        <v>78336278701.026886</v>
      </c>
      <c r="AE247">
        <v>404034702.77535588</v>
      </c>
      <c r="AF247">
        <v>10302881294.85008</v>
      </c>
      <c r="AG247">
        <v>142.45124009454747</v>
      </c>
      <c r="AH247">
        <v>142.45124009454747</v>
      </c>
      <c r="AI247">
        <v>433.25126313984401</v>
      </c>
      <c r="AJ247">
        <v>541.36829428369799</v>
      </c>
      <c r="AK247">
        <v>448692143.44888431</v>
      </c>
      <c r="AL247">
        <v>6413994706.6781168</v>
      </c>
      <c r="AM247">
        <v>262856609155.54446</v>
      </c>
      <c r="AN247">
        <v>7960575417.7072639</v>
      </c>
      <c r="AO247">
        <v>318.4443141284404</v>
      </c>
      <c r="AP247">
        <v>194.2287035876781</v>
      </c>
      <c r="AQ247">
        <v>121.74624492217811</v>
      </c>
      <c r="AR247">
        <v>7175251824.4333143</v>
      </c>
      <c r="AS247">
        <v>503.23723789771623</v>
      </c>
      <c r="AT247" t="e">
        <v>#N/A</v>
      </c>
      <c r="AU247" t="e">
        <v>#N/A</v>
      </c>
      <c r="AV247" t="e">
        <v>#N/A</v>
      </c>
      <c r="AW247" t="e">
        <v>#N/A</v>
      </c>
      <c r="AX247" t="e">
        <v>#N/A</v>
      </c>
      <c r="AY247" t="e">
        <v>#N/A</v>
      </c>
      <c r="AZ247" t="e">
        <v>#N/A</v>
      </c>
      <c r="BA247" t="e">
        <v>#N/A</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CD94F1-933F-479E-A746-57281586386B}">
  <dimension ref="A1:G402"/>
  <sheetViews>
    <sheetView topLeftCell="A14" zoomScale="78" workbookViewId="0">
      <selection activeCell="E15" sqref="E15"/>
    </sheetView>
  </sheetViews>
  <sheetFormatPr defaultColWidth="8.7109375" defaultRowHeight="14"/>
  <cols>
    <col min="1" max="7" width="9.140625" style="1"/>
  </cols>
  <sheetData>
    <row r="1" spans="1:2">
      <c r="A1" s="1" t="s">
        <v>1034</v>
      </c>
      <c r="B1" s="1" t="s">
        <v>1214</v>
      </c>
    </row>
    <row r="2" spans="1:2" ht="18.5">
      <c r="A2" s="1">
        <v>0.5</v>
      </c>
      <c r="B2" s="31">
        <v>4.5759684085357202E-2</v>
      </c>
    </row>
    <row r="3" spans="1:2" ht="18.5">
      <c r="A3" s="31">
        <v>0.501</v>
      </c>
      <c r="B3" s="31">
        <v>4.5948100788201898E-2</v>
      </c>
    </row>
    <row r="4" spans="1:2" ht="18.5">
      <c r="A4" s="31">
        <v>0.502</v>
      </c>
      <c r="B4" s="31">
        <v>4.6167325144097798E-2</v>
      </c>
    </row>
    <row r="5" spans="1:2" ht="18.5">
      <c r="A5" s="31">
        <v>0.503</v>
      </c>
      <c r="B5" s="31">
        <v>4.6424647927000497E-2</v>
      </c>
    </row>
    <row r="6" spans="1:2" ht="18.5">
      <c r="A6" s="31">
        <v>0.504</v>
      </c>
      <c r="B6" s="31">
        <v>4.66345899621129E-2</v>
      </c>
    </row>
    <row r="7" spans="1:2" ht="18.5">
      <c r="A7" s="31">
        <v>0.505</v>
      </c>
      <c r="B7" s="31">
        <v>4.6902044706898099E-2</v>
      </c>
    </row>
    <row r="8" spans="1:2" ht="18.5">
      <c r="A8" s="31">
        <v>0.50600000000000001</v>
      </c>
      <c r="B8" s="31">
        <v>4.71813156843508E-2</v>
      </c>
    </row>
    <row r="9" spans="1:2" ht="18.5">
      <c r="A9" s="31">
        <v>0.50700000000000001</v>
      </c>
      <c r="B9" s="31">
        <v>4.7417102672810303E-2</v>
      </c>
    </row>
    <row r="10" spans="1:2" ht="18.5">
      <c r="A10" s="31">
        <v>0.50800000000000001</v>
      </c>
      <c r="B10" s="31">
        <v>4.7600841834967503E-2</v>
      </c>
    </row>
    <row r="11" spans="1:2" ht="18.5">
      <c r="A11" s="31">
        <v>0.50900000000000001</v>
      </c>
      <c r="B11" s="31">
        <v>4.7751272910744602E-2</v>
      </c>
    </row>
    <row r="12" spans="1:2" ht="18.5">
      <c r="A12" s="31">
        <v>0.51</v>
      </c>
      <c r="B12" s="31">
        <v>4.7934199172142297E-2</v>
      </c>
    </row>
    <row r="13" spans="1:2" ht="18.5">
      <c r="A13" s="31">
        <v>0.51100000000000001</v>
      </c>
      <c r="B13" s="31">
        <v>4.8144737851407798E-2</v>
      </c>
    </row>
    <row r="14" spans="1:2" ht="18.5">
      <c r="A14" s="31">
        <v>0.51200000000000001</v>
      </c>
      <c r="B14" s="31">
        <v>4.8408681019449E-2</v>
      </c>
    </row>
    <row r="15" spans="1:2" ht="18.5">
      <c r="A15" s="31">
        <v>0.51300000000000001</v>
      </c>
      <c r="B15" s="31">
        <v>4.8728438350844103E-2</v>
      </c>
    </row>
    <row r="16" spans="1:2" ht="18.5">
      <c r="A16" s="31">
        <v>0.51400000000000001</v>
      </c>
      <c r="B16" s="31">
        <v>4.8998761644167901E-2</v>
      </c>
    </row>
    <row r="17" spans="1:2" ht="18.5">
      <c r="A17" s="31">
        <v>0.51500000000000001</v>
      </c>
      <c r="B17" s="31">
        <v>4.92181183221077E-2</v>
      </c>
    </row>
    <row r="18" spans="1:2" ht="18.5">
      <c r="A18" s="31">
        <v>0.51600000000000001</v>
      </c>
      <c r="B18" s="31">
        <v>4.9397421562724399E-2</v>
      </c>
    </row>
    <row r="19" spans="1:2" ht="18.5">
      <c r="A19" s="31">
        <v>0.51700000000000002</v>
      </c>
      <c r="B19" s="31">
        <v>4.9540894184112998E-2</v>
      </c>
    </row>
    <row r="20" spans="1:2" ht="18.5">
      <c r="A20" s="31">
        <v>0.51800000000000002</v>
      </c>
      <c r="B20" s="31">
        <v>4.9719802165332901E-2</v>
      </c>
    </row>
    <row r="21" spans="1:2" ht="18.5">
      <c r="A21" s="31">
        <v>0.51900000000000002</v>
      </c>
      <c r="B21" s="31">
        <v>4.9926232139107803E-2</v>
      </c>
    </row>
    <row r="22" spans="1:2" ht="18.5">
      <c r="A22" s="31">
        <v>0.52</v>
      </c>
      <c r="B22" s="31">
        <v>5.0196533092573999E-2</v>
      </c>
    </row>
    <row r="23" spans="1:2" ht="18.5">
      <c r="A23" s="31">
        <v>0.52100000000000002</v>
      </c>
      <c r="B23" s="31">
        <v>5.0512361922012299E-2</v>
      </c>
    </row>
    <row r="24" spans="1:2" ht="18.5">
      <c r="A24" s="31">
        <v>0.52200000000000002</v>
      </c>
      <c r="B24" s="31">
        <v>5.08063419633112E-2</v>
      </c>
    </row>
    <row r="25" spans="1:2" ht="18.5">
      <c r="A25" s="31">
        <v>0.52300000000000002</v>
      </c>
      <c r="B25" s="31">
        <v>5.1030259602440897E-2</v>
      </c>
    </row>
    <row r="26" spans="1:2" ht="18.5">
      <c r="A26" s="31">
        <v>0.52400000000000002</v>
      </c>
      <c r="B26" s="31">
        <v>5.1265833977349198E-2</v>
      </c>
    </row>
    <row r="27" spans="1:2" ht="18.5">
      <c r="A27" s="31">
        <v>0.52500000000000002</v>
      </c>
      <c r="B27" s="31">
        <v>5.1551089092683397E-2</v>
      </c>
    </row>
    <row r="28" spans="1:2" ht="18.5">
      <c r="A28" s="31">
        <v>0.52600000000000002</v>
      </c>
      <c r="B28" s="31">
        <v>5.1777750906674198E-2</v>
      </c>
    </row>
    <row r="29" spans="1:2" ht="18.5">
      <c r="A29" s="31">
        <v>0.52700000000000002</v>
      </c>
      <c r="B29" s="31">
        <v>5.2009771061060098E-2</v>
      </c>
    </row>
    <row r="30" spans="1:2" ht="18.5">
      <c r="A30" s="31">
        <v>0.52800000000000002</v>
      </c>
      <c r="B30" s="31">
        <v>5.2235104536924003E-2</v>
      </c>
    </row>
    <row r="31" spans="1:2" ht="18.5">
      <c r="A31" s="31">
        <v>0.52900000000000003</v>
      </c>
      <c r="B31" s="31">
        <v>5.2403893454949599E-2</v>
      </c>
    </row>
    <row r="32" spans="1:2" ht="18.5">
      <c r="A32" s="31">
        <v>0.53</v>
      </c>
      <c r="B32" s="31">
        <v>5.2568842715680603E-2</v>
      </c>
    </row>
    <row r="33" spans="1:2" ht="18.5">
      <c r="A33" s="31">
        <v>0.53100000000000003</v>
      </c>
      <c r="B33" s="31">
        <v>5.2820393390020301E-2</v>
      </c>
    </row>
    <row r="34" spans="1:2" ht="18.5">
      <c r="A34" s="31">
        <v>0.53200000000000003</v>
      </c>
      <c r="B34" s="31">
        <v>5.3074993238910698E-2</v>
      </c>
    </row>
    <row r="35" spans="1:2" ht="18.5">
      <c r="A35" s="31">
        <v>0.53300000000000003</v>
      </c>
      <c r="B35" s="31">
        <v>5.3302798235333203E-2</v>
      </c>
    </row>
    <row r="36" spans="1:2" ht="18.5">
      <c r="A36" s="31">
        <v>0.53400000000000003</v>
      </c>
      <c r="B36" s="31">
        <v>5.3517737602725497E-2</v>
      </c>
    </row>
    <row r="37" spans="1:2" ht="18.5">
      <c r="A37" s="31">
        <v>0.53500000000000003</v>
      </c>
      <c r="B37" s="31">
        <v>5.3731034003599999E-2</v>
      </c>
    </row>
    <row r="38" spans="1:2" ht="18.5">
      <c r="A38" s="31">
        <v>0.53600000000000003</v>
      </c>
      <c r="B38" s="31">
        <v>5.3959248188152197E-2</v>
      </c>
    </row>
    <row r="39" spans="1:2" ht="18.5">
      <c r="A39" s="31">
        <v>0.53700000000000003</v>
      </c>
      <c r="B39" s="31">
        <v>5.4162693629408599E-2</v>
      </c>
    </row>
    <row r="40" spans="1:2" ht="18.5">
      <c r="A40" s="31">
        <v>0.53800000000000003</v>
      </c>
      <c r="B40" s="31">
        <v>5.4368479780616999E-2</v>
      </c>
    </row>
    <row r="41" spans="1:2" ht="18.5">
      <c r="A41" s="31">
        <v>0.53900000000000003</v>
      </c>
      <c r="B41" s="31">
        <v>5.4609844419989201E-2</v>
      </c>
    </row>
    <row r="42" spans="1:2" ht="18.5">
      <c r="A42" s="31">
        <v>0.54</v>
      </c>
      <c r="B42" s="31">
        <v>5.4862032867895698E-2</v>
      </c>
    </row>
    <row r="43" spans="1:2" ht="18.5">
      <c r="A43" s="31">
        <v>0.54100000000000004</v>
      </c>
      <c r="B43" s="31">
        <v>5.5055355260154898E-2</v>
      </c>
    </row>
    <row r="44" spans="1:2" ht="18.5">
      <c r="A44" s="31">
        <v>0.54200000000000004</v>
      </c>
      <c r="B44" s="31">
        <v>5.5240920203568002E-2</v>
      </c>
    </row>
    <row r="45" spans="1:2" ht="18.5">
      <c r="A45" s="31">
        <v>0.54300000000000004</v>
      </c>
      <c r="B45" s="31">
        <v>5.5591457173469402E-2</v>
      </c>
    </row>
    <row r="46" spans="1:2" ht="18.5">
      <c r="A46" s="31">
        <v>0.54400000000000004</v>
      </c>
      <c r="B46" s="31">
        <v>5.5982183468903102E-2</v>
      </c>
    </row>
    <row r="47" spans="1:2" ht="18.5">
      <c r="A47" s="31">
        <v>0.54500000000000004</v>
      </c>
      <c r="B47" s="31">
        <v>5.6215833084729397E-2</v>
      </c>
    </row>
    <row r="48" spans="1:2" ht="18.5">
      <c r="A48" s="31">
        <v>0.54600000000000004</v>
      </c>
      <c r="B48" s="31">
        <v>5.6395956574533397E-2</v>
      </c>
    </row>
    <row r="49" spans="1:2" ht="18.5">
      <c r="A49" s="31">
        <v>0.54700000000000004</v>
      </c>
      <c r="B49" s="31">
        <v>5.66486515241931E-2</v>
      </c>
    </row>
    <row r="50" spans="1:2" ht="18.5">
      <c r="A50" s="31">
        <v>0.54800000000000004</v>
      </c>
      <c r="B50" s="31">
        <v>5.6938215021151102E-2</v>
      </c>
    </row>
    <row r="51" spans="1:2" ht="18.5">
      <c r="A51" s="31">
        <v>0.54900000000000004</v>
      </c>
      <c r="B51" s="31">
        <v>5.7236755698314198E-2</v>
      </c>
    </row>
    <row r="52" spans="1:2" ht="18.5">
      <c r="A52" s="31">
        <v>0.55000000000000004</v>
      </c>
      <c r="B52" s="31">
        <v>5.7536377810972997E-2</v>
      </c>
    </row>
    <row r="53" spans="1:2" ht="18.5">
      <c r="A53" s="31">
        <v>0.55100000000000005</v>
      </c>
      <c r="B53" s="31">
        <v>5.7748981577114701E-2</v>
      </c>
    </row>
    <row r="54" spans="1:2" ht="18.5">
      <c r="A54" s="31">
        <v>0.55200000000000005</v>
      </c>
      <c r="B54" s="31">
        <v>5.7924211980083698E-2</v>
      </c>
    </row>
    <row r="55" spans="1:2" ht="18.5">
      <c r="A55" s="31">
        <v>0.55300000000000005</v>
      </c>
      <c r="B55" s="31">
        <v>5.8119062811285101E-2</v>
      </c>
    </row>
    <row r="56" spans="1:2" ht="18.5">
      <c r="A56" s="31">
        <v>0.55400000000000005</v>
      </c>
      <c r="B56" s="31">
        <v>5.8373200599337899E-2</v>
      </c>
    </row>
    <row r="57" spans="1:2" ht="18.5">
      <c r="A57" s="31">
        <v>0.55500000000000005</v>
      </c>
      <c r="B57" s="31">
        <v>5.8677926594495798E-2</v>
      </c>
    </row>
    <row r="58" spans="1:2" ht="18.5">
      <c r="A58" s="31">
        <v>0.55600000000000005</v>
      </c>
      <c r="B58" s="31">
        <v>5.8958791511287301E-2</v>
      </c>
    </row>
    <row r="59" spans="1:2" ht="18.5">
      <c r="A59" s="31">
        <v>0.55700000000000005</v>
      </c>
      <c r="B59" s="31">
        <v>5.9247434093473897E-2</v>
      </c>
    </row>
    <row r="60" spans="1:2" ht="18.5">
      <c r="A60" s="31">
        <v>0.55800000000000005</v>
      </c>
      <c r="B60" s="31">
        <v>5.9517530366419699E-2</v>
      </c>
    </row>
    <row r="61" spans="1:2" ht="18.5">
      <c r="A61" s="31">
        <v>0.55900000000000005</v>
      </c>
      <c r="B61" s="31">
        <v>5.9740055541746703E-2</v>
      </c>
    </row>
    <row r="62" spans="1:2" ht="18.5">
      <c r="A62" s="31">
        <v>0.56000000000000005</v>
      </c>
      <c r="B62" s="31">
        <v>5.9896381598680201E-2</v>
      </c>
    </row>
    <row r="63" spans="1:2" ht="18.5">
      <c r="A63" s="31">
        <v>0.56100000000000005</v>
      </c>
      <c r="B63" s="31">
        <v>6.0059692059325501E-2</v>
      </c>
    </row>
    <row r="64" spans="1:2" ht="18.5">
      <c r="A64" s="31">
        <v>0.56200000000000006</v>
      </c>
      <c r="B64" s="31">
        <v>6.0278104559305302E-2</v>
      </c>
    </row>
    <row r="65" spans="1:2" ht="18.5">
      <c r="A65" s="31">
        <v>0.56299999999999994</v>
      </c>
      <c r="B65" s="31">
        <v>6.0502383995240702E-2</v>
      </c>
    </row>
    <row r="66" spans="1:2" ht="18.5">
      <c r="A66" s="31">
        <v>0.56399999999999995</v>
      </c>
      <c r="B66" s="31">
        <v>6.0755851222671797E-2</v>
      </c>
    </row>
    <row r="67" spans="1:2" ht="18.5">
      <c r="A67" s="31">
        <v>0.56499999999999995</v>
      </c>
      <c r="B67" s="31">
        <v>6.1006712875194602E-2</v>
      </c>
    </row>
    <row r="68" spans="1:2" ht="18.5">
      <c r="A68" s="31">
        <v>0.56599999999999995</v>
      </c>
      <c r="B68" s="31">
        <v>6.1229021451201002E-2</v>
      </c>
    </row>
    <row r="69" spans="1:2" ht="18.5">
      <c r="A69" s="31">
        <v>0.56699999999999995</v>
      </c>
      <c r="B69" s="31">
        <v>6.1496006561382897E-2</v>
      </c>
    </row>
    <row r="70" spans="1:2" ht="18.5">
      <c r="A70" s="31">
        <v>0.56799999999999995</v>
      </c>
      <c r="B70" s="31">
        <v>6.1933630347961302E-2</v>
      </c>
    </row>
    <row r="71" spans="1:2" ht="18.5">
      <c r="A71" s="31">
        <v>0.56899999999999995</v>
      </c>
      <c r="B71" s="31">
        <v>6.2369020521342702E-2</v>
      </c>
    </row>
    <row r="72" spans="1:2" ht="18.5">
      <c r="A72" s="31">
        <v>0.56999999999999995</v>
      </c>
      <c r="B72" s="31">
        <v>6.2740161869900404E-2</v>
      </c>
    </row>
    <row r="73" spans="1:2" ht="18.5">
      <c r="A73" s="31">
        <v>0.57099999999999995</v>
      </c>
      <c r="B73" s="31">
        <v>6.3092579842954605E-2</v>
      </c>
    </row>
    <row r="74" spans="1:2" ht="18.5">
      <c r="A74" s="31">
        <v>0.57199999999999995</v>
      </c>
      <c r="B74" s="31">
        <v>6.3342292396316002E-2</v>
      </c>
    </row>
    <row r="75" spans="1:2" ht="18.5">
      <c r="A75" s="31">
        <v>0.57299999999999995</v>
      </c>
      <c r="B75" s="31">
        <v>6.3578360054242306E-2</v>
      </c>
    </row>
    <row r="76" spans="1:2" ht="18.5">
      <c r="A76" s="31">
        <v>0.57399999999999995</v>
      </c>
      <c r="B76" s="31">
        <v>6.3761937755076506E-2</v>
      </c>
    </row>
    <row r="77" spans="1:2" ht="18.5">
      <c r="A77" s="31">
        <v>0.57499999999999996</v>
      </c>
      <c r="B77" s="31">
        <v>6.3909151718626503E-2</v>
      </c>
    </row>
    <row r="78" spans="1:2" ht="18.5">
      <c r="A78" s="31">
        <v>0.57599999999999996</v>
      </c>
      <c r="B78" s="31">
        <v>6.4159546956265703E-2</v>
      </c>
    </row>
    <row r="79" spans="1:2" ht="18.5">
      <c r="A79" s="31">
        <v>0.57699999999999996</v>
      </c>
      <c r="B79" s="31">
        <v>6.4409171785324598E-2</v>
      </c>
    </row>
    <row r="80" spans="1:2" ht="18.5">
      <c r="A80" s="31">
        <v>0.57799999999999996</v>
      </c>
      <c r="B80" s="31">
        <v>6.4614626282314402E-2</v>
      </c>
    </row>
    <row r="81" spans="1:2" ht="18.5">
      <c r="A81" s="31">
        <v>0.57899999999999996</v>
      </c>
      <c r="B81" s="31">
        <v>6.48553798403146E-2</v>
      </c>
    </row>
    <row r="82" spans="1:2" ht="18.5">
      <c r="A82" s="31">
        <v>0.57999999999999996</v>
      </c>
      <c r="B82" s="31">
        <v>6.5135237682450595E-2</v>
      </c>
    </row>
    <row r="83" spans="1:2" ht="18.5">
      <c r="A83" s="31">
        <v>0.58099999999999996</v>
      </c>
      <c r="B83" s="31">
        <v>6.5355123357511494E-2</v>
      </c>
    </row>
    <row r="84" spans="1:2" ht="18.5">
      <c r="A84" s="31">
        <v>0.58199999999999996</v>
      </c>
      <c r="B84" s="31">
        <v>6.5559321269087201E-2</v>
      </c>
    </row>
    <row r="85" spans="1:2" ht="18.5">
      <c r="A85" s="31">
        <v>0.58299999999999996</v>
      </c>
      <c r="B85" s="31">
        <v>6.5739263074650597E-2</v>
      </c>
    </row>
    <row r="86" spans="1:2" ht="18.5">
      <c r="A86" s="31">
        <v>0.58399999999999996</v>
      </c>
      <c r="B86" s="31">
        <v>6.5887526022451307E-2</v>
      </c>
    </row>
    <row r="87" spans="1:2" ht="18.5">
      <c r="A87" s="31">
        <v>0.58499999999999996</v>
      </c>
      <c r="B87" s="31">
        <v>6.6054299494006E-2</v>
      </c>
    </row>
    <row r="88" spans="1:2" ht="18.5">
      <c r="A88" s="31">
        <v>0.58599999999999997</v>
      </c>
      <c r="B88" s="31">
        <v>6.6232449940804905E-2</v>
      </c>
    </row>
    <row r="89" spans="1:2" ht="18.5">
      <c r="A89" s="31">
        <v>0.58699999999999997</v>
      </c>
      <c r="B89" s="31">
        <v>6.6438184592066699E-2</v>
      </c>
    </row>
    <row r="90" spans="1:2" ht="18.5">
      <c r="A90" s="31">
        <v>0.58799999999999997</v>
      </c>
      <c r="B90" s="31">
        <v>6.6641609622113795E-2</v>
      </c>
    </row>
    <row r="91" spans="1:2" ht="18.5">
      <c r="A91" s="31">
        <v>0.58899999999999997</v>
      </c>
      <c r="B91" s="31">
        <v>6.6849917703337106E-2</v>
      </c>
    </row>
    <row r="92" spans="1:2" ht="18.5">
      <c r="A92" s="31">
        <v>0.59</v>
      </c>
      <c r="B92" s="31">
        <v>6.7052141942658197E-2</v>
      </c>
    </row>
    <row r="93" spans="1:2" ht="18.5">
      <c r="A93" s="31">
        <v>0.59099999999999997</v>
      </c>
      <c r="B93" s="31">
        <v>6.7214955527198597E-2</v>
      </c>
    </row>
    <row r="94" spans="1:2" ht="18.5">
      <c r="A94" s="31">
        <v>0.59199999999999997</v>
      </c>
      <c r="B94" s="31">
        <v>6.7386011313961006E-2</v>
      </c>
    </row>
    <row r="95" spans="1:2" ht="18.5">
      <c r="A95" s="31">
        <v>0.59299999999999997</v>
      </c>
      <c r="B95" s="31">
        <v>6.7624469292762904E-2</v>
      </c>
    </row>
    <row r="96" spans="1:2" ht="18.5">
      <c r="A96" s="31">
        <v>0.59399999999999997</v>
      </c>
      <c r="B96" s="31">
        <v>6.7868206790550195E-2</v>
      </c>
    </row>
    <row r="97" spans="1:2" ht="18.5">
      <c r="A97" s="31">
        <v>0.59499999999999997</v>
      </c>
      <c r="B97" s="31">
        <v>6.8066045752671903E-2</v>
      </c>
    </row>
    <row r="98" spans="1:2" ht="18.5">
      <c r="A98" s="31">
        <v>0.59599999999999997</v>
      </c>
      <c r="B98" s="31">
        <v>6.8240772526368093E-2</v>
      </c>
    </row>
    <row r="99" spans="1:2" ht="18.5">
      <c r="A99" s="31">
        <v>0.59699999999999998</v>
      </c>
      <c r="B99" s="31">
        <v>6.8415970220905106E-2</v>
      </c>
    </row>
    <row r="100" spans="1:2" ht="18.5">
      <c r="A100" s="31">
        <v>0.59799999999999998</v>
      </c>
      <c r="B100" s="31">
        <v>6.8606942725658607E-2</v>
      </c>
    </row>
    <row r="101" spans="1:2" ht="18.5">
      <c r="A101" s="31">
        <v>0.59899999999999998</v>
      </c>
      <c r="B101" s="31">
        <v>6.8866239841912896E-2</v>
      </c>
    </row>
    <row r="102" spans="1:2" ht="18.5">
      <c r="A102" s="31">
        <v>0.6</v>
      </c>
      <c r="B102" s="31">
        <v>6.9087071291463506E-2</v>
      </c>
    </row>
    <row r="103" spans="1:2" ht="18.5">
      <c r="A103" s="31">
        <v>0.60099999999999998</v>
      </c>
      <c r="B103" s="31">
        <v>6.9154788804432002E-2</v>
      </c>
    </row>
    <row r="104" spans="1:2" ht="18.5">
      <c r="A104" s="31">
        <v>0.60199999999999998</v>
      </c>
      <c r="B104" s="31">
        <v>6.9224478177926999E-2</v>
      </c>
    </row>
    <row r="105" spans="1:2" ht="18.5">
      <c r="A105" s="31">
        <v>0.60299999999999998</v>
      </c>
      <c r="B105" s="31">
        <v>6.9285310568902206E-2</v>
      </c>
    </row>
    <row r="106" spans="1:2" ht="18.5">
      <c r="A106" s="31">
        <v>0.60399999999999998</v>
      </c>
      <c r="B106" s="31">
        <v>6.9445124453434995E-2</v>
      </c>
    </row>
    <row r="107" spans="1:2" ht="18.5">
      <c r="A107" s="31">
        <v>0.60499999999999998</v>
      </c>
      <c r="B107" s="31">
        <v>6.9640744626989701E-2</v>
      </c>
    </row>
    <row r="108" spans="1:2" ht="18.5">
      <c r="A108" s="31">
        <v>0.60599999999999998</v>
      </c>
      <c r="B108" s="31">
        <v>6.9794255451322201E-2</v>
      </c>
    </row>
    <row r="109" spans="1:2" ht="18.5">
      <c r="A109" s="31">
        <v>0.60699999999999998</v>
      </c>
      <c r="B109" s="31">
        <v>6.9955277960931803E-2</v>
      </c>
    </row>
    <row r="110" spans="1:2" ht="18.5">
      <c r="A110" s="31">
        <v>0.60799999999999998</v>
      </c>
      <c r="B110" s="31">
        <v>7.0204848369315107E-2</v>
      </c>
    </row>
    <row r="111" spans="1:2" ht="18.5">
      <c r="A111" s="31">
        <v>0.60899999999999999</v>
      </c>
      <c r="B111" s="31">
        <v>7.0420646257047595E-2</v>
      </c>
    </row>
    <row r="112" spans="1:2" ht="18.5">
      <c r="A112" s="31">
        <v>0.61</v>
      </c>
      <c r="B112" s="31">
        <v>7.0632835039357897E-2</v>
      </c>
    </row>
    <row r="113" spans="1:2" ht="18.5">
      <c r="A113" s="31">
        <v>0.61099999999999999</v>
      </c>
      <c r="B113" s="31">
        <v>7.0835713255829796E-2</v>
      </c>
    </row>
    <row r="114" spans="1:2" ht="18.5">
      <c r="A114" s="31">
        <v>0.61199999999999999</v>
      </c>
      <c r="B114" s="31">
        <v>7.1020063960182997E-2</v>
      </c>
    </row>
    <row r="115" spans="1:2" ht="18.5">
      <c r="A115" s="31">
        <v>0.61299999999999999</v>
      </c>
      <c r="B115" s="31">
        <v>7.1217044945440594E-2</v>
      </c>
    </row>
    <row r="116" spans="1:2" ht="18.5">
      <c r="A116" s="31">
        <v>0.61399999999999999</v>
      </c>
      <c r="B116" s="31">
        <v>7.1461060179577901E-2</v>
      </c>
    </row>
    <row r="117" spans="1:2" ht="18.5">
      <c r="A117" s="31">
        <v>0.61499999999999999</v>
      </c>
      <c r="B117" s="31">
        <v>7.1714850533173502E-2</v>
      </c>
    </row>
    <row r="118" spans="1:2" ht="18.5">
      <c r="A118" s="31">
        <v>0.61599999999999999</v>
      </c>
      <c r="B118" s="31">
        <v>7.1940088592323606E-2</v>
      </c>
    </row>
    <row r="119" spans="1:2" ht="18.5">
      <c r="A119" s="31">
        <v>0.61699999999999999</v>
      </c>
      <c r="B119" s="31">
        <v>7.2136734250088305E-2</v>
      </c>
    </row>
    <row r="120" spans="1:2" ht="18.5">
      <c r="A120" s="31">
        <v>0.61799999999999999</v>
      </c>
      <c r="B120" s="31">
        <v>7.2340258396250606E-2</v>
      </c>
    </row>
    <row r="121" spans="1:2" ht="18.5">
      <c r="A121" s="31">
        <v>0.61899999999999999</v>
      </c>
      <c r="B121" s="31">
        <v>7.2541866983157705E-2</v>
      </c>
    </row>
    <row r="122" spans="1:2" ht="18.5">
      <c r="A122" s="31">
        <v>0.62</v>
      </c>
      <c r="B122" s="31">
        <v>7.2758309444351799E-2</v>
      </c>
    </row>
    <row r="123" spans="1:2" ht="18.5">
      <c r="A123" s="31">
        <v>0.621</v>
      </c>
      <c r="B123" s="31">
        <v>7.3006518190766603E-2</v>
      </c>
    </row>
    <row r="124" spans="1:2" ht="18.5">
      <c r="A124" s="31">
        <v>0.622</v>
      </c>
      <c r="B124" s="31">
        <v>7.3259024808944598E-2</v>
      </c>
    </row>
    <row r="125" spans="1:2" ht="18.5">
      <c r="A125" s="31">
        <v>0.623</v>
      </c>
      <c r="B125" s="31">
        <v>7.3536864311925396E-2</v>
      </c>
    </row>
    <row r="126" spans="1:2" ht="18.5">
      <c r="A126" s="31">
        <v>0.624</v>
      </c>
      <c r="B126" s="31">
        <v>7.3822741973299702E-2</v>
      </c>
    </row>
    <row r="127" spans="1:2" ht="18.5">
      <c r="A127" s="31">
        <v>0.625</v>
      </c>
      <c r="B127" s="31">
        <v>7.4044489120845602E-2</v>
      </c>
    </row>
    <row r="128" spans="1:2" ht="18.5">
      <c r="A128" s="31">
        <v>0.626</v>
      </c>
      <c r="B128" s="31">
        <v>7.4187951832965005E-2</v>
      </c>
    </row>
    <row r="129" spans="1:2" ht="18.5">
      <c r="A129" s="31">
        <v>0.627</v>
      </c>
      <c r="B129" s="31">
        <v>7.4384143216286405E-2</v>
      </c>
    </row>
    <row r="130" spans="1:2" ht="18.5">
      <c r="A130" s="31">
        <v>0.628</v>
      </c>
      <c r="B130" s="31">
        <v>7.4561350244585003E-2</v>
      </c>
    </row>
    <row r="131" spans="1:2" ht="18.5">
      <c r="A131" s="31">
        <v>0.629</v>
      </c>
      <c r="B131" s="31">
        <v>7.4783211229930799E-2</v>
      </c>
    </row>
    <row r="132" spans="1:2" ht="18.5">
      <c r="A132" s="31">
        <v>0.63</v>
      </c>
      <c r="B132" s="31">
        <v>7.5044394842457202E-2</v>
      </c>
    </row>
    <row r="133" spans="1:2" ht="18.5">
      <c r="A133" s="31">
        <v>0.63100000000000001</v>
      </c>
      <c r="B133" s="31">
        <v>7.5315074172099095E-2</v>
      </c>
    </row>
    <row r="134" spans="1:2" ht="18.5">
      <c r="A134" s="31">
        <v>0.63200000000000001</v>
      </c>
      <c r="B134" s="31">
        <v>7.5566136353517499E-2</v>
      </c>
    </row>
    <row r="135" spans="1:2" ht="18.5">
      <c r="A135" s="31">
        <v>0.63300000000000001</v>
      </c>
      <c r="B135" s="31">
        <v>7.5733279001961307E-2</v>
      </c>
    </row>
    <row r="136" spans="1:2" ht="18.5">
      <c r="A136" s="31">
        <v>0.63400000000000001</v>
      </c>
      <c r="B136" s="31">
        <v>7.58099593973693E-2</v>
      </c>
    </row>
    <row r="137" spans="1:2" ht="18.5">
      <c r="A137" s="31">
        <v>0.63500000000000001</v>
      </c>
      <c r="B137" s="31">
        <v>7.5871340078257105E-2</v>
      </c>
    </row>
    <row r="138" spans="1:2" ht="18.5">
      <c r="A138" s="31">
        <v>0.63600000000000001</v>
      </c>
      <c r="B138" s="31">
        <v>7.5985608037946697E-2</v>
      </c>
    </row>
    <row r="139" spans="1:2" ht="18.5">
      <c r="A139" s="31">
        <v>0.63700000000000001</v>
      </c>
      <c r="B139" s="31">
        <v>7.6167791848470806E-2</v>
      </c>
    </row>
    <row r="140" spans="1:2" ht="18.5">
      <c r="A140" s="31">
        <v>0.63800000000000001</v>
      </c>
      <c r="B140" s="31">
        <v>7.6325177256947305E-2</v>
      </c>
    </row>
    <row r="141" spans="1:2" ht="18.5">
      <c r="A141" s="31">
        <v>0.63900000000000001</v>
      </c>
      <c r="B141" s="31">
        <v>7.6504848343616497E-2</v>
      </c>
    </row>
    <row r="142" spans="1:2" ht="18.5">
      <c r="A142" s="31">
        <v>0.64</v>
      </c>
      <c r="B142" s="31">
        <v>7.6750112711751098E-2</v>
      </c>
    </row>
    <row r="143" spans="1:2" ht="18.5">
      <c r="A143" s="31">
        <v>0.64100000000000001</v>
      </c>
      <c r="B143" s="31">
        <v>7.6974449827312802E-2</v>
      </c>
    </row>
    <row r="144" spans="1:2" ht="18.5">
      <c r="A144" s="31">
        <v>0.64200000000000002</v>
      </c>
      <c r="B144" s="31">
        <v>7.7063021739175105E-2</v>
      </c>
    </row>
    <row r="145" spans="1:2" ht="18.5">
      <c r="A145" s="31">
        <v>0.64300000000000002</v>
      </c>
      <c r="B145" s="31">
        <v>7.7089741235178602E-2</v>
      </c>
    </row>
    <row r="146" spans="1:2" ht="18.5">
      <c r="A146" s="31">
        <v>0.64400000000000002</v>
      </c>
      <c r="B146" s="31">
        <v>7.7189298524070998E-2</v>
      </c>
    </row>
    <row r="147" spans="1:2" ht="18.5">
      <c r="A147" s="31">
        <v>0.64500000000000002</v>
      </c>
      <c r="B147" s="31">
        <v>7.7295874433951806E-2</v>
      </c>
    </row>
    <row r="148" spans="1:2" ht="18.5">
      <c r="A148" s="31">
        <v>0.64600000000000002</v>
      </c>
      <c r="B148" s="31">
        <v>7.7466100653988706E-2</v>
      </c>
    </row>
    <row r="149" spans="1:2" ht="18.5">
      <c r="A149" s="31">
        <v>0.64700000000000002</v>
      </c>
      <c r="B149" s="31">
        <v>7.7629274526338596E-2</v>
      </c>
    </row>
    <row r="150" spans="1:2" ht="18.5">
      <c r="A150" s="31">
        <v>0.64800000000000002</v>
      </c>
      <c r="B150" s="31">
        <v>7.7799771996196407E-2</v>
      </c>
    </row>
    <row r="151" spans="1:2" ht="18.5">
      <c r="A151" s="31">
        <v>0.64900000000000002</v>
      </c>
      <c r="B151" s="31">
        <v>7.7979403476979195E-2</v>
      </c>
    </row>
    <row r="152" spans="1:2" ht="18.5">
      <c r="A152" s="31">
        <v>0.65</v>
      </c>
      <c r="B152" s="31">
        <v>7.8156822503808301E-2</v>
      </c>
    </row>
    <row r="153" spans="1:2" ht="18.5">
      <c r="A153" s="31">
        <v>0.65100000000000002</v>
      </c>
      <c r="B153" s="31">
        <v>7.8285521713202605E-2</v>
      </c>
    </row>
    <row r="154" spans="1:2" ht="18.5">
      <c r="A154" s="31">
        <v>0.65200000000000002</v>
      </c>
      <c r="B154" s="31">
        <v>7.8378576929309607E-2</v>
      </c>
    </row>
    <row r="155" spans="1:2" ht="18.5">
      <c r="A155" s="31">
        <v>0.65300000000000002</v>
      </c>
      <c r="B155" s="31">
        <v>7.8461659219847199E-2</v>
      </c>
    </row>
    <row r="156" spans="1:2" ht="18.5">
      <c r="A156" s="31">
        <v>0.65400000000000003</v>
      </c>
      <c r="B156" s="31">
        <v>7.8629965339912206E-2</v>
      </c>
    </row>
    <row r="157" spans="1:2" ht="18.5">
      <c r="A157" s="31">
        <v>0.65500000000000003</v>
      </c>
      <c r="B157" s="31">
        <v>7.8919079477625803E-2</v>
      </c>
    </row>
    <row r="158" spans="1:2" ht="18.5">
      <c r="A158" s="31">
        <v>0.65600000000000003</v>
      </c>
      <c r="B158" s="31">
        <v>7.9200799350775106E-2</v>
      </c>
    </row>
    <row r="159" spans="1:2" ht="18.5">
      <c r="A159" s="31">
        <v>0.65700000000000003</v>
      </c>
      <c r="B159" s="31">
        <v>7.9324965151498797E-2</v>
      </c>
    </row>
    <row r="160" spans="1:2" ht="18.5">
      <c r="A160" s="31">
        <v>0.65800000000000003</v>
      </c>
      <c r="B160" s="31">
        <v>7.9471596144185003E-2</v>
      </c>
    </row>
    <row r="161" spans="1:2" ht="18.5">
      <c r="A161" s="31">
        <v>0.65900000000000003</v>
      </c>
      <c r="B161" s="31">
        <v>7.9583985896898496E-2</v>
      </c>
    </row>
    <row r="162" spans="1:2" ht="18.5">
      <c r="A162" s="31">
        <v>0.66</v>
      </c>
      <c r="B162" s="31">
        <v>7.9725686588016903E-2</v>
      </c>
    </row>
    <row r="163" spans="1:2" ht="18.5">
      <c r="A163" s="31">
        <v>0.66100000000000003</v>
      </c>
      <c r="B163" s="31">
        <v>7.9971181483031797E-2</v>
      </c>
    </row>
    <row r="164" spans="1:2" ht="18.5">
      <c r="A164" s="31">
        <v>0.66200000000000003</v>
      </c>
      <c r="B164" s="31">
        <v>8.0212524267167296E-2</v>
      </c>
    </row>
    <row r="165" spans="1:2" ht="18.5">
      <c r="A165" s="31">
        <v>0.66300000000000003</v>
      </c>
      <c r="B165" s="31">
        <v>8.0523596877530398E-2</v>
      </c>
    </row>
    <row r="166" spans="1:2" ht="18.5">
      <c r="A166" s="31">
        <v>0.66400000000000003</v>
      </c>
      <c r="B166" s="31">
        <v>8.0886173998664407E-2</v>
      </c>
    </row>
    <row r="167" spans="1:2" ht="18.5">
      <c r="A167" s="31">
        <v>0.66500000000000004</v>
      </c>
      <c r="B167" s="31">
        <v>8.1228296196516198E-2</v>
      </c>
    </row>
    <row r="168" spans="1:2" ht="18.5">
      <c r="A168" s="31">
        <v>0.66600000000000004</v>
      </c>
      <c r="B168" s="31">
        <v>8.1513479327429403E-2</v>
      </c>
    </row>
    <row r="169" spans="1:2" ht="18.5">
      <c r="A169" s="31">
        <v>0.66700000000000004</v>
      </c>
      <c r="B169" s="31">
        <v>8.1753981864368705E-2</v>
      </c>
    </row>
    <row r="170" spans="1:2" ht="18.5">
      <c r="A170" s="31">
        <v>0.66800000000000004</v>
      </c>
      <c r="B170" s="31">
        <v>8.1883949747570406E-2</v>
      </c>
    </row>
    <row r="171" spans="1:2" ht="18.5">
      <c r="A171" s="31">
        <v>0.66900000000000004</v>
      </c>
      <c r="B171" s="31">
        <v>8.2060491482216502E-2</v>
      </c>
    </row>
    <row r="172" spans="1:2" ht="18.5">
      <c r="A172" s="31">
        <v>0.67</v>
      </c>
      <c r="B172" s="31">
        <v>8.2232320616831903E-2</v>
      </c>
    </row>
    <row r="173" spans="1:2" ht="18.5">
      <c r="A173" s="31">
        <v>0.67100000000000004</v>
      </c>
      <c r="B173" s="31">
        <v>8.2434771484267894E-2</v>
      </c>
    </row>
    <row r="174" spans="1:2" ht="18.5">
      <c r="A174" s="31">
        <v>0.67200000000000004</v>
      </c>
      <c r="B174" s="31">
        <v>8.2650290045865701E-2</v>
      </c>
    </row>
    <row r="175" spans="1:2" ht="18.5">
      <c r="A175" s="31">
        <v>0.67300000000000004</v>
      </c>
      <c r="B175" s="31">
        <v>8.2800684173816599E-2</v>
      </c>
    </row>
    <row r="176" spans="1:2" ht="18.5">
      <c r="A176" s="31">
        <v>0.67400000000000004</v>
      </c>
      <c r="B176" s="31">
        <v>8.2923975530004093E-2</v>
      </c>
    </row>
    <row r="177" spans="1:2" ht="18.5">
      <c r="A177" s="31">
        <v>0.67500000000000004</v>
      </c>
      <c r="B177" s="31">
        <v>8.3029095066971995E-2</v>
      </c>
    </row>
    <row r="178" spans="1:2" ht="18.5">
      <c r="A178" s="31">
        <v>0.67600000000000005</v>
      </c>
      <c r="B178" s="31">
        <v>8.3145821846848794E-2</v>
      </c>
    </row>
    <row r="179" spans="1:2" ht="18.5">
      <c r="A179" s="31">
        <v>0.67700000000000005</v>
      </c>
      <c r="B179" s="31">
        <v>8.3267058568009103E-2</v>
      </c>
    </row>
    <row r="180" spans="1:2" ht="18.5">
      <c r="A180" s="31">
        <v>0.67800000000000005</v>
      </c>
      <c r="B180" s="31">
        <v>8.3368179245912499E-2</v>
      </c>
    </row>
    <row r="181" spans="1:2" ht="18.5">
      <c r="A181" s="31">
        <v>0.67900000000000005</v>
      </c>
      <c r="B181" s="31">
        <v>8.3474774621561706E-2</v>
      </c>
    </row>
    <row r="182" spans="1:2" ht="18.5">
      <c r="A182" s="31">
        <v>0.68</v>
      </c>
      <c r="B182" s="31">
        <v>8.3390292854679096E-2</v>
      </c>
    </row>
    <row r="183" spans="1:2" ht="18.5">
      <c r="A183" s="31">
        <v>0.68100000000000005</v>
      </c>
      <c r="B183" s="31">
        <v>8.3133413464019895E-2</v>
      </c>
    </row>
    <row r="184" spans="1:2" ht="18.5">
      <c r="A184" s="31">
        <v>0.68200000000000005</v>
      </c>
      <c r="B184" s="31">
        <v>8.2854150212524194E-2</v>
      </c>
    </row>
    <row r="185" spans="1:2" ht="18.5">
      <c r="A185" s="31">
        <v>0.68300000000000005</v>
      </c>
      <c r="B185" s="31">
        <v>8.2795486554427603E-2</v>
      </c>
    </row>
    <row r="186" spans="1:2" ht="18.5">
      <c r="A186" s="31">
        <v>0.68400000000000005</v>
      </c>
      <c r="B186" s="31">
        <v>8.29275553363506E-2</v>
      </c>
    </row>
    <row r="187" spans="1:2" ht="18.5">
      <c r="A187" s="31">
        <v>0.68500000000000005</v>
      </c>
      <c r="B187" s="31">
        <v>8.3098460682537706E-2</v>
      </c>
    </row>
    <row r="188" spans="1:2" ht="18.5">
      <c r="A188" s="31">
        <v>0.68600000000000005</v>
      </c>
      <c r="B188" s="31">
        <v>8.3233309297723906E-2</v>
      </c>
    </row>
    <row r="189" spans="1:2" ht="18.5">
      <c r="A189" s="31">
        <v>0.68700000000000006</v>
      </c>
      <c r="B189" s="31">
        <v>8.3290389346497601E-2</v>
      </c>
    </row>
    <row r="190" spans="1:2" ht="18.5">
      <c r="A190" s="31">
        <v>0.68799999999999994</v>
      </c>
      <c r="B190" s="31">
        <v>8.3263932401212604E-2</v>
      </c>
    </row>
    <row r="191" spans="1:2" ht="18.5">
      <c r="A191" s="31">
        <v>0.68899999999999995</v>
      </c>
      <c r="B191" s="31">
        <v>8.3317515789089996E-2</v>
      </c>
    </row>
    <row r="192" spans="1:2" ht="18.5">
      <c r="A192" s="31">
        <v>0.69</v>
      </c>
      <c r="B192" s="31">
        <v>8.3473038484794704E-2</v>
      </c>
    </row>
    <row r="193" spans="1:2" ht="18.5">
      <c r="A193" s="31">
        <v>0.69099999999999995</v>
      </c>
      <c r="B193" s="31">
        <v>8.3561862467974299E-2</v>
      </c>
    </row>
    <row r="194" spans="1:2" ht="18.5">
      <c r="A194" s="31">
        <v>0.69199999999999995</v>
      </c>
      <c r="B194" s="31">
        <v>8.3499793629440697E-2</v>
      </c>
    </row>
    <row r="195" spans="1:2" ht="18.5">
      <c r="A195" s="31">
        <v>0.69299999999999995</v>
      </c>
      <c r="B195" s="31">
        <v>8.3426187328392395E-2</v>
      </c>
    </row>
    <row r="196" spans="1:2" ht="18.5">
      <c r="A196" s="31">
        <v>0.69399999999999995</v>
      </c>
      <c r="B196" s="31">
        <v>8.3517188465467698E-2</v>
      </c>
    </row>
    <row r="197" spans="1:2" ht="18.5">
      <c r="A197" s="31">
        <v>0.69499999999999995</v>
      </c>
      <c r="B197" s="31">
        <v>8.3549781458899894E-2</v>
      </c>
    </row>
    <row r="198" spans="1:2" ht="18.5">
      <c r="A198" s="31">
        <v>0.69599999999999995</v>
      </c>
      <c r="B198" s="31">
        <v>8.3587171627365106E-2</v>
      </c>
    </row>
    <row r="199" spans="1:2" ht="18.5">
      <c r="A199" s="31">
        <v>0.69699999999999995</v>
      </c>
      <c r="B199" s="31">
        <v>8.3707516792507805E-2</v>
      </c>
    </row>
    <row r="200" spans="1:2" ht="18.5">
      <c r="A200" s="31">
        <v>0.69799999999999995</v>
      </c>
      <c r="B200" s="31">
        <v>8.3916206134723406E-2</v>
      </c>
    </row>
    <row r="201" spans="1:2" ht="18.5">
      <c r="A201" s="31">
        <v>0.69899999999999995</v>
      </c>
      <c r="B201" s="31">
        <v>8.4095064755249693E-2</v>
      </c>
    </row>
    <row r="202" spans="1:2" ht="18.5">
      <c r="A202" s="31">
        <v>0.7</v>
      </c>
      <c r="B202" s="31">
        <v>8.4228659295634195E-2</v>
      </c>
    </row>
    <row r="203" spans="1:2" ht="18.5">
      <c r="A203" s="31">
        <v>0.70099999999999996</v>
      </c>
      <c r="B203" s="31">
        <v>8.4325538880007295E-2</v>
      </c>
    </row>
    <row r="204" spans="1:2" ht="18.5">
      <c r="A204" s="31">
        <v>0.70199999999999996</v>
      </c>
      <c r="B204" s="31">
        <v>8.44732005687472E-2</v>
      </c>
    </row>
    <row r="205" spans="1:2" ht="18.5">
      <c r="A205" s="31">
        <v>0.70299999999999996</v>
      </c>
      <c r="B205" s="31">
        <v>8.4624746431457606E-2</v>
      </c>
    </row>
    <row r="206" spans="1:2" ht="18.5">
      <c r="A206" s="31">
        <v>0.70399999999999996</v>
      </c>
      <c r="B206" s="31">
        <v>8.4777788981757599E-2</v>
      </c>
    </row>
    <row r="207" spans="1:2" ht="18.5">
      <c r="A207" s="31">
        <v>0.70499999999999996</v>
      </c>
      <c r="B207" s="31">
        <v>8.4950702120636198E-2</v>
      </c>
    </row>
    <row r="208" spans="1:2" ht="18.5">
      <c r="A208" s="31">
        <v>0.70599999999999996</v>
      </c>
      <c r="B208" s="31">
        <v>8.4939568695458795E-2</v>
      </c>
    </row>
    <row r="209" spans="1:2" ht="18.5">
      <c r="A209" s="31">
        <v>0.70699999999999996</v>
      </c>
      <c r="B209" s="31">
        <v>8.4868470356788003E-2</v>
      </c>
    </row>
    <row r="210" spans="1:2" ht="18.5">
      <c r="A210" s="31">
        <v>0.70799999999999996</v>
      </c>
      <c r="B210" s="31">
        <v>8.4880522783350704E-2</v>
      </c>
    </row>
    <row r="211" spans="1:2" ht="18.5">
      <c r="A211" s="31">
        <v>0.70899999999999996</v>
      </c>
      <c r="B211" s="31">
        <v>8.49182924593095E-2</v>
      </c>
    </row>
    <row r="212" spans="1:2" ht="18.5">
      <c r="A212" s="31">
        <v>0.71</v>
      </c>
      <c r="B212" s="31">
        <v>8.5025549494319994E-2</v>
      </c>
    </row>
    <row r="213" spans="1:2" ht="18.5">
      <c r="A213" s="31">
        <v>0.71099999999999997</v>
      </c>
      <c r="B213" s="31">
        <v>8.5138645736045904E-2</v>
      </c>
    </row>
    <row r="214" spans="1:2" ht="18.5">
      <c r="A214" s="31">
        <v>0.71199999999999997</v>
      </c>
      <c r="B214" s="31">
        <v>8.5129801177054196E-2</v>
      </c>
    </row>
    <row r="215" spans="1:2" ht="18.5">
      <c r="A215" s="31">
        <v>0.71299999999999997</v>
      </c>
      <c r="B215" s="31">
        <v>8.5048652996400298E-2</v>
      </c>
    </row>
    <row r="216" spans="1:2" ht="18.5">
      <c r="A216" s="31">
        <v>0.71399999999999997</v>
      </c>
      <c r="B216" s="31">
        <v>8.5120947864537305E-2</v>
      </c>
    </row>
    <row r="217" spans="1:2" ht="18.5">
      <c r="A217" s="31">
        <v>0.71499999999999997</v>
      </c>
      <c r="B217" s="31">
        <v>8.5304759306206901E-2</v>
      </c>
    </row>
    <row r="218" spans="1:2" ht="18.5">
      <c r="A218" s="31">
        <v>0.71599999999999997</v>
      </c>
      <c r="B218" s="31">
        <v>8.53680760613197E-2</v>
      </c>
    </row>
    <row r="219" spans="1:2" ht="18.5">
      <c r="A219" s="31">
        <v>0.71699999999999997</v>
      </c>
      <c r="B219" s="31">
        <v>8.5434071951643903E-2</v>
      </c>
    </row>
    <row r="220" spans="1:2" ht="18.5">
      <c r="A220" s="31">
        <v>0.71799999999999997</v>
      </c>
      <c r="B220" s="31">
        <v>8.5630192420982798E-2</v>
      </c>
    </row>
    <row r="221" spans="1:2" ht="18.5">
      <c r="A221" s="31">
        <v>0.71899999999999997</v>
      </c>
      <c r="B221" s="31">
        <v>8.5899330409679897E-2</v>
      </c>
    </row>
    <row r="222" spans="1:2" ht="18.5">
      <c r="A222" s="31">
        <v>0.72</v>
      </c>
      <c r="B222" s="31">
        <v>8.6090626579331406E-2</v>
      </c>
    </row>
    <row r="223" spans="1:2" ht="18.5">
      <c r="A223" s="31">
        <v>0.72099999999999997</v>
      </c>
      <c r="B223" s="31">
        <v>8.631098573156E-2</v>
      </c>
    </row>
    <row r="224" spans="1:2" ht="18.5">
      <c r="A224" s="31">
        <v>0.72199999999999998</v>
      </c>
      <c r="B224" s="31">
        <v>8.6498243591286897E-2</v>
      </c>
    </row>
    <row r="225" spans="1:2" ht="18.5">
      <c r="A225" s="31">
        <v>0.72299999999999998</v>
      </c>
      <c r="B225" s="31">
        <v>8.6664100812866199E-2</v>
      </c>
    </row>
    <row r="226" spans="1:2" ht="18.5">
      <c r="A226" s="31">
        <v>0.72399999999999998</v>
      </c>
      <c r="B226" s="31">
        <v>8.6721320512850003E-2</v>
      </c>
    </row>
    <row r="227" spans="1:2" ht="18.5">
      <c r="A227" s="31">
        <v>0.72499999999999998</v>
      </c>
      <c r="B227" s="31">
        <v>8.6679113971908806E-2</v>
      </c>
    </row>
    <row r="228" spans="1:2" ht="18.5">
      <c r="A228" s="31">
        <v>0.72599999999999998</v>
      </c>
      <c r="B228" s="31">
        <v>8.6556049335731397E-2</v>
      </c>
    </row>
    <row r="229" spans="1:2" ht="18.5">
      <c r="A229" s="31">
        <v>0.72699999999999998</v>
      </c>
      <c r="B229" s="31">
        <v>8.6625453411914494E-2</v>
      </c>
    </row>
    <row r="230" spans="1:2" ht="18.5">
      <c r="A230" s="31">
        <v>0.72799999999999998</v>
      </c>
      <c r="B230" s="31">
        <v>8.6791404819030193E-2</v>
      </c>
    </row>
    <row r="231" spans="1:2" ht="18.5">
      <c r="A231" s="31">
        <v>0.72899999999999998</v>
      </c>
      <c r="B231" s="31">
        <v>8.6824655058081304E-2</v>
      </c>
    </row>
    <row r="232" spans="1:2" ht="18.5">
      <c r="A232" s="31">
        <v>0.73</v>
      </c>
      <c r="B232" s="31">
        <v>8.6925881541828495E-2</v>
      </c>
    </row>
    <row r="233" spans="1:2" ht="18.5">
      <c r="A233" s="31">
        <v>0.73099999999999998</v>
      </c>
      <c r="B233" s="31">
        <v>8.6969601737583502E-2</v>
      </c>
    </row>
    <row r="234" spans="1:2" ht="18.5">
      <c r="A234" s="31">
        <v>0.73199999999999998</v>
      </c>
      <c r="B234" s="31">
        <v>8.6950759232210503E-2</v>
      </c>
    </row>
    <row r="235" spans="1:2" ht="18.5">
      <c r="A235" s="31">
        <v>0.73299999999999998</v>
      </c>
      <c r="B235" s="31">
        <v>8.7184093105722796E-2</v>
      </c>
    </row>
    <row r="236" spans="1:2" ht="18.5">
      <c r="A236" s="31">
        <v>0.73399999999999999</v>
      </c>
      <c r="B236" s="31">
        <v>8.7489305584326493E-2</v>
      </c>
    </row>
    <row r="237" spans="1:2" ht="18.5">
      <c r="A237" s="31">
        <v>0.73499999999999999</v>
      </c>
      <c r="B237" s="31">
        <v>8.7554542450302197E-2</v>
      </c>
    </row>
    <row r="238" spans="1:2" ht="18.5">
      <c r="A238" s="31">
        <v>0.73599999999999999</v>
      </c>
      <c r="B238" s="31">
        <v>8.7599989083855495E-2</v>
      </c>
    </row>
    <row r="239" spans="1:2" ht="18.5">
      <c r="A239" s="31">
        <v>0.73699999999999999</v>
      </c>
      <c r="B239" s="31">
        <v>8.7635418251869407E-2</v>
      </c>
    </row>
    <row r="240" spans="1:2" ht="18.5">
      <c r="A240" s="31">
        <v>0.73799999999999999</v>
      </c>
      <c r="B240" s="31">
        <v>8.7651316502230694E-2</v>
      </c>
    </row>
    <row r="241" spans="1:2" ht="18.5">
      <c r="A241" s="31">
        <v>0.73899999999999999</v>
      </c>
      <c r="B241" s="31">
        <v>8.7730855110089601E-2</v>
      </c>
    </row>
    <row r="242" spans="1:2" ht="18.5">
      <c r="A242" s="31">
        <v>0.74</v>
      </c>
      <c r="B242" s="31">
        <v>8.7803610833230294E-2</v>
      </c>
    </row>
    <row r="243" spans="1:2" ht="18.5">
      <c r="A243" s="31">
        <v>0.74099999999999999</v>
      </c>
      <c r="B243" s="31">
        <v>8.79305788325319E-2</v>
      </c>
    </row>
    <row r="244" spans="1:2" ht="18.5">
      <c r="A244" s="31">
        <v>0.74199999999999999</v>
      </c>
      <c r="B244" s="31">
        <v>8.8121756965165401E-2</v>
      </c>
    </row>
    <row r="245" spans="1:2" ht="18.5">
      <c r="A245" s="31">
        <v>0.74299999999999999</v>
      </c>
      <c r="B245" s="31">
        <v>8.8309664221146403E-2</v>
      </c>
    </row>
    <row r="246" spans="1:2" ht="18.5">
      <c r="A246" s="31">
        <v>0.74399999999999999</v>
      </c>
      <c r="B246" s="31">
        <v>8.8456395733299095E-2</v>
      </c>
    </row>
    <row r="247" spans="1:2" ht="18.5">
      <c r="A247" s="31">
        <v>0.745</v>
      </c>
      <c r="B247" s="31">
        <v>8.8572224182187603E-2</v>
      </c>
    </row>
    <row r="248" spans="1:2" ht="18.5">
      <c r="A248" s="31">
        <v>0.746</v>
      </c>
      <c r="B248" s="31">
        <v>8.86933212147408E-2</v>
      </c>
    </row>
    <row r="249" spans="1:2" ht="18.5">
      <c r="A249" s="31">
        <v>0.747</v>
      </c>
      <c r="B249" s="31">
        <v>8.8877139146106204E-2</v>
      </c>
    </row>
    <row r="250" spans="1:2" ht="18.5">
      <c r="A250" s="31">
        <v>0.748</v>
      </c>
      <c r="B250" s="31">
        <v>8.8992670599277998E-2</v>
      </c>
    </row>
    <row r="251" spans="1:2" ht="18.5">
      <c r="A251" s="31">
        <v>0.749</v>
      </c>
      <c r="B251" s="31">
        <v>8.8917421090924403E-2</v>
      </c>
    </row>
    <row r="252" spans="1:2" ht="18.5">
      <c r="A252" s="31">
        <v>0.75</v>
      </c>
      <c r="B252" s="31">
        <v>8.8718100245868597E-2</v>
      </c>
    </row>
    <row r="253" spans="1:2" ht="18.5">
      <c r="A253" s="31">
        <v>0.751</v>
      </c>
      <c r="B253" s="31">
        <v>8.8724585267237893E-2</v>
      </c>
    </row>
    <row r="254" spans="1:2" ht="18.5">
      <c r="A254" s="31">
        <v>0.752</v>
      </c>
      <c r="B254" s="31">
        <v>8.8907930808618196E-2</v>
      </c>
    </row>
    <row r="255" spans="1:2" ht="18.5">
      <c r="A255" s="31">
        <v>0.753</v>
      </c>
      <c r="B255" s="31">
        <v>8.90242488856018E-2</v>
      </c>
    </row>
    <row r="256" spans="1:2" ht="18.5">
      <c r="A256" s="31">
        <v>0.754</v>
      </c>
      <c r="B256" s="31">
        <v>8.8864904310023196E-2</v>
      </c>
    </row>
    <row r="257" spans="1:2" ht="18.5">
      <c r="A257" s="31">
        <v>0.755</v>
      </c>
      <c r="B257" s="31">
        <v>8.8716810389702194E-2</v>
      </c>
    </row>
    <row r="258" spans="1:2" ht="18.5">
      <c r="A258" s="31">
        <v>0.75600000000000001</v>
      </c>
      <c r="B258" s="31">
        <v>8.85880977750714E-2</v>
      </c>
    </row>
    <row r="259" spans="1:2" ht="18.5">
      <c r="A259" s="31">
        <v>0.75700000000000001</v>
      </c>
      <c r="B259" s="31">
        <v>8.8573618569803003E-2</v>
      </c>
    </row>
    <row r="260" spans="1:2" ht="18.5">
      <c r="A260" s="31">
        <v>0.75800000000000001</v>
      </c>
      <c r="B260" s="31">
        <v>8.8594362356593903E-2</v>
      </c>
    </row>
    <row r="261" spans="1:2" ht="18.5">
      <c r="A261" s="31">
        <v>0.75900000000000001</v>
      </c>
      <c r="B261" s="31">
        <v>8.8567866697064498E-2</v>
      </c>
    </row>
    <row r="262" spans="1:2" ht="18.5">
      <c r="A262" s="31">
        <v>0.76</v>
      </c>
      <c r="B262" s="31">
        <v>8.8513622860220798E-2</v>
      </c>
    </row>
    <row r="263" spans="1:2" ht="18.5">
      <c r="A263" s="31">
        <v>0.76100000000000001</v>
      </c>
      <c r="B263" s="31">
        <v>8.8457094318591001E-2</v>
      </c>
    </row>
    <row r="264" spans="1:2" ht="18.5">
      <c r="A264" s="31">
        <v>0.76200000000000001</v>
      </c>
      <c r="B264" s="31">
        <v>8.8387410676611197E-2</v>
      </c>
    </row>
    <row r="265" spans="1:2" ht="18.5">
      <c r="A265" s="31">
        <v>0.76300000000000001</v>
      </c>
      <c r="B265" s="31">
        <v>8.8278873944852607E-2</v>
      </c>
    </row>
    <row r="266" spans="1:2" ht="18.5">
      <c r="A266" s="31">
        <v>0.76400000000000001</v>
      </c>
      <c r="B266" s="31">
        <v>8.8260144798345402E-2</v>
      </c>
    </row>
    <row r="267" spans="1:2" ht="18.5">
      <c r="A267" s="31">
        <v>0.76500000000000001</v>
      </c>
      <c r="B267" s="31">
        <v>8.8275415362415899E-2</v>
      </c>
    </row>
    <row r="268" spans="1:2" ht="18.5">
      <c r="A268" s="31">
        <v>0.76600000000000001</v>
      </c>
      <c r="B268" s="31">
        <v>8.8220597821748403E-2</v>
      </c>
    </row>
    <row r="269" spans="1:2" ht="18.5">
      <c r="A269" s="31">
        <v>0.76700000000000002</v>
      </c>
      <c r="B269" s="31">
        <v>8.8166980186358296E-2</v>
      </c>
    </row>
    <row r="270" spans="1:2" ht="18.5">
      <c r="A270" s="31">
        <v>0.76800000000000002</v>
      </c>
      <c r="B270" s="31">
        <v>8.8271676843049304E-2</v>
      </c>
    </row>
    <row r="271" spans="1:2" ht="18.5">
      <c r="A271" s="31">
        <v>0.76900000000000002</v>
      </c>
      <c r="B271" s="31">
        <v>8.8384678955642296E-2</v>
      </c>
    </row>
    <row r="272" spans="1:2" ht="18.5">
      <c r="A272" s="31">
        <v>0.77</v>
      </c>
      <c r="B272" s="31">
        <v>8.8536407372230799E-2</v>
      </c>
    </row>
    <row r="273" spans="1:2" ht="18.5">
      <c r="A273" s="31">
        <v>0.77100000000000002</v>
      </c>
      <c r="B273" s="31">
        <v>8.8664229954997301E-2</v>
      </c>
    </row>
    <row r="274" spans="1:2" ht="18.5">
      <c r="A274" s="31">
        <v>0.77200000000000002</v>
      </c>
      <c r="B274" s="31">
        <v>8.8593017786175607E-2</v>
      </c>
    </row>
    <row r="275" spans="1:2" ht="18.5">
      <c r="A275" s="31">
        <v>0.77300000000000002</v>
      </c>
      <c r="B275" s="31">
        <v>8.8502954540044407E-2</v>
      </c>
    </row>
    <row r="276" spans="1:2" ht="18.5">
      <c r="A276" s="31">
        <v>0.77400000000000002</v>
      </c>
      <c r="B276" s="31">
        <v>8.8373009708891004E-2</v>
      </c>
    </row>
    <row r="277" spans="1:2" ht="18.5">
      <c r="A277" s="31">
        <v>0.77500000000000002</v>
      </c>
      <c r="B277" s="31">
        <v>8.8198584645509601E-2</v>
      </c>
    </row>
    <row r="278" spans="1:2" ht="18.5">
      <c r="A278" s="31">
        <v>0.77600000000000002</v>
      </c>
      <c r="B278" s="31">
        <v>8.8073013353408405E-2</v>
      </c>
    </row>
    <row r="279" spans="1:2" ht="18.5">
      <c r="A279" s="31">
        <v>0.77700000000000002</v>
      </c>
      <c r="B279" s="31">
        <v>8.8028956043522497E-2</v>
      </c>
    </row>
    <row r="280" spans="1:2" ht="18.5">
      <c r="A280" s="31">
        <v>0.77800000000000002</v>
      </c>
      <c r="B280" s="31">
        <v>8.8009001994106495E-2</v>
      </c>
    </row>
    <row r="281" spans="1:2" ht="18.5">
      <c r="A281" s="31">
        <v>0.77900000000000003</v>
      </c>
      <c r="B281" s="31">
        <v>8.7969052242927295E-2</v>
      </c>
    </row>
    <row r="282" spans="1:2" ht="18.5">
      <c r="A282" s="31">
        <v>0.78</v>
      </c>
      <c r="B282" s="31">
        <v>8.7638925055590802E-2</v>
      </c>
    </row>
    <row r="283" spans="1:2" ht="18.5">
      <c r="A283" s="31">
        <v>0.78100000000000003</v>
      </c>
      <c r="B283" s="31">
        <v>8.7123639593561605E-2</v>
      </c>
    </row>
    <row r="284" spans="1:2" ht="18.5">
      <c r="A284" s="31">
        <v>0.78200000000000003</v>
      </c>
      <c r="B284" s="31">
        <v>8.6762912405883102E-2</v>
      </c>
    </row>
    <row r="285" spans="1:2" ht="18.5">
      <c r="A285" s="31">
        <v>0.78300000000000003</v>
      </c>
      <c r="B285" s="31">
        <v>8.6697454452534004E-2</v>
      </c>
    </row>
    <row r="286" spans="1:2" ht="18.5">
      <c r="A286" s="31">
        <v>0.78400000000000003</v>
      </c>
      <c r="B286" s="31">
        <v>8.6773959988784802E-2</v>
      </c>
    </row>
    <row r="287" spans="1:2" ht="18.5">
      <c r="A287" s="31">
        <v>0.78500000000000003</v>
      </c>
      <c r="B287" s="31">
        <v>8.6875046105635803E-2</v>
      </c>
    </row>
    <row r="288" spans="1:2" ht="18.5">
      <c r="A288" s="31">
        <v>0.78600000000000003</v>
      </c>
      <c r="B288" s="31">
        <v>8.6931430696118403E-2</v>
      </c>
    </row>
    <row r="289" spans="1:2" ht="18.5">
      <c r="A289" s="31">
        <v>0.78700000000000003</v>
      </c>
      <c r="B289" s="31">
        <v>8.6936102776690505E-2</v>
      </c>
    </row>
    <row r="290" spans="1:2" ht="18.5">
      <c r="A290" s="31">
        <v>0.78800000000000003</v>
      </c>
      <c r="B290" s="31">
        <v>8.6917791053987101E-2</v>
      </c>
    </row>
    <row r="291" spans="1:2" ht="18.5">
      <c r="A291" s="31">
        <v>0.78900000000000003</v>
      </c>
      <c r="B291" s="31">
        <v>8.6936220231840597E-2</v>
      </c>
    </row>
    <row r="292" spans="1:2" ht="18.5">
      <c r="A292" s="31">
        <v>0.79</v>
      </c>
      <c r="B292" s="31">
        <v>8.7012562433688101E-2</v>
      </c>
    </row>
    <row r="293" spans="1:2" ht="18.5">
      <c r="A293" s="31">
        <v>0.79100000000000004</v>
      </c>
      <c r="B293" s="31">
        <v>8.7187150143071698E-2</v>
      </c>
    </row>
    <row r="294" spans="1:2" ht="18.5">
      <c r="A294" s="31">
        <v>0.79200000000000004</v>
      </c>
      <c r="B294" s="31">
        <v>8.7303276117567094E-2</v>
      </c>
    </row>
    <row r="295" spans="1:2" ht="18.5">
      <c r="A295" s="31">
        <v>0.79300000000000004</v>
      </c>
      <c r="B295" s="31">
        <v>8.7355567932351802E-2</v>
      </c>
    </row>
    <row r="296" spans="1:2" ht="18.5">
      <c r="A296" s="31">
        <v>0.79400000000000004</v>
      </c>
      <c r="B296" s="31">
        <v>8.7381616098560794E-2</v>
      </c>
    </row>
    <row r="297" spans="1:2" ht="18.5">
      <c r="A297" s="31">
        <v>0.79500000000000004</v>
      </c>
      <c r="B297" s="31">
        <v>8.7465714317206206E-2</v>
      </c>
    </row>
    <row r="298" spans="1:2" ht="18.5">
      <c r="A298" s="31">
        <v>0.79600000000000004</v>
      </c>
      <c r="B298" s="31">
        <v>8.7493015748649997E-2</v>
      </c>
    </row>
    <row r="299" spans="1:2" ht="18.5">
      <c r="A299" s="31">
        <v>0.79700000000000004</v>
      </c>
      <c r="B299" s="31">
        <v>8.7082433283277597E-2</v>
      </c>
    </row>
    <row r="300" spans="1:2" ht="18.5">
      <c r="A300" s="31">
        <v>0.79800000000000004</v>
      </c>
      <c r="B300" s="31">
        <v>8.7343997414928501E-2</v>
      </c>
    </row>
    <row r="301" spans="1:2" ht="18.5">
      <c r="A301" s="31">
        <v>0.79900000000000004</v>
      </c>
      <c r="B301" s="31">
        <v>8.7526816324290796E-2</v>
      </c>
    </row>
    <row r="302" spans="1:2" ht="18.5">
      <c r="A302" s="31">
        <v>0.8</v>
      </c>
      <c r="B302" s="31">
        <v>8.76907061684669E-2</v>
      </c>
    </row>
    <row r="303" spans="1:2" ht="18.5">
      <c r="A303" s="31">
        <v>0.80100000000000005</v>
      </c>
      <c r="B303" s="31">
        <v>8.7985960318658796E-2</v>
      </c>
    </row>
    <row r="304" spans="1:2" ht="18.5">
      <c r="A304" s="31">
        <v>0.80200000000000005</v>
      </c>
      <c r="B304" s="31">
        <v>8.8262498218749402E-2</v>
      </c>
    </row>
    <row r="305" spans="1:2" ht="18.5">
      <c r="A305" s="31">
        <v>0.80300000000000005</v>
      </c>
      <c r="B305" s="31">
        <v>8.8405466946643502E-2</v>
      </c>
    </row>
    <row r="306" spans="1:2" ht="18.5">
      <c r="A306" s="31">
        <v>0.80400000000000005</v>
      </c>
      <c r="B306" s="31">
        <v>8.8316533159765107E-2</v>
      </c>
    </row>
    <row r="307" spans="1:2" ht="18.5">
      <c r="A307" s="31">
        <v>0.80500000000000005</v>
      </c>
      <c r="B307" s="31">
        <v>8.8182758825451096E-2</v>
      </c>
    </row>
    <row r="308" spans="1:2" ht="18.5">
      <c r="A308" s="31">
        <v>0.80600000000000005</v>
      </c>
      <c r="B308" s="31">
        <v>8.8040942196646405E-2</v>
      </c>
    </row>
    <row r="309" spans="1:2" ht="18.5">
      <c r="A309" s="31">
        <v>0.80700000000000005</v>
      </c>
      <c r="B309" s="31">
        <v>8.8082681161169296E-2</v>
      </c>
    </row>
    <row r="310" spans="1:2" ht="18.5">
      <c r="A310" s="31">
        <v>0.80800000000000005</v>
      </c>
      <c r="B310" s="31">
        <v>8.8165903561543593E-2</v>
      </c>
    </row>
    <row r="311" spans="1:2" ht="18.5">
      <c r="A311" s="31">
        <v>0.80900000000000005</v>
      </c>
      <c r="B311" s="31">
        <v>8.8347415018646305E-2</v>
      </c>
    </row>
    <row r="312" spans="1:2" ht="18.5">
      <c r="A312" s="31">
        <v>0.81</v>
      </c>
      <c r="B312" s="31">
        <v>8.8395490562253695E-2</v>
      </c>
    </row>
    <row r="313" spans="1:2" ht="18.5">
      <c r="A313" s="31">
        <v>0.81100000000000005</v>
      </c>
      <c r="B313" s="31">
        <v>8.8322648523277994E-2</v>
      </c>
    </row>
    <row r="314" spans="1:2" ht="18.5">
      <c r="A314" s="31">
        <v>0.81200000000000006</v>
      </c>
      <c r="B314" s="31">
        <v>8.8219621591557204E-2</v>
      </c>
    </row>
    <row r="315" spans="1:2" ht="18.5">
      <c r="A315" s="31">
        <v>0.81299999999999994</v>
      </c>
      <c r="B315" s="31">
        <v>8.8113297915398694E-2</v>
      </c>
    </row>
    <row r="316" spans="1:2" ht="18.5">
      <c r="A316" s="31">
        <v>0.81399999999999995</v>
      </c>
      <c r="B316" s="31">
        <v>8.81101721207245E-2</v>
      </c>
    </row>
    <row r="317" spans="1:2" ht="18.5">
      <c r="A317" s="31">
        <v>0.81499999999999995</v>
      </c>
      <c r="B317" s="31">
        <v>8.8163712206855802E-2</v>
      </c>
    </row>
    <row r="318" spans="1:2" ht="18.5">
      <c r="A318" s="31">
        <v>0.81599999999999995</v>
      </c>
      <c r="B318" s="31">
        <v>8.8298518240104901E-2</v>
      </c>
    </row>
    <row r="319" spans="1:2" ht="18.5">
      <c r="A319" s="31">
        <v>0.81699999999999995</v>
      </c>
      <c r="B319" s="31">
        <v>8.8398113121063396E-2</v>
      </c>
    </row>
    <row r="320" spans="1:2" ht="18.5">
      <c r="A320" s="31">
        <v>0.81799999999999995</v>
      </c>
      <c r="B320" s="31">
        <v>8.8476368724515794E-2</v>
      </c>
    </row>
    <row r="321" spans="1:2" ht="18.5">
      <c r="A321" s="31">
        <v>0.81899999999999995</v>
      </c>
      <c r="B321" s="31">
        <v>8.8483190091269995E-2</v>
      </c>
    </row>
    <row r="322" spans="1:2" ht="18.5">
      <c r="A322" s="31">
        <v>0.82</v>
      </c>
      <c r="B322" s="31">
        <v>8.8503463632344501E-2</v>
      </c>
    </row>
    <row r="323" spans="1:2" ht="18.5">
      <c r="A323" s="31">
        <v>0.82099999999999995</v>
      </c>
      <c r="B323" s="31">
        <v>8.8548991067218003E-2</v>
      </c>
    </row>
    <row r="324" spans="1:2" ht="18.5">
      <c r="A324" s="31">
        <v>0.82199999999999995</v>
      </c>
      <c r="B324" s="31">
        <v>8.85911197257859E-2</v>
      </c>
    </row>
    <row r="325" spans="1:2" ht="18.5">
      <c r="A325" s="31">
        <v>0.82299999999999995</v>
      </c>
      <c r="B325" s="31">
        <v>8.8623787576547597E-2</v>
      </c>
    </row>
    <row r="326" spans="1:2" ht="18.5">
      <c r="A326" s="31">
        <v>0.82399999999999995</v>
      </c>
      <c r="B326" s="31">
        <v>8.8615929396070395E-2</v>
      </c>
    </row>
    <row r="327" spans="1:2" ht="18.5">
      <c r="A327" s="31">
        <v>0.82499999999999996</v>
      </c>
      <c r="B327" s="31">
        <v>8.8564329689931998E-2</v>
      </c>
    </row>
    <row r="328" spans="1:2" ht="18.5">
      <c r="A328" s="31">
        <v>0.82599999999999996</v>
      </c>
      <c r="B328" s="31">
        <v>8.8478052053404602E-2</v>
      </c>
    </row>
    <row r="329" spans="1:2" ht="18.5">
      <c r="A329" s="31">
        <v>0.82699999999999996</v>
      </c>
      <c r="B329" s="31">
        <v>8.8404592354815098E-2</v>
      </c>
    </row>
    <row r="330" spans="1:2" ht="18.5">
      <c r="A330" s="31">
        <v>0.82799999999999996</v>
      </c>
      <c r="B330" s="31">
        <v>8.8376873986531601E-2</v>
      </c>
    </row>
    <row r="331" spans="1:2" ht="18.5">
      <c r="A331" s="31">
        <v>0.82899999999999996</v>
      </c>
      <c r="B331" s="31">
        <v>8.8392320029973104E-2</v>
      </c>
    </row>
    <row r="332" spans="1:2" ht="18.5">
      <c r="A332" s="31">
        <v>0.83</v>
      </c>
      <c r="B332" s="31">
        <v>8.8100374231045497E-2</v>
      </c>
    </row>
    <row r="333" spans="1:2" ht="18.5">
      <c r="A333" s="31">
        <v>0.83099999999999996</v>
      </c>
      <c r="B333" s="31">
        <v>8.7627513331434703E-2</v>
      </c>
    </row>
    <row r="334" spans="1:2" ht="18.5">
      <c r="A334" s="31">
        <v>0.83199999999999996</v>
      </c>
      <c r="B334" s="31">
        <v>8.7450503350727196E-2</v>
      </c>
    </row>
    <row r="335" spans="1:2" ht="18.5">
      <c r="A335" s="31">
        <v>0.83299999999999996</v>
      </c>
      <c r="B335" s="31">
        <v>8.73772920200592E-2</v>
      </c>
    </row>
    <row r="336" spans="1:2" ht="18.5">
      <c r="A336" s="31">
        <v>0.83399999999999996</v>
      </c>
      <c r="B336" s="31">
        <v>8.7372686059868601E-2</v>
      </c>
    </row>
    <row r="337" spans="1:2" ht="18.5">
      <c r="A337" s="31">
        <v>0.83499999999999996</v>
      </c>
      <c r="B337" s="31">
        <v>8.7331014221497305E-2</v>
      </c>
    </row>
    <row r="338" spans="1:2" ht="18.5">
      <c r="A338" s="31">
        <v>0.83599999999999997</v>
      </c>
      <c r="B338" s="31">
        <v>8.7256818786652202E-2</v>
      </c>
    </row>
    <row r="339" spans="1:2" ht="18.5">
      <c r="A339" s="31">
        <v>0.83699999999999997</v>
      </c>
      <c r="B339" s="31">
        <v>8.72214385421623E-2</v>
      </c>
    </row>
    <row r="340" spans="1:2" ht="18.5">
      <c r="A340" s="31">
        <v>0.83799999999999997</v>
      </c>
      <c r="B340" s="31">
        <v>8.7179824052403904E-2</v>
      </c>
    </row>
    <row r="341" spans="1:2" ht="18.5">
      <c r="A341" s="31">
        <v>0.83899999999999997</v>
      </c>
      <c r="B341" s="31">
        <v>8.7162035916247299E-2</v>
      </c>
    </row>
    <row r="342" spans="1:2" ht="18.5">
      <c r="A342" s="31">
        <v>0.84</v>
      </c>
      <c r="B342" s="31">
        <v>8.7210235554756696E-2</v>
      </c>
    </row>
    <row r="343" spans="1:2" ht="18.5">
      <c r="A343" s="31">
        <v>0.84099999999999997</v>
      </c>
      <c r="B343" s="31">
        <v>8.7178535639398702E-2</v>
      </c>
    </row>
    <row r="344" spans="1:2" ht="18.5">
      <c r="A344" s="31">
        <v>0.84199999999999997</v>
      </c>
      <c r="B344" s="31">
        <v>8.70836632353017E-2</v>
      </c>
    </row>
    <row r="345" spans="1:2" ht="18.5">
      <c r="A345" s="31">
        <v>0.84299999999999997</v>
      </c>
      <c r="B345" s="31">
        <v>8.6998643626229194E-2</v>
      </c>
    </row>
    <row r="346" spans="1:2" ht="18.5">
      <c r="A346" s="31">
        <v>0.84399999999999997</v>
      </c>
      <c r="B346" s="31">
        <v>8.6699765993700703E-2</v>
      </c>
    </row>
    <row r="347" spans="1:2" ht="18.5">
      <c r="A347" s="31">
        <v>0.84499999999999997</v>
      </c>
      <c r="B347" s="31">
        <v>8.6267065502089402E-2</v>
      </c>
    </row>
    <row r="348" spans="1:2" ht="18.5">
      <c r="A348" s="31">
        <v>0.84599999999999997</v>
      </c>
      <c r="B348" s="31">
        <v>8.5787484616335494E-2</v>
      </c>
    </row>
    <row r="349" spans="1:2" ht="18.5">
      <c r="A349" s="31">
        <v>0.84699999999999998</v>
      </c>
      <c r="B349" s="31">
        <v>8.5323952677158005E-2</v>
      </c>
    </row>
    <row r="350" spans="1:2" ht="18.5">
      <c r="A350" s="31">
        <v>0.84799999999999998</v>
      </c>
      <c r="B350" s="31">
        <v>8.4965725039448797E-2</v>
      </c>
    </row>
    <row r="351" spans="1:2" ht="18.5">
      <c r="A351" s="31">
        <v>0.84899999999999998</v>
      </c>
      <c r="B351" s="31">
        <v>8.4937053964713696E-2</v>
      </c>
    </row>
    <row r="352" spans="1:2" ht="18.5">
      <c r="A352" s="31">
        <v>0.85</v>
      </c>
      <c r="B352" s="31">
        <v>8.4883264986972295E-2</v>
      </c>
    </row>
    <row r="353" spans="1:2" ht="18.5">
      <c r="A353" s="31">
        <v>0.85099999999999998</v>
      </c>
      <c r="B353" s="31">
        <v>8.4809039871752395E-2</v>
      </c>
    </row>
    <row r="354" spans="1:2" ht="18.5">
      <c r="A354" s="31">
        <v>0.85199999999999998</v>
      </c>
      <c r="B354" s="31">
        <v>8.4839693165605898E-2</v>
      </c>
    </row>
    <row r="355" spans="1:2" ht="18.5">
      <c r="A355" s="31">
        <v>0.85299999999999998</v>
      </c>
      <c r="B355" s="31">
        <v>8.4829311307990304E-2</v>
      </c>
    </row>
    <row r="356" spans="1:2" ht="18.5">
      <c r="A356" s="31">
        <v>0.85399999999999998</v>
      </c>
      <c r="B356" s="31">
        <v>8.4683765349517798E-2</v>
      </c>
    </row>
    <row r="357" spans="1:2" ht="18.5">
      <c r="A357" s="31">
        <v>0.85499999999999998</v>
      </c>
      <c r="B357" s="31">
        <v>8.4527123662833201E-2</v>
      </c>
    </row>
    <row r="358" spans="1:2" ht="18.5">
      <c r="A358" s="31">
        <v>0.85599999999999998</v>
      </c>
      <c r="B358" s="31">
        <v>8.4323585897232295E-2</v>
      </c>
    </row>
    <row r="359" spans="1:2" ht="18.5">
      <c r="A359" s="31">
        <v>0.85699999999999998</v>
      </c>
      <c r="B359" s="31">
        <v>8.4078845925962806E-2</v>
      </c>
    </row>
    <row r="360" spans="1:2" ht="18.5">
      <c r="A360" s="31">
        <v>0.85799999999999998</v>
      </c>
      <c r="B360" s="31">
        <v>8.3912596339708503E-2</v>
      </c>
    </row>
    <row r="361" spans="1:2" ht="18.5">
      <c r="A361" s="31">
        <v>0.85899999999999999</v>
      </c>
      <c r="B361" s="31">
        <v>8.3756952828619405E-2</v>
      </c>
    </row>
    <row r="362" spans="1:2" ht="18.5">
      <c r="A362" s="31">
        <v>0.86</v>
      </c>
      <c r="B362" s="31">
        <v>8.3663100748512298E-2</v>
      </c>
    </row>
    <row r="363" spans="1:2" ht="18.5">
      <c r="A363" s="31">
        <v>0.86099999999999999</v>
      </c>
      <c r="B363" s="31">
        <v>8.3605087418471905E-2</v>
      </c>
    </row>
    <row r="364" spans="1:2" ht="18.5">
      <c r="A364" s="31">
        <v>0.86199999999999999</v>
      </c>
      <c r="B364" s="31">
        <v>8.3526893052879997E-2</v>
      </c>
    </row>
    <row r="365" spans="1:2" ht="18.5">
      <c r="A365" s="31">
        <v>0.86299999999999999</v>
      </c>
      <c r="B365" s="31">
        <v>8.3470875296014199E-2</v>
      </c>
    </row>
    <row r="366" spans="1:2" ht="18.5">
      <c r="A366" s="31">
        <v>0.86399999999999999</v>
      </c>
      <c r="B366" s="31">
        <v>8.3417313440080507E-2</v>
      </c>
    </row>
    <row r="367" spans="1:2" ht="18.5">
      <c r="A367" s="31">
        <v>0.86499999999999999</v>
      </c>
      <c r="B367" s="31">
        <v>8.33176092117833E-2</v>
      </c>
    </row>
    <row r="368" spans="1:2" ht="18.5">
      <c r="A368" s="31">
        <v>0.86599999999999999</v>
      </c>
      <c r="B368" s="31">
        <v>8.3175990001909006E-2</v>
      </c>
    </row>
    <row r="369" spans="1:2" ht="18.5">
      <c r="A369" s="31">
        <v>0.86699999999999999</v>
      </c>
      <c r="B369" s="31">
        <v>8.2445583816215501E-2</v>
      </c>
    </row>
    <row r="370" spans="1:2" ht="18.5">
      <c r="A370" s="31">
        <v>0.86799999999999999</v>
      </c>
      <c r="B370" s="31">
        <v>8.14920837396301E-2</v>
      </c>
    </row>
    <row r="371" spans="1:2" ht="18.5">
      <c r="A371" s="31">
        <v>0.86899999999999999</v>
      </c>
      <c r="B371" s="31">
        <v>8.0641956143780502E-2</v>
      </c>
    </row>
    <row r="372" spans="1:2" ht="18.5">
      <c r="A372" s="31">
        <v>0.87</v>
      </c>
      <c r="B372" s="31">
        <v>7.9869929536185699E-2</v>
      </c>
    </row>
    <row r="373" spans="1:2" ht="18.5">
      <c r="A373" s="31">
        <v>0.871</v>
      </c>
      <c r="B373" s="31">
        <v>7.9095788410975101E-2</v>
      </c>
    </row>
    <row r="374" spans="1:2" ht="18.5">
      <c r="A374" s="31">
        <v>0.872</v>
      </c>
      <c r="B374" s="31">
        <v>7.89308741205903E-2</v>
      </c>
    </row>
    <row r="375" spans="1:2" ht="18.5">
      <c r="A375" s="31">
        <v>0.873</v>
      </c>
      <c r="B375" s="31">
        <v>7.8795847722435794E-2</v>
      </c>
    </row>
    <row r="376" spans="1:2" ht="18.5">
      <c r="A376" s="31">
        <v>0.874</v>
      </c>
      <c r="B376" s="31">
        <v>7.8654014413394605E-2</v>
      </c>
    </row>
    <row r="377" spans="1:2" ht="18.5">
      <c r="A377" s="31">
        <v>0.875</v>
      </c>
      <c r="B377" s="31">
        <v>7.8507735210905205E-2</v>
      </c>
    </row>
    <row r="378" spans="1:2" ht="18.5">
      <c r="A378" s="31">
        <v>0.876</v>
      </c>
      <c r="B378" s="31">
        <v>7.8293642641641695E-2</v>
      </c>
    </row>
    <row r="379" spans="1:2" ht="18.5">
      <c r="A379" s="31">
        <v>0.877</v>
      </c>
      <c r="B379" s="31">
        <v>7.7959944625490704E-2</v>
      </c>
    </row>
    <row r="380" spans="1:2" ht="18.5">
      <c r="A380" s="31">
        <v>0.878</v>
      </c>
      <c r="B380" s="31">
        <v>7.7517375246208206E-2</v>
      </c>
    </row>
    <row r="381" spans="1:2" ht="18.5">
      <c r="A381" s="31">
        <v>0.879</v>
      </c>
      <c r="B381" s="31">
        <v>7.7191640874839595E-2</v>
      </c>
    </row>
    <row r="382" spans="1:2" ht="18.5">
      <c r="A382" s="31">
        <v>0.88</v>
      </c>
      <c r="B382" s="31">
        <v>7.6948251679346102E-2</v>
      </c>
    </row>
    <row r="383" spans="1:2" ht="18.5">
      <c r="A383" s="31">
        <v>0.88100000000000001</v>
      </c>
      <c r="B383" s="31">
        <v>7.6728870703688598E-2</v>
      </c>
    </row>
    <row r="384" spans="1:2" ht="18.5">
      <c r="A384" s="31">
        <v>0.88200000000000001</v>
      </c>
      <c r="B384" s="31">
        <v>7.6494465042124593E-2</v>
      </c>
    </row>
    <row r="385" spans="1:2" ht="18.5">
      <c r="A385" s="31">
        <v>0.88300000000000001</v>
      </c>
      <c r="B385" s="31">
        <v>7.6181578610134096E-2</v>
      </c>
    </row>
    <row r="386" spans="1:2" ht="18.5">
      <c r="A386" s="31">
        <v>0.88400000000000001</v>
      </c>
      <c r="B386" s="31">
        <v>7.5816895610770596E-2</v>
      </c>
    </row>
    <row r="387" spans="1:2" ht="18.5">
      <c r="A387" s="31">
        <v>0.88500000000000001</v>
      </c>
      <c r="B387" s="31">
        <v>7.5457336868554506E-2</v>
      </c>
    </row>
    <row r="388" spans="1:2" ht="18.5">
      <c r="A388" s="31">
        <v>0.88600000000000001</v>
      </c>
      <c r="B388" s="31">
        <v>7.5113893423296899E-2</v>
      </c>
    </row>
    <row r="389" spans="1:2" ht="18.5">
      <c r="A389" s="31">
        <v>0.88700000000000001</v>
      </c>
      <c r="B389" s="31">
        <v>7.4828407056384397E-2</v>
      </c>
    </row>
    <row r="390" spans="1:2" ht="18.5">
      <c r="A390" s="31">
        <v>0.88800000000000001</v>
      </c>
      <c r="B390" s="31">
        <v>7.4540025249282299E-2</v>
      </c>
    </row>
    <row r="391" spans="1:2" ht="18.5">
      <c r="A391" s="31">
        <v>0.88900000000000001</v>
      </c>
      <c r="B391" s="31">
        <v>7.4283437572238195E-2</v>
      </c>
    </row>
    <row r="392" spans="1:2" ht="18.5">
      <c r="A392" s="31">
        <v>0.89</v>
      </c>
      <c r="B392" s="31">
        <v>7.3991960187112002E-2</v>
      </c>
    </row>
    <row r="393" spans="1:2" ht="18.5">
      <c r="A393" s="31">
        <v>0.89100000000000001</v>
      </c>
      <c r="B393" s="31">
        <v>7.3687587781696706E-2</v>
      </c>
    </row>
    <row r="394" spans="1:2" ht="18.5">
      <c r="A394" s="31">
        <v>0.89200000000000002</v>
      </c>
      <c r="B394" s="31">
        <v>7.3254599844606597E-2</v>
      </c>
    </row>
    <row r="395" spans="1:2" ht="18.5">
      <c r="A395" s="31">
        <v>0.89300000000000002</v>
      </c>
      <c r="B395" s="31">
        <v>7.2792522782756997E-2</v>
      </c>
    </row>
    <row r="396" spans="1:2" ht="18.5">
      <c r="A396" s="31">
        <v>0.89400000000000002</v>
      </c>
      <c r="B396" s="31">
        <v>7.2397507127407598E-2</v>
      </c>
    </row>
    <row r="397" spans="1:2" ht="18.5">
      <c r="A397" s="31">
        <v>0.89500000000000002</v>
      </c>
      <c r="B397" s="31">
        <v>7.2202690830046795E-2</v>
      </c>
    </row>
    <row r="398" spans="1:2" ht="18.5">
      <c r="A398" s="31">
        <v>0.89600000000000002</v>
      </c>
      <c r="B398" s="31">
        <v>7.1878805961638398E-2</v>
      </c>
    </row>
    <row r="399" spans="1:2" ht="18.5">
      <c r="A399" s="31">
        <v>0.89700000000000002</v>
      </c>
      <c r="B399" s="31">
        <v>7.1482394760823006E-2</v>
      </c>
    </row>
    <row r="400" spans="1:2" ht="18.5">
      <c r="A400" s="31">
        <v>0.89800000000000002</v>
      </c>
      <c r="B400" s="31">
        <v>7.02336679784797E-2</v>
      </c>
    </row>
    <row r="401" spans="1:2" ht="18.5">
      <c r="A401" s="31">
        <v>0.89900000000000002</v>
      </c>
      <c r="B401" s="31">
        <v>6.8900506322567306E-2</v>
      </c>
    </row>
    <row r="402" spans="1:2" ht="18.5">
      <c r="A402" s="31">
        <v>0.9</v>
      </c>
      <c r="B402" s="31">
        <v>6.8146698308547804E-2</v>
      </c>
    </row>
  </sheetData>
  <pageMargins left="0.7" right="0.7" top="0.75" bottom="0.75" header="0.3" footer="0.3"/>
  <pageSetup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E2961-52B5-3341-BE31-BD65B5E82F79}">
  <dimension ref="B1:J9"/>
  <sheetViews>
    <sheetView topLeftCell="A5" zoomScale="95" zoomScaleNormal="95" workbookViewId="0">
      <selection activeCell="E13" sqref="E13"/>
    </sheetView>
  </sheetViews>
  <sheetFormatPr defaultColWidth="10.85546875" defaultRowHeight="13.5"/>
  <cols>
    <col min="1" max="1" width="22.42578125" bestFit="1" customWidth="1"/>
    <col min="2" max="2" width="11.85546875" bestFit="1" customWidth="1"/>
    <col min="3" max="3" width="19.42578125" bestFit="1" customWidth="1"/>
    <col min="4" max="4" width="28.42578125" bestFit="1" customWidth="1"/>
    <col min="5" max="5" width="27.7109375" bestFit="1" customWidth="1"/>
    <col min="6" max="6" width="27.7109375" customWidth="1"/>
  </cols>
  <sheetData>
    <row r="1" spans="2:10">
      <c r="G1" s="66" t="s">
        <v>1215</v>
      </c>
      <c r="H1" s="66" t="s">
        <v>1258</v>
      </c>
      <c r="I1" t="s">
        <v>1259</v>
      </c>
      <c r="J1" t="s">
        <v>1256</v>
      </c>
    </row>
    <row r="2" spans="2:10" ht="18.5">
      <c r="B2" s="31"/>
      <c r="D2" s="31"/>
      <c r="G2" s="66" t="s">
        <v>1236</v>
      </c>
      <c r="H2" s="65">
        <v>7.8735016612694499</v>
      </c>
      <c r="I2" s="65">
        <f>H2-H$9</f>
        <v>0.21917200390596037</v>
      </c>
      <c r="J2">
        <v>0.30797296057050799</v>
      </c>
    </row>
    <row r="3" spans="2:10" ht="18.5">
      <c r="B3" s="31"/>
      <c r="D3" s="31"/>
      <c r="G3" s="66" t="s">
        <v>1237</v>
      </c>
      <c r="H3" s="65">
        <v>7.8325897224466203</v>
      </c>
      <c r="I3" s="65">
        <f t="shared" ref="I3:I9" si="0">H3-H$9</f>
        <v>0.17826006508313075</v>
      </c>
      <c r="J3">
        <v>0.36068125571412502</v>
      </c>
    </row>
    <row r="4" spans="2:10" ht="18.5">
      <c r="B4" s="31"/>
      <c r="D4" s="31"/>
      <c r="G4" s="66" t="s">
        <v>1260</v>
      </c>
      <c r="H4" s="65">
        <v>7.9546051291996598</v>
      </c>
      <c r="I4" s="65">
        <f t="shared" si="0"/>
        <v>0.3002754718361702</v>
      </c>
      <c r="J4">
        <v>0.32020108677887699</v>
      </c>
    </row>
    <row r="5" spans="2:10" ht="18.5">
      <c r="B5" s="31"/>
      <c r="D5" s="31"/>
      <c r="G5" s="66" t="s">
        <v>1261</v>
      </c>
      <c r="H5" s="65">
        <v>7.9610129024727696</v>
      </c>
      <c r="I5" s="65">
        <f t="shared" si="0"/>
        <v>0.30668324510928002</v>
      </c>
      <c r="J5">
        <v>0.25869480367539799</v>
      </c>
    </row>
    <row r="6" spans="2:10" ht="18.5">
      <c r="B6" s="31"/>
      <c r="D6" s="31"/>
      <c r="G6" s="66" t="s">
        <v>1241</v>
      </c>
      <c r="H6" s="65">
        <v>8.4215172604567208</v>
      </c>
      <c r="I6" s="65">
        <f t="shared" si="0"/>
        <v>0.7671876030932312</v>
      </c>
      <c r="J6">
        <v>0.147158899340053</v>
      </c>
    </row>
    <row r="7" spans="2:10" ht="18.5">
      <c r="B7" s="31"/>
      <c r="D7" s="31"/>
      <c r="G7" s="66" t="s">
        <v>1139</v>
      </c>
      <c r="H7" s="65">
        <v>7.8745823096578302</v>
      </c>
      <c r="I7" s="65">
        <f t="shared" si="0"/>
        <v>0.22025265229434066</v>
      </c>
      <c r="J7">
        <v>0.335089642637454</v>
      </c>
    </row>
    <row r="8" spans="2:10" ht="18.5">
      <c r="B8" s="31"/>
      <c r="D8" s="31"/>
      <c r="G8" s="66" t="s">
        <v>1242</v>
      </c>
      <c r="H8" s="65">
        <v>7.9364484075731303</v>
      </c>
      <c r="I8" s="65">
        <f t="shared" si="0"/>
        <v>0.28211875020964072</v>
      </c>
      <c r="J8">
        <v>0.247822985463272</v>
      </c>
    </row>
    <row r="9" spans="2:10">
      <c r="G9" t="s">
        <v>1257</v>
      </c>
      <c r="H9" s="65">
        <v>7.6543296573634896</v>
      </c>
      <c r="I9" s="65">
        <f t="shared" si="0"/>
        <v>0</v>
      </c>
      <c r="J9" s="65">
        <v>0.44169278449868399</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1F08FA-9947-4E2A-A77E-6F94BCDD6CDD}">
  <dimension ref="A3:H11"/>
  <sheetViews>
    <sheetView topLeftCell="A9" zoomScale="104" zoomScaleNormal="104" workbookViewId="0">
      <selection activeCell="B10" sqref="B10"/>
    </sheetView>
  </sheetViews>
  <sheetFormatPr defaultColWidth="8.7109375" defaultRowHeight="13.5"/>
  <cols>
    <col min="1" max="1" width="9.140625" style="32"/>
    <col min="2" max="2" width="16.7109375" customWidth="1"/>
    <col min="3" max="3" width="17" customWidth="1"/>
    <col min="4" max="4" width="17.35546875" customWidth="1"/>
    <col min="5" max="5" width="7.5" customWidth="1"/>
    <col min="6" max="6" width="6.92578125" customWidth="1"/>
  </cols>
  <sheetData>
    <row r="3" spans="1:8" ht="45" customHeight="1" thickBot="1">
      <c r="A3" s="90" t="s">
        <v>1240</v>
      </c>
      <c r="B3" s="91"/>
      <c r="C3" s="91"/>
      <c r="D3" s="91"/>
      <c r="E3" s="91"/>
      <c r="F3" s="68"/>
      <c r="G3" s="68"/>
      <c r="H3" s="68"/>
    </row>
    <row r="4" spans="1:8" s="16" customFormat="1" ht="45" customHeight="1" thickTop="1" thickBot="1">
      <c r="A4" s="85" t="s">
        <v>1219</v>
      </c>
      <c r="B4" s="87" t="s">
        <v>1220</v>
      </c>
      <c r="C4" s="87" t="s">
        <v>1221</v>
      </c>
      <c r="D4" s="87" t="s">
        <v>1222</v>
      </c>
      <c r="E4" s="87" t="s">
        <v>1223</v>
      </c>
      <c r="F4" s="86" t="s">
        <v>1251</v>
      </c>
    </row>
    <row r="5" spans="1:8" ht="60" customHeight="1" thickTop="1" thickBot="1">
      <c r="A5" s="33" t="s">
        <v>1224</v>
      </c>
      <c r="B5" s="34" t="s">
        <v>1225</v>
      </c>
      <c r="C5" s="34" t="s">
        <v>1226</v>
      </c>
      <c r="D5" s="34" t="s">
        <v>1285</v>
      </c>
      <c r="E5" s="35">
        <v>0.5</v>
      </c>
      <c r="F5" s="63" t="s">
        <v>1252</v>
      </c>
    </row>
    <row r="6" spans="1:8" ht="60" customHeight="1" thickTop="1" thickBot="1">
      <c r="A6" s="36">
        <v>28973931</v>
      </c>
      <c r="B6" s="37" t="s">
        <v>1286</v>
      </c>
      <c r="C6" s="37" t="s">
        <v>1226</v>
      </c>
      <c r="D6" s="37" t="s">
        <v>1285</v>
      </c>
      <c r="E6" s="38">
        <v>0.5</v>
      </c>
      <c r="F6" s="63" t="s">
        <v>1252</v>
      </c>
    </row>
    <row r="7" spans="1:8" ht="60" customHeight="1" thickTop="1" thickBot="1">
      <c r="A7" s="40">
        <v>32358040</v>
      </c>
      <c r="B7" s="41" t="s">
        <v>1227</v>
      </c>
      <c r="C7" s="41" t="s">
        <v>1226</v>
      </c>
      <c r="D7" s="41" t="s">
        <v>1287</v>
      </c>
      <c r="E7" s="42">
        <v>0.5</v>
      </c>
      <c r="F7" s="63" t="s">
        <v>1252</v>
      </c>
    </row>
    <row r="8" spans="1:8" ht="60" customHeight="1" thickTop="1" thickBot="1">
      <c r="A8" s="43">
        <v>26310817</v>
      </c>
      <c r="B8" s="44" t="s">
        <v>1288</v>
      </c>
      <c r="C8" s="44" t="s">
        <v>1226</v>
      </c>
      <c r="D8" s="44" t="s">
        <v>1287</v>
      </c>
      <c r="E8" s="45">
        <v>0.5</v>
      </c>
      <c r="F8" s="63" t="s">
        <v>1252</v>
      </c>
    </row>
    <row r="9" spans="1:8" ht="110" customHeight="1" thickBot="1">
      <c r="A9" s="46">
        <v>31324866</v>
      </c>
      <c r="B9" s="47" t="s">
        <v>1228</v>
      </c>
      <c r="C9" s="47" t="s">
        <v>1229</v>
      </c>
      <c r="D9" s="47" t="s">
        <v>1289</v>
      </c>
      <c r="E9" s="48">
        <v>0.5</v>
      </c>
      <c r="F9" s="63" t="s">
        <v>1253</v>
      </c>
    </row>
    <row r="10" spans="1:8" ht="60" customHeight="1" thickTop="1" thickBot="1">
      <c r="A10" s="49" t="s">
        <v>1230</v>
      </c>
      <c r="B10" s="50" t="s">
        <v>1290</v>
      </c>
      <c r="C10" s="50" t="s">
        <v>1231</v>
      </c>
      <c r="D10" s="50" t="s">
        <v>1232</v>
      </c>
      <c r="E10" s="51" t="s">
        <v>1233</v>
      </c>
      <c r="F10" s="63" t="s">
        <v>1253</v>
      </c>
    </row>
    <row r="11" spans="1:8" ht="60" customHeight="1" thickBot="1">
      <c r="A11" s="52">
        <v>26310817</v>
      </c>
      <c r="B11" s="53" t="s">
        <v>1234</v>
      </c>
      <c r="C11" s="53" t="s">
        <v>1235</v>
      </c>
      <c r="D11" s="53" t="s">
        <v>1289</v>
      </c>
      <c r="E11" s="54">
        <v>0.5</v>
      </c>
      <c r="F11" s="62" t="s">
        <v>1253</v>
      </c>
    </row>
  </sheetData>
  <mergeCells count="1">
    <mergeCell ref="A3:E3"/>
  </mergeCells>
  <phoneticPr fontId="24" type="noConversion"/>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61A56-0FC9-BE44-8C72-DE2E3656D11B}">
  <dimension ref="B1:H519"/>
  <sheetViews>
    <sheetView workbookViewId="0">
      <selection activeCell="C4" sqref="C4"/>
    </sheetView>
  </sheetViews>
  <sheetFormatPr defaultColWidth="10.85546875" defaultRowHeight="14.5"/>
  <cols>
    <col min="1" max="1" width="6.140625" customWidth="1"/>
    <col min="2" max="2" width="36.78515625" style="69" customWidth="1"/>
    <col min="3" max="3" width="15.140625" style="9" bestFit="1" customWidth="1"/>
    <col min="4" max="4" width="1.28515625" customWidth="1"/>
    <col min="5" max="5" width="0.85546875" style="83" customWidth="1"/>
    <col min="6" max="6" width="12.7109375" style="55" bestFit="1" customWidth="1"/>
    <col min="7" max="7" width="21.5703125" style="55" bestFit="1" customWidth="1"/>
  </cols>
  <sheetData>
    <row r="1" spans="2:8">
      <c r="B1" s="73" t="s">
        <v>1283</v>
      </c>
    </row>
    <row r="3" spans="2:8">
      <c r="B3" s="71"/>
      <c r="C3" s="72" t="s">
        <v>1272</v>
      </c>
      <c r="F3" s="92" t="s">
        <v>1264</v>
      </c>
      <c r="G3" s="92"/>
    </row>
    <row r="4" spans="2:8" ht="30" customHeight="1">
      <c r="B4" s="82" t="s">
        <v>1282</v>
      </c>
      <c r="C4" s="19" t="s">
        <v>1086</v>
      </c>
      <c r="F4" s="67" t="s">
        <v>512</v>
      </c>
      <c r="G4" s="67" t="s">
        <v>1265</v>
      </c>
      <c r="H4" s="67" t="s">
        <v>1280</v>
      </c>
    </row>
    <row r="5" spans="2:8">
      <c r="B5" s="80" t="s">
        <v>1275</v>
      </c>
      <c r="C5" s="81">
        <f>'Set parameters'!C7</f>
        <v>0.75</v>
      </c>
      <c r="F5" s="55" t="s">
        <v>27</v>
      </c>
      <c r="G5" s="84">
        <f>VLOOKUP(F5,'Bayes Calculation Steps 3-7'!T$14:V$528,2,FALSE)</f>
        <v>46.195730205709111</v>
      </c>
    </row>
    <row r="6" spans="2:8">
      <c r="B6" s="80" t="s">
        <v>1266</v>
      </c>
      <c r="C6" s="81">
        <f>'Set parameters'!C8</f>
        <v>0.5</v>
      </c>
      <c r="F6" s="55" t="s">
        <v>2</v>
      </c>
      <c r="G6" s="84">
        <f>VLOOKUP(F6,'Bayes Calculation Steps 3-7'!T$14:V$528,2,FALSE)</f>
        <v>13.932093919588894</v>
      </c>
    </row>
    <row r="7" spans="2:8">
      <c r="B7" s="80" t="s">
        <v>1267</v>
      </c>
      <c r="C7" s="81">
        <f>'Set parameters'!C9</f>
        <v>0.5</v>
      </c>
      <c r="F7" s="55" t="s">
        <v>105</v>
      </c>
      <c r="G7" s="84">
        <f>VLOOKUP(F7,'Bayes Calculation Steps 3-7'!T$14:V$528,2,FALSE)</f>
        <v>12.008264433455585</v>
      </c>
    </row>
    <row r="8" spans="2:8">
      <c r="B8" s="80" t="s">
        <v>1268</v>
      </c>
      <c r="C8" s="81">
        <f>'Set parameters'!C10</f>
        <v>0.1</v>
      </c>
      <c r="F8" s="55" t="s">
        <v>28</v>
      </c>
      <c r="G8" s="84">
        <f>VLOOKUP(F8,'Bayes Calculation Steps 3-7'!T$14:V$528,2,FALSE)</f>
        <v>11.524072067347999</v>
      </c>
    </row>
    <row r="9" spans="2:8">
      <c r="B9" s="80" t="s">
        <v>1269</v>
      </c>
      <c r="C9" s="81">
        <f>'Set parameters'!C11</f>
        <v>0.1</v>
      </c>
      <c r="F9" s="55" t="s">
        <v>265</v>
      </c>
      <c r="G9" s="84">
        <f>VLOOKUP(F9,'Bayes Calculation Steps 3-7'!T$14:V$528,2,FALSE)</f>
        <v>8.9580299736034927</v>
      </c>
    </row>
    <row r="10" spans="2:8">
      <c r="B10" s="80" t="s">
        <v>1270</v>
      </c>
      <c r="C10" s="81">
        <f>'Set parameters'!C12</f>
        <v>0.5</v>
      </c>
      <c r="F10" s="55" t="s">
        <v>80</v>
      </c>
      <c r="G10" s="84">
        <f>VLOOKUP(F10,'Bayes Calculation Steps 3-7'!T$14:V$528,2,FALSE)</f>
        <v>8.4912210756191389</v>
      </c>
    </row>
    <row r="11" spans="2:8">
      <c r="B11" s="70" t="s">
        <v>1281</v>
      </c>
      <c r="C11" s="81">
        <f>'Set parameters'!C13</f>
        <v>0.9</v>
      </c>
      <c r="F11" s="55" t="s">
        <v>53</v>
      </c>
      <c r="G11" s="84">
        <f>VLOOKUP(F11,'Bayes Calculation Steps 3-7'!T$14:V$528,2,FALSE)</f>
        <v>7.7505327722181434</v>
      </c>
    </row>
    <row r="12" spans="2:8">
      <c r="B12" s="74" t="s">
        <v>1284</v>
      </c>
      <c r="F12" s="55" t="s">
        <v>47</v>
      </c>
      <c r="G12" s="84">
        <f>VLOOKUP(F12,'Bayes Calculation Steps 3-7'!T$14:V$528,2,FALSE)</f>
        <v>6.3078585347125582</v>
      </c>
    </row>
    <row r="13" spans="2:8">
      <c r="F13" s="55" t="s">
        <v>170</v>
      </c>
      <c r="G13" s="84">
        <f>VLOOKUP(F13,'Bayes Calculation Steps 3-7'!T$14:V$528,2,FALSE)</f>
        <v>6.1073608492351834</v>
      </c>
    </row>
    <row r="14" spans="2:8">
      <c r="F14" s="55" t="s">
        <v>418</v>
      </c>
      <c r="G14" s="84">
        <f>VLOOKUP(F14,'Bayes Calculation Steps 3-7'!T$14:V$528,2,FALSE)</f>
        <v>5.8088450384800598</v>
      </c>
    </row>
    <row r="15" spans="2:8">
      <c r="B15" s="74" t="s">
        <v>1273</v>
      </c>
      <c r="C15" s="24" t="str">
        <f>VLOOKUP(C4,'Centralized Sequence'!$A$2:$C$52,3,FALSE)</f>
        <v>Camkk2</v>
      </c>
      <c r="F15" s="55" t="s">
        <v>65</v>
      </c>
      <c r="G15" s="84">
        <f>VLOOKUP(F15,'Bayes Calculation Steps 3-7'!T$14:V$528,2,FALSE)</f>
        <v>5.0632624306350706</v>
      </c>
    </row>
    <row r="16" spans="2:8">
      <c r="B16" s="74" t="s">
        <v>1274</v>
      </c>
      <c r="C16" s="24" t="str">
        <f>VLOOKUP(C4,'Centralized Sequence'!$A$2:$D$52,4,FALSE)</f>
        <v>S494</v>
      </c>
      <c r="F16" s="55" t="s">
        <v>306</v>
      </c>
      <c r="G16" s="84">
        <f>VLOOKUP(F16,'Bayes Calculation Steps 3-7'!T$14:V$528,2,FALSE)</f>
        <v>4.4652078789265017</v>
      </c>
    </row>
    <row r="17" spans="6:7">
      <c r="F17" s="55" t="s">
        <v>171</v>
      </c>
      <c r="G17" s="84">
        <f>VLOOKUP(F17,'Bayes Calculation Steps 3-7'!T$14:V$528,2,FALSE)</f>
        <v>3.9721584205458438</v>
      </c>
    </row>
    <row r="18" spans="6:7">
      <c r="F18" s="55" t="s">
        <v>164</v>
      </c>
      <c r="G18" s="84">
        <f>VLOOKUP(F18,'Bayes Calculation Steps 3-7'!T$14:V$528,2,FALSE)</f>
        <v>3.8849818685134716</v>
      </c>
    </row>
    <row r="19" spans="6:7">
      <c r="F19" s="55" t="s">
        <v>25</v>
      </c>
      <c r="G19" s="84">
        <f>VLOOKUP(F19,'Bayes Calculation Steps 3-7'!T$14:V$528,2,FALSE)</f>
        <v>3.8718600678378188</v>
      </c>
    </row>
    <row r="20" spans="6:7">
      <c r="F20" s="55" t="s">
        <v>56</v>
      </c>
      <c r="G20" s="84">
        <f>VLOOKUP(F20,'Bayes Calculation Steps 3-7'!T$14:V$528,2,FALSE)</f>
        <v>3.7418207316370409</v>
      </c>
    </row>
    <row r="21" spans="6:7">
      <c r="F21" s="55" t="s">
        <v>4</v>
      </c>
      <c r="G21" s="84">
        <f>VLOOKUP(F21,'Bayes Calculation Steps 3-7'!T$14:V$528,2,FALSE)</f>
        <v>3.4937824515765818</v>
      </c>
    </row>
    <row r="22" spans="6:7">
      <c r="F22" s="55" t="s">
        <v>3</v>
      </c>
      <c r="G22" s="84">
        <f>VLOOKUP(F22,'Bayes Calculation Steps 3-7'!T$14:V$528,2,FALSE)</f>
        <v>3.4910891317535899</v>
      </c>
    </row>
    <row r="23" spans="6:7">
      <c r="F23" s="55" t="s">
        <v>203</v>
      </c>
      <c r="G23" s="84">
        <f>VLOOKUP(F23,'Bayes Calculation Steps 3-7'!T$14:V$528,2,FALSE)</f>
        <v>3.3353212357717466</v>
      </c>
    </row>
    <row r="24" spans="6:7">
      <c r="F24" s="55" t="s">
        <v>24</v>
      </c>
      <c r="G24" s="84">
        <f>VLOOKUP(F24,'Bayes Calculation Steps 3-7'!T$14:V$528,2,FALSE)</f>
        <v>3.1869996811877264</v>
      </c>
    </row>
    <row r="25" spans="6:7">
      <c r="F25" s="55" t="s">
        <v>108</v>
      </c>
      <c r="G25" s="84">
        <f>VLOOKUP(F25,'Bayes Calculation Steps 3-7'!T$14:V$528,2,FALSE)</f>
        <v>3.0072554247829708</v>
      </c>
    </row>
    <row r="26" spans="6:7">
      <c r="F26" s="55" t="s">
        <v>60</v>
      </c>
      <c r="G26" s="84">
        <f>VLOOKUP(F26,'Bayes Calculation Steps 3-7'!T$14:V$528,2,FALSE)</f>
        <v>2.8747043021829359</v>
      </c>
    </row>
    <row r="27" spans="6:7">
      <c r="F27" s="55" t="s">
        <v>43</v>
      </c>
      <c r="G27" s="84">
        <f>VLOOKUP(F27,'Bayes Calculation Steps 3-7'!T$14:V$528,2,FALSE)</f>
        <v>2.8731250676996094</v>
      </c>
    </row>
    <row r="28" spans="6:7">
      <c r="F28" s="55" t="s">
        <v>501</v>
      </c>
      <c r="G28" s="84">
        <f>VLOOKUP(F28,'Bayes Calculation Steps 3-7'!T$14:V$528,2,FALSE)</f>
        <v>2.863568970178124</v>
      </c>
    </row>
    <row r="29" spans="6:7">
      <c r="F29" s="55" t="s">
        <v>66</v>
      </c>
      <c r="G29" s="84">
        <f>VLOOKUP(F29,'Bayes Calculation Steps 3-7'!T$14:V$528,2,FALSE)</f>
        <v>2.8517526475819688</v>
      </c>
    </row>
    <row r="30" spans="6:7">
      <c r="F30" s="55" t="s">
        <v>173</v>
      </c>
      <c r="G30" s="84">
        <f>VLOOKUP(F30,'Bayes Calculation Steps 3-7'!T$14:V$528,2,FALSE)</f>
        <v>2.8384414886714371</v>
      </c>
    </row>
    <row r="31" spans="6:7">
      <c r="F31" s="55" t="s">
        <v>144</v>
      </c>
      <c r="G31" s="84">
        <f>VLOOKUP(F31,'Bayes Calculation Steps 3-7'!T$14:V$528,2,FALSE)</f>
        <v>2.7475794815130561</v>
      </c>
    </row>
    <row r="32" spans="6:7">
      <c r="F32" s="55" t="s">
        <v>154</v>
      </c>
      <c r="G32" s="84">
        <f>VLOOKUP(F32,'Bayes Calculation Steps 3-7'!T$14:V$528,2,FALSE)</f>
        <v>2.7427390055813148</v>
      </c>
    </row>
    <row r="33" spans="6:7">
      <c r="F33" s="55" t="s">
        <v>57</v>
      </c>
      <c r="G33" s="84">
        <f>VLOOKUP(F33,'Bayes Calculation Steps 3-7'!T$14:V$528,2,FALSE)</f>
        <v>2.608951757323033</v>
      </c>
    </row>
    <row r="34" spans="6:7">
      <c r="F34" s="55" t="s">
        <v>300</v>
      </c>
      <c r="G34" s="84">
        <f>VLOOKUP(F34,'Bayes Calculation Steps 3-7'!T$14:V$528,2,FALSE)</f>
        <v>2.5589813358760254</v>
      </c>
    </row>
    <row r="35" spans="6:7">
      <c r="F35" s="55" t="s">
        <v>77</v>
      </c>
      <c r="G35" s="84">
        <f>VLOOKUP(F35,'Bayes Calculation Steps 3-7'!T$14:V$528,2,FALSE)</f>
        <v>2.5088794964682899</v>
      </c>
    </row>
    <row r="36" spans="6:7">
      <c r="F36" s="55" t="s">
        <v>122</v>
      </c>
      <c r="G36" s="84">
        <f>VLOOKUP(F36,'Bayes Calculation Steps 3-7'!T$14:V$528,2,FALSE)</f>
        <v>2.4010120295647801</v>
      </c>
    </row>
    <row r="37" spans="6:7">
      <c r="F37" s="55" t="s">
        <v>181</v>
      </c>
      <c r="G37" s="84">
        <f>VLOOKUP(F37,'Bayes Calculation Steps 3-7'!T$14:V$528,2,FALSE)</f>
        <v>2.3888225093059554</v>
      </c>
    </row>
    <row r="38" spans="6:7">
      <c r="F38" s="55" t="s">
        <v>103</v>
      </c>
      <c r="G38" s="84">
        <f>VLOOKUP(F38,'Bayes Calculation Steps 3-7'!T$14:V$528,2,FALSE)</f>
        <v>2.3566151145316838</v>
      </c>
    </row>
    <row r="39" spans="6:7">
      <c r="F39" s="55" t="s">
        <v>69</v>
      </c>
      <c r="G39" s="84">
        <f>VLOOKUP(F39,'Bayes Calculation Steps 3-7'!T$14:V$528,2,FALSE)</f>
        <v>2.2931141026194868</v>
      </c>
    </row>
    <row r="40" spans="6:7">
      <c r="F40" s="55" t="s">
        <v>6</v>
      </c>
      <c r="G40" s="84">
        <f>VLOOKUP(F40,'Bayes Calculation Steps 3-7'!T$14:V$528,2,FALSE)</f>
        <v>2.2454408181520429</v>
      </c>
    </row>
    <row r="41" spans="6:7">
      <c r="F41" s="55" t="s">
        <v>172</v>
      </c>
      <c r="G41" s="84">
        <f>VLOOKUP(F41,'Bayes Calculation Steps 3-7'!T$14:V$528,2,FALSE)</f>
        <v>2.2415864952529039</v>
      </c>
    </row>
    <row r="42" spans="6:7">
      <c r="F42" s="55" t="s">
        <v>303</v>
      </c>
      <c r="G42" s="84">
        <f>VLOOKUP(F42,'Bayes Calculation Steps 3-7'!T$14:V$528,2,FALSE)</f>
        <v>2.2290867573446702</v>
      </c>
    </row>
    <row r="43" spans="6:7">
      <c r="F43" s="55" t="s">
        <v>204</v>
      </c>
      <c r="G43" s="84">
        <f>VLOOKUP(F43,'Bayes Calculation Steps 3-7'!T$14:V$528,2,FALSE)</f>
        <v>2.1561428440004544</v>
      </c>
    </row>
    <row r="44" spans="6:7">
      <c r="F44" s="55" t="s">
        <v>52</v>
      </c>
      <c r="G44" s="84">
        <f>VLOOKUP(F44,'Bayes Calculation Steps 3-7'!T$14:V$528,2,FALSE)</f>
        <v>2.1099036022442781</v>
      </c>
    </row>
    <row r="45" spans="6:7">
      <c r="F45" s="55" t="s">
        <v>259</v>
      </c>
      <c r="G45" s="84">
        <f>VLOOKUP(F45,'Bayes Calculation Steps 3-7'!T$14:V$528,2,FALSE)</f>
        <v>2.0189760209374659</v>
      </c>
    </row>
    <row r="46" spans="6:7">
      <c r="F46" s="55" t="s">
        <v>493</v>
      </c>
      <c r="G46" s="84">
        <f>VLOOKUP(F46,'Bayes Calculation Steps 3-7'!T$14:V$528,2,FALSE)</f>
        <v>1.9610157550574254</v>
      </c>
    </row>
    <row r="47" spans="6:7">
      <c r="F47" s="55" t="s">
        <v>301</v>
      </c>
      <c r="G47" s="84">
        <f>VLOOKUP(F47,'Bayes Calculation Steps 3-7'!T$14:V$528,2,FALSE)</f>
        <v>1.9413197562561371</v>
      </c>
    </row>
    <row r="48" spans="6:7">
      <c r="F48" s="55" t="s">
        <v>285</v>
      </c>
      <c r="G48" s="84">
        <f>VLOOKUP(F48,'Bayes Calculation Steps 3-7'!T$14:V$528,2,FALSE)</f>
        <v>1.9413197562561371</v>
      </c>
    </row>
    <row r="49" spans="6:7">
      <c r="F49" s="55" t="s">
        <v>305</v>
      </c>
      <c r="G49" s="84">
        <f>VLOOKUP(F49,'Bayes Calculation Steps 3-7'!T$14:V$528,2,FALSE)</f>
        <v>1.9413197562561371</v>
      </c>
    </row>
    <row r="50" spans="6:7">
      <c r="F50" s="55" t="s">
        <v>496</v>
      </c>
      <c r="G50" s="84">
        <f>VLOOKUP(F50,'Bayes Calculation Steps 3-7'!T$14:V$528,2,FALSE)</f>
        <v>1.9413190476778364</v>
      </c>
    </row>
    <row r="51" spans="6:7">
      <c r="F51" s="55" t="s">
        <v>124</v>
      </c>
      <c r="G51" s="84">
        <f>VLOOKUP(F51,'Bayes Calculation Steps 3-7'!T$14:V$528,2,FALSE)</f>
        <v>1.9412918041005629</v>
      </c>
    </row>
    <row r="52" spans="6:7">
      <c r="F52" s="55" t="s">
        <v>121</v>
      </c>
      <c r="G52" s="84">
        <f>VLOOKUP(F52,'Bayes Calculation Steps 3-7'!T$14:V$528,2,FALSE)</f>
        <v>1.9412918041005629</v>
      </c>
    </row>
    <row r="53" spans="6:7">
      <c r="F53" s="55" t="s">
        <v>98</v>
      </c>
      <c r="G53" s="84">
        <f>VLOOKUP(F53,'Bayes Calculation Steps 3-7'!T$14:V$528,2,FALSE)</f>
        <v>1.9412918041005629</v>
      </c>
    </row>
    <row r="54" spans="6:7">
      <c r="F54" s="55" t="s">
        <v>123</v>
      </c>
      <c r="G54" s="84">
        <f>VLOOKUP(F54,'Bayes Calculation Steps 3-7'!T$14:V$528,2,FALSE)</f>
        <v>1.9412918041005629</v>
      </c>
    </row>
    <row r="55" spans="6:7">
      <c r="F55" s="55" t="s">
        <v>29</v>
      </c>
      <c r="G55" s="84">
        <f>VLOOKUP(F55,'Bayes Calculation Steps 3-7'!T$14:V$528,2,FALSE)</f>
        <v>1.9412020102869019</v>
      </c>
    </row>
    <row r="56" spans="6:7">
      <c r="F56" s="55" t="s">
        <v>41</v>
      </c>
      <c r="G56" s="84">
        <f>VLOOKUP(F56,'Bayes Calculation Steps 3-7'!T$14:V$528,2,FALSE)</f>
        <v>1.9411286724392474</v>
      </c>
    </row>
    <row r="57" spans="6:7">
      <c r="F57" s="55" t="s">
        <v>42</v>
      </c>
      <c r="G57" s="84">
        <f>VLOOKUP(F57,'Bayes Calculation Steps 3-7'!T$14:V$528,2,FALSE)</f>
        <v>1.9411286724392474</v>
      </c>
    </row>
    <row r="58" spans="6:7">
      <c r="F58" s="55" t="s">
        <v>54</v>
      </c>
      <c r="G58" s="84">
        <f>VLOOKUP(F58,'Bayes Calculation Steps 3-7'!T$14:V$528,2,FALSE)</f>
        <v>1.9406768835238191</v>
      </c>
    </row>
    <row r="59" spans="6:7">
      <c r="F59" s="55" t="s">
        <v>38</v>
      </c>
      <c r="G59" s="84">
        <f>VLOOKUP(F59,'Bayes Calculation Steps 3-7'!T$14:V$528,2,FALSE)</f>
        <v>1.9335384621764258</v>
      </c>
    </row>
    <row r="60" spans="6:7">
      <c r="F60" s="55" t="s">
        <v>39</v>
      </c>
      <c r="G60" s="84">
        <f>VLOOKUP(F60,'Bayes Calculation Steps 3-7'!T$14:V$528,2,FALSE)</f>
        <v>1.9310815950165938</v>
      </c>
    </row>
    <row r="61" spans="6:7">
      <c r="F61" s="55" t="s">
        <v>40</v>
      </c>
      <c r="G61" s="84">
        <f>VLOOKUP(F61,'Bayes Calculation Steps 3-7'!T$14:V$528,2,FALSE)</f>
        <v>1.9276629355660699</v>
      </c>
    </row>
    <row r="62" spans="6:7">
      <c r="F62" s="55" t="s">
        <v>102</v>
      </c>
      <c r="G62" s="84">
        <f>VLOOKUP(F62,'Bayes Calculation Steps 3-7'!T$14:V$528,2,FALSE)</f>
        <v>1.9226921098713268</v>
      </c>
    </row>
    <row r="63" spans="6:7">
      <c r="F63" s="55" t="s">
        <v>104</v>
      </c>
      <c r="G63" s="84">
        <f>VLOOKUP(F63,'Bayes Calculation Steps 3-7'!T$14:V$528,2,FALSE)</f>
        <v>1.9202658931489824</v>
      </c>
    </row>
    <row r="64" spans="6:7">
      <c r="F64" s="55" t="s">
        <v>494</v>
      </c>
      <c r="G64" s="84">
        <f>VLOOKUP(F64,'Bayes Calculation Steps 3-7'!T$14:V$528,2,FALSE)</f>
        <v>1.9061543084692125</v>
      </c>
    </row>
    <row r="65" spans="6:7">
      <c r="F65" s="55" t="s">
        <v>71</v>
      </c>
      <c r="G65" s="84">
        <f>VLOOKUP(F65,'Bayes Calculation Steps 3-7'!T$14:V$528,2,FALSE)</f>
        <v>1.8994702753594839</v>
      </c>
    </row>
    <row r="66" spans="6:7">
      <c r="F66" s="55" t="s">
        <v>45</v>
      </c>
      <c r="G66" s="84">
        <f>VLOOKUP(F66,'Bayes Calculation Steps 3-7'!T$14:V$528,2,FALSE)</f>
        <v>1.8749490491632981</v>
      </c>
    </row>
    <row r="67" spans="6:7">
      <c r="F67" s="55" t="s">
        <v>19</v>
      </c>
      <c r="G67" s="84">
        <f>VLOOKUP(F67,'Bayes Calculation Steps 3-7'!T$14:V$528,2,FALSE)</f>
        <v>1.8710502816768004</v>
      </c>
    </row>
    <row r="68" spans="6:7">
      <c r="F68" s="55" t="s">
        <v>21</v>
      </c>
      <c r="G68" s="84">
        <f>VLOOKUP(F68,'Bayes Calculation Steps 3-7'!T$14:V$528,2,FALSE)</f>
        <v>1.8710502816768004</v>
      </c>
    </row>
    <row r="69" spans="6:7">
      <c r="F69" s="55" t="s">
        <v>20</v>
      </c>
      <c r="G69" s="84">
        <f>VLOOKUP(F69,'Bayes Calculation Steps 3-7'!T$14:V$528,2,FALSE)</f>
        <v>1.8710502816768004</v>
      </c>
    </row>
    <row r="70" spans="6:7">
      <c r="F70" s="55" t="s">
        <v>17</v>
      </c>
      <c r="G70" s="84">
        <f>VLOOKUP(F70,'Bayes Calculation Steps 3-7'!T$14:V$528,2,FALSE)</f>
        <v>1.8710502816768004</v>
      </c>
    </row>
    <row r="71" spans="6:7">
      <c r="F71" s="55" t="s">
        <v>49</v>
      </c>
      <c r="G71" s="84">
        <f>VLOOKUP(F71,'Bayes Calculation Steps 3-7'!T$14:V$528,2,FALSE)</f>
        <v>1.8572295833551027</v>
      </c>
    </row>
    <row r="72" spans="6:7">
      <c r="F72" s="55" t="s">
        <v>446</v>
      </c>
      <c r="G72" s="84">
        <f>VLOOKUP(F72,'Bayes Calculation Steps 3-7'!T$14:V$528,2,FALSE)</f>
        <v>1.8572295833551027</v>
      </c>
    </row>
    <row r="73" spans="6:7">
      <c r="F73" s="55" t="s">
        <v>96</v>
      </c>
      <c r="G73" s="84">
        <f>VLOOKUP(F73,'Bayes Calculation Steps 3-7'!T$14:V$528,2,FALSE)</f>
        <v>1.8385582246282246</v>
      </c>
    </row>
    <row r="74" spans="6:7">
      <c r="F74" s="55" t="s">
        <v>267</v>
      </c>
      <c r="G74" s="84">
        <f>VLOOKUP(F74,'Bayes Calculation Steps 3-7'!T$14:V$528,2,FALSE)</f>
        <v>1.8332646655294091</v>
      </c>
    </row>
    <row r="75" spans="6:7">
      <c r="F75" s="55" t="s">
        <v>261</v>
      </c>
      <c r="G75" s="84">
        <f>VLOOKUP(F75,'Bayes Calculation Steps 3-7'!T$14:V$528,2,FALSE)</f>
        <v>1.8049665341833019</v>
      </c>
    </row>
    <row r="76" spans="6:7">
      <c r="F76" s="55" t="s">
        <v>74</v>
      </c>
      <c r="G76" s="84">
        <f>VLOOKUP(F76,'Bayes Calculation Steps 3-7'!T$14:V$528,2,FALSE)</f>
        <v>1.804854194884375</v>
      </c>
    </row>
    <row r="77" spans="6:7">
      <c r="F77" s="55" t="s">
        <v>423</v>
      </c>
      <c r="G77" s="84">
        <f>VLOOKUP(F77,'Bayes Calculation Steps 3-7'!T$14:V$528,2,FALSE)</f>
        <v>1.7845084481361118</v>
      </c>
    </row>
    <row r="78" spans="6:7">
      <c r="F78" s="55" t="s">
        <v>82</v>
      </c>
      <c r="G78" s="84">
        <f>VLOOKUP(F78,'Bayes Calculation Steps 3-7'!T$14:V$528,2,FALSE)</f>
        <v>1.7710870574823576</v>
      </c>
    </row>
    <row r="79" spans="6:7">
      <c r="F79" s="55" t="s">
        <v>64</v>
      </c>
      <c r="G79" s="84">
        <f>VLOOKUP(F79,'Bayes Calculation Steps 3-7'!T$14:V$528,2,FALSE)</f>
        <v>1.7694669203917934</v>
      </c>
    </row>
    <row r="80" spans="6:7">
      <c r="F80" s="55" t="s">
        <v>63</v>
      </c>
      <c r="G80" s="84">
        <f>VLOOKUP(F80,'Bayes Calculation Steps 3-7'!T$14:V$528,2,FALSE)</f>
        <v>1.7675777944925348</v>
      </c>
    </row>
    <row r="81" spans="6:7">
      <c r="F81" s="55" t="s">
        <v>18</v>
      </c>
      <c r="G81" s="84">
        <f>VLOOKUP(F81,'Bayes Calculation Steps 3-7'!T$14:V$528,2,FALSE)</f>
        <v>1.7646890331793534</v>
      </c>
    </row>
    <row r="82" spans="6:7">
      <c r="F82" s="55" t="s">
        <v>51</v>
      </c>
      <c r="G82" s="84">
        <f>VLOOKUP(F82,'Bayes Calculation Steps 3-7'!T$14:V$528,2,FALSE)</f>
        <v>1.7640210678965622</v>
      </c>
    </row>
    <row r="83" spans="6:7">
      <c r="F83" s="55" t="s">
        <v>55</v>
      </c>
      <c r="G83" s="84">
        <f>VLOOKUP(F83,'Bayes Calculation Steps 3-7'!T$14:V$528,2,FALSE)</f>
        <v>1.7568300147720528</v>
      </c>
    </row>
    <row r="84" spans="6:7">
      <c r="F84" s="55" t="s">
        <v>384</v>
      </c>
      <c r="G84" s="84">
        <f>VLOOKUP(F84,'Bayes Calculation Steps 3-7'!T$14:V$528,2,FALSE)</f>
        <v>1.75111285718118</v>
      </c>
    </row>
    <row r="85" spans="6:7">
      <c r="F85" s="55" t="s">
        <v>499</v>
      </c>
      <c r="G85" s="84">
        <f>VLOOKUP(F85,'Bayes Calculation Steps 3-7'!T$14:V$528,2,FALSE)</f>
        <v>1.7471893592238714</v>
      </c>
    </row>
    <row r="86" spans="6:7">
      <c r="F86" s="55" t="s">
        <v>444</v>
      </c>
      <c r="G86" s="84">
        <f>VLOOKUP(F86,'Bayes Calculation Steps 3-7'!T$14:V$528,2,FALSE)</f>
        <v>1.7278473085341868</v>
      </c>
    </row>
    <row r="87" spans="6:7">
      <c r="F87" s="55" t="s">
        <v>59</v>
      </c>
      <c r="G87" s="84">
        <f>VLOOKUP(F87,'Bayes Calculation Steps 3-7'!T$14:V$528,2,FALSE)</f>
        <v>1.7031977484724508</v>
      </c>
    </row>
    <row r="88" spans="6:7">
      <c r="F88" s="55" t="s">
        <v>48</v>
      </c>
      <c r="G88" s="84">
        <f>VLOOKUP(F88,'Bayes Calculation Steps 3-7'!T$14:V$528,2,FALSE)</f>
        <v>1.7007572864472884</v>
      </c>
    </row>
    <row r="89" spans="6:7">
      <c r="F89" s="55" t="s">
        <v>447</v>
      </c>
      <c r="G89" s="84">
        <f>VLOOKUP(F89,'Bayes Calculation Steps 3-7'!T$14:V$528,2,FALSE)</f>
        <v>1.7007572864472884</v>
      </c>
    </row>
    <row r="90" spans="6:7">
      <c r="F90" s="55" t="s">
        <v>182</v>
      </c>
      <c r="G90" s="84">
        <f>VLOOKUP(F90,'Bayes Calculation Steps 3-7'!T$14:V$528,2,FALSE)</f>
        <v>1.6783676019238816</v>
      </c>
    </row>
    <row r="91" spans="6:7">
      <c r="F91" s="55" t="s">
        <v>61</v>
      </c>
      <c r="G91" s="84">
        <f>VLOOKUP(F91,'Bayes Calculation Steps 3-7'!T$14:V$528,2,FALSE)</f>
        <v>1.6461746572936633</v>
      </c>
    </row>
    <row r="92" spans="6:7">
      <c r="F92" s="55" t="s">
        <v>62</v>
      </c>
      <c r="G92" s="84">
        <f>VLOOKUP(F92,'Bayes Calculation Steps 3-7'!T$14:V$528,2,FALSE)</f>
        <v>1.6386938578116497</v>
      </c>
    </row>
    <row r="93" spans="6:7">
      <c r="F93" s="55" t="s">
        <v>184</v>
      </c>
      <c r="G93" s="84">
        <f>VLOOKUP(F93,'Bayes Calculation Steps 3-7'!T$14:V$528,2,FALSE)</f>
        <v>1.6225411642163998</v>
      </c>
    </row>
    <row r="94" spans="6:7">
      <c r="F94" s="55" t="s">
        <v>81</v>
      </c>
      <c r="G94" s="84">
        <f>VLOOKUP(F94,'Bayes Calculation Steps 3-7'!T$14:V$528,2,FALSE)</f>
        <v>1.5996765441913698</v>
      </c>
    </row>
    <row r="95" spans="6:7">
      <c r="F95" s="55" t="s">
        <v>26</v>
      </c>
      <c r="G95" s="84">
        <f>VLOOKUP(F95,'Bayes Calculation Steps 3-7'!T$14:V$528,2,FALSE)</f>
        <v>1.5698866394637172</v>
      </c>
    </row>
    <row r="96" spans="6:7">
      <c r="F96" s="55" t="s">
        <v>68</v>
      </c>
      <c r="G96" s="84">
        <f>VLOOKUP(F96,'Bayes Calculation Steps 3-7'!T$14:V$528,2,FALSE)</f>
        <v>1.5681446083837443</v>
      </c>
    </row>
    <row r="97" spans="6:7">
      <c r="F97" s="55" t="s">
        <v>67</v>
      </c>
      <c r="G97" s="84">
        <f>VLOOKUP(F97,'Bayes Calculation Steps 3-7'!T$14:V$528,2,FALSE)</f>
        <v>1.5681446083837443</v>
      </c>
    </row>
    <row r="98" spans="6:7">
      <c r="F98" s="55" t="s">
        <v>110</v>
      </c>
      <c r="G98" s="84">
        <f>VLOOKUP(F98,'Bayes Calculation Steps 3-7'!T$14:V$528,2,FALSE)</f>
        <v>1.5616941059992522</v>
      </c>
    </row>
    <row r="99" spans="6:7">
      <c r="F99" s="55" t="s">
        <v>111</v>
      </c>
      <c r="G99" s="84">
        <f>VLOOKUP(F99,'Bayes Calculation Steps 3-7'!T$14:V$528,2,FALSE)</f>
        <v>1.5616941059992522</v>
      </c>
    </row>
    <row r="100" spans="6:7">
      <c r="F100" s="55" t="s">
        <v>75</v>
      </c>
      <c r="G100" s="84">
        <f>VLOOKUP(F100,'Bayes Calculation Steps 3-7'!T$14:V$528,2,FALSE)</f>
        <v>1.5616941059992522</v>
      </c>
    </row>
    <row r="101" spans="6:7">
      <c r="F101" s="55" t="s">
        <v>9</v>
      </c>
      <c r="G101" s="84">
        <f>VLOOKUP(F101,'Bayes Calculation Steps 3-7'!T$14:V$528,2,FALSE)</f>
        <v>1.5522729689293107</v>
      </c>
    </row>
    <row r="102" spans="6:7">
      <c r="F102" s="55" t="s">
        <v>8</v>
      </c>
      <c r="G102" s="84">
        <f>VLOOKUP(F102,'Bayes Calculation Steps 3-7'!T$14:V$528,2,FALSE)</f>
        <v>1.5522729689293107</v>
      </c>
    </row>
    <row r="103" spans="6:7">
      <c r="F103" s="55" t="s">
        <v>93</v>
      </c>
      <c r="G103" s="84">
        <f>VLOOKUP(F103,'Bayes Calculation Steps 3-7'!T$14:V$528,2,FALSE)</f>
        <v>1.5508870099862657</v>
      </c>
    </row>
    <row r="104" spans="6:7">
      <c r="F104" s="55" t="s">
        <v>120</v>
      </c>
      <c r="G104" s="84">
        <f>VLOOKUP(F104,'Bayes Calculation Steps 3-7'!T$14:V$528,2,FALSE)</f>
        <v>1.5395267732748623</v>
      </c>
    </row>
    <row r="105" spans="6:7">
      <c r="F105" s="55" t="s">
        <v>50</v>
      </c>
      <c r="G105" s="84">
        <f>VLOOKUP(F105,'Bayes Calculation Steps 3-7'!T$14:V$528,2,FALSE)</f>
        <v>1.5355054157969947</v>
      </c>
    </row>
    <row r="106" spans="6:7">
      <c r="F106" s="55" t="s">
        <v>159</v>
      </c>
      <c r="G106" s="84">
        <f>VLOOKUP(F106,'Bayes Calculation Steps 3-7'!T$14:V$528,2,FALSE)</f>
        <v>1.5315704878912906</v>
      </c>
    </row>
    <row r="107" spans="6:7">
      <c r="F107" s="55" t="s">
        <v>22</v>
      </c>
      <c r="G107" s="84">
        <f>VLOOKUP(F107,'Bayes Calculation Steps 3-7'!T$14:V$528,2,FALSE)</f>
        <v>1.5213058306121348</v>
      </c>
    </row>
    <row r="108" spans="6:7">
      <c r="F108" s="55" t="s">
        <v>132</v>
      </c>
      <c r="G108" s="84">
        <f>VLOOKUP(F108,'Bayes Calculation Steps 3-7'!T$14:V$528,2,FALSE)</f>
        <v>1.4785055631721848</v>
      </c>
    </row>
    <row r="109" spans="6:7">
      <c r="F109" s="55" t="s">
        <v>291</v>
      </c>
      <c r="G109" s="84">
        <f>VLOOKUP(F109,'Bayes Calculation Steps 3-7'!T$14:V$528,2,FALSE)</f>
        <v>1.4726107655351954</v>
      </c>
    </row>
    <row r="110" spans="6:7">
      <c r="F110" s="55" t="s">
        <v>260</v>
      </c>
      <c r="G110" s="84">
        <f>VLOOKUP(F110,'Bayes Calculation Steps 3-7'!T$14:V$528,2,FALSE)</f>
        <v>1.4506362959023871</v>
      </c>
    </row>
    <row r="111" spans="6:7">
      <c r="F111" s="55" t="s">
        <v>58</v>
      </c>
      <c r="G111" s="84">
        <f>VLOOKUP(F111,'Bayes Calculation Steps 3-7'!T$14:V$528,2,FALSE)</f>
        <v>1.4437518288131719</v>
      </c>
    </row>
    <row r="112" spans="6:7">
      <c r="F112" s="55" t="s">
        <v>95</v>
      </c>
      <c r="G112" s="84">
        <f>VLOOKUP(F112,'Bayes Calculation Steps 3-7'!T$14:V$528,2,FALSE)</f>
        <v>1.4100661788104956</v>
      </c>
    </row>
    <row r="113" spans="6:7">
      <c r="F113" s="55" t="s">
        <v>404</v>
      </c>
      <c r="G113" s="84">
        <f>VLOOKUP(F113,'Bayes Calculation Steps 3-7'!T$14:V$528,2,FALSE)</f>
        <v>1.3894725410907527</v>
      </c>
    </row>
    <row r="114" spans="6:7">
      <c r="F114" s="55" t="s">
        <v>460</v>
      </c>
      <c r="G114" s="84">
        <f>VLOOKUP(F114,'Bayes Calculation Steps 3-7'!T$14:V$528,2,FALSE)</f>
        <v>1.3894725410907527</v>
      </c>
    </row>
    <row r="115" spans="6:7">
      <c r="F115" s="55" t="s">
        <v>33</v>
      </c>
      <c r="G115" s="84">
        <f>VLOOKUP(F115,'Bayes Calculation Steps 3-7'!T$14:V$528,2,FALSE)</f>
        <v>1.3815744958514018</v>
      </c>
    </row>
    <row r="116" spans="6:7">
      <c r="F116" s="55" t="s">
        <v>46</v>
      </c>
      <c r="G116" s="84">
        <f>VLOOKUP(F116,'Bayes Calculation Steps 3-7'!T$14:V$528,2,FALSE)</f>
        <v>1.3583480780986148</v>
      </c>
    </row>
    <row r="117" spans="6:7">
      <c r="F117" s="55" t="s">
        <v>200</v>
      </c>
      <c r="G117" s="84">
        <f>VLOOKUP(F117,'Bayes Calculation Steps 3-7'!T$14:V$528,2,FALSE)</f>
        <v>1.3493441243368893</v>
      </c>
    </row>
    <row r="118" spans="6:7">
      <c r="F118" s="55" t="s">
        <v>7</v>
      </c>
      <c r="G118" s="84">
        <f>VLOOKUP(F118,'Bayes Calculation Steps 3-7'!T$14:V$528,2,FALSE)</f>
        <v>1.3448607041876453</v>
      </c>
    </row>
    <row r="119" spans="6:7">
      <c r="F119" s="55" t="s">
        <v>99</v>
      </c>
      <c r="G119" s="84">
        <f>VLOOKUP(F119,'Bayes Calculation Steps 3-7'!T$14:V$528,2,FALSE)</f>
        <v>1.3433329671518179</v>
      </c>
    </row>
    <row r="120" spans="6:7">
      <c r="F120" s="55" t="s">
        <v>388</v>
      </c>
      <c r="G120" s="84">
        <f>VLOOKUP(F120,'Bayes Calculation Steps 3-7'!T$14:V$528,2,FALSE)</f>
        <v>1.3296666650692979</v>
      </c>
    </row>
    <row r="121" spans="6:7">
      <c r="F121" s="55" t="s">
        <v>156</v>
      </c>
      <c r="G121" s="84">
        <f>VLOOKUP(F121,'Bayes Calculation Steps 3-7'!T$14:V$528,2,FALSE)</f>
        <v>1.328243613860177</v>
      </c>
    </row>
    <row r="122" spans="6:7">
      <c r="F122" s="55" t="s">
        <v>495</v>
      </c>
      <c r="G122" s="84">
        <f>VLOOKUP(F122,'Bayes Calculation Steps 3-7'!T$14:V$528,2,FALSE)</f>
        <v>1.3213667525022152</v>
      </c>
    </row>
    <row r="123" spans="6:7">
      <c r="F123" s="55" t="s">
        <v>413</v>
      </c>
      <c r="G123" s="84">
        <f>VLOOKUP(F123,'Bayes Calculation Steps 3-7'!T$14:V$528,2,FALSE)</f>
        <v>1.3146191218753061</v>
      </c>
    </row>
    <row r="124" spans="6:7">
      <c r="F124" s="55" t="s">
        <v>107</v>
      </c>
      <c r="G124" s="84">
        <f>VLOOKUP(F124,'Bayes Calculation Steps 3-7'!T$14:V$528,2,FALSE)</f>
        <v>1.2952972461707493</v>
      </c>
    </row>
    <row r="125" spans="6:7">
      <c r="F125" s="55" t="s">
        <v>258</v>
      </c>
      <c r="G125" s="84">
        <f>VLOOKUP(F125,'Bayes Calculation Steps 3-7'!T$14:V$528,2,FALSE)</f>
        <v>1.2641736608559406</v>
      </c>
    </row>
    <row r="126" spans="6:7">
      <c r="F126" s="55" t="s">
        <v>76</v>
      </c>
      <c r="G126" s="84">
        <f>VLOOKUP(F126,'Bayes Calculation Steps 3-7'!T$14:V$528,2,FALSE)</f>
        <v>1.2629310275320103</v>
      </c>
    </row>
    <row r="127" spans="6:7">
      <c r="F127" s="55" t="s">
        <v>100</v>
      </c>
      <c r="G127" s="84">
        <f>VLOOKUP(F127,'Bayes Calculation Steps 3-7'!T$14:V$528,2,FALSE)</f>
        <v>1.2427490190484445</v>
      </c>
    </row>
    <row r="128" spans="6:7">
      <c r="F128" s="55" t="s">
        <v>114</v>
      </c>
      <c r="G128" s="84">
        <f>VLOOKUP(F128,'Bayes Calculation Steps 3-7'!T$14:V$528,2,FALSE)</f>
        <v>1.2297195004394936</v>
      </c>
    </row>
    <row r="129" spans="6:7">
      <c r="F129" s="55" t="s">
        <v>187</v>
      </c>
      <c r="G129" s="84">
        <f>VLOOKUP(F129,'Bayes Calculation Steps 3-7'!T$14:V$528,2,FALSE)</f>
        <v>1.2232945285250292</v>
      </c>
    </row>
    <row r="130" spans="6:7">
      <c r="F130" s="55" t="s">
        <v>202</v>
      </c>
      <c r="G130" s="84">
        <f>VLOOKUP(F130,'Bayes Calculation Steps 3-7'!T$14:V$528,2,FALSE)</f>
        <v>1.1938221031713339</v>
      </c>
    </row>
    <row r="131" spans="6:7">
      <c r="F131" s="55" t="s">
        <v>405</v>
      </c>
      <c r="G131" s="84">
        <f>VLOOKUP(F131,'Bayes Calculation Steps 3-7'!T$14:V$528,2,FALSE)</f>
        <v>1.1917326265161163</v>
      </c>
    </row>
    <row r="132" spans="6:7">
      <c r="F132" s="55" t="s">
        <v>461</v>
      </c>
      <c r="G132" s="84">
        <f>VLOOKUP(F132,'Bayes Calculation Steps 3-7'!T$14:V$528,2,FALSE)</f>
        <v>1.1917326265161163</v>
      </c>
    </row>
    <row r="133" spans="6:7">
      <c r="F133" s="55" t="s">
        <v>0</v>
      </c>
      <c r="G133" s="84">
        <f>VLOOKUP(F133,'Bayes Calculation Steps 3-7'!T$14:V$528,2,FALSE)</f>
        <v>1.1577288763477742</v>
      </c>
    </row>
    <row r="134" spans="6:7">
      <c r="F134" s="55" t="s">
        <v>160</v>
      </c>
      <c r="G134" s="84">
        <f>VLOOKUP(F134,'Bayes Calculation Steps 3-7'!T$14:V$528,2,FALSE)</f>
        <v>1.0976510622384792</v>
      </c>
    </row>
    <row r="135" spans="6:7">
      <c r="F135" s="55" t="s">
        <v>101</v>
      </c>
      <c r="G135" s="84">
        <f>VLOOKUP(F135,'Bayes Calculation Steps 3-7'!T$14:V$528,2,FALSE)</f>
        <v>1.0938244350426913</v>
      </c>
    </row>
    <row r="136" spans="6:7">
      <c r="F136" s="55" t="s">
        <v>402</v>
      </c>
      <c r="G136" s="84">
        <f>VLOOKUP(F136,'Bayes Calculation Steps 3-7'!T$14:V$528,2,FALSE)</f>
        <v>1.0874085015985691</v>
      </c>
    </row>
    <row r="137" spans="6:7">
      <c r="F137" s="55" t="s">
        <v>183</v>
      </c>
      <c r="G137" s="84">
        <f>VLOOKUP(F137,'Bayes Calculation Steps 3-7'!T$14:V$528,2,FALSE)</f>
        <v>1.0680446643775661</v>
      </c>
    </row>
    <row r="138" spans="6:7">
      <c r="F138" s="55" t="s">
        <v>87</v>
      </c>
      <c r="G138" s="84">
        <f>VLOOKUP(F138,'Bayes Calculation Steps 3-7'!T$14:V$528,2,FALSE)</f>
        <v>1.0649618335331852</v>
      </c>
    </row>
    <row r="139" spans="6:7">
      <c r="F139" s="55" t="s">
        <v>486</v>
      </c>
      <c r="G139" s="84">
        <f>VLOOKUP(F139,'Bayes Calculation Steps 3-7'!T$14:V$528,2,FALSE)</f>
        <v>1.0517237819172969</v>
      </c>
    </row>
    <row r="140" spans="6:7">
      <c r="F140" s="55" t="s">
        <v>85</v>
      </c>
      <c r="G140" s="84">
        <f>VLOOKUP(F140,'Bayes Calculation Steps 3-7'!T$14:V$528,2,FALSE)</f>
        <v>1.0367751366016236</v>
      </c>
    </row>
    <row r="141" spans="6:7">
      <c r="F141" s="55" t="s">
        <v>174</v>
      </c>
      <c r="G141" s="84">
        <f>VLOOKUP(F141,'Bayes Calculation Steps 3-7'!T$14:V$528,2,FALSE)</f>
        <v>1.0355342358579416</v>
      </c>
    </row>
    <row r="142" spans="6:7">
      <c r="F142" s="55" t="s">
        <v>152</v>
      </c>
      <c r="G142" s="84">
        <f>VLOOKUP(F142,'Bayes Calculation Steps 3-7'!T$14:V$528,2,FALSE)</f>
        <v>1.0342372278888428</v>
      </c>
    </row>
    <row r="143" spans="6:7">
      <c r="F143" s="55" t="s">
        <v>134</v>
      </c>
      <c r="G143" s="84">
        <f>VLOOKUP(F143,'Bayes Calculation Steps 3-7'!T$14:V$528,2,FALSE)</f>
        <v>0.99540956974570849</v>
      </c>
    </row>
    <row r="144" spans="6:7">
      <c r="F144" s="55" t="s">
        <v>205</v>
      </c>
      <c r="G144" s="84">
        <f>VLOOKUP(F144,'Bayes Calculation Steps 3-7'!T$14:V$528,2,FALSE)</f>
        <v>0.97933695457061787</v>
      </c>
    </row>
    <row r="145" spans="6:7">
      <c r="F145" s="55" t="s">
        <v>282</v>
      </c>
      <c r="G145" s="84">
        <f>VLOOKUP(F145,'Bayes Calculation Steps 3-7'!T$14:V$528,2,FALSE)</f>
        <v>0.97856734868022199</v>
      </c>
    </row>
    <row r="146" spans="6:7">
      <c r="F146" s="55" t="s">
        <v>508</v>
      </c>
      <c r="G146" s="84">
        <f>VLOOKUP(F146,'Bayes Calculation Steps 3-7'!T$14:V$528,2,FALSE)</f>
        <v>0.97420837763133683</v>
      </c>
    </row>
    <row r="147" spans="6:7">
      <c r="F147" s="55" t="s">
        <v>492</v>
      </c>
      <c r="G147" s="84">
        <f>VLOOKUP(F147,'Bayes Calculation Steps 3-7'!T$14:V$528,2,FALSE)</f>
        <v>0.97066075512437311</v>
      </c>
    </row>
    <row r="148" spans="6:7">
      <c r="F148" s="55" t="s">
        <v>431</v>
      </c>
      <c r="G148" s="84">
        <f>VLOOKUP(F148,'Bayes Calculation Steps 3-7'!T$14:V$528,2,FALSE)</f>
        <v>0.97066075512437311</v>
      </c>
    </row>
    <row r="149" spans="6:7">
      <c r="F149" s="55" t="s">
        <v>506</v>
      </c>
      <c r="G149" s="84">
        <f>VLOOKUP(F149,'Bayes Calculation Steps 3-7'!T$14:V$528,2,FALSE)</f>
        <v>0.97066075512437311</v>
      </c>
    </row>
    <row r="150" spans="6:7">
      <c r="F150" s="55" t="s">
        <v>106</v>
      </c>
      <c r="G150" s="84">
        <f>VLOOKUP(F150,'Bayes Calculation Steps 3-7'!T$14:V$528,2,FALSE)</f>
        <v>0.97066075512437311</v>
      </c>
    </row>
    <row r="151" spans="6:7">
      <c r="F151" s="55" t="s">
        <v>482</v>
      </c>
      <c r="G151" s="84">
        <f>VLOOKUP(F151,'Bayes Calculation Steps 3-7'!T$14:V$528,2,FALSE)</f>
        <v>0.97066075512437311</v>
      </c>
    </row>
    <row r="152" spans="6:7">
      <c r="F152" s="55" t="s">
        <v>483</v>
      </c>
      <c r="G152" s="84">
        <f>VLOOKUP(F152,'Bayes Calculation Steps 3-7'!T$14:V$528,2,FALSE)</f>
        <v>0.97066075512437311</v>
      </c>
    </row>
    <row r="153" spans="6:7">
      <c r="F153" s="55" t="s">
        <v>502</v>
      </c>
      <c r="G153" s="84">
        <f>VLOOKUP(F153,'Bayes Calculation Steps 3-7'!T$14:V$528,2,FALSE)</f>
        <v>0.97066075512437311</v>
      </c>
    </row>
    <row r="154" spans="6:7">
      <c r="F154" s="55" t="s">
        <v>507</v>
      </c>
      <c r="G154" s="84">
        <f>VLOOKUP(F154,'Bayes Calculation Steps 3-7'!T$14:V$528,2,FALSE)</f>
        <v>0.97066075512437311</v>
      </c>
    </row>
    <row r="155" spans="6:7">
      <c r="F155" s="55" t="s">
        <v>505</v>
      </c>
      <c r="G155" s="84">
        <f>VLOOKUP(F155,'Bayes Calculation Steps 3-7'!T$14:V$528,2,FALSE)</f>
        <v>0.97066075512437311</v>
      </c>
    </row>
    <row r="156" spans="6:7">
      <c r="F156" s="55" t="s">
        <v>517</v>
      </c>
      <c r="G156" s="84">
        <f>VLOOKUP(F156,'Bayes Calculation Steps 3-7'!T$14:V$528,2,FALSE)</f>
        <v>0.97066075512437311</v>
      </c>
    </row>
    <row r="157" spans="6:7">
      <c r="F157" s="55" t="s">
        <v>23</v>
      </c>
      <c r="G157" s="84">
        <f>VLOOKUP(F157,'Bayes Calculation Steps 3-7'!T$14:V$528,2,FALSE)</f>
        <v>0.97066075512437311</v>
      </c>
    </row>
    <row r="158" spans="6:7">
      <c r="F158" s="55" t="s">
        <v>485</v>
      </c>
      <c r="G158" s="84">
        <f>VLOOKUP(F158,'Bayes Calculation Steps 3-7'!T$14:V$528,2,FALSE)</f>
        <v>0.97066075512437311</v>
      </c>
    </row>
    <row r="159" spans="6:7">
      <c r="F159" s="55" t="s">
        <v>1</v>
      </c>
      <c r="G159" s="84">
        <f>VLOOKUP(F159,'Bayes Calculation Steps 3-7'!T$14:V$528,2,FALSE)</f>
        <v>0.97066075512437311</v>
      </c>
    </row>
    <row r="160" spans="6:7">
      <c r="F160" s="55" t="s">
        <v>487</v>
      </c>
      <c r="G160" s="84">
        <f>VLOOKUP(F160,'Bayes Calculation Steps 3-7'!T$14:V$528,2,FALSE)</f>
        <v>0.97066075512437311</v>
      </c>
    </row>
    <row r="161" spans="6:7">
      <c r="F161" s="55" t="s">
        <v>488</v>
      </c>
      <c r="G161" s="84">
        <f>VLOOKUP(F161,'Bayes Calculation Steps 3-7'!T$14:V$528,2,FALSE)</f>
        <v>0.97066075512437311</v>
      </c>
    </row>
    <row r="162" spans="6:7">
      <c r="F162" s="55" t="s">
        <v>489</v>
      </c>
      <c r="G162" s="84">
        <f>VLOOKUP(F162,'Bayes Calculation Steps 3-7'!T$14:V$528,2,FALSE)</f>
        <v>0.97066075512437311</v>
      </c>
    </row>
    <row r="163" spans="6:7">
      <c r="F163" s="55" t="s">
        <v>284</v>
      </c>
      <c r="G163" s="84">
        <f>VLOOKUP(F163,'Bayes Calculation Steps 3-7'!T$14:V$528,2,FALSE)</f>
        <v>0.97066075512437311</v>
      </c>
    </row>
    <row r="164" spans="6:7">
      <c r="F164" s="55" t="s">
        <v>500</v>
      </c>
      <c r="G164" s="84">
        <f>VLOOKUP(F164,'Bayes Calculation Steps 3-7'!T$14:V$528,2,FALSE)</f>
        <v>0.97066075512437311</v>
      </c>
    </row>
    <row r="165" spans="6:7">
      <c r="F165" s="55" t="s">
        <v>415</v>
      </c>
      <c r="G165" s="84">
        <f>VLOOKUP(F165,'Bayes Calculation Steps 3-7'!T$14:V$528,2,FALSE)</f>
        <v>0.97066075512437311</v>
      </c>
    </row>
    <row r="166" spans="6:7">
      <c r="F166" s="55" t="s">
        <v>484</v>
      </c>
      <c r="G166" s="84">
        <f>VLOOKUP(F166,'Bayes Calculation Steps 3-7'!T$14:V$528,2,FALSE)</f>
        <v>0.97066075512437311</v>
      </c>
    </row>
    <row r="167" spans="6:7">
      <c r="F167" s="55" t="s">
        <v>519</v>
      </c>
      <c r="G167" s="84">
        <f>VLOOKUP(F167,'Bayes Calculation Steps 3-7'!T$14:V$528,2,FALSE)</f>
        <v>0.97066075512437311</v>
      </c>
    </row>
    <row r="168" spans="6:7">
      <c r="F168" s="55" t="s">
        <v>516</v>
      </c>
      <c r="G168" s="84">
        <f>VLOOKUP(F168,'Bayes Calculation Steps 3-7'!T$14:V$528,2,FALSE)</f>
        <v>0.97066075512437311</v>
      </c>
    </row>
    <row r="169" spans="6:7">
      <c r="F169" s="55" t="s">
        <v>498</v>
      </c>
      <c r="G169" s="84">
        <f>VLOOKUP(F169,'Bayes Calculation Steps 3-7'!T$14:V$528,2,FALSE)</f>
        <v>0.97066075512437311</v>
      </c>
    </row>
    <row r="170" spans="6:7">
      <c r="F170" s="55" t="s">
        <v>503</v>
      </c>
      <c r="G170" s="84">
        <f>VLOOKUP(F170,'Bayes Calculation Steps 3-7'!T$14:V$528,2,FALSE)</f>
        <v>0.97066075512437311</v>
      </c>
    </row>
    <row r="171" spans="6:7">
      <c r="F171" s="55" t="s">
        <v>525</v>
      </c>
      <c r="G171" s="84">
        <f>VLOOKUP(F171,'Bayes Calculation Steps 3-7'!T$14:V$528,2,FALSE)</f>
        <v>0.97066075512437311</v>
      </c>
    </row>
    <row r="172" spans="6:7">
      <c r="F172" s="55" t="s">
        <v>515</v>
      </c>
      <c r="G172" s="84">
        <f>VLOOKUP(F172,'Bayes Calculation Steps 3-7'!T$14:V$528,2,FALSE)</f>
        <v>0.97066075512437311</v>
      </c>
    </row>
    <row r="173" spans="6:7">
      <c r="F173" s="55" t="s">
        <v>504</v>
      </c>
      <c r="G173" s="84">
        <f>VLOOKUP(F173,'Bayes Calculation Steps 3-7'!T$14:V$528,2,FALSE)</f>
        <v>0.97066075512437311</v>
      </c>
    </row>
    <row r="174" spans="6:7">
      <c r="F174" s="55" t="s">
        <v>263</v>
      </c>
      <c r="G174" s="84">
        <f>VLOOKUP(F174,'Bayes Calculation Steps 3-7'!T$14:V$528,2,FALSE)</f>
        <v>0.97066075512437311</v>
      </c>
    </row>
    <row r="175" spans="6:7">
      <c r="F175" s="55" t="s">
        <v>514</v>
      </c>
      <c r="G175" s="84">
        <f>VLOOKUP(F175,'Bayes Calculation Steps 3-7'!T$14:V$528,2,FALSE)</f>
        <v>0.97066075512437311</v>
      </c>
    </row>
    <row r="176" spans="6:7">
      <c r="F176" s="55" t="s">
        <v>526</v>
      </c>
      <c r="G176" s="84">
        <f>VLOOKUP(F176,'Bayes Calculation Steps 3-7'!T$14:V$528,2,FALSE)</f>
        <v>0.97066075512437311</v>
      </c>
    </row>
    <row r="177" spans="6:7">
      <c r="F177" s="55" t="s">
        <v>491</v>
      </c>
      <c r="G177" s="84">
        <f>VLOOKUP(F177,'Bayes Calculation Steps 3-7'!T$14:V$528,2,FALSE)</f>
        <v>0.97066075512437311</v>
      </c>
    </row>
    <row r="178" spans="6:7">
      <c r="F178" s="55" t="s">
        <v>456</v>
      </c>
      <c r="G178" s="84">
        <f>VLOOKUP(F178,'Bayes Calculation Steps 3-7'!T$14:V$528,2,FALSE)</f>
        <v>0.97066075512437311</v>
      </c>
    </row>
    <row r="179" spans="6:7">
      <c r="F179" s="55" t="s">
        <v>252</v>
      </c>
      <c r="G179" s="84">
        <f>VLOOKUP(F179,'Bayes Calculation Steps 3-7'!T$14:V$528,2,FALSE)</f>
        <v>0.97066075512437311</v>
      </c>
    </row>
    <row r="180" spans="6:7">
      <c r="F180" s="55" t="s">
        <v>442</v>
      </c>
      <c r="G180" s="84">
        <f>VLOOKUP(F180,'Bayes Calculation Steps 3-7'!T$14:V$528,2,FALSE)</f>
        <v>0.97066075512437311</v>
      </c>
    </row>
    <row r="181" spans="6:7">
      <c r="F181" s="55" t="s">
        <v>524</v>
      </c>
      <c r="G181" s="84">
        <f>VLOOKUP(F181,'Bayes Calculation Steps 3-7'!T$14:V$528,2,FALSE)</f>
        <v>0.97066075512437311</v>
      </c>
    </row>
    <row r="182" spans="6:7">
      <c r="F182" s="55" t="s">
        <v>518</v>
      </c>
      <c r="G182" s="84">
        <f>VLOOKUP(F182,'Bayes Calculation Steps 3-7'!T$14:V$528,2,FALSE)</f>
        <v>0.97066075512437311</v>
      </c>
    </row>
    <row r="183" spans="6:7">
      <c r="F183" s="55" t="s">
        <v>520</v>
      </c>
      <c r="G183" s="84">
        <f>VLOOKUP(F183,'Bayes Calculation Steps 3-7'!T$14:V$528,2,FALSE)</f>
        <v>0.97066075512437311</v>
      </c>
    </row>
    <row r="184" spans="6:7">
      <c r="F184" s="55" t="s">
        <v>400</v>
      </c>
      <c r="G184" s="84">
        <f>VLOOKUP(F184,'Bayes Calculation Steps 3-7'!T$14:V$528,2,FALSE)</f>
        <v>0.96851379731516807</v>
      </c>
    </row>
    <row r="185" spans="6:7">
      <c r="F185" s="55" t="s">
        <v>180</v>
      </c>
      <c r="G185" s="84">
        <f>VLOOKUP(F185,'Bayes Calculation Steps 3-7'!T$14:V$528,2,FALSE)</f>
        <v>0.9666701127117131</v>
      </c>
    </row>
    <row r="186" spans="6:7">
      <c r="F186" s="55" t="s">
        <v>403</v>
      </c>
      <c r="G186" s="84">
        <f>VLOOKUP(F186,'Bayes Calculation Steps 3-7'!T$14:V$528,2,FALSE)</f>
        <v>0.94188091141164298</v>
      </c>
    </row>
    <row r="187" spans="6:7">
      <c r="F187" s="55" t="s">
        <v>459</v>
      </c>
      <c r="G187" s="84">
        <f>VLOOKUP(F187,'Bayes Calculation Steps 3-7'!T$14:V$528,2,FALSE)</f>
        <v>0.94188091141164298</v>
      </c>
    </row>
    <row r="188" spans="6:7">
      <c r="F188" s="55" t="s">
        <v>352</v>
      </c>
      <c r="G188" s="84">
        <f>VLOOKUP(F188,'Bayes Calculation Steps 3-7'!T$14:V$528,2,FALSE)</f>
        <v>0.93573642944161306</v>
      </c>
    </row>
    <row r="189" spans="6:7">
      <c r="F189" s="55" t="s">
        <v>429</v>
      </c>
      <c r="G189" s="84">
        <f>VLOOKUP(F189,'Bayes Calculation Steps 3-7'!T$14:V$528,2,FALSE)</f>
        <v>0.9180746428631803</v>
      </c>
    </row>
    <row r="190" spans="6:7">
      <c r="F190" s="55" t="s">
        <v>119</v>
      </c>
      <c r="G190" s="84">
        <f>VLOOKUP(F190,'Bayes Calculation Steps 3-7'!T$14:V$528,2,FALSE)</f>
        <v>0.85433121067783258</v>
      </c>
    </row>
    <row r="191" spans="6:7">
      <c r="F191" s="55" t="s">
        <v>72</v>
      </c>
      <c r="G191" s="84">
        <f>VLOOKUP(F191,'Bayes Calculation Steps 3-7'!T$14:V$528,2,FALSE)</f>
        <v>0.85433121067783258</v>
      </c>
    </row>
    <row r="192" spans="6:7">
      <c r="F192" s="55" t="s">
        <v>79</v>
      </c>
      <c r="G192" s="84">
        <f>VLOOKUP(F192,'Bayes Calculation Steps 3-7'!T$14:V$528,2,FALSE)</f>
        <v>0.85433121067783258</v>
      </c>
    </row>
    <row r="193" spans="6:7">
      <c r="F193" s="55" t="s">
        <v>118</v>
      </c>
      <c r="G193" s="84">
        <f>VLOOKUP(F193,'Bayes Calculation Steps 3-7'!T$14:V$528,2,FALSE)</f>
        <v>0.85433121067783258</v>
      </c>
    </row>
    <row r="194" spans="6:7">
      <c r="F194" s="55" t="s">
        <v>73</v>
      </c>
      <c r="G194" s="84">
        <f>VLOOKUP(F194,'Bayes Calculation Steps 3-7'!T$14:V$528,2,FALSE)</f>
        <v>0.85433121067783258</v>
      </c>
    </row>
    <row r="195" spans="6:7">
      <c r="F195" s="55" t="s">
        <v>91</v>
      </c>
      <c r="G195" s="84">
        <f>VLOOKUP(F195,'Bayes Calculation Steps 3-7'!T$14:V$528,2,FALSE)</f>
        <v>0.82755629094330241</v>
      </c>
    </row>
    <row r="196" spans="6:7">
      <c r="F196" s="55" t="s">
        <v>35</v>
      </c>
      <c r="G196" s="84">
        <f>VLOOKUP(F196,'Bayes Calculation Steps 3-7'!T$14:V$528,2,FALSE)</f>
        <v>0.81620433008224713</v>
      </c>
    </row>
    <row r="197" spans="6:7">
      <c r="F197" s="55" t="s">
        <v>157</v>
      </c>
      <c r="G197" s="84">
        <f>VLOOKUP(F197,'Bayes Calculation Steps 3-7'!T$14:V$528,2,FALSE)</f>
        <v>0.79819383665214505</v>
      </c>
    </row>
    <row r="198" spans="6:7">
      <c r="F198" s="55" t="s">
        <v>270</v>
      </c>
      <c r="G198" s="84">
        <f>VLOOKUP(F198,'Bayes Calculation Steps 3-7'!T$14:V$528,2,FALSE)</f>
        <v>0.7839978554076088</v>
      </c>
    </row>
    <row r="199" spans="6:7">
      <c r="F199" s="55" t="s">
        <v>165</v>
      </c>
      <c r="G199" s="84">
        <f>VLOOKUP(F199,'Bayes Calculation Steps 3-7'!T$14:V$528,2,FALSE)</f>
        <v>0.7765286040994982</v>
      </c>
    </row>
    <row r="200" spans="6:7">
      <c r="F200" s="55" t="s">
        <v>31</v>
      </c>
      <c r="G200" s="84">
        <f>VLOOKUP(F200,'Bayes Calculation Steps 3-7'!T$14:V$528,2,FALSE)</f>
        <v>0.77338862494934746</v>
      </c>
    </row>
    <row r="201" spans="6:7">
      <c r="F201" s="55" t="s">
        <v>89</v>
      </c>
      <c r="G201" s="84">
        <f>VLOOKUP(F201,'Bayes Calculation Steps 3-7'!T$14:V$528,2,FALSE)</f>
        <v>0.76577652185133271</v>
      </c>
    </row>
    <row r="202" spans="6:7">
      <c r="F202" s="55" t="s">
        <v>262</v>
      </c>
      <c r="G202" s="84">
        <f>VLOOKUP(F202,'Bayes Calculation Steps 3-7'!T$14:V$528,2,FALSE)</f>
        <v>0.76385049392324822</v>
      </c>
    </row>
    <row r="203" spans="6:7">
      <c r="F203" s="55" t="s">
        <v>178</v>
      </c>
      <c r="G203" s="84">
        <f>VLOOKUP(F203,'Bayes Calculation Steps 3-7'!T$14:V$528,2,FALSE)</f>
        <v>0.76171157753479712</v>
      </c>
    </row>
    <row r="204" spans="6:7">
      <c r="F204" s="55" t="s">
        <v>414</v>
      </c>
      <c r="G204" s="84">
        <f>VLOOKUP(F204,'Bayes Calculation Steps 3-7'!T$14:V$528,2,FALSE)</f>
        <v>0.75417144112847745</v>
      </c>
    </row>
    <row r="205" spans="6:7">
      <c r="F205" s="55" t="s">
        <v>201</v>
      </c>
      <c r="G205" s="84">
        <f>VLOOKUP(F205,'Bayes Calculation Steps 3-7'!T$14:V$528,2,FALSE)</f>
        <v>0.74560992811164606</v>
      </c>
    </row>
    <row r="206" spans="6:7">
      <c r="F206" s="55" t="s">
        <v>109</v>
      </c>
      <c r="G206" s="84">
        <f>VLOOKUP(F206,'Bayes Calculation Steps 3-7'!T$14:V$528,2,FALSE)</f>
        <v>0.74318850701891803</v>
      </c>
    </row>
    <row r="207" spans="6:7">
      <c r="F207" s="55" t="s">
        <v>193</v>
      </c>
      <c r="G207" s="84">
        <f>VLOOKUP(F207,'Bayes Calculation Steps 3-7'!T$14:V$528,2,FALSE)</f>
        <v>0.73315838919572318</v>
      </c>
    </row>
    <row r="208" spans="6:7">
      <c r="F208" s="55" t="s">
        <v>289</v>
      </c>
      <c r="G208" s="84">
        <f>VLOOKUP(F208,'Bayes Calculation Steps 3-7'!T$14:V$528,2,FALSE)</f>
        <v>0.72717068929878004</v>
      </c>
    </row>
    <row r="209" spans="6:7">
      <c r="F209" s="55" t="s">
        <v>137</v>
      </c>
      <c r="G209" s="84">
        <f>VLOOKUP(F209,'Bayes Calculation Steps 3-7'!T$14:V$528,2,FALSE)</f>
        <v>0.72573537731175775</v>
      </c>
    </row>
    <row r="210" spans="6:7">
      <c r="F210" s="55" t="s">
        <v>186</v>
      </c>
      <c r="G210" s="84">
        <f>VLOOKUP(F210,'Bayes Calculation Steps 3-7'!T$14:V$528,2,FALSE)</f>
        <v>0.72093596833619766</v>
      </c>
    </row>
    <row r="211" spans="6:7">
      <c r="F211" s="55" t="s">
        <v>36</v>
      </c>
      <c r="G211" s="84">
        <f>VLOOKUP(F211,'Bayes Calculation Steps 3-7'!T$14:V$528,2,FALSE)</f>
        <v>0.71647063498662611</v>
      </c>
    </row>
    <row r="212" spans="6:7">
      <c r="F212" s="55" t="s">
        <v>135</v>
      </c>
      <c r="G212" s="84">
        <f>VLOOKUP(F212,'Bayes Calculation Steps 3-7'!T$14:V$528,2,FALSE)</f>
        <v>0.70744668221893181</v>
      </c>
    </row>
    <row r="213" spans="6:7">
      <c r="F213" s="55" t="s">
        <v>127</v>
      </c>
      <c r="G213" s="84">
        <f>VLOOKUP(F213,'Bayes Calculation Steps 3-7'!T$14:V$528,2,FALSE)</f>
        <v>0.69117489878008642</v>
      </c>
    </row>
    <row r="214" spans="6:7">
      <c r="F214" s="55" t="s">
        <v>161</v>
      </c>
      <c r="G214" s="84">
        <f>VLOOKUP(F214,'Bayes Calculation Steps 3-7'!T$14:V$528,2,FALSE)</f>
        <v>0.65876893479856602</v>
      </c>
    </row>
    <row r="215" spans="6:7">
      <c r="F215" s="55" t="s">
        <v>177</v>
      </c>
      <c r="G215" s="84">
        <f>VLOOKUP(F215,'Bayes Calculation Steps 3-7'!T$14:V$528,2,FALSE)</f>
        <v>0.65469556417092745</v>
      </c>
    </row>
    <row r="216" spans="6:7">
      <c r="F216" s="55" t="s">
        <v>406</v>
      </c>
      <c r="G216" s="84">
        <f>VLOOKUP(F216,'Bayes Calculation Steps 3-7'!T$14:V$528,2,FALSE)</f>
        <v>0.63724501402227685</v>
      </c>
    </row>
    <row r="217" spans="6:7">
      <c r="F217" s="55" t="s">
        <v>268</v>
      </c>
      <c r="G217" s="84">
        <f>VLOOKUP(F217,'Bayes Calculation Steps 3-7'!T$14:V$528,2,FALSE)</f>
        <v>0.63413630264621634</v>
      </c>
    </row>
    <row r="218" spans="6:7">
      <c r="F218" s="55" t="s">
        <v>185</v>
      </c>
      <c r="G218" s="84">
        <f>VLOOKUP(F218,'Bayes Calculation Steps 3-7'!T$14:V$528,2,FALSE)</f>
        <v>0.62416476533689269</v>
      </c>
    </row>
    <row r="219" spans="6:7">
      <c r="F219" s="55" t="s">
        <v>92</v>
      </c>
      <c r="G219" s="84">
        <f>VLOOKUP(F219,'Bayes Calculation Steps 3-7'!T$14:V$528,2,FALSE)</f>
        <v>0.62338833545714201</v>
      </c>
    </row>
    <row r="220" spans="6:7">
      <c r="F220" s="55" t="s">
        <v>194</v>
      </c>
      <c r="G220" s="84">
        <f>VLOOKUP(F220,'Bayes Calculation Steps 3-7'!T$14:V$528,2,FALSE)</f>
        <v>0.61774835080701396</v>
      </c>
    </row>
    <row r="221" spans="6:7">
      <c r="F221" s="55" t="s">
        <v>478</v>
      </c>
      <c r="G221" s="84">
        <f>VLOOKUP(F221,'Bayes Calculation Steps 3-7'!T$14:V$528,2,FALSE)</f>
        <v>0.60730439470679287</v>
      </c>
    </row>
    <row r="222" spans="6:7">
      <c r="F222" s="55" t="s">
        <v>371</v>
      </c>
      <c r="G222" s="84">
        <f>VLOOKUP(F222,'Bayes Calculation Steps 3-7'!T$14:V$528,2,FALSE)</f>
        <v>0.59646323836885529</v>
      </c>
    </row>
    <row r="223" spans="6:7">
      <c r="F223" s="55" t="s">
        <v>175</v>
      </c>
      <c r="G223" s="84">
        <f>VLOOKUP(F223,'Bayes Calculation Steps 3-7'!T$14:V$528,2,FALSE)</f>
        <v>0.59046402149115562</v>
      </c>
    </row>
    <row r="224" spans="6:7">
      <c r="F224" s="55" t="s">
        <v>450</v>
      </c>
      <c r="G224" s="84">
        <f>VLOOKUP(F224,'Bayes Calculation Steps 3-7'!T$14:V$528,2,FALSE)</f>
        <v>0.58937175936026442</v>
      </c>
    </row>
    <row r="225" spans="6:7">
      <c r="F225" s="55" t="s">
        <v>249</v>
      </c>
      <c r="G225" s="84">
        <f>VLOOKUP(F225,'Bayes Calculation Steps 3-7'!T$14:V$528,2,FALSE)</f>
        <v>0.58453015472767311</v>
      </c>
    </row>
    <row r="226" spans="6:7">
      <c r="F226" s="55" t="s">
        <v>391</v>
      </c>
      <c r="G226" s="84">
        <f>VLOOKUP(F226,'Bayes Calculation Steps 3-7'!T$14:V$528,2,FALSE)</f>
        <v>0.57485117779188066</v>
      </c>
    </row>
    <row r="227" spans="6:7">
      <c r="F227" s="55" t="s">
        <v>368</v>
      </c>
      <c r="G227" s="84">
        <f>VLOOKUP(F227,'Bayes Calculation Steps 3-7'!T$14:V$528,2,FALSE)</f>
        <v>0.57197064235973882</v>
      </c>
    </row>
    <row r="228" spans="6:7">
      <c r="F228" s="55" t="s">
        <v>34</v>
      </c>
      <c r="G228" s="84">
        <f>VLOOKUP(F228,'Bayes Calculation Steps 3-7'!T$14:V$528,2,FALSE)</f>
        <v>0.55114822744278513</v>
      </c>
    </row>
    <row r="229" spans="6:7">
      <c r="F229" s="55" t="s">
        <v>299</v>
      </c>
      <c r="G229" s="84">
        <f>VLOOKUP(F229,'Bayes Calculation Steps 3-7'!T$14:V$528,2,FALSE)</f>
        <v>0.54300755745422136</v>
      </c>
    </row>
    <row r="230" spans="6:7">
      <c r="F230" s="55" t="s">
        <v>125</v>
      </c>
      <c r="G230" s="84">
        <f>VLOOKUP(F230,'Bayes Calculation Steps 3-7'!T$14:V$528,2,FALSE)</f>
        <v>0.53559709935605671</v>
      </c>
    </row>
    <row r="231" spans="6:7">
      <c r="F231" s="55" t="s">
        <v>97</v>
      </c>
      <c r="G231" s="84">
        <f>VLOOKUP(F231,'Bayes Calculation Steps 3-7'!T$14:V$528,2,FALSE)</f>
        <v>0.53559709935605671</v>
      </c>
    </row>
    <row r="232" spans="6:7">
      <c r="F232" s="55" t="s">
        <v>131</v>
      </c>
      <c r="G232" s="84">
        <f>VLOOKUP(F232,'Bayes Calculation Steps 3-7'!T$14:V$528,2,FALSE)</f>
        <v>0.53559709935605671</v>
      </c>
    </row>
    <row r="233" spans="6:7">
      <c r="F233" s="55" t="s">
        <v>116</v>
      </c>
      <c r="G233" s="84">
        <f>VLOOKUP(F233,'Bayes Calculation Steps 3-7'!T$14:V$528,2,FALSE)</f>
        <v>0.53559709935605671</v>
      </c>
    </row>
    <row r="234" spans="6:7">
      <c r="F234" s="55" t="s">
        <v>345</v>
      </c>
      <c r="G234" s="84">
        <f>VLOOKUP(F234,'Bayes Calculation Steps 3-7'!T$14:V$528,2,FALSE)</f>
        <v>0.53202820301939646</v>
      </c>
    </row>
    <row r="235" spans="6:7">
      <c r="F235" s="55" t="s">
        <v>354</v>
      </c>
      <c r="G235" s="84">
        <f>VLOOKUP(F235,'Bayes Calculation Steps 3-7'!T$14:V$528,2,FALSE)</f>
        <v>0.49486443726905244</v>
      </c>
    </row>
    <row r="236" spans="6:7">
      <c r="F236" s="55" t="s">
        <v>179</v>
      </c>
      <c r="G236" s="84">
        <f>VLOOKUP(F236,'Bayes Calculation Steps 3-7'!T$14:V$528,2,FALSE)</f>
        <v>0.49310230745516243</v>
      </c>
    </row>
    <row r="237" spans="6:7">
      <c r="F237" s="55" t="s">
        <v>216</v>
      </c>
      <c r="G237" s="84">
        <f>VLOOKUP(F237,'Bayes Calculation Steps 3-7'!T$14:V$528,2,FALSE)</f>
        <v>0.47100312093284619</v>
      </c>
    </row>
    <row r="238" spans="6:7">
      <c r="F238" s="55" t="s">
        <v>32</v>
      </c>
      <c r="G238" s="84">
        <f>VLOOKUP(F238,'Bayes Calculation Steps 3-7'!T$14:V$528,2,FALSE)</f>
        <v>0.4678324403395811</v>
      </c>
    </row>
    <row r="239" spans="6:7">
      <c r="F239" s="55" t="s">
        <v>441</v>
      </c>
      <c r="G239" s="84">
        <f>VLOOKUP(F239,'Bayes Calculation Steps 3-7'!T$14:V$528,2,FALSE)</f>
        <v>0.46712573835341453</v>
      </c>
    </row>
    <row r="240" spans="6:7">
      <c r="F240" s="55" t="s">
        <v>310</v>
      </c>
      <c r="G240" s="84">
        <f>VLOOKUP(F240,'Bayes Calculation Steps 3-7'!T$14:V$528,2,FALSE)</f>
        <v>0.46558949481048167</v>
      </c>
    </row>
    <row r="241" spans="6:7">
      <c r="F241" s="55" t="s">
        <v>353</v>
      </c>
      <c r="G241" s="84">
        <f>VLOOKUP(F241,'Bayes Calculation Steps 3-7'!T$14:V$528,2,FALSE)</f>
        <v>0.46491568932937111</v>
      </c>
    </row>
    <row r="242" spans="6:7">
      <c r="F242" s="55" t="s">
        <v>30</v>
      </c>
      <c r="G242" s="84">
        <f>VLOOKUP(F242,'Bayes Calculation Steps 3-7'!T$14:V$528,2,FALSE)</f>
        <v>0.45799873626609711</v>
      </c>
    </row>
    <row r="243" spans="6:7">
      <c r="F243" s="55" t="s">
        <v>192</v>
      </c>
      <c r="G243" s="84">
        <f>VLOOKUP(F243,'Bayes Calculation Steps 3-7'!T$14:V$528,2,FALSE)</f>
        <v>0.44286707452168828</v>
      </c>
    </row>
    <row r="244" spans="6:7">
      <c r="F244" s="55" t="s">
        <v>16</v>
      </c>
      <c r="G244" s="84">
        <f>VLOOKUP(F244,'Bayes Calculation Steps 3-7'!T$14:V$528,2,FALSE)</f>
        <v>0.43560114712315401</v>
      </c>
    </row>
    <row r="245" spans="6:7">
      <c r="F245" s="55" t="s">
        <v>364</v>
      </c>
      <c r="G245" s="84">
        <f>VLOOKUP(F245,'Bayes Calculation Steps 3-7'!T$14:V$528,2,FALSE)</f>
        <v>0.43268475298600323</v>
      </c>
    </row>
    <row r="246" spans="6:7">
      <c r="F246" s="55" t="s">
        <v>287</v>
      </c>
      <c r="G246" s="84">
        <f>VLOOKUP(F246,'Bayes Calculation Steps 3-7'!T$14:V$528,2,FALSE)</f>
        <v>0.41817353279452923</v>
      </c>
    </row>
    <row r="247" spans="6:7">
      <c r="F247" s="55" t="s">
        <v>44</v>
      </c>
      <c r="G247" s="84">
        <f>VLOOKUP(F247,'Bayes Calculation Steps 3-7'!T$14:V$528,2,FALSE)</f>
        <v>0.41501809546605306</v>
      </c>
    </row>
    <row r="248" spans="6:7">
      <c r="F248" s="55" t="s">
        <v>420</v>
      </c>
      <c r="G248" s="84">
        <f>VLOOKUP(F248,'Bayes Calculation Steps 3-7'!T$14:V$528,2,FALSE)</f>
        <v>0.40792736239802446</v>
      </c>
    </row>
    <row r="249" spans="6:7">
      <c r="F249" s="55" t="s">
        <v>363</v>
      </c>
      <c r="G249" s="84">
        <f>VLOOKUP(F249,'Bayes Calculation Steps 3-7'!T$14:V$528,2,FALSE)</f>
        <v>0.39746194510127708</v>
      </c>
    </row>
    <row r="250" spans="6:7">
      <c r="F250" s="55" t="s">
        <v>412</v>
      </c>
      <c r="G250" s="84">
        <f>VLOOKUP(F250,'Bayes Calculation Steps 3-7'!T$14:V$528,2,FALSE)</f>
        <v>0.39661172239944398</v>
      </c>
    </row>
    <row r="251" spans="6:7">
      <c r="F251" s="55" t="s">
        <v>387</v>
      </c>
      <c r="G251" s="84">
        <f>VLOOKUP(F251,'Bayes Calculation Steps 3-7'!T$14:V$528,2,FALSE)</f>
        <v>0.39152726365867646</v>
      </c>
    </row>
    <row r="252" spans="6:7">
      <c r="F252" s="55" t="s">
        <v>257</v>
      </c>
      <c r="G252" s="84">
        <f>VLOOKUP(F252,'Bayes Calculation Steps 3-7'!T$14:V$528,2,FALSE)</f>
        <v>0.38826409718383803</v>
      </c>
    </row>
    <row r="253" spans="6:7">
      <c r="F253" s="55" t="s">
        <v>457</v>
      </c>
      <c r="G253" s="84">
        <f>VLOOKUP(F253,'Bayes Calculation Steps 3-7'!T$14:V$528,2,FALSE)</f>
        <v>0.38825946786738968</v>
      </c>
    </row>
    <row r="254" spans="6:7">
      <c r="F254" s="55" t="s">
        <v>390</v>
      </c>
      <c r="G254" s="84">
        <f>VLOOKUP(F254,'Bayes Calculation Steps 3-7'!T$14:V$528,2,FALSE)</f>
        <v>0.38808264727073338</v>
      </c>
    </row>
    <row r="255" spans="6:7">
      <c r="F255" s="55" t="s">
        <v>481</v>
      </c>
      <c r="G255" s="84">
        <f>VLOOKUP(F255,'Bayes Calculation Steps 3-7'!T$14:V$528,2,FALSE)</f>
        <v>0.38791338174444051</v>
      </c>
    </row>
    <row r="256" spans="6:7">
      <c r="F256" s="55" t="s">
        <v>324</v>
      </c>
      <c r="G256" s="84">
        <f>VLOOKUP(F256,'Bayes Calculation Steps 3-7'!T$14:V$528,2,FALSE)</f>
        <v>0.38787102166030635</v>
      </c>
    </row>
    <row r="257" spans="6:7">
      <c r="F257" s="55" t="s">
        <v>321</v>
      </c>
      <c r="G257" s="84">
        <f>VLOOKUP(F257,'Bayes Calculation Steps 3-7'!T$14:V$528,2,FALSE)</f>
        <v>0.38753427002372726</v>
      </c>
    </row>
    <row r="258" spans="6:7">
      <c r="F258" s="55" t="s">
        <v>451</v>
      </c>
      <c r="G258" s="84">
        <f>VLOOKUP(F258,'Bayes Calculation Steps 3-7'!T$14:V$528,2,FALSE)</f>
        <v>0.38649420681318852</v>
      </c>
    </row>
    <row r="259" spans="6:7">
      <c r="F259" s="55" t="s">
        <v>292</v>
      </c>
      <c r="G259" s="84">
        <f>VLOOKUP(F259,'Bayes Calculation Steps 3-7'!T$14:V$528,2,FALSE)</f>
        <v>0.38307807939043559</v>
      </c>
    </row>
    <row r="260" spans="6:7">
      <c r="F260" s="55" t="s">
        <v>147</v>
      </c>
      <c r="G260" s="84">
        <f>VLOOKUP(F260,'Bayes Calculation Steps 3-7'!T$14:V$528,2,FALSE)</f>
        <v>0.3819319257131355</v>
      </c>
    </row>
    <row r="261" spans="6:7">
      <c r="F261" s="55" t="s">
        <v>143</v>
      </c>
      <c r="G261" s="84">
        <f>VLOOKUP(F261,'Bayes Calculation Steps 3-7'!T$14:V$528,2,FALSE)</f>
        <v>0.38089218455623458</v>
      </c>
    </row>
    <row r="262" spans="6:7">
      <c r="F262" s="55" t="s">
        <v>356</v>
      </c>
      <c r="G262" s="84">
        <f>VLOOKUP(F262,'Bayes Calculation Steps 3-7'!T$14:V$528,2,FALSE)</f>
        <v>0.37416062871741051</v>
      </c>
    </row>
    <row r="263" spans="6:7">
      <c r="F263" s="55" t="s">
        <v>359</v>
      </c>
      <c r="G263" s="84">
        <f>VLOOKUP(F263,'Bayes Calculation Steps 3-7'!T$14:V$528,2,FALSE)</f>
        <v>0.37256266180106351</v>
      </c>
    </row>
    <row r="264" spans="6:7">
      <c r="F264" s="55" t="s">
        <v>15</v>
      </c>
      <c r="G264" s="84">
        <f>VLOOKUP(F264,'Bayes Calculation Steps 3-7'!T$14:V$528,2,FALSE)</f>
        <v>0.37255623711474034</v>
      </c>
    </row>
    <row r="265" spans="6:7">
      <c r="F265" s="55" t="s">
        <v>350</v>
      </c>
      <c r="G265" s="84">
        <f>VLOOKUP(F265,'Bayes Calculation Steps 3-7'!T$14:V$528,2,FALSE)</f>
        <v>0.36915148861280539</v>
      </c>
    </row>
    <row r="266" spans="6:7">
      <c r="F266" s="55" t="s">
        <v>425</v>
      </c>
      <c r="G266" s="84">
        <f>VLOOKUP(F266,'Bayes Calculation Steps 3-7'!T$14:V$528,2,FALSE)</f>
        <v>0.36817005672582509</v>
      </c>
    </row>
    <row r="267" spans="6:7">
      <c r="F267" s="55" t="s">
        <v>307</v>
      </c>
      <c r="G267" s="84">
        <f>VLOOKUP(F267,'Bayes Calculation Steps 3-7'!T$14:V$528,2,FALSE)</f>
        <v>0.3632519490143592</v>
      </c>
    </row>
    <row r="268" spans="6:7">
      <c r="F268" s="55" t="s">
        <v>149</v>
      </c>
      <c r="G268" s="84">
        <f>VLOOKUP(F268,'Bayes Calculation Steps 3-7'!T$14:V$528,2,FALSE)</f>
        <v>0.35834133163434889</v>
      </c>
    </row>
    <row r="269" spans="6:7">
      <c r="F269" s="55" t="s">
        <v>90</v>
      </c>
      <c r="G269" s="84">
        <f>VLOOKUP(F269,'Bayes Calculation Steps 3-7'!T$14:V$528,2,FALSE)</f>
        <v>0.35006345287108659</v>
      </c>
    </row>
    <row r="270" spans="6:7">
      <c r="F270" s="55" t="s">
        <v>151</v>
      </c>
      <c r="G270" s="84">
        <f>VLOOKUP(F270,'Bayes Calculation Steps 3-7'!T$14:V$528,2,FALSE)</f>
        <v>0.34985891542022352</v>
      </c>
    </row>
    <row r="271" spans="6:7">
      <c r="F271" s="55" t="s">
        <v>162</v>
      </c>
      <c r="G271" s="84">
        <f>VLOOKUP(F271,'Bayes Calculation Steps 3-7'!T$14:V$528,2,FALSE)</f>
        <v>0.34943787184477426</v>
      </c>
    </row>
    <row r="272" spans="6:7">
      <c r="F272" s="55" t="s">
        <v>435</v>
      </c>
      <c r="G272" s="84">
        <f>VLOOKUP(F272,'Bayes Calculation Steps 3-7'!T$14:V$528,2,FALSE)</f>
        <v>0.34856879719638151</v>
      </c>
    </row>
    <row r="273" spans="6:7">
      <c r="F273" s="55" t="s">
        <v>473</v>
      </c>
      <c r="G273" s="84">
        <f>VLOOKUP(F273,'Bayes Calculation Steps 3-7'!T$14:V$528,2,FALSE)</f>
        <v>0.33866537493979615</v>
      </c>
    </row>
    <row r="274" spans="6:7">
      <c r="F274" s="55" t="s">
        <v>439</v>
      </c>
      <c r="G274" s="84">
        <f>VLOOKUP(F274,'Bayes Calculation Steps 3-7'!T$14:V$528,2,FALSE)</f>
        <v>0.33011359271469964</v>
      </c>
    </row>
    <row r="275" spans="6:7">
      <c r="F275" s="55" t="s">
        <v>126</v>
      </c>
      <c r="G275" s="84">
        <f>VLOOKUP(F275,'Bayes Calculation Steps 3-7'!T$14:V$528,2,FALSE)</f>
        <v>0.32636684924510456</v>
      </c>
    </row>
    <row r="276" spans="6:7">
      <c r="F276" s="55" t="s">
        <v>128</v>
      </c>
      <c r="G276" s="84">
        <f>VLOOKUP(F276,'Bayes Calculation Steps 3-7'!T$14:V$528,2,FALSE)</f>
        <v>0.32636684924510456</v>
      </c>
    </row>
    <row r="277" spans="6:7">
      <c r="F277" s="55" t="s">
        <v>129</v>
      </c>
      <c r="G277" s="84">
        <f>VLOOKUP(F277,'Bayes Calculation Steps 3-7'!T$14:V$528,2,FALSE)</f>
        <v>0.32636684924510456</v>
      </c>
    </row>
    <row r="278" spans="6:7">
      <c r="F278" s="55" t="s">
        <v>521</v>
      </c>
      <c r="G278" s="84">
        <f>VLOOKUP(F278,'Bayes Calculation Steps 3-7'!T$14:V$528,2,FALSE)</f>
        <v>0.32636684924510456</v>
      </c>
    </row>
    <row r="279" spans="6:7">
      <c r="F279" s="55" t="s">
        <v>130</v>
      </c>
      <c r="G279" s="84">
        <f>VLOOKUP(F279,'Bayes Calculation Steps 3-7'!T$14:V$528,2,FALSE)</f>
        <v>0.32636684924510456</v>
      </c>
    </row>
    <row r="280" spans="6:7">
      <c r="F280" s="55" t="s">
        <v>240</v>
      </c>
      <c r="G280" s="84">
        <f>VLOOKUP(F280,'Bayes Calculation Steps 3-7'!T$14:V$528,2,FALSE)</f>
        <v>0.32550913627710992</v>
      </c>
    </row>
    <row r="281" spans="6:7">
      <c r="F281" s="55" t="s">
        <v>70</v>
      </c>
      <c r="G281" s="84">
        <f>VLOOKUP(F281,'Bayes Calculation Steps 3-7'!T$14:V$528,2,FALSE)</f>
        <v>0.32437190413836037</v>
      </c>
    </row>
    <row r="282" spans="6:7">
      <c r="F282" s="55" t="s">
        <v>304</v>
      </c>
      <c r="G282" s="84">
        <f>VLOOKUP(F282,'Bayes Calculation Steps 3-7'!T$14:V$528,2,FALSE)</f>
        <v>0.31217594096520418</v>
      </c>
    </row>
    <row r="283" spans="6:7">
      <c r="F283" s="55" t="s">
        <v>148</v>
      </c>
      <c r="G283" s="84">
        <f>VLOOKUP(F283,'Bayes Calculation Steps 3-7'!T$14:V$528,2,FALSE)</f>
        <v>0.31208076773717458</v>
      </c>
    </row>
    <row r="284" spans="6:7">
      <c r="F284" s="55" t="s">
        <v>378</v>
      </c>
      <c r="G284" s="84">
        <f>VLOOKUP(F284,'Bayes Calculation Steps 3-7'!T$14:V$528,2,FALSE)</f>
        <v>0.30555763004616304</v>
      </c>
    </row>
    <row r="285" spans="6:7">
      <c r="F285" s="55" t="s">
        <v>377</v>
      </c>
      <c r="G285" s="84">
        <f>VLOOKUP(F285,'Bayes Calculation Steps 3-7'!T$14:V$528,2,FALSE)</f>
        <v>0.30555763004616304</v>
      </c>
    </row>
    <row r="286" spans="6:7">
      <c r="F286" s="55" t="s">
        <v>150</v>
      </c>
      <c r="G286" s="84">
        <f>VLOOKUP(F286,'Bayes Calculation Steps 3-7'!T$14:V$528,2,FALSE)</f>
        <v>0.30069652600520935</v>
      </c>
    </row>
    <row r="287" spans="6:7">
      <c r="F287" s="55" t="s">
        <v>266</v>
      </c>
      <c r="G287" s="84">
        <f>VLOOKUP(F287,'Bayes Calculation Steps 3-7'!T$14:V$528,2,FALSE)</f>
        <v>0.29979273129992978</v>
      </c>
    </row>
    <row r="288" spans="6:7">
      <c r="F288" s="55" t="s">
        <v>427</v>
      </c>
      <c r="G288" s="84">
        <f>VLOOKUP(F288,'Bayes Calculation Steps 3-7'!T$14:V$528,2,FALSE)</f>
        <v>0.29450251497729291</v>
      </c>
    </row>
    <row r="289" spans="6:7">
      <c r="F289" s="55" t="s">
        <v>379</v>
      </c>
      <c r="G289" s="84">
        <f>VLOOKUP(F289,'Bayes Calculation Steps 3-7'!T$14:V$528,2,FALSE)</f>
        <v>0.29152402008516026</v>
      </c>
    </row>
    <row r="290" spans="6:7">
      <c r="F290" s="55" t="s">
        <v>317</v>
      </c>
      <c r="G290" s="84">
        <f>VLOOKUP(F290,'Bayes Calculation Steps 3-7'!T$14:V$528,2,FALSE)</f>
        <v>0.28112822049296077</v>
      </c>
    </row>
    <row r="291" spans="6:7">
      <c r="F291" s="55" t="s">
        <v>214</v>
      </c>
      <c r="G291" s="84">
        <f>VLOOKUP(F291,'Bayes Calculation Steps 3-7'!T$14:V$528,2,FALSE)</f>
        <v>0.28103421001137308</v>
      </c>
    </row>
    <row r="292" spans="6:7">
      <c r="F292" s="55" t="s">
        <v>273</v>
      </c>
      <c r="G292" s="84">
        <f>VLOOKUP(F292,'Bayes Calculation Steps 3-7'!T$14:V$528,2,FALSE)</f>
        <v>0.27644385035055496</v>
      </c>
    </row>
    <row r="293" spans="6:7">
      <c r="F293" s="55" t="s">
        <v>153</v>
      </c>
      <c r="G293" s="84">
        <f>VLOOKUP(F293,'Bayes Calculation Steps 3-7'!T$14:V$528,2,FALSE)</f>
        <v>0.27430239239581711</v>
      </c>
    </row>
    <row r="294" spans="6:7">
      <c r="F294" s="55" t="s">
        <v>348</v>
      </c>
      <c r="G294" s="84">
        <f>VLOOKUP(F294,'Bayes Calculation Steps 3-7'!T$14:V$528,2,FALSE)</f>
        <v>0.27152838596753615</v>
      </c>
    </row>
    <row r="295" spans="6:7">
      <c r="F295" s="55" t="s">
        <v>117</v>
      </c>
      <c r="G295" s="84">
        <f>VLOOKUP(F295,'Bayes Calculation Steps 3-7'!T$14:V$528,2,FALSE)</f>
        <v>0.26176141761980914</v>
      </c>
    </row>
    <row r="296" spans="6:7">
      <c r="F296" s="55" t="s">
        <v>417</v>
      </c>
      <c r="G296" s="84">
        <f>VLOOKUP(F296,'Bayes Calculation Steps 3-7'!T$14:V$528,2,FALSE)</f>
        <v>0.25811394872934595</v>
      </c>
    </row>
    <row r="297" spans="6:7">
      <c r="F297" s="55" t="s">
        <v>382</v>
      </c>
      <c r="G297" s="84">
        <f>VLOOKUP(F297,'Bayes Calculation Steps 3-7'!T$14:V$528,2,FALSE)</f>
        <v>0.25371461538317835</v>
      </c>
    </row>
    <row r="298" spans="6:7">
      <c r="F298" s="55" t="s">
        <v>191</v>
      </c>
      <c r="G298" s="84">
        <f>VLOOKUP(F298,'Bayes Calculation Steps 3-7'!T$14:V$528,2,FALSE)</f>
        <v>0.25334030092513643</v>
      </c>
    </row>
    <row r="299" spans="6:7">
      <c r="F299" s="55" t="s">
        <v>472</v>
      </c>
      <c r="G299" s="84">
        <f>VLOOKUP(F299,'Bayes Calculation Steps 3-7'!T$14:V$528,2,FALSE)</f>
        <v>0.24989289301893403</v>
      </c>
    </row>
    <row r="300" spans="6:7">
      <c r="F300" s="55" t="s">
        <v>176</v>
      </c>
      <c r="G300" s="84">
        <f>VLOOKUP(F300,'Bayes Calculation Steps 3-7'!T$14:V$528,2,FALSE)</f>
        <v>0.24770250946251021</v>
      </c>
    </row>
    <row r="301" spans="6:7">
      <c r="F301" s="55" t="s">
        <v>112</v>
      </c>
      <c r="G301" s="84">
        <f>VLOOKUP(F301,'Bayes Calculation Steps 3-7'!T$14:V$528,2,FALSE)</f>
        <v>0.24594390008789876</v>
      </c>
    </row>
    <row r="302" spans="6:7">
      <c r="F302" s="55" t="s">
        <v>215</v>
      </c>
      <c r="G302" s="84">
        <f>VLOOKUP(F302,'Bayes Calculation Steps 3-7'!T$14:V$528,2,FALSE)</f>
        <v>0.24141213026675901</v>
      </c>
    </row>
    <row r="303" spans="6:7">
      <c r="F303" s="55" t="s">
        <v>145</v>
      </c>
      <c r="G303" s="84">
        <f>VLOOKUP(F303,'Bayes Calculation Steps 3-7'!T$14:V$528,2,FALSE)</f>
        <v>0.23984340186618666</v>
      </c>
    </row>
    <row r="304" spans="6:7">
      <c r="F304" s="55" t="s">
        <v>13</v>
      </c>
      <c r="G304" s="84">
        <f>VLOOKUP(F304,'Bayes Calculation Steps 3-7'!T$14:V$528,2,FALSE)</f>
        <v>0.23154577526955492</v>
      </c>
    </row>
    <row r="305" spans="6:7">
      <c r="F305" s="55" t="s">
        <v>339</v>
      </c>
      <c r="G305" s="84">
        <f>VLOOKUP(F305,'Bayes Calculation Steps 3-7'!T$14:V$528,2,FALSE)</f>
        <v>0.2306777473867313</v>
      </c>
    </row>
    <row r="306" spans="6:7">
      <c r="F306" s="55" t="s">
        <v>199</v>
      </c>
      <c r="G306" s="84">
        <f>VLOOKUP(F306,'Bayes Calculation Steps 3-7'!T$14:V$528,2,FALSE)</f>
        <v>0.23026985750660997</v>
      </c>
    </row>
    <row r="307" spans="6:7">
      <c r="F307" s="55" t="s">
        <v>322</v>
      </c>
      <c r="G307" s="84">
        <f>VLOOKUP(F307,'Bayes Calculation Steps 3-7'!T$14:V$528,2,FALSE)</f>
        <v>0.23024293160438725</v>
      </c>
    </row>
    <row r="308" spans="6:7">
      <c r="F308" s="55" t="s">
        <v>362</v>
      </c>
      <c r="G308" s="84">
        <f>VLOOKUP(F308,'Bayes Calculation Steps 3-7'!T$14:V$528,2,FALSE)</f>
        <v>0.22395949201735671</v>
      </c>
    </row>
    <row r="309" spans="6:7">
      <c r="F309" s="55" t="s">
        <v>349</v>
      </c>
      <c r="G309" s="84">
        <f>VLOOKUP(F309,'Bayes Calculation Steps 3-7'!T$14:V$528,2,FALSE)</f>
        <v>0.22395949201735671</v>
      </c>
    </row>
    <row r="310" spans="6:7">
      <c r="F310" s="55" t="s">
        <v>250</v>
      </c>
      <c r="G310" s="84">
        <f>VLOOKUP(F310,'Bayes Calculation Steps 3-7'!T$14:V$528,2,FALSE)</f>
        <v>0.22272398508225524</v>
      </c>
    </row>
    <row r="311" spans="6:7">
      <c r="F311" s="55" t="s">
        <v>197</v>
      </c>
      <c r="G311" s="84">
        <f>VLOOKUP(F311,'Bayes Calculation Steps 3-7'!T$14:V$528,2,FALSE)</f>
        <v>0.21959373977130112</v>
      </c>
    </row>
    <row r="312" spans="6:7">
      <c r="F312" s="55" t="s">
        <v>351</v>
      </c>
      <c r="G312" s="84">
        <f>VLOOKUP(F312,'Bayes Calculation Steps 3-7'!T$14:V$528,2,FALSE)</f>
        <v>0.21830575414030481</v>
      </c>
    </row>
    <row r="313" spans="6:7">
      <c r="F313" s="55" t="s">
        <v>274</v>
      </c>
      <c r="G313" s="84">
        <f>VLOOKUP(F313,'Bayes Calculation Steps 3-7'!T$14:V$528,2,FALSE)</f>
        <v>0.21314294751518162</v>
      </c>
    </row>
    <row r="314" spans="6:7">
      <c r="F314" s="55" t="s">
        <v>276</v>
      </c>
      <c r="G314" s="84">
        <f>VLOOKUP(F314,'Bayes Calculation Steps 3-7'!T$14:V$528,2,FALSE)</f>
        <v>0.21314294751518162</v>
      </c>
    </row>
    <row r="315" spans="6:7">
      <c r="F315" s="55" t="s">
        <v>83</v>
      </c>
      <c r="G315" s="84">
        <f>VLOOKUP(F315,'Bayes Calculation Steps 3-7'!T$14:V$528,2,FALSE)</f>
        <v>0.21218874803492743</v>
      </c>
    </row>
    <row r="316" spans="6:7">
      <c r="F316" s="55" t="s">
        <v>293</v>
      </c>
      <c r="G316" s="84">
        <f>VLOOKUP(F316,'Bayes Calculation Steps 3-7'!T$14:V$528,2,FALSE)</f>
        <v>0.21119320199994554</v>
      </c>
    </row>
    <row r="317" spans="6:7">
      <c r="F317" s="55" t="s">
        <v>189</v>
      </c>
      <c r="G317" s="84">
        <f>VLOOKUP(F317,'Bayes Calculation Steps 3-7'!T$14:V$528,2,FALSE)</f>
        <v>0.21084175063933575</v>
      </c>
    </row>
    <row r="318" spans="6:7">
      <c r="F318" s="55" t="s">
        <v>408</v>
      </c>
      <c r="G318" s="84">
        <f>VLOOKUP(F318,'Bayes Calculation Steps 3-7'!T$14:V$528,2,FALSE)</f>
        <v>0.20833199214799383</v>
      </c>
    </row>
    <row r="319" spans="6:7">
      <c r="F319" s="55" t="s">
        <v>434</v>
      </c>
      <c r="G319" s="84">
        <f>VLOOKUP(F319,'Bayes Calculation Steps 3-7'!T$14:V$528,2,FALSE)</f>
        <v>0.20243936833900025</v>
      </c>
    </row>
    <row r="320" spans="6:7">
      <c r="F320" s="55" t="s">
        <v>196</v>
      </c>
      <c r="G320" s="84">
        <f>VLOOKUP(F320,'Bayes Calculation Steps 3-7'!T$14:V$528,2,FALSE)</f>
        <v>0.1991891287493569</v>
      </c>
    </row>
    <row r="321" spans="6:7">
      <c r="F321" s="55" t="s">
        <v>238</v>
      </c>
      <c r="G321" s="84">
        <f>VLOOKUP(F321,'Bayes Calculation Steps 3-7'!T$14:V$528,2,FALSE)</f>
        <v>0.19745364307764604</v>
      </c>
    </row>
    <row r="322" spans="6:7">
      <c r="F322" s="55" t="s">
        <v>407</v>
      </c>
      <c r="G322" s="84">
        <f>VLOOKUP(F322,'Bayes Calculation Steps 3-7'!T$14:V$528,2,FALSE)</f>
        <v>0.19413215102487455</v>
      </c>
    </row>
    <row r="323" spans="6:7">
      <c r="F323" s="55" t="s">
        <v>437</v>
      </c>
      <c r="G323" s="84">
        <f>VLOOKUP(F323,'Bayes Calculation Steps 3-7'!T$14:V$528,2,FALSE)</f>
        <v>0.19413215102487455</v>
      </c>
    </row>
    <row r="324" spans="6:7">
      <c r="F324" s="55" t="s">
        <v>155</v>
      </c>
      <c r="G324" s="84">
        <f>VLOOKUP(F324,'Bayes Calculation Steps 3-7'!T$14:V$528,2,FALSE)</f>
        <v>0.19413215102487455</v>
      </c>
    </row>
    <row r="325" spans="6:7">
      <c r="F325" s="55" t="s">
        <v>146</v>
      </c>
      <c r="G325" s="84">
        <f>VLOOKUP(F325,'Bayes Calculation Steps 3-7'!T$14:V$528,2,FALSE)</f>
        <v>0.19413215102487455</v>
      </c>
    </row>
    <row r="326" spans="6:7">
      <c r="F326" s="55" t="s">
        <v>115</v>
      </c>
      <c r="G326" s="84">
        <f>VLOOKUP(F326,'Bayes Calculation Steps 3-7'!T$14:V$528,2,FALSE)</f>
        <v>0.19413215102487455</v>
      </c>
    </row>
    <row r="327" spans="6:7">
      <c r="F327" s="55" t="s">
        <v>78</v>
      </c>
      <c r="G327" s="84">
        <f>VLOOKUP(F327,'Bayes Calculation Steps 3-7'!T$14:V$528,2,FALSE)</f>
        <v>0.19413215102487455</v>
      </c>
    </row>
    <row r="328" spans="6:7">
      <c r="F328" s="55" t="s">
        <v>94</v>
      </c>
      <c r="G328" s="84">
        <f>VLOOKUP(F328,'Bayes Calculation Steps 3-7'!T$14:V$528,2,FALSE)</f>
        <v>0.19413215102487455</v>
      </c>
    </row>
    <row r="329" spans="6:7">
      <c r="F329" s="55" t="s">
        <v>10</v>
      </c>
      <c r="G329" s="84">
        <f>VLOOKUP(F329,'Bayes Calculation Steps 3-7'!T$14:V$528,2,FALSE)</f>
        <v>0.19413215102487455</v>
      </c>
    </row>
    <row r="330" spans="6:7">
      <c r="F330" s="55" t="s">
        <v>133</v>
      </c>
      <c r="G330" s="84">
        <f>VLOOKUP(F330,'Bayes Calculation Steps 3-7'!T$14:V$528,2,FALSE)</f>
        <v>0.19413215102487455</v>
      </c>
    </row>
    <row r="331" spans="6:7">
      <c r="F331" s="55" t="s">
        <v>235</v>
      </c>
      <c r="G331" s="84">
        <f>VLOOKUP(F331,'Bayes Calculation Steps 3-7'!T$14:V$528,2,FALSE)</f>
        <v>0.19413215102487455</v>
      </c>
    </row>
    <row r="332" spans="6:7">
      <c r="F332" s="55" t="s">
        <v>237</v>
      </c>
      <c r="G332" s="84">
        <f>VLOOKUP(F332,'Bayes Calculation Steps 3-7'!T$14:V$528,2,FALSE)</f>
        <v>0.19413215102487455</v>
      </c>
    </row>
    <row r="333" spans="6:7">
      <c r="F333" s="55" t="s">
        <v>236</v>
      </c>
      <c r="G333" s="84">
        <f>VLOOKUP(F333,'Bayes Calculation Steps 3-7'!T$14:V$528,2,FALSE)</f>
        <v>0.19413215102487455</v>
      </c>
    </row>
    <row r="334" spans="6:7">
      <c r="F334" s="55" t="s">
        <v>432</v>
      </c>
      <c r="G334" s="84">
        <f>VLOOKUP(F334,'Bayes Calculation Steps 3-7'!T$14:V$528,2,FALSE)</f>
        <v>0.19413215102487455</v>
      </c>
    </row>
    <row r="335" spans="6:7">
      <c r="F335" s="55" t="s">
        <v>464</v>
      </c>
      <c r="G335" s="84">
        <f>VLOOKUP(F335,'Bayes Calculation Steps 3-7'!T$14:V$528,2,FALSE)</f>
        <v>0.19413215102487455</v>
      </c>
    </row>
    <row r="336" spans="6:7">
      <c r="F336" s="55" t="s">
        <v>462</v>
      </c>
      <c r="G336" s="84">
        <f>VLOOKUP(F336,'Bayes Calculation Steps 3-7'!T$14:V$528,2,FALSE)</f>
        <v>0.19413215102487455</v>
      </c>
    </row>
    <row r="337" spans="6:7">
      <c r="F337" s="55" t="s">
        <v>421</v>
      </c>
      <c r="G337" s="84">
        <f>VLOOKUP(F337,'Bayes Calculation Steps 3-7'!T$14:V$528,2,FALSE)</f>
        <v>0.19413215102487455</v>
      </c>
    </row>
    <row r="338" spans="6:7">
      <c r="F338" s="55" t="s">
        <v>422</v>
      </c>
      <c r="G338" s="84">
        <f>VLOOKUP(F338,'Bayes Calculation Steps 3-7'!T$14:V$528,2,FALSE)</f>
        <v>0.19413215102487455</v>
      </c>
    </row>
    <row r="339" spans="6:7">
      <c r="F339" s="55" t="s">
        <v>452</v>
      </c>
      <c r="G339" s="84">
        <f>VLOOKUP(F339,'Bayes Calculation Steps 3-7'!T$14:V$528,2,FALSE)</f>
        <v>0.19413215102487455</v>
      </c>
    </row>
    <row r="340" spans="6:7">
      <c r="F340" s="55" t="s">
        <v>86</v>
      </c>
      <c r="G340" s="84">
        <f>VLOOKUP(F340,'Bayes Calculation Steps 3-7'!T$14:V$528,2,FALSE)</f>
        <v>0.19413215102487455</v>
      </c>
    </row>
    <row r="341" spans="6:7">
      <c r="F341" s="55" t="s">
        <v>471</v>
      </c>
      <c r="G341" s="84">
        <f>VLOOKUP(F341,'Bayes Calculation Steps 3-7'!T$14:V$528,2,FALSE)</f>
        <v>0.19413215102487455</v>
      </c>
    </row>
    <row r="342" spans="6:7">
      <c r="F342" s="55" t="s">
        <v>411</v>
      </c>
      <c r="G342" s="84">
        <f>VLOOKUP(F342,'Bayes Calculation Steps 3-7'!T$14:V$528,2,FALSE)</f>
        <v>0.19413215102487455</v>
      </c>
    </row>
    <row r="343" spans="6:7">
      <c r="F343" s="55" t="s">
        <v>445</v>
      </c>
      <c r="G343" s="84">
        <f>VLOOKUP(F343,'Bayes Calculation Steps 3-7'!T$14:V$528,2,FALSE)</f>
        <v>0.19413215102487455</v>
      </c>
    </row>
    <row r="344" spans="6:7">
      <c r="F344" s="55" t="s">
        <v>453</v>
      </c>
      <c r="G344" s="84">
        <f>VLOOKUP(F344,'Bayes Calculation Steps 3-7'!T$14:V$528,2,FALSE)</f>
        <v>0.19413215102487455</v>
      </c>
    </row>
    <row r="345" spans="6:7">
      <c r="F345" s="55" t="s">
        <v>470</v>
      </c>
      <c r="G345" s="84">
        <f>VLOOKUP(F345,'Bayes Calculation Steps 3-7'!T$14:V$528,2,FALSE)</f>
        <v>0.19413215102487455</v>
      </c>
    </row>
    <row r="346" spans="6:7">
      <c r="F346" s="55" t="s">
        <v>430</v>
      </c>
      <c r="G346" s="84">
        <f>VLOOKUP(F346,'Bayes Calculation Steps 3-7'!T$14:V$528,2,FALSE)</f>
        <v>0.19413215102487455</v>
      </c>
    </row>
    <row r="347" spans="6:7">
      <c r="F347" s="55" t="s">
        <v>479</v>
      </c>
      <c r="G347" s="84">
        <f>VLOOKUP(F347,'Bayes Calculation Steps 3-7'!T$14:V$528,2,FALSE)</f>
        <v>0.19413215102487455</v>
      </c>
    </row>
    <row r="348" spans="6:7">
      <c r="F348" s="55" t="s">
        <v>37</v>
      </c>
      <c r="G348" s="84">
        <f>VLOOKUP(F348,'Bayes Calculation Steps 3-7'!T$14:V$528,2,FALSE)</f>
        <v>0.19413215102487455</v>
      </c>
    </row>
    <row r="349" spans="6:7">
      <c r="F349" s="55" t="s">
        <v>138</v>
      </c>
      <c r="G349" s="84">
        <f>VLOOKUP(F349,'Bayes Calculation Steps 3-7'!T$14:V$528,2,FALSE)</f>
        <v>0.19413215102487455</v>
      </c>
    </row>
    <row r="350" spans="6:7">
      <c r="F350" s="55" t="s">
        <v>167</v>
      </c>
      <c r="G350" s="84">
        <f>VLOOKUP(F350,'Bayes Calculation Steps 3-7'!T$14:V$528,2,FALSE)</f>
        <v>0.19413215102487455</v>
      </c>
    </row>
    <row r="351" spans="6:7">
      <c r="F351" s="55" t="s">
        <v>166</v>
      </c>
      <c r="G351" s="84">
        <f>VLOOKUP(F351,'Bayes Calculation Steps 3-7'!T$14:V$528,2,FALSE)</f>
        <v>0.19413215102487455</v>
      </c>
    </row>
    <row r="352" spans="6:7">
      <c r="F352" s="55" t="s">
        <v>169</v>
      </c>
      <c r="G352" s="84">
        <f>VLOOKUP(F352,'Bayes Calculation Steps 3-7'!T$14:V$528,2,FALSE)</f>
        <v>0.19413215102487455</v>
      </c>
    </row>
    <row r="353" spans="6:7">
      <c r="F353" s="55" t="s">
        <v>168</v>
      </c>
      <c r="G353" s="84">
        <f>VLOOKUP(F353,'Bayes Calculation Steps 3-7'!T$14:V$528,2,FALSE)</f>
        <v>0.19413215102487455</v>
      </c>
    </row>
    <row r="354" spans="6:7">
      <c r="F354" s="55" t="s">
        <v>281</v>
      </c>
      <c r="G354" s="84">
        <f>VLOOKUP(F354,'Bayes Calculation Steps 3-7'!T$14:V$528,2,FALSE)</f>
        <v>0.19413215102487455</v>
      </c>
    </row>
    <row r="355" spans="6:7">
      <c r="F355" s="55" t="s">
        <v>278</v>
      </c>
      <c r="G355" s="84">
        <f>VLOOKUP(F355,'Bayes Calculation Steps 3-7'!T$14:V$528,2,FALSE)</f>
        <v>0.19413215102487455</v>
      </c>
    </row>
    <row r="356" spans="6:7">
      <c r="F356" s="55" t="s">
        <v>283</v>
      </c>
      <c r="G356" s="84">
        <f>VLOOKUP(F356,'Bayes Calculation Steps 3-7'!T$14:V$528,2,FALSE)</f>
        <v>0.19413215102487455</v>
      </c>
    </row>
    <row r="357" spans="6:7">
      <c r="F357" s="55" t="s">
        <v>440</v>
      </c>
      <c r="G357" s="84">
        <f>VLOOKUP(F357,'Bayes Calculation Steps 3-7'!T$14:V$528,2,FALSE)</f>
        <v>0.19413215102487455</v>
      </c>
    </row>
    <row r="358" spans="6:7">
      <c r="F358" s="55" t="s">
        <v>298</v>
      </c>
      <c r="G358" s="84">
        <f>VLOOKUP(F358,'Bayes Calculation Steps 3-7'!T$14:V$528,2,FALSE)</f>
        <v>0.19413215102487455</v>
      </c>
    </row>
    <row r="359" spans="6:7">
      <c r="F359" s="55" t="s">
        <v>290</v>
      </c>
      <c r="G359" s="84">
        <f>VLOOKUP(F359,'Bayes Calculation Steps 3-7'!T$14:V$528,2,FALSE)</f>
        <v>0.19413215102487455</v>
      </c>
    </row>
    <row r="360" spans="6:7">
      <c r="F360" s="55" t="s">
        <v>296</v>
      </c>
      <c r="G360" s="84">
        <f>VLOOKUP(F360,'Bayes Calculation Steps 3-7'!T$14:V$528,2,FALSE)</f>
        <v>0.19413215102487455</v>
      </c>
    </row>
    <row r="361" spans="6:7">
      <c r="F361" s="55" t="s">
        <v>297</v>
      </c>
      <c r="G361" s="84">
        <f>VLOOKUP(F361,'Bayes Calculation Steps 3-7'!T$14:V$528,2,FALSE)</f>
        <v>0.19413215102487455</v>
      </c>
    </row>
    <row r="362" spans="6:7">
      <c r="F362" s="55" t="s">
        <v>308</v>
      </c>
      <c r="G362" s="84">
        <f>VLOOKUP(F362,'Bayes Calculation Steps 3-7'!T$14:V$528,2,FALSE)</f>
        <v>0.19413215102487455</v>
      </c>
    </row>
    <row r="363" spans="6:7">
      <c r="F363" s="55" t="s">
        <v>232</v>
      </c>
      <c r="G363" s="84">
        <f>VLOOKUP(F363,'Bayes Calculation Steps 3-7'!T$14:V$528,2,FALSE)</f>
        <v>0.19413215102487455</v>
      </c>
    </row>
    <row r="364" spans="6:7">
      <c r="F364" s="55" t="s">
        <v>233</v>
      </c>
      <c r="G364" s="84">
        <f>VLOOKUP(F364,'Bayes Calculation Steps 3-7'!T$14:V$528,2,FALSE)</f>
        <v>0.19413215102487455</v>
      </c>
    </row>
    <row r="365" spans="6:7">
      <c r="F365" s="55" t="s">
        <v>251</v>
      </c>
      <c r="G365" s="84">
        <f>VLOOKUP(F365,'Bayes Calculation Steps 3-7'!T$14:V$528,2,FALSE)</f>
        <v>0.19413215102487455</v>
      </c>
    </row>
    <row r="366" spans="6:7">
      <c r="F366" s="55" t="s">
        <v>5</v>
      </c>
      <c r="G366" s="84">
        <f>VLOOKUP(F366,'Bayes Calculation Steps 3-7'!T$14:V$528,2,FALSE)</f>
        <v>0.19413215102487455</v>
      </c>
    </row>
    <row r="367" spans="6:7">
      <c r="F367" s="55" t="s">
        <v>454</v>
      </c>
      <c r="G367" s="84">
        <f>VLOOKUP(F367,'Bayes Calculation Steps 3-7'!T$14:V$528,2,FALSE)</f>
        <v>0.19413215102487455</v>
      </c>
    </row>
    <row r="368" spans="6:7">
      <c r="F368" s="55" t="s">
        <v>480</v>
      </c>
      <c r="G368" s="84">
        <f>VLOOKUP(F368,'Bayes Calculation Steps 3-7'!T$14:V$528,2,FALSE)</f>
        <v>0.19413215102487455</v>
      </c>
    </row>
    <row r="369" spans="6:7">
      <c r="F369" s="55" t="s">
        <v>136</v>
      </c>
      <c r="G369" s="84">
        <f>VLOOKUP(F369,'Bayes Calculation Steps 3-7'!T$14:V$528,2,FALSE)</f>
        <v>0.19413215102487455</v>
      </c>
    </row>
    <row r="370" spans="6:7">
      <c r="F370" s="55" t="s">
        <v>163</v>
      </c>
      <c r="G370" s="84">
        <f>VLOOKUP(F370,'Bayes Calculation Steps 3-7'!T$14:V$528,2,FALSE)</f>
        <v>0.19413215102487455</v>
      </c>
    </row>
    <row r="371" spans="6:7">
      <c r="F371" s="55" t="s">
        <v>14</v>
      </c>
      <c r="G371" s="84">
        <f>VLOOKUP(F371,'Bayes Calculation Steps 3-7'!T$14:V$528,2,FALSE)</f>
        <v>0.19413215102487455</v>
      </c>
    </row>
    <row r="372" spans="6:7">
      <c r="F372" s="55" t="s">
        <v>288</v>
      </c>
      <c r="G372" s="84">
        <f>VLOOKUP(F372,'Bayes Calculation Steps 3-7'!T$14:V$528,2,FALSE)</f>
        <v>0.19413215102487455</v>
      </c>
    </row>
    <row r="373" spans="6:7">
      <c r="F373" s="55" t="s">
        <v>385</v>
      </c>
      <c r="G373" s="84">
        <f>VLOOKUP(F373,'Bayes Calculation Steps 3-7'!T$14:V$528,2,FALSE)</f>
        <v>0.19413215102487455</v>
      </c>
    </row>
    <row r="374" spans="6:7">
      <c r="F374" s="55" t="s">
        <v>497</v>
      </c>
      <c r="G374" s="84">
        <f>VLOOKUP(F374,'Bayes Calculation Steps 3-7'!T$14:V$528,2,FALSE)</f>
        <v>0.19413215102487455</v>
      </c>
    </row>
    <row r="375" spans="6:7">
      <c r="F375" s="55" t="s">
        <v>141</v>
      </c>
      <c r="G375" s="84">
        <f>VLOOKUP(F375,'Bayes Calculation Steps 3-7'!T$14:V$528,2,FALSE)</f>
        <v>0.19413215102487455</v>
      </c>
    </row>
    <row r="376" spans="6:7">
      <c r="F376" s="55" t="s">
        <v>389</v>
      </c>
      <c r="G376" s="84">
        <f>VLOOKUP(F376,'Bayes Calculation Steps 3-7'!T$14:V$528,2,FALSE)</f>
        <v>0.19413215102487455</v>
      </c>
    </row>
    <row r="377" spans="6:7">
      <c r="F377" s="55" t="s">
        <v>88</v>
      </c>
      <c r="G377" s="84">
        <f>VLOOKUP(F377,'Bayes Calculation Steps 3-7'!T$14:V$528,2,FALSE)</f>
        <v>0.19413215102487455</v>
      </c>
    </row>
    <row r="378" spans="6:7">
      <c r="F378" s="55" t="s">
        <v>158</v>
      </c>
      <c r="G378" s="84">
        <f>VLOOKUP(F378,'Bayes Calculation Steps 3-7'!T$14:V$528,2,FALSE)</f>
        <v>0.19413215102487455</v>
      </c>
    </row>
    <row r="379" spans="6:7">
      <c r="F379" s="55" t="s">
        <v>469</v>
      </c>
      <c r="G379" s="84">
        <f>VLOOKUP(F379,'Bayes Calculation Steps 3-7'!T$14:V$528,2,FALSE)</f>
        <v>0.19413215102487455</v>
      </c>
    </row>
    <row r="380" spans="6:7">
      <c r="F380" s="55" t="s">
        <v>443</v>
      </c>
      <c r="G380" s="84">
        <f>VLOOKUP(F380,'Bayes Calculation Steps 3-7'!T$14:V$528,2,FALSE)</f>
        <v>0.19413215102487455</v>
      </c>
    </row>
    <row r="381" spans="6:7">
      <c r="F381" s="55" t="s">
        <v>424</v>
      </c>
      <c r="G381" s="84">
        <f>VLOOKUP(F381,'Bayes Calculation Steps 3-7'!T$14:V$528,2,FALSE)</f>
        <v>0.19413215102487455</v>
      </c>
    </row>
    <row r="382" spans="6:7">
      <c r="F382" s="55" t="s">
        <v>458</v>
      </c>
      <c r="G382" s="84">
        <f>VLOOKUP(F382,'Bayes Calculation Steps 3-7'!T$14:V$528,2,FALSE)</f>
        <v>0.19413215102487455</v>
      </c>
    </row>
    <row r="383" spans="6:7">
      <c r="F383" s="55" t="s">
        <v>436</v>
      </c>
      <c r="G383" s="84">
        <f>VLOOKUP(F383,'Bayes Calculation Steps 3-7'!T$14:V$528,2,FALSE)</f>
        <v>0.19413215102487455</v>
      </c>
    </row>
    <row r="384" spans="6:7">
      <c r="F384" s="55" t="s">
        <v>195</v>
      </c>
      <c r="G384" s="84">
        <f>VLOOKUP(F384,'Bayes Calculation Steps 3-7'!T$14:V$528,2,FALSE)</f>
        <v>0.19413215102487455</v>
      </c>
    </row>
    <row r="385" spans="6:7">
      <c r="F385" s="55" t="s">
        <v>438</v>
      </c>
      <c r="G385" s="84">
        <f>VLOOKUP(F385,'Bayes Calculation Steps 3-7'!T$14:V$528,2,FALSE)</f>
        <v>0.19413215102487455</v>
      </c>
    </row>
    <row r="386" spans="6:7">
      <c r="F386" s="55" t="s">
        <v>419</v>
      </c>
      <c r="G386" s="84">
        <f>VLOOKUP(F386,'Bayes Calculation Steps 3-7'!T$14:V$528,2,FALSE)</f>
        <v>0.19413215102487455</v>
      </c>
    </row>
    <row r="387" spans="6:7">
      <c r="F387" s="55" t="s">
        <v>309</v>
      </c>
      <c r="G387" s="84">
        <f>VLOOKUP(F387,'Bayes Calculation Steps 3-7'!T$14:V$528,2,FALSE)</f>
        <v>0.19413215102487455</v>
      </c>
    </row>
    <row r="388" spans="6:7">
      <c r="F388" s="55" t="s">
        <v>206</v>
      </c>
      <c r="G388" s="84">
        <f>VLOOKUP(F388,'Bayes Calculation Steps 3-7'!T$14:V$528,2,FALSE)</f>
        <v>0.19413215102487455</v>
      </c>
    </row>
    <row r="389" spans="6:7">
      <c r="F389" s="55" t="s">
        <v>210</v>
      </c>
      <c r="G389" s="84">
        <f>VLOOKUP(F389,'Bayes Calculation Steps 3-7'!T$14:V$528,2,FALSE)</f>
        <v>0.19413215102487455</v>
      </c>
    </row>
    <row r="390" spans="6:7">
      <c r="F390" s="55" t="s">
        <v>212</v>
      </c>
      <c r="G390" s="84">
        <f>VLOOKUP(F390,'Bayes Calculation Steps 3-7'!T$14:V$528,2,FALSE)</f>
        <v>0.19413215102487455</v>
      </c>
    </row>
    <row r="391" spans="6:7">
      <c r="F391" s="55" t="s">
        <v>269</v>
      </c>
      <c r="G391" s="84">
        <f>VLOOKUP(F391,'Bayes Calculation Steps 3-7'!T$14:V$528,2,FALSE)</f>
        <v>0.19413215102487455</v>
      </c>
    </row>
    <row r="392" spans="6:7">
      <c r="F392" s="55" t="s">
        <v>468</v>
      </c>
      <c r="G392" s="84">
        <f>VLOOKUP(F392,'Bayes Calculation Steps 3-7'!T$14:V$528,2,FALSE)</f>
        <v>0.19413215102487455</v>
      </c>
    </row>
    <row r="393" spans="6:7">
      <c r="F393" s="55" t="s">
        <v>467</v>
      </c>
      <c r="G393" s="84">
        <f>VLOOKUP(F393,'Bayes Calculation Steps 3-7'!T$14:V$528,2,FALSE)</f>
        <v>0.19413215102487455</v>
      </c>
    </row>
    <row r="394" spans="6:7">
      <c r="F394" s="55" t="s">
        <v>248</v>
      </c>
      <c r="G394" s="84">
        <f>VLOOKUP(F394,'Bayes Calculation Steps 3-7'!T$14:V$528,2,FALSE)</f>
        <v>0.19413215102487455</v>
      </c>
    </row>
    <row r="395" spans="6:7">
      <c r="F395" s="55" t="s">
        <v>253</v>
      </c>
      <c r="G395" s="84">
        <f>VLOOKUP(F395,'Bayes Calculation Steps 3-7'!T$14:V$528,2,FALSE)</f>
        <v>0.19413215102487455</v>
      </c>
    </row>
    <row r="396" spans="6:7">
      <c r="F396" s="55" t="s">
        <v>271</v>
      </c>
      <c r="G396" s="84">
        <f>VLOOKUP(F396,'Bayes Calculation Steps 3-7'!T$14:V$528,2,FALSE)</f>
        <v>0.19413215102487455</v>
      </c>
    </row>
    <row r="397" spans="6:7">
      <c r="F397" s="55" t="s">
        <v>311</v>
      </c>
      <c r="G397" s="84">
        <f>VLOOKUP(F397,'Bayes Calculation Steps 3-7'!T$14:V$528,2,FALSE)</f>
        <v>0.19413215102487455</v>
      </c>
    </row>
    <row r="398" spans="6:7">
      <c r="F398" s="55" t="s">
        <v>474</v>
      </c>
      <c r="G398" s="84">
        <f>VLOOKUP(F398,'Bayes Calculation Steps 3-7'!T$14:V$528,2,FALSE)</f>
        <v>0.19413215102487455</v>
      </c>
    </row>
    <row r="399" spans="6:7">
      <c r="F399" s="55" t="s">
        <v>463</v>
      </c>
      <c r="G399" s="84">
        <f>VLOOKUP(F399,'Bayes Calculation Steps 3-7'!T$14:V$528,2,FALSE)</f>
        <v>0.19413215102487455</v>
      </c>
    </row>
    <row r="400" spans="6:7">
      <c r="F400" s="55" t="s">
        <v>475</v>
      </c>
      <c r="G400" s="84">
        <f>VLOOKUP(F400,'Bayes Calculation Steps 3-7'!T$14:V$528,2,FALSE)</f>
        <v>0.19413215102487455</v>
      </c>
    </row>
    <row r="401" spans="6:7">
      <c r="F401" s="55" t="s">
        <v>279</v>
      </c>
      <c r="G401" s="84">
        <f>VLOOKUP(F401,'Bayes Calculation Steps 3-7'!T$14:V$528,2,FALSE)</f>
        <v>0.19413215102487455</v>
      </c>
    </row>
    <row r="402" spans="6:7">
      <c r="F402" s="55" t="s">
        <v>280</v>
      </c>
      <c r="G402" s="84">
        <f>VLOOKUP(F402,'Bayes Calculation Steps 3-7'!T$14:V$528,2,FALSE)</f>
        <v>0.19413215102487455</v>
      </c>
    </row>
    <row r="403" spans="6:7">
      <c r="F403" s="55" t="s">
        <v>139</v>
      </c>
      <c r="G403" s="84">
        <f>VLOOKUP(F403,'Bayes Calculation Steps 3-7'!T$14:V$528,2,FALSE)</f>
        <v>0.19413215102487455</v>
      </c>
    </row>
    <row r="404" spans="6:7">
      <c r="F404" s="55" t="s">
        <v>140</v>
      </c>
      <c r="G404" s="84">
        <f>VLOOKUP(F404,'Bayes Calculation Steps 3-7'!T$14:V$528,2,FALSE)</f>
        <v>0.19413215102487455</v>
      </c>
    </row>
    <row r="405" spans="6:7">
      <c r="F405" s="55" t="s">
        <v>142</v>
      </c>
      <c r="G405" s="84">
        <f>VLOOKUP(F405,'Bayes Calculation Steps 3-7'!T$14:V$528,2,FALSE)</f>
        <v>0.19413215102487455</v>
      </c>
    </row>
    <row r="406" spans="6:7">
      <c r="F406" s="55" t="s">
        <v>239</v>
      </c>
      <c r="G406" s="84">
        <f>VLOOKUP(F406,'Bayes Calculation Steps 3-7'!T$14:V$528,2,FALSE)</f>
        <v>0.19413215102487455</v>
      </c>
    </row>
    <row r="407" spans="6:7">
      <c r="F407" s="55" t="s">
        <v>229</v>
      </c>
      <c r="G407" s="84">
        <f>VLOOKUP(F407,'Bayes Calculation Steps 3-7'!T$14:V$528,2,FALSE)</f>
        <v>0.19413215102487455</v>
      </c>
    </row>
    <row r="408" spans="6:7">
      <c r="F408" s="55" t="s">
        <v>241</v>
      </c>
      <c r="G408" s="84">
        <f>VLOOKUP(F408,'Bayes Calculation Steps 3-7'!T$14:V$528,2,FALSE)</f>
        <v>0.19413215102487455</v>
      </c>
    </row>
    <row r="409" spans="6:7">
      <c r="F409" s="55" t="s">
        <v>366</v>
      </c>
      <c r="G409" s="84">
        <f>VLOOKUP(F409,'Bayes Calculation Steps 3-7'!T$14:V$528,2,FALSE)</f>
        <v>0.19413215102487455</v>
      </c>
    </row>
    <row r="410" spans="6:7">
      <c r="F410" s="55" t="s">
        <v>312</v>
      </c>
      <c r="G410" s="84">
        <f>VLOOKUP(F410,'Bayes Calculation Steps 3-7'!T$14:V$528,2,FALSE)</f>
        <v>0.19413215102487455</v>
      </c>
    </row>
    <row r="411" spans="6:7">
      <c r="F411" s="55" t="s">
        <v>246</v>
      </c>
      <c r="G411" s="84">
        <f>VLOOKUP(F411,'Bayes Calculation Steps 3-7'!T$14:V$528,2,FALSE)</f>
        <v>0.19413215102487455</v>
      </c>
    </row>
    <row r="412" spans="6:7">
      <c r="F412" s="55" t="s">
        <v>245</v>
      </c>
      <c r="G412" s="84">
        <f>VLOOKUP(F412,'Bayes Calculation Steps 3-7'!T$14:V$528,2,FALSE)</f>
        <v>0.19413215102487455</v>
      </c>
    </row>
    <row r="413" spans="6:7">
      <c r="F413" s="55" t="s">
        <v>465</v>
      </c>
      <c r="G413" s="84">
        <f>VLOOKUP(F413,'Bayes Calculation Steps 3-7'!T$14:V$528,2,FALSE)</f>
        <v>0.19413215102487455</v>
      </c>
    </row>
    <row r="414" spans="6:7">
      <c r="F414" s="55" t="s">
        <v>426</v>
      </c>
      <c r="G414" s="84">
        <f>VLOOKUP(F414,'Bayes Calculation Steps 3-7'!T$14:V$528,2,FALSE)</f>
        <v>0.19413215102487455</v>
      </c>
    </row>
    <row r="415" spans="6:7">
      <c r="F415" s="55" t="s">
        <v>247</v>
      </c>
      <c r="G415" s="84">
        <f>VLOOKUP(F415,'Bayes Calculation Steps 3-7'!T$14:V$528,2,FALSE)</f>
        <v>0.19413215102487455</v>
      </c>
    </row>
    <row r="416" spans="6:7">
      <c r="F416" s="55" t="s">
        <v>294</v>
      </c>
      <c r="G416" s="84">
        <f>VLOOKUP(F416,'Bayes Calculation Steps 3-7'!T$14:V$528,2,FALSE)</f>
        <v>0.19413215102487455</v>
      </c>
    </row>
    <row r="417" spans="6:7">
      <c r="F417" s="55" t="s">
        <v>219</v>
      </c>
      <c r="G417" s="84">
        <f>VLOOKUP(F417,'Bayes Calculation Steps 3-7'!T$14:V$528,2,FALSE)</f>
        <v>0.19413215102487455</v>
      </c>
    </row>
    <row r="418" spans="6:7">
      <c r="F418" s="55" t="s">
        <v>416</v>
      </c>
      <c r="G418" s="84">
        <f>VLOOKUP(F418,'Bayes Calculation Steps 3-7'!T$14:V$528,2,FALSE)</f>
        <v>0.19413215102487455</v>
      </c>
    </row>
    <row r="419" spans="6:7">
      <c r="F419" s="55" t="s">
        <v>523</v>
      </c>
      <c r="G419" s="84">
        <f>VLOOKUP(F419,'Bayes Calculation Steps 3-7'!T$14:V$528,2,FALSE)</f>
        <v>0.19413215102487455</v>
      </c>
    </row>
    <row r="420" spans="6:7">
      <c r="F420" s="55" t="s">
        <v>217</v>
      </c>
      <c r="G420" s="84">
        <f>VLOOKUP(F420,'Bayes Calculation Steps 3-7'!T$14:V$528,2,FALSE)</f>
        <v>0.19413215102487455</v>
      </c>
    </row>
    <row r="421" spans="6:7">
      <c r="F421" s="55" t="s">
        <v>522</v>
      </c>
      <c r="G421" s="84">
        <f>VLOOKUP(F421,'Bayes Calculation Steps 3-7'!T$14:V$528,2,FALSE)</f>
        <v>0.19413215102487455</v>
      </c>
    </row>
    <row r="422" spans="6:7">
      <c r="F422" s="55" t="s">
        <v>218</v>
      </c>
      <c r="G422" s="84">
        <f>VLOOKUP(F422,'Bayes Calculation Steps 3-7'!T$14:V$528,2,FALSE)</f>
        <v>0.19413215102487455</v>
      </c>
    </row>
    <row r="423" spans="6:7">
      <c r="F423" s="55" t="s">
        <v>221</v>
      </c>
      <c r="G423" s="84">
        <f>VLOOKUP(F423,'Bayes Calculation Steps 3-7'!T$14:V$528,2,FALSE)</f>
        <v>0.19413215102487455</v>
      </c>
    </row>
    <row r="424" spans="6:7">
      <c r="F424" s="55" t="s">
        <v>220</v>
      </c>
      <c r="G424" s="84">
        <f>VLOOKUP(F424,'Bayes Calculation Steps 3-7'!T$14:V$528,2,FALSE)</f>
        <v>0.19413215102487455</v>
      </c>
    </row>
    <row r="425" spans="6:7">
      <c r="F425" s="55" t="s">
        <v>466</v>
      </c>
      <c r="G425" s="84">
        <f>VLOOKUP(F425,'Bayes Calculation Steps 3-7'!T$14:V$528,2,FALSE)</f>
        <v>0.19413215102487455</v>
      </c>
    </row>
    <row r="426" spans="6:7">
      <c r="F426" s="55" t="s">
        <v>277</v>
      </c>
      <c r="G426" s="84">
        <f>VLOOKUP(F426,'Bayes Calculation Steps 3-7'!T$14:V$528,2,FALSE)</f>
        <v>0.19413215102487455</v>
      </c>
    </row>
    <row r="427" spans="6:7">
      <c r="F427" s="55" t="s">
        <v>255</v>
      </c>
      <c r="G427" s="84">
        <f>VLOOKUP(F427,'Bayes Calculation Steps 3-7'!T$14:V$528,2,FALSE)</f>
        <v>0.19413215102487455</v>
      </c>
    </row>
    <row r="428" spans="6:7">
      <c r="F428" s="55" t="s">
        <v>256</v>
      </c>
      <c r="G428" s="84">
        <f>VLOOKUP(F428,'Bayes Calculation Steps 3-7'!T$14:V$528,2,FALSE)</f>
        <v>0.19413215102487455</v>
      </c>
    </row>
    <row r="429" spans="6:7">
      <c r="F429" s="55" t="s">
        <v>254</v>
      </c>
      <c r="G429" s="84">
        <f>VLOOKUP(F429,'Bayes Calculation Steps 3-7'!T$14:V$528,2,FALSE)</f>
        <v>0.19413215102487455</v>
      </c>
    </row>
    <row r="430" spans="6:7">
      <c r="F430" s="55" t="s">
        <v>428</v>
      </c>
      <c r="G430" s="84">
        <f>VLOOKUP(F430,'Bayes Calculation Steps 3-7'!T$14:V$528,2,FALSE)</f>
        <v>0.19413215102487455</v>
      </c>
    </row>
    <row r="431" spans="6:7">
      <c r="F431" s="55" t="s">
        <v>275</v>
      </c>
      <c r="G431" s="84">
        <f>VLOOKUP(F431,'Bayes Calculation Steps 3-7'!T$14:V$528,2,FALSE)</f>
        <v>0.19413215102487455</v>
      </c>
    </row>
    <row r="432" spans="6:7">
      <c r="F432" s="55" t="s">
        <v>490</v>
      </c>
      <c r="G432" s="84">
        <f>VLOOKUP(F432,'Bayes Calculation Steps 3-7'!T$14:V$528,2,FALSE)</f>
        <v>0.19413215102487455</v>
      </c>
    </row>
    <row r="433" spans="6:7">
      <c r="F433" s="55" t="s">
        <v>369</v>
      </c>
      <c r="G433" s="84">
        <f>VLOOKUP(F433,'Bayes Calculation Steps 3-7'!T$14:V$528,2,FALSE)</f>
        <v>0.19413215102487455</v>
      </c>
    </row>
    <row r="434" spans="6:7">
      <c r="F434" s="55" t="s">
        <v>209</v>
      </c>
      <c r="G434" s="84">
        <f>VLOOKUP(F434,'Bayes Calculation Steps 3-7'!T$14:V$528,2,FALSE)</f>
        <v>0.19413215102487455</v>
      </c>
    </row>
    <row r="435" spans="6:7">
      <c r="F435" s="55" t="s">
        <v>477</v>
      </c>
      <c r="G435" s="84">
        <f>VLOOKUP(F435,'Bayes Calculation Steps 3-7'!T$14:V$528,2,FALSE)</f>
        <v>0.19413215102487455</v>
      </c>
    </row>
    <row r="436" spans="6:7">
      <c r="F436" s="55" t="s">
        <v>476</v>
      </c>
      <c r="G436" s="84">
        <f>VLOOKUP(F436,'Bayes Calculation Steps 3-7'!T$14:V$528,2,FALSE)</f>
        <v>0.19413215102487455</v>
      </c>
    </row>
    <row r="437" spans="6:7">
      <c r="F437" s="55" t="s">
        <v>401</v>
      </c>
      <c r="G437" s="84">
        <f>VLOOKUP(F437,'Bayes Calculation Steps 3-7'!T$14:V$528,2,FALSE)</f>
        <v>0.19413215102487455</v>
      </c>
    </row>
    <row r="438" spans="6:7">
      <c r="F438" s="55" t="s">
        <v>234</v>
      </c>
      <c r="G438" s="84">
        <f>VLOOKUP(F438,'Bayes Calculation Steps 3-7'!T$14:V$528,2,FALSE)</f>
        <v>0.19413215102487455</v>
      </c>
    </row>
    <row r="439" spans="6:7">
      <c r="F439" s="55" t="s">
        <v>243</v>
      </c>
      <c r="G439" s="84">
        <f>VLOOKUP(F439,'Bayes Calculation Steps 3-7'!T$14:V$528,2,FALSE)</f>
        <v>0.19413215102487455</v>
      </c>
    </row>
    <row r="440" spans="6:7">
      <c r="F440" s="55" t="s">
        <v>11</v>
      </c>
      <c r="G440" s="84">
        <f>VLOOKUP(F440,'Bayes Calculation Steps 3-7'!T$14:V$528,2,FALSE)</f>
        <v>0.19413215102487455</v>
      </c>
    </row>
    <row r="441" spans="6:7">
      <c r="F441" s="55" t="s">
        <v>12</v>
      </c>
      <c r="G441" s="84">
        <f>VLOOKUP(F441,'Bayes Calculation Steps 3-7'!T$14:V$528,2,FALSE)</f>
        <v>0.19413215102487455</v>
      </c>
    </row>
    <row r="442" spans="6:7">
      <c r="F442" s="55" t="s">
        <v>373</v>
      </c>
      <c r="G442" s="84">
        <f>VLOOKUP(F442,'Bayes Calculation Steps 3-7'!T$14:V$528,2,FALSE)</f>
        <v>0.19413215102487455</v>
      </c>
    </row>
    <row r="443" spans="6:7">
      <c r="F443" s="55" t="s">
        <v>314</v>
      </c>
      <c r="G443" s="84">
        <f>VLOOKUP(F443,'Bayes Calculation Steps 3-7'!T$14:V$528,2,FALSE)</f>
        <v>0.19413215102487455</v>
      </c>
    </row>
    <row r="444" spans="6:7">
      <c r="F444" s="55" t="s">
        <v>244</v>
      </c>
      <c r="G444" s="84">
        <f>VLOOKUP(F444,'Bayes Calculation Steps 3-7'!T$14:V$528,2,FALSE)</f>
        <v>0.19413215102487455</v>
      </c>
    </row>
    <row r="445" spans="6:7">
      <c r="F445" s="55" t="s">
        <v>313</v>
      </c>
      <c r="G445" s="84">
        <f>VLOOKUP(F445,'Bayes Calculation Steps 3-7'!T$14:V$528,2,FALSE)</f>
        <v>0.19413215102487455</v>
      </c>
    </row>
    <row r="446" spans="6:7">
      <c r="F446" s="55" t="s">
        <v>320</v>
      </c>
      <c r="G446" s="84">
        <f>VLOOKUP(F446,'Bayes Calculation Steps 3-7'!T$14:V$528,2,FALSE)</f>
        <v>0.19413215102487455</v>
      </c>
    </row>
    <row r="447" spans="6:7">
      <c r="F447" s="55" t="s">
        <v>396</v>
      </c>
      <c r="G447" s="84">
        <f>VLOOKUP(F447,'Bayes Calculation Steps 3-7'!T$14:V$528,2,FALSE)</f>
        <v>0.19413215102487455</v>
      </c>
    </row>
    <row r="448" spans="6:7">
      <c r="F448" s="55" t="s">
        <v>295</v>
      </c>
      <c r="G448" s="84">
        <f>VLOOKUP(F448,'Bayes Calculation Steps 3-7'!T$14:V$528,2,FALSE)</f>
        <v>0.19413215102487455</v>
      </c>
    </row>
    <row r="449" spans="6:7">
      <c r="F449" s="55" t="s">
        <v>208</v>
      </c>
      <c r="G449" s="84">
        <f>VLOOKUP(F449,'Bayes Calculation Steps 3-7'!T$14:V$528,2,FALSE)</f>
        <v>0.19413215102487455</v>
      </c>
    </row>
    <row r="450" spans="6:7">
      <c r="F450" s="55" t="s">
        <v>264</v>
      </c>
      <c r="G450" s="84">
        <f>VLOOKUP(F450,'Bayes Calculation Steps 3-7'!T$14:V$528,2,FALSE)</f>
        <v>0.19413215102487455</v>
      </c>
    </row>
    <row r="451" spans="6:7">
      <c r="F451" s="55" t="s">
        <v>380</v>
      </c>
      <c r="G451" s="84">
        <f>VLOOKUP(F451,'Bayes Calculation Steps 3-7'!T$14:V$528,2,FALSE)</f>
        <v>0.19413215102487455</v>
      </c>
    </row>
    <row r="452" spans="6:7">
      <c r="F452" s="55" t="s">
        <v>329</v>
      </c>
      <c r="G452" s="84">
        <f>VLOOKUP(F452,'Bayes Calculation Steps 3-7'!T$14:V$528,2,FALSE)</f>
        <v>0.19413215102487455</v>
      </c>
    </row>
    <row r="453" spans="6:7">
      <c r="F453" s="55" t="s">
        <v>272</v>
      </c>
      <c r="G453" s="84">
        <f>VLOOKUP(F453,'Bayes Calculation Steps 3-7'!T$14:V$528,2,FALSE)</f>
        <v>0.19413215102487455</v>
      </c>
    </row>
    <row r="454" spans="6:7">
      <c r="F454" s="55" t="s">
        <v>358</v>
      </c>
      <c r="G454" s="84">
        <f>VLOOKUP(F454,'Bayes Calculation Steps 3-7'!T$14:V$528,2,FALSE)</f>
        <v>0.19413215102487455</v>
      </c>
    </row>
    <row r="455" spans="6:7">
      <c r="F455" s="55" t="s">
        <v>367</v>
      </c>
      <c r="G455" s="84">
        <f>VLOOKUP(F455,'Bayes Calculation Steps 3-7'!T$14:V$528,2,FALSE)</f>
        <v>0.19413215102487455</v>
      </c>
    </row>
    <row r="456" spans="6:7">
      <c r="F456" s="55" t="s">
        <v>242</v>
      </c>
      <c r="G456" s="84">
        <f>VLOOKUP(F456,'Bayes Calculation Steps 3-7'!T$14:V$528,2,FALSE)</f>
        <v>0.19413215102487455</v>
      </c>
    </row>
    <row r="457" spans="6:7">
      <c r="F457" s="55" t="s">
        <v>332</v>
      </c>
      <c r="G457" s="84">
        <f>VLOOKUP(F457,'Bayes Calculation Steps 3-7'!T$14:V$528,2,FALSE)</f>
        <v>0.19413215102487455</v>
      </c>
    </row>
    <row r="458" spans="6:7">
      <c r="F458" s="55" t="s">
        <v>327</v>
      </c>
      <c r="G458" s="84">
        <f>VLOOKUP(F458,'Bayes Calculation Steps 3-7'!T$14:V$528,2,FALSE)</f>
        <v>0.19413215102487455</v>
      </c>
    </row>
    <row r="459" spans="6:7">
      <c r="F459" s="55" t="s">
        <v>331</v>
      </c>
      <c r="G459" s="84">
        <f>VLOOKUP(F459,'Bayes Calculation Steps 3-7'!T$14:V$528,2,FALSE)</f>
        <v>0.19413215102487455</v>
      </c>
    </row>
    <row r="460" spans="6:7">
      <c r="F460" s="55" t="s">
        <v>433</v>
      </c>
      <c r="G460" s="84">
        <f>VLOOKUP(F460,'Bayes Calculation Steps 3-7'!T$14:V$528,2,FALSE)</f>
        <v>0.19413215102487455</v>
      </c>
    </row>
    <row r="461" spans="6:7">
      <c r="F461" s="55" t="s">
        <v>448</v>
      </c>
      <c r="G461" s="84">
        <f>VLOOKUP(F461,'Bayes Calculation Steps 3-7'!T$14:V$528,2,FALSE)</f>
        <v>0.19413215102487455</v>
      </c>
    </row>
    <row r="462" spans="6:7">
      <c r="F462" s="55" t="s">
        <v>449</v>
      </c>
      <c r="G462" s="84">
        <f>VLOOKUP(F462,'Bayes Calculation Steps 3-7'!T$14:V$528,2,FALSE)</f>
        <v>0.19413215102487455</v>
      </c>
    </row>
    <row r="463" spans="6:7">
      <c r="F463" s="55" t="s">
        <v>455</v>
      </c>
      <c r="G463" s="84">
        <f>VLOOKUP(F463,'Bayes Calculation Steps 3-7'!T$14:V$528,2,FALSE)</f>
        <v>0.19413215102487455</v>
      </c>
    </row>
    <row r="464" spans="6:7">
      <c r="F464" s="55" t="s">
        <v>361</v>
      </c>
      <c r="G464" s="84">
        <f>VLOOKUP(F464,'Bayes Calculation Steps 3-7'!T$14:V$528,2,FALSE)</f>
        <v>0.19413215102487455</v>
      </c>
    </row>
    <row r="465" spans="6:7">
      <c r="F465" s="55" t="s">
        <v>325</v>
      </c>
      <c r="G465" s="84">
        <f>VLOOKUP(F465,'Bayes Calculation Steps 3-7'!T$14:V$528,2,FALSE)</f>
        <v>0.19413215102487455</v>
      </c>
    </row>
    <row r="466" spans="6:7">
      <c r="F466" s="55" t="s">
        <v>323</v>
      </c>
      <c r="G466" s="84">
        <f>VLOOKUP(F466,'Bayes Calculation Steps 3-7'!T$14:V$528,2,FALSE)</f>
        <v>0.19413215102487455</v>
      </c>
    </row>
    <row r="467" spans="6:7">
      <c r="F467" s="55" t="s">
        <v>347</v>
      </c>
      <c r="G467" s="84">
        <f>VLOOKUP(F467,'Bayes Calculation Steps 3-7'!T$14:V$528,2,FALSE)</f>
        <v>0.19413215102487455</v>
      </c>
    </row>
    <row r="468" spans="6:7">
      <c r="F468" s="55" t="s">
        <v>344</v>
      </c>
      <c r="G468" s="84">
        <f>VLOOKUP(F468,'Bayes Calculation Steps 3-7'!T$14:V$528,2,FALSE)</f>
        <v>0.19413215102487455</v>
      </c>
    </row>
    <row r="469" spans="6:7">
      <c r="F469" s="55" t="s">
        <v>346</v>
      </c>
      <c r="G469" s="84">
        <f>VLOOKUP(F469,'Bayes Calculation Steps 3-7'!T$14:V$528,2,FALSE)</f>
        <v>0.19413215102487455</v>
      </c>
    </row>
    <row r="470" spans="6:7">
      <c r="F470" s="55" t="s">
        <v>338</v>
      </c>
      <c r="G470" s="84">
        <f>VLOOKUP(F470,'Bayes Calculation Steps 3-7'!T$14:V$528,2,FALSE)</f>
        <v>0.19413215102487455</v>
      </c>
    </row>
    <row r="471" spans="6:7">
      <c r="F471" s="55" t="s">
        <v>326</v>
      </c>
      <c r="G471" s="84">
        <f>VLOOKUP(F471,'Bayes Calculation Steps 3-7'!T$14:V$528,2,FALSE)</f>
        <v>0.19413215102487455</v>
      </c>
    </row>
    <row r="472" spans="6:7">
      <c r="F472" s="55" t="s">
        <v>230</v>
      </c>
      <c r="G472" s="84">
        <f>VLOOKUP(F472,'Bayes Calculation Steps 3-7'!T$14:V$528,2,FALSE)</f>
        <v>0.19413215102487455</v>
      </c>
    </row>
    <row r="473" spans="6:7">
      <c r="F473" s="55" t="s">
        <v>231</v>
      </c>
      <c r="G473" s="84">
        <f>VLOOKUP(F473,'Bayes Calculation Steps 3-7'!T$14:V$528,2,FALSE)</f>
        <v>0.19413215102487455</v>
      </c>
    </row>
    <row r="474" spans="6:7">
      <c r="F474" s="55" t="s">
        <v>360</v>
      </c>
      <c r="G474" s="84">
        <f>VLOOKUP(F474,'Bayes Calculation Steps 3-7'!T$14:V$528,2,FALSE)</f>
        <v>0.19413215102487455</v>
      </c>
    </row>
    <row r="475" spans="6:7">
      <c r="F475" s="55" t="s">
        <v>395</v>
      </c>
      <c r="G475" s="84">
        <f>VLOOKUP(F475,'Bayes Calculation Steps 3-7'!T$14:V$528,2,FALSE)</f>
        <v>0.19413215102487455</v>
      </c>
    </row>
    <row r="476" spans="6:7">
      <c r="F476" s="55" t="s">
        <v>340</v>
      </c>
      <c r="G476" s="84">
        <f>VLOOKUP(F476,'Bayes Calculation Steps 3-7'!T$14:V$528,2,FALSE)</f>
        <v>0.19413215102487455</v>
      </c>
    </row>
    <row r="477" spans="6:7">
      <c r="F477" s="55" t="s">
        <v>398</v>
      </c>
      <c r="G477" s="84">
        <f>VLOOKUP(F477,'Bayes Calculation Steps 3-7'!T$14:V$528,2,FALSE)</f>
        <v>0.19413215102487455</v>
      </c>
    </row>
    <row r="478" spans="6:7">
      <c r="F478" s="55" t="s">
        <v>337</v>
      </c>
      <c r="G478" s="84">
        <f>VLOOKUP(F478,'Bayes Calculation Steps 3-7'!T$14:V$528,2,FALSE)</f>
        <v>0.19413215102487455</v>
      </c>
    </row>
    <row r="479" spans="6:7">
      <c r="F479" s="55" t="s">
        <v>397</v>
      </c>
      <c r="G479" s="84">
        <f>VLOOKUP(F479,'Bayes Calculation Steps 3-7'!T$14:V$528,2,FALSE)</f>
        <v>0.19413215102487455</v>
      </c>
    </row>
    <row r="480" spans="6:7">
      <c r="F480" s="55" t="s">
        <v>330</v>
      </c>
      <c r="G480" s="84">
        <f>VLOOKUP(F480,'Bayes Calculation Steps 3-7'!T$14:V$528,2,FALSE)</f>
        <v>0.19413215102487455</v>
      </c>
    </row>
    <row r="481" spans="6:7">
      <c r="F481" s="55" t="s">
        <v>372</v>
      </c>
      <c r="G481" s="84">
        <f>VLOOKUP(F481,'Bayes Calculation Steps 3-7'!T$14:V$528,2,FALSE)</f>
        <v>0.19413215102487455</v>
      </c>
    </row>
    <row r="482" spans="6:7">
      <c r="F482" s="55" t="s">
        <v>341</v>
      </c>
      <c r="G482" s="84">
        <f>VLOOKUP(F482,'Bayes Calculation Steps 3-7'!T$14:V$528,2,FALSE)</f>
        <v>0.19413215102487455</v>
      </c>
    </row>
    <row r="483" spans="6:7">
      <c r="F483" s="55" t="s">
        <v>392</v>
      </c>
      <c r="G483" s="84">
        <f>VLOOKUP(F483,'Bayes Calculation Steps 3-7'!T$14:V$528,2,FALSE)</f>
        <v>0.19413215102487455</v>
      </c>
    </row>
    <row r="484" spans="6:7">
      <c r="F484" s="55" t="s">
        <v>355</v>
      </c>
      <c r="G484" s="84">
        <f>VLOOKUP(F484,'Bayes Calculation Steps 3-7'!T$14:V$528,2,FALSE)</f>
        <v>0.19413215102487455</v>
      </c>
    </row>
    <row r="485" spans="6:7">
      <c r="F485" s="55" t="s">
        <v>328</v>
      </c>
      <c r="G485" s="84">
        <f>VLOOKUP(F485,'Bayes Calculation Steps 3-7'!T$14:V$528,2,FALSE)</f>
        <v>0.19413215102487455</v>
      </c>
    </row>
    <row r="486" spans="6:7">
      <c r="F486" s="55" t="s">
        <v>211</v>
      </c>
      <c r="G486" s="84">
        <f>VLOOKUP(F486,'Bayes Calculation Steps 3-7'!T$14:V$528,2,FALSE)</f>
        <v>0.19413215102487455</v>
      </c>
    </row>
    <row r="487" spans="6:7">
      <c r="F487" s="55" t="s">
        <v>375</v>
      </c>
      <c r="G487" s="84">
        <f>VLOOKUP(F487,'Bayes Calculation Steps 3-7'!T$14:V$528,2,FALSE)</f>
        <v>0.19413215102487455</v>
      </c>
    </row>
    <row r="488" spans="6:7">
      <c r="F488" s="55" t="s">
        <v>316</v>
      </c>
      <c r="G488" s="84">
        <f>VLOOKUP(F488,'Bayes Calculation Steps 3-7'!T$14:V$528,2,FALSE)</f>
        <v>0.19413215102487455</v>
      </c>
    </row>
    <row r="489" spans="6:7">
      <c r="F489" s="55" t="s">
        <v>333</v>
      </c>
      <c r="G489" s="84">
        <f>VLOOKUP(F489,'Bayes Calculation Steps 3-7'!T$14:V$528,2,FALSE)</f>
        <v>0.19413215102487455</v>
      </c>
    </row>
    <row r="490" spans="6:7">
      <c r="F490" s="55" t="s">
        <v>335</v>
      </c>
      <c r="G490" s="84">
        <f>VLOOKUP(F490,'Bayes Calculation Steps 3-7'!T$14:V$528,2,FALSE)</f>
        <v>0.19413215102487455</v>
      </c>
    </row>
    <row r="491" spans="6:7">
      <c r="F491" s="55" t="s">
        <v>319</v>
      </c>
      <c r="G491" s="84">
        <f>VLOOKUP(F491,'Bayes Calculation Steps 3-7'!T$14:V$528,2,FALSE)</f>
        <v>0.19413215102487455</v>
      </c>
    </row>
    <row r="492" spans="6:7">
      <c r="F492" s="55" t="s">
        <v>342</v>
      </c>
      <c r="G492" s="84">
        <f>VLOOKUP(F492,'Bayes Calculation Steps 3-7'!T$14:V$528,2,FALSE)</f>
        <v>0.19413215102487455</v>
      </c>
    </row>
    <row r="493" spans="6:7">
      <c r="F493" s="55" t="s">
        <v>336</v>
      </c>
      <c r="G493" s="84">
        <f>VLOOKUP(F493,'Bayes Calculation Steps 3-7'!T$14:V$528,2,FALSE)</f>
        <v>0.19413215102487455</v>
      </c>
    </row>
    <row r="494" spans="6:7">
      <c r="F494" s="55" t="s">
        <v>318</v>
      </c>
      <c r="G494" s="84">
        <f>VLOOKUP(F494,'Bayes Calculation Steps 3-7'!T$14:V$528,2,FALSE)</f>
        <v>0.19413215102487455</v>
      </c>
    </row>
    <row r="495" spans="6:7">
      <c r="F495" s="55" t="s">
        <v>393</v>
      </c>
      <c r="G495" s="84">
        <f>VLOOKUP(F495,'Bayes Calculation Steps 3-7'!T$14:V$528,2,FALSE)</f>
        <v>0.19413215102487455</v>
      </c>
    </row>
    <row r="496" spans="6:7">
      <c r="F496" s="55" t="s">
        <v>394</v>
      </c>
      <c r="G496" s="84">
        <f>VLOOKUP(F496,'Bayes Calculation Steps 3-7'!T$14:V$528,2,FALSE)</f>
        <v>0.19413215102487455</v>
      </c>
    </row>
    <row r="497" spans="6:7">
      <c r="F497" s="55" t="s">
        <v>409</v>
      </c>
      <c r="G497" s="84">
        <f>VLOOKUP(F497,'Bayes Calculation Steps 3-7'!T$14:V$528,2,FALSE)</f>
        <v>0.19413215102487455</v>
      </c>
    </row>
    <row r="498" spans="6:7">
      <c r="F498" s="55" t="s">
        <v>370</v>
      </c>
      <c r="G498" s="84">
        <f>VLOOKUP(F498,'Bayes Calculation Steps 3-7'!T$14:V$528,2,FALSE)</f>
        <v>0.19413215102487455</v>
      </c>
    </row>
    <row r="499" spans="6:7">
      <c r="F499" s="55" t="s">
        <v>381</v>
      </c>
      <c r="G499" s="84">
        <f>VLOOKUP(F499,'Bayes Calculation Steps 3-7'!T$14:V$528,2,FALSE)</f>
        <v>0.19413215102487455</v>
      </c>
    </row>
    <row r="500" spans="6:7">
      <c r="F500" s="55" t="s">
        <v>207</v>
      </c>
      <c r="G500" s="84">
        <f>VLOOKUP(F500,'Bayes Calculation Steps 3-7'!T$14:V$528,2,FALSE)</f>
        <v>0.19413215102487455</v>
      </c>
    </row>
    <row r="501" spans="6:7">
      <c r="F501" s="55" t="s">
        <v>334</v>
      </c>
      <c r="G501" s="84">
        <f>VLOOKUP(F501,'Bayes Calculation Steps 3-7'!T$14:V$528,2,FALSE)</f>
        <v>0.19413215102487455</v>
      </c>
    </row>
    <row r="502" spans="6:7">
      <c r="F502" s="55" t="s">
        <v>213</v>
      </c>
      <c r="G502" s="84">
        <f>VLOOKUP(F502,'Bayes Calculation Steps 3-7'!T$14:V$528,2,FALSE)</f>
        <v>0.19413215102487455</v>
      </c>
    </row>
    <row r="503" spans="6:7">
      <c r="F503" s="55" t="s">
        <v>399</v>
      </c>
      <c r="G503" s="84">
        <f>VLOOKUP(F503,'Bayes Calculation Steps 3-7'!T$14:V$528,2,FALSE)</f>
        <v>0.19413215102487455</v>
      </c>
    </row>
    <row r="504" spans="6:7">
      <c r="F504" s="55" t="s">
        <v>357</v>
      </c>
      <c r="G504" s="84">
        <f>VLOOKUP(F504,'Bayes Calculation Steps 3-7'!T$14:V$528,2,FALSE)</f>
        <v>0.19413215102487455</v>
      </c>
    </row>
    <row r="505" spans="6:7">
      <c r="F505" s="55" t="s">
        <v>383</v>
      </c>
      <c r="G505" s="84">
        <f>VLOOKUP(F505,'Bayes Calculation Steps 3-7'!T$14:V$528,2,FALSE)</f>
        <v>0.19413215102487455</v>
      </c>
    </row>
    <row r="506" spans="6:7">
      <c r="F506" s="55" t="s">
        <v>315</v>
      </c>
      <c r="G506" s="84">
        <f>VLOOKUP(F506,'Bayes Calculation Steps 3-7'!T$14:V$528,2,FALSE)</f>
        <v>0.19413215102487455</v>
      </c>
    </row>
    <row r="507" spans="6:7">
      <c r="F507" s="55" t="s">
        <v>343</v>
      </c>
      <c r="G507" s="84">
        <f>VLOOKUP(F507,'Bayes Calculation Steps 3-7'!T$14:V$528,2,FALSE)</f>
        <v>0.19413215102487455</v>
      </c>
    </row>
    <row r="508" spans="6:7">
      <c r="F508" s="55" t="s">
        <v>386</v>
      </c>
      <c r="G508" s="84">
        <f>VLOOKUP(F508,'Bayes Calculation Steps 3-7'!T$14:V$528,2,FALSE)</f>
        <v>0.19413215102487455</v>
      </c>
    </row>
    <row r="509" spans="6:7">
      <c r="F509" s="55" t="s">
        <v>376</v>
      </c>
      <c r="G509" s="84">
        <f>VLOOKUP(F509,'Bayes Calculation Steps 3-7'!T$14:V$528,2,FALSE)</f>
        <v>0.19413215102487455</v>
      </c>
    </row>
    <row r="510" spans="6:7">
      <c r="F510" s="55" t="s">
        <v>374</v>
      </c>
      <c r="G510" s="84">
        <f>VLOOKUP(F510,'Bayes Calculation Steps 3-7'!T$14:V$528,2,FALSE)</f>
        <v>0.19413215102487455</v>
      </c>
    </row>
    <row r="511" spans="6:7">
      <c r="F511" s="55" t="s">
        <v>286</v>
      </c>
      <c r="G511" s="84">
        <f>VLOOKUP(F511,'Bayes Calculation Steps 3-7'!T$14:V$528,2,FALSE)</f>
        <v>0.18328937872877216</v>
      </c>
    </row>
    <row r="512" spans="6:7">
      <c r="F512" s="55" t="s">
        <v>84</v>
      </c>
      <c r="G512" s="84">
        <f>VLOOKUP(F512,'Bayes Calculation Steps 3-7'!T$14:V$528,2,FALSE)</f>
        <v>0.15523413840894434</v>
      </c>
    </row>
    <row r="513" spans="6:7">
      <c r="F513" s="55" t="s">
        <v>190</v>
      </c>
      <c r="G513" s="84">
        <f>VLOOKUP(F513,'Bayes Calculation Steps 3-7'!T$14:V$528,2,FALSE)</f>
        <v>0.15350903027508991</v>
      </c>
    </row>
    <row r="514" spans="6:7">
      <c r="F514" s="55" t="s">
        <v>410</v>
      </c>
      <c r="G514" s="84">
        <f>VLOOKUP(F514,'Bayes Calculation Steps 3-7'!T$14:V$528,2,FALSE)</f>
        <v>0.12857774086438259</v>
      </c>
    </row>
    <row r="515" spans="6:7">
      <c r="F515" s="55" t="s">
        <v>198</v>
      </c>
      <c r="G515" s="84">
        <f>VLOOKUP(F515,'Bayes Calculation Steps 3-7'!T$14:V$528,2,FALSE)</f>
        <v>0.11242668476253961</v>
      </c>
    </row>
    <row r="516" spans="6:7">
      <c r="F516" s="55" t="s">
        <v>302</v>
      </c>
      <c r="G516" s="84">
        <f>VLOOKUP(F516,'Bayes Calculation Steps 3-7'!T$14:V$528,2,FALSE)</f>
        <v>0.10185208447698985</v>
      </c>
    </row>
    <row r="517" spans="6:7">
      <c r="F517" s="55" t="s">
        <v>188</v>
      </c>
      <c r="G517" s="84">
        <f>VLOOKUP(F517,'Bayes Calculation Steps 3-7'!T$14:V$528,2,FALSE)</f>
        <v>0.10105007025908284</v>
      </c>
    </row>
    <row r="518" spans="6:7">
      <c r="F518" s="55" t="s">
        <v>113</v>
      </c>
      <c r="G518" s="84">
        <f>VLOOKUP(F518,'Bayes Calculation Steps 3-7'!T$14:V$528,2,FALSE)</f>
        <v>6.0234849649134392E-2</v>
      </c>
    </row>
    <row r="519" spans="6:7">
      <c r="F519" s="55" t="s">
        <v>365</v>
      </c>
      <c r="G519" s="84">
        <f>VLOOKUP(F519,'Bayes Calculation Steps 3-7'!T$14:V$528,2,FALSE)</f>
        <v>3.8826430204974921E-2</v>
      </c>
    </row>
  </sheetData>
  <autoFilter ref="F4:G519" xr:uid="{3DCB755E-D027-B34D-A61F-D8199B83225D}">
    <sortState xmlns:xlrd2="http://schemas.microsoft.com/office/spreadsheetml/2017/richdata2" ref="F5:G519">
      <sortCondition descending="1" ref="G4:G519"/>
    </sortState>
  </autoFilter>
  <mergeCells count="1">
    <mergeCell ref="F3:G3"/>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690EA-7C8F-B649-9A67-4DBDC193E0CE}">
  <dimension ref="A1:D52"/>
  <sheetViews>
    <sheetView zoomScale="96" zoomScaleNormal="96" workbookViewId="0">
      <selection activeCell="A13" sqref="A13"/>
    </sheetView>
  </sheetViews>
  <sheetFormatPr defaultColWidth="8.5703125" defaultRowHeight="13.5"/>
  <cols>
    <col min="1" max="1" width="12.85546875" style="16" bestFit="1" customWidth="1"/>
  </cols>
  <sheetData>
    <row r="1" spans="1:4" ht="29">
      <c r="A1" s="21" t="s">
        <v>1133</v>
      </c>
      <c r="B1" s="21" t="s">
        <v>1141</v>
      </c>
      <c r="C1" s="17" t="s">
        <v>512</v>
      </c>
      <c r="D1" s="17" t="s">
        <v>1207</v>
      </c>
    </row>
    <row r="2" spans="1:4">
      <c r="A2" s="19" t="s">
        <v>1039</v>
      </c>
      <c r="B2" t="s">
        <v>533</v>
      </c>
      <c r="C2" s="18" t="s">
        <v>1038</v>
      </c>
      <c r="D2" s="29" t="s">
        <v>1202</v>
      </c>
    </row>
    <row r="3" spans="1:4">
      <c r="A3" s="19" t="s">
        <v>1041</v>
      </c>
      <c r="B3" t="s">
        <v>533</v>
      </c>
      <c r="C3" s="18" t="s">
        <v>1040</v>
      </c>
      <c r="D3" s="29" t="s">
        <v>1203</v>
      </c>
    </row>
    <row r="4" spans="1:4">
      <c r="A4" s="19" t="s">
        <v>1043</v>
      </c>
      <c r="B4" t="s">
        <v>533</v>
      </c>
      <c r="C4" s="18" t="s">
        <v>1042</v>
      </c>
      <c r="D4" s="29" t="s">
        <v>1204</v>
      </c>
    </row>
    <row r="5" spans="1:4">
      <c r="A5" s="19" t="s">
        <v>1045</v>
      </c>
      <c r="B5" t="s">
        <v>533</v>
      </c>
      <c r="C5" s="18" t="s">
        <v>1044</v>
      </c>
      <c r="D5" s="29" t="s">
        <v>1188</v>
      </c>
    </row>
    <row r="6" spans="1:4">
      <c r="A6" s="19" t="s">
        <v>1074</v>
      </c>
      <c r="B6" t="s">
        <v>1140</v>
      </c>
      <c r="C6" s="20" t="s">
        <v>1044</v>
      </c>
      <c r="D6" s="29" t="s">
        <v>1169</v>
      </c>
    </row>
    <row r="7" spans="1:4">
      <c r="A7" s="19" t="s">
        <v>1047</v>
      </c>
      <c r="B7" t="s">
        <v>533</v>
      </c>
      <c r="C7" s="18" t="s">
        <v>1046</v>
      </c>
      <c r="D7" s="29" t="s">
        <v>1205</v>
      </c>
    </row>
    <row r="8" spans="1:4">
      <c r="A8" s="19" t="s">
        <v>1076</v>
      </c>
      <c r="B8" t="s">
        <v>1140</v>
      </c>
      <c r="C8" s="20" t="s">
        <v>1075</v>
      </c>
      <c r="D8" s="29" t="s">
        <v>1170</v>
      </c>
    </row>
    <row r="9" spans="1:4">
      <c r="A9" s="19" t="s">
        <v>1078</v>
      </c>
      <c r="B9" t="s">
        <v>1140</v>
      </c>
      <c r="C9" s="20" t="s">
        <v>1077</v>
      </c>
      <c r="D9" s="29" t="s">
        <v>1171</v>
      </c>
    </row>
    <row r="10" spans="1:4">
      <c r="A10" s="19" t="s">
        <v>1081</v>
      </c>
      <c r="B10" t="s">
        <v>1140</v>
      </c>
      <c r="C10" s="20" t="s">
        <v>1080</v>
      </c>
      <c r="D10" s="29" t="s">
        <v>1172</v>
      </c>
    </row>
    <row r="11" spans="1:4">
      <c r="A11" s="19" t="s">
        <v>1083</v>
      </c>
      <c r="B11" t="s">
        <v>1140</v>
      </c>
      <c r="C11" s="20" t="s">
        <v>1082</v>
      </c>
      <c r="D11" s="29" t="s">
        <v>1173</v>
      </c>
    </row>
    <row r="12" spans="1:4">
      <c r="A12" s="19" t="s">
        <v>1085</v>
      </c>
      <c r="B12" t="s">
        <v>1140</v>
      </c>
      <c r="C12" s="20" t="s">
        <v>1084</v>
      </c>
      <c r="D12" s="29" t="s">
        <v>1174</v>
      </c>
    </row>
    <row r="13" spans="1:4">
      <c r="A13" s="19" t="s">
        <v>1086</v>
      </c>
      <c r="B13" t="s">
        <v>1140</v>
      </c>
      <c r="C13" s="20" t="s">
        <v>1084</v>
      </c>
      <c r="D13" s="29" t="s">
        <v>1175</v>
      </c>
    </row>
    <row r="14" spans="1:4">
      <c r="A14" s="19" t="s">
        <v>1087</v>
      </c>
      <c r="B14" t="s">
        <v>1140</v>
      </c>
      <c r="C14" s="20" t="s">
        <v>1079</v>
      </c>
      <c r="D14" s="29" t="s">
        <v>1176</v>
      </c>
    </row>
    <row r="15" spans="1:4">
      <c r="A15" s="19" t="s">
        <v>1037</v>
      </c>
      <c r="B15" t="s">
        <v>1140</v>
      </c>
      <c r="C15" s="20" t="s">
        <v>1088</v>
      </c>
      <c r="D15" s="29" t="s">
        <v>1177</v>
      </c>
    </row>
    <row r="16" spans="1:4">
      <c r="A16" s="19" t="s">
        <v>1090</v>
      </c>
      <c r="B16" t="s">
        <v>1140</v>
      </c>
      <c r="C16" s="20" t="s">
        <v>1089</v>
      </c>
      <c r="D16" s="29" t="s">
        <v>1178</v>
      </c>
    </row>
    <row r="17" spans="1:4">
      <c r="A17" s="19" t="s">
        <v>1091</v>
      </c>
      <c r="B17" t="s">
        <v>1140</v>
      </c>
      <c r="C17" s="20" t="s">
        <v>1089</v>
      </c>
      <c r="D17" s="29" t="s">
        <v>1179</v>
      </c>
    </row>
    <row r="18" spans="1:4">
      <c r="A18" s="19" t="s">
        <v>1093</v>
      </c>
      <c r="B18" t="s">
        <v>1140</v>
      </c>
      <c r="C18" s="20" t="s">
        <v>1092</v>
      </c>
      <c r="D18" s="29" t="s">
        <v>1180</v>
      </c>
    </row>
    <row r="19" spans="1:4">
      <c r="A19" s="19" t="s">
        <v>1049</v>
      </c>
      <c r="B19" t="s">
        <v>533</v>
      </c>
      <c r="C19" s="18" t="s">
        <v>1048</v>
      </c>
      <c r="D19" s="29" t="s">
        <v>1206</v>
      </c>
    </row>
    <row r="20" spans="1:4">
      <c r="A20" s="19" t="s">
        <v>1051</v>
      </c>
      <c r="B20" t="s">
        <v>533</v>
      </c>
      <c r="C20" s="18" t="s">
        <v>1050</v>
      </c>
      <c r="D20" s="29" t="s">
        <v>1157</v>
      </c>
    </row>
    <row r="21" spans="1:4">
      <c r="A21" s="19" t="s">
        <v>1095</v>
      </c>
      <c r="B21" t="s">
        <v>1140</v>
      </c>
      <c r="C21" s="20" t="s">
        <v>1094</v>
      </c>
      <c r="D21" s="29" t="s">
        <v>1181</v>
      </c>
    </row>
    <row r="22" spans="1:4">
      <c r="A22" s="19" t="s">
        <v>1097</v>
      </c>
      <c r="B22" t="s">
        <v>1140</v>
      </c>
      <c r="C22" s="20" t="s">
        <v>1096</v>
      </c>
      <c r="D22" s="29" t="s">
        <v>1182</v>
      </c>
    </row>
    <row r="23" spans="1:4">
      <c r="A23" s="19" t="s">
        <v>1098</v>
      </c>
      <c r="B23" t="s">
        <v>1140</v>
      </c>
      <c r="C23" s="20" t="s">
        <v>1096</v>
      </c>
      <c r="D23" s="29" t="s">
        <v>1183</v>
      </c>
    </row>
    <row r="24" spans="1:4">
      <c r="A24" s="19" t="s">
        <v>1100</v>
      </c>
      <c r="B24" t="s">
        <v>1140</v>
      </c>
      <c r="C24" s="20" t="s">
        <v>1099</v>
      </c>
      <c r="D24" s="29" t="s">
        <v>1184</v>
      </c>
    </row>
    <row r="25" spans="1:4">
      <c r="A25" s="19" t="s">
        <v>1102</v>
      </c>
      <c r="B25" t="s">
        <v>1140</v>
      </c>
      <c r="C25" s="20" t="s">
        <v>1101</v>
      </c>
      <c r="D25" s="29" t="s">
        <v>1185</v>
      </c>
    </row>
    <row r="26" spans="1:4">
      <c r="A26" s="19" t="s">
        <v>1104</v>
      </c>
      <c r="B26" t="s">
        <v>1140</v>
      </c>
      <c r="C26" s="20" t="s">
        <v>1103</v>
      </c>
      <c r="D26" s="29" t="s">
        <v>1186</v>
      </c>
    </row>
    <row r="27" spans="1:4">
      <c r="A27" s="19" t="s">
        <v>1106</v>
      </c>
      <c r="B27" t="s">
        <v>1140</v>
      </c>
      <c r="C27" s="20" t="s">
        <v>1105</v>
      </c>
      <c r="D27" s="29" t="s">
        <v>1187</v>
      </c>
    </row>
    <row r="28" spans="1:4">
      <c r="A28" s="19" t="s">
        <v>1108</v>
      </c>
      <c r="B28" t="s">
        <v>1140</v>
      </c>
      <c r="C28" s="20" t="s">
        <v>1107</v>
      </c>
      <c r="D28" s="29" t="s">
        <v>1188</v>
      </c>
    </row>
    <row r="29" spans="1:4">
      <c r="A29" s="19" t="s">
        <v>1053</v>
      </c>
      <c r="B29" t="s">
        <v>533</v>
      </c>
      <c r="C29" s="18" t="s">
        <v>1052</v>
      </c>
      <c r="D29" s="29" t="s">
        <v>1158</v>
      </c>
    </row>
    <row r="30" spans="1:4">
      <c r="A30" s="19" t="s">
        <v>1110</v>
      </c>
      <c r="B30" t="s">
        <v>1140</v>
      </c>
      <c r="C30" s="20" t="s">
        <v>1109</v>
      </c>
      <c r="D30" s="29" t="s">
        <v>1189</v>
      </c>
    </row>
    <row r="31" spans="1:4">
      <c r="A31" s="19" t="s">
        <v>1112</v>
      </c>
      <c r="B31" t="s">
        <v>1140</v>
      </c>
      <c r="C31" s="20" t="s">
        <v>1111</v>
      </c>
      <c r="D31" s="29" t="s">
        <v>1190</v>
      </c>
    </row>
    <row r="32" spans="1:4">
      <c r="A32" s="19" t="s">
        <v>1114</v>
      </c>
      <c r="B32" t="s">
        <v>1140</v>
      </c>
      <c r="C32" s="20" t="s">
        <v>1113</v>
      </c>
      <c r="D32" s="29" t="s">
        <v>1191</v>
      </c>
    </row>
    <row r="33" spans="1:4">
      <c r="A33" s="19" t="s">
        <v>1055</v>
      </c>
      <c r="B33" t="s">
        <v>533</v>
      </c>
      <c r="C33" s="18" t="s">
        <v>1054</v>
      </c>
      <c r="D33" s="29" t="s">
        <v>1159</v>
      </c>
    </row>
    <row r="34" spans="1:4">
      <c r="A34" s="19" t="s">
        <v>1116</v>
      </c>
      <c r="B34" t="s">
        <v>1140</v>
      </c>
      <c r="C34" s="20" t="s">
        <v>1115</v>
      </c>
      <c r="D34" s="29" t="s">
        <v>1192</v>
      </c>
    </row>
    <row r="35" spans="1:4">
      <c r="A35" s="19" t="s">
        <v>1057</v>
      </c>
      <c r="B35" t="s">
        <v>533</v>
      </c>
      <c r="C35" s="18" t="s">
        <v>1056</v>
      </c>
      <c r="D35" s="29" t="s">
        <v>1160</v>
      </c>
    </row>
    <row r="36" spans="1:4">
      <c r="A36" s="19" t="s">
        <v>1059</v>
      </c>
      <c r="B36" t="s">
        <v>533</v>
      </c>
      <c r="C36" s="18" t="s">
        <v>1058</v>
      </c>
      <c r="D36" s="29" t="s">
        <v>1161</v>
      </c>
    </row>
    <row r="37" spans="1:4">
      <c r="A37" s="19" t="s">
        <v>1117</v>
      </c>
      <c r="B37" t="s">
        <v>1140</v>
      </c>
      <c r="C37" s="20" t="s">
        <v>1058</v>
      </c>
      <c r="D37" s="29" t="s">
        <v>1193</v>
      </c>
    </row>
    <row r="38" spans="1:4">
      <c r="A38" s="19" t="s">
        <v>1061</v>
      </c>
      <c r="B38" t="s">
        <v>533</v>
      </c>
      <c r="C38" s="18" t="s">
        <v>1060</v>
      </c>
      <c r="D38" s="29" t="s">
        <v>1162</v>
      </c>
    </row>
    <row r="39" spans="1:4">
      <c r="A39" s="19" t="s">
        <v>1119</v>
      </c>
      <c r="B39" t="s">
        <v>1140</v>
      </c>
      <c r="C39" s="20" t="s">
        <v>1118</v>
      </c>
      <c r="D39" s="29" t="s">
        <v>1194</v>
      </c>
    </row>
    <row r="40" spans="1:4">
      <c r="A40" s="19" t="s">
        <v>1121</v>
      </c>
      <c r="B40" t="s">
        <v>1140</v>
      </c>
      <c r="C40" s="20" t="s">
        <v>1120</v>
      </c>
      <c r="D40" s="29" t="s">
        <v>1195</v>
      </c>
    </row>
    <row r="41" spans="1:4">
      <c r="A41" s="19" t="s">
        <v>1063</v>
      </c>
      <c r="B41" t="s">
        <v>533</v>
      </c>
      <c r="C41" s="18" t="s">
        <v>1062</v>
      </c>
      <c r="D41" s="29" t="s">
        <v>1163</v>
      </c>
    </row>
    <row r="42" spans="1:4">
      <c r="A42" s="19" t="s">
        <v>1065</v>
      </c>
      <c r="B42" t="s">
        <v>533</v>
      </c>
      <c r="C42" s="18" t="s">
        <v>1064</v>
      </c>
      <c r="D42" s="29" t="s">
        <v>1164</v>
      </c>
    </row>
    <row r="43" spans="1:4">
      <c r="A43" s="19" t="s">
        <v>1123</v>
      </c>
      <c r="B43" t="s">
        <v>1140</v>
      </c>
      <c r="C43" s="20" t="s">
        <v>1122</v>
      </c>
      <c r="D43" s="29" t="s">
        <v>1196</v>
      </c>
    </row>
    <row r="44" spans="1:4">
      <c r="A44" s="19" t="s">
        <v>1124</v>
      </c>
      <c r="B44" t="s">
        <v>1140</v>
      </c>
      <c r="C44" s="20" t="s">
        <v>1122</v>
      </c>
      <c r="D44" s="29" t="s">
        <v>1197</v>
      </c>
    </row>
    <row r="45" spans="1:4">
      <c r="A45" s="19" t="s">
        <v>1126</v>
      </c>
      <c r="B45" t="s">
        <v>1140</v>
      </c>
      <c r="C45" s="20" t="s">
        <v>1125</v>
      </c>
      <c r="D45" s="29" t="s">
        <v>1198</v>
      </c>
    </row>
    <row r="46" spans="1:4">
      <c r="A46" s="19" t="s">
        <v>1067</v>
      </c>
      <c r="B46" t="s">
        <v>533</v>
      </c>
      <c r="C46" s="18" t="s">
        <v>1066</v>
      </c>
      <c r="D46" s="29" t="s">
        <v>1165</v>
      </c>
    </row>
    <row r="47" spans="1:4">
      <c r="A47" s="19" t="s">
        <v>1128</v>
      </c>
      <c r="B47" t="s">
        <v>1140</v>
      </c>
      <c r="C47" s="20" t="s">
        <v>1127</v>
      </c>
      <c r="D47" s="29" t="s">
        <v>1199</v>
      </c>
    </row>
    <row r="48" spans="1:4">
      <c r="A48" s="19" t="s">
        <v>1069</v>
      </c>
      <c r="B48" t="s">
        <v>533</v>
      </c>
      <c r="C48" s="18" t="s">
        <v>1068</v>
      </c>
      <c r="D48" s="29" t="s">
        <v>1166</v>
      </c>
    </row>
    <row r="49" spans="1:4">
      <c r="A49" s="19" t="s">
        <v>1071</v>
      </c>
      <c r="B49" t="s">
        <v>533</v>
      </c>
      <c r="C49" s="18" t="s">
        <v>1070</v>
      </c>
      <c r="D49" s="29" t="s">
        <v>1167</v>
      </c>
    </row>
    <row r="50" spans="1:4">
      <c r="A50" s="19" t="s">
        <v>1130</v>
      </c>
      <c r="B50" t="s">
        <v>1140</v>
      </c>
      <c r="C50" s="20" t="s">
        <v>1129</v>
      </c>
      <c r="D50" s="29" t="s">
        <v>1200</v>
      </c>
    </row>
    <row r="51" spans="1:4">
      <c r="A51" s="19" t="s">
        <v>1073</v>
      </c>
      <c r="B51" t="s">
        <v>533</v>
      </c>
      <c r="C51" s="18" t="s">
        <v>1072</v>
      </c>
      <c r="D51" s="29" t="s">
        <v>1168</v>
      </c>
    </row>
    <row r="52" spans="1:4">
      <c r="A52" s="19" t="s">
        <v>1132</v>
      </c>
      <c r="B52" t="s">
        <v>1140</v>
      </c>
      <c r="C52" s="20" t="s">
        <v>1131</v>
      </c>
      <c r="D52" s="29" t="s">
        <v>1201</v>
      </c>
    </row>
  </sheetData>
  <autoFilter ref="A1:D1" xr:uid="{CE8690EA-7C8F-B649-9A67-4DBDC193E0CE}">
    <sortState xmlns:xlrd2="http://schemas.microsoft.com/office/spreadsheetml/2017/richdata2" ref="A2:D52">
      <sortCondition ref="C1"/>
    </sortState>
  </autoFilter>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84B829-83EF-4E50-8068-CDA08C91E821}">
  <dimension ref="B6:C13"/>
  <sheetViews>
    <sheetView workbookViewId="0">
      <selection activeCell="C7" sqref="C7"/>
    </sheetView>
  </sheetViews>
  <sheetFormatPr defaultRowHeight="13.5"/>
  <cols>
    <col min="2" max="2" width="45.42578125" customWidth="1"/>
    <col min="3" max="3" width="14.85546875" customWidth="1"/>
  </cols>
  <sheetData>
    <row r="6" spans="2:3" ht="14.5">
      <c r="B6" s="71" t="s">
        <v>1262</v>
      </c>
      <c r="C6" s="72" t="s">
        <v>1272</v>
      </c>
    </row>
    <row r="7" spans="2:3" s="55" customFormat="1" ht="14.5">
      <c r="B7" s="70" t="s">
        <v>1275</v>
      </c>
      <c r="C7" s="24">
        <v>0.75</v>
      </c>
    </row>
    <row r="8" spans="2:3" s="55" customFormat="1" ht="14.5">
      <c r="B8" s="70" t="s">
        <v>1266</v>
      </c>
      <c r="C8" s="24">
        <v>0.5</v>
      </c>
    </row>
    <row r="9" spans="2:3" s="55" customFormat="1" ht="14.5">
      <c r="B9" s="70" t="s">
        <v>1267</v>
      </c>
      <c r="C9" s="24">
        <v>0.5</v>
      </c>
    </row>
    <row r="10" spans="2:3" s="55" customFormat="1" ht="14.5">
      <c r="B10" s="70" t="s">
        <v>1268</v>
      </c>
      <c r="C10" s="24">
        <v>0.1</v>
      </c>
    </row>
    <row r="11" spans="2:3" s="55" customFormat="1" ht="14.5">
      <c r="B11" s="70" t="s">
        <v>1269</v>
      </c>
      <c r="C11" s="24">
        <v>0.1</v>
      </c>
    </row>
    <row r="12" spans="2:3" s="55" customFormat="1" ht="14.5">
      <c r="B12" s="70" t="s">
        <v>1270</v>
      </c>
      <c r="C12" s="24">
        <v>0.5</v>
      </c>
    </row>
    <row r="13" spans="2:3" s="55" customFormat="1" ht="14.5">
      <c r="B13" s="70" t="s">
        <v>1271</v>
      </c>
      <c r="C13" s="24">
        <v>0.9</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0C19A-3B38-4D97-BE5B-8A746DD10F2E}">
  <dimension ref="A1:AM522"/>
  <sheetViews>
    <sheetView topLeftCell="O1" zoomScale="87" zoomScaleNormal="87" workbookViewId="0">
      <pane ySplit="7" topLeftCell="A8" activePane="bottomLeft" state="frozen"/>
      <selection pane="bottomLeft" activeCell="G3" sqref="G3"/>
    </sheetView>
  </sheetViews>
  <sheetFormatPr defaultColWidth="10.85546875" defaultRowHeight="14"/>
  <cols>
    <col min="1" max="1" width="9.140625" style="1" customWidth="1"/>
    <col min="2" max="2" width="41.42578125" style="1" customWidth="1"/>
    <col min="3" max="3" width="14" style="6" customWidth="1"/>
    <col min="4" max="4" width="11.5703125" style="6" customWidth="1"/>
    <col min="5" max="5" width="9.140625" style="6" customWidth="1"/>
    <col min="6" max="6" width="8.42578125" style="1" bestFit="1" customWidth="1"/>
    <col min="7" max="7" width="11.7109375" style="1" bestFit="1" customWidth="1"/>
    <col min="8" max="8" width="8.42578125" style="1" bestFit="1" customWidth="1"/>
    <col min="9" max="9" width="9.5703125" style="1" bestFit="1" customWidth="1"/>
    <col min="10" max="10" width="13.140625" style="1" bestFit="1" customWidth="1"/>
    <col min="11" max="11" width="10.0703125" style="1" customWidth="1"/>
    <col min="12" max="12" width="8.42578125" style="1" bestFit="1" customWidth="1"/>
    <col min="13" max="13" width="11.7109375" style="1" bestFit="1" customWidth="1"/>
    <col min="14" max="14" width="8.42578125" style="1" bestFit="1" customWidth="1"/>
    <col min="15" max="15" width="9.5703125" style="1" bestFit="1" customWidth="1"/>
    <col min="16" max="16" width="13.140625" style="2" bestFit="1" customWidth="1"/>
    <col min="17" max="17" width="9.5703125" style="2" customWidth="1"/>
    <col min="18" max="18" width="8.42578125" style="1" bestFit="1" customWidth="1"/>
    <col min="19" max="19" width="11.7109375" style="1" bestFit="1" customWidth="1"/>
    <col min="20" max="20" width="8.42578125" style="1" bestFit="1" customWidth="1"/>
    <col min="21" max="21" width="9.5703125" style="1" bestFit="1" customWidth="1"/>
    <col min="22" max="22" width="13.42578125" style="2" customWidth="1"/>
    <col min="23" max="23" width="9.640625" style="2" customWidth="1"/>
    <col min="24" max="24" width="8.42578125" style="1" bestFit="1" customWidth="1"/>
    <col min="25" max="25" width="11.7109375" style="1" bestFit="1" customWidth="1"/>
    <col min="26" max="26" width="8.42578125" style="1" bestFit="1" customWidth="1"/>
    <col min="27" max="27" width="9.140625" style="1" customWidth="1"/>
    <col min="28" max="28" width="9.5703125" style="1" bestFit="1" customWidth="1"/>
    <col min="29" max="31" width="9.140625" style="1" customWidth="1"/>
    <col min="32" max="32" width="10.140625" style="3" bestFit="1" customWidth="1"/>
    <col min="33" max="35" width="10.140625" style="3" customWidth="1"/>
    <col min="36" max="36" width="12.42578125" style="1" customWidth="1"/>
    <col min="37" max="37" width="12.140625" style="1" customWidth="1"/>
    <col min="38" max="38" width="12.85546875" style="1" customWidth="1"/>
    <col min="39" max="39" width="14.85546875" style="1" customWidth="1"/>
  </cols>
  <sheetData>
    <row r="1" spans="1:39">
      <c r="A1" s="10" t="s">
        <v>1244</v>
      </c>
    </row>
    <row r="2" spans="1:39" s="9" customFormat="1" ht="30" customHeight="1">
      <c r="A2" s="6"/>
      <c r="B2" s="6"/>
      <c r="C2" s="6" t="s">
        <v>1276</v>
      </c>
      <c r="D2" s="6">
        <f>'Input-Output Tab'!C5</f>
        <v>0.75</v>
      </c>
      <c r="E2" s="6" t="s">
        <v>1279</v>
      </c>
      <c r="F2" s="6"/>
      <c r="G2" s="6"/>
      <c r="H2" s="6"/>
      <c r="I2" s="6"/>
      <c r="J2" s="6"/>
      <c r="K2" s="6"/>
      <c r="L2" s="6"/>
      <c r="M2" s="6"/>
      <c r="N2" s="6"/>
      <c r="O2" s="6"/>
      <c r="P2" s="6"/>
      <c r="Q2" s="6"/>
      <c r="R2" s="7"/>
      <c r="S2" s="7"/>
      <c r="T2" s="6"/>
      <c r="U2" s="6"/>
      <c r="V2" s="6"/>
      <c r="W2" s="6"/>
      <c r="X2" s="7"/>
      <c r="Y2" s="7"/>
      <c r="Z2" s="6"/>
      <c r="AA2" s="6"/>
      <c r="AB2" s="6"/>
      <c r="AC2" s="6"/>
      <c r="AD2" s="6"/>
      <c r="AE2" s="6"/>
      <c r="AF2" s="8"/>
      <c r="AG2" s="8"/>
      <c r="AH2" s="8"/>
      <c r="AI2" s="8"/>
      <c r="AJ2" s="6"/>
      <c r="AK2" s="6"/>
      <c r="AL2" s="6"/>
      <c r="AM2" s="6"/>
    </row>
    <row r="3" spans="1:39" s="9" customFormat="1" ht="14" customHeight="1">
      <c r="A3" s="6"/>
      <c r="B3" s="6"/>
      <c r="C3" s="6" t="s">
        <v>536</v>
      </c>
      <c r="D3" s="6">
        <f>'Input-Output Tab'!C6</f>
        <v>0.5</v>
      </c>
      <c r="E3" s="6" t="s">
        <v>1279</v>
      </c>
      <c r="F3" s="6"/>
      <c r="G3" s="6"/>
      <c r="H3" s="6"/>
      <c r="I3" s="6"/>
      <c r="J3" s="6"/>
      <c r="K3" s="6"/>
      <c r="L3" s="6"/>
      <c r="M3" s="6"/>
      <c r="N3" s="6"/>
      <c r="O3" s="6"/>
      <c r="P3" s="6"/>
      <c r="Q3" s="6"/>
      <c r="R3" s="7"/>
      <c r="S3" s="7"/>
      <c r="T3" s="6"/>
      <c r="U3" s="6"/>
      <c r="V3" s="6"/>
      <c r="W3" s="6"/>
      <c r="X3" s="7"/>
      <c r="Y3" s="7"/>
      <c r="Z3" s="6"/>
      <c r="AA3" s="6"/>
      <c r="AB3" s="6"/>
      <c r="AC3" s="6"/>
      <c r="AD3" s="6"/>
      <c r="AE3" s="6"/>
      <c r="AF3" s="8"/>
      <c r="AG3" s="8"/>
      <c r="AH3" s="8"/>
      <c r="AI3" s="8"/>
      <c r="AJ3" s="6"/>
      <c r="AK3" s="6"/>
      <c r="AL3" s="6"/>
      <c r="AM3" s="6"/>
    </row>
    <row r="4" spans="1:39">
      <c r="B4" s="39" t="s">
        <v>1238</v>
      </c>
      <c r="C4" s="11" t="s">
        <v>1239</v>
      </c>
      <c r="D4" s="93" t="s">
        <v>1236</v>
      </c>
      <c r="E4" s="93"/>
      <c r="F4" s="93"/>
      <c r="G4" s="93"/>
      <c r="H4" s="93"/>
      <c r="I4" s="93"/>
      <c r="J4" s="94" t="s">
        <v>1237</v>
      </c>
      <c r="K4" s="94"/>
      <c r="L4" s="94"/>
      <c r="M4" s="94"/>
      <c r="N4" s="94"/>
      <c r="O4" s="94"/>
      <c r="P4" s="95" t="s">
        <v>534</v>
      </c>
      <c r="Q4" s="95"/>
      <c r="R4" s="95"/>
      <c r="S4" s="95"/>
      <c r="T4" s="95"/>
      <c r="U4" s="95"/>
      <c r="V4" s="96" t="s">
        <v>527</v>
      </c>
      <c r="W4" s="96"/>
      <c r="X4" s="96"/>
      <c r="Y4" s="96"/>
      <c r="Z4" s="96"/>
      <c r="AA4" s="96"/>
      <c r="AB4" s="96"/>
      <c r="AF4" s="4"/>
      <c r="AG4" s="4"/>
      <c r="AH4" s="4"/>
      <c r="AI4" s="4"/>
    </row>
    <row r="5" spans="1:39" s="9" customFormat="1" ht="39">
      <c r="A5" s="6"/>
      <c r="B5" s="6"/>
      <c r="C5" s="6"/>
      <c r="D5" s="6" t="s">
        <v>1278</v>
      </c>
      <c r="E5" s="6" t="s">
        <v>1277</v>
      </c>
      <c r="F5" s="6"/>
      <c r="G5" s="6"/>
      <c r="H5" s="6"/>
      <c r="I5" s="6" t="s">
        <v>539</v>
      </c>
      <c r="J5" s="6" t="s">
        <v>1278</v>
      </c>
      <c r="K5" s="6" t="s">
        <v>1277</v>
      </c>
      <c r="L5" s="6"/>
      <c r="M5" s="6"/>
      <c r="N5" s="6"/>
      <c r="O5" s="6" t="s">
        <v>539</v>
      </c>
      <c r="P5" s="6" t="s">
        <v>1278</v>
      </c>
      <c r="Q5" s="6" t="s">
        <v>1277</v>
      </c>
      <c r="R5" s="6"/>
      <c r="S5" s="6"/>
      <c r="T5" s="6"/>
      <c r="U5" s="6" t="s">
        <v>539</v>
      </c>
      <c r="V5" s="6" t="s">
        <v>1278</v>
      </c>
      <c r="W5" s="6" t="s">
        <v>1277</v>
      </c>
      <c r="X5" s="6"/>
      <c r="Y5" s="6"/>
      <c r="Z5" s="6"/>
      <c r="AA5" s="6"/>
      <c r="AB5" s="6" t="s">
        <v>539</v>
      </c>
      <c r="AC5" s="6"/>
      <c r="AD5" s="6"/>
      <c r="AE5" s="6"/>
      <c r="AF5" s="8"/>
      <c r="AG5" s="8"/>
      <c r="AH5" s="8"/>
      <c r="AI5" s="8"/>
      <c r="AJ5" s="6"/>
      <c r="AK5" s="6"/>
      <c r="AL5" s="6"/>
      <c r="AM5" s="6"/>
    </row>
    <row r="6" spans="1:39">
      <c r="D6" s="6" t="s">
        <v>538</v>
      </c>
      <c r="E6" s="6">
        <f>IF(ISNUMBER(D6),D6,AJ8)</f>
        <v>26.175000000000001</v>
      </c>
      <c r="F6" s="5"/>
      <c r="G6" s="5"/>
      <c r="H6" s="5"/>
      <c r="I6" s="1">
        <f>SUM(H8:H522)</f>
        <v>0.56930400426144745</v>
      </c>
      <c r="J6" s="5" t="s">
        <v>538</v>
      </c>
      <c r="K6" s="5">
        <f>IF(ISNUMBER(J6),J6,AK8)</f>
        <v>48.7</v>
      </c>
      <c r="L6" s="5"/>
      <c r="M6" s="5"/>
      <c r="N6" s="5"/>
      <c r="O6" s="1">
        <f>SUM(N8:N522)</f>
        <v>0.5421948793577146</v>
      </c>
      <c r="P6" s="5" t="s">
        <v>538</v>
      </c>
      <c r="Q6" s="5">
        <f>IF(ISNUMBER(P6),P6,AL8)</f>
        <v>14544.36921645765</v>
      </c>
      <c r="R6" s="5"/>
      <c r="S6" s="5"/>
      <c r="T6" s="5"/>
      <c r="U6" s="5">
        <f>SUM(T8:T522)</f>
        <v>0.55049428700338643</v>
      </c>
      <c r="V6" s="5" t="s">
        <v>538</v>
      </c>
      <c r="W6" s="5">
        <f>IF(ISNUMBER(V6),V6,AM8)</f>
        <v>160103.00750931099</v>
      </c>
      <c r="X6" s="5"/>
      <c r="Y6" s="5"/>
      <c r="Z6" s="5"/>
      <c r="AB6" s="5">
        <f>SUM(Z8:Z522)</f>
        <v>0.55003832366251859</v>
      </c>
      <c r="AF6" s="4"/>
      <c r="AG6" s="4"/>
      <c r="AH6" s="4"/>
      <c r="AI6" s="4"/>
    </row>
    <row r="7" spans="1:39" s="14" customFormat="1" ht="30" customHeight="1">
      <c r="A7" s="11" t="s">
        <v>512</v>
      </c>
      <c r="B7" s="11" t="s">
        <v>770</v>
      </c>
      <c r="C7" s="11" t="s">
        <v>513</v>
      </c>
      <c r="D7" s="11" t="s">
        <v>528</v>
      </c>
      <c r="E7" s="11" t="s">
        <v>529</v>
      </c>
      <c r="F7" s="11" t="s">
        <v>510</v>
      </c>
      <c r="G7" s="11" t="s">
        <v>530</v>
      </c>
      <c r="H7" s="11" t="s">
        <v>511</v>
      </c>
      <c r="I7" s="11" t="s">
        <v>509</v>
      </c>
      <c r="J7" s="11" t="s">
        <v>528</v>
      </c>
      <c r="K7" s="11" t="s">
        <v>529</v>
      </c>
      <c r="L7" s="11" t="s">
        <v>510</v>
      </c>
      <c r="M7" s="11" t="s">
        <v>530</v>
      </c>
      <c r="N7" s="11" t="s">
        <v>511</v>
      </c>
      <c r="O7" s="11" t="s">
        <v>509</v>
      </c>
      <c r="P7" s="12" t="s">
        <v>531</v>
      </c>
      <c r="Q7" s="11" t="s">
        <v>529</v>
      </c>
      <c r="R7" s="11" t="s">
        <v>510</v>
      </c>
      <c r="S7" s="11" t="s">
        <v>530</v>
      </c>
      <c r="T7" s="11" t="s">
        <v>511</v>
      </c>
      <c r="U7" s="11" t="s">
        <v>509</v>
      </c>
      <c r="V7" s="12" t="s">
        <v>532</v>
      </c>
      <c r="W7" s="12" t="s">
        <v>529</v>
      </c>
      <c r="X7" s="11" t="s">
        <v>510</v>
      </c>
      <c r="Y7" s="11" t="s">
        <v>530</v>
      </c>
      <c r="Z7" s="11" t="s">
        <v>511</v>
      </c>
      <c r="AA7" s="11" t="s">
        <v>512</v>
      </c>
      <c r="AB7" s="11" t="s">
        <v>509</v>
      </c>
      <c r="AC7" s="11" t="s">
        <v>512</v>
      </c>
      <c r="AD7" s="11" t="s">
        <v>1032</v>
      </c>
      <c r="AE7" s="11"/>
      <c r="AF7" s="13"/>
      <c r="AG7" s="13"/>
      <c r="AH7" s="13"/>
      <c r="AI7" s="13" t="s">
        <v>1033</v>
      </c>
      <c r="AJ7" s="11" t="s">
        <v>537</v>
      </c>
      <c r="AK7" s="11" t="s">
        <v>540</v>
      </c>
      <c r="AL7" s="11" t="s">
        <v>541</v>
      </c>
      <c r="AM7" s="11" t="s">
        <v>542</v>
      </c>
    </row>
    <row r="8" spans="1:39">
      <c r="A8" s="10" t="s">
        <v>187</v>
      </c>
      <c r="B8" s="1" t="s">
        <v>543</v>
      </c>
      <c r="C8" s="6">
        <f t="shared" ref="C8:C71" si="0" xml:space="preserve"> 1 / 515</f>
        <v>1.9417475728155339E-3</v>
      </c>
      <c r="D8" s="6">
        <v>105.599999999999</v>
      </c>
      <c r="E8" s="6">
        <f>D8/E$6</f>
        <v>4.0343839541546895</v>
      </c>
      <c r="F8" s="1">
        <f>1 - EXP(-1 * E8 * E8 / 2)</f>
        <v>0.99970781603728498</v>
      </c>
      <c r="G8" s="1">
        <f>IF(ISNUMBER(F8),MAX(F8,$D$3),$D$3)</f>
        <v>0.99970781603728498</v>
      </c>
      <c r="H8" s="1">
        <f>G8*C8</f>
        <v>1.9411802253151164E-3</v>
      </c>
      <c r="I8" s="1">
        <f t="shared" ref="I8:I71" si="1">H8/I$6</f>
        <v>3.4097427925759817E-3</v>
      </c>
      <c r="J8" s="1">
        <v>141</v>
      </c>
      <c r="K8" s="1">
        <f t="shared" ref="K8:K71" si="2">J8/$K$6</f>
        <v>2.8952772073921968</v>
      </c>
      <c r="L8" s="1">
        <f t="shared" ref="L8:L71" si="3">1 - EXP(-1 * K8 * K8 / 2)</f>
        <v>0.98487362021576996</v>
      </c>
      <c r="M8" s="1">
        <f t="shared" ref="M8:M71" si="4">IF(ISNUMBER(L8),MAX(L8,$D$3),$D$3)</f>
        <v>0.98487362021576996</v>
      </c>
      <c r="N8" s="1">
        <f t="shared" ref="N8:N71" si="5">I8*M8</f>
        <v>3.3581657281289362E-3</v>
      </c>
      <c r="O8" s="1">
        <f t="shared" ref="O8:O71" si="6">N8/$O$6</f>
        <v>6.1936507628161811E-3</v>
      </c>
      <c r="P8" s="2">
        <v>124924.20037288401</v>
      </c>
      <c r="Q8" s="1">
        <f t="shared" ref="Q8:Q71" si="7">P8/Q$6</f>
        <v>8.5891796690313864</v>
      </c>
      <c r="R8" s="1">
        <f t="shared" ref="R8:R71" si="8">1 - EXP(-1 * Q8 * Q8 / 2)</f>
        <v>0.99999999999999989</v>
      </c>
      <c r="S8" s="1">
        <f t="shared" ref="S8:S71" si="9">IF(ISNUMBER(R8),MAX(R8,$D$3),$D$3)</f>
        <v>0.99999999999999989</v>
      </c>
      <c r="T8" s="1">
        <f t="shared" ref="T8:T71" si="10">O8*S8</f>
        <v>6.1936507628161802E-3</v>
      </c>
      <c r="U8" s="1">
        <f t="shared" ref="U8:U71" si="11">T8/U$6</f>
        <v>1.1251071825888139E-2</v>
      </c>
      <c r="V8" s="2">
        <v>2407717.3323262902</v>
      </c>
      <c r="W8" s="1">
        <f t="shared" ref="W8:W71" si="12">V8/W$6</f>
        <v>15.038551553669386</v>
      </c>
      <c r="X8" s="1">
        <f t="shared" ref="X8:X71" si="13">1 - EXP(-1 * W8 * W8 / 2)</f>
        <v>1</v>
      </c>
      <c r="Y8" s="1">
        <f t="shared" ref="Y8:Y71" si="14">IF(ISNUMBER(X8),MAX(X8,$D$3),$D$3)</f>
        <v>1</v>
      </c>
      <c r="Z8" s="1">
        <f t="shared" ref="Z8:Z71" si="15">U8*Y8</f>
        <v>1.1251071825888139E-2</v>
      </c>
      <c r="AA8" s="10" t="s">
        <v>187</v>
      </c>
      <c r="AB8" s="1">
        <f t="shared" ref="AB8:AB71" si="16">Z8/AB$6</f>
        <v>2.0455068932235608E-2</v>
      </c>
      <c r="AC8" s="10" t="s">
        <v>187</v>
      </c>
      <c r="AD8" s="10">
        <f t="shared" ref="AD8:AD71" si="17">RANK(AB8,$AB$8:$AB$522,0)</f>
        <v>1</v>
      </c>
      <c r="AE8" s="10"/>
      <c r="AJ8" s="1">
        <f>PERCENTILE(IF(ISNUMBER(D8:D522),D8:D522),$D$2)</f>
        <v>26.175000000000001</v>
      </c>
      <c r="AK8" s="1">
        <f>PERCENTILE(IF(ISNUMBER(J8:J522),J8:J522),$D$2)</f>
        <v>48.7</v>
      </c>
      <c r="AL8" s="1">
        <f>PERCENTILE(IF(ISNUMBER(P8:P522),P8:P522),$D$2)</f>
        <v>14544.36921645765</v>
      </c>
      <c r="AM8" s="1">
        <f>PERCENTILE(IF(ISNUMBER(V8:V522),V8:V522),$D$2)</f>
        <v>160103.00750931099</v>
      </c>
    </row>
    <row r="9" spans="1:39">
      <c r="A9" s="10" t="s">
        <v>132</v>
      </c>
      <c r="B9" s="1" t="s">
        <v>902</v>
      </c>
      <c r="C9" s="6">
        <f t="shared" si="0"/>
        <v>1.9417475728155339E-3</v>
      </c>
      <c r="D9" s="6">
        <v>121.5</v>
      </c>
      <c r="E9" s="6">
        <f t="shared" ref="E9:E71" si="18">D9/E$6</f>
        <v>4.6418338108882518</v>
      </c>
      <c r="F9" s="1">
        <f t="shared" ref="F9:F71" si="19">1 - EXP(-1 * E9 * E9 / 2)</f>
        <v>0.99997904871472743</v>
      </c>
      <c r="G9" s="1">
        <f t="shared" ref="G9:G71" si="20">IF(ISNUMBER(F9),MAX(F9,$D$3),$D$3)</f>
        <v>0.99997904871472743</v>
      </c>
      <c r="H9" s="1">
        <f t="shared" ref="H9:H71" si="21">G9*C9</f>
        <v>1.9417068907082084E-3</v>
      </c>
      <c r="I9" s="1">
        <f t="shared" si="1"/>
        <v>3.4106678965435452E-3</v>
      </c>
      <c r="J9" s="1">
        <v>120.2</v>
      </c>
      <c r="K9" s="1">
        <f t="shared" si="2"/>
        <v>2.4681724845995894</v>
      </c>
      <c r="L9" s="1">
        <f t="shared" si="3"/>
        <v>0.95244829848203583</v>
      </c>
      <c r="M9" s="1">
        <f t="shared" si="4"/>
        <v>0.95244829848203583</v>
      </c>
      <c r="N9" s="1">
        <f t="shared" si="5"/>
        <v>3.2484848347502037E-3</v>
      </c>
      <c r="O9" s="1">
        <f t="shared" si="6"/>
        <v>5.9913602256782047E-3</v>
      </c>
      <c r="P9" s="2">
        <v>57074.4008877257</v>
      </c>
      <c r="Q9" s="1">
        <f t="shared" si="7"/>
        <v>3.9241578674407744</v>
      </c>
      <c r="R9" s="1">
        <f t="shared" si="8"/>
        <v>0.9995469497376851</v>
      </c>
      <c r="S9" s="1">
        <f t="shared" si="9"/>
        <v>0.9995469497376851</v>
      </c>
      <c r="T9" s="1">
        <f t="shared" si="10"/>
        <v>5.9886458383563382E-3</v>
      </c>
      <c r="U9" s="1">
        <f t="shared" si="11"/>
        <v>1.0878670278224882E-2</v>
      </c>
      <c r="V9" s="2">
        <v>154427.97582134599</v>
      </c>
      <c r="W9" s="1">
        <f t="shared" si="12"/>
        <v>0.96455387205868093</v>
      </c>
      <c r="X9" s="1">
        <f t="shared" si="13"/>
        <v>0.37197925903921403</v>
      </c>
      <c r="Y9" s="1">
        <f t="shared" si="14"/>
        <v>0.5</v>
      </c>
      <c r="Z9" s="1">
        <f t="shared" si="15"/>
        <v>5.4393351391124412E-3</v>
      </c>
      <c r="AA9" s="10" t="s">
        <v>132</v>
      </c>
      <c r="AB9" s="1">
        <f t="shared" si="16"/>
        <v>9.8890111926997273E-3</v>
      </c>
      <c r="AC9" s="10" t="s">
        <v>132</v>
      </c>
      <c r="AD9" s="10">
        <f t="shared" si="17"/>
        <v>3</v>
      </c>
      <c r="AE9" s="10"/>
    </row>
    <row r="10" spans="1:39">
      <c r="A10" s="10" t="s">
        <v>27</v>
      </c>
      <c r="B10" s="1" t="s">
        <v>813</v>
      </c>
      <c r="C10" s="6">
        <f t="shared" si="0"/>
        <v>1.9417475728155339E-3</v>
      </c>
      <c r="D10" s="6">
        <v>37.899999999999899</v>
      </c>
      <c r="E10" s="6">
        <f t="shared" si="18"/>
        <v>1.4479465138490888</v>
      </c>
      <c r="F10" s="1">
        <f t="shared" si="19"/>
        <v>0.6494579308077173</v>
      </c>
      <c r="G10" s="1">
        <f t="shared" si="20"/>
        <v>0.6494579308077173</v>
      </c>
      <c r="H10" s="1">
        <f t="shared" si="21"/>
        <v>1.2610833607916839E-3</v>
      </c>
      <c r="I10" s="1">
        <f t="shared" si="1"/>
        <v>2.2151317246181593E-3</v>
      </c>
      <c r="J10" s="1">
        <v>69.7</v>
      </c>
      <c r="K10" s="1">
        <f t="shared" si="2"/>
        <v>1.431211498973306</v>
      </c>
      <c r="L10" s="1">
        <f t="shared" si="3"/>
        <v>0.64091034180417639</v>
      </c>
      <c r="M10" s="1">
        <f t="shared" si="4"/>
        <v>0.64091034180417639</v>
      </c>
      <c r="N10" s="1">
        <f t="shared" si="5"/>
        <v>1.4197008307662992E-3</v>
      </c>
      <c r="O10" s="1">
        <f t="shared" si="6"/>
        <v>2.6184327532714443E-3</v>
      </c>
      <c r="P10" s="2">
        <v>58106.721642376397</v>
      </c>
      <c r="Q10" s="1">
        <f t="shared" si="7"/>
        <v>3.9951352153949626</v>
      </c>
      <c r="R10" s="1">
        <f t="shared" si="8"/>
        <v>0.99965794967911836</v>
      </c>
      <c r="S10" s="1">
        <f t="shared" si="9"/>
        <v>0.99965794967911836</v>
      </c>
      <c r="T10" s="1">
        <f t="shared" si="10"/>
        <v>2.6175371175079809E-3</v>
      </c>
      <c r="U10" s="1">
        <f t="shared" si="11"/>
        <v>4.7548851628534316E-3</v>
      </c>
      <c r="V10" s="2">
        <v>692144.43923026102</v>
      </c>
      <c r="W10" s="1">
        <f t="shared" si="12"/>
        <v>4.323119534091254</v>
      </c>
      <c r="X10" s="1">
        <f t="shared" si="13"/>
        <v>0.99991257080157636</v>
      </c>
      <c r="Y10" s="1">
        <f t="shared" si="14"/>
        <v>0.99991257080157636</v>
      </c>
      <c r="Z10" s="1">
        <f t="shared" si="15"/>
        <v>4.7544694470550465E-3</v>
      </c>
      <c r="AA10" s="10" t="s">
        <v>27</v>
      </c>
      <c r="AB10" s="1">
        <f t="shared" si="16"/>
        <v>8.6438876029521858E-3</v>
      </c>
      <c r="AC10" s="10" t="s">
        <v>27</v>
      </c>
      <c r="AD10" s="10">
        <f t="shared" si="17"/>
        <v>7</v>
      </c>
      <c r="AE10" s="10"/>
    </row>
    <row r="11" spans="1:39">
      <c r="A11" s="10" t="s">
        <v>352</v>
      </c>
      <c r="B11" s="1" t="s">
        <v>545</v>
      </c>
      <c r="C11" s="6">
        <f t="shared" si="0"/>
        <v>1.9417475728155339E-3</v>
      </c>
      <c r="D11" s="6">
        <v>27.1</v>
      </c>
      <c r="E11" s="6">
        <f t="shared" si="18"/>
        <v>1.0353390639923592</v>
      </c>
      <c r="F11" s="1">
        <f t="shared" si="19"/>
        <v>0.41489472385237314</v>
      </c>
      <c r="G11" s="1">
        <f t="shared" si="20"/>
        <v>0.5</v>
      </c>
      <c r="H11" s="1">
        <f t="shared" si="21"/>
        <v>9.7087378640776695E-4</v>
      </c>
      <c r="I11" s="1">
        <f t="shared" si="1"/>
        <v>1.7053696779583908E-3</v>
      </c>
      <c r="J11" s="1">
        <v>99.799999999999898</v>
      </c>
      <c r="K11" s="1">
        <f t="shared" si="2"/>
        <v>2.0492813141683754</v>
      </c>
      <c r="L11" s="1">
        <f t="shared" si="3"/>
        <v>0.87751625507597841</v>
      </c>
      <c r="M11" s="1">
        <f t="shared" si="4"/>
        <v>0.87751625507597841</v>
      </c>
      <c r="N11" s="1">
        <f t="shared" si="5"/>
        <v>1.4964896133221745E-3</v>
      </c>
      <c r="O11" s="1">
        <f t="shared" si="6"/>
        <v>2.7600585514472578E-3</v>
      </c>
      <c r="P11" s="2">
        <v>23332.494611226699</v>
      </c>
      <c r="Q11" s="1">
        <f t="shared" si="7"/>
        <v>1.6042287062421976</v>
      </c>
      <c r="R11" s="1">
        <f t="shared" si="8"/>
        <v>0.72383999996649728</v>
      </c>
      <c r="S11" s="1">
        <f t="shared" si="9"/>
        <v>0.72383999996649728</v>
      </c>
      <c r="T11" s="1">
        <f t="shared" si="10"/>
        <v>1.9978407817871136E-3</v>
      </c>
      <c r="U11" s="1">
        <f t="shared" si="11"/>
        <v>3.6291762311691776E-3</v>
      </c>
      <c r="V11" s="2">
        <v>390039.91003840999</v>
      </c>
      <c r="W11" s="1">
        <f t="shared" si="12"/>
        <v>2.4361810318630441</v>
      </c>
      <c r="X11" s="1">
        <f t="shared" si="13"/>
        <v>0.94856770569815085</v>
      </c>
      <c r="Y11" s="1">
        <f t="shared" si="14"/>
        <v>0.94856770569815085</v>
      </c>
      <c r="Z11" s="1">
        <f t="shared" si="15"/>
        <v>3.4425193711744087E-3</v>
      </c>
      <c r="AA11" s="10" t="s">
        <v>352</v>
      </c>
      <c r="AB11" s="1">
        <f t="shared" si="16"/>
        <v>6.2586900277272319E-3</v>
      </c>
      <c r="AC11" s="10" t="s">
        <v>352</v>
      </c>
      <c r="AD11" s="10">
        <f t="shared" si="17"/>
        <v>16</v>
      </c>
      <c r="AE11" s="10"/>
      <c r="AJ11" s="1">
        <v>0.69999999999999896</v>
      </c>
      <c r="AK11" s="1">
        <v>12.8</v>
      </c>
      <c r="AL11" s="1">
        <v>209.22034165702601</v>
      </c>
      <c r="AM11" s="1">
        <v>2996.0410242258399</v>
      </c>
    </row>
    <row r="12" spans="1:39">
      <c r="A12" s="10" t="s">
        <v>192</v>
      </c>
      <c r="B12" s="1" t="s">
        <v>880</v>
      </c>
      <c r="C12" s="6">
        <f t="shared" si="0"/>
        <v>1.9417475728155339E-3</v>
      </c>
      <c r="D12" s="6">
        <v>41.5</v>
      </c>
      <c r="E12" s="6">
        <f t="shared" si="18"/>
        <v>1.5854823304680037</v>
      </c>
      <c r="F12" s="1">
        <f t="shared" si="19"/>
        <v>0.71545876860894553</v>
      </c>
      <c r="G12" s="1">
        <f t="shared" si="20"/>
        <v>0.71545876860894553</v>
      </c>
      <c r="H12" s="1">
        <f t="shared" si="21"/>
        <v>1.3892403273960106E-3</v>
      </c>
      <c r="I12" s="1">
        <f t="shared" si="1"/>
        <v>2.4402433796302885E-3</v>
      </c>
      <c r="J12" s="1">
        <v>56.399999999999899</v>
      </c>
      <c r="K12" s="1">
        <f t="shared" si="2"/>
        <v>1.1581108829568767</v>
      </c>
      <c r="L12" s="1">
        <f t="shared" si="3"/>
        <v>0.48860367822438233</v>
      </c>
      <c r="M12" s="1">
        <f t="shared" si="4"/>
        <v>0.5</v>
      </c>
      <c r="N12" s="1">
        <f t="shared" si="5"/>
        <v>1.2201216898151443E-3</v>
      </c>
      <c r="O12" s="1">
        <f t="shared" si="6"/>
        <v>2.2503379066591395E-3</v>
      </c>
      <c r="P12" s="2">
        <v>49183.746146827398</v>
      </c>
      <c r="Q12" s="1">
        <f t="shared" si="7"/>
        <v>3.3816348729083168</v>
      </c>
      <c r="R12" s="1">
        <f t="shared" si="8"/>
        <v>0.99671282651589377</v>
      </c>
      <c r="S12" s="1">
        <f t="shared" si="9"/>
        <v>0.99671282651589377</v>
      </c>
      <c r="T12" s="1">
        <f t="shared" si="10"/>
        <v>2.2429406555620904E-3</v>
      </c>
      <c r="U12" s="1">
        <f t="shared" si="11"/>
        <v>4.0744122300914861E-3</v>
      </c>
      <c r="V12" s="2">
        <v>645358.857776494</v>
      </c>
      <c r="W12" s="1">
        <f t="shared" si="12"/>
        <v>4.0308977814733575</v>
      </c>
      <c r="X12" s="1">
        <f t="shared" si="13"/>
        <v>0.99970367936464088</v>
      </c>
      <c r="Y12" s="1">
        <f t="shared" si="14"/>
        <v>0.99970367936464088</v>
      </c>
      <c r="Z12" s="1">
        <f t="shared" si="15"/>
        <v>4.0732048976707506E-3</v>
      </c>
      <c r="AA12" s="10" t="s">
        <v>192</v>
      </c>
      <c r="AB12" s="1">
        <f t="shared" si="16"/>
        <v>7.4053110891413188E-3</v>
      </c>
      <c r="AC12" s="10" t="s">
        <v>192</v>
      </c>
      <c r="AD12" s="10">
        <f t="shared" si="17"/>
        <v>10</v>
      </c>
      <c r="AE12" s="10"/>
    </row>
    <row r="13" spans="1:39">
      <c r="A13" s="10" t="s">
        <v>259</v>
      </c>
      <c r="B13" s="1" t="s">
        <v>546</v>
      </c>
      <c r="C13" s="6">
        <f t="shared" si="0"/>
        <v>1.9417475728155339E-3</v>
      </c>
      <c r="D13" s="6">
        <v>28.8</v>
      </c>
      <c r="E13" s="6">
        <f t="shared" si="18"/>
        <v>1.1002865329512894</v>
      </c>
      <c r="F13" s="1">
        <f t="shared" si="19"/>
        <v>0.45409768379737347</v>
      </c>
      <c r="G13" s="1">
        <f t="shared" si="20"/>
        <v>0.5</v>
      </c>
      <c r="H13" s="1">
        <f t="shared" si="21"/>
        <v>9.7087378640776695E-4</v>
      </c>
      <c r="I13" s="1">
        <f t="shared" si="1"/>
        <v>1.7053696779583908E-3</v>
      </c>
      <c r="J13" s="1">
        <v>73.2</v>
      </c>
      <c r="K13" s="1">
        <f t="shared" si="2"/>
        <v>1.5030800821355237</v>
      </c>
      <c r="L13" s="1">
        <f t="shared" si="3"/>
        <v>0.67684554029985411</v>
      </c>
      <c r="M13" s="1">
        <f t="shared" si="4"/>
        <v>0.67684554029985411</v>
      </c>
      <c r="N13" s="1">
        <f t="shared" si="5"/>
        <v>1.1542718610887352E-3</v>
      </c>
      <c r="O13" s="1">
        <f t="shared" si="6"/>
        <v>2.1288874259677414E-3</v>
      </c>
      <c r="P13" s="2">
        <v>319235.63082952402</v>
      </c>
      <c r="Q13" s="1">
        <f t="shared" si="7"/>
        <v>21.949087380722819</v>
      </c>
      <c r="R13" s="1">
        <f t="shared" si="8"/>
        <v>1</v>
      </c>
      <c r="S13" s="1">
        <f t="shared" si="9"/>
        <v>1</v>
      </c>
      <c r="T13" s="1">
        <f t="shared" si="10"/>
        <v>2.1288874259677414E-3</v>
      </c>
      <c r="U13" s="1">
        <f t="shared" si="11"/>
        <v>3.8672289181352492E-3</v>
      </c>
      <c r="V13" s="2">
        <v>847239.993225632</v>
      </c>
      <c r="W13" s="1">
        <f t="shared" si="12"/>
        <v>5.2918430853109344</v>
      </c>
      <c r="X13" s="1">
        <f t="shared" si="13"/>
        <v>0.99999916996803084</v>
      </c>
      <c r="Y13" s="1">
        <f t="shared" si="14"/>
        <v>0.99999916996803084</v>
      </c>
      <c r="Z13" s="1">
        <f t="shared" si="15"/>
        <v>3.867225708211615E-3</v>
      </c>
      <c r="AA13" s="10" t="s">
        <v>259</v>
      </c>
      <c r="AB13" s="1">
        <f t="shared" si="16"/>
        <v>7.0308295655856683E-3</v>
      </c>
      <c r="AC13" s="10" t="s">
        <v>259</v>
      </c>
      <c r="AD13" s="10">
        <f t="shared" si="17"/>
        <v>12</v>
      </c>
      <c r="AE13" s="10"/>
      <c r="AI13" s="3">
        <v>0.5</v>
      </c>
      <c r="AJ13" s="1">
        <v>8.1999999999999904</v>
      </c>
      <c r="AK13" s="1">
        <v>26.399999999999899</v>
      </c>
      <c r="AL13" s="1">
        <v>4070.3516537004398</v>
      </c>
      <c r="AM13" s="1">
        <v>20833.22444521495</v>
      </c>
    </row>
    <row r="14" spans="1:39">
      <c r="A14" s="10" t="s">
        <v>194</v>
      </c>
      <c r="B14" s="1" t="s">
        <v>554</v>
      </c>
      <c r="C14" s="6">
        <f t="shared" si="0"/>
        <v>1.9417475728155339E-3</v>
      </c>
      <c r="D14" s="6">
        <v>84.299999999999898</v>
      </c>
      <c r="E14" s="6">
        <f t="shared" si="18"/>
        <v>3.2206303724928325</v>
      </c>
      <c r="F14" s="1">
        <f t="shared" si="19"/>
        <v>0.99440694706183097</v>
      </c>
      <c r="G14" s="1">
        <f t="shared" si="20"/>
        <v>0.99440694706183097</v>
      </c>
      <c r="H14" s="1">
        <f t="shared" si="21"/>
        <v>1.9308872758482154E-3</v>
      </c>
      <c r="I14" s="1">
        <f t="shared" si="1"/>
        <v>3.3916629101408426E-3</v>
      </c>
      <c r="J14" s="1">
        <v>44.399999999999899</v>
      </c>
      <c r="K14" s="1">
        <f t="shared" si="2"/>
        <v>0.91170431211498759</v>
      </c>
      <c r="L14" s="1">
        <f t="shared" si="3"/>
        <v>0.34005737289207338</v>
      </c>
      <c r="M14" s="1">
        <f t="shared" si="4"/>
        <v>0.5</v>
      </c>
      <c r="N14" s="1">
        <f t="shared" si="5"/>
        <v>1.6958314550704213E-3</v>
      </c>
      <c r="O14" s="1">
        <f t="shared" si="6"/>
        <v>3.1277157340167199E-3</v>
      </c>
      <c r="P14" s="2">
        <v>133246.00141942201</v>
      </c>
      <c r="Q14" s="1">
        <f t="shared" si="7"/>
        <v>9.1613461839684174</v>
      </c>
      <c r="R14" s="1">
        <f t="shared" si="8"/>
        <v>1</v>
      </c>
      <c r="S14" s="1">
        <f t="shared" si="9"/>
        <v>1</v>
      </c>
      <c r="T14" s="1">
        <f t="shared" si="10"/>
        <v>3.1277157340167199E-3</v>
      </c>
      <c r="U14" s="1">
        <f t="shared" si="11"/>
        <v>5.6816497606949363E-3</v>
      </c>
      <c r="V14" s="2">
        <v>2116894.8909240598</v>
      </c>
      <c r="W14" s="1">
        <f t="shared" si="12"/>
        <v>13.222080733248868</v>
      </c>
      <c r="X14" s="1">
        <f t="shared" si="13"/>
        <v>1</v>
      </c>
      <c r="Y14" s="1">
        <f t="shared" si="14"/>
        <v>1</v>
      </c>
      <c r="Z14" s="1">
        <f t="shared" si="15"/>
        <v>5.6816497606949363E-3</v>
      </c>
      <c r="AA14" s="10" t="s">
        <v>194</v>
      </c>
      <c r="AB14" s="1">
        <f t="shared" si="16"/>
        <v>1.0329552535290193E-2</v>
      </c>
      <c r="AC14" s="10" t="s">
        <v>194</v>
      </c>
      <c r="AD14" s="10">
        <f t="shared" si="17"/>
        <v>2</v>
      </c>
      <c r="AE14" s="10"/>
      <c r="AI14" s="3">
        <v>0.25</v>
      </c>
      <c r="AJ14" s="1">
        <v>0.69999999999999896</v>
      </c>
      <c r="AK14" s="1">
        <v>12.8</v>
      </c>
      <c r="AL14" s="1">
        <v>209.22034165702601</v>
      </c>
      <c r="AM14" s="1">
        <v>2996.0410242258399</v>
      </c>
    </row>
    <row r="15" spans="1:39">
      <c r="A15" s="10" t="s">
        <v>291</v>
      </c>
      <c r="B15" s="1" t="s">
        <v>544</v>
      </c>
      <c r="C15" s="6">
        <f t="shared" si="0"/>
        <v>1.9417475728155339E-3</v>
      </c>
      <c r="D15" s="6">
        <v>288.8</v>
      </c>
      <c r="E15" s="6">
        <f t="shared" si="18"/>
        <v>11.033428844317097</v>
      </c>
      <c r="F15" s="1">
        <f t="shared" si="19"/>
        <v>1</v>
      </c>
      <c r="G15" s="1">
        <f t="shared" si="20"/>
        <v>1</v>
      </c>
      <c r="H15" s="1">
        <f t="shared" si="21"/>
        <v>1.9417475728155339E-3</v>
      </c>
      <c r="I15" s="1">
        <f t="shared" si="1"/>
        <v>3.4107393559167816E-3</v>
      </c>
      <c r="J15" s="1">
        <v>118.5</v>
      </c>
      <c r="K15" s="1">
        <f t="shared" si="2"/>
        <v>2.4332648870636548</v>
      </c>
      <c r="L15" s="1">
        <f t="shared" si="3"/>
        <v>0.94820123674088863</v>
      </c>
      <c r="M15" s="1">
        <f t="shared" si="4"/>
        <v>0.94820123674088863</v>
      </c>
      <c r="N15" s="1">
        <f t="shared" si="5"/>
        <v>3.2340672754811142E-3</v>
      </c>
      <c r="O15" s="1">
        <f t="shared" si="6"/>
        <v>5.9647691238106093E-3</v>
      </c>
      <c r="P15" s="2">
        <v>104647.739566709</v>
      </c>
      <c r="Q15" s="1">
        <f t="shared" si="7"/>
        <v>7.195068965128792</v>
      </c>
      <c r="R15" s="1">
        <f t="shared" si="8"/>
        <v>0.99999999999426548</v>
      </c>
      <c r="S15" s="1">
        <f t="shared" si="9"/>
        <v>0.99999999999426548</v>
      </c>
      <c r="T15" s="1">
        <f t="shared" si="10"/>
        <v>5.964769123776404E-3</v>
      </c>
      <c r="U15" s="1">
        <f t="shared" si="11"/>
        <v>1.0835297049576304E-2</v>
      </c>
      <c r="V15" s="2">
        <v>87255.212044622705</v>
      </c>
      <c r="W15" s="1">
        <f t="shared" si="12"/>
        <v>0.54499420967809287</v>
      </c>
      <c r="X15" s="1">
        <f t="shared" si="13"/>
        <v>0.138008047571057</v>
      </c>
      <c r="Y15" s="1">
        <f t="shared" si="14"/>
        <v>0.5</v>
      </c>
      <c r="Z15" s="1">
        <f t="shared" si="15"/>
        <v>5.4176485247881519E-3</v>
      </c>
      <c r="AA15" s="10" t="s">
        <v>291</v>
      </c>
      <c r="AB15" s="1">
        <f t="shared" si="16"/>
        <v>9.849583732118642E-3</v>
      </c>
      <c r="AC15" s="10" t="s">
        <v>291</v>
      </c>
      <c r="AD15" s="10">
        <f t="shared" si="17"/>
        <v>4</v>
      </c>
      <c r="AE15" s="10"/>
    </row>
    <row r="16" spans="1:39">
      <c r="A16" s="10" t="s">
        <v>80</v>
      </c>
      <c r="B16" s="1" t="s">
        <v>556</v>
      </c>
      <c r="C16" s="6">
        <f t="shared" si="0"/>
        <v>1.9417475728155339E-3</v>
      </c>
      <c r="D16" s="6">
        <v>85.299999999999898</v>
      </c>
      <c r="E16" s="6">
        <f t="shared" si="18"/>
        <v>3.2588347659980856</v>
      </c>
      <c r="F16" s="1">
        <f t="shared" si="19"/>
        <v>0.99505808324542666</v>
      </c>
      <c r="G16" s="1">
        <f t="shared" si="20"/>
        <v>0.99505808324542666</v>
      </c>
      <c r="H16" s="1">
        <f t="shared" si="21"/>
        <v>1.9321516179522846E-3</v>
      </c>
      <c r="I16" s="1">
        <f t="shared" si="1"/>
        <v>3.3938837659482934E-3</v>
      </c>
      <c r="J16" s="1">
        <v>117.2</v>
      </c>
      <c r="K16" s="1">
        <f t="shared" si="2"/>
        <v>2.406570841889117</v>
      </c>
      <c r="L16" s="1">
        <f t="shared" si="3"/>
        <v>0.94474473276263815</v>
      </c>
      <c r="M16" s="1">
        <f t="shared" si="4"/>
        <v>0.94474473276263815</v>
      </c>
      <c r="N16" s="1">
        <f t="shared" si="5"/>
        <v>3.2063538114882762E-3</v>
      </c>
      <c r="O16" s="1">
        <f t="shared" si="6"/>
        <v>5.9136556495821774E-3</v>
      </c>
      <c r="P16" s="2">
        <v>34965.462037777099</v>
      </c>
      <c r="Q16" s="1">
        <f t="shared" si="7"/>
        <v>2.404054896943348</v>
      </c>
      <c r="R16" s="1">
        <f t="shared" si="8"/>
        <v>0.94440933423582485</v>
      </c>
      <c r="S16" s="1">
        <f t="shared" si="9"/>
        <v>0.94440933423582485</v>
      </c>
      <c r="T16" s="1">
        <f t="shared" si="10"/>
        <v>5.5849115949218285E-3</v>
      </c>
      <c r="U16" s="1">
        <f t="shared" si="11"/>
        <v>1.0145267129516045E-2</v>
      </c>
      <c r="V16" s="2">
        <v>30890.7912140015</v>
      </c>
      <c r="W16" s="1">
        <f t="shared" si="12"/>
        <v>0.19294322882850909</v>
      </c>
      <c r="X16" s="1">
        <f t="shared" si="13"/>
        <v>1.8441382588520461E-2</v>
      </c>
      <c r="Y16" s="1">
        <f t="shared" si="14"/>
        <v>0.5</v>
      </c>
      <c r="Z16" s="1">
        <f t="shared" si="15"/>
        <v>5.0726335647580225E-3</v>
      </c>
      <c r="AA16" s="10" t="s">
        <v>80</v>
      </c>
      <c r="AB16" s="1">
        <f t="shared" si="16"/>
        <v>9.2223275116196934E-3</v>
      </c>
      <c r="AC16" s="10" t="s">
        <v>80</v>
      </c>
      <c r="AD16" s="10">
        <f t="shared" si="17"/>
        <v>5</v>
      </c>
      <c r="AE16" s="10"/>
    </row>
    <row r="17" spans="1:31">
      <c r="A17" s="10" t="s">
        <v>286</v>
      </c>
      <c r="B17" s="1" t="s">
        <v>817</v>
      </c>
      <c r="C17" s="6">
        <f t="shared" si="0"/>
        <v>1.9417475728155339E-3</v>
      </c>
      <c r="D17" s="6">
        <v>153.5</v>
      </c>
      <c r="E17" s="6">
        <f t="shared" si="18"/>
        <v>5.8643744030563516</v>
      </c>
      <c r="F17" s="1">
        <f t="shared" si="19"/>
        <v>0.99999996595026441</v>
      </c>
      <c r="G17" s="1">
        <f t="shared" si="20"/>
        <v>0.99999996595026441</v>
      </c>
      <c r="H17" s="1">
        <f t="shared" si="21"/>
        <v>1.9417475066995425E-3</v>
      </c>
      <c r="I17" s="1">
        <f t="shared" si="1"/>
        <v>3.4107392397820084E-3</v>
      </c>
      <c r="J17" s="1">
        <v>37.1</v>
      </c>
      <c r="K17" s="1">
        <f t="shared" si="2"/>
        <v>0.76180698151950721</v>
      </c>
      <c r="L17" s="1">
        <f t="shared" si="3"/>
        <v>0.25186732111284793</v>
      </c>
      <c r="M17" s="1">
        <f t="shared" si="4"/>
        <v>0.5</v>
      </c>
      <c r="N17" s="1">
        <f t="shared" si="5"/>
        <v>1.7053696198910042E-3</v>
      </c>
      <c r="O17" s="1">
        <f t="shared" si="6"/>
        <v>3.1453074988668085E-3</v>
      </c>
      <c r="P17" s="2">
        <v>23623.339439881998</v>
      </c>
      <c r="Q17" s="1">
        <f t="shared" si="7"/>
        <v>1.6242257803212985</v>
      </c>
      <c r="R17" s="1">
        <f t="shared" si="8"/>
        <v>0.73261205369672111</v>
      </c>
      <c r="S17" s="1">
        <f t="shared" si="9"/>
        <v>0.73261205369672111</v>
      </c>
      <c r="T17" s="1">
        <f t="shared" si="10"/>
        <v>2.30429018625251E-3</v>
      </c>
      <c r="U17" s="1">
        <f t="shared" si="11"/>
        <v>4.1858566758174818E-3</v>
      </c>
      <c r="V17" s="2">
        <v>289705.48735113803</v>
      </c>
      <c r="W17" s="1">
        <f t="shared" si="12"/>
        <v>1.8094943490320745</v>
      </c>
      <c r="X17" s="1">
        <f t="shared" si="13"/>
        <v>0.80546338847767651</v>
      </c>
      <c r="Y17" s="1">
        <f t="shared" si="14"/>
        <v>0.80546338847767651</v>
      </c>
      <c r="Z17" s="1">
        <f t="shared" si="15"/>
        <v>3.3715543017858521E-3</v>
      </c>
      <c r="AA17" s="10" t="s">
        <v>286</v>
      </c>
      <c r="AB17" s="1">
        <f t="shared" si="16"/>
        <v>6.1296716187625175E-3</v>
      </c>
      <c r="AC17" s="10" t="s">
        <v>286</v>
      </c>
      <c r="AD17" s="10">
        <f t="shared" si="17"/>
        <v>18</v>
      </c>
      <c r="AE17" s="10"/>
    </row>
    <row r="18" spans="1:31">
      <c r="A18" s="10" t="s">
        <v>154</v>
      </c>
      <c r="B18" s="1" t="s">
        <v>557</v>
      </c>
      <c r="C18" s="6">
        <f t="shared" si="0"/>
        <v>1.9417475728155339E-3</v>
      </c>
      <c r="D18" s="6">
        <v>238</v>
      </c>
      <c r="E18" s="6">
        <f t="shared" si="18"/>
        <v>9.092645654250239</v>
      </c>
      <c r="F18" s="1">
        <f t="shared" si="19"/>
        <v>1</v>
      </c>
      <c r="G18" s="1">
        <f t="shared" si="20"/>
        <v>1</v>
      </c>
      <c r="H18" s="1">
        <f t="shared" si="21"/>
        <v>1.9417475728155339E-3</v>
      </c>
      <c r="I18" s="1">
        <f t="shared" si="1"/>
        <v>3.4107393559167816E-3</v>
      </c>
      <c r="J18" s="1">
        <v>36.200000000000003</v>
      </c>
      <c r="K18" s="1">
        <f t="shared" si="2"/>
        <v>0.74332648870636553</v>
      </c>
      <c r="L18" s="1">
        <f t="shared" si="3"/>
        <v>0.24138974720815065</v>
      </c>
      <c r="M18" s="1">
        <f t="shared" si="4"/>
        <v>0.5</v>
      </c>
      <c r="N18" s="1">
        <f t="shared" si="5"/>
        <v>1.7053696779583908E-3</v>
      </c>
      <c r="O18" s="1">
        <f t="shared" si="6"/>
        <v>3.1453076059637006E-3</v>
      </c>
      <c r="P18" s="2">
        <v>308287.58896165597</v>
      </c>
      <c r="Q18" s="1">
        <f t="shared" si="7"/>
        <v>21.196353336026</v>
      </c>
      <c r="R18" s="1">
        <f t="shared" si="8"/>
        <v>1</v>
      </c>
      <c r="S18" s="1">
        <f t="shared" si="9"/>
        <v>1</v>
      </c>
      <c r="T18" s="1">
        <f t="shared" si="10"/>
        <v>3.1453076059637006E-3</v>
      </c>
      <c r="U18" s="1">
        <f t="shared" si="11"/>
        <v>5.7136062629917026E-3</v>
      </c>
      <c r="V18" s="2">
        <v>222153.62259613999</v>
      </c>
      <c r="W18" s="1">
        <f t="shared" si="12"/>
        <v>1.3875668299561479</v>
      </c>
      <c r="X18" s="1">
        <f t="shared" si="13"/>
        <v>0.61812840048282891</v>
      </c>
      <c r="Y18" s="1">
        <f t="shared" si="14"/>
        <v>0.61812840048282891</v>
      </c>
      <c r="Z18" s="1">
        <f t="shared" si="15"/>
        <v>3.5317423003317348E-3</v>
      </c>
      <c r="AA18" s="10" t="s">
        <v>154</v>
      </c>
      <c r="AB18" s="1">
        <f t="shared" si="16"/>
        <v>6.4209022324391166E-3</v>
      </c>
      <c r="AC18" s="10" t="s">
        <v>154</v>
      </c>
      <c r="AD18" s="10">
        <f t="shared" si="17"/>
        <v>15</v>
      </c>
      <c r="AE18" s="10"/>
    </row>
    <row r="19" spans="1:31">
      <c r="A19" s="10" t="s">
        <v>265</v>
      </c>
      <c r="B19" s="1" t="s">
        <v>812</v>
      </c>
      <c r="C19" s="6">
        <f t="shared" si="0"/>
        <v>1.9417475728155339E-3</v>
      </c>
      <c r="D19" s="6">
        <v>23</v>
      </c>
      <c r="E19" s="6">
        <f t="shared" si="18"/>
        <v>0.87870105062082138</v>
      </c>
      <c r="F19" s="1">
        <f t="shared" si="19"/>
        <v>0.32026874229226032</v>
      </c>
      <c r="G19" s="1">
        <f t="shared" si="20"/>
        <v>0.5</v>
      </c>
      <c r="H19" s="1">
        <f t="shared" si="21"/>
        <v>9.7087378640776695E-4</v>
      </c>
      <c r="I19" s="1">
        <f t="shared" si="1"/>
        <v>1.7053696779583908E-3</v>
      </c>
      <c r="J19" s="1">
        <v>96.2</v>
      </c>
      <c r="K19" s="1">
        <f t="shared" si="2"/>
        <v>1.9753593429158109</v>
      </c>
      <c r="L19" s="1">
        <f t="shared" si="3"/>
        <v>0.85787129616158353</v>
      </c>
      <c r="M19" s="1">
        <f t="shared" si="4"/>
        <v>0.85787129616158353</v>
      </c>
      <c r="N19" s="1">
        <f t="shared" si="5"/>
        <v>1.4629876960648271E-3</v>
      </c>
      <c r="O19" s="1">
        <f t="shared" si="6"/>
        <v>2.6982691127549674E-3</v>
      </c>
      <c r="P19" s="2">
        <v>67138.237196020797</v>
      </c>
      <c r="Q19" s="1">
        <f t="shared" si="7"/>
        <v>4.616098243714184</v>
      </c>
      <c r="R19" s="1">
        <f t="shared" si="8"/>
        <v>0.99997639805650429</v>
      </c>
      <c r="S19" s="1">
        <f t="shared" si="9"/>
        <v>0.99997639805650429</v>
      </c>
      <c r="T19" s="1">
        <f t="shared" si="10"/>
        <v>2.6982054283598319E-3</v>
      </c>
      <c r="U19" s="1">
        <f t="shared" si="11"/>
        <v>4.9014231247475849E-3</v>
      </c>
      <c r="V19" s="2">
        <v>405705.37689223699</v>
      </c>
      <c r="W19" s="1">
        <f t="shared" si="12"/>
        <v>2.534027206632222</v>
      </c>
      <c r="X19" s="1">
        <f t="shared" si="13"/>
        <v>0.95966948667162499</v>
      </c>
      <c r="Y19" s="1">
        <f t="shared" si="14"/>
        <v>0.95966948667162499</v>
      </c>
      <c r="Z19" s="1">
        <f t="shared" si="15"/>
        <v>4.7037462140869469E-3</v>
      </c>
      <c r="AA19" s="10" t="s">
        <v>265</v>
      </c>
      <c r="AB19" s="1">
        <f t="shared" si="16"/>
        <v>8.5516699686783576E-3</v>
      </c>
      <c r="AC19" s="10" t="s">
        <v>265</v>
      </c>
      <c r="AD19" s="10">
        <f t="shared" si="17"/>
        <v>8</v>
      </c>
      <c r="AE19" s="10"/>
    </row>
    <row r="20" spans="1:31">
      <c r="A20" s="10" t="s">
        <v>144</v>
      </c>
      <c r="B20" s="1" t="s">
        <v>560</v>
      </c>
      <c r="C20" s="6">
        <f t="shared" si="0"/>
        <v>1.9417475728155339E-3</v>
      </c>
      <c r="D20" s="6">
        <v>3.6</v>
      </c>
      <c r="E20" s="6">
        <f t="shared" si="18"/>
        <v>0.13753581661891118</v>
      </c>
      <c r="F20" s="1">
        <f t="shared" si="19"/>
        <v>9.4134637459925008E-3</v>
      </c>
      <c r="G20" s="1">
        <f t="shared" si="20"/>
        <v>0.5</v>
      </c>
      <c r="H20" s="1">
        <f t="shared" si="21"/>
        <v>9.7087378640776695E-4</v>
      </c>
      <c r="I20" s="1">
        <f t="shared" si="1"/>
        <v>1.7053696779583908E-3</v>
      </c>
      <c r="J20" s="1">
        <v>101.2</v>
      </c>
      <c r="K20" s="1">
        <f t="shared" si="2"/>
        <v>2.0780287474332648</v>
      </c>
      <c r="L20" s="1">
        <f t="shared" si="3"/>
        <v>0.88457124019913869</v>
      </c>
      <c r="M20" s="1">
        <f t="shared" si="4"/>
        <v>0.88457124019913869</v>
      </c>
      <c r="N20" s="1">
        <f t="shared" si="5"/>
        <v>1.5085209710296594E-3</v>
      </c>
      <c r="O20" s="1">
        <f t="shared" si="6"/>
        <v>2.7822486498150943E-3</v>
      </c>
      <c r="P20" s="2">
        <v>211491.465758712</v>
      </c>
      <c r="Q20" s="1">
        <f t="shared" si="7"/>
        <v>14.541123276724802</v>
      </c>
      <c r="R20" s="1">
        <f t="shared" si="8"/>
        <v>1</v>
      </c>
      <c r="S20" s="1">
        <f t="shared" si="9"/>
        <v>1</v>
      </c>
      <c r="T20" s="1">
        <f t="shared" si="10"/>
        <v>2.7822486498150943E-3</v>
      </c>
      <c r="U20" s="1">
        <f t="shared" si="11"/>
        <v>5.0540917780641367E-3</v>
      </c>
      <c r="V20" s="2">
        <v>1224701.6293305999</v>
      </c>
      <c r="W20" s="1">
        <f t="shared" si="12"/>
        <v>7.6494604841159894</v>
      </c>
      <c r="X20" s="1">
        <f t="shared" si="13"/>
        <v>0.99999999999980327</v>
      </c>
      <c r="Y20" s="1">
        <f t="shared" si="14"/>
        <v>0.99999999999980327</v>
      </c>
      <c r="Z20" s="1">
        <f t="shared" si="15"/>
        <v>5.0540917780631427E-3</v>
      </c>
      <c r="AA20" s="10" t="s">
        <v>144</v>
      </c>
      <c r="AB20" s="1">
        <f t="shared" si="16"/>
        <v>9.188617521065914E-3</v>
      </c>
      <c r="AC20" s="10" t="s">
        <v>144</v>
      </c>
      <c r="AD20" s="10">
        <f t="shared" si="17"/>
        <v>6</v>
      </c>
      <c r="AE20" s="10"/>
    </row>
    <row r="21" spans="1:31">
      <c r="A21" s="10" t="s">
        <v>105</v>
      </c>
      <c r="B21" s="1" t="s">
        <v>774</v>
      </c>
      <c r="C21" s="6">
        <f t="shared" si="0"/>
        <v>1.9417475728155339E-3</v>
      </c>
      <c r="D21" s="6">
        <v>45.299999999999898</v>
      </c>
      <c r="E21" s="6">
        <f t="shared" si="18"/>
        <v>1.7306590257879617</v>
      </c>
      <c r="F21" s="1">
        <f t="shared" si="19"/>
        <v>0.77633152187026511</v>
      </c>
      <c r="G21" s="1">
        <f t="shared" si="20"/>
        <v>0.77633152187026511</v>
      </c>
      <c r="H21" s="1">
        <f t="shared" si="21"/>
        <v>1.5074398482917768E-3</v>
      </c>
      <c r="I21" s="1">
        <f t="shared" si="1"/>
        <v>2.6478644748816828E-3</v>
      </c>
      <c r="J21" s="1">
        <v>44.899999999999899</v>
      </c>
      <c r="K21" s="1">
        <f t="shared" si="2"/>
        <v>0.92197125256673296</v>
      </c>
      <c r="L21" s="1">
        <f t="shared" si="3"/>
        <v>0.3462403451373699</v>
      </c>
      <c r="M21" s="1">
        <f t="shared" si="4"/>
        <v>0.5</v>
      </c>
      <c r="N21" s="1">
        <f t="shared" si="5"/>
        <v>1.3239322374408414E-3</v>
      </c>
      <c r="O21" s="1">
        <f t="shared" si="6"/>
        <v>2.44180144048792E-3</v>
      </c>
      <c r="P21" s="2">
        <v>87712.731583841</v>
      </c>
      <c r="Q21" s="1">
        <f t="shared" si="7"/>
        <v>6.0307002853440936</v>
      </c>
      <c r="R21" s="1">
        <f t="shared" si="8"/>
        <v>0.99999998733815842</v>
      </c>
      <c r="S21" s="1">
        <f t="shared" si="9"/>
        <v>0.99999998733815842</v>
      </c>
      <c r="T21" s="1">
        <f t="shared" si="10"/>
        <v>2.4418014095702171E-3</v>
      </c>
      <c r="U21" s="1">
        <f t="shared" si="11"/>
        <v>4.4356525893522961E-3</v>
      </c>
      <c r="V21" s="2">
        <v>538945.00340642396</v>
      </c>
      <c r="W21" s="1">
        <f t="shared" si="12"/>
        <v>3.3662390968831795</v>
      </c>
      <c r="X21" s="1">
        <f t="shared" si="13"/>
        <v>0.99653756378289982</v>
      </c>
      <c r="Y21" s="1">
        <f t="shared" si="14"/>
        <v>0.99653756378289982</v>
      </c>
      <c r="Z21" s="1">
        <f t="shared" si="15"/>
        <v>4.4202944251804481E-3</v>
      </c>
      <c r="AA21" s="10" t="s">
        <v>105</v>
      </c>
      <c r="AB21" s="1">
        <f t="shared" si="16"/>
        <v>8.0363389877039972E-3</v>
      </c>
      <c r="AC21" s="10" t="s">
        <v>105</v>
      </c>
      <c r="AD21" s="10">
        <f t="shared" si="17"/>
        <v>9</v>
      </c>
      <c r="AE21" s="10"/>
    </row>
    <row r="22" spans="1:31">
      <c r="A22" s="10" t="s">
        <v>134</v>
      </c>
      <c r="B22" s="1" t="s">
        <v>773</v>
      </c>
      <c r="C22" s="6">
        <f t="shared" si="0"/>
        <v>1.9417475728155339E-3</v>
      </c>
      <c r="D22" s="6">
        <v>61.7</v>
      </c>
      <c r="E22" s="6">
        <f t="shared" si="18"/>
        <v>2.3572110792741165</v>
      </c>
      <c r="F22" s="1">
        <f t="shared" si="19"/>
        <v>0.93785109228292274</v>
      </c>
      <c r="G22" s="1">
        <f t="shared" si="20"/>
        <v>0.93785109228292274</v>
      </c>
      <c r="H22" s="1">
        <f t="shared" si="21"/>
        <v>1.8210700821027625E-3</v>
      </c>
      <c r="I22" s="1">
        <f t="shared" si="1"/>
        <v>3.1987656304389056E-3</v>
      </c>
      <c r="J22" s="1">
        <v>93.099999999999895</v>
      </c>
      <c r="K22" s="1">
        <f t="shared" si="2"/>
        <v>1.9117043121149875</v>
      </c>
      <c r="L22" s="1">
        <f t="shared" si="3"/>
        <v>0.83915380617785851</v>
      </c>
      <c r="M22" s="1">
        <f t="shared" si="4"/>
        <v>0.83915380617785851</v>
      </c>
      <c r="N22" s="1">
        <f t="shared" si="5"/>
        <v>2.6842563538537248E-3</v>
      </c>
      <c r="O22" s="1">
        <f t="shared" si="6"/>
        <v>4.950722435876749E-3</v>
      </c>
      <c r="P22" s="2">
        <v>26693.359189249099</v>
      </c>
      <c r="Q22" s="1">
        <f t="shared" si="7"/>
        <v>1.8353053880840899</v>
      </c>
      <c r="R22" s="1">
        <f t="shared" si="8"/>
        <v>0.81440212977287507</v>
      </c>
      <c r="S22" s="1">
        <f t="shared" si="9"/>
        <v>0.81440212977287507</v>
      </c>
      <c r="T22" s="1">
        <f t="shared" si="10"/>
        <v>4.0318788956923805E-3</v>
      </c>
      <c r="U22" s="1">
        <f t="shared" si="11"/>
        <v>7.3241066998894723E-3</v>
      </c>
      <c r="V22" s="2">
        <v>28658.360607574999</v>
      </c>
      <c r="W22" s="1">
        <f t="shared" si="12"/>
        <v>0.17899951445889195</v>
      </c>
      <c r="X22" s="1">
        <f t="shared" si="13"/>
        <v>1.589276881751911E-2</v>
      </c>
      <c r="Y22" s="1">
        <f t="shared" si="14"/>
        <v>0.5</v>
      </c>
      <c r="Z22" s="1">
        <f t="shared" si="15"/>
        <v>3.6620533499447361E-3</v>
      </c>
      <c r="AA22" s="10" t="s">
        <v>134</v>
      </c>
      <c r="AB22" s="1">
        <f t="shared" si="16"/>
        <v>6.6578149056239671E-3</v>
      </c>
      <c r="AC22" s="10" t="s">
        <v>134</v>
      </c>
      <c r="AD22" s="10">
        <f t="shared" si="17"/>
        <v>13</v>
      </c>
      <c r="AE22" s="10"/>
    </row>
    <row r="23" spans="1:31">
      <c r="A23" s="10" t="s">
        <v>65</v>
      </c>
      <c r="B23" s="1" t="s">
        <v>921</v>
      </c>
      <c r="C23" s="6">
        <f t="shared" si="0"/>
        <v>1.9417475728155339E-3</v>
      </c>
      <c r="D23" s="6">
        <v>41.299999999999898</v>
      </c>
      <c r="E23" s="6">
        <f t="shared" si="18"/>
        <v>1.5778414517669492</v>
      </c>
      <c r="F23" s="1">
        <f t="shared" si="19"/>
        <v>0.71199914308664303</v>
      </c>
      <c r="G23" s="1">
        <f t="shared" si="20"/>
        <v>0.71199914308664303</v>
      </c>
      <c r="H23" s="1">
        <f t="shared" si="21"/>
        <v>1.382522607935229E-3</v>
      </c>
      <c r="I23" s="1">
        <f t="shared" si="1"/>
        <v>2.4284434987046372E-3</v>
      </c>
      <c r="J23" s="1">
        <v>47.6</v>
      </c>
      <c r="K23" s="1">
        <f t="shared" si="2"/>
        <v>0.97741273100616011</v>
      </c>
      <c r="L23" s="1">
        <f t="shared" si="3"/>
        <v>0.37977181192107212</v>
      </c>
      <c r="M23" s="1">
        <f t="shared" si="4"/>
        <v>0.5</v>
      </c>
      <c r="N23" s="1">
        <f t="shared" si="5"/>
        <v>1.2142217493523186E-3</v>
      </c>
      <c r="O23" s="1">
        <f t="shared" si="6"/>
        <v>2.2394563201900554E-3</v>
      </c>
      <c r="P23" s="2">
        <v>94554.626882084296</v>
      </c>
      <c r="Q23" s="1">
        <f t="shared" si="7"/>
        <v>6.5011156877873546</v>
      </c>
      <c r="R23" s="1">
        <f t="shared" si="8"/>
        <v>0.99999999933567696</v>
      </c>
      <c r="S23" s="1">
        <f t="shared" si="9"/>
        <v>0.99999999933567696</v>
      </c>
      <c r="T23" s="1">
        <f t="shared" si="10"/>
        <v>2.2394563187023331E-3</v>
      </c>
      <c r="U23" s="1">
        <f t="shared" si="11"/>
        <v>4.0680827604820478E-3</v>
      </c>
      <c r="V23" s="2">
        <v>576638.26782823203</v>
      </c>
      <c r="W23" s="1">
        <f t="shared" si="12"/>
        <v>3.6016704295495319</v>
      </c>
      <c r="X23" s="1">
        <f t="shared" si="13"/>
        <v>0.99847538741153263</v>
      </c>
      <c r="Y23" s="1">
        <f t="shared" si="14"/>
        <v>0.99847538741153263</v>
      </c>
      <c r="Z23" s="1">
        <f t="shared" si="15"/>
        <v>4.0618805102944902E-3</v>
      </c>
      <c r="AA23" s="10" t="s">
        <v>65</v>
      </c>
      <c r="AB23" s="1">
        <f t="shared" si="16"/>
        <v>7.3847227284960905E-3</v>
      </c>
      <c r="AC23" s="10" t="s">
        <v>65</v>
      </c>
      <c r="AD23" s="10">
        <f t="shared" si="17"/>
        <v>11</v>
      </c>
      <c r="AE23" s="10"/>
    </row>
    <row r="24" spans="1:31">
      <c r="A24" s="10" t="s">
        <v>267</v>
      </c>
      <c r="B24" s="1" t="s">
        <v>563</v>
      </c>
      <c r="C24" s="6">
        <f t="shared" si="0"/>
        <v>1.9417475728155339E-3</v>
      </c>
      <c r="D24" s="6">
        <v>6.4</v>
      </c>
      <c r="E24" s="6">
        <f t="shared" si="18"/>
        <v>0.24450811843361989</v>
      </c>
      <c r="F24" s="1">
        <f t="shared" si="19"/>
        <v>2.9449759424828637E-2</v>
      </c>
      <c r="G24" s="1">
        <f t="shared" si="20"/>
        <v>0.5</v>
      </c>
      <c r="H24" s="1">
        <f t="shared" si="21"/>
        <v>9.7087378640776695E-4</v>
      </c>
      <c r="I24" s="1">
        <f t="shared" si="1"/>
        <v>1.7053696779583908E-3</v>
      </c>
      <c r="J24" s="1">
        <v>75.900000000000006</v>
      </c>
      <c r="K24" s="1">
        <f t="shared" si="2"/>
        <v>1.5585215605749487</v>
      </c>
      <c r="L24" s="1">
        <f t="shared" si="3"/>
        <v>0.70314002838069589</v>
      </c>
      <c r="M24" s="1">
        <f t="shared" si="4"/>
        <v>0.70314002838069589</v>
      </c>
      <c r="N24" s="1">
        <f t="shared" si="5"/>
        <v>1.1991136837592412E-3</v>
      </c>
      <c r="O24" s="1">
        <f t="shared" si="6"/>
        <v>2.2115916793233352E-3</v>
      </c>
      <c r="P24" s="2">
        <v>84128.530837933693</v>
      </c>
      <c r="Q24" s="1">
        <f t="shared" si="7"/>
        <v>5.7842680961879207</v>
      </c>
      <c r="R24" s="1">
        <f t="shared" si="8"/>
        <v>0.99999994570744366</v>
      </c>
      <c r="S24" s="1">
        <f t="shared" si="9"/>
        <v>0.99999994570744366</v>
      </c>
      <c r="T24" s="1">
        <f t="shared" si="10"/>
        <v>2.2115915592503693E-3</v>
      </c>
      <c r="U24" s="1">
        <f t="shared" si="11"/>
        <v>4.0174650517976482E-3</v>
      </c>
      <c r="V24" s="2">
        <v>350572.47373246303</v>
      </c>
      <c r="W24" s="1">
        <f t="shared" si="12"/>
        <v>2.1896682591179624</v>
      </c>
      <c r="X24" s="1">
        <f t="shared" si="13"/>
        <v>0.90903891874791376</v>
      </c>
      <c r="Y24" s="1">
        <f t="shared" si="14"/>
        <v>0.90903891874791376</v>
      </c>
      <c r="Z24" s="1">
        <f t="shared" si="15"/>
        <v>3.6520320867936655E-3</v>
      </c>
      <c r="AA24" s="10" t="s">
        <v>267</v>
      </c>
      <c r="AB24" s="1">
        <f t="shared" si="16"/>
        <v>6.6395956966707756E-3</v>
      </c>
      <c r="AC24" s="10" t="s">
        <v>267</v>
      </c>
      <c r="AD24" s="10">
        <f t="shared" si="17"/>
        <v>14</v>
      </c>
      <c r="AE24" s="10"/>
    </row>
    <row r="25" spans="1:31">
      <c r="A25" s="10" t="s">
        <v>180</v>
      </c>
      <c r="B25" s="1" t="s">
        <v>815</v>
      </c>
      <c r="C25" s="6">
        <f t="shared" si="0"/>
        <v>1.9417475728155339E-3</v>
      </c>
      <c r="D25" s="6">
        <v>36.799999999999898</v>
      </c>
      <c r="E25" s="6">
        <f t="shared" si="18"/>
        <v>1.4059216809933104</v>
      </c>
      <c r="F25" s="1">
        <f t="shared" si="19"/>
        <v>0.62779402680069374</v>
      </c>
      <c r="G25" s="1">
        <f t="shared" si="20"/>
        <v>0.62779402680069374</v>
      </c>
      <c r="H25" s="1">
        <f t="shared" si="21"/>
        <v>1.2190175277683373E-3</v>
      </c>
      <c r="I25" s="1">
        <f t="shared" si="1"/>
        <v>2.1412417946186008E-3</v>
      </c>
      <c r="J25" s="1">
        <v>44.1</v>
      </c>
      <c r="K25" s="1">
        <f t="shared" si="2"/>
        <v>0.90554414784394244</v>
      </c>
      <c r="L25" s="1">
        <f t="shared" si="3"/>
        <v>0.33635313569721803</v>
      </c>
      <c r="M25" s="1">
        <f t="shared" si="4"/>
        <v>0.5</v>
      </c>
      <c r="N25" s="1">
        <f t="shared" si="5"/>
        <v>1.0706208973093004E-3</v>
      </c>
      <c r="O25" s="1">
        <f t="shared" si="6"/>
        <v>1.9746053274748011E-3</v>
      </c>
      <c r="P25" s="2">
        <v>48563.008569395199</v>
      </c>
      <c r="Q25" s="1">
        <f t="shared" si="7"/>
        <v>3.3389559799158448</v>
      </c>
      <c r="R25" s="1">
        <f t="shared" si="8"/>
        <v>0.99620592074417613</v>
      </c>
      <c r="S25" s="1">
        <f t="shared" si="9"/>
        <v>0.99620592074417613</v>
      </c>
      <c r="T25" s="1">
        <f t="shared" si="10"/>
        <v>1.9671135183633895E-3</v>
      </c>
      <c r="U25" s="1">
        <f t="shared" si="11"/>
        <v>3.5733586429595198E-3</v>
      </c>
      <c r="V25" s="2">
        <v>209647.82174092799</v>
      </c>
      <c r="W25" s="1">
        <f t="shared" si="12"/>
        <v>1.3094558622125549</v>
      </c>
      <c r="X25" s="1">
        <f t="shared" si="13"/>
        <v>0.57570967425538289</v>
      </c>
      <c r="Y25" s="1">
        <f t="shared" si="14"/>
        <v>0.57570967425538289</v>
      </c>
      <c r="Z25" s="1">
        <f t="shared" si="15"/>
        <v>2.0572171403358823E-3</v>
      </c>
      <c r="AA25" s="10" t="s">
        <v>180</v>
      </c>
      <c r="AB25" s="1">
        <f t="shared" si="16"/>
        <v>3.7401341903552671E-3</v>
      </c>
      <c r="AC25" s="10" t="s">
        <v>180</v>
      </c>
      <c r="AD25" s="10">
        <f t="shared" si="17"/>
        <v>46</v>
      </c>
      <c r="AE25" s="10"/>
    </row>
    <row r="26" spans="1:31">
      <c r="A26" s="10" t="s">
        <v>160</v>
      </c>
      <c r="B26" s="1" t="s">
        <v>558</v>
      </c>
      <c r="C26" s="6">
        <f t="shared" si="0"/>
        <v>1.9417475728155339E-3</v>
      </c>
      <c r="D26" s="6">
        <v>39</v>
      </c>
      <c r="E26" s="6">
        <f t="shared" si="18"/>
        <v>1.489971346704871</v>
      </c>
      <c r="F26" s="1">
        <f t="shared" si="19"/>
        <v>0.67044344700359315</v>
      </c>
      <c r="G26" s="1">
        <f t="shared" si="20"/>
        <v>0.67044344700359315</v>
      </c>
      <c r="H26" s="1">
        <f t="shared" si="21"/>
        <v>1.301831935929307E-3</v>
      </c>
      <c r="I26" s="1">
        <f t="shared" si="1"/>
        <v>2.2867078506116621E-3</v>
      </c>
      <c r="J26" s="1">
        <v>34.899999999999899</v>
      </c>
      <c r="K26" s="1">
        <f t="shared" si="2"/>
        <v>0.71663244353182542</v>
      </c>
      <c r="L26" s="1">
        <f t="shared" si="3"/>
        <v>0.22646242291532326</v>
      </c>
      <c r="M26" s="1">
        <f t="shared" si="4"/>
        <v>0.5</v>
      </c>
      <c r="N26" s="1">
        <f t="shared" si="5"/>
        <v>1.143353925305831E-3</v>
      </c>
      <c r="O26" s="1">
        <f t="shared" si="6"/>
        <v>2.1087508732289227E-3</v>
      </c>
      <c r="P26" s="2">
        <v>18876.2601621596</v>
      </c>
      <c r="Q26" s="1">
        <f t="shared" si="7"/>
        <v>1.2978397262357868</v>
      </c>
      <c r="R26" s="1">
        <f t="shared" si="8"/>
        <v>0.56923560147703212</v>
      </c>
      <c r="S26" s="1">
        <f t="shared" si="9"/>
        <v>0.56923560147703212</v>
      </c>
      <c r="T26" s="1">
        <f t="shared" si="10"/>
        <v>1.2003760716876824E-3</v>
      </c>
      <c r="U26" s="1">
        <f t="shared" si="11"/>
        <v>2.1805422872268575E-3</v>
      </c>
      <c r="V26" s="2">
        <v>366892.45973609999</v>
      </c>
      <c r="W26" s="1">
        <f t="shared" si="12"/>
        <v>2.2916025466589871</v>
      </c>
      <c r="X26" s="1">
        <f t="shared" si="13"/>
        <v>0.92761246159818578</v>
      </c>
      <c r="Y26" s="1">
        <f t="shared" si="14"/>
        <v>0.92761246159818578</v>
      </c>
      <c r="Z26" s="1">
        <f t="shared" si="15"/>
        <v>2.0226981986734434E-3</v>
      </c>
      <c r="AA26" s="10" t="s">
        <v>160</v>
      </c>
      <c r="AB26" s="1">
        <f t="shared" si="16"/>
        <v>3.6773768511346307E-3</v>
      </c>
      <c r="AC26" s="10" t="s">
        <v>160</v>
      </c>
      <c r="AD26" s="10">
        <f t="shared" si="17"/>
        <v>47</v>
      </c>
      <c r="AE26" s="10"/>
    </row>
    <row r="27" spans="1:31">
      <c r="A27" s="10" t="s">
        <v>268</v>
      </c>
      <c r="B27" s="1" t="s">
        <v>562</v>
      </c>
      <c r="C27" s="6">
        <f t="shared" si="0"/>
        <v>1.9417475728155339E-3</v>
      </c>
      <c r="D27" s="6">
        <v>127.7</v>
      </c>
      <c r="E27" s="6">
        <f t="shared" si="18"/>
        <v>4.8787010506208217</v>
      </c>
      <c r="F27" s="1">
        <f t="shared" si="19"/>
        <v>0.99999321544580044</v>
      </c>
      <c r="G27" s="1">
        <f t="shared" si="20"/>
        <v>0.99999321544580044</v>
      </c>
      <c r="H27" s="1">
        <f t="shared" si="21"/>
        <v>1.9417343989238842E-3</v>
      </c>
      <c r="I27" s="1">
        <f t="shared" si="1"/>
        <v>3.4107162155707607E-3</v>
      </c>
      <c r="J27" s="1">
        <v>89.7</v>
      </c>
      <c r="K27" s="1">
        <f t="shared" si="2"/>
        <v>1.8418891170431211</v>
      </c>
      <c r="L27" s="1">
        <f t="shared" si="3"/>
        <v>0.81663521686094542</v>
      </c>
      <c r="M27" s="1">
        <f t="shared" si="4"/>
        <v>0.81663521686094542</v>
      </c>
      <c r="N27" s="1">
        <f t="shared" si="5"/>
        <v>2.7853109763537713E-3</v>
      </c>
      <c r="O27" s="1">
        <f t="shared" si="6"/>
        <v>5.137103064590462E-3</v>
      </c>
      <c r="P27" s="2">
        <v>3392.2060259202499</v>
      </c>
      <c r="Q27" s="1">
        <f t="shared" si="7"/>
        <v>0.23323156717458784</v>
      </c>
      <c r="R27" s="1">
        <f t="shared" si="8"/>
        <v>2.6831933954378329E-2</v>
      </c>
      <c r="S27" s="1">
        <f t="shared" si="9"/>
        <v>0.5</v>
      </c>
      <c r="T27" s="1">
        <f t="shared" si="10"/>
        <v>2.568551532295231E-3</v>
      </c>
      <c r="U27" s="1">
        <f t="shared" si="11"/>
        <v>4.6659004333671318E-3</v>
      </c>
      <c r="V27" s="2">
        <v>171223.71838843601</v>
      </c>
      <c r="W27" s="1">
        <f t="shared" si="12"/>
        <v>1.0694597250365723</v>
      </c>
      <c r="X27" s="1">
        <f t="shared" si="13"/>
        <v>0.43553226383483212</v>
      </c>
      <c r="Y27" s="1">
        <f t="shared" si="14"/>
        <v>0.5</v>
      </c>
      <c r="Z27" s="1">
        <f t="shared" si="15"/>
        <v>2.3329502166835659E-3</v>
      </c>
      <c r="AA27" s="10" t="s">
        <v>268</v>
      </c>
      <c r="AB27" s="1">
        <f t="shared" si="16"/>
        <v>4.2414321263093847E-3</v>
      </c>
      <c r="AC27" s="10" t="s">
        <v>268</v>
      </c>
      <c r="AD27" s="10">
        <f t="shared" si="17"/>
        <v>39</v>
      </c>
      <c r="AE27" s="10"/>
    </row>
    <row r="28" spans="1:31">
      <c r="A28" s="10" t="s">
        <v>84</v>
      </c>
      <c r="B28" s="1" t="s">
        <v>881</v>
      </c>
      <c r="C28" s="6">
        <f t="shared" si="0"/>
        <v>1.9417475728155339E-3</v>
      </c>
      <c r="D28" s="6">
        <v>102.599999999999</v>
      </c>
      <c r="E28" s="6">
        <f t="shared" si="18"/>
        <v>3.91977077363893</v>
      </c>
      <c r="F28" s="1">
        <f t="shared" si="19"/>
        <v>0.99953908709494155</v>
      </c>
      <c r="G28" s="1">
        <f t="shared" si="20"/>
        <v>0.99953908709494155</v>
      </c>
      <c r="H28" s="1">
        <f t="shared" si="21"/>
        <v>1.9408525963008573E-3</v>
      </c>
      <c r="I28" s="1">
        <f t="shared" si="1"/>
        <v>3.4091673021318489E-3</v>
      </c>
      <c r="J28" s="1">
        <v>51.299999999999898</v>
      </c>
      <c r="K28" s="1">
        <f t="shared" si="2"/>
        <v>1.0533880903490738</v>
      </c>
      <c r="L28" s="1">
        <f t="shared" si="3"/>
        <v>0.42582051186604386</v>
      </c>
      <c r="M28" s="1">
        <f t="shared" si="4"/>
        <v>0.5</v>
      </c>
      <c r="N28" s="1">
        <f t="shared" si="5"/>
        <v>1.7045836510659244E-3</v>
      </c>
      <c r="O28" s="1">
        <f t="shared" si="6"/>
        <v>3.1438578930977337E-3</v>
      </c>
      <c r="P28" s="2">
        <v>123593.821822946</v>
      </c>
      <c r="Q28" s="1">
        <f t="shared" si="7"/>
        <v>8.4977093185377672</v>
      </c>
      <c r="R28" s="1">
        <f t="shared" si="8"/>
        <v>0.99999999999999978</v>
      </c>
      <c r="S28" s="1">
        <f t="shared" si="9"/>
        <v>0.99999999999999978</v>
      </c>
      <c r="T28" s="1">
        <f t="shared" si="10"/>
        <v>3.1438578930977328E-3</v>
      </c>
      <c r="U28" s="1">
        <f t="shared" si="11"/>
        <v>5.7109727881306657E-3</v>
      </c>
      <c r="V28" s="2">
        <v>134714.31128124599</v>
      </c>
      <c r="W28" s="1">
        <f t="shared" si="12"/>
        <v>0.84142274012817342</v>
      </c>
      <c r="X28" s="1">
        <f t="shared" si="13"/>
        <v>0.29812230501449355</v>
      </c>
      <c r="Y28" s="1">
        <f t="shared" si="14"/>
        <v>0.5</v>
      </c>
      <c r="Z28" s="1">
        <f t="shared" si="15"/>
        <v>2.8554863940653328E-3</v>
      </c>
      <c r="AA28" s="10" t="s">
        <v>84</v>
      </c>
      <c r="AB28" s="1">
        <f t="shared" si="16"/>
        <v>5.1914317079792141E-3</v>
      </c>
      <c r="AC28" s="10" t="s">
        <v>84</v>
      </c>
      <c r="AD28" s="10">
        <f t="shared" si="17"/>
        <v>23</v>
      </c>
      <c r="AE28" s="10"/>
    </row>
    <row r="29" spans="1:31">
      <c r="A29" s="10" t="s">
        <v>6</v>
      </c>
      <c r="B29" s="1" t="s">
        <v>548</v>
      </c>
      <c r="C29" s="6">
        <f t="shared" si="0"/>
        <v>1.9417475728155339E-3</v>
      </c>
      <c r="D29" s="6">
        <v>17.399999999999899</v>
      </c>
      <c r="E29" s="6">
        <f t="shared" si="18"/>
        <v>0.66475644699140013</v>
      </c>
      <c r="F29" s="1">
        <f t="shared" si="19"/>
        <v>0.19824368739607678</v>
      </c>
      <c r="G29" s="1">
        <f t="shared" si="20"/>
        <v>0.5</v>
      </c>
      <c r="H29" s="1">
        <f t="shared" si="21"/>
        <v>9.7087378640776695E-4</v>
      </c>
      <c r="I29" s="1">
        <f t="shared" si="1"/>
        <v>1.7053696779583908E-3</v>
      </c>
      <c r="J29" s="1">
        <v>92.4</v>
      </c>
      <c r="K29" s="1">
        <f t="shared" si="2"/>
        <v>1.8973305954825461</v>
      </c>
      <c r="L29" s="1">
        <f t="shared" si="3"/>
        <v>0.83468982053273111</v>
      </c>
      <c r="M29" s="1">
        <f t="shared" si="4"/>
        <v>0.83468982053273111</v>
      </c>
      <c r="N29" s="1">
        <f t="shared" si="5"/>
        <v>1.4234547104370508E-3</v>
      </c>
      <c r="O29" s="1">
        <f t="shared" si="6"/>
        <v>2.6253562411420756E-3</v>
      </c>
      <c r="P29" s="2">
        <v>200961.458967657</v>
      </c>
      <c r="Q29" s="1">
        <f t="shared" si="7"/>
        <v>13.817131288186737</v>
      </c>
      <c r="R29" s="1">
        <f t="shared" si="8"/>
        <v>1</v>
      </c>
      <c r="S29" s="1">
        <f t="shared" si="9"/>
        <v>1</v>
      </c>
      <c r="T29" s="1">
        <f t="shared" si="10"/>
        <v>2.6253562411420756E-3</v>
      </c>
      <c r="U29" s="1">
        <f t="shared" si="11"/>
        <v>4.7690889862512329E-3</v>
      </c>
      <c r="V29" s="2">
        <v>161512.31803951901</v>
      </c>
      <c r="W29" s="1">
        <f t="shared" si="12"/>
        <v>1.0088025237759888</v>
      </c>
      <c r="X29" s="1">
        <f t="shared" si="13"/>
        <v>0.3988082032489465</v>
      </c>
      <c r="Y29" s="1">
        <f t="shared" si="14"/>
        <v>0.5</v>
      </c>
      <c r="Z29" s="1">
        <f t="shared" si="15"/>
        <v>2.3845444931256165E-3</v>
      </c>
      <c r="AA29" s="10" t="s">
        <v>6</v>
      </c>
      <c r="AB29" s="1">
        <f t="shared" si="16"/>
        <v>4.3352333656457671E-3</v>
      </c>
      <c r="AC29" s="10" t="s">
        <v>6</v>
      </c>
      <c r="AD29" s="10">
        <f t="shared" si="17"/>
        <v>36</v>
      </c>
      <c r="AE29" s="10"/>
    </row>
    <row r="30" spans="1:31">
      <c r="A30" s="10" t="s">
        <v>414</v>
      </c>
      <c r="B30" s="1" t="s">
        <v>561</v>
      </c>
      <c r="C30" s="6">
        <f t="shared" si="0"/>
        <v>1.9417475728155339E-3</v>
      </c>
      <c r="D30" s="6">
        <v>31.1999999999999</v>
      </c>
      <c r="E30" s="6">
        <f t="shared" si="18"/>
        <v>1.1919770773638929</v>
      </c>
      <c r="F30" s="1">
        <f t="shared" si="19"/>
        <v>0.50855471913136596</v>
      </c>
      <c r="G30" s="1">
        <f t="shared" si="20"/>
        <v>0.50855471913136596</v>
      </c>
      <c r="H30" s="1">
        <f t="shared" si="21"/>
        <v>9.8748489151721536E-4</v>
      </c>
      <c r="I30" s="1">
        <f t="shared" si="1"/>
        <v>1.7345475951785548E-3</v>
      </c>
      <c r="J30" s="1">
        <v>14.9</v>
      </c>
      <c r="K30" s="1">
        <f t="shared" si="2"/>
        <v>0.3059548254620123</v>
      </c>
      <c r="L30" s="1">
        <f t="shared" si="3"/>
        <v>4.5725752442722589E-2</v>
      </c>
      <c r="M30" s="1">
        <f t="shared" si="4"/>
        <v>0.5</v>
      </c>
      <c r="N30" s="1">
        <f t="shared" si="5"/>
        <v>8.672737975892774E-4</v>
      </c>
      <c r="O30" s="1">
        <f t="shared" si="6"/>
        <v>1.5995610261326189E-3</v>
      </c>
      <c r="P30" s="2">
        <v>36204.915586517003</v>
      </c>
      <c r="Q30" s="1">
        <f t="shared" si="7"/>
        <v>2.4892736871358716</v>
      </c>
      <c r="R30" s="1">
        <f t="shared" si="8"/>
        <v>0.95487151993431385</v>
      </c>
      <c r="S30" s="1">
        <f t="shared" si="9"/>
        <v>0.95487151993431385</v>
      </c>
      <c r="T30" s="1">
        <f t="shared" si="10"/>
        <v>1.5273752682509445E-3</v>
      </c>
      <c r="U30" s="1">
        <f t="shared" si="11"/>
        <v>2.7745524418885544E-3</v>
      </c>
      <c r="V30" s="2">
        <v>1926144.77408861</v>
      </c>
      <c r="W30" s="1">
        <f t="shared" si="12"/>
        <v>12.030659536340019</v>
      </c>
      <c r="X30" s="1">
        <f t="shared" si="13"/>
        <v>1</v>
      </c>
      <c r="Y30" s="1">
        <f t="shared" si="14"/>
        <v>1</v>
      </c>
      <c r="Z30" s="1">
        <f t="shared" si="15"/>
        <v>2.7745524418885544E-3</v>
      </c>
      <c r="AA30" s="10" t="s">
        <v>414</v>
      </c>
      <c r="AB30" s="1">
        <f t="shared" si="16"/>
        <v>5.0442893204490748E-3</v>
      </c>
      <c r="AC30" s="10" t="s">
        <v>414</v>
      </c>
      <c r="AD30" s="10">
        <f t="shared" si="17"/>
        <v>27</v>
      </c>
      <c r="AE30" s="10"/>
    </row>
    <row r="31" spans="1:31">
      <c r="A31" s="10" t="s">
        <v>388</v>
      </c>
      <c r="B31" s="1" t="s">
        <v>771</v>
      </c>
      <c r="C31" s="6">
        <f t="shared" si="0"/>
        <v>1.9417475728155339E-3</v>
      </c>
      <c r="D31" s="6">
        <v>11.3</v>
      </c>
      <c r="E31" s="6">
        <f t="shared" si="18"/>
        <v>0.43170964660936006</v>
      </c>
      <c r="F31" s="1">
        <f t="shared" si="19"/>
        <v>8.8976521191921787E-2</v>
      </c>
      <c r="G31" s="1">
        <f t="shared" si="20"/>
        <v>0.5</v>
      </c>
      <c r="H31" s="1">
        <f t="shared" si="21"/>
        <v>9.7087378640776695E-4</v>
      </c>
      <c r="I31" s="1">
        <f t="shared" si="1"/>
        <v>1.7053696779583908E-3</v>
      </c>
      <c r="J31" s="1">
        <v>68.400000000000006</v>
      </c>
      <c r="K31" s="1">
        <f t="shared" si="2"/>
        <v>1.4045174537987679</v>
      </c>
      <c r="L31" s="1">
        <f t="shared" si="3"/>
        <v>0.62705884717597216</v>
      </c>
      <c r="M31" s="1">
        <f t="shared" si="4"/>
        <v>0.62705884717597216</v>
      </c>
      <c r="N31" s="1">
        <f t="shared" si="5"/>
        <v>1.0693671442694474E-3</v>
      </c>
      <c r="O31" s="1">
        <f t="shared" si="6"/>
        <v>1.9722929614094148E-3</v>
      </c>
      <c r="P31" s="2">
        <v>106624.71187118</v>
      </c>
      <c r="Q31" s="1">
        <f t="shared" si="7"/>
        <v>7.3309959534394267</v>
      </c>
      <c r="R31" s="1">
        <f t="shared" si="8"/>
        <v>0.99999999999786326</v>
      </c>
      <c r="S31" s="1">
        <f t="shared" si="9"/>
        <v>0.99999999999786326</v>
      </c>
      <c r="T31" s="1">
        <f t="shared" si="10"/>
        <v>1.9722929614052007E-3</v>
      </c>
      <c r="U31" s="1">
        <f t="shared" si="11"/>
        <v>3.5827673564813359E-3</v>
      </c>
      <c r="V31" s="2">
        <v>269907.53377073997</v>
      </c>
      <c r="W31" s="1">
        <f t="shared" si="12"/>
        <v>1.6858367495379072</v>
      </c>
      <c r="X31" s="1">
        <f t="shared" si="13"/>
        <v>0.75853307530319036</v>
      </c>
      <c r="Y31" s="1">
        <f t="shared" si="14"/>
        <v>0.75853307530319036</v>
      </c>
      <c r="Z31" s="1">
        <f t="shared" si="15"/>
        <v>2.7176475410076693E-3</v>
      </c>
      <c r="AA31" s="10" t="s">
        <v>388</v>
      </c>
      <c r="AB31" s="1">
        <f t="shared" si="16"/>
        <v>4.9408330730698474E-3</v>
      </c>
      <c r="AC31" s="10" t="s">
        <v>388</v>
      </c>
      <c r="AD31" s="10">
        <f t="shared" si="17"/>
        <v>29</v>
      </c>
      <c r="AE31" s="10"/>
    </row>
    <row r="32" spans="1:31">
      <c r="A32" s="10" t="s">
        <v>429</v>
      </c>
      <c r="B32" s="1" t="s">
        <v>779</v>
      </c>
      <c r="C32" s="6">
        <f t="shared" si="0"/>
        <v>1.9417475728155339E-3</v>
      </c>
      <c r="D32" s="6">
        <v>130.599999999999</v>
      </c>
      <c r="E32" s="6">
        <f t="shared" si="18"/>
        <v>4.9894937917860167</v>
      </c>
      <c r="F32" s="1">
        <f t="shared" si="19"/>
        <v>0.99999607256551926</v>
      </c>
      <c r="G32" s="1">
        <f t="shared" si="20"/>
        <v>0.99999607256551926</v>
      </c>
      <c r="H32" s="1">
        <f t="shared" si="21"/>
        <v>1.9417399467291634E-3</v>
      </c>
      <c r="I32" s="1">
        <f t="shared" si="1"/>
        <v>3.4107259604614299E-3</v>
      </c>
      <c r="J32" s="1">
        <v>65.2</v>
      </c>
      <c r="K32" s="1">
        <f t="shared" si="2"/>
        <v>1.3388090349075976</v>
      </c>
      <c r="L32" s="1">
        <f t="shared" si="3"/>
        <v>0.59188440187698721</v>
      </c>
      <c r="M32" s="1">
        <f t="shared" si="4"/>
        <v>0.59188440187698721</v>
      </c>
      <c r="N32" s="1">
        <f t="shared" si="5"/>
        <v>2.0187554950740262E-3</v>
      </c>
      <c r="O32" s="1">
        <f t="shared" si="6"/>
        <v>3.7233023990662709E-3</v>
      </c>
      <c r="P32" s="2">
        <v>53169.4103658725</v>
      </c>
      <c r="Q32" s="1">
        <f t="shared" si="7"/>
        <v>3.6556697354539631</v>
      </c>
      <c r="R32" s="1">
        <f t="shared" si="8"/>
        <v>0.99874668170295255</v>
      </c>
      <c r="S32" s="1">
        <f t="shared" si="9"/>
        <v>0.99874668170295255</v>
      </c>
      <c r="T32" s="1">
        <f t="shared" si="10"/>
        <v>3.7186359160440805E-3</v>
      </c>
      <c r="U32" s="1">
        <f t="shared" si="11"/>
        <v>6.7550853911426782E-3</v>
      </c>
      <c r="V32" s="2">
        <v>7039.7144819656696</v>
      </c>
      <c r="W32" s="1">
        <f t="shared" si="12"/>
        <v>4.3969907820477799E-2</v>
      </c>
      <c r="X32" s="1">
        <f t="shared" si="13"/>
        <v>9.662093157600804E-4</v>
      </c>
      <c r="Y32" s="1">
        <f t="shared" si="14"/>
        <v>0.5</v>
      </c>
      <c r="Z32" s="1">
        <f t="shared" si="15"/>
        <v>3.3775426955713391E-3</v>
      </c>
      <c r="AA32" s="10" t="s">
        <v>429</v>
      </c>
      <c r="AB32" s="1">
        <f t="shared" si="16"/>
        <v>6.1405588488478912E-3</v>
      </c>
      <c r="AC32" s="10" t="s">
        <v>429</v>
      </c>
      <c r="AD32" s="10">
        <f t="shared" si="17"/>
        <v>17</v>
      </c>
      <c r="AE32" s="10"/>
    </row>
    <row r="33" spans="1:31">
      <c r="A33" s="10" t="s">
        <v>249</v>
      </c>
      <c r="B33" s="1" t="s">
        <v>551</v>
      </c>
      <c r="C33" s="6">
        <f t="shared" si="0"/>
        <v>1.9417475728155339E-3</v>
      </c>
      <c r="D33" s="6">
        <v>45.899999999999899</v>
      </c>
      <c r="E33" s="6">
        <f t="shared" si="18"/>
        <v>1.7535816618911135</v>
      </c>
      <c r="F33" s="1">
        <f t="shared" si="19"/>
        <v>0.78508750258415694</v>
      </c>
      <c r="G33" s="1">
        <f t="shared" si="20"/>
        <v>0.78508750258415694</v>
      </c>
      <c r="H33" s="1">
        <f t="shared" si="21"/>
        <v>1.524441752590596E-3</v>
      </c>
      <c r="I33" s="1">
        <f t="shared" si="1"/>
        <v>2.6777288429022023E-3</v>
      </c>
      <c r="J33" s="1">
        <v>123</v>
      </c>
      <c r="K33" s="1">
        <f t="shared" si="2"/>
        <v>2.5256673511293632</v>
      </c>
      <c r="L33" s="1">
        <f t="shared" si="3"/>
        <v>0.95880744670707474</v>
      </c>
      <c r="M33" s="1">
        <f t="shared" si="4"/>
        <v>0.95880744670707474</v>
      </c>
      <c r="N33" s="1">
        <f t="shared" si="5"/>
        <v>2.5674263548369504E-3</v>
      </c>
      <c r="O33" s="1">
        <f t="shared" si="6"/>
        <v>4.735246407856766E-3</v>
      </c>
      <c r="P33" s="2">
        <v>14678.1368401083</v>
      </c>
      <c r="Q33" s="1">
        <f t="shared" si="7"/>
        <v>1.0091972103884221</v>
      </c>
      <c r="R33" s="1">
        <f t="shared" si="8"/>
        <v>0.39904757344586672</v>
      </c>
      <c r="S33" s="1">
        <f t="shared" si="9"/>
        <v>0.5</v>
      </c>
      <c r="T33" s="1">
        <f t="shared" si="10"/>
        <v>2.367623203928383E-3</v>
      </c>
      <c r="U33" s="1">
        <f t="shared" si="11"/>
        <v>4.3009042233962697E-3</v>
      </c>
      <c r="V33" s="2">
        <v>41401.186885208401</v>
      </c>
      <c r="W33" s="1">
        <f t="shared" si="12"/>
        <v>0.25859093797972948</v>
      </c>
      <c r="X33" s="1">
        <f t="shared" si="13"/>
        <v>3.2881876708289237E-2</v>
      </c>
      <c r="Y33" s="1">
        <f t="shared" si="14"/>
        <v>0.5</v>
      </c>
      <c r="Z33" s="1">
        <f t="shared" si="15"/>
        <v>2.1504521116981349E-3</v>
      </c>
      <c r="AA33" s="10" t="s">
        <v>249</v>
      </c>
      <c r="AB33" s="1">
        <f t="shared" si="16"/>
        <v>3.9096405090085426E-3</v>
      </c>
      <c r="AC33" s="10" t="s">
        <v>249</v>
      </c>
      <c r="AD33" s="10">
        <f t="shared" si="17"/>
        <v>44</v>
      </c>
      <c r="AE33" s="10"/>
    </row>
    <row r="34" spans="1:31">
      <c r="A34" s="10" t="s">
        <v>410</v>
      </c>
      <c r="B34" s="1" t="s">
        <v>778</v>
      </c>
      <c r="C34" s="6">
        <f t="shared" si="0"/>
        <v>1.9417475728155339E-3</v>
      </c>
      <c r="D34" s="6">
        <v>306.5</v>
      </c>
      <c r="E34" s="6">
        <f t="shared" si="18"/>
        <v>11.709646609360076</v>
      </c>
      <c r="F34" s="1">
        <f t="shared" si="19"/>
        <v>1</v>
      </c>
      <c r="G34" s="1">
        <f t="shared" si="20"/>
        <v>1</v>
      </c>
      <c r="H34" s="1">
        <f t="shared" si="21"/>
        <v>1.9417475728155339E-3</v>
      </c>
      <c r="I34" s="1">
        <f t="shared" si="1"/>
        <v>3.4107393559167816E-3</v>
      </c>
      <c r="J34" s="1">
        <v>66.5</v>
      </c>
      <c r="K34" s="1">
        <f t="shared" si="2"/>
        <v>1.3655030800821355</v>
      </c>
      <c r="L34" s="1">
        <f t="shared" si="3"/>
        <v>0.60635245696086959</v>
      </c>
      <c r="M34" s="1">
        <f t="shared" si="4"/>
        <v>0.60635245696086959</v>
      </c>
      <c r="N34" s="1">
        <f t="shared" si="5"/>
        <v>2.0681101885132742E-3</v>
      </c>
      <c r="O34" s="1">
        <f t="shared" si="6"/>
        <v>3.814329989547601E-3</v>
      </c>
      <c r="P34" s="2">
        <v>22037.233265518</v>
      </c>
      <c r="Q34" s="1">
        <f t="shared" si="7"/>
        <v>1.5151728436996645</v>
      </c>
      <c r="R34" s="1">
        <f t="shared" si="8"/>
        <v>0.68268946316446033</v>
      </c>
      <c r="S34" s="1">
        <f t="shared" si="9"/>
        <v>0.68268946316446033</v>
      </c>
      <c r="T34" s="1">
        <f t="shared" si="10"/>
        <v>2.6040028928963534E-3</v>
      </c>
      <c r="U34" s="1">
        <f t="shared" si="11"/>
        <v>4.7302995768970348E-3</v>
      </c>
      <c r="V34" s="2">
        <v>10715.845162497901</v>
      </c>
      <c r="W34" s="1">
        <f t="shared" si="12"/>
        <v>6.6930942330203927E-2</v>
      </c>
      <c r="X34" s="1">
        <f t="shared" si="13"/>
        <v>2.2373688713074324E-3</v>
      </c>
      <c r="Y34" s="1">
        <f t="shared" si="14"/>
        <v>0.5</v>
      </c>
      <c r="Z34" s="1">
        <f t="shared" si="15"/>
        <v>2.3651497884485174E-3</v>
      </c>
      <c r="AA34" s="10" t="s">
        <v>410</v>
      </c>
      <c r="AB34" s="1">
        <f t="shared" si="16"/>
        <v>4.2999727231727916E-3</v>
      </c>
      <c r="AC34" s="10" t="s">
        <v>410</v>
      </c>
      <c r="AD34" s="10">
        <f t="shared" si="17"/>
        <v>37</v>
      </c>
      <c r="AE34" s="10"/>
    </row>
    <row r="35" spans="1:31">
      <c r="A35" s="10" t="s">
        <v>413</v>
      </c>
      <c r="B35" s="1" t="s">
        <v>552</v>
      </c>
      <c r="C35" s="6">
        <f t="shared" si="0"/>
        <v>1.9417475728155339E-3</v>
      </c>
      <c r="D35" s="6">
        <v>29.1999999999999</v>
      </c>
      <c r="E35" s="6">
        <f t="shared" si="18"/>
        <v>1.1155682903533868</v>
      </c>
      <c r="F35" s="1">
        <f t="shared" si="19"/>
        <v>0.46326259361629574</v>
      </c>
      <c r="G35" s="1">
        <f t="shared" si="20"/>
        <v>0.5</v>
      </c>
      <c r="H35" s="1">
        <f t="shared" si="21"/>
        <v>9.7087378640776695E-4</v>
      </c>
      <c r="I35" s="1">
        <f t="shared" si="1"/>
        <v>1.7053696779583908E-3</v>
      </c>
      <c r="J35" s="1">
        <v>48.299999999999898</v>
      </c>
      <c r="K35" s="1">
        <f t="shared" si="2"/>
        <v>0.99178644763860158</v>
      </c>
      <c r="L35" s="1">
        <f t="shared" si="3"/>
        <v>0.38848768121140864</v>
      </c>
      <c r="M35" s="1">
        <f t="shared" si="4"/>
        <v>0.5</v>
      </c>
      <c r="N35" s="1">
        <f t="shared" si="5"/>
        <v>8.526848389791954E-4</v>
      </c>
      <c r="O35" s="1">
        <f t="shared" si="6"/>
        <v>1.5726538029818503E-3</v>
      </c>
      <c r="P35" s="2">
        <v>117278.851133195</v>
      </c>
      <c r="Q35" s="1">
        <f t="shared" si="7"/>
        <v>8.0635226861876124</v>
      </c>
      <c r="R35" s="1">
        <f t="shared" si="8"/>
        <v>0.99999999999999245</v>
      </c>
      <c r="S35" s="1">
        <f t="shared" si="9"/>
        <v>0.99999999999999245</v>
      </c>
      <c r="T35" s="1">
        <f t="shared" si="10"/>
        <v>1.5726538029818384E-3</v>
      </c>
      <c r="U35" s="1">
        <f t="shared" si="11"/>
        <v>2.8568031314958296E-3</v>
      </c>
      <c r="V35" s="2">
        <v>2143495.2105189101</v>
      </c>
      <c r="W35" s="1">
        <f t="shared" si="12"/>
        <v>13.388225767053454</v>
      </c>
      <c r="X35" s="1">
        <f t="shared" si="13"/>
        <v>1</v>
      </c>
      <c r="Y35" s="1">
        <f t="shared" si="14"/>
        <v>1</v>
      </c>
      <c r="Z35" s="1">
        <f t="shared" si="15"/>
        <v>2.8568031314958296E-3</v>
      </c>
      <c r="AA35" s="10" t="s">
        <v>413</v>
      </c>
      <c r="AB35" s="1">
        <f t="shared" si="16"/>
        <v>5.1938256092290925E-3</v>
      </c>
      <c r="AC35" s="10" t="s">
        <v>413</v>
      </c>
      <c r="AD35" s="10">
        <f t="shared" si="17"/>
        <v>20</v>
      </c>
      <c r="AE35" s="10"/>
    </row>
    <row r="36" spans="1:31">
      <c r="A36" s="10" t="s">
        <v>423</v>
      </c>
      <c r="B36" s="1" t="s">
        <v>777</v>
      </c>
      <c r="C36" s="6">
        <f t="shared" si="0"/>
        <v>1.9417475728155339E-3</v>
      </c>
      <c r="D36" s="6">
        <v>61.1</v>
      </c>
      <c r="E36" s="6">
        <f t="shared" si="18"/>
        <v>2.3342884431709647</v>
      </c>
      <c r="F36" s="1">
        <f t="shared" si="19"/>
        <v>0.93441782011048335</v>
      </c>
      <c r="G36" s="1">
        <f t="shared" si="20"/>
        <v>0.93441782011048335</v>
      </c>
      <c r="H36" s="1">
        <f t="shared" si="21"/>
        <v>1.8144035341951133E-3</v>
      </c>
      <c r="I36" s="1">
        <f t="shared" si="1"/>
        <v>3.1870556339207933E-3</v>
      </c>
      <c r="J36" s="1">
        <v>81</v>
      </c>
      <c r="K36" s="1">
        <f t="shared" si="2"/>
        <v>1.6632443531827514</v>
      </c>
      <c r="L36" s="1">
        <f t="shared" si="3"/>
        <v>0.74922292683063518</v>
      </c>
      <c r="M36" s="1">
        <f t="shared" si="4"/>
        <v>0.74922292683063518</v>
      </c>
      <c r="N36" s="1">
        <f t="shared" si="5"/>
        <v>2.387815150018202E-3</v>
      </c>
      <c r="O36" s="1">
        <f t="shared" si="6"/>
        <v>4.4039795301032978E-3</v>
      </c>
      <c r="P36" s="2">
        <v>15689.366283474101</v>
      </c>
      <c r="Q36" s="1">
        <f t="shared" si="7"/>
        <v>1.0787244224879022</v>
      </c>
      <c r="R36" s="1">
        <f t="shared" si="8"/>
        <v>0.44112150445392906</v>
      </c>
      <c r="S36" s="1">
        <f t="shared" si="9"/>
        <v>0.5</v>
      </c>
      <c r="T36" s="1">
        <f t="shared" si="10"/>
        <v>2.2019897650516489E-3</v>
      </c>
      <c r="U36" s="1">
        <f t="shared" si="11"/>
        <v>4.0000229194714658E-3</v>
      </c>
      <c r="V36" s="2">
        <v>7855.0021742035597</v>
      </c>
      <c r="W36" s="1">
        <f t="shared" si="12"/>
        <v>4.9062177509355917E-2</v>
      </c>
      <c r="X36" s="1">
        <f t="shared" si="13"/>
        <v>1.2028246568013268E-3</v>
      </c>
      <c r="Y36" s="1">
        <f t="shared" si="14"/>
        <v>0.5</v>
      </c>
      <c r="Z36" s="1">
        <f t="shared" si="15"/>
        <v>2.0000114597357329E-3</v>
      </c>
      <c r="AA36" s="10" t="s">
        <v>423</v>
      </c>
      <c r="AB36" s="1">
        <f t="shared" si="16"/>
        <v>3.6361311088622607E-3</v>
      </c>
      <c r="AC36" s="10" t="s">
        <v>423</v>
      </c>
      <c r="AD36" s="10">
        <f t="shared" si="17"/>
        <v>48</v>
      </c>
      <c r="AE36" s="10"/>
    </row>
    <row r="37" spans="1:31">
      <c r="A37" s="10" t="s">
        <v>25</v>
      </c>
      <c r="B37" s="1" t="s">
        <v>555</v>
      </c>
      <c r="C37" s="6">
        <f t="shared" si="0"/>
        <v>1.9417475728155339E-3</v>
      </c>
      <c r="D37" s="6">
        <v>44.6</v>
      </c>
      <c r="E37" s="6">
        <f t="shared" si="18"/>
        <v>1.7039159503342884</v>
      </c>
      <c r="F37" s="1">
        <f t="shared" si="19"/>
        <v>0.76581989563537467</v>
      </c>
      <c r="G37" s="1">
        <f t="shared" si="20"/>
        <v>0.76581989563537467</v>
      </c>
      <c r="H37" s="1">
        <f t="shared" si="21"/>
        <v>1.4870289235638342E-3</v>
      </c>
      <c r="I37" s="1">
        <f t="shared" si="1"/>
        <v>2.6120120575876546E-3</v>
      </c>
      <c r="J37" s="1">
        <v>70.7</v>
      </c>
      <c r="K37" s="1">
        <f t="shared" si="2"/>
        <v>1.4517453798767967</v>
      </c>
      <c r="L37" s="1">
        <f t="shared" si="3"/>
        <v>0.65138332888724881</v>
      </c>
      <c r="M37" s="1">
        <f t="shared" si="4"/>
        <v>0.65138332888724881</v>
      </c>
      <c r="N37" s="1">
        <f t="shared" si="5"/>
        <v>1.7014211091650787E-3</v>
      </c>
      <c r="O37" s="1">
        <f t="shared" si="6"/>
        <v>3.1380250421777986E-3</v>
      </c>
      <c r="P37" s="2">
        <v>17428.597440904599</v>
      </c>
      <c r="Q37" s="1">
        <f t="shared" si="7"/>
        <v>1.1983054872660486</v>
      </c>
      <c r="R37" s="1">
        <f t="shared" si="8"/>
        <v>0.5122576678218933</v>
      </c>
      <c r="S37" s="1">
        <f t="shared" si="9"/>
        <v>0.5122576678218933</v>
      </c>
      <c r="T37" s="1">
        <f t="shared" si="10"/>
        <v>1.6074773896726975E-3</v>
      </c>
      <c r="U37" s="1">
        <f t="shared" si="11"/>
        <v>2.9200618927818392E-3</v>
      </c>
      <c r="V37" s="2">
        <v>35482.169421466198</v>
      </c>
      <c r="W37" s="1">
        <f t="shared" si="12"/>
        <v>0.22162088004126149</v>
      </c>
      <c r="X37" s="1">
        <f t="shared" si="13"/>
        <v>2.4258815191791516E-2</v>
      </c>
      <c r="Y37" s="1">
        <f t="shared" si="14"/>
        <v>0.5</v>
      </c>
      <c r="Z37" s="1">
        <f t="shared" si="15"/>
        <v>1.4600309463909196E-3</v>
      </c>
      <c r="AA37" s="10" t="s">
        <v>25</v>
      </c>
      <c r="AB37" s="1">
        <f t="shared" si="16"/>
        <v>2.6544167625795032E-3</v>
      </c>
      <c r="AC37" s="10" t="s">
        <v>25</v>
      </c>
      <c r="AD37" s="10">
        <f t="shared" si="17"/>
        <v>61</v>
      </c>
      <c r="AE37" s="10"/>
    </row>
    <row r="38" spans="1:31">
      <c r="A38" s="10" t="s">
        <v>44</v>
      </c>
      <c r="B38" s="1" t="s">
        <v>549</v>
      </c>
      <c r="C38" s="6">
        <f t="shared" si="0"/>
        <v>1.9417475728155339E-3</v>
      </c>
      <c r="D38" s="6">
        <v>19</v>
      </c>
      <c r="E38" s="6">
        <f t="shared" si="18"/>
        <v>0.72588347659980901</v>
      </c>
      <c r="F38" s="1">
        <f t="shared" si="19"/>
        <v>0.23160657956017494</v>
      </c>
      <c r="G38" s="1">
        <f t="shared" si="20"/>
        <v>0.5</v>
      </c>
      <c r="H38" s="1">
        <f t="shared" si="21"/>
        <v>9.7087378640776695E-4</v>
      </c>
      <c r="I38" s="1">
        <f t="shared" si="1"/>
        <v>1.7053696779583908E-3</v>
      </c>
      <c r="J38" s="1">
        <v>66.2</v>
      </c>
      <c r="K38" s="1">
        <f t="shared" si="2"/>
        <v>1.3593429158110883</v>
      </c>
      <c r="L38" s="1">
        <f t="shared" si="3"/>
        <v>0.6030347689633071</v>
      </c>
      <c r="M38" s="1">
        <f t="shared" si="4"/>
        <v>0.6030347689633071</v>
      </c>
      <c r="N38" s="1">
        <f t="shared" si="5"/>
        <v>1.0283972097446677E-3</v>
      </c>
      <c r="O38" s="1">
        <f t="shared" si="6"/>
        <v>1.8967298454808529E-3</v>
      </c>
      <c r="P38" s="2">
        <v>19715.2930977994</v>
      </c>
      <c r="Q38" s="1">
        <f t="shared" si="7"/>
        <v>1.3555275450165691</v>
      </c>
      <c r="R38" s="1">
        <f t="shared" si="8"/>
        <v>0.60097350574267061</v>
      </c>
      <c r="S38" s="1">
        <f t="shared" si="9"/>
        <v>0.60097350574267061</v>
      </c>
      <c r="T38" s="1">
        <f t="shared" si="10"/>
        <v>1.1398843846853822E-3</v>
      </c>
      <c r="U38" s="1">
        <f t="shared" si="11"/>
        <v>2.0706561568337766E-3</v>
      </c>
      <c r="V38" s="2">
        <v>180791.08194312401</v>
      </c>
      <c r="W38" s="1">
        <f t="shared" si="12"/>
        <v>1.1292172755256322</v>
      </c>
      <c r="X38" s="1">
        <f t="shared" si="13"/>
        <v>0.47142249190649976</v>
      </c>
      <c r="Y38" s="1">
        <f t="shared" si="14"/>
        <v>0.5</v>
      </c>
      <c r="Z38" s="1">
        <f t="shared" si="15"/>
        <v>1.0353280784168883E-3</v>
      </c>
      <c r="AA38" s="10" t="s">
        <v>44</v>
      </c>
      <c r="AB38" s="1">
        <f t="shared" si="16"/>
        <v>1.8822835316691933E-3</v>
      </c>
      <c r="AC38" s="10" t="s">
        <v>44</v>
      </c>
      <c r="AD38" s="10">
        <f t="shared" si="17"/>
        <v>126</v>
      </c>
      <c r="AE38" s="10"/>
    </row>
    <row r="39" spans="1:31">
      <c r="A39" s="10" t="s">
        <v>36</v>
      </c>
      <c r="B39" s="1" t="s">
        <v>550</v>
      </c>
      <c r="C39" s="6">
        <f t="shared" si="0"/>
        <v>1.9417475728155339E-3</v>
      </c>
      <c r="D39" s="6">
        <v>17.8</v>
      </c>
      <c r="E39" s="6">
        <f t="shared" si="18"/>
        <v>0.68003820439350526</v>
      </c>
      <c r="F39" s="1">
        <f t="shared" si="19"/>
        <v>0.20643988271960467</v>
      </c>
      <c r="G39" s="1">
        <f t="shared" si="20"/>
        <v>0.5</v>
      </c>
      <c r="H39" s="1">
        <f t="shared" si="21"/>
        <v>9.7087378640776695E-4</v>
      </c>
      <c r="I39" s="1">
        <f t="shared" si="1"/>
        <v>1.7053696779583908E-3</v>
      </c>
      <c r="J39" s="1">
        <v>123.099999999999</v>
      </c>
      <c r="K39" s="1">
        <f t="shared" si="2"/>
        <v>2.5277207392196916</v>
      </c>
      <c r="L39" s="1">
        <f t="shared" si="3"/>
        <v>0.95902061189114118</v>
      </c>
      <c r="M39" s="1">
        <f t="shared" si="4"/>
        <v>0.95902061189114118</v>
      </c>
      <c r="N39" s="1">
        <f t="shared" si="5"/>
        <v>1.6354846720562544E-3</v>
      </c>
      <c r="O39" s="1">
        <f t="shared" si="6"/>
        <v>3.0164148248571685E-3</v>
      </c>
      <c r="P39" s="2">
        <v>11065.182623270101</v>
      </c>
      <c r="Q39" s="1">
        <f t="shared" si="7"/>
        <v>0.76078807259302228</v>
      </c>
      <c r="R39" s="1">
        <f t="shared" si="8"/>
        <v>0.25128677481225847</v>
      </c>
      <c r="S39" s="1">
        <f t="shared" si="9"/>
        <v>0.5</v>
      </c>
      <c r="T39" s="1">
        <f t="shared" si="10"/>
        <v>1.5082074124285842E-3</v>
      </c>
      <c r="U39" s="1">
        <f t="shared" si="11"/>
        <v>2.7397330872196797E-3</v>
      </c>
      <c r="V39" s="2">
        <v>294551.39193918998</v>
      </c>
      <c r="W39" s="1">
        <f t="shared" si="12"/>
        <v>1.8397617666367696</v>
      </c>
      <c r="X39" s="1">
        <f t="shared" si="13"/>
        <v>0.81591573771340609</v>
      </c>
      <c r="Y39" s="1">
        <f t="shared" si="14"/>
        <v>0.81591573771340609</v>
      </c>
      <c r="Z39" s="1">
        <f t="shared" si="15"/>
        <v>2.2353913429966725E-3</v>
      </c>
      <c r="AA39" s="10" t="s">
        <v>36</v>
      </c>
      <c r="AB39" s="1">
        <f t="shared" si="16"/>
        <v>4.0640647148219777E-3</v>
      </c>
      <c r="AC39" s="10" t="s">
        <v>36</v>
      </c>
      <c r="AD39" s="10">
        <f t="shared" si="17"/>
        <v>40</v>
      </c>
      <c r="AE39" s="10"/>
    </row>
    <row r="40" spans="1:31">
      <c r="A40" s="10" t="s">
        <v>85</v>
      </c>
      <c r="B40" s="1" t="s">
        <v>879</v>
      </c>
      <c r="C40" s="6">
        <f t="shared" si="0"/>
        <v>1.9417475728155339E-3</v>
      </c>
      <c r="D40" s="6">
        <v>85.7</v>
      </c>
      <c r="E40" s="6">
        <f t="shared" si="18"/>
        <v>3.274116523400191</v>
      </c>
      <c r="F40" s="1">
        <f t="shared" si="19"/>
        <v>0.99529871547493387</v>
      </c>
      <c r="G40" s="1">
        <f t="shared" si="20"/>
        <v>0.99529871547493387</v>
      </c>
      <c r="H40" s="1">
        <f t="shared" si="21"/>
        <v>1.9326188649998715E-3</v>
      </c>
      <c r="I40" s="1">
        <f t="shared" si="1"/>
        <v>3.3947044997637761E-3</v>
      </c>
      <c r="J40" s="1">
        <v>138.30000000000001</v>
      </c>
      <c r="K40" s="1">
        <f t="shared" si="2"/>
        <v>2.8398357289527723</v>
      </c>
      <c r="L40" s="1">
        <f t="shared" si="3"/>
        <v>0.98226709780159771</v>
      </c>
      <c r="M40" s="1">
        <f t="shared" si="4"/>
        <v>0.98226709780159771</v>
      </c>
      <c r="N40" s="1">
        <f t="shared" si="5"/>
        <v>3.3345065368769887E-3</v>
      </c>
      <c r="O40" s="1">
        <f t="shared" si="6"/>
        <v>6.1500148080097204E-3</v>
      </c>
      <c r="P40" s="2">
        <v>10760.904662200701</v>
      </c>
      <c r="Q40" s="1">
        <f t="shared" si="7"/>
        <v>0.73986740174501497</v>
      </c>
      <c r="R40" s="1">
        <f t="shared" si="8"/>
        <v>0.23944122537609169</v>
      </c>
      <c r="S40" s="1">
        <f t="shared" si="9"/>
        <v>0.5</v>
      </c>
      <c r="T40" s="1">
        <f t="shared" si="10"/>
        <v>3.0750074040048602E-3</v>
      </c>
      <c r="U40" s="1">
        <f t="shared" si="11"/>
        <v>5.5859024818289242E-3</v>
      </c>
      <c r="V40" s="2">
        <v>42466.091385975596</v>
      </c>
      <c r="W40" s="1">
        <f t="shared" si="12"/>
        <v>0.26524230897727469</v>
      </c>
      <c r="X40" s="1">
        <f t="shared" si="13"/>
        <v>3.4565230956352222E-2</v>
      </c>
      <c r="Y40" s="1">
        <f t="shared" si="14"/>
        <v>0.5</v>
      </c>
      <c r="Z40" s="1">
        <f t="shared" si="15"/>
        <v>2.7929512409144621E-3</v>
      </c>
      <c r="AA40" s="10" t="s">
        <v>85</v>
      </c>
      <c r="AB40" s="1">
        <f t="shared" si="16"/>
        <v>5.0777393515367211E-3</v>
      </c>
      <c r="AC40" s="10" t="s">
        <v>85</v>
      </c>
      <c r="AD40" s="10">
        <f t="shared" si="17"/>
        <v>26</v>
      </c>
      <c r="AE40" s="10"/>
    </row>
    <row r="41" spans="1:31">
      <c r="A41" s="10" t="s">
        <v>32</v>
      </c>
      <c r="B41" s="1" t="s">
        <v>772</v>
      </c>
      <c r="C41" s="6">
        <f t="shared" si="0"/>
        <v>1.9417475728155339E-3</v>
      </c>
      <c r="D41" s="6">
        <v>52.399999999999899</v>
      </c>
      <c r="E41" s="6">
        <f t="shared" si="18"/>
        <v>2.001910219675259</v>
      </c>
      <c r="F41" s="1">
        <f t="shared" si="19"/>
        <v>0.86518101657446245</v>
      </c>
      <c r="G41" s="1">
        <f t="shared" si="20"/>
        <v>0.86518101657446245</v>
      </c>
      <c r="H41" s="1">
        <f t="shared" si="21"/>
        <v>1.6799631389795386E-3</v>
      </c>
      <c r="I41" s="1">
        <f t="shared" si="1"/>
        <v>2.9509069432226082E-3</v>
      </c>
      <c r="J41" s="1">
        <v>53.2</v>
      </c>
      <c r="K41" s="1">
        <f t="shared" si="2"/>
        <v>1.0924024640657084</v>
      </c>
      <c r="L41" s="1">
        <f t="shared" si="3"/>
        <v>0.44935864038908258</v>
      </c>
      <c r="M41" s="1">
        <f t="shared" si="4"/>
        <v>0.5</v>
      </c>
      <c r="N41" s="1">
        <f t="shared" si="5"/>
        <v>1.4754534716113041E-3</v>
      </c>
      <c r="O41" s="1">
        <f t="shared" si="6"/>
        <v>2.7212604319670629E-3</v>
      </c>
      <c r="P41" s="2">
        <v>22455.589038264701</v>
      </c>
      <c r="Q41" s="1">
        <f t="shared" si="7"/>
        <v>1.5439369493491082</v>
      </c>
      <c r="R41" s="1">
        <f t="shared" si="8"/>
        <v>0.69634729602848577</v>
      </c>
      <c r="S41" s="1">
        <f t="shared" si="9"/>
        <v>0.69634729602848577</v>
      </c>
      <c r="T41" s="1">
        <f t="shared" si="10"/>
        <v>1.8949423435895734E-3</v>
      </c>
      <c r="U41" s="1">
        <f t="shared" si="11"/>
        <v>3.4422561474791772E-3</v>
      </c>
      <c r="V41" s="2">
        <v>43376.333576947101</v>
      </c>
      <c r="W41" s="1">
        <f t="shared" si="12"/>
        <v>0.27092766245771177</v>
      </c>
      <c r="X41" s="1">
        <f t="shared" si="13"/>
        <v>3.6035585182245922E-2</v>
      </c>
      <c r="Y41" s="1">
        <f t="shared" si="14"/>
        <v>0.5</v>
      </c>
      <c r="Z41" s="1">
        <f t="shared" si="15"/>
        <v>1.7211280737395886E-3</v>
      </c>
      <c r="AA41" s="10" t="s">
        <v>32</v>
      </c>
      <c r="AB41" s="1">
        <f t="shared" si="16"/>
        <v>3.1291057362679399E-3</v>
      </c>
      <c r="AC41" s="10" t="s">
        <v>32</v>
      </c>
      <c r="AD41" s="10">
        <f t="shared" si="17"/>
        <v>55</v>
      </c>
      <c r="AE41" s="10"/>
    </row>
    <row r="42" spans="1:31">
      <c r="A42" s="10" t="s">
        <v>165</v>
      </c>
      <c r="B42" s="1" t="s">
        <v>578</v>
      </c>
      <c r="C42" s="6">
        <f t="shared" si="0"/>
        <v>1.9417475728155339E-3</v>
      </c>
      <c r="D42" s="6">
        <v>536.89999999999895</v>
      </c>
      <c r="E42" s="6">
        <f t="shared" si="18"/>
        <v>20.511938872970351</v>
      </c>
      <c r="F42" s="1">
        <f t="shared" si="19"/>
        <v>1</v>
      </c>
      <c r="G42" s="1">
        <f t="shared" si="20"/>
        <v>1</v>
      </c>
      <c r="H42" s="1">
        <f t="shared" si="21"/>
        <v>1.9417475728155339E-3</v>
      </c>
      <c r="I42" s="1">
        <f t="shared" si="1"/>
        <v>3.4107393559167816E-3</v>
      </c>
      <c r="J42" s="1">
        <v>552</v>
      </c>
      <c r="K42" s="1">
        <f t="shared" si="2"/>
        <v>11.3347022587269</v>
      </c>
      <c r="L42" s="1">
        <f t="shared" si="3"/>
        <v>1</v>
      </c>
      <c r="M42" s="1">
        <f t="shared" si="4"/>
        <v>1</v>
      </c>
      <c r="N42" s="1">
        <f t="shared" si="5"/>
        <v>3.4107393559167816E-3</v>
      </c>
      <c r="O42" s="1">
        <f t="shared" si="6"/>
        <v>6.2906152119274012E-3</v>
      </c>
      <c r="P42" s="2" t="s">
        <v>533</v>
      </c>
      <c r="Q42" s="1" t="e">
        <f t="shared" si="7"/>
        <v>#VALUE!</v>
      </c>
      <c r="R42" s="1" t="e">
        <f t="shared" si="8"/>
        <v>#VALUE!</v>
      </c>
      <c r="S42" s="1">
        <f t="shared" si="9"/>
        <v>0.5</v>
      </c>
      <c r="T42" s="1">
        <f t="shared" si="10"/>
        <v>3.1453076059637006E-3</v>
      </c>
      <c r="U42" s="1">
        <f t="shared" si="11"/>
        <v>5.7136062629917026E-3</v>
      </c>
      <c r="V42" s="2">
        <v>19745.137634100302</v>
      </c>
      <c r="W42" s="1">
        <f t="shared" si="12"/>
        <v>0.12332771221022815</v>
      </c>
      <c r="X42" s="1">
        <f t="shared" si="13"/>
        <v>7.5760184982335277E-3</v>
      </c>
      <c r="Y42" s="1">
        <f t="shared" si="14"/>
        <v>0.5</v>
      </c>
      <c r="Z42" s="1">
        <f t="shared" si="15"/>
        <v>2.8568031314958513E-3</v>
      </c>
      <c r="AA42" s="10" t="s">
        <v>165</v>
      </c>
      <c r="AB42" s="1">
        <f t="shared" si="16"/>
        <v>5.1938256092291324E-3</v>
      </c>
      <c r="AC42" s="10" t="s">
        <v>165</v>
      </c>
      <c r="AD42" s="10">
        <f t="shared" si="17"/>
        <v>19</v>
      </c>
      <c r="AE42" s="10"/>
    </row>
    <row r="43" spans="1:31">
      <c r="A43" s="10" t="s">
        <v>2</v>
      </c>
      <c r="B43" s="1" t="s">
        <v>775</v>
      </c>
      <c r="C43" s="6">
        <f t="shared" si="0"/>
        <v>1.9417475728155339E-3</v>
      </c>
      <c r="D43" s="6">
        <v>145.5</v>
      </c>
      <c r="E43" s="6">
        <f t="shared" si="18"/>
        <v>5.5587392550143262</v>
      </c>
      <c r="F43" s="1">
        <f t="shared" si="19"/>
        <v>0.999999804907309</v>
      </c>
      <c r="G43" s="1">
        <f t="shared" si="20"/>
        <v>0.999999804907309</v>
      </c>
      <c r="H43" s="1">
        <f t="shared" si="21"/>
        <v>1.9417471939947746E-3</v>
      </c>
      <c r="I43" s="1">
        <f t="shared" si="1"/>
        <v>3.4107386905064623E-3</v>
      </c>
      <c r="J43" s="1">
        <v>246.3</v>
      </c>
      <c r="K43" s="1">
        <f t="shared" si="2"/>
        <v>5.0574948665297743</v>
      </c>
      <c r="L43" s="1">
        <f t="shared" si="3"/>
        <v>0.99999720904621603</v>
      </c>
      <c r="M43" s="1">
        <f t="shared" si="4"/>
        <v>0.99999720904621603</v>
      </c>
      <c r="N43" s="1">
        <f t="shared" si="5"/>
        <v>3.4107291712924077E-3</v>
      </c>
      <c r="O43" s="1">
        <f t="shared" si="6"/>
        <v>6.2905964278614467E-3</v>
      </c>
      <c r="P43" s="2">
        <v>3909.42516292255</v>
      </c>
      <c r="Q43" s="1">
        <f t="shared" si="7"/>
        <v>0.26879303631118279</v>
      </c>
      <c r="R43" s="1">
        <f t="shared" si="8"/>
        <v>3.548013258875482E-2</v>
      </c>
      <c r="S43" s="1">
        <f t="shared" si="9"/>
        <v>0.5</v>
      </c>
      <c r="T43" s="1">
        <f t="shared" si="10"/>
        <v>3.1452982139307233E-3</v>
      </c>
      <c r="U43" s="1">
        <f t="shared" si="11"/>
        <v>5.7135892019009723E-3</v>
      </c>
      <c r="V43" s="2">
        <v>84700.926559809304</v>
      </c>
      <c r="W43" s="1">
        <f t="shared" si="12"/>
        <v>0.52904019654273771</v>
      </c>
      <c r="X43" s="1">
        <f t="shared" si="13"/>
        <v>0.13059113585804449</v>
      </c>
      <c r="Y43" s="1">
        <f t="shared" si="14"/>
        <v>0.5</v>
      </c>
      <c r="Z43" s="1">
        <f t="shared" si="15"/>
        <v>2.8567946009504862E-3</v>
      </c>
      <c r="AA43" s="10" t="s">
        <v>2</v>
      </c>
      <c r="AB43" s="1">
        <f t="shared" si="16"/>
        <v>5.1938101002273083E-3</v>
      </c>
      <c r="AC43" s="10" t="s">
        <v>2</v>
      </c>
      <c r="AD43" s="10">
        <f t="shared" si="17"/>
        <v>21</v>
      </c>
      <c r="AE43" s="10"/>
    </row>
    <row r="44" spans="1:31">
      <c r="A44" s="10" t="s">
        <v>159</v>
      </c>
      <c r="B44" s="1" t="s">
        <v>820</v>
      </c>
      <c r="C44" s="6">
        <f t="shared" si="0"/>
        <v>1.9417475728155339E-3</v>
      </c>
      <c r="D44" s="6">
        <v>157.5</v>
      </c>
      <c r="E44" s="6">
        <f t="shared" si="18"/>
        <v>6.0171919770773634</v>
      </c>
      <c r="F44" s="1">
        <f t="shared" si="19"/>
        <v>0.99999998626474074</v>
      </c>
      <c r="G44" s="1">
        <f t="shared" si="20"/>
        <v>0.99999998626474074</v>
      </c>
      <c r="H44" s="1">
        <f t="shared" si="21"/>
        <v>1.9417475461451276E-3</v>
      </c>
      <c r="I44" s="1">
        <f t="shared" si="1"/>
        <v>3.4107393090693923E-3</v>
      </c>
      <c r="J44" s="1" t="s">
        <v>533</v>
      </c>
      <c r="K44" s="1" t="e">
        <f t="shared" si="2"/>
        <v>#VALUE!</v>
      </c>
      <c r="L44" s="1" t="e">
        <f t="shared" si="3"/>
        <v>#VALUE!</v>
      </c>
      <c r="M44" s="1">
        <f t="shared" si="4"/>
        <v>0.5</v>
      </c>
      <c r="N44" s="1">
        <f t="shared" si="5"/>
        <v>1.7053696545346962E-3</v>
      </c>
      <c r="O44" s="1">
        <f t="shared" si="6"/>
        <v>3.1453075627620852E-3</v>
      </c>
      <c r="P44" s="2">
        <v>7796.0510696788997</v>
      </c>
      <c r="Q44" s="1">
        <f t="shared" si="7"/>
        <v>0.53601850679486984</v>
      </c>
      <c r="R44" s="1">
        <f t="shared" si="8"/>
        <v>0.13381599822990509</v>
      </c>
      <c r="S44" s="1">
        <f t="shared" si="9"/>
        <v>0.5</v>
      </c>
      <c r="T44" s="1">
        <f t="shared" si="10"/>
        <v>1.5726537813810426E-3</v>
      </c>
      <c r="U44" s="1">
        <f t="shared" si="11"/>
        <v>2.8568030922569198E-3</v>
      </c>
      <c r="V44" s="2">
        <v>472165.61189215601</v>
      </c>
      <c r="W44" s="1">
        <f t="shared" si="12"/>
        <v>2.949136429337198</v>
      </c>
      <c r="X44" s="1">
        <f t="shared" si="13"/>
        <v>0.98707643434768844</v>
      </c>
      <c r="Y44" s="1">
        <f t="shared" si="14"/>
        <v>0.98707643434768844</v>
      </c>
      <c r="Z44" s="1">
        <f t="shared" si="15"/>
        <v>2.8198830099384108E-3</v>
      </c>
      <c r="AA44" s="10" t="s">
        <v>159</v>
      </c>
      <c r="AB44" s="1">
        <f t="shared" si="16"/>
        <v>5.1267027925650096E-3</v>
      </c>
      <c r="AC44" s="10" t="s">
        <v>159</v>
      </c>
      <c r="AD44" s="10">
        <f t="shared" si="17"/>
        <v>24</v>
      </c>
      <c r="AE44" s="10"/>
    </row>
    <row r="45" spans="1:31">
      <c r="A45" s="10" t="s">
        <v>53</v>
      </c>
      <c r="B45" s="1" t="s">
        <v>934</v>
      </c>
      <c r="C45" s="6">
        <f t="shared" si="0"/>
        <v>1.9417475728155339E-3</v>
      </c>
      <c r="D45" s="6">
        <v>1480.5999999999899</v>
      </c>
      <c r="E45" s="6">
        <f t="shared" si="18"/>
        <v>56.56542502387736</v>
      </c>
      <c r="F45" s="1">
        <f t="shared" si="19"/>
        <v>1</v>
      </c>
      <c r="G45" s="1">
        <f t="shared" si="20"/>
        <v>1</v>
      </c>
      <c r="H45" s="1">
        <f t="shared" si="21"/>
        <v>1.9417475728155339E-3</v>
      </c>
      <c r="I45" s="1">
        <f t="shared" si="1"/>
        <v>3.4107393559167816E-3</v>
      </c>
      <c r="J45" s="1">
        <v>216.099999999999</v>
      </c>
      <c r="K45" s="1">
        <f t="shared" si="2"/>
        <v>4.4373716632443321</v>
      </c>
      <c r="L45" s="1">
        <f t="shared" si="3"/>
        <v>0.99994699549451538</v>
      </c>
      <c r="M45" s="1">
        <f t="shared" si="4"/>
        <v>0.99994699549451538</v>
      </c>
      <c r="N45" s="1">
        <f t="shared" si="5"/>
        <v>3.4105585713638843E-3</v>
      </c>
      <c r="O45" s="1">
        <f t="shared" si="6"/>
        <v>6.2902817809788987E-3</v>
      </c>
      <c r="P45" s="2" t="s">
        <v>533</v>
      </c>
      <c r="Q45" s="1" t="e">
        <f t="shared" si="7"/>
        <v>#VALUE!</v>
      </c>
      <c r="R45" s="1" t="e">
        <f t="shared" si="8"/>
        <v>#VALUE!</v>
      </c>
      <c r="S45" s="1">
        <f t="shared" si="9"/>
        <v>0.5</v>
      </c>
      <c r="T45" s="1">
        <f t="shared" si="10"/>
        <v>3.1451408904894494E-3</v>
      </c>
      <c r="U45" s="1">
        <f t="shared" si="11"/>
        <v>5.7133034161171992E-3</v>
      </c>
      <c r="V45" s="2" t="s">
        <v>533</v>
      </c>
      <c r="W45" s="1" t="e">
        <f t="shared" si="12"/>
        <v>#VALUE!</v>
      </c>
      <c r="X45" s="1" t="e">
        <f t="shared" si="13"/>
        <v>#VALUE!</v>
      </c>
      <c r="Y45" s="1">
        <f t="shared" si="14"/>
        <v>0.5</v>
      </c>
      <c r="Z45" s="1">
        <f t="shared" si="15"/>
        <v>2.8566517080585996E-3</v>
      </c>
      <c r="AA45" s="10" t="s">
        <v>53</v>
      </c>
      <c r="AB45" s="1">
        <f t="shared" si="16"/>
        <v>5.1935503130711418E-3</v>
      </c>
      <c r="AC45" s="10" t="s">
        <v>53</v>
      </c>
      <c r="AD45" s="10">
        <f t="shared" si="17"/>
        <v>22</v>
      </c>
      <c r="AE45" s="10"/>
    </row>
    <row r="46" spans="1:31">
      <c r="A46" s="10" t="s">
        <v>89</v>
      </c>
      <c r="B46" s="1" t="s">
        <v>579</v>
      </c>
      <c r="C46" s="6">
        <f t="shared" si="0"/>
        <v>1.9417475728155339E-3</v>
      </c>
      <c r="D46" s="6">
        <v>76.599999999999895</v>
      </c>
      <c r="E46" s="6">
        <f t="shared" si="18"/>
        <v>2.9264565425023839</v>
      </c>
      <c r="F46" s="1">
        <f t="shared" si="19"/>
        <v>0.98618601711915665</v>
      </c>
      <c r="G46" s="1">
        <f t="shared" si="20"/>
        <v>0.98618601711915665</v>
      </c>
      <c r="H46" s="1">
        <f t="shared" si="21"/>
        <v>1.9149243050857411E-3</v>
      </c>
      <c r="I46" s="1">
        <f t="shared" si="1"/>
        <v>3.3636234608431285E-3</v>
      </c>
      <c r="J46" s="1">
        <v>221.3</v>
      </c>
      <c r="K46" s="1">
        <f t="shared" si="2"/>
        <v>4.5441478439425049</v>
      </c>
      <c r="L46" s="1">
        <f t="shared" si="3"/>
        <v>0.99996718549168861</v>
      </c>
      <c r="M46" s="1">
        <f t="shared" si="4"/>
        <v>0.99996718549168861</v>
      </c>
      <c r="N46" s="1">
        <f t="shared" si="5"/>
        <v>3.3635130851931163E-3</v>
      </c>
      <c r="O46" s="1">
        <f t="shared" si="6"/>
        <v>6.2035131891646457E-3</v>
      </c>
      <c r="P46" s="2" t="s">
        <v>533</v>
      </c>
      <c r="Q46" s="1" t="e">
        <f t="shared" si="7"/>
        <v>#VALUE!</v>
      </c>
      <c r="R46" s="1" t="e">
        <f t="shared" si="8"/>
        <v>#VALUE!</v>
      </c>
      <c r="S46" s="1">
        <f t="shared" si="9"/>
        <v>0.5</v>
      </c>
      <c r="T46" s="1">
        <f t="shared" si="10"/>
        <v>3.1017565945823228E-3</v>
      </c>
      <c r="U46" s="1">
        <f t="shared" si="11"/>
        <v>5.6344937046789766E-3</v>
      </c>
      <c r="V46" s="2">
        <v>3364.2054379617998</v>
      </c>
      <c r="W46" s="1">
        <f t="shared" si="12"/>
        <v>2.1012756039365157E-2</v>
      </c>
      <c r="X46" s="1">
        <f t="shared" si="13"/>
        <v>2.2074359073243066E-4</v>
      </c>
      <c r="Y46" s="1">
        <f t="shared" si="14"/>
        <v>0.5</v>
      </c>
      <c r="Z46" s="1">
        <f t="shared" si="15"/>
        <v>2.8172468523394883E-3</v>
      </c>
      <c r="AA46" s="10" t="s">
        <v>89</v>
      </c>
      <c r="AB46" s="1">
        <f t="shared" si="16"/>
        <v>5.1219101126997795E-3</v>
      </c>
      <c r="AC46" s="10" t="s">
        <v>89</v>
      </c>
      <c r="AD46" s="10">
        <f t="shared" si="17"/>
        <v>25</v>
      </c>
      <c r="AE46" s="10"/>
    </row>
    <row r="47" spans="1:31">
      <c r="A47" s="10" t="s">
        <v>164</v>
      </c>
      <c r="B47" s="1" t="s">
        <v>572</v>
      </c>
      <c r="C47" s="6">
        <f t="shared" si="0"/>
        <v>1.9417475728155339E-3</v>
      </c>
      <c r="D47" s="6">
        <v>62.399999999999899</v>
      </c>
      <c r="E47" s="6">
        <f t="shared" si="18"/>
        <v>2.3839541547277898</v>
      </c>
      <c r="F47" s="1">
        <f t="shared" si="19"/>
        <v>0.9416688315045495</v>
      </c>
      <c r="G47" s="1">
        <f t="shared" si="20"/>
        <v>0.9416688315045495</v>
      </c>
      <c r="H47" s="1">
        <f t="shared" si="21"/>
        <v>1.8284831679699989E-3</v>
      </c>
      <c r="I47" s="1">
        <f t="shared" si="1"/>
        <v>3.2117869438527354E-3</v>
      </c>
      <c r="J47" s="1" t="s">
        <v>533</v>
      </c>
      <c r="K47" s="1" t="e">
        <f t="shared" si="2"/>
        <v>#VALUE!</v>
      </c>
      <c r="L47" s="1" t="e">
        <f t="shared" si="3"/>
        <v>#VALUE!</v>
      </c>
      <c r="M47" s="1">
        <f t="shared" si="4"/>
        <v>0.5</v>
      </c>
      <c r="N47" s="1">
        <f t="shared" si="5"/>
        <v>1.6058934719263677E-3</v>
      </c>
      <c r="O47" s="1">
        <f t="shared" si="6"/>
        <v>2.9618381380302101E-3</v>
      </c>
      <c r="P47" s="2">
        <v>6442.7192853341103</v>
      </c>
      <c r="Q47" s="1">
        <f t="shared" si="7"/>
        <v>0.4429700036797653</v>
      </c>
      <c r="R47" s="1">
        <f t="shared" si="8"/>
        <v>9.3451920949952139E-2</v>
      </c>
      <c r="S47" s="1">
        <f t="shared" si="9"/>
        <v>0.5</v>
      </c>
      <c r="T47" s="1">
        <f t="shared" si="10"/>
        <v>1.4809190690151051E-3</v>
      </c>
      <c r="U47" s="1">
        <f t="shared" si="11"/>
        <v>2.6901624666742364E-3</v>
      </c>
      <c r="V47" s="2">
        <v>401540.754254709</v>
      </c>
      <c r="W47" s="1">
        <f t="shared" si="12"/>
        <v>2.5080150616868138</v>
      </c>
      <c r="X47" s="1">
        <f t="shared" si="13"/>
        <v>0.95693608083537895</v>
      </c>
      <c r="Y47" s="1">
        <f t="shared" si="14"/>
        <v>0.95693608083537895</v>
      </c>
      <c r="Z47" s="1">
        <f t="shared" si="15"/>
        <v>2.5743135276696796E-3</v>
      </c>
      <c r="AA47" s="10" t="s">
        <v>164</v>
      </c>
      <c r="AB47" s="1">
        <f t="shared" si="16"/>
        <v>4.6802439337830124E-3</v>
      </c>
      <c r="AC47" s="10" t="s">
        <v>164</v>
      </c>
      <c r="AD47" s="10">
        <f t="shared" si="17"/>
        <v>33</v>
      </c>
      <c r="AE47" s="10"/>
    </row>
    <row r="48" spans="1:31">
      <c r="A48" s="10" t="s">
        <v>199</v>
      </c>
      <c r="B48" s="1" t="s">
        <v>577</v>
      </c>
      <c r="C48" s="6">
        <f t="shared" si="0"/>
        <v>1.9417475728155339E-3</v>
      </c>
      <c r="D48" s="6">
        <v>120.2</v>
      </c>
      <c r="E48" s="6">
        <f t="shared" si="18"/>
        <v>4.5921680993314231</v>
      </c>
      <c r="F48" s="1">
        <f t="shared" si="19"/>
        <v>0.99997364898928109</v>
      </c>
      <c r="G48" s="1">
        <f t="shared" si="20"/>
        <v>0.99997364898928109</v>
      </c>
      <c r="H48" s="1">
        <f t="shared" si="21"/>
        <v>1.9416964058044293E-3</v>
      </c>
      <c r="I48" s="1">
        <f t="shared" si="1"/>
        <v>3.4106494794874545E-3</v>
      </c>
      <c r="J48" s="1">
        <v>16.5</v>
      </c>
      <c r="K48" s="1">
        <f t="shared" si="2"/>
        <v>0.33880903490759751</v>
      </c>
      <c r="L48" s="1">
        <f t="shared" si="3"/>
        <v>5.5779709110511555E-2</v>
      </c>
      <c r="M48" s="1">
        <f t="shared" si="4"/>
        <v>0.5</v>
      </c>
      <c r="N48" s="1">
        <f t="shared" si="5"/>
        <v>1.7053247397437272E-3</v>
      </c>
      <c r="O48" s="1">
        <f t="shared" si="6"/>
        <v>3.1452247239292619E-3</v>
      </c>
      <c r="P48" s="2">
        <v>4602.7516683168597</v>
      </c>
      <c r="Q48" s="1">
        <f t="shared" si="7"/>
        <v>0.31646279050098824</v>
      </c>
      <c r="R48" s="1">
        <f t="shared" si="8"/>
        <v>4.8841295718154876E-2</v>
      </c>
      <c r="S48" s="1">
        <f t="shared" si="9"/>
        <v>0.5</v>
      </c>
      <c r="T48" s="1">
        <f t="shared" si="10"/>
        <v>1.5726123619646309E-3</v>
      </c>
      <c r="U48" s="1">
        <f t="shared" si="11"/>
        <v>2.8567278518459118E-3</v>
      </c>
      <c r="V48" s="2">
        <v>272407.36432387301</v>
      </c>
      <c r="W48" s="1">
        <f t="shared" si="12"/>
        <v>1.7014506383212746</v>
      </c>
      <c r="X48" s="1">
        <f t="shared" si="13"/>
        <v>0.76483482451210427</v>
      </c>
      <c r="Y48" s="1">
        <f t="shared" si="14"/>
        <v>0.76483482451210427</v>
      </c>
      <c r="Z48" s="1">
        <f t="shared" si="15"/>
        <v>2.1849249452454084E-3</v>
      </c>
      <c r="AA48" s="10" t="s">
        <v>199</v>
      </c>
      <c r="AB48" s="1">
        <f t="shared" si="16"/>
        <v>3.9723140211335353E-3</v>
      </c>
      <c r="AC48" s="10" t="s">
        <v>199</v>
      </c>
      <c r="AD48" s="10">
        <f t="shared" si="17"/>
        <v>42</v>
      </c>
      <c r="AE48" s="10"/>
    </row>
    <row r="49" spans="1:31">
      <c r="A49" s="10" t="s">
        <v>270</v>
      </c>
      <c r="B49" s="1" t="s">
        <v>580</v>
      </c>
      <c r="C49" s="6">
        <f t="shared" si="0"/>
        <v>1.9417475728155339E-3</v>
      </c>
      <c r="D49" s="6">
        <v>60.7</v>
      </c>
      <c r="E49" s="6">
        <f t="shared" si="18"/>
        <v>2.3190066857688634</v>
      </c>
      <c r="F49" s="1">
        <f t="shared" si="19"/>
        <v>0.93204407898235031</v>
      </c>
      <c r="G49" s="1">
        <f t="shared" si="20"/>
        <v>0.93204407898235031</v>
      </c>
      <c r="H49" s="1">
        <f t="shared" si="21"/>
        <v>1.8097943281210685E-3</v>
      </c>
      <c r="I49" s="1">
        <f t="shared" si="1"/>
        <v>3.1789594216343115E-3</v>
      </c>
      <c r="J49" s="1">
        <v>1.5</v>
      </c>
      <c r="K49" s="1">
        <f t="shared" si="2"/>
        <v>3.0800821355236138E-2</v>
      </c>
      <c r="L49" s="1">
        <f t="shared" si="3"/>
        <v>4.7423281413383478E-4</v>
      </c>
      <c r="M49" s="1">
        <f t="shared" si="4"/>
        <v>0.5</v>
      </c>
      <c r="N49" s="1">
        <f t="shared" si="5"/>
        <v>1.5894797108171558E-3</v>
      </c>
      <c r="O49" s="1">
        <f t="shared" si="6"/>
        <v>2.9315653307166187E-3</v>
      </c>
      <c r="P49" s="2">
        <v>35900.091463784302</v>
      </c>
      <c r="Q49" s="1">
        <f t="shared" si="7"/>
        <v>2.4683154648715622</v>
      </c>
      <c r="R49" s="1">
        <f t="shared" si="8"/>
        <v>0.95246507700145222</v>
      </c>
      <c r="S49" s="1">
        <f t="shared" si="9"/>
        <v>0.95246507700145222</v>
      </c>
      <c r="T49" s="1">
        <f t="shared" si="10"/>
        <v>2.7922135984557919E-3</v>
      </c>
      <c r="U49" s="1">
        <f t="shared" si="11"/>
        <v>5.0721935983299594E-3</v>
      </c>
      <c r="V49" s="2" t="s">
        <v>533</v>
      </c>
      <c r="W49" s="1" t="e">
        <f t="shared" si="12"/>
        <v>#VALUE!</v>
      </c>
      <c r="X49" s="1" t="e">
        <f t="shared" si="13"/>
        <v>#VALUE!</v>
      </c>
      <c r="Y49" s="1">
        <f t="shared" si="14"/>
        <v>0.5</v>
      </c>
      <c r="Z49" s="1">
        <f t="shared" si="15"/>
        <v>2.5360967991649797E-3</v>
      </c>
      <c r="AA49" s="10" t="s">
        <v>270</v>
      </c>
      <c r="AB49" s="1">
        <f t="shared" si="16"/>
        <v>4.6107638141974754E-3</v>
      </c>
      <c r="AC49" s="10" t="s">
        <v>270</v>
      </c>
      <c r="AD49" s="10">
        <f t="shared" si="17"/>
        <v>34</v>
      </c>
      <c r="AE49" s="10"/>
    </row>
    <row r="50" spans="1:31">
      <c r="A50" s="10" t="s">
        <v>400</v>
      </c>
      <c r="B50" s="1" t="s">
        <v>565</v>
      </c>
      <c r="C50" s="6">
        <f t="shared" si="0"/>
        <v>1.9417475728155339E-3</v>
      </c>
      <c r="D50" s="6">
        <v>13.1999999999999</v>
      </c>
      <c r="E50" s="6">
        <f t="shared" si="18"/>
        <v>0.50429799426933708</v>
      </c>
      <c r="F50" s="1">
        <f t="shared" si="19"/>
        <v>0.11940567795977364</v>
      </c>
      <c r="G50" s="1">
        <f t="shared" si="20"/>
        <v>0.5</v>
      </c>
      <c r="H50" s="1">
        <f t="shared" si="21"/>
        <v>9.7087378640776695E-4</v>
      </c>
      <c r="I50" s="1">
        <f t="shared" si="1"/>
        <v>1.7053696779583908E-3</v>
      </c>
      <c r="J50" s="1">
        <v>37.5</v>
      </c>
      <c r="K50" s="1">
        <f t="shared" si="2"/>
        <v>0.77002053388090341</v>
      </c>
      <c r="L50" s="1">
        <f t="shared" si="3"/>
        <v>0.25655895588690036</v>
      </c>
      <c r="M50" s="1">
        <f t="shared" si="4"/>
        <v>0.5</v>
      </c>
      <c r="N50" s="1">
        <f t="shared" si="5"/>
        <v>8.526848389791954E-4</v>
      </c>
      <c r="O50" s="1">
        <f t="shared" si="6"/>
        <v>1.5726538029818503E-3</v>
      </c>
      <c r="P50" s="2">
        <v>50464.093319766696</v>
      </c>
      <c r="Q50" s="1">
        <f t="shared" si="7"/>
        <v>3.4696653095593972</v>
      </c>
      <c r="R50" s="1">
        <f t="shared" si="8"/>
        <v>0.99756860151801341</v>
      </c>
      <c r="S50" s="1">
        <f t="shared" si="9"/>
        <v>0.99756860151801341</v>
      </c>
      <c r="T50" s="1">
        <f t="shared" si="10"/>
        <v>1.5688300549125899E-3</v>
      </c>
      <c r="U50" s="1">
        <f t="shared" si="11"/>
        <v>2.8498571046985978E-3</v>
      </c>
      <c r="V50" s="2">
        <v>260943.91969593099</v>
      </c>
      <c r="W50" s="1">
        <f t="shared" si="12"/>
        <v>1.6298502055356796</v>
      </c>
      <c r="X50" s="1">
        <f t="shared" si="13"/>
        <v>0.73504779989878588</v>
      </c>
      <c r="Y50" s="1">
        <f t="shared" si="14"/>
        <v>0.73504779989878588</v>
      </c>
      <c r="Z50" s="1">
        <f t="shared" si="15"/>
        <v>2.094781194834628E-3</v>
      </c>
      <c r="AA50" s="10" t="s">
        <v>400</v>
      </c>
      <c r="AB50" s="1">
        <f t="shared" si="16"/>
        <v>3.8084277126113515E-3</v>
      </c>
      <c r="AC50" s="10" t="s">
        <v>400</v>
      </c>
      <c r="AD50" s="10">
        <f t="shared" si="17"/>
        <v>45</v>
      </c>
      <c r="AE50" s="10"/>
    </row>
    <row r="51" spans="1:31">
      <c r="A51" s="10" t="s">
        <v>170</v>
      </c>
      <c r="B51" s="1" t="s">
        <v>582</v>
      </c>
      <c r="C51" s="6">
        <f t="shared" si="0"/>
        <v>1.9417475728155339E-3</v>
      </c>
      <c r="D51" s="6">
        <v>105.799999999999</v>
      </c>
      <c r="E51" s="6">
        <f t="shared" si="18"/>
        <v>4.0420248328557404</v>
      </c>
      <c r="F51" s="1">
        <f t="shared" si="19"/>
        <v>0.99971669383067396</v>
      </c>
      <c r="G51" s="1">
        <f t="shared" si="20"/>
        <v>0.99971669383067396</v>
      </c>
      <c r="H51" s="1">
        <f t="shared" si="21"/>
        <v>1.9411974637488815E-3</v>
      </c>
      <c r="I51" s="1">
        <f t="shared" si="1"/>
        <v>3.4097730724152874E-3</v>
      </c>
      <c r="J51" s="1">
        <v>122.099999999999</v>
      </c>
      <c r="K51" s="1">
        <f t="shared" si="2"/>
        <v>2.5071868583162011</v>
      </c>
      <c r="L51" s="1">
        <f t="shared" si="3"/>
        <v>0.95684655260033913</v>
      </c>
      <c r="M51" s="1">
        <f t="shared" si="4"/>
        <v>0.95684655260033913</v>
      </c>
      <c r="N51" s="1">
        <f t="shared" si="5"/>
        <v>3.2626296094900344E-3</v>
      </c>
      <c r="O51" s="1">
        <f t="shared" si="6"/>
        <v>6.0174482159531893E-3</v>
      </c>
      <c r="P51" s="2" t="s">
        <v>533</v>
      </c>
      <c r="Q51" s="1" t="e">
        <f t="shared" si="7"/>
        <v>#VALUE!</v>
      </c>
      <c r="R51" s="1" t="e">
        <f t="shared" si="8"/>
        <v>#VALUE!</v>
      </c>
      <c r="S51" s="1">
        <f t="shared" si="9"/>
        <v>0.5</v>
      </c>
      <c r="T51" s="1">
        <f t="shared" si="10"/>
        <v>3.0087241079765946E-3</v>
      </c>
      <c r="U51" s="1">
        <f t="shared" si="11"/>
        <v>5.46549560823705E-3</v>
      </c>
      <c r="V51" s="2" t="s">
        <v>533</v>
      </c>
      <c r="W51" s="1" t="e">
        <f t="shared" si="12"/>
        <v>#VALUE!</v>
      </c>
      <c r="X51" s="1" t="e">
        <f t="shared" si="13"/>
        <v>#VALUE!</v>
      </c>
      <c r="Y51" s="1">
        <f t="shared" si="14"/>
        <v>0.5</v>
      </c>
      <c r="Z51" s="1">
        <f t="shared" si="15"/>
        <v>2.732747804118525E-3</v>
      </c>
      <c r="AA51" s="10" t="s">
        <v>170</v>
      </c>
      <c r="AB51" s="1">
        <f t="shared" si="16"/>
        <v>4.9682861839918432E-3</v>
      </c>
      <c r="AC51" s="10" t="s">
        <v>170</v>
      </c>
      <c r="AD51" s="10">
        <f t="shared" si="17"/>
        <v>28</v>
      </c>
      <c r="AE51" s="10"/>
    </row>
    <row r="52" spans="1:31">
      <c r="A52" s="10" t="s">
        <v>103</v>
      </c>
      <c r="B52" s="1" t="s">
        <v>584</v>
      </c>
      <c r="C52" s="6">
        <f t="shared" si="0"/>
        <v>1.9417475728155339E-3</v>
      </c>
      <c r="D52" s="6">
        <v>105.299999999999</v>
      </c>
      <c r="E52" s="6">
        <f t="shared" si="18"/>
        <v>4.0229226361031136</v>
      </c>
      <c r="F52" s="1">
        <f t="shared" si="19"/>
        <v>0.99969400851036083</v>
      </c>
      <c r="G52" s="1">
        <f t="shared" si="20"/>
        <v>0.99969400851036083</v>
      </c>
      <c r="H52" s="1">
        <f t="shared" si="21"/>
        <v>1.9411534145832249E-3</v>
      </c>
      <c r="I52" s="1">
        <f t="shared" si="1"/>
        <v>3.4096956987004936E-3</v>
      </c>
      <c r="J52" s="1">
        <v>119.599999999999</v>
      </c>
      <c r="K52" s="1">
        <f t="shared" si="2"/>
        <v>2.4558521560574742</v>
      </c>
      <c r="L52" s="1">
        <f t="shared" si="3"/>
        <v>0.95098382367184231</v>
      </c>
      <c r="M52" s="1">
        <f t="shared" si="4"/>
        <v>0.95098382367184231</v>
      </c>
      <c r="N52" s="1">
        <f t="shared" si="5"/>
        <v>3.2425654531076293E-3</v>
      </c>
      <c r="O52" s="1">
        <f t="shared" si="6"/>
        <v>5.9804427827661903E-3</v>
      </c>
      <c r="P52" s="2" t="s">
        <v>533</v>
      </c>
      <c r="Q52" s="1" t="e">
        <f t="shared" si="7"/>
        <v>#VALUE!</v>
      </c>
      <c r="R52" s="1" t="e">
        <f t="shared" si="8"/>
        <v>#VALUE!</v>
      </c>
      <c r="S52" s="1">
        <f t="shared" si="9"/>
        <v>0.5</v>
      </c>
      <c r="T52" s="1">
        <f t="shared" si="10"/>
        <v>2.9902213913830951E-3</v>
      </c>
      <c r="U52" s="1">
        <f t="shared" si="11"/>
        <v>5.4318845117546158E-3</v>
      </c>
      <c r="V52" s="2" t="s">
        <v>533</v>
      </c>
      <c r="W52" s="1" t="e">
        <f t="shared" si="12"/>
        <v>#VALUE!</v>
      </c>
      <c r="X52" s="1" t="e">
        <f t="shared" si="13"/>
        <v>#VALUE!</v>
      </c>
      <c r="Y52" s="1">
        <f t="shared" si="14"/>
        <v>0.5</v>
      </c>
      <c r="Z52" s="1">
        <f t="shared" si="15"/>
        <v>2.7159422558773079E-3</v>
      </c>
      <c r="AA52" s="10" t="s">
        <v>103</v>
      </c>
      <c r="AB52" s="1">
        <f t="shared" si="16"/>
        <v>4.9377327706781769E-3</v>
      </c>
      <c r="AC52" s="10" t="s">
        <v>103</v>
      </c>
      <c r="AD52" s="10">
        <f t="shared" si="17"/>
        <v>30</v>
      </c>
      <c r="AE52" s="10"/>
    </row>
    <row r="53" spans="1:31">
      <c r="A53" s="10" t="s">
        <v>345</v>
      </c>
      <c r="B53" s="1" t="s">
        <v>884</v>
      </c>
      <c r="C53" s="6">
        <f t="shared" si="0"/>
        <v>1.9417475728155339E-3</v>
      </c>
      <c r="D53" s="6">
        <v>59.6</v>
      </c>
      <c r="E53" s="6">
        <f t="shared" si="18"/>
        <v>2.2769818529130852</v>
      </c>
      <c r="F53" s="1">
        <f t="shared" si="19"/>
        <v>0.92515404262400003</v>
      </c>
      <c r="G53" s="1">
        <f t="shared" si="20"/>
        <v>0.92515404262400003</v>
      </c>
      <c r="H53" s="1">
        <f t="shared" si="21"/>
        <v>1.7964156167456311E-3</v>
      </c>
      <c r="I53" s="1">
        <f t="shared" si="1"/>
        <v>3.1554593034631884E-3</v>
      </c>
      <c r="J53" s="1">
        <v>80</v>
      </c>
      <c r="K53" s="1">
        <f t="shared" si="2"/>
        <v>1.6427104722792607</v>
      </c>
      <c r="L53" s="1">
        <f t="shared" si="3"/>
        <v>0.74056493732579787</v>
      </c>
      <c r="M53" s="1">
        <f t="shared" si="4"/>
        <v>0.74056493732579787</v>
      </c>
      <c r="N53" s="1">
        <f t="shared" si="5"/>
        <v>2.3368225213033218E-3</v>
      </c>
      <c r="O53" s="1">
        <f t="shared" si="6"/>
        <v>4.3099310050134145E-3</v>
      </c>
      <c r="P53" s="2" t="s">
        <v>533</v>
      </c>
      <c r="Q53" s="1" t="e">
        <f t="shared" si="7"/>
        <v>#VALUE!</v>
      </c>
      <c r="R53" s="1" t="e">
        <f t="shared" si="8"/>
        <v>#VALUE!</v>
      </c>
      <c r="S53" s="1">
        <f t="shared" si="9"/>
        <v>0.5</v>
      </c>
      <c r="T53" s="1">
        <f t="shared" si="10"/>
        <v>2.1549655025067073E-3</v>
      </c>
      <c r="U53" s="1">
        <f t="shared" si="11"/>
        <v>3.9146010292627261E-3</v>
      </c>
      <c r="V53" s="2">
        <v>111506.519514637</v>
      </c>
      <c r="W53" s="1">
        <f t="shared" si="12"/>
        <v>0.69646736341384585</v>
      </c>
      <c r="X53" s="1">
        <f t="shared" si="13"/>
        <v>0.21536245516290087</v>
      </c>
      <c r="Y53" s="1">
        <f t="shared" si="14"/>
        <v>0.5</v>
      </c>
      <c r="Z53" s="1">
        <f t="shared" si="15"/>
        <v>1.9573005146313631E-3</v>
      </c>
      <c r="AA53" s="10" t="s">
        <v>345</v>
      </c>
      <c r="AB53" s="1">
        <f t="shared" si="16"/>
        <v>3.5584802556999353E-3</v>
      </c>
      <c r="AC53" s="10" t="s">
        <v>345</v>
      </c>
      <c r="AD53" s="10">
        <f t="shared" si="17"/>
        <v>51</v>
      </c>
      <c r="AE53" s="10"/>
    </row>
    <row r="54" spans="1:31">
      <c r="A54" s="10" t="s">
        <v>137</v>
      </c>
      <c r="B54" s="1" t="s">
        <v>832</v>
      </c>
      <c r="C54" s="6">
        <f t="shared" si="0"/>
        <v>1.9417475728155339E-3</v>
      </c>
      <c r="D54" s="6">
        <v>95.9</v>
      </c>
      <c r="E54" s="6">
        <f t="shared" si="18"/>
        <v>3.6638013371537728</v>
      </c>
      <c r="F54" s="1">
        <f t="shared" si="19"/>
        <v>0.99878343032092842</v>
      </c>
      <c r="G54" s="1">
        <f t="shared" si="20"/>
        <v>0.99878343032092842</v>
      </c>
      <c r="H54" s="1">
        <f t="shared" si="21"/>
        <v>1.9393853015940356E-3</v>
      </c>
      <c r="I54" s="1">
        <f t="shared" si="1"/>
        <v>3.4065899538331568E-3</v>
      </c>
      <c r="J54" s="1">
        <v>114.099999999999</v>
      </c>
      <c r="K54" s="1">
        <f t="shared" si="2"/>
        <v>2.3429158110882748</v>
      </c>
      <c r="L54" s="1">
        <f t="shared" si="3"/>
        <v>0.93572774596817809</v>
      </c>
      <c r="M54" s="1">
        <f t="shared" si="4"/>
        <v>0.93572774596817809</v>
      </c>
      <c r="N54" s="1">
        <f t="shared" si="5"/>
        <v>3.1876407389381397E-3</v>
      </c>
      <c r="O54" s="1">
        <f t="shared" si="6"/>
        <v>5.8791420950235216E-3</v>
      </c>
      <c r="P54" s="2" t="s">
        <v>533</v>
      </c>
      <c r="Q54" s="1" t="e">
        <f t="shared" si="7"/>
        <v>#VALUE!</v>
      </c>
      <c r="R54" s="1" t="e">
        <f t="shared" si="8"/>
        <v>#VALUE!</v>
      </c>
      <c r="S54" s="1">
        <f t="shared" si="9"/>
        <v>0.5</v>
      </c>
      <c r="T54" s="1">
        <f t="shared" si="10"/>
        <v>2.9395710475117608E-3</v>
      </c>
      <c r="U54" s="1">
        <f t="shared" si="11"/>
        <v>5.3398756661278083E-3</v>
      </c>
      <c r="V54" s="2" t="s">
        <v>533</v>
      </c>
      <c r="W54" s="1" t="e">
        <f t="shared" si="12"/>
        <v>#VALUE!</v>
      </c>
      <c r="X54" s="1" t="e">
        <f t="shared" si="13"/>
        <v>#VALUE!</v>
      </c>
      <c r="Y54" s="1">
        <f t="shared" si="14"/>
        <v>0.5</v>
      </c>
      <c r="Z54" s="1">
        <f t="shared" si="15"/>
        <v>2.6699378330639041E-3</v>
      </c>
      <c r="AA54" s="10" t="s">
        <v>137</v>
      </c>
      <c r="AB54" s="1">
        <f t="shared" si="16"/>
        <v>4.8540941934476379E-3</v>
      </c>
      <c r="AC54" s="10" t="s">
        <v>137</v>
      </c>
      <c r="AD54" s="10">
        <f t="shared" si="17"/>
        <v>31</v>
      </c>
      <c r="AE54" s="10"/>
    </row>
    <row r="55" spans="1:31">
      <c r="A55" s="10" t="s">
        <v>189</v>
      </c>
      <c r="B55" s="1" t="s">
        <v>581</v>
      </c>
      <c r="C55" s="6">
        <f t="shared" si="0"/>
        <v>1.9417475728155339E-3</v>
      </c>
      <c r="D55" s="6">
        <v>52.799999999999898</v>
      </c>
      <c r="E55" s="6">
        <f t="shared" si="18"/>
        <v>2.0171919770773599</v>
      </c>
      <c r="F55" s="1">
        <f t="shared" si="19"/>
        <v>0.86925831022623301</v>
      </c>
      <c r="G55" s="1">
        <f t="shared" si="20"/>
        <v>0.86925831022623301</v>
      </c>
      <c r="H55" s="1">
        <f t="shared" si="21"/>
        <v>1.6878802140315203E-3</v>
      </c>
      <c r="I55" s="1">
        <f t="shared" si="1"/>
        <v>2.9648135291463315E-3</v>
      </c>
      <c r="J55" s="1">
        <v>24.1</v>
      </c>
      <c r="K55" s="1">
        <f t="shared" si="2"/>
        <v>0.49486652977412732</v>
      </c>
      <c r="L55" s="1">
        <f t="shared" si="3"/>
        <v>0.11524670995260533</v>
      </c>
      <c r="M55" s="1">
        <f t="shared" si="4"/>
        <v>0.5</v>
      </c>
      <c r="N55" s="1">
        <f t="shared" si="5"/>
        <v>1.4824067645731658E-3</v>
      </c>
      <c r="O55" s="1">
        <f t="shared" si="6"/>
        <v>2.7340847747017246E-3</v>
      </c>
      <c r="P55" s="2" t="s">
        <v>533</v>
      </c>
      <c r="Q55" s="1" t="e">
        <f t="shared" si="7"/>
        <v>#VALUE!</v>
      </c>
      <c r="R55" s="1" t="e">
        <f t="shared" si="8"/>
        <v>#VALUE!</v>
      </c>
      <c r="S55" s="1">
        <f t="shared" si="9"/>
        <v>0.5</v>
      </c>
      <c r="T55" s="1">
        <f t="shared" si="10"/>
        <v>1.3670423873508623E-3</v>
      </c>
      <c r="U55" s="1">
        <f t="shared" si="11"/>
        <v>2.4832998627330946E-3</v>
      </c>
      <c r="V55" s="2">
        <v>286395.15052114998</v>
      </c>
      <c r="W55" s="1">
        <f t="shared" si="12"/>
        <v>1.7888180551792214</v>
      </c>
      <c r="X55" s="1">
        <f t="shared" si="13"/>
        <v>0.79809036179165138</v>
      </c>
      <c r="Y55" s="1">
        <f t="shared" si="14"/>
        <v>0.79809036179165138</v>
      </c>
      <c r="Z55" s="1">
        <f t="shared" si="15"/>
        <v>1.9818976858858137E-3</v>
      </c>
      <c r="AA55" s="10" t="s">
        <v>189</v>
      </c>
      <c r="AB55" s="1">
        <f t="shared" si="16"/>
        <v>3.603199269260057E-3</v>
      </c>
      <c r="AC55" s="10" t="s">
        <v>189</v>
      </c>
      <c r="AD55" s="10">
        <f t="shared" si="17"/>
        <v>50</v>
      </c>
      <c r="AE55" s="10"/>
    </row>
    <row r="56" spans="1:31">
      <c r="A56" s="10" t="s">
        <v>135</v>
      </c>
      <c r="B56" s="1" t="s">
        <v>925</v>
      </c>
      <c r="C56" s="6">
        <f t="shared" si="0"/>
        <v>1.9417475728155339E-3</v>
      </c>
      <c r="D56" s="6">
        <v>73.900000000000006</v>
      </c>
      <c r="E56" s="6">
        <f t="shared" si="18"/>
        <v>2.8233046800382047</v>
      </c>
      <c r="F56" s="1">
        <f t="shared" si="19"/>
        <v>0.98141730779645464</v>
      </c>
      <c r="G56" s="1">
        <f t="shared" si="20"/>
        <v>0.98141730779645464</v>
      </c>
      <c r="H56" s="1">
        <f t="shared" si="21"/>
        <v>1.9056646753329216E-3</v>
      </c>
      <c r="I56" s="1">
        <f t="shared" si="1"/>
        <v>3.3473586362792614E-3</v>
      </c>
      <c r="J56" s="1">
        <v>111.799999999999</v>
      </c>
      <c r="K56" s="1">
        <f t="shared" si="2"/>
        <v>2.2956878850102465</v>
      </c>
      <c r="L56" s="1">
        <f t="shared" si="3"/>
        <v>0.92828758775003339</v>
      </c>
      <c r="M56" s="1">
        <f t="shared" si="4"/>
        <v>0.92828758775003339</v>
      </c>
      <c r="N56" s="1">
        <f t="shared" si="5"/>
        <v>3.107311473805917E-3</v>
      </c>
      <c r="O56" s="1">
        <f t="shared" si="6"/>
        <v>5.7309863890393905E-3</v>
      </c>
      <c r="P56" s="2">
        <v>1702.3751884749499</v>
      </c>
      <c r="Q56" s="1">
        <f t="shared" si="7"/>
        <v>0.11704702783181761</v>
      </c>
      <c r="R56" s="1">
        <f t="shared" si="8"/>
        <v>6.8265955674206014E-3</v>
      </c>
      <c r="S56" s="1">
        <f t="shared" si="9"/>
        <v>0.5</v>
      </c>
      <c r="T56" s="1">
        <f t="shared" si="10"/>
        <v>2.8654931945196953E-3</v>
      </c>
      <c r="U56" s="1">
        <f t="shared" si="11"/>
        <v>5.2053095957053375E-3</v>
      </c>
      <c r="V56" s="2">
        <v>18783.910185305798</v>
      </c>
      <c r="W56" s="1">
        <f t="shared" si="12"/>
        <v>0.11732390588736065</v>
      </c>
      <c r="X56" s="1">
        <f t="shared" si="13"/>
        <v>6.8588196325527484E-3</v>
      </c>
      <c r="Y56" s="1">
        <f t="shared" si="14"/>
        <v>0.5</v>
      </c>
      <c r="Z56" s="1">
        <f t="shared" si="15"/>
        <v>2.6026547978526687E-3</v>
      </c>
      <c r="AA56" s="10" t="s">
        <v>135</v>
      </c>
      <c r="AB56" s="1">
        <f t="shared" si="16"/>
        <v>4.7317699256344053E-3</v>
      </c>
      <c r="AC56" s="10" t="s">
        <v>135</v>
      </c>
      <c r="AD56" s="10">
        <f t="shared" si="17"/>
        <v>32</v>
      </c>
      <c r="AE56" s="10"/>
    </row>
    <row r="57" spans="1:31">
      <c r="A57" s="10" t="s">
        <v>191</v>
      </c>
      <c r="B57" s="1" t="s">
        <v>559</v>
      </c>
      <c r="C57" s="6">
        <f t="shared" si="0"/>
        <v>1.9417475728155339E-3</v>
      </c>
      <c r="D57" s="6">
        <v>11.4</v>
      </c>
      <c r="E57" s="6">
        <f t="shared" si="18"/>
        <v>0.4355300859598854</v>
      </c>
      <c r="F57" s="1">
        <f t="shared" si="19"/>
        <v>9.0484490040700361E-2</v>
      </c>
      <c r="G57" s="1">
        <f t="shared" si="20"/>
        <v>0.5</v>
      </c>
      <c r="H57" s="1">
        <f t="shared" si="21"/>
        <v>9.7087378640776695E-4</v>
      </c>
      <c r="I57" s="1">
        <f t="shared" si="1"/>
        <v>1.7053696779583908E-3</v>
      </c>
      <c r="J57" s="1">
        <v>100.7</v>
      </c>
      <c r="K57" s="1">
        <f t="shared" si="2"/>
        <v>2.0677618069815193</v>
      </c>
      <c r="L57" s="1">
        <f t="shared" si="3"/>
        <v>0.88208832422902639</v>
      </c>
      <c r="M57" s="1">
        <f t="shared" si="4"/>
        <v>0.88208832422902639</v>
      </c>
      <c r="N57" s="1">
        <f t="shared" si="5"/>
        <v>1.5042866814213114E-3</v>
      </c>
      <c r="O57" s="1">
        <f t="shared" si="6"/>
        <v>2.7744391153293317E-3</v>
      </c>
      <c r="P57" s="2">
        <v>8080.3135906018997</v>
      </c>
      <c r="Q57" s="1">
        <f t="shared" si="7"/>
        <v>0.55556301344843739</v>
      </c>
      <c r="R57" s="1">
        <f t="shared" si="8"/>
        <v>0.14300665935398515</v>
      </c>
      <c r="S57" s="1">
        <f t="shared" si="9"/>
        <v>0.5</v>
      </c>
      <c r="T57" s="1">
        <f t="shared" si="10"/>
        <v>1.3872195576646658E-3</v>
      </c>
      <c r="U57" s="1">
        <f t="shared" si="11"/>
        <v>2.5199526869134105E-3</v>
      </c>
      <c r="V57" s="2">
        <v>368129.90675427602</v>
      </c>
      <c r="W57" s="1">
        <f t="shared" si="12"/>
        <v>2.2993316145723681</v>
      </c>
      <c r="X57" s="1">
        <f t="shared" si="13"/>
        <v>0.92888542262992957</v>
      </c>
      <c r="Y57" s="1">
        <f t="shared" si="14"/>
        <v>0.92888542262992957</v>
      </c>
      <c r="Z57" s="1">
        <f t="shared" si="15"/>
        <v>2.3407473165909898E-3</v>
      </c>
      <c r="AA57" s="10" t="s">
        <v>191</v>
      </c>
      <c r="AB57" s="1">
        <f t="shared" si="16"/>
        <v>4.2556076838514588E-3</v>
      </c>
      <c r="AC57" s="10" t="s">
        <v>191</v>
      </c>
      <c r="AD57" s="10">
        <f t="shared" si="17"/>
        <v>38</v>
      </c>
      <c r="AE57" s="10"/>
    </row>
    <row r="58" spans="1:31">
      <c r="A58" s="10" t="s">
        <v>156</v>
      </c>
      <c r="B58" s="1" t="s">
        <v>781</v>
      </c>
      <c r="C58" s="6">
        <f t="shared" si="0"/>
        <v>1.9417475728155339E-3</v>
      </c>
      <c r="D58" s="6">
        <v>6.7</v>
      </c>
      <c r="E58" s="6">
        <f t="shared" si="18"/>
        <v>0.25596943648519582</v>
      </c>
      <c r="F58" s="1">
        <f t="shared" si="19"/>
        <v>3.2229373817566076E-2</v>
      </c>
      <c r="G58" s="1">
        <f t="shared" si="20"/>
        <v>0.5</v>
      </c>
      <c r="H58" s="1">
        <f t="shared" si="21"/>
        <v>9.7087378640776695E-4</v>
      </c>
      <c r="I58" s="1">
        <f t="shared" si="1"/>
        <v>1.7053696779583908E-3</v>
      </c>
      <c r="J58" s="1">
        <v>95.799999999999898</v>
      </c>
      <c r="K58" s="1">
        <f t="shared" si="2"/>
        <v>1.9671457905544125</v>
      </c>
      <c r="L58" s="1">
        <f t="shared" si="3"/>
        <v>0.85555136195168302</v>
      </c>
      <c r="M58" s="1">
        <f t="shared" si="4"/>
        <v>0.85555136195168302</v>
      </c>
      <c r="N58" s="1">
        <f t="shared" si="5"/>
        <v>1.4590313506084042E-3</v>
      </c>
      <c r="O58" s="1">
        <f t="shared" si="6"/>
        <v>2.6909722060392315E-3</v>
      </c>
      <c r="P58" s="2">
        <v>0</v>
      </c>
      <c r="Q58" s="1">
        <f t="shared" si="7"/>
        <v>0</v>
      </c>
      <c r="R58" s="1">
        <f t="shared" si="8"/>
        <v>0</v>
      </c>
      <c r="S58" s="1">
        <f t="shared" si="9"/>
        <v>0.5</v>
      </c>
      <c r="T58" s="1">
        <f t="shared" si="10"/>
        <v>1.3454861030196157E-3</v>
      </c>
      <c r="U58" s="1">
        <f t="shared" si="11"/>
        <v>2.4441418099791085E-3</v>
      </c>
      <c r="V58" s="2">
        <v>637728.04864345596</v>
      </c>
      <c r="W58" s="1">
        <f t="shared" si="12"/>
        <v>3.9832359089592249</v>
      </c>
      <c r="X58" s="1">
        <f t="shared" si="13"/>
        <v>0.99964132151410368</v>
      </c>
      <c r="Y58" s="1">
        <f t="shared" si="14"/>
        <v>0.99964132151410368</v>
      </c>
      <c r="Z58" s="1">
        <f t="shared" si="15"/>
        <v>2.4432651488953891E-3</v>
      </c>
      <c r="AA58" s="10" t="s">
        <v>156</v>
      </c>
      <c r="AB58" s="1">
        <f t="shared" si="16"/>
        <v>4.4419907555286612E-3</v>
      </c>
      <c r="AC58" s="10" t="s">
        <v>156</v>
      </c>
      <c r="AD58" s="10">
        <f t="shared" si="17"/>
        <v>35</v>
      </c>
      <c r="AE58" s="10"/>
    </row>
    <row r="59" spans="1:31">
      <c r="A59" s="10" t="s">
        <v>450</v>
      </c>
      <c r="B59" s="1" t="s">
        <v>816</v>
      </c>
      <c r="C59" s="6">
        <f t="shared" si="0"/>
        <v>1.9417475728155339E-3</v>
      </c>
      <c r="D59" s="6">
        <v>51.899999999999899</v>
      </c>
      <c r="E59" s="6">
        <f t="shared" si="18"/>
        <v>1.9828080229226321</v>
      </c>
      <c r="F59" s="1">
        <f t="shared" si="19"/>
        <v>0.85995112748299418</v>
      </c>
      <c r="G59" s="1">
        <f t="shared" si="20"/>
        <v>0.85995112748299418</v>
      </c>
      <c r="H59" s="1">
        <f t="shared" si="21"/>
        <v>1.6698080145300857E-3</v>
      </c>
      <c r="I59" s="1">
        <f t="shared" si="1"/>
        <v>2.9330691546712575E-3</v>
      </c>
      <c r="J59" s="1">
        <v>100.799999999999</v>
      </c>
      <c r="K59" s="1">
        <f t="shared" si="2"/>
        <v>2.0698151950718482</v>
      </c>
      <c r="L59" s="1">
        <f t="shared" si="3"/>
        <v>0.88258815365865351</v>
      </c>
      <c r="M59" s="1">
        <f t="shared" si="4"/>
        <v>0.88258815365865351</v>
      </c>
      <c r="N59" s="1">
        <f t="shared" si="5"/>
        <v>2.5886920897744527E-3</v>
      </c>
      <c r="O59" s="1">
        <f t="shared" si="6"/>
        <v>4.7744679788216072E-3</v>
      </c>
      <c r="P59" s="2">
        <v>9230.4251590025397</v>
      </c>
      <c r="Q59" s="1">
        <f t="shared" si="7"/>
        <v>0.63463908414521486</v>
      </c>
      <c r="R59" s="1">
        <f t="shared" si="8"/>
        <v>0.18240108252591825</v>
      </c>
      <c r="S59" s="1">
        <f t="shared" si="9"/>
        <v>0.5</v>
      </c>
      <c r="T59" s="1">
        <f t="shared" si="10"/>
        <v>2.3872339894108036E-3</v>
      </c>
      <c r="U59" s="1">
        <f t="shared" si="11"/>
        <v>4.3365281816196543E-3</v>
      </c>
      <c r="V59" s="2">
        <v>26157.654860426701</v>
      </c>
      <c r="W59" s="1">
        <f t="shared" si="12"/>
        <v>0.1633801592322085</v>
      </c>
      <c r="X59" s="1">
        <f t="shared" si="13"/>
        <v>1.3257868092286573E-2</v>
      </c>
      <c r="Y59" s="1">
        <f t="shared" si="14"/>
        <v>0.5</v>
      </c>
      <c r="Z59" s="1">
        <f t="shared" si="15"/>
        <v>2.1682640908098271E-3</v>
      </c>
      <c r="AA59" s="10" t="s">
        <v>450</v>
      </c>
      <c r="AB59" s="1">
        <f t="shared" si="16"/>
        <v>3.9420236691365285E-3</v>
      </c>
      <c r="AC59" s="10" t="s">
        <v>450</v>
      </c>
      <c r="AD59" s="10">
        <f t="shared" si="17"/>
        <v>43</v>
      </c>
      <c r="AE59" s="10"/>
    </row>
    <row r="60" spans="1:31">
      <c r="A60" s="10" t="s">
        <v>324</v>
      </c>
      <c r="B60" s="1" t="s">
        <v>957</v>
      </c>
      <c r="C60" s="6">
        <f t="shared" si="0"/>
        <v>1.9417475728155339E-3</v>
      </c>
      <c r="D60" s="6">
        <v>97.2</v>
      </c>
      <c r="E60" s="6">
        <f t="shared" si="18"/>
        <v>3.7134670487106018</v>
      </c>
      <c r="F60" s="1">
        <f t="shared" si="19"/>
        <v>0.99898708074019005</v>
      </c>
      <c r="G60" s="1">
        <f t="shared" si="20"/>
        <v>0.99898708074019005</v>
      </c>
      <c r="H60" s="1">
        <f t="shared" si="21"/>
        <v>1.9397807393013399E-3</v>
      </c>
      <c r="I60" s="1">
        <f t="shared" si="1"/>
        <v>3.4072845523329819E-3</v>
      </c>
      <c r="J60" s="1">
        <v>53.1</v>
      </c>
      <c r="K60" s="1">
        <f t="shared" si="2"/>
        <v>1.0903490759753593</v>
      </c>
      <c r="L60" s="1">
        <f t="shared" si="3"/>
        <v>0.44812325944765929</v>
      </c>
      <c r="M60" s="1">
        <f t="shared" si="4"/>
        <v>0.5</v>
      </c>
      <c r="N60" s="1">
        <f t="shared" si="5"/>
        <v>1.7036422761664909E-3</v>
      </c>
      <c r="O60" s="1">
        <f t="shared" si="6"/>
        <v>3.1421216633115935E-3</v>
      </c>
      <c r="P60" s="2">
        <v>16197.295662489099</v>
      </c>
      <c r="Q60" s="1">
        <f t="shared" si="7"/>
        <v>1.1136471731040136</v>
      </c>
      <c r="R60" s="1">
        <f t="shared" si="8"/>
        <v>0.46211205064222116</v>
      </c>
      <c r="S60" s="1">
        <f t="shared" si="9"/>
        <v>0.5</v>
      </c>
      <c r="T60" s="1">
        <f t="shared" si="10"/>
        <v>1.5710608316557967E-3</v>
      </c>
      <c r="U60" s="1">
        <f t="shared" si="11"/>
        <v>2.8539094205824742E-3</v>
      </c>
      <c r="V60" s="2">
        <v>54235.583897165299</v>
      </c>
      <c r="W60" s="1">
        <f t="shared" si="12"/>
        <v>0.33875431037115999</v>
      </c>
      <c r="X60" s="1">
        <f t="shared" si="13"/>
        <v>5.5762203415647416E-2</v>
      </c>
      <c r="Y60" s="1">
        <f t="shared" si="14"/>
        <v>0.5</v>
      </c>
      <c r="Z60" s="1">
        <f t="shared" si="15"/>
        <v>1.4269547102912371E-3</v>
      </c>
      <c r="AA60" s="10" t="s">
        <v>324</v>
      </c>
      <c r="AB60" s="1">
        <f t="shared" si="16"/>
        <v>2.5942823416187253E-3</v>
      </c>
      <c r="AC60" s="10" t="s">
        <v>324</v>
      </c>
      <c r="AD60" s="10">
        <f t="shared" si="17"/>
        <v>76</v>
      </c>
      <c r="AE60" s="10"/>
    </row>
    <row r="61" spans="1:31">
      <c r="A61" s="10" t="s">
        <v>368</v>
      </c>
      <c r="B61" s="1" t="s">
        <v>923</v>
      </c>
      <c r="C61" s="6">
        <f t="shared" si="0"/>
        <v>1.9417475728155339E-3</v>
      </c>
      <c r="D61" s="6">
        <v>19.6999999999999</v>
      </c>
      <c r="E61" s="6">
        <f t="shared" si="18"/>
        <v>0.75262655205348228</v>
      </c>
      <c r="F61" s="1">
        <f t="shared" si="19"/>
        <v>0.24664850210752054</v>
      </c>
      <c r="G61" s="1">
        <f t="shared" si="20"/>
        <v>0.5</v>
      </c>
      <c r="H61" s="1">
        <f t="shared" si="21"/>
        <v>9.7087378640776695E-4</v>
      </c>
      <c r="I61" s="1">
        <f t="shared" si="1"/>
        <v>1.7053696779583908E-3</v>
      </c>
      <c r="J61" s="1" t="s">
        <v>533</v>
      </c>
      <c r="K61" s="1" t="e">
        <f t="shared" si="2"/>
        <v>#VALUE!</v>
      </c>
      <c r="L61" s="1" t="e">
        <f t="shared" si="3"/>
        <v>#VALUE!</v>
      </c>
      <c r="M61" s="1">
        <f t="shared" si="4"/>
        <v>0.5</v>
      </c>
      <c r="N61" s="1">
        <f t="shared" si="5"/>
        <v>8.526848389791954E-4</v>
      </c>
      <c r="O61" s="1">
        <f t="shared" si="6"/>
        <v>1.5726538029818503E-3</v>
      </c>
      <c r="P61" s="2">
        <v>81977.205069547999</v>
      </c>
      <c r="Q61" s="1">
        <f t="shared" si="7"/>
        <v>5.6363534127548736</v>
      </c>
      <c r="R61" s="1">
        <f t="shared" si="8"/>
        <v>0.99999987365377696</v>
      </c>
      <c r="S61" s="1">
        <f t="shared" si="9"/>
        <v>0.99999987365377696</v>
      </c>
      <c r="T61" s="1">
        <f t="shared" si="10"/>
        <v>1.5726536042829822E-3</v>
      </c>
      <c r="U61" s="1">
        <f t="shared" si="11"/>
        <v>2.8568027705495659E-3</v>
      </c>
      <c r="V61" s="2">
        <v>188006.47174755001</v>
      </c>
      <c r="W61" s="1">
        <f t="shared" si="12"/>
        <v>1.1742844476960637</v>
      </c>
      <c r="X61" s="1">
        <f t="shared" si="13"/>
        <v>0.49815901983364697</v>
      </c>
      <c r="Y61" s="1">
        <f t="shared" si="14"/>
        <v>0.5</v>
      </c>
      <c r="Z61" s="1">
        <f t="shared" si="15"/>
        <v>1.4284013852747829E-3</v>
      </c>
      <c r="AA61" s="10" t="s">
        <v>368</v>
      </c>
      <c r="AB61" s="1">
        <f t="shared" si="16"/>
        <v>2.5969124765044421E-3</v>
      </c>
      <c r="AC61" s="10" t="s">
        <v>368</v>
      </c>
      <c r="AD61" s="10">
        <f t="shared" si="17"/>
        <v>67</v>
      </c>
      <c r="AE61" s="10"/>
    </row>
    <row r="62" spans="1:31">
      <c r="A62" s="10" t="s">
        <v>179</v>
      </c>
      <c r="B62" s="1" t="s">
        <v>570</v>
      </c>
      <c r="C62" s="6">
        <f t="shared" si="0"/>
        <v>1.9417475728155339E-3</v>
      </c>
      <c r="D62" s="6">
        <v>39.899999999999899</v>
      </c>
      <c r="E62" s="6">
        <f t="shared" si="18"/>
        <v>1.5243553008595949</v>
      </c>
      <c r="F62" s="1">
        <f t="shared" si="19"/>
        <v>0.68708683080135446</v>
      </c>
      <c r="G62" s="1">
        <f t="shared" si="20"/>
        <v>0.68708683080135446</v>
      </c>
      <c r="H62" s="1">
        <f t="shared" si="21"/>
        <v>1.3341491860220473E-3</v>
      </c>
      <c r="I62" s="1">
        <f t="shared" si="1"/>
        <v>2.343474094746314E-3</v>
      </c>
      <c r="J62" s="1">
        <v>45.5</v>
      </c>
      <c r="K62" s="1">
        <f t="shared" si="2"/>
        <v>0.93429158110882948</v>
      </c>
      <c r="L62" s="1">
        <f t="shared" si="3"/>
        <v>0.35367343171036869</v>
      </c>
      <c r="M62" s="1">
        <f t="shared" si="4"/>
        <v>0.5</v>
      </c>
      <c r="N62" s="1">
        <f t="shared" si="5"/>
        <v>1.171737047373157E-3</v>
      </c>
      <c r="O62" s="1">
        <f t="shared" si="6"/>
        <v>2.1610994348769939E-3</v>
      </c>
      <c r="P62" s="2">
        <v>33036.616961415501</v>
      </c>
      <c r="Q62" s="1">
        <f t="shared" si="7"/>
        <v>2.271436902470338</v>
      </c>
      <c r="R62" s="1">
        <f t="shared" si="8"/>
        <v>0.92420423062999379</v>
      </c>
      <c r="S62" s="1">
        <f t="shared" si="9"/>
        <v>0.92420423062999379</v>
      </c>
      <c r="T62" s="1">
        <f t="shared" si="10"/>
        <v>1.9972972405254063E-3</v>
      </c>
      <c r="U62" s="1">
        <f t="shared" si="11"/>
        <v>3.6281888616822642E-3</v>
      </c>
      <c r="V62" s="2">
        <v>20758.011792559701</v>
      </c>
      <c r="W62" s="1">
        <f t="shared" si="12"/>
        <v>0.12965410278974612</v>
      </c>
      <c r="X62" s="1">
        <f t="shared" si="13"/>
        <v>8.3698691455774687E-3</v>
      </c>
      <c r="Y62" s="1">
        <f t="shared" si="14"/>
        <v>0.5</v>
      </c>
      <c r="Z62" s="1">
        <f t="shared" si="15"/>
        <v>1.8140944308411321E-3</v>
      </c>
      <c r="AA62" s="10" t="s">
        <v>179</v>
      </c>
      <c r="AB62" s="1">
        <f t="shared" si="16"/>
        <v>3.2981236993846041E-3</v>
      </c>
      <c r="AC62" s="10" t="s">
        <v>179</v>
      </c>
      <c r="AD62" s="10">
        <f t="shared" si="17"/>
        <v>53</v>
      </c>
      <c r="AE62" s="10"/>
    </row>
    <row r="63" spans="1:31">
      <c r="A63" s="10" t="s">
        <v>90</v>
      </c>
      <c r="B63" s="1" t="s">
        <v>547</v>
      </c>
      <c r="C63" s="6">
        <f t="shared" si="0"/>
        <v>1.9417475728155339E-3</v>
      </c>
      <c r="D63" s="6">
        <v>24</v>
      </c>
      <c r="E63" s="6">
        <f t="shared" si="18"/>
        <v>0.91690544412607444</v>
      </c>
      <c r="F63" s="1">
        <f t="shared" si="19"/>
        <v>0.3431882273391097</v>
      </c>
      <c r="G63" s="1">
        <f t="shared" si="20"/>
        <v>0.5</v>
      </c>
      <c r="H63" s="1">
        <f t="shared" si="21"/>
        <v>9.7087378640776695E-4</v>
      </c>
      <c r="I63" s="1">
        <f t="shared" si="1"/>
        <v>1.7053696779583908E-3</v>
      </c>
      <c r="J63" s="1">
        <v>65.5</v>
      </c>
      <c r="K63" s="1">
        <f t="shared" si="2"/>
        <v>1.3449691991786448</v>
      </c>
      <c r="L63" s="1">
        <f t="shared" si="3"/>
        <v>0.59524408532286621</v>
      </c>
      <c r="M63" s="1">
        <f t="shared" si="4"/>
        <v>0.59524408532286621</v>
      </c>
      <c r="N63" s="1">
        <f t="shared" si="5"/>
        <v>1.0151112140936933E-3</v>
      </c>
      <c r="O63" s="1">
        <f t="shared" si="6"/>
        <v>1.8722257489709171E-3</v>
      </c>
      <c r="P63" s="2">
        <v>13020.958726495301</v>
      </c>
      <c r="Q63" s="1">
        <f t="shared" si="7"/>
        <v>0.89525771332602466</v>
      </c>
      <c r="R63" s="1">
        <f t="shared" si="8"/>
        <v>0.33017794179179083</v>
      </c>
      <c r="S63" s="1">
        <f t="shared" si="9"/>
        <v>0.5</v>
      </c>
      <c r="T63" s="1">
        <f t="shared" si="10"/>
        <v>9.3611287448545856E-4</v>
      </c>
      <c r="U63" s="1">
        <f t="shared" si="11"/>
        <v>1.700495166954748E-3</v>
      </c>
      <c r="V63" s="2">
        <v>160103.00750931099</v>
      </c>
      <c r="W63" s="1">
        <f t="shared" si="12"/>
        <v>1</v>
      </c>
      <c r="X63" s="1">
        <f t="shared" si="13"/>
        <v>0.39346934028736658</v>
      </c>
      <c r="Y63" s="1">
        <f t="shared" si="14"/>
        <v>0.5</v>
      </c>
      <c r="Z63" s="1">
        <f t="shared" si="15"/>
        <v>8.5024758347737399E-4</v>
      </c>
      <c r="AA63" s="10" t="s">
        <v>90</v>
      </c>
      <c r="AB63" s="1">
        <f t="shared" si="16"/>
        <v>1.5457969870460368E-3</v>
      </c>
      <c r="AC63" s="10" t="s">
        <v>90</v>
      </c>
      <c r="AD63" s="10">
        <f t="shared" si="17"/>
        <v>148</v>
      </c>
      <c r="AE63" s="10"/>
    </row>
    <row r="64" spans="1:31">
      <c r="A64" s="10" t="s">
        <v>371</v>
      </c>
      <c r="B64" s="1" t="s">
        <v>963</v>
      </c>
      <c r="C64" s="6">
        <f t="shared" si="0"/>
        <v>1.9417475728155339E-3</v>
      </c>
      <c r="D64" s="6">
        <v>76</v>
      </c>
      <c r="E64" s="6">
        <f t="shared" si="18"/>
        <v>2.903533906399236</v>
      </c>
      <c r="F64" s="1">
        <f t="shared" si="19"/>
        <v>0.98523143838566452</v>
      </c>
      <c r="G64" s="1">
        <f t="shared" si="20"/>
        <v>0.98523143838566452</v>
      </c>
      <c r="H64" s="1">
        <f t="shared" si="21"/>
        <v>1.9130707541469213E-3</v>
      </c>
      <c r="I64" s="1">
        <f t="shared" si="1"/>
        <v>3.3603676415884859E-3</v>
      </c>
      <c r="J64" s="1">
        <v>84.7</v>
      </c>
      <c r="K64" s="1">
        <f t="shared" si="2"/>
        <v>1.7392197125256672</v>
      </c>
      <c r="L64" s="1">
        <f t="shared" si="3"/>
        <v>0.77962895921172992</v>
      </c>
      <c r="M64" s="1">
        <f t="shared" si="4"/>
        <v>0.77962895921172992</v>
      </c>
      <c r="N64" s="1">
        <f t="shared" si="5"/>
        <v>2.6198399269804066E-3</v>
      </c>
      <c r="O64" s="1">
        <f t="shared" si="6"/>
        <v>4.831915657491778E-3</v>
      </c>
      <c r="P64" s="2">
        <v>48.309827758699598</v>
      </c>
      <c r="Q64" s="1">
        <f t="shared" si="7"/>
        <v>3.3215485002976077E-3</v>
      </c>
      <c r="R64" s="1">
        <f t="shared" si="8"/>
        <v>5.5163270049618518E-6</v>
      </c>
      <c r="S64" s="1">
        <f t="shared" si="9"/>
        <v>0.5</v>
      </c>
      <c r="T64" s="1">
        <f t="shared" si="10"/>
        <v>2.415957828745889E-3</v>
      </c>
      <c r="U64" s="1">
        <f t="shared" si="11"/>
        <v>4.3887064512461091E-3</v>
      </c>
      <c r="V64" s="2">
        <v>15615.3221512706</v>
      </c>
      <c r="W64" s="1">
        <f t="shared" si="12"/>
        <v>9.7532972017171329E-2</v>
      </c>
      <c r="X64" s="1">
        <f t="shared" si="13"/>
        <v>4.745046840951006E-3</v>
      </c>
      <c r="Y64" s="1">
        <f t="shared" si="14"/>
        <v>0.5</v>
      </c>
      <c r="Z64" s="1">
        <f t="shared" si="15"/>
        <v>2.1943532256230545E-3</v>
      </c>
      <c r="AA64" s="10" t="s">
        <v>371</v>
      </c>
      <c r="AB64" s="1">
        <f t="shared" si="16"/>
        <v>3.9894551547092223E-3</v>
      </c>
      <c r="AC64" s="10" t="s">
        <v>371</v>
      </c>
      <c r="AD64" s="10">
        <f t="shared" si="17"/>
        <v>41</v>
      </c>
      <c r="AE64" s="10"/>
    </row>
    <row r="65" spans="1:31">
      <c r="A65" s="10" t="s">
        <v>261</v>
      </c>
      <c r="B65" s="1" t="s">
        <v>575</v>
      </c>
      <c r="C65" s="6">
        <f t="shared" si="0"/>
        <v>1.9417475728155339E-3</v>
      </c>
      <c r="D65" s="6">
        <v>44.7</v>
      </c>
      <c r="E65" s="6">
        <f t="shared" si="18"/>
        <v>1.7077363896848139</v>
      </c>
      <c r="F65" s="1">
        <f t="shared" si="19"/>
        <v>0.76734108645762322</v>
      </c>
      <c r="G65" s="1">
        <f t="shared" si="20"/>
        <v>0.76734108645762322</v>
      </c>
      <c r="H65" s="1">
        <f t="shared" si="21"/>
        <v>1.4899826921507247E-3</v>
      </c>
      <c r="I65" s="1">
        <f t="shared" si="1"/>
        <v>2.6172004429929571E-3</v>
      </c>
      <c r="J65" s="1">
        <v>38.899999999999899</v>
      </c>
      <c r="K65" s="1">
        <f t="shared" si="2"/>
        <v>0.79876796714578846</v>
      </c>
      <c r="L65" s="1">
        <f t="shared" si="3"/>
        <v>0.27313545017760588</v>
      </c>
      <c r="M65" s="1">
        <f t="shared" si="4"/>
        <v>0.5</v>
      </c>
      <c r="N65" s="1">
        <f t="shared" si="5"/>
        <v>1.3086002214964785E-3</v>
      </c>
      <c r="O65" s="1">
        <f t="shared" si="6"/>
        <v>2.4135237556036117E-3</v>
      </c>
      <c r="P65" s="2">
        <v>20347.363530773699</v>
      </c>
      <c r="Q65" s="1">
        <f t="shared" si="7"/>
        <v>1.3989856299680348</v>
      </c>
      <c r="R65" s="1">
        <f t="shared" si="8"/>
        <v>0.62415572981583489</v>
      </c>
      <c r="S65" s="1">
        <f t="shared" si="9"/>
        <v>0.62415572981583489</v>
      </c>
      <c r="T65" s="1">
        <f t="shared" si="10"/>
        <v>1.506414681106627E-3</v>
      </c>
      <c r="U65" s="1">
        <f t="shared" si="11"/>
        <v>2.7364765024298246E-3</v>
      </c>
      <c r="V65" s="2">
        <v>1669.609375</v>
      </c>
      <c r="W65" s="1">
        <f t="shared" si="12"/>
        <v>1.0428344857312576E-2</v>
      </c>
      <c r="X65" s="1">
        <f t="shared" si="13"/>
        <v>5.4373709927779679E-5</v>
      </c>
      <c r="Y65" s="1">
        <f t="shared" si="14"/>
        <v>0.5</v>
      </c>
      <c r="Z65" s="1">
        <f t="shared" si="15"/>
        <v>1.3682382512149123E-3</v>
      </c>
      <c r="AA65" s="10" t="s">
        <v>261</v>
      </c>
      <c r="AB65" s="1">
        <f t="shared" si="16"/>
        <v>2.4875325815559139E-3</v>
      </c>
      <c r="AC65" s="10" t="s">
        <v>261</v>
      </c>
      <c r="AD65" s="10">
        <f t="shared" si="17"/>
        <v>88</v>
      </c>
      <c r="AE65" s="10"/>
    </row>
    <row r="66" spans="1:31">
      <c r="A66" s="10" t="s">
        <v>299</v>
      </c>
      <c r="B66" s="1" t="s">
        <v>952</v>
      </c>
      <c r="C66" s="6">
        <f t="shared" si="0"/>
        <v>1.9417475728155339E-3</v>
      </c>
      <c r="D66" s="6">
        <v>54.399999999999899</v>
      </c>
      <c r="E66" s="6">
        <f t="shared" si="18"/>
        <v>2.0783190066857649</v>
      </c>
      <c r="F66" s="1">
        <f t="shared" si="19"/>
        <v>0.88464084689273792</v>
      </c>
      <c r="G66" s="1">
        <f t="shared" si="20"/>
        <v>0.88464084689273792</v>
      </c>
      <c r="H66" s="1">
        <f t="shared" si="21"/>
        <v>1.7177492172674523E-3</v>
      </c>
      <c r="I66" s="1">
        <f t="shared" si="1"/>
        <v>3.0172793523486133E-3</v>
      </c>
      <c r="J66" s="1">
        <v>86.099999999999895</v>
      </c>
      <c r="K66" s="1">
        <f t="shared" si="2"/>
        <v>1.7679671457905521</v>
      </c>
      <c r="L66" s="1">
        <f t="shared" si="3"/>
        <v>0.79046278418978866</v>
      </c>
      <c r="M66" s="1">
        <f t="shared" si="4"/>
        <v>0.79046278418978866</v>
      </c>
      <c r="N66" s="1">
        <f t="shared" si="5"/>
        <v>2.3850470375358472E-3</v>
      </c>
      <c r="O66" s="1">
        <f t="shared" si="6"/>
        <v>4.3988741471722862E-3</v>
      </c>
      <c r="P66" s="2" t="s">
        <v>533</v>
      </c>
      <c r="Q66" s="1" t="e">
        <f t="shared" si="7"/>
        <v>#VALUE!</v>
      </c>
      <c r="R66" s="1" t="e">
        <f t="shared" si="8"/>
        <v>#VALUE!</v>
      </c>
      <c r="S66" s="1">
        <f t="shared" si="9"/>
        <v>0.5</v>
      </c>
      <c r="T66" s="1">
        <f t="shared" si="10"/>
        <v>2.1994370735861431E-3</v>
      </c>
      <c r="U66" s="1">
        <f t="shared" si="11"/>
        <v>3.995385829630986E-3</v>
      </c>
      <c r="V66" s="2">
        <v>953.44949096916605</v>
      </c>
      <c r="W66" s="1">
        <f t="shared" si="12"/>
        <v>5.9552253627322832E-3</v>
      </c>
      <c r="X66" s="1">
        <f t="shared" si="13"/>
        <v>1.7732197343245382E-5</v>
      </c>
      <c r="Y66" s="1">
        <f t="shared" si="14"/>
        <v>0.5</v>
      </c>
      <c r="Z66" s="1">
        <f t="shared" si="15"/>
        <v>1.997692914815493E-3</v>
      </c>
      <c r="AA66" s="10" t="s">
        <v>299</v>
      </c>
      <c r="AB66" s="1">
        <f t="shared" si="16"/>
        <v>3.631915866359154E-3</v>
      </c>
      <c r="AC66" s="10" t="s">
        <v>299</v>
      </c>
      <c r="AD66" s="10">
        <f t="shared" si="17"/>
        <v>49</v>
      </c>
      <c r="AE66" s="10"/>
    </row>
    <row r="67" spans="1:31">
      <c r="A67" s="10" t="s">
        <v>152</v>
      </c>
      <c r="B67" s="1" t="s">
        <v>826</v>
      </c>
      <c r="C67" s="6">
        <f t="shared" si="0"/>
        <v>1.9417475728155339E-3</v>
      </c>
      <c r="D67" s="6">
        <v>85.5</v>
      </c>
      <c r="E67" s="6">
        <f t="shared" si="18"/>
        <v>3.2664756446991401</v>
      </c>
      <c r="F67" s="1">
        <f t="shared" si="19"/>
        <v>0.99517976004375919</v>
      </c>
      <c r="G67" s="1">
        <f t="shared" si="20"/>
        <v>0.99517976004375919</v>
      </c>
      <c r="H67" s="1">
        <f t="shared" si="21"/>
        <v>1.9323878835801149E-3</v>
      </c>
      <c r="I67" s="1">
        <f t="shared" si="1"/>
        <v>3.3942987737930687E-3</v>
      </c>
      <c r="J67" s="1">
        <v>43.799999999999898</v>
      </c>
      <c r="K67" s="1">
        <f t="shared" si="2"/>
        <v>0.89938398357289318</v>
      </c>
      <c r="L67" s="1">
        <f t="shared" si="3"/>
        <v>0.33265343143263504</v>
      </c>
      <c r="M67" s="1">
        <f t="shared" si="4"/>
        <v>0.5</v>
      </c>
      <c r="N67" s="1">
        <f t="shared" si="5"/>
        <v>1.6971493868965344E-3</v>
      </c>
      <c r="O67" s="1">
        <f t="shared" si="6"/>
        <v>3.1301464685667664E-3</v>
      </c>
      <c r="P67" s="2" t="s">
        <v>533</v>
      </c>
      <c r="Q67" s="1" t="e">
        <f t="shared" si="7"/>
        <v>#VALUE!</v>
      </c>
      <c r="R67" s="1" t="e">
        <f t="shared" si="8"/>
        <v>#VALUE!</v>
      </c>
      <c r="S67" s="1">
        <f t="shared" si="9"/>
        <v>0.5</v>
      </c>
      <c r="T67" s="1">
        <f t="shared" si="10"/>
        <v>1.5650732342833832E-3</v>
      </c>
      <c r="U67" s="1">
        <f t="shared" si="11"/>
        <v>2.8430326548943012E-3</v>
      </c>
      <c r="V67" s="2">
        <v>167102.93577156699</v>
      </c>
      <c r="W67" s="1">
        <f t="shared" si="12"/>
        <v>1.0437214039333327</v>
      </c>
      <c r="X67" s="1">
        <f t="shared" si="13"/>
        <v>0.41997100453736569</v>
      </c>
      <c r="Y67" s="1">
        <f t="shared" si="14"/>
        <v>0.5</v>
      </c>
      <c r="Z67" s="1">
        <f t="shared" si="15"/>
        <v>1.4215163274471506E-3</v>
      </c>
      <c r="AA67" s="10" t="s">
        <v>152</v>
      </c>
      <c r="AB67" s="1">
        <f t="shared" si="16"/>
        <v>2.5843950617508897E-3</v>
      </c>
      <c r="AC67" s="10" t="s">
        <v>152</v>
      </c>
      <c r="AD67" s="10">
        <f t="shared" si="17"/>
        <v>79</v>
      </c>
      <c r="AE67" s="10"/>
    </row>
    <row r="68" spans="1:31">
      <c r="A68" s="10" t="s">
        <v>181</v>
      </c>
      <c r="B68" s="1" t="s">
        <v>833</v>
      </c>
      <c r="C68" s="6">
        <f t="shared" si="0"/>
        <v>1.9417475728155339E-3</v>
      </c>
      <c r="D68" s="6">
        <v>44.5</v>
      </c>
      <c r="E68" s="6">
        <f t="shared" si="18"/>
        <v>1.700095510983763</v>
      </c>
      <c r="F68" s="1">
        <f t="shared" si="19"/>
        <v>0.76429219918932612</v>
      </c>
      <c r="G68" s="1">
        <f t="shared" si="20"/>
        <v>0.76429219918932612</v>
      </c>
      <c r="H68" s="1">
        <f t="shared" si="21"/>
        <v>1.4840625226977206E-3</v>
      </c>
      <c r="I68" s="1">
        <f t="shared" si="1"/>
        <v>2.6068014831952227E-3</v>
      </c>
      <c r="J68" s="1">
        <v>85.099999999999895</v>
      </c>
      <c r="K68" s="1">
        <f t="shared" si="2"/>
        <v>1.7474332648870614</v>
      </c>
      <c r="L68" s="1">
        <f t="shared" si="3"/>
        <v>0.78276194685302003</v>
      </c>
      <c r="M68" s="1">
        <f t="shared" si="4"/>
        <v>0.78276194685302003</v>
      </c>
      <c r="N68" s="1">
        <f t="shared" si="5"/>
        <v>2.0405050040452326E-3</v>
      </c>
      <c r="O68" s="1">
        <f t="shared" si="6"/>
        <v>3.763416221234734E-3</v>
      </c>
      <c r="P68" s="2" t="s">
        <v>533</v>
      </c>
      <c r="Q68" s="1" t="e">
        <f t="shared" si="7"/>
        <v>#VALUE!</v>
      </c>
      <c r="R68" s="1" t="e">
        <f t="shared" si="8"/>
        <v>#VALUE!</v>
      </c>
      <c r="S68" s="1">
        <f t="shared" si="9"/>
        <v>0.5</v>
      </c>
      <c r="T68" s="1">
        <f t="shared" si="10"/>
        <v>1.881708110617367E-3</v>
      </c>
      <c r="U68" s="1">
        <f t="shared" si="11"/>
        <v>3.4182155111189944E-3</v>
      </c>
      <c r="V68" s="2" t="s">
        <v>533</v>
      </c>
      <c r="W68" s="1" t="e">
        <f t="shared" si="12"/>
        <v>#VALUE!</v>
      </c>
      <c r="X68" s="1" t="e">
        <f t="shared" si="13"/>
        <v>#VALUE!</v>
      </c>
      <c r="Y68" s="1">
        <f t="shared" si="14"/>
        <v>0.5</v>
      </c>
      <c r="Z68" s="1">
        <f t="shared" si="15"/>
        <v>1.7091077555594972E-3</v>
      </c>
      <c r="AA68" s="10" t="s">
        <v>181</v>
      </c>
      <c r="AB68" s="1">
        <f t="shared" si="16"/>
        <v>3.1072521350496607E-3</v>
      </c>
      <c r="AC68" s="10" t="s">
        <v>181</v>
      </c>
      <c r="AD68" s="10">
        <f t="shared" si="17"/>
        <v>57</v>
      </c>
      <c r="AE68" s="10"/>
    </row>
    <row r="69" spans="1:31">
      <c r="A69" s="10" t="s">
        <v>60</v>
      </c>
      <c r="B69" s="1" t="s">
        <v>569</v>
      </c>
      <c r="C69" s="6">
        <f t="shared" si="0"/>
        <v>1.9417475728155339E-3</v>
      </c>
      <c r="D69" s="6">
        <v>53.6</v>
      </c>
      <c r="E69" s="6">
        <f t="shared" si="18"/>
        <v>2.0477554918815666</v>
      </c>
      <c r="F69" s="1">
        <f t="shared" si="19"/>
        <v>0.8771328117449233</v>
      </c>
      <c r="G69" s="1">
        <f t="shared" si="20"/>
        <v>0.8771328117449233</v>
      </c>
      <c r="H69" s="1">
        <f t="shared" si="21"/>
        <v>1.7031705082425695E-3</v>
      </c>
      <c r="I69" s="1">
        <f t="shared" si="1"/>
        <v>2.9916714013843554E-3</v>
      </c>
      <c r="J69" s="1">
        <v>48</v>
      </c>
      <c r="K69" s="1">
        <f t="shared" si="2"/>
        <v>0.98562628336755642</v>
      </c>
      <c r="L69" s="1">
        <f t="shared" si="3"/>
        <v>0.38475184299184217</v>
      </c>
      <c r="M69" s="1">
        <f t="shared" si="4"/>
        <v>0.5</v>
      </c>
      <c r="N69" s="1">
        <f t="shared" si="5"/>
        <v>1.4958357006921777E-3</v>
      </c>
      <c r="O69" s="1">
        <f t="shared" si="6"/>
        <v>2.7588525042216341E-3</v>
      </c>
      <c r="P69" s="2">
        <v>16343.7502132964</v>
      </c>
      <c r="Q69" s="1">
        <f t="shared" si="7"/>
        <v>1.1237166748216667</v>
      </c>
      <c r="R69" s="1">
        <f t="shared" si="8"/>
        <v>0.46813712819757614</v>
      </c>
      <c r="S69" s="1">
        <f t="shared" si="9"/>
        <v>0.5</v>
      </c>
      <c r="T69" s="1">
        <f t="shared" si="10"/>
        <v>1.379426252110817E-3</v>
      </c>
      <c r="U69" s="1">
        <f t="shared" si="11"/>
        <v>2.5057957633306581E-3</v>
      </c>
      <c r="V69" s="2">
        <v>88.097560975609795</v>
      </c>
      <c r="W69" s="1">
        <f t="shared" si="12"/>
        <v>5.5025550329206886E-4</v>
      </c>
      <c r="X69" s="1">
        <f t="shared" si="13"/>
        <v>1.5139054798662954E-7</v>
      </c>
      <c r="Y69" s="1">
        <f t="shared" si="14"/>
        <v>0.5</v>
      </c>
      <c r="Z69" s="1">
        <f t="shared" si="15"/>
        <v>1.2528978816653291E-3</v>
      </c>
      <c r="AA69" s="10" t="s">
        <v>60</v>
      </c>
      <c r="AB69" s="1">
        <f t="shared" si="16"/>
        <v>2.2778374301679694E-3</v>
      </c>
      <c r="AC69" s="10" t="s">
        <v>60</v>
      </c>
      <c r="AD69" s="10">
        <f t="shared" si="17"/>
        <v>99</v>
      </c>
      <c r="AE69" s="10"/>
    </row>
    <row r="70" spans="1:31">
      <c r="A70" s="10" t="s">
        <v>306</v>
      </c>
      <c r="B70" s="1" t="s">
        <v>585</v>
      </c>
      <c r="C70" s="6">
        <f t="shared" si="0"/>
        <v>1.9417475728155339E-3</v>
      </c>
      <c r="D70" s="6">
        <v>41.799999999999898</v>
      </c>
      <c r="E70" s="6">
        <f t="shared" si="18"/>
        <v>1.5969436485195758</v>
      </c>
      <c r="F70" s="1">
        <f t="shared" si="19"/>
        <v>0.72060102710442853</v>
      </c>
      <c r="G70" s="1">
        <f t="shared" si="20"/>
        <v>0.72060102710442853</v>
      </c>
      <c r="H70" s="1">
        <f t="shared" si="21"/>
        <v>1.3992252953484048E-3</v>
      </c>
      <c r="I70" s="1">
        <f t="shared" si="1"/>
        <v>2.4577822830591299E-3</v>
      </c>
      <c r="J70" s="1">
        <v>87.099999999999895</v>
      </c>
      <c r="K70" s="1">
        <f t="shared" si="2"/>
        <v>1.7885010266940429</v>
      </c>
      <c r="L70" s="1">
        <f t="shared" si="3"/>
        <v>0.79797583524643267</v>
      </c>
      <c r="M70" s="1">
        <f t="shared" si="4"/>
        <v>0.79797583524643267</v>
      </c>
      <c r="N70" s="1">
        <f t="shared" si="5"/>
        <v>1.9612508701779933E-3</v>
      </c>
      <c r="O70" s="1">
        <f t="shared" si="6"/>
        <v>3.6172434392986079E-3</v>
      </c>
      <c r="P70" s="2" t="s">
        <v>533</v>
      </c>
      <c r="Q70" s="1" t="e">
        <f t="shared" si="7"/>
        <v>#VALUE!</v>
      </c>
      <c r="R70" s="1" t="e">
        <f t="shared" si="8"/>
        <v>#VALUE!</v>
      </c>
      <c r="S70" s="1">
        <f t="shared" si="9"/>
        <v>0.5</v>
      </c>
      <c r="T70" s="1">
        <f t="shared" si="10"/>
        <v>1.808621719649304E-3</v>
      </c>
      <c r="U70" s="1">
        <f t="shared" si="11"/>
        <v>3.285450480321112E-3</v>
      </c>
      <c r="V70" s="2" t="s">
        <v>533</v>
      </c>
      <c r="W70" s="1" t="e">
        <f t="shared" si="12"/>
        <v>#VALUE!</v>
      </c>
      <c r="X70" s="1" t="e">
        <f t="shared" si="13"/>
        <v>#VALUE!</v>
      </c>
      <c r="Y70" s="1">
        <f t="shared" si="14"/>
        <v>0.5</v>
      </c>
      <c r="Z70" s="1">
        <f t="shared" si="15"/>
        <v>1.642725240160556E-3</v>
      </c>
      <c r="AA70" s="10" t="s">
        <v>306</v>
      </c>
      <c r="AB70" s="1">
        <f t="shared" si="16"/>
        <v>2.9865650619073339E-3</v>
      </c>
      <c r="AC70" s="10" t="s">
        <v>306</v>
      </c>
      <c r="AD70" s="10">
        <f t="shared" si="17"/>
        <v>58</v>
      </c>
      <c r="AE70" s="10"/>
    </row>
    <row r="71" spans="1:31">
      <c r="A71" s="10" t="s">
        <v>302</v>
      </c>
      <c r="B71" s="1" t="s">
        <v>821</v>
      </c>
      <c r="C71" s="6">
        <f t="shared" si="0"/>
        <v>1.9417475728155339E-3</v>
      </c>
      <c r="D71" s="6">
        <v>60.6</v>
      </c>
      <c r="E71" s="6">
        <f t="shared" si="18"/>
        <v>2.3151862464183379</v>
      </c>
      <c r="F71" s="1">
        <f t="shared" si="19"/>
        <v>0.93143984046821571</v>
      </c>
      <c r="G71" s="1">
        <f t="shared" si="20"/>
        <v>0.93143984046821571</v>
      </c>
      <c r="H71" s="1">
        <f t="shared" si="21"/>
        <v>1.808621049452846E-3</v>
      </c>
      <c r="I71" s="1">
        <f t="shared" si="1"/>
        <v>3.176898521553792E-3</v>
      </c>
      <c r="J71" s="1">
        <v>76</v>
      </c>
      <c r="K71" s="1">
        <f t="shared" si="2"/>
        <v>1.5605749486652976</v>
      </c>
      <c r="L71" s="1">
        <f t="shared" si="3"/>
        <v>0.70408915968983776</v>
      </c>
      <c r="M71" s="1">
        <f t="shared" si="4"/>
        <v>0.70408915968983776</v>
      </c>
      <c r="N71" s="1">
        <f t="shared" si="5"/>
        <v>2.2368198104606974E-3</v>
      </c>
      <c r="O71" s="1">
        <f t="shared" si="6"/>
        <v>4.1254904751414096E-3</v>
      </c>
      <c r="P71" s="2">
        <v>5958.3394546148402</v>
      </c>
      <c r="Q71" s="1">
        <f t="shared" si="7"/>
        <v>0.40966640532424697</v>
      </c>
      <c r="R71" s="1">
        <f t="shared" si="8"/>
        <v>8.0489009047721272E-2</v>
      </c>
      <c r="S71" s="1">
        <f t="shared" si="9"/>
        <v>0.5</v>
      </c>
      <c r="T71" s="1">
        <f t="shared" si="10"/>
        <v>2.0627452375707048E-3</v>
      </c>
      <c r="U71" s="1">
        <f t="shared" si="11"/>
        <v>3.7470783735091069E-3</v>
      </c>
      <c r="V71" s="2">
        <v>7396.6367872700002</v>
      </c>
      <c r="W71" s="1">
        <f t="shared" si="12"/>
        <v>4.61992369933453E-2</v>
      </c>
      <c r="X71" s="1">
        <f t="shared" si="13"/>
        <v>1.0666155102514452E-3</v>
      </c>
      <c r="Y71" s="1">
        <f t="shared" si="14"/>
        <v>0.5</v>
      </c>
      <c r="Z71" s="1">
        <f t="shared" si="15"/>
        <v>1.8735391867545535E-3</v>
      </c>
      <c r="AA71" s="10" t="s">
        <v>302</v>
      </c>
      <c r="AB71" s="1">
        <f t="shared" si="16"/>
        <v>3.4061975432535165E-3</v>
      </c>
      <c r="AC71" s="10" t="s">
        <v>302</v>
      </c>
      <c r="AD71" s="10">
        <f t="shared" si="17"/>
        <v>52</v>
      </c>
      <c r="AE71" s="10"/>
    </row>
    <row r="72" spans="1:31">
      <c r="A72" s="10" t="s">
        <v>24</v>
      </c>
      <c r="B72" s="1" t="s">
        <v>776</v>
      </c>
      <c r="C72" s="6">
        <f t="shared" ref="C72:C135" si="22" xml:space="preserve"> 1 / 515</f>
        <v>1.9417475728155339E-3</v>
      </c>
      <c r="D72" s="6">
        <v>43.299999999999898</v>
      </c>
      <c r="E72" s="6">
        <f t="shared" ref="E72:E135" si="23">D72/E$6</f>
        <v>1.6542502387774554</v>
      </c>
      <c r="F72" s="1">
        <f t="shared" ref="F72:F135" si="24">1 - EXP(-1 * E72 * E72 / 2)</f>
        <v>0.74545354524941498</v>
      </c>
      <c r="G72" s="1">
        <f t="shared" ref="G72:G135" si="25">IF(ISNUMBER(F72),MAX(F72,$D$3),$D$3)</f>
        <v>0.74545354524941498</v>
      </c>
      <c r="H72" s="1">
        <f t="shared" ref="H72:H135" si="26">G72*C72</f>
        <v>1.4474826121347864E-3</v>
      </c>
      <c r="I72" s="1">
        <f t="shared" ref="I72:I135" si="27">H72/I$6</f>
        <v>2.5425477447898709E-3</v>
      </c>
      <c r="J72" s="1">
        <v>73.599999999999895</v>
      </c>
      <c r="K72" s="1">
        <f t="shared" ref="K72:K135" si="28">J72/$K$6</f>
        <v>1.5112936344969177</v>
      </c>
      <c r="L72" s="1">
        <f t="shared" ref="L72:L135" si="29">1 - EXP(-1 * K72 * K72 / 2)</f>
        <v>0.68082132549572516</v>
      </c>
      <c r="M72" s="1">
        <f t="shared" ref="M72:M135" si="30">IF(ISNUMBER(L72),MAX(L72,$D$3),$D$3)</f>
        <v>0.68082132549572516</v>
      </c>
      <c r="N72" s="1">
        <f t="shared" ref="N72:N135" si="31">I72*M72</f>
        <v>1.7310207257440066E-3</v>
      </c>
      <c r="O72" s="1">
        <f t="shared" ref="O72:O135" si="32">N72/$O$6</f>
        <v>3.1926172519271632E-3</v>
      </c>
      <c r="P72" s="2">
        <v>6759.6133303680899</v>
      </c>
      <c r="Q72" s="1">
        <f t="shared" ref="Q72:Q135" si="33">P72/Q$6</f>
        <v>0.46475809502410487</v>
      </c>
      <c r="R72" s="1">
        <f t="shared" ref="R72:R135" si="34">1 - EXP(-1 * Q72 * Q72 / 2)</f>
        <v>0.10237244256719036</v>
      </c>
      <c r="S72" s="1">
        <f t="shared" ref="S72:S135" si="35">IF(ISNUMBER(R72),MAX(R72,$D$3),$D$3)</f>
        <v>0.5</v>
      </c>
      <c r="T72" s="1">
        <f t="shared" ref="T72:T135" si="36">O72*S72</f>
        <v>1.5963086259635816E-3</v>
      </c>
      <c r="U72" s="1">
        <f t="shared" ref="U72:U135" si="37">T72/U$6</f>
        <v>2.8997732831217587E-3</v>
      </c>
      <c r="V72" s="2">
        <v>15720.269269340601</v>
      </c>
      <c r="W72" s="1">
        <f t="shared" ref="W72:W135" si="38">V72/W$6</f>
        <v>9.818846949784106E-2</v>
      </c>
      <c r="X72" s="1">
        <f t="shared" ref="X72:X135" si="39">1 - EXP(-1 * W72 * W72 / 2)</f>
        <v>4.8088878665394352E-3</v>
      </c>
      <c r="Y72" s="1">
        <f t="shared" ref="Y72:Y135" si="40">IF(ISNUMBER(X72),MAX(X72,$D$3),$D$3)</f>
        <v>0.5</v>
      </c>
      <c r="Z72" s="1">
        <f t="shared" ref="Z72:Z135" si="41">U72*Y72</f>
        <v>1.4498866415608793E-3</v>
      </c>
      <c r="AA72" s="10" t="s">
        <v>24</v>
      </c>
      <c r="AB72" s="1">
        <f t="shared" ref="AB72:AB135" si="42">Z72/AB$6</f>
        <v>2.6359738570697695E-3</v>
      </c>
      <c r="AC72" s="10" t="s">
        <v>24</v>
      </c>
      <c r="AD72" s="10">
        <f t="shared" ref="AD72:AD135" si="43">RANK(AB72,$AB$8:$AB$522,0)</f>
        <v>63</v>
      </c>
      <c r="AE72" s="10"/>
    </row>
    <row r="73" spans="1:31">
      <c r="A73" s="10" t="s">
        <v>216</v>
      </c>
      <c r="B73" s="1" t="s">
        <v>568</v>
      </c>
      <c r="C73" s="6">
        <f t="shared" si="22"/>
        <v>1.9417475728155339E-3</v>
      </c>
      <c r="D73" s="6">
        <v>16</v>
      </c>
      <c r="E73" s="6">
        <f t="shared" si="23"/>
        <v>0.6112702960840497</v>
      </c>
      <c r="F73" s="1">
        <f t="shared" si="24"/>
        <v>0.1704116685493231</v>
      </c>
      <c r="G73" s="1">
        <f t="shared" si="25"/>
        <v>0.5</v>
      </c>
      <c r="H73" s="1">
        <f t="shared" si="26"/>
        <v>9.7087378640776695E-4</v>
      </c>
      <c r="I73" s="1">
        <f t="shared" si="27"/>
        <v>1.7053696779583908E-3</v>
      </c>
      <c r="J73" s="1">
        <v>66.7</v>
      </c>
      <c r="K73" s="1">
        <f t="shared" si="28"/>
        <v>1.3696098562628336</v>
      </c>
      <c r="L73" s="1">
        <f t="shared" si="29"/>
        <v>0.60855708265917863</v>
      </c>
      <c r="M73" s="1">
        <f t="shared" si="30"/>
        <v>0.60855708265917863</v>
      </c>
      <c r="N73" s="1">
        <f t="shared" si="31"/>
        <v>1.0378147960737813E-3</v>
      </c>
      <c r="O73" s="1">
        <f t="shared" si="32"/>
        <v>1.914099220750995E-3</v>
      </c>
      <c r="P73" s="2">
        <v>49168.6314318363</v>
      </c>
      <c r="Q73" s="1">
        <f t="shared" si="33"/>
        <v>3.380595658710289</v>
      </c>
      <c r="R73" s="1">
        <f t="shared" si="34"/>
        <v>0.99670125604890802</v>
      </c>
      <c r="S73" s="1">
        <f t="shared" si="35"/>
        <v>0.99670125604890802</v>
      </c>
      <c r="T73" s="1">
        <f t="shared" si="36"/>
        <v>1.9077850975247528E-3</v>
      </c>
      <c r="U73" s="1">
        <f t="shared" si="37"/>
        <v>3.4655856428770109E-3</v>
      </c>
      <c r="V73" s="2">
        <v>23117.629834053001</v>
      </c>
      <c r="W73" s="1">
        <f t="shared" si="38"/>
        <v>0.14439222718978947</v>
      </c>
      <c r="X73" s="1">
        <f t="shared" si="39"/>
        <v>1.0370410252967921E-2</v>
      </c>
      <c r="Y73" s="1">
        <f t="shared" si="40"/>
        <v>0.5</v>
      </c>
      <c r="Z73" s="1">
        <f t="shared" si="41"/>
        <v>1.7327928214385055E-3</v>
      </c>
      <c r="AA73" s="10" t="s">
        <v>216</v>
      </c>
      <c r="AB73" s="1">
        <f t="shared" si="42"/>
        <v>3.1503128907462772E-3</v>
      </c>
      <c r="AC73" s="10" t="s">
        <v>216</v>
      </c>
      <c r="AD73" s="10">
        <f t="shared" si="43"/>
        <v>54</v>
      </c>
      <c r="AE73" s="10"/>
    </row>
    <row r="74" spans="1:31">
      <c r="A74" s="10" t="s">
        <v>310</v>
      </c>
      <c r="B74" s="1" t="s">
        <v>966</v>
      </c>
      <c r="C74" s="6">
        <f t="shared" si="22"/>
        <v>1.9417475728155339E-3</v>
      </c>
      <c r="D74" s="6">
        <v>84.099999999999895</v>
      </c>
      <c r="E74" s="6">
        <f t="shared" si="23"/>
        <v>3.212989493791782</v>
      </c>
      <c r="F74" s="1">
        <f t="shared" si="24"/>
        <v>0.99426777056976967</v>
      </c>
      <c r="G74" s="1">
        <f t="shared" si="25"/>
        <v>0.99426777056976967</v>
      </c>
      <c r="H74" s="1">
        <f t="shared" si="26"/>
        <v>1.9306170302325625E-3</v>
      </c>
      <c r="I74" s="1">
        <f t="shared" si="27"/>
        <v>3.3911882154019505E-3</v>
      </c>
      <c r="J74" s="1">
        <v>66.2</v>
      </c>
      <c r="K74" s="1">
        <f t="shared" si="28"/>
        <v>1.3593429158110883</v>
      </c>
      <c r="L74" s="1">
        <f t="shared" si="29"/>
        <v>0.6030347689633071</v>
      </c>
      <c r="M74" s="1">
        <f t="shared" si="30"/>
        <v>0.6030347689633071</v>
      </c>
      <c r="N74" s="1">
        <f t="shared" si="31"/>
        <v>2.0450044019860048E-3</v>
      </c>
      <c r="O74" s="1">
        <f t="shared" si="32"/>
        <v>3.7717147096787821E-3</v>
      </c>
      <c r="P74" s="2">
        <v>0</v>
      </c>
      <c r="Q74" s="1">
        <f t="shared" si="33"/>
        <v>0</v>
      </c>
      <c r="R74" s="1">
        <f t="shared" si="34"/>
        <v>0</v>
      </c>
      <c r="S74" s="1">
        <f t="shared" si="35"/>
        <v>0.5</v>
      </c>
      <c r="T74" s="1">
        <f t="shared" si="36"/>
        <v>1.8858573548393911E-3</v>
      </c>
      <c r="U74" s="1">
        <f t="shared" si="37"/>
        <v>3.4257528177177796E-3</v>
      </c>
      <c r="V74" s="2" t="s">
        <v>533</v>
      </c>
      <c r="W74" s="1" t="e">
        <f t="shared" si="38"/>
        <v>#VALUE!</v>
      </c>
      <c r="X74" s="1" t="e">
        <f t="shared" si="39"/>
        <v>#VALUE!</v>
      </c>
      <c r="Y74" s="1">
        <f t="shared" si="40"/>
        <v>0.5</v>
      </c>
      <c r="Z74" s="1">
        <f t="shared" si="41"/>
        <v>1.7128764088588898E-3</v>
      </c>
      <c r="AA74" s="10" t="s">
        <v>310</v>
      </c>
      <c r="AB74" s="1">
        <f t="shared" si="42"/>
        <v>3.1141037545410052E-3</v>
      </c>
      <c r="AC74" s="10" t="s">
        <v>310</v>
      </c>
      <c r="AD74" s="10">
        <f t="shared" si="43"/>
        <v>56</v>
      </c>
      <c r="AE74" s="10"/>
    </row>
    <row r="75" spans="1:31">
      <c r="A75" s="10" t="s">
        <v>171</v>
      </c>
      <c r="B75" s="1" t="s">
        <v>822</v>
      </c>
      <c r="C75" s="6">
        <f t="shared" si="22"/>
        <v>1.9417475728155339E-3</v>
      </c>
      <c r="D75" s="6">
        <v>23.8</v>
      </c>
      <c r="E75" s="6">
        <f t="shared" si="23"/>
        <v>0.90926456542502387</v>
      </c>
      <c r="F75" s="1">
        <f t="shared" si="24"/>
        <v>0.3385897789988338</v>
      </c>
      <c r="G75" s="1">
        <f t="shared" si="25"/>
        <v>0.5</v>
      </c>
      <c r="H75" s="1">
        <f t="shared" si="26"/>
        <v>9.7087378640776695E-4</v>
      </c>
      <c r="I75" s="1">
        <f t="shared" si="27"/>
        <v>1.7053696779583908E-3</v>
      </c>
      <c r="J75" s="1">
        <v>60.7</v>
      </c>
      <c r="K75" s="1">
        <f t="shared" si="28"/>
        <v>1.246406570841889</v>
      </c>
      <c r="L75" s="1">
        <f t="shared" si="29"/>
        <v>0.54010849219706869</v>
      </c>
      <c r="M75" s="1">
        <f t="shared" si="30"/>
        <v>0.54010849219706869</v>
      </c>
      <c r="N75" s="1">
        <f t="shared" si="31"/>
        <v>9.2108464540070702E-4</v>
      </c>
      <c r="O75" s="1">
        <f t="shared" si="32"/>
        <v>1.6988073485530262E-3</v>
      </c>
      <c r="P75" s="2">
        <v>52404.764782570899</v>
      </c>
      <c r="Q75" s="1">
        <f t="shared" si="33"/>
        <v>3.6030964287727514</v>
      </c>
      <c r="R75" s="1">
        <f t="shared" si="34"/>
        <v>0.99848319925836648</v>
      </c>
      <c r="S75" s="1">
        <f t="shared" si="35"/>
        <v>0.99848319925836648</v>
      </c>
      <c r="T75" s="1">
        <f t="shared" si="36"/>
        <v>1.6962305963068485E-3</v>
      </c>
      <c r="U75" s="1">
        <f t="shared" si="37"/>
        <v>3.0812864662779216E-3</v>
      </c>
      <c r="V75" s="2" t="s">
        <v>533</v>
      </c>
      <c r="W75" s="1" t="e">
        <f t="shared" si="38"/>
        <v>#VALUE!</v>
      </c>
      <c r="X75" s="1" t="e">
        <f t="shared" si="39"/>
        <v>#VALUE!</v>
      </c>
      <c r="Y75" s="1">
        <f t="shared" si="40"/>
        <v>0.5</v>
      </c>
      <c r="Z75" s="1">
        <f t="shared" si="41"/>
        <v>1.5406432331389608E-3</v>
      </c>
      <c r="AA75" s="10" t="s">
        <v>171</v>
      </c>
      <c r="AB75" s="1">
        <f t="shared" si="42"/>
        <v>2.8009743446244621E-3</v>
      </c>
      <c r="AC75" s="10" t="s">
        <v>171</v>
      </c>
      <c r="AD75" s="10">
        <f t="shared" si="43"/>
        <v>59</v>
      </c>
      <c r="AE75" s="10"/>
    </row>
    <row r="76" spans="1:31">
      <c r="A76" s="10" t="s">
        <v>412</v>
      </c>
      <c r="B76" s="1" t="s">
        <v>823</v>
      </c>
      <c r="C76" s="6">
        <f t="shared" si="22"/>
        <v>1.9417475728155339E-3</v>
      </c>
      <c r="D76" s="6">
        <v>52.5</v>
      </c>
      <c r="E76" s="6">
        <f t="shared" si="23"/>
        <v>2.005730659025788</v>
      </c>
      <c r="F76" s="1">
        <f t="shared" si="24"/>
        <v>0.86620917930037655</v>
      </c>
      <c r="G76" s="1">
        <f t="shared" si="25"/>
        <v>0.86620917930037655</v>
      </c>
      <c r="H76" s="1">
        <f t="shared" si="26"/>
        <v>1.6819595714570419E-3</v>
      </c>
      <c r="I76" s="1">
        <f t="shared" si="27"/>
        <v>2.9544137382961702E-3</v>
      </c>
      <c r="J76" s="1">
        <v>65</v>
      </c>
      <c r="K76" s="1">
        <f t="shared" si="28"/>
        <v>1.3347022587268993</v>
      </c>
      <c r="L76" s="1">
        <f t="shared" si="29"/>
        <v>0.58963778567616676</v>
      </c>
      <c r="M76" s="1">
        <f t="shared" si="30"/>
        <v>0.58963778567616676</v>
      </c>
      <c r="N76" s="1">
        <f t="shared" si="31"/>
        <v>1.7420339746201999E-3</v>
      </c>
      <c r="O76" s="1">
        <f t="shared" si="32"/>
        <v>3.2129295958748592E-3</v>
      </c>
      <c r="P76" s="2">
        <v>4695.5481403325102</v>
      </c>
      <c r="Q76" s="1">
        <f t="shared" si="33"/>
        <v>0.32284302402191994</v>
      </c>
      <c r="R76" s="1">
        <f t="shared" si="34"/>
        <v>5.0779169254020928E-2</v>
      </c>
      <c r="S76" s="1">
        <f t="shared" si="35"/>
        <v>0.5</v>
      </c>
      <c r="T76" s="1">
        <f t="shared" si="36"/>
        <v>1.6064647979374296E-3</v>
      </c>
      <c r="U76" s="1">
        <f t="shared" si="37"/>
        <v>2.918222469995492E-3</v>
      </c>
      <c r="V76" s="2" t="s">
        <v>533</v>
      </c>
      <c r="W76" s="1" t="e">
        <f t="shared" si="38"/>
        <v>#VALUE!</v>
      </c>
      <c r="X76" s="1" t="e">
        <f t="shared" si="39"/>
        <v>#VALUE!</v>
      </c>
      <c r="Y76" s="1">
        <f t="shared" si="40"/>
        <v>0.5</v>
      </c>
      <c r="Z76" s="1">
        <f t="shared" si="41"/>
        <v>1.459111234997746E-3</v>
      </c>
      <c r="AA76" s="10" t="s">
        <v>412</v>
      </c>
      <c r="AB76" s="1">
        <f t="shared" si="42"/>
        <v>2.6527446765563885E-3</v>
      </c>
      <c r="AC76" s="10" t="s">
        <v>412</v>
      </c>
      <c r="AD76" s="10">
        <f t="shared" si="43"/>
        <v>62</v>
      </c>
      <c r="AE76" s="10"/>
    </row>
    <row r="77" spans="1:31">
      <c r="A77" s="10" t="s">
        <v>214</v>
      </c>
      <c r="B77" s="1" t="s">
        <v>814</v>
      </c>
      <c r="C77" s="6">
        <f t="shared" si="22"/>
        <v>1.9417475728155339E-3</v>
      </c>
      <c r="D77" s="6">
        <v>36.700000000000003</v>
      </c>
      <c r="E77" s="6">
        <f t="shared" si="23"/>
        <v>1.4021012416427889</v>
      </c>
      <c r="F77" s="1">
        <f t="shared" si="24"/>
        <v>0.62579217194075043</v>
      </c>
      <c r="G77" s="1">
        <f t="shared" si="25"/>
        <v>0.62579217194075043</v>
      </c>
      <c r="H77" s="1">
        <f t="shared" si="26"/>
        <v>1.2151304309529134E-3</v>
      </c>
      <c r="I77" s="1">
        <f t="shared" si="27"/>
        <v>2.134413989462959E-3</v>
      </c>
      <c r="J77" s="1">
        <v>64</v>
      </c>
      <c r="K77" s="1">
        <f t="shared" si="28"/>
        <v>1.3141683778234086</v>
      </c>
      <c r="L77" s="1">
        <f t="shared" si="29"/>
        <v>0.5783245187831384</v>
      </c>
      <c r="M77" s="1">
        <f t="shared" si="30"/>
        <v>0.5783245187831384</v>
      </c>
      <c r="N77" s="1">
        <f t="shared" si="31"/>
        <v>1.2343839433401644E-3</v>
      </c>
      <c r="O77" s="1">
        <f t="shared" si="32"/>
        <v>2.2766425695543613E-3</v>
      </c>
      <c r="P77" s="2">
        <v>8652.6480341549795</v>
      </c>
      <c r="Q77" s="1">
        <f t="shared" si="33"/>
        <v>0.59491394266614839</v>
      </c>
      <c r="R77" s="1">
        <f t="shared" si="34"/>
        <v>0.16218779242787251</v>
      </c>
      <c r="S77" s="1">
        <f t="shared" si="35"/>
        <v>0.5</v>
      </c>
      <c r="T77" s="1">
        <f t="shared" si="36"/>
        <v>1.1383212847771807E-3</v>
      </c>
      <c r="U77" s="1">
        <f t="shared" si="37"/>
        <v>2.0678167088229531E-3</v>
      </c>
      <c r="V77" s="2">
        <v>112042.036485687</v>
      </c>
      <c r="W77" s="1">
        <f t="shared" si="38"/>
        <v>0.69981219109310644</v>
      </c>
      <c r="X77" s="1">
        <f t="shared" si="39"/>
        <v>0.21719256958099009</v>
      </c>
      <c r="Y77" s="1">
        <f t="shared" si="40"/>
        <v>0.5</v>
      </c>
      <c r="Z77" s="1">
        <f t="shared" si="41"/>
        <v>1.0339083544114766E-3</v>
      </c>
      <c r="AA77" s="10" t="s">
        <v>214</v>
      </c>
      <c r="AB77" s="1">
        <f t="shared" si="42"/>
        <v>1.8797023951477264E-3</v>
      </c>
      <c r="AC77" s="10" t="s">
        <v>214</v>
      </c>
      <c r="AD77" s="10">
        <f t="shared" si="43"/>
        <v>127</v>
      </c>
      <c r="AE77" s="10"/>
    </row>
    <row r="78" spans="1:31">
      <c r="A78" s="10" t="s">
        <v>287</v>
      </c>
      <c r="B78" s="1" t="s">
        <v>967</v>
      </c>
      <c r="C78" s="6">
        <f t="shared" si="22"/>
        <v>1.9417475728155339E-3</v>
      </c>
      <c r="D78" s="6">
        <v>75.400000000000006</v>
      </c>
      <c r="E78" s="6">
        <f t="shared" si="23"/>
        <v>2.8806112702960842</v>
      </c>
      <c r="F78" s="1">
        <f t="shared" si="24"/>
        <v>0.9842191901766677</v>
      </c>
      <c r="G78" s="1">
        <f t="shared" si="25"/>
        <v>0.9842191901766677</v>
      </c>
      <c r="H78" s="1">
        <f t="shared" si="26"/>
        <v>1.9111052236440149E-3</v>
      </c>
      <c r="I78" s="1">
        <f t="shared" si="27"/>
        <v>3.3569151267841039E-3</v>
      </c>
      <c r="J78" s="1">
        <v>61.299999999999898</v>
      </c>
      <c r="K78" s="1">
        <f t="shared" si="28"/>
        <v>1.2587268993839813</v>
      </c>
      <c r="L78" s="1">
        <f t="shared" si="29"/>
        <v>0.54715107300652788</v>
      </c>
      <c r="M78" s="1">
        <f t="shared" si="30"/>
        <v>0.54715107300652788</v>
      </c>
      <c r="N78" s="1">
        <f t="shared" si="31"/>
        <v>1.8367397136117669E-3</v>
      </c>
      <c r="O78" s="1">
        <f t="shared" si="32"/>
        <v>3.3876006276333213E-3</v>
      </c>
      <c r="P78" s="2" t="s">
        <v>533</v>
      </c>
      <c r="Q78" s="1" t="e">
        <f t="shared" si="33"/>
        <v>#VALUE!</v>
      </c>
      <c r="R78" s="1" t="e">
        <f t="shared" si="34"/>
        <v>#VALUE!</v>
      </c>
      <c r="S78" s="1">
        <f t="shared" si="35"/>
        <v>0.5</v>
      </c>
      <c r="T78" s="1">
        <f t="shared" si="36"/>
        <v>1.6938003138166607E-3</v>
      </c>
      <c r="U78" s="1">
        <f t="shared" si="37"/>
        <v>3.076871738373265E-3</v>
      </c>
      <c r="V78" s="2" t="s">
        <v>533</v>
      </c>
      <c r="W78" s="1" t="e">
        <f t="shared" si="38"/>
        <v>#VALUE!</v>
      </c>
      <c r="X78" s="1" t="e">
        <f t="shared" si="39"/>
        <v>#VALUE!</v>
      </c>
      <c r="Y78" s="1">
        <f t="shared" si="40"/>
        <v>0.5</v>
      </c>
      <c r="Z78" s="1">
        <f t="shared" si="41"/>
        <v>1.5384358691866325E-3</v>
      </c>
      <c r="AA78" s="10" t="s">
        <v>287</v>
      </c>
      <c r="AB78" s="1">
        <f t="shared" si="42"/>
        <v>2.7969612352512275E-3</v>
      </c>
      <c r="AC78" s="10" t="s">
        <v>287</v>
      </c>
      <c r="AD78" s="10">
        <f t="shared" si="43"/>
        <v>60</v>
      </c>
      <c r="AE78" s="10"/>
    </row>
    <row r="79" spans="1:31">
      <c r="A79" s="10" t="s">
        <v>493</v>
      </c>
      <c r="B79" s="1" t="s">
        <v>592</v>
      </c>
      <c r="C79" s="6">
        <f t="shared" si="22"/>
        <v>1.9417475728155339E-3</v>
      </c>
      <c r="D79" s="6">
        <v>81.299999999999898</v>
      </c>
      <c r="E79" s="6">
        <f t="shared" si="23"/>
        <v>3.1060171919770734</v>
      </c>
      <c r="F79" s="1">
        <f t="shared" si="24"/>
        <v>0.99196277495021634</v>
      </c>
      <c r="G79" s="1">
        <f t="shared" si="25"/>
        <v>0.99196277495021634</v>
      </c>
      <c r="H79" s="1">
        <f t="shared" si="26"/>
        <v>1.9261413105829443E-3</v>
      </c>
      <c r="I79" s="1">
        <f t="shared" si="27"/>
        <v>3.3833264761271241E-3</v>
      </c>
      <c r="J79" s="1">
        <v>58.1</v>
      </c>
      <c r="K79" s="1">
        <f t="shared" si="28"/>
        <v>1.193018480492813</v>
      </c>
      <c r="L79" s="1">
        <f t="shared" si="29"/>
        <v>0.50916465192627758</v>
      </c>
      <c r="M79" s="1">
        <f t="shared" si="30"/>
        <v>0.50916465192627758</v>
      </c>
      <c r="N79" s="1">
        <f t="shared" si="31"/>
        <v>1.7226702475702264E-3</v>
      </c>
      <c r="O79" s="1">
        <f t="shared" si="32"/>
        <v>3.1772160032402111E-3</v>
      </c>
      <c r="P79" s="2" t="s">
        <v>533</v>
      </c>
      <c r="Q79" s="1" t="e">
        <f t="shared" si="33"/>
        <v>#VALUE!</v>
      </c>
      <c r="R79" s="1" t="e">
        <f t="shared" si="34"/>
        <v>#VALUE!</v>
      </c>
      <c r="S79" s="1">
        <f t="shared" si="35"/>
        <v>0.5</v>
      </c>
      <c r="T79" s="1">
        <f t="shared" si="36"/>
        <v>1.5886080016201056E-3</v>
      </c>
      <c r="U79" s="1">
        <f t="shared" si="37"/>
        <v>2.8857847195248604E-3</v>
      </c>
      <c r="V79" s="2" t="s">
        <v>533</v>
      </c>
      <c r="W79" s="1" t="e">
        <f t="shared" si="38"/>
        <v>#VALUE!</v>
      </c>
      <c r="X79" s="1" t="e">
        <f t="shared" si="39"/>
        <v>#VALUE!</v>
      </c>
      <c r="Y79" s="1">
        <f t="shared" si="40"/>
        <v>0.5</v>
      </c>
      <c r="Z79" s="1">
        <f t="shared" si="41"/>
        <v>1.4428923597624302E-3</v>
      </c>
      <c r="AA79" s="10" t="s">
        <v>493</v>
      </c>
      <c r="AB79" s="1">
        <f t="shared" si="42"/>
        <v>2.6232578671149666E-3</v>
      </c>
      <c r="AC79" s="10" t="s">
        <v>493</v>
      </c>
      <c r="AD79" s="10">
        <f t="shared" si="43"/>
        <v>64</v>
      </c>
      <c r="AE79" s="10"/>
    </row>
    <row r="80" spans="1:31">
      <c r="A80" s="10" t="s">
        <v>47</v>
      </c>
      <c r="B80" s="1" t="s">
        <v>831</v>
      </c>
      <c r="C80" s="6">
        <f t="shared" si="22"/>
        <v>1.9417475728155339E-3</v>
      </c>
      <c r="D80" s="6">
        <v>4.4000000000000004</v>
      </c>
      <c r="E80" s="6">
        <f t="shared" si="23"/>
        <v>0.16809933142311367</v>
      </c>
      <c r="F80" s="1">
        <f t="shared" si="24"/>
        <v>1.4029351040819482E-2</v>
      </c>
      <c r="G80" s="1">
        <f t="shared" si="25"/>
        <v>0.5</v>
      </c>
      <c r="H80" s="1">
        <f t="shared" si="26"/>
        <v>9.7087378640776695E-4</v>
      </c>
      <c r="I80" s="1">
        <f t="shared" si="27"/>
        <v>1.7053696779583908E-3</v>
      </c>
      <c r="J80" s="1">
        <v>11.5999999999999</v>
      </c>
      <c r="K80" s="1">
        <f t="shared" si="28"/>
        <v>0.23819301848049074</v>
      </c>
      <c r="L80" s="1">
        <f t="shared" si="29"/>
        <v>2.7969364511818973E-2</v>
      </c>
      <c r="M80" s="1">
        <f t="shared" si="30"/>
        <v>0.5</v>
      </c>
      <c r="N80" s="1">
        <f t="shared" si="31"/>
        <v>8.526848389791954E-4</v>
      </c>
      <c r="O80" s="1">
        <f t="shared" si="32"/>
        <v>1.5726538029818503E-3</v>
      </c>
      <c r="P80" s="2">
        <v>71196.400110417395</v>
      </c>
      <c r="Q80" s="1">
        <f t="shared" si="33"/>
        <v>4.8951177635022676</v>
      </c>
      <c r="R80" s="1">
        <f t="shared" si="34"/>
        <v>0.99999373848856854</v>
      </c>
      <c r="S80" s="1">
        <f t="shared" si="35"/>
        <v>0.99999373848856854</v>
      </c>
      <c r="T80" s="1">
        <f t="shared" si="36"/>
        <v>1.5726439557920851E-3</v>
      </c>
      <c r="U80" s="1">
        <f t="shared" si="37"/>
        <v>2.8567852435903858E-3</v>
      </c>
      <c r="V80" s="2">
        <v>117969.831429614</v>
      </c>
      <c r="W80" s="1">
        <f t="shared" si="38"/>
        <v>0.73683707298723489</v>
      </c>
      <c r="X80" s="1">
        <f t="shared" si="39"/>
        <v>0.23773760796323273</v>
      </c>
      <c r="Y80" s="1">
        <f t="shared" si="40"/>
        <v>0.5</v>
      </c>
      <c r="Z80" s="1">
        <f t="shared" si="41"/>
        <v>1.4283926217951929E-3</v>
      </c>
      <c r="AA80" s="10" t="s">
        <v>47</v>
      </c>
      <c r="AB80" s="1">
        <f t="shared" si="42"/>
        <v>2.5968965440153536E-3</v>
      </c>
      <c r="AC80" s="10" t="s">
        <v>47</v>
      </c>
      <c r="AD80" s="10">
        <f t="shared" si="43"/>
        <v>70</v>
      </c>
      <c r="AE80" s="10"/>
    </row>
    <row r="81" spans="1:31">
      <c r="A81" s="10" t="s">
        <v>387</v>
      </c>
      <c r="B81" s="1" t="s">
        <v>968</v>
      </c>
      <c r="C81" s="6">
        <f t="shared" si="22"/>
        <v>1.9417475728155339E-3</v>
      </c>
      <c r="D81" s="6">
        <v>90.099999999999895</v>
      </c>
      <c r="E81" s="6">
        <f t="shared" si="23"/>
        <v>3.4422158548233006</v>
      </c>
      <c r="F81" s="1">
        <f t="shared" si="24"/>
        <v>0.99732665557184685</v>
      </c>
      <c r="G81" s="1">
        <f t="shared" si="25"/>
        <v>0.99732665557184685</v>
      </c>
      <c r="H81" s="1">
        <f t="shared" si="26"/>
        <v>1.9365566127608675E-3</v>
      </c>
      <c r="I81" s="1">
        <f t="shared" si="27"/>
        <v>3.4016212748637586E-3</v>
      </c>
      <c r="J81" s="1">
        <v>57.799999999999898</v>
      </c>
      <c r="K81" s="1">
        <f t="shared" si="28"/>
        <v>1.1868583162217639</v>
      </c>
      <c r="L81" s="1">
        <f t="shared" si="29"/>
        <v>0.50555350372270702</v>
      </c>
      <c r="M81" s="1">
        <f t="shared" si="30"/>
        <v>0.50555350372270702</v>
      </c>
      <c r="N81" s="1">
        <f t="shared" si="31"/>
        <v>1.7197015538450745E-3</v>
      </c>
      <c r="O81" s="1">
        <f t="shared" si="32"/>
        <v>3.1717406772307352E-3</v>
      </c>
      <c r="P81" s="2" t="s">
        <v>533</v>
      </c>
      <c r="Q81" s="1" t="e">
        <f t="shared" si="33"/>
        <v>#VALUE!</v>
      </c>
      <c r="R81" s="1" t="e">
        <f t="shared" si="34"/>
        <v>#VALUE!</v>
      </c>
      <c r="S81" s="1">
        <f t="shared" si="35"/>
        <v>0.5</v>
      </c>
      <c r="T81" s="1">
        <f t="shared" si="36"/>
        <v>1.5858703386153676E-3</v>
      </c>
      <c r="U81" s="1">
        <f t="shared" si="37"/>
        <v>2.880811619768203E-3</v>
      </c>
      <c r="V81" s="2" t="s">
        <v>533</v>
      </c>
      <c r="W81" s="1" t="e">
        <f t="shared" si="38"/>
        <v>#VALUE!</v>
      </c>
      <c r="X81" s="1" t="e">
        <f t="shared" si="39"/>
        <v>#VALUE!</v>
      </c>
      <c r="Y81" s="1">
        <f t="shared" si="40"/>
        <v>0.5</v>
      </c>
      <c r="Z81" s="1">
        <f t="shared" si="41"/>
        <v>1.4404058098841015E-3</v>
      </c>
      <c r="AA81" s="10" t="s">
        <v>387</v>
      </c>
      <c r="AB81" s="1">
        <f t="shared" si="42"/>
        <v>2.6187371823347288E-3</v>
      </c>
      <c r="AC81" s="10" t="s">
        <v>387</v>
      </c>
      <c r="AD81" s="10">
        <f t="shared" si="43"/>
        <v>65</v>
      </c>
      <c r="AE81" s="10"/>
    </row>
    <row r="82" spans="1:31">
      <c r="A82" s="10" t="s">
        <v>22</v>
      </c>
      <c r="B82" s="1" t="s">
        <v>945</v>
      </c>
      <c r="C82" s="6">
        <f t="shared" si="22"/>
        <v>1.9417475728155339E-3</v>
      </c>
      <c r="D82" s="6">
        <v>45.799999999999898</v>
      </c>
      <c r="E82" s="6">
        <f t="shared" si="23"/>
        <v>1.7497612225405883</v>
      </c>
      <c r="F82" s="1">
        <f t="shared" si="24"/>
        <v>0.78364445177203346</v>
      </c>
      <c r="G82" s="1">
        <f t="shared" si="25"/>
        <v>0.78364445177203346</v>
      </c>
      <c r="H82" s="1">
        <f t="shared" si="26"/>
        <v>1.5216397121787057E-3</v>
      </c>
      <c r="I82" s="1">
        <f t="shared" si="27"/>
        <v>2.6728069727047048E-3</v>
      </c>
      <c r="J82" s="1">
        <v>46.399999999999899</v>
      </c>
      <c r="K82" s="1">
        <f t="shared" si="28"/>
        <v>0.95277207392196916</v>
      </c>
      <c r="L82" s="1">
        <f t="shared" si="29"/>
        <v>0.36484569678708401</v>
      </c>
      <c r="M82" s="1">
        <f t="shared" si="30"/>
        <v>0.5</v>
      </c>
      <c r="N82" s="1">
        <f t="shared" si="31"/>
        <v>1.3364034863523524E-3</v>
      </c>
      <c r="O82" s="1">
        <f t="shared" si="32"/>
        <v>2.4648028545298313E-3</v>
      </c>
      <c r="P82" s="2">
        <v>12423.7786029983</v>
      </c>
      <c r="Q82" s="1">
        <f t="shared" si="33"/>
        <v>0.85419851614741737</v>
      </c>
      <c r="R82" s="1">
        <f t="shared" si="34"/>
        <v>0.30568362631840706</v>
      </c>
      <c r="S82" s="1">
        <f t="shared" si="35"/>
        <v>0.5</v>
      </c>
      <c r="T82" s="1">
        <f t="shared" si="36"/>
        <v>1.2324014272649157E-3</v>
      </c>
      <c r="U82" s="1">
        <f t="shared" si="37"/>
        <v>2.2387179238016952E-3</v>
      </c>
      <c r="V82" s="2">
        <v>10394.9765410163</v>
      </c>
      <c r="W82" s="1">
        <f t="shared" si="38"/>
        <v>6.4926803704245015E-2</v>
      </c>
      <c r="X82" s="1">
        <f t="shared" si="39"/>
        <v>2.105525185120305E-3</v>
      </c>
      <c r="Y82" s="1">
        <f t="shared" si="40"/>
        <v>0.5</v>
      </c>
      <c r="Z82" s="1">
        <f t="shared" si="41"/>
        <v>1.1193589619008476E-3</v>
      </c>
      <c r="AA82" s="10" t="s">
        <v>22</v>
      </c>
      <c r="AB82" s="1">
        <f t="shared" si="42"/>
        <v>2.0350563110719559E-3</v>
      </c>
      <c r="AC82" s="10" t="s">
        <v>22</v>
      </c>
      <c r="AD82" s="10">
        <f t="shared" si="43"/>
        <v>116</v>
      </c>
      <c r="AE82" s="10"/>
    </row>
    <row r="83" spans="1:31">
      <c r="A83" s="10" t="s">
        <v>379</v>
      </c>
      <c r="B83" s="1" t="s">
        <v>903</v>
      </c>
      <c r="C83" s="6">
        <f t="shared" si="22"/>
        <v>1.9417475728155339E-3</v>
      </c>
      <c r="D83" s="6">
        <v>39</v>
      </c>
      <c r="E83" s="6">
        <f t="shared" si="23"/>
        <v>1.489971346704871</v>
      </c>
      <c r="F83" s="1">
        <f t="shared" si="24"/>
        <v>0.67044344700359315</v>
      </c>
      <c r="G83" s="1">
        <f t="shared" si="25"/>
        <v>0.67044344700359315</v>
      </c>
      <c r="H83" s="1">
        <f t="shared" si="26"/>
        <v>1.301831935929307E-3</v>
      </c>
      <c r="I83" s="1">
        <f t="shared" si="27"/>
        <v>2.2867078506116621E-3</v>
      </c>
      <c r="J83" s="1">
        <v>62.399999999999899</v>
      </c>
      <c r="K83" s="1">
        <f t="shared" si="28"/>
        <v>1.2813141683778213</v>
      </c>
      <c r="L83" s="1">
        <f t="shared" si="29"/>
        <v>0.55995707457442068</v>
      </c>
      <c r="M83" s="1">
        <f t="shared" si="30"/>
        <v>0.55995707457442068</v>
      </c>
      <c r="N83" s="1">
        <f t="shared" si="31"/>
        <v>1.2804582384348677E-3</v>
      </c>
      <c r="O83" s="1">
        <f t="shared" si="32"/>
        <v>2.3616199399590452E-3</v>
      </c>
      <c r="P83" s="2">
        <v>5998.1754665088802</v>
      </c>
      <c r="Q83" s="1">
        <f t="shared" si="33"/>
        <v>0.41240533551098646</v>
      </c>
      <c r="R83" s="1">
        <f t="shared" si="34"/>
        <v>8.152361070529901E-2</v>
      </c>
      <c r="S83" s="1">
        <f t="shared" si="35"/>
        <v>0.5</v>
      </c>
      <c r="T83" s="1">
        <f t="shared" si="36"/>
        <v>1.1808099699795226E-3</v>
      </c>
      <c r="U83" s="1">
        <f t="shared" si="37"/>
        <v>2.144999499281377E-3</v>
      </c>
      <c r="V83" s="2">
        <v>19742.907731813699</v>
      </c>
      <c r="W83" s="1">
        <f t="shared" si="38"/>
        <v>0.12331378428769069</v>
      </c>
      <c r="X83" s="1">
        <f t="shared" si="39"/>
        <v>7.5743139075239441E-3</v>
      </c>
      <c r="Y83" s="1">
        <f t="shared" si="40"/>
        <v>0.5</v>
      </c>
      <c r="Z83" s="1">
        <f t="shared" si="41"/>
        <v>1.0724997496406885E-3</v>
      </c>
      <c r="AA83" s="10" t="s">
        <v>379</v>
      </c>
      <c r="AB83" s="1">
        <f t="shared" si="42"/>
        <v>1.9498636794965058E-3</v>
      </c>
      <c r="AC83" s="10" t="s">
        <v>379</v>
      </c>
      <c r="AD83" s="10">
        <f t="shared" si="43"/>
        <v>120</v>
      </c>
      <c r="AE83" s="10"/>
    </row>
    <row r="84" spans="1:31">
      <c r="A84" s="10" t="s">
        <v>321</v>
      </c>
      <c r="B84" s="1" t="s">
        <v>553</v>
      </c>
      <c r="C84" s="6">
        <f t="shared" si="22"/>
        <v>1.9417475728155339E-3</v>
      </c>
      <c r="D84" s="6">
        <v>17.899999999999899</v>
      </c>
      <c r="E84" s="6">
        <f t="shared" si="23"/>
        <v>0.68385864374402672</v>
      </c>
      <c r="F84" s="1">
        <f t="shared" si="24"/>
        <v>0.20850468776409925</v>
      </c>
      <c r="G84" s="1">
        <f t="shared" si="25"/>
        <v>0.5</v>
      </c>
      <c r="H84" s="1">
        <f t="shared" si="26"/>
        <v>9.7087378640776695E-4</v>
      </c>
      <c r="I84" s="1">
        <f t="shared" si="27"/>
        <v>1.7053696779583908E-3</v>
      </c>
      <c r="J84" s="1">
        <v>55.5</v>
      </c>
      <c r="K84" s="1">
        <f t="shared" si="28"/>
        <v>1.139630390143737</v>
      </c>
      <c r="L84" s="1">
        <f t="shared" si="29"/>
        <v>0.4776297822457648</v>
      </c>
      <c r="M84" s="1">
        <f t="shared" si="30"/>
        <v>0.5</v>
      </c>
      <c r="N84" s="1">
        <f t="shared" si="31"/>
        <v>8.526848389791954E-4</v>
      </c>
      <c r="O84" s="1">
        <f t="shared" si="32"/>
        <v>1.5726538029818503E-3</v>
      </c>
      <c r="P84" s="2">
        <v>51530.407329051202</v>
      </c>
      <c r="Q84" s="1">
        <f t="shared" si="33"/>
        <v>3.5429798681638309</v>
      </c>
      <c r="R84" s="1">
        <f t="shared" si="34"/>
        <v>0.99811975496545036</v>
      </c>
      <c r="S84" s="1">
        <f t="shared" si="35"/>
        <v>0.99811975496545036</v>
      </c>
      <c r="T84" s="1">
        <f t="shared" si="36"/>
        <v>1.569696828477728E-3</v>
      </c>
      <c r="U84" s="1">
        <f t="shared" si="37"/>
        <v>2.8514316415931703E-3</v>
      </c>
      <c r="V84" s="2">
        <v>86512.185302318205</v>
      </c>
      <c r="W84" s="1">
        <f t="shared" si="38"/>
        <v>0.54035328035475527</v>
      </c>
      <c r="X84" s="1">
        <f t="shared" si="39"/>
        <v>0.13583437573245705</v>
      </c>
      <c r="Y84" s="1">
        <f t="shared" si="40"/>
        <v>0.5</v>
      </c>
      <c r="Z84" s="1">
        <f t="shared" si="41"/>
        <v>1.4257158207965851E-3</v>
      </c>
      <c r="AA84" s="10" t="s">
        <v>321</v>
      </c>
      <c r="AB84" s="1">
        <f t="shared" si="42"/>
        <v>2.5920299722085312E-3</v>
      </c>
      <c r="AC84" s="10" t="s">
        <v>321</v>
      </c>
      <c r="AD84" s="10">
        <f t="shared" si="43"/>
        <v>77</v>
      </c>
      <c r="AE84" s="10"/>
    </row>
    <row r="85" spans="1:31">
      <c r="A85" s="10" t="s">
        <v>202</v>
      </c>
      <c r="B85" s="1" t="s">
        <v>571</v>
      </c>
      <c r="C85" s="6">
        <f t="shared" si="22"/>
        <v>1.9417475728155339E-3</v>
      </c>
      <c r="D85" s="6">
        <v>45.799999999999898</v>
      </c>
      <c r="E85" s="6">
        <f t="shared" si="23"/>
        <v>1.7497612225405883</v>
      </c>
      <c r="F85" s="1">
        <f t="shared" si="24"/>
        <v>0.78364445177203346</v>
      </c>
      <c r="G85" s="1">
        <f t="shared" si="25"/>
        <v>0.78364445177203346</v>
      </c>
      <c r="H85" s="1">
        <f t="shared" si="26"/>
        <v>1.5216397121787057E-3</v>
      </c>
      <c r="I85" s="1">
        <f t="shared" si="27"/>
        <v>2.6728069727047048E-3</v>
      </c>
      <c r="J85" s="1">
        <v>56.399999999999899</v>
      </c>
      <c r="K85" s="1">
        <f t="shared" si="28"/>
        <v>1.1581108829568767</v>
      </c>
      <c r="L85" s="1">
        <f t="shared" si="29"/>
        <v>0.48860367822438233</v>
      </c>
      <c r="M85" s="1">
        <f t="shared" si="30"/>
        <v>0.5</v>
      </c>
      <c r="N85" s="1">
        <f t="shared" si="31"/>
        <v>1.3364034863523524E-3</v>
      </c>
      <c r="O85" s="1">
        <f t="shared" si="32"/>
        <v>2.4648028545298313E-3</v>
      </c>
      <c r="P85" s="2">
        <v>7752.4943456650699</v>
      </c>
      <c r="Q85" s="1">
        <f t="shared" si="33"/>
        <v>0.53302375856168116</v>
      </c>
      <c r="R85" s="1">
        <f t="shared" si="34"/>
        <v>0.13242833844720914</v>
      </c>
      <c r="S85" s="1">
        <f t="shared" si="35"/>
        <v>0.5</v>
      </c>
      <c r="T85" s="1">
        <f t="shared" si="36"/>
        <v>1.2324014272649157E-3</v>
      </c>
      <c r="U85" s="1">
        <f t="shared" si="37"/>
        <v>2.2387179238016952E-3</v>
      </c>
      <c r="V85" s="2">
        <v>446.99950530476201</v>
      </c>
      <c r="W85" s="1">
        <f t="shared" si="38"/>
        <v>2.7919494596550048E-3</v>
      </c>
      <c r="X85" s="1">
        <f t="shared" si="39"/>
        <v>3.8974832974325579E-6</v>
      </c>
      <c r="Y85" s="1">
        <f t="shared" si="40"/>
        <v>0.5</v>
      </c>
      <c r="Z85" s="1">
        <f t="shared" si="41"/>
        <v>1.1193589619008476E-3</v>
      </c>
      <c r="AA85" s="10" t="s">
        <v>202</v>
      </c>
      <c r="AB85" s="1">
        <f t="shared" si="42"/>
        <v>2.0350563110719559E-3</v>
      </c>
      <c r="AC85" s="10" t="s">
        <v>202</v>
      </c>
      <c r="AD85" s="10">
        <f t="shared" si="43"/>
        <v>116</v>
      </c>
      <c r="AE85" s="10"/>
    </row>
    <row r="86" spans="1:31">
      <c r="A86" s="10" t="s">
        <v>190</v>
      </c>
      <c r="B86" s="1" t="s">
        <v>567</v>
      </c>
      <c r="C86" s="6">
        <f t="shared" si="22"/>
        <v>1.9417475728155339E-3</v>
      </c>
      <c r="D86" s="6">
        <v>20.100000000000001</v>
      </c>
      <c r="E86" s="6">
        <f t="shared" si="23"/>
        <v>0.76790830945558741</v>
      </c>
      <c r="F86" s="1">
        <f t="shared" si="24"/>
        <v>0.2553504588645138</v>
      </c>
      <c r="G86" s="1">
        <f t="shared" si="25"/>
        <v>0.5</v>
      </c>
      <c r="H86" s="1">
        <f t="shared" si="26"/>
        <v>9.7087378640776695E-4</v>
      </c>
      <c r="I86" s="1">
        <f t="shared" si="27"/>
        <v>1.7053696779583908E-3</v>
      </c>
      <c r="J86" s="1">
        <v>53.6</v>
      </c>
      <c r="K86" s="1">
        <f t="shared" si="28"/>
        <v>1.1006160164271046</v>
      </c>
      <c r="L86" s="1">
        <f t="shared" si="29"/>
        <v>0.45429558145902527</v>
      </c>
      <c r="M86" s="1">
        <f t="shared" si="30"/>
        <v>0.5</v>
      </c>
      <c r="N86" s="1">
        <f t="shared" si="31"/>
        <v>8.526848389791954E-4</v>
      </c>
      <c r="O86" s="1">
        <f t="shared" si="32"/>
        <v>1.5726538029818503E-3</v>
      </c>
      <c r="P86" s="2" t="s">
        <v>533</v>
      </c>
      <c r="Q86" s="1" t="e">
        <f t="shared" si="33"/>
        <v>#VALUE!</v>
      </c>
      <c r="R86" s="1" t="e">
        <f t="shared" si="34"/>
        <v>#VALUE!</v>
      </c>
      <c r="S86" s="1">
        <f t="shared" si="35"/>
        <v>0.5</v>
      </c>
      <c r="T86" s="1">
        <f t="shared" si="36"/>
        <v>7.8632690149092516E-4</v>
      </c>
      <c r="U86" s="1">
        <f t="shared" si="37"/>
        <v>1.4284015657479257E-3</v>
      </c>
      <c r="V86" s="2">
        <v>478149.28895012703</v>
      </c>
      <c r="W86" s="1">
        <f t="shared" si="38"/>
        <v>2.9865103497341838</v>
      </c>
      <c r="X86" s="1">
        <f t="shared" si="39"/>
        <v>0.98843326571251999</v>
      </c>
      <c r="Y86" s="1">
        <f t="shared" si="40"/>
        <v>0.98843326571251999</v>
      </c>
      <c r="Z86" s="1">
        <f t="shared" si="41"/>
        <v>1.4118796243810989E-3</v>
      </c>
      <c r="AA86" s="10" t="s">
        <v>190</v>
      </c>
      <c r="AB86" s="1">
        <f t="shared" si="42"/>
        <v>2.5668750042358349E-3</v>
      </c>
      <c r="AC86" s="10" t="s">
        <v>190</v>
      </c>
      <c r="AD86" s="10">
        <f t="shared" si="43"/>
        <v>80</v>
      </c>
      <c r="AE86" s="10"/>
    </row>
    <row r="87" spans="1:31">
      <c r="A87" s="10" t="s">
        <v>203</v>
      </c>
      <c r="B87" s="1" t="s">
        <v>564</v>
      </c>
      <c r="C87" s="6">
        <f t="shared" si="22"/>
        <v>1.9417475728155339E-3</v>
      </c>
      <c r="D87" s="6">
        <v>64.599999999999895</v>
      </c>
      <c r="E87" s="6">
        <f t="shared" si="23"/>
        <v>2.4680038204393466</v>
      </c>
      <c r="F87" s="1">
        <f t="shared" si="24"/>
        <v>0.95242849963346032</v>
      </c>
      <c r="G87" s="1">
        <f t="shared" si="25"/>
        <v>0.95242849963346032</v>
      </c>
      <c r="H87" s="1">
        <f t="shared" si="26"/>
        <v>1.8493757274436122E-3</v>
      </c>
      <c r="I87" s="1">
        <f t="shared" si="27"/>
        <v>3.248485367396615E-3</v>
      </c>
      <c r="J87" s="1" t="s">
        <v>533</v>
      </c>
      <c r="K87" s="1" t="e">
        <f t="shared" si="28"/>
        <v>#VALUE!</v>
      </c>
      <c r="L87" s="1" t="e">
        <f t="shared" si="29"/>
        <v>#VALUE!</v>
      </c>
      <c r="M87" s="1">
        <f t="shared" si="30"/>
        <v>0.5</v>
      </c>
      <c r="N87" s="1">
        <f t="shared" si="31"/>
        <v>1.6242426836983075E-3</v>
      </c>
      <c r="O87" s="1">
        <f t="shared" si="32"/>
        <v>2.9956806040337181E-3</v>
      </c>
      <c r="P87" s="2">
        <v>9591.8334103463694</v>
      </c>
      <c r="Q87" s="1">
        <f t="shared" si="33"/>
        <v>0.65948775554272587</v>
      </c>
      <c r="R87" s="1">
        <f t="shared" si="34"/>
        <v>0.19544186256187046</v>
      </c>
      <c r="S87" s="1">
        <f t="shared" si="35"/>
        <v>0.5</v>
      </c>
      <c r="T87" s="1">
        <f t="shared" si="36"/>
        <v>1.4978403020168591E-3</v>
      </c>
      <c r="U87" s="1">
        <f t="shared" si="37"/>
        <v>2.7209007202787646E-3</v>
      </c>
      <c r="V87" s="2">
        <v>106928.769598499</v>
      </c>
      <c r="W87" s="1">
        <f t="shared" si="38"/>
        <v>0.66787483422059024</v>
      </c>
      <c r="X87" s="1">
        <f t="shared" si="39"/>
        <v>0.19990787131830301</v>
      </c>
      <c r="Y87" s="1">
        <f t="shared" si="40"/>
        <v>0.5</v>
      </c>
      <c r="Z87" s="1">
        <f t="shared" si="41"/>
        <v>1.3604503601393823E-3</v>
      </c>
      <c r="AA87" s="10" t="s">
        <v>203</v>
      </c>
      <c r="AB87" s="1">
        <f t="shared" si="42"/>
        <v>2.4733737661779727E-3</v>
      </c>
      <c r="AC87" s="10" t="s">
        <v>203</v>
      </c>
      <c r="AD87" s="10">
        <f t="shared" si="43"/>
        <v>90</v>
      </c>
      <c r="AE87" s="10"/>
    </row>
    <row r="88" spans="1:31">
      <c r="A88" s="10" t="s">
        <v>434</v>
      </c>
      <c r="B88" s="1" t="s">
        <v>586</v>
      </c>
      <c r="C88" s="6">
        <f t="shared" si="22"/>
        <v>1.9417475728155339E-3</v>
      </c>
      <c r="D88" s="6">
        <v>26.3</v>
      </c>
      <c r="E88" s="6">
        <f t="shared" si="23"/>
        <v>1.0047755491881567</v>
      </c>
      <c r="F88" s="1">
        <f t="shared" si="24"/>
        <v>0.39636583529411618</v>
      </c>
      <c r="G88" s="1">
        <f t="shared" si="25"/>
        <v>0.5</v>
      </c>
      <c r="H88" s="1">
        <f t="shared" si="26"/>
        <v>9.7087378640776695E-4</v>
      </c>
      <c r="I88" s="1">
        <f t="shared" si="27"/>
        <v>1.7053696779583908E-3</v>
      </c>
      <c r="J88" s="1">
        <v>14</v>
      </c>
      <c r="K88" s="1">
        <f t="shared" si="28"/>
        <v>0.28747433264887062</v>
      </c>
      <c r="L88" s="1">
        <f t="shared" si="29"/>
        <v>4.0478682006279465E-2</v>
      </c>
      <c r="M88" s="1">
        <f t="shared" si="30"/>
        <v>0.5</v>
      </c>
      <c r="N88" s="1">
        <f t="shared" si="31"/>
        <v>8.526848389791954E-4</v>
      </c>
      <c r="O88" s="1">
        <f t="shared" si="32"/>
        <v>1.5726538029818503E-3</v>
      </c>
      <c r="P88" s="2">
        <v>17656.663969244801</v>
      </c>
      <c r="Q88" s="1">
        <f t="shared" si="33"/>
        <v>1.2139862311296004</v>
      </c>
      <c r="R88" s="1">
        <f t="shared" si="34"/>
        <v>0.52139577929330516</v>
      </c>
      <c r="S88" s="1">
        <f t="shared" si="35"/>
        <v>0.52139577929330516</v>
      </c>
      <c r="T88" s="1">
        <f t="shared" si="36"/>
        <v>8.1997505516430186E-4</v>
      </c>
      <c r="U88" s="1">
        <f t="shared" si="37"/>
        <v>1.4895250950338341E-3</v>
      </c>
      <c r="V88" s="2">
        <v>5104.5017993779802</v>
      </c>
      <c r="W88" s="1">
        <f t="shared" si="38"/>
        <v>3.188261031936656E-2</v>
      </c>
      <c r="X88" s="1">
        <f t="shared" si="39"/>
        <v>5.0812128302235582E-4</v>
      </c>
      <c r="Y88" s="1">
        <f t="shared" si="40"/>
        <v>0.5</v>
      </c>
      <c r="Z88" s="1">
        <f t="shared" si="41"/>
        <v>7.4476254751691705E-4</v>
      </c>
      <c r="AA88" s="10" t="s">
        <v>434</v>
      </c>
      <c r="AB88" s="1">
        <f t="shared" si="42"/>
        <v>1.3540193755187746E-3</v>
      </c>
      <c r="AC88" s="10" t="s">
        <v>434</v>
      </c>
      <c r="AD88" s="10">
        <f t="shared" si="43"/>
        <v>162</v>
      </c>
      <c r="AE88" s="10"/>
    </row>
    <row r="89" spans="1:31">
      <c r="A89" s="10" t="s">
        <v>451</v>
      </c>
      <c r="B89" s="1" t="s">
        <v>882</v>
      </c>
      <c r="C89" s="6">
        <f t="shared" si="22"/>
        <v>1.9417475728155339E-3</v>
      </c>
      <c r="D89" s="6">
        <v>8.6999999999999904</v>
      </c>
      <c r="E89" s="6">
        <f t="shared" si="23"/>
        <v>0.33237822349570162</v>
      </c>
      <c r="F89" s="1">
        <f t="shared" si="24"/>
        <v>5.3739749688140326E-2</v>
      </c>
      <c r="G89" s="1">
        <f t="shared" si="25"/>
        <v>0.5</v>
      </c>
      <c r="H89" s="1">
        <f t="shared" si="26"/>
        <v>9.7087378640776695E-4</v>
      </c>
      <c r="I89" s="1">
        <f t="shared" si="27"/>
        <v>1.7053696779583908E-3</v>
      </c>
      <c r="J89" s="1">
        <v>51.2</v>
      </c>
      <c r="K89" s="1">
        <f t="shared" si="28"/>
        <v>1.0513347022587269</v>
      </c>
      <c r="L89" s="1">
        <f t="shared" si="29"/>
        <v>0.42457842222317965</v>
      </c>
      <c r="M89" s="1">
        <f t="shared" si="30"/>
        <v>0.5</v>
      </c>
      <c r="N89" s="1">
        <f t="shared" si="31"/>
        <v>8.526848389791954E-4</v>
      </c>
      <c r="O89" s="1">
        <f t="shared" si="32"/>
        <v>1.5726538029818503E-3</v>
      </c>
      <c r="P89" s="2">
        <v>47756.289361042902</v>
      </c>
      <c r="Q89" s="1">
        <f t="shared" si="33"/>
        <v>3.2834898956638403</v>
      </c>
      <c r="R89" s="1">
        <f t="shared" si="34"/>
        <v>0.99544100442091688</v>
      </c>
      <c r="S89" s="1">
        <f t="shared" si="35"/>
        <v>0.99544100442091688</v>
      </c>
      <c r="T89" s="1">
        <f t="shared" si="36"/>
        <v>1.5654840812466277E-3</v>
      </c>
      <c r="U89" s="1">
        <f t="shared" si="37"/>
        <v>2.8437789786490506E-3</v>
      </c>
      <c r="V89" s="2">
        <v>31902.940767808501</v>
      </c>
      <c r="W89" s="1">
        <f t="shared" si="38"/>
        <v>0.19926509354268779</v>
      </c>
      <c r="X89" s="1">
        <f t="shared" si="39"/>
        <v>1.9657509973371012E-2</v>
      </c>
      <c r="Y89" s="1">
        <f t="shared" si="40"/>
        <v>0.5</v>
      </c>
      <c r="Z89" s="1">
        <f t="shared" si="41"/>
        <v>1.4218894893245253E-3</v>
      </c>
      <c r="AA89" s="10" t="s">
        <v>451</v>
      </c>
      <c r="AB89" s="1">
        <f t="shared" si="42"/>
        <v>2.5850734906190638E-3</v>
      </c>
      <c r="AC89" s="10" t="s">
        <v>451</v>
      </c>
      <c r="AD89" s="10">
        <f t="shared" si="43"/>
        <v>78</v>
      </c>
      <c r="AE89" s="10"/>
    </row>
    <row r="90" spans="1:31">
      <c r="A90" s="10" t="s">
        <v>45</v>
      </c>
      <c r="B90" s="1" t="s">
        <v>949</v>
      </c>
      <c r="C90" s="6">
        <f t="shared" si="22"/>
        <v>1.9417475728155339E-3</v>
      </c>
      <c r="D90" s="6">
        <v>26.3</v>
      </c>
      <c r="E90" s="6">
        <f t="shared" si="23"/>
        <v>1.0047755491881567</v>
      </c>
      <c r="F90" s="1">
        <f t="shared" si="24"/>
        <v>0.39636583529411618</v>
      </c>
      <c r="G90" s="1">
        <f t="shared" si="25"/>
        <v>0.5</v>
      </c>
      <c r="H90" s="1">
        <f t="shared" si="26"/>
        <v>9.7087378640776695E-4</v>
      </c>
      <c r="I90" s="1">
        <f t="shared" si="27"/>
        <v>1.7053696779583908E-3</v>
      </c>
      <c r="J90" s="1">
        <v>38.899999999999899</v>
      </c>
      <c r="K90" s="1">
        <f t="shared" si="28"/>
        <v>0.79876796714578846</v>
      </c>
      <c r="L90" s="1">
        <f t="shared" si="29"/>
        <v>0.27313545017760588</v>
      </c>
      <c r="M90" s="1">
        <f t="shared" si="30"/>
        <v>0.5</v>
      </c>
      <c r="N90" s="1">
        <f t="shared" si="31"/>
        <v>8.526848389791954E-4</v>
      </c>
      <c r="O90" s="1">
        <f t="shared" si="32"/>
        <v>1.5726538029818503E-3</v>
      </c>
      <c r="P90" s="2">
        <v>16266.799545157501</v>
      </c>
      <c r="Q90" s="1">
        <f t="shared" si="33"/>
        <v>1.1184259216103258</v>
      </c>
      <c r="R90" s="1">
        <f t="shared" si="34"/>
        <v>0.46497310967790839</v>
      </c>
      <c r="S90" s="1">
        <f t="shared" si="35"/>
        <v>0.5</v>
      </c>
      <c r="T90" s="1">
        <f t="shared" si="36"/>
        <v>7.8632690149092516E-4</v>
      </c>
      <c r="U90" s="1">
        <f t="shared" si="37"/>
        <v>1.4284015657479257E-3</v>
      </c>
      <c r="V90" s="2">
        <v>82006.479530710596</v>
      </c>
      <c r="W90" s="1">
        <f t="shared" si="38"/>
        <v>0.51221073736507672</v>
      </c>
      <c r="X90" s="1">
        <f t="shared" si="39"/>
        <v>0.1229400402019668</v>
      </c>
      <c r="Y90" s="1">
        <f t="shared" si="40"/>
        <v>0.5</v>
      </c>
      <c r="Z90" s="1">
        <f t="shared" si="41"/>
        <v>7.1420078287396283E-4</v>
      </c>
      <c r="AA90" s="10" t="s">
        <v>45</v>
      </c>
      <c r="AB90" s="1">
        <f t="shared" si="42"/>
        <v>1.2984564023072831E-3</v>
      </c>
      <c r="AC90" s="10" t="s">
        <v>45</v>
      </c>
      <c r="AD90" s="10">
        <f t="shared" si="43"/>
        <v>169</v>
      </c>
      <c r="AE90" s="10"/>
    </row>
    <row r="91" spans="1:31">
      <c r="A91" s="10" t="s">
        <v>418</v>
      </c>
      <c r="B91" s="1" t="s">
        <v>583</v>
      </c>
      <c r="C91" s="6">
        <f t="shared" si="22"/>
        <v>1.9417475728155339E-3</v>
      </c>
      <c r="D91" s="6">
        <v>8.3000000000000007</v>
      </c>
      <c r="E91" s="6">
        <f t="shared" si="23"/>
        <v>0.31709646609360076</v>
      </c>
      <c r="F91" s="1">
        <f t="shared" si="24"/>
        <v>4.9032207891946178E-2</v>
      </c>
      <c r="G91" s="1">
        <f t="shared" si="25"/>
        <v>0.5</v>
      </c>
      <c r="H91" s="1">
        <f t="shared" si="26"/>
        <v>9.7087378640776695E-4</v>
      </c>
      <c r="I91" s="1">
        <f t="shared" si="27"/>
        <v>1.7053696779583908E-3</v>
      </c>
      <c r="J91" s="1">
        <v>27.1999999999999</v>
      </c>
      <c r="K91" s="1">
        <f t="shared" si="28"/>
        <v>0.55852156057494662</v>
      </c>
      <c r="L91" s="1">
        <f t="shared" si="29"/>
        <v>0.14441785194168344</v>
      </c>
      <c r="M91" s="1">
        <f t="shared" si="30"/>
        <v>0.5</v>
      </c>
      <c r="N91" s="1">
        <f t="shared" si="31"/>
        <v>8.526848389791954E-4</v>
      </c>
      <c r="O91" s="1">
        <f t="shared" si="32"/>
        <v>1.5726538029818503E-3</v>
      </c>
      <c r="P91" s="2">
        <v>89946.319389928394</v>
      </c>
      <c r="Q91" s="1">
        <f t="shared" si="33"/>
        <v>6.1842709058946213</v>
      </c>
      <c r="R91" s="1">
        <f t="shared" si="34"/>
        <v>0.99999999504368497</v>
      </c>
      <c r="S91" s="1">
        <f t="shared" si="35"/>
        <v>0.99999999504368497</v>
      </c>
      <c r="T91" s="1">
        <f t="shared" si="36"/>
        <v>1.5726537951872826E-3</v>
      </c>
      <c r="U91" s="1">
        <f t="shared" si="37"/>
        <v>2.856803117336635E-3</v>
      </c>
      <c r="V91" s="2">
        <v>95131.004700635895</v>
      </c>
      <c r="W91" s="1">
        <f t="shared" si="38"/>
        <v>0.5941862440972786</v>
      </c>
      <c r="X91" s="1">
        <f t="shared" si="39"/>
        <v>0.1618252318257819</v>
      </c>
      <c r="Y91" s="1">
        <f t="shared" si="40"/>
        <v>0.5</v>
      </c>
      <c r="Z91" s="1">
        <f t="shared" si="41"/>
        <v>1.4284015586683175E-3</v>
      </c>
      <c r="AA91" s="10" t="s">
        <v>418</v>
      </c>
      <c r="AB91" s="1">
        <f t="shared" si="42"/>
        <v>2.596912791743448E-3</v>
      </c>
      <c r="AC91" s="10" t="s">
        <v>418</v>
      </c>
      <c r="AD91" s="10">
        <f t="shared" si="43"/>
        <v>66</v>
      </c>
      <c r="AE91" s="10"/>
    </row>
    <row r="92" spans="1:31">
      <c r="A92" s="10" t="s">
        <v>257</v>
      </c>
      <c r="B92" s="1" t="s">
        <v>587</v>
      </c>
      <c r="C92" s="6">
        <f t="shared" si="22"/>
        <v>1.9417475728155339E-3</v>
      </c>
      <c r="D92" s="6">
        <v>7.7999999999999901</v>
      </c>
      <c r="E92" s="6">
        <f t="shared" si="23"/>
        <v>0.29799426934097384</v>
      </c>
      <c r="F92" s="1">
        <f t="shared" si="24"/>
        <v>4.3429027150466371E-2</v>
      </c>
      <c r="G92" s="1">
        <f t="shared" si="25"/>
        <v>0.5</v>
      </c>
      <c r="H92" s="1">
        <f t="shared" si="26"/>
        <v>9.7087378640776695E-4</v>
      </c>
      <c r="I92" s="1">
        <f t="shared" si="27"/>
        <v>1.7053696779583908E-3</v>
      </c>
      <c r="J92" s="1">
        <v>25.8</v>
      </c>
      <c r="K92" s="1">
        <f t="shared" si="28"/>
        <v>0.52977412731006157</v>
      </c>
      <c r="L92" s="1">
        <f t="shared" si="29"/>
        <v>0.13092887749255033</v>
      </c>
      <c r="M92" s="1">
        <f t="shared" si="30"/>
        <v>0.5</v>
      </c>
      <c r="N92" s="1">
        <f t="shared" si="31"/>
        <v>8.526848389791954E-4</v>
      </c>
      <c r="O92" s="1">
        <f t="shared" si="32"/>
        <v>1.5726538029818503E-3</v>
      </c>
      <c r="P92" s="2">
        <v>78201.764229548004</v>
      </c>
      <c r="Q92" s="1">
        <f t="shared" si="33"/>
        <v>5.3767724860187798</v>
      </c>
      <c r="R92" s="1">
        <f t="shared" si="34"/>
        <v>0.9999994723545016</v>
      </c>
      <c r="S92" s="1">
        <f t="shared" si="35"/>
        <v>0.9999994723545016</v>
      </c>
      <c r="T92" s="1">
        <f t="shared" si="36"/>
        <v>1.5726529731781506E-3</v>
      </c>
      <c r="U92" s="1">
        <f t="shared" si="37"/>
        <v>2.8568016241165392E-3</v>
      </c>
      <c r="V92" s="2">
        <v>57997.136239392297</v>
      </c>
      <c r="W92" s="1">
        <f t="shared" si="38"/>
        <v>0.36224888677384404</v>
      </c>
      <c r="X92" s="1">
        <f t="shared" si="39"/>
        <v>6.3505966316155793E-2</v>
      </c>
      <c r="Y92" s="1">
        <f t="shared" si="40"/>
        <v>0.5</v>
      </c>
      <c r="Z92" s="1">
        <f t="shared" si="41"/>
        <v>1.4284008120582696E-3</v>
      </c>
      <c r="AA92" s="10" t="s">
        <v>257</v>
      </c>
      <c r="AB92" s="1">
        <f t="shared" si="42"/>
        <v>2.5969114343652152E-3</v>
      </c>
      <c r="AC92" s="10" t="s">
        <v>257</v>
      </c>
      <c r="AD92" s="10">
        <f t="shared" si="43"/>
        <v>68</v>
      </c>
      <c r="AE92" s="10"/>
    </row>
    <row r="93" spans="1:31">
      <c r="A93" s="10" t="s">
        <v>496</v>
      </c>
      <c r="B93" s="1" t="s">
        <v>830</v>
      </c>
      <c r="C93" s="6">
        <f t="shared" si="22"/>
        <v>1.9417475728155339E-3</v>
      </c>
      <c r="D93" s="6">
        <v>136.4</v>
      </c>
      <c r="E93" s="6">
        <f t="shared" si="23"/>
        <v>5.2110792741165231</v>
      </c>
      <c r="F93" s="1">
        <f t="shared" si="24"/>
        <v>0.99999873149764396</v>
      </c>
      <c r="G93" s="1">
        <f t="shared" si="25"/>
        <v>0.99999873149764396</v>
      </c>
      <c r="H93" s="1">
        <f t="shared" si="26"/>
        <v>1.941745109704163E-3</v>
      </c>
      <c r="I93" s="1">
        <f t="shared" si="27"/>
        <v>3.4107350293858729E-3</v>
      </c>
      <c r="J93" s="1">
        <v>24.5</v>
      </c>
      <c r="K93" s="1">
        <f t="shared" si="28"/>
        <v>0.50308008213552358</v>
      </c>
      <c r="L93" s="1">
        <f t="shared" si="29"/>
        <v>0.11886531253481081</v>
      </c>
      <c r="M93" s="1">
        <f t="shared" si="30"/>
        <v>0.5</v>
      </c>
      <c r="N93" s="1">
        <f t="shared" si="31"/>
        <v>1.7053675146929364E-3</v>
      </c>
      <c r="O93" s="1">
        <f t="shared" si="32"/>
        <v>3.145303616133592E-3</v>
      </c>
      <c r="P93" s="2">
        <v>5935.5493639608003</v>
      </c>
      <c r="Q93" s="1">
        <f t="shared" si="33"/>
        <v>0.40809946967273369</v>
      </c>
      <c r="R93" s="1">
        <f t="shared" si="34"/>
        <v>7.9899695796268433E-2</v>
      </c>
      <c r="S93" s="1">
        <f t="shared" si="35"/>
        <v>0.5</v>
      </c>
      <c r="T93" s="1">
        <f t="shared" si="36"/>
        <v>1.572651808066796E-3</v>
      </c>
      <c r="U93" s="1">
        <f t="shared" si="37"/>
        <v>2.8567995076343483E-3</v>
      </c>
      <c r="V93" s="2">
        <v>410.72527474747699</v>
      </c>
      <c r="W93" s="1">
        <f t="shared" si="38"/>
        <v>2.5653813825052022E-3</v>
      </c>
      <c r="X93" s="1">
        <f t="shared" si="39"/>
        <v>3.2905854048248528E-6</v>
      </c>
      <c r="Y93" s="1">
        <f t="shared" si="40"/>
        <v>0.5</v>
      </c>
      <c r="Z93" s="1">
        <f t="shared" si="41"/>
        <v>1.4283997538171742E-3</v>
      </c>
      <c r="AA93" s="10" t="s">
        <v>496</v>
      </c>
      <c r="AB93" s="1">
        <f t="shared" si="42"/>
        <v>2.5969095104245552E-3</v>
      </c>
      <c r="AC93" s="10" t="s">
        <v>496</v>
      </c>
      <c r="AD93" s="10">
        <f t="shared" si="43"/>
        <v>69</v>
      </c>
      <c r="AE93" s="10"/>
    </row>
    <row r="94" spans="1:31">
      <c r="A94" s="10" t="s">
        <v>7</v>
      </c>
      <c r="B94" s="1" t="s">
        <v>609</v>
      </c>
      <c r="C94" s="6">
        <f t="shared" si="22"/>
        <v>1.9417475728155339E-3</v>
      </c>
      <c r="D94" s="6">
        <v>1.6</v>
      </c>
      <c r="E94" s="6">
        <f t="shared" si="23"/>
        <v>6.1127029608404972E-2</v>
      </c>
      <c r="F94" s="1">
        <f t="shared" si="24"/>
        <v>1.8665127688138883E-3</v>
      </c>
      <c r="G94" s="1">
        <f t="shared" si="25"/>
        <v>0.5</v>
      </c>
      <c r="H94" s="1">
        <f t="shared" si="26"/>
        <v>9.7087378640776695E-4</v>
      </c>
      <c r="I94" s="1">
        <f t="shared" si="27"/>
        <v>1.7053696779583908E-3</v>
      </c>
      <c r="J94" s="1">
        <v>39.200000000000003</v>
      </c>
      <c r="K94" s="1">
        <f t="shared" si="28"/>
        <v>0.80492813141683783</v>
      </c>
      <c r="L94" s="1">
        <f t="shared" si="29"/>
        <v>0.27671695630121962</v>
      </c>
      <c r="M94" s="1">
        <f t="shared" si="30"/>
        <v>0.5</v>
      </c>
      <c r="N94" s="1">
        <f t="shared" si="31"/>
        <v>8.526848389791954E-4</v>
      </c>
      <c r="O94" s="1">
        <f t="shared" si="32"/>
        <v>1.5726538029818503E-3</v>
      </c>
      <c r="P94" s="2">
        <v>60824.719377720103</v>
      </c>
      <c r="Q94" s="1">
        <f t="shared" si="33"/>
        <v>4.1820115037298438</v>
      </c>
      <c r="R94" s="1">
        <f t="shared" si="34"/>
        <v>0.99984068227969569</v>
      </c>
      <c r="S94" s="1">
        <f t="shared" si="35"/>
        <v>0.99984068227969569</v>
      </c>
      <c r="T94" s="1">
        <f t="shared" si="36"/>
        <v>1.5724032513631313E-3</v>
      </c>
      <c r="U94" s="1">
        <f t="shared" si="37"/>
        <v>2.8563479921335832E-3</v>
      </c>
      <c r="V94" s="2">
        <v>12176.0505827501</v>
      </c>
      <c r="W94" s="1">
        <f t="shared" si="38"/>
        <v>7.6051354513387182E-2</v>
      </c>
      <c r="X94" s="1">
        <f t="shared" si="39"/>
        <v>2.8877267345043256E-3</v>
      </c>
      <c r="Y94" s="1">
        <f t="shared" si="40"/>
        <v>0.5</v>
      </c>
      <c r="Z94" s="1">
        <f t="shared" si="41"/>
        <v>1.4281739960667916E-3</v>
      </c>
      <c r="AA94" s="10" t="s">
        <v>7</v>
      </c>
      <c r="AB94" s="1">
        <f t="shared" si="42"/>
        <v>2.596499070386706E-3</v>
      </c>
      <c r="AC94" s="10" t="s">
        <v>7</v>
      </c>
      <c r="AD94" s="10">
        <f t="shared" si="43"/>
        <v>73</v>
      </c>
      <c r="AE94" s="10"/>
    </row>
    <row r="95" spans="1:31">
      <c r="A95" s="10" t="s">
        <v>457</v>
      </c>
      <c r="B95" s="1" t="s">
        <v>606</v>
      </c>
      <c r="C95" s="6">
        <f t="shared" si="22"/>
        <v>1.9417475728155339E-3</v>
      </c>
      <c r="D95" s="6">
        <v>124.4</v>
      </c>
      <c r="E95" s="6">
        <f t="shared" si="23"/>
        <v>4.7526265520534858</v>
      </c>
      <c r="F95" s="1">
        <f t="shared" si="24"/>
        <v>0.99998754924845279</v>
      </c>
      <c r="G95" s="1">
        <f t="shared" si="25"/>
        <v>0.99998754924845279</v>
      </c>
      <c r="H95" s="1">
        <f t="shared" si="26"/>
        <v>1.9417233965989373E-3</v>
      </c>
      <c r="I95" s="1">
        <f t="shared" si="27"/>
        <v>3.4106968896484686E-3</v>
      </c>
      <c r="J95" s="1">
        <v>41.7</v>
      </c>
      <c r="K95" s="1">
        <f t="shared" si="28"/>
        <v>0.85626283367556466</v>
      </c>
      <c r="L95" s="1">
        <f t="shared" si="29"/>
        <v>0.3069083380182942</v>
      </c>
      <c r="M95" s="1">
        <f t="shared" si="30"/>
        <v>0.5</v>
      </c>
      <c r="N95" s="1">
        <f t="shared" si="31"/>
        <v>1.7053484448242343E-3</v>
      </c>
      <c r="O95" s="1">
        <f t="shared" si="32"/>
        <v>3.1452684445201591E-3</v>
      </c>
      <c r="P95" s="2">
        <v>0</v>
      </c>
      <c r="Q95" s="1">
        <f t="shared" si="33"/>
        <v>0</v>
      </c>
      <c r="R95" s="1">
        <f t="shared" si="34"/>
        <v>0</v>
      </c>
      <c r="S95" s="1">
        <f t="shared" si="35"/>
        <v>0.5</v>
      </c>
      <c r="T95" s="1">
        <f t="shared" si="36"/>
        <v>1.5726342222600795E-3</v>
      </c>
      <c r="U95" s="1">
        <f t="shared" si="37"/>
        <v>2.8567675621498415E-3</v>
      </c>
      <c r="V95" s="2">
        <v>362.97058823529397</v>
      </c>
      <c r="W95" s="1">
        <f t="shared" si="38"/>
        <v>2.2671066201812914E-3</v>
      </c>
      <c r="X95" s="1">
        <f t="shared" si="39"/>
        <v>2.5698829114739752E-6</v>
      </c>
      <c r="Y95" s="1">
        <f t="shared" si="40"/>
        <v>0.5</v>
      </c>
      <c r="Z95" s="1">
        <f t="shared" si="41"/>
        <v>1.4283837810749208E-3</v>
      </c>
      <c r="AA95" s="10" t="s">
        <v>457</v>
      </c>
      <c r="AB95" s="1">
        <f t="shared" si="42"/>
        <v>2.596880471098446E-3</v>
      </c>
      <c r="AC95" s="10" t="s">
        <v>457</v>
      </c>
      <c r="AD95" s="10">
        <f t="shared" si="43"/>
        <v>71</v>
      </c>
      <c r="AE95" s="10"/>
    </row>
    <row r="96" spans="1:31">
      <c r="A96" s="10" t="s">
        <v>56</v>
      </c>
      <c r="B96" s="1" t="s">
        <v>576</v>
      </c>
      <c r="C96" s="6">
        <f t="shared" si="22"/>
        <v>1.9417475728155339E-3</v>
      </c>
      <c r="D96" s="6">
        <v>114.099999999999</v>
      </c>
      <c r="E96" s="6">
        <f t="shared" si="23"/>
        <v>4.3591212989493409</v>
      </c>
      <c r="F96" s="1">
        <f t="shared" si="24"/>
        <v>0.99992522068506107</v>
      </c>
      <c r="G96" s="1">
        <f t="shared" si="25"/>
        <v>0.99992522068506107</v>
      </c>
      <c r="H96" s="1">
        <f t="shared" si="26"/>
        <v>1.9416023702622544E-3</v>
      </c>
      <c r="I96" s="1">
        <f t="shared" si="27"/>
        <v>3.4104843031643106E-3</v>
      </c>
      <c r="J96" s="1">
        <v>44.799999999999898</v>
      </c>
      <c r="K96" s="1">
        <f t="shared" si="28"/>
        <v>0.91991786447638391</v>
      </c>
      <c r="L96" s="1">
        <f t="shared" si="29"/>
        <v>0.34500287894432724</v>
      </c>
      <c r="M96" s="1">
        <f t="shared" si="30"/>
        <v>0.5</v>
      </c>
      <c r="N96" s="1">
        <f t="shared" si="31"/>
        <v>1.7052421515821553E-3</v>
      </c>
      <c r="O96" s="1">
        <f t="shared" si="32"/>
        <v>3.1450724020156543E-3</v>
      </c>
      <c r="P96" s="2">
        <v>5308.92554991006</v>
      </c>
      <c r="Q96" s="1">
        <f t="shared" si="33"/>
        <v>0.36501586771482375</v>
      </c>
      <c r="R96" s="1">
        <f t="shared" si="34"/>
        <v>6.4447758887203777E-2</v>
      </c>
      <c r="S96" s="1">
        <f t="shared" si="35"/>
        <v>0.5</v>
      </c>
      <c r="T96" s="1">
        <f t="shared" si="36"/>
        <v>1.5725362010078272E-3</v>
      </c>
      <c r="U96" s="1">
        <f t="shared" si="37"/>
        <v>2.8565895017147627E-3</v>
      </c>
      <c r="V96" s="2">
        <v>28802.850019792601</v>
      </c>
      <c r="W96" s="1">
        <f t="shared" si="38"/>
        <v>0.1799019922728031</v>
      </c>
      <c r="X96" s="1">
        <f t="shared" si="39"/>
        <v>1.605213239722858E-2</v>
      </c>
      <c r="Y96" s="1">
        <f t="shared" si="40"/>
        <v>0.5</v>
      </c>
      <c r="Z96" s="1">
        <f t="shared" si="41"/>
        <v>1.4282947508573814E-3</v>
      </c>
      <c r="AA96" s="10" t="s">
        <v>56</v>
      </c>
      <c r="AB96" s="1">
        <f t="shared" si="42"/>
        <v>2.5967186092540808E-3</v>
      </c>
      <c r="AC96" s="10" t="s">
        <v>56</v>
      </c>
      <c r="AD96" s="10">
        <f t="shared" si="43"/>
        <v>72</v>
      </c>
      <c r="AE96" s="10"/>
    </row>
    <row r="97" spans="1:31">
      <c r="A97" s="10" t="s">
        <v>390</v>
      </c>
      <c r="B97" s="1" t="s">
        <v>610</v>
      </c>
      <c r="C97" s="6">
        <f t="shared" si="22"/>
        <v>1.9417475728155339E-3</v>
      </c>
      <c r="D97" s="6">
        <v>102.5</v>
      </c>
      <c r="E97" s="6">
        <f t="shared" si="23"/>
        <v>3.9159503342884432</v>
      </c>
      <c r="F97" s="1">
        <f t="shared" si="24"/>
        <v>0.99953213628433857</v>
      </c>
      <c r="G97" s="1">
        <f t="shared" si="25"/>
        <v>0.99953213628433857</v>
      </c>
      <c r="H97" s="1">
        <f t="shared" si="26"/>
        <v>1.9408390995812399E-3</v>
      </c>
      <c r="I97" s="1">
        <f t="shared" si="27"/>
        <v>3.4091435947285697E-3</v>
      </c>
      <c r="J97" s="1">
        <v>38.899999999999899</v>
      </c>
      <c r="K97" s="1">
        <f t="shared" si="28"/>
        <v>0.79876796714578846</v>
      </c>
      <c r="L97" s="1">
        <f t="shared" si="29"/>
        <v>0.27313545017760588</v>
      </c>
      <c r="M97" s="1">
        <f t="shared" si="30"/>
        <v>0.5</v>
      </c>
      <c r="N97" s="1">
        <f t="shared" si="31"/>
        <v>1.7045717973642848E-3</v>
      </c>
      <c r="O97" s="1">
        <f t="shared" si="32"/>
        <v>3.1438360306602761E-3</v>
      </c>
      <c r="P97" s="2" t="s">
        <v>533</v>
      </c>
      <c r="Q97" s="1" t="e">
        <f t="shared" si="33"/>
        <v>#VALUE!</v>
      </c>
      <c r="R97" s="1" t="e">
        <f t="shared" si="34"/>
        <v>#VALUE!</v>
      </c>
      <c r="S97" s="1">
        <f t="shared" si="35"/>
        <v>0.5</v>
      </c>
      <c r="T97" s="1">
        <f t="shared" si="36"/>
        <v>1.571918015330138E-3</v>
      </c>
      <c r="U97" s="1">
        <f t="shared" si="37"/>
        <v>2.8554665369678362E-3</v>
      </c>
      <c r="V97" s="2" t="s">
        <v>533</v>
      </c>
      <c r="W97" s="1" t="e">
        <f t="shared" si="38"/>
        <v>#VALUE!</v>
      </c>
      <c r="X97" s="1" t="e">
        <f t="shared" si="39"/>
        <v>#VALUE!</v>
      </c>
      <c r="Y97" s="1">
        <f t="shared" si="40"/>
        <v>0.5</v>
      </c>
      <c r="Z97" s="1">
        <f t="shared" si="41"/>
        <v>1.4277332684839181E-3</v>
      </c>
      <c r="AA97" s="10" t="s">
        <v>390</v>
      </c>
      <c r="AB97" s="1">
        <f t="shared" si="42"/>
        <v>2.59569780334055E-3</v>
      </c>
      <c r="AC97" s="10" t="s">
        <v>390</v>
      </c>
      <c r="AD97" s="10">
        <f t="shared" si="43"/>
        <v>74</v>
      </c>
      <c r="AE97" s="10"/>
    </row>
    <row r="98" spans="1:31">
      <c r="A98" s="10" t="s">
        <v>481</v>
      </c>
      <c r="B98" s="1" t="s">
        <v>611</v>
      </c>
      <c r="C98" s="6">
        <f t="shared" si="22"/>
        <v>1.9417475728155339E-3</v>
      </c>
      <c r="D98" s="6">
        <v>98</v>
      </c>
      <c r="E98" s="6">
        <f t="shared" si="23"/>
        <v>3.7440305635148041</v>
      </c>
      <c r="F98" s="1">
        <f t="shared" si="24"/>
        <v>0.99909618189605343</v>
      </c>
      <c r="G98" s="1">
        <f t="shared" si="25"/>
        <v>0.99909618189605343</v>
      </c>
      <c r="H98" s="1">
        <f t="shared" si="26"/>
        <v>1.9399925862059288E-3</v>
      </c>
      <c r="I98" s="1">
        <f t="shared" si="27"/>
        <v>3.4076566679390606E-3</v>
      </c>
      <c r="J98" s="1">
        <v>13.4</v>
      </c>
      <c r="K98" s="1">
        <f t="shared" si="28"/>
        <v>0.27515400410677615</v>
      </c>
      <c r="L98" s="1">
        <f t="shared" si="29"/>
        <v>3.7147323688996425E-2</v>
      </c>
      <c r="M98" s="1">
        <f t="shared" si="30"/>
        <v>0.5</v>
      </c>
      <c r="N98" s="1">
        <f t="shared" si="31"/>
        <v>1.7038283339695303E-3</v>
      </c>
      <c r="O98" s="1">
        <f t="shared" si="32"/>
        <v>3.1424648200069497E-3</v>
      </c>
      <c r="P98" s="2">
        <v>5463.0506220494299</v>
      </c>
      <c r="Q98" s="1">
        <f t="shared" si="33"/>
        <v>0.37561275712581105</v>
      </c>
      <c r="R98" s="1">
        <f t="shared" si="34"/>
        <v>6.8111840149758907E-2</v>
      </c>
      <c r="S98" s="1">
        <f t="shared" si="35"/>
        <v>0.5</v>
      </c>
      <c r="T98" s="1">
        <f t="shared" si="36"/>
        <v>1.5712324100034748E-3</v>
      </c>
      <c r="U98" s="1">
        <f t="shared" si="37"/>
        <v>2.8542211011061943E-3</v>
      </c>
      <c r="V98" s="2">
        <v>17414.0769944528</v>
      </c>
      <c r="W98" s="1">
        <f t="shared" si="38"/>
        <v>0.1087679567383521</v>
      </c>
      <c r="X98" s="1">
        <f t="shared" si="39"/>
        <v>5.8977736533767366E-3</v>
      </c>
      <c r="Y98" s="1">
        <f t="shared" si="40"/>
        <v>0.5</v>
      </c>
      <c r="Z98" s="1">
        <f t="shared" si="41"/>
        <v>1.4271105505530971E-3</v>
      </c>
      <c r="AA98" s="10" t="s">
        <v>481</v>
      </c>
      <c r="AB98" s="1">
        <f t="shared" si="42"/>
        <v>2.594565667807385E-3</v>
      </c>
      <c r="AC98" s="10" t="s">
        <v>481</v>
      </c>
      <c r="AD98" s="10">
        <f t="shared" si="43"/>
        <v>75</v>
      </c>
      <c r="AE98" s="10"/>
    </row>
    <row r="99" spans="1:31">
      <c r="A99" s="10" t="s">
        <v>201</v>
      </c>
      <c r="B99" s="1" t="s">
        <v>615</v>
      </c>
      <c r="C99" s="6">
        <f t="shared" si="22"/>
        <v>1.9417475728155339E-3</v>
      </c>
      <c r="D99" s="6">
        <v>9.9</v>
      </c>
      <c r="E99" s="6">
        <f t="shared" si="23"/>
        <v>0.37822349570200575</v>
      </c>
      <c r="F99" s="1">
        <f t="shared" si="24"/>
        <v>6.9028399391757533E-2</v>
      </c>
      <c r="G99" s="1">
        <f t="shared" si="25"/>
        <v>0.5</v>
      </c>
      <c r="H99" s="1">
        <f t="shared" si="26"/>
        <v>9.7087378640776695E-4</v>
      </c>
      <c r="I99" s="1">
        <f t="shared" si="27"/>
        <v>1.7053696779583908E-3</v>
      </c>
      <c r="J99" s="1">
        <v>18</v>
      </c>
      <c r="K99" s="1">
        <f t="shared" si="28"/>
        <v>0.36960985626283366</v>
      </c>
      <c r="L99" s="1">
        <f t="shared" si="29"/>
        <v>6.602510760932534E-2</v>
      </c>
      <c r="M99" s="1">
        <f t="shared" si="30"/>
        <v>0.5</v>
      </c>
      <c r="N99" s="1">
        <f t="shared" si="31"/>
        <v>8.526848389791954E-4</v>
      </c>
      <c r="O99" s="1">
        <f t="shared" si="32"/>
        <v>1.5726538029818503E-3</v>
      </c>
      <c r="P99" s="2" t="s">
        <v>533</v>
      </c>
      <c r="Q99" s="1" t="e">
        <f t="shared" si="33"/>
        <v>#VALUE!</v>
      </c>
      <c r="R99" s="1" t="e">
        <f t="shared" si="34"/>
        <v>#VALUE!</v>
      </c>
      <c r="S99" s="1">
        <f t="shared" si="35"/>
        <v>0.5</v>
      </c>
      <c r="T99" s="1">
        <f t="shared" si="36"/>
        <v>7.8632690149092516E-4</v>
      </c>
      <c r="U99" s="1">
        <f t="shared" si="37"/>
        <v>1.4284015657479257E-3</v>
      </c>
      <c r="V99" s="2">
        <v>412388.34354713798</v>
      </c>
      <c r="W99" s="1">
        <f t="shared" si="38"/>
        <v>2.5757688750672285</v>
      </c>
      <c r="X99" s="1">
        <f t="shared" si="39"/>
        <v>0.96374915722124288</v>
      </c>
      <c r="Y99" s="1">
        <f t="shared" si="40"/>
        <v>0.96374915722124288</v>
      </c>
      <c r="Z99" s="1">
        <f t="shared" si="41"/>
        <v>1.3766208051630671E-3</v>
      </c>
      <c r="AA99" s="10" t="s">
        <v>201</v>
      </c>
      <c r="AB99" s="1">
        <f t="shared" si="42"/>
        <v>2.5027725268243423E-3</v>
      </c>
      <c r="AC99" s="10" t="s">
        <v>201</v>
      </c>
      <c r="AD99" s="10">
        <f t="shared" si="43"/>
        <v>85</v>
      </c>
      <c r="AE99" s="10"/>
    </row>
    <row r="100" spans="1:31">
      <c r="A100" s="10" t="s">
        <v>193</v>
      </c>
      <c r="B100" s="1" t="s">
        <v>622</v>
      </c>
      <c r="C100" s="6">
        <f t="shared" si="22"/>
        <v>1.9417475728155339E-3</v>
      </c>
      <c r="D100" s="6">
        <v>0.69999999999999896</v>
      </c>
      <c r="E100" s="6">
        <f t="shared" si="23"/>
        <v>2.6743075453677132E-2</v>
      </c>
      <c r="F100" s="1">
        <f t="shared" si="24"/>
        <v>3.5753211251632333E-4</v>
      </c>
      <c r="G100" s="1">
        <f t="shared" si="25"/>
        <v>0.5</v>
      </c>
      <c r="H100" s="1">
        <f t="shared" si="26"/>
        <v>9.7087378640776695E-4</v>
      </c>
      <c r="I100" s="1">
        <f t="shared" si="27"/>
        <v>1.7053696779583908E-3</v>
      </c>
      <c r="J100" s="1">
        <v>4.7999999999999901</v>
      </c>
      <c r="K100" s="1">
        <f t="shared" si="28"/>
        <v>9.8562628336755442E-2</v>
      </c>
      <c r="L100" s="1">
        <f t="shared" si="29"/>
        <v>4.84551826761348E-3</v>
      </c>
      <c r="M100" s="1">
        <f t="shared" si="30"/>
        <v>0.5</v>
      </c>
      <c r="N100" s="1">
        <f t="shared" si="31"/>
        <v>8.526848389791954E-4</v>
      </c>
      <c r="O100" s="1">
        <f t="shared" si="32"/>
        <v>1.5726538029818503E-3</v>
      </c>
      <c r="P100" s="2" t="s">
        <v>533</v>
      </c>
      <c r="Q100" s="1" t="e">
        <f t="shared" si="33"/>
        <v>#VALUE!</v>
      </c>
      <c r="R100" s="1" t="e">
        <f t="shared" si="34"/>
        <v>#VALUE!</v>
      </c>
      <c r="S100" s="1">
        <f t="shared" si="35"/>
        <v>0.5</v>
      </c>
      <c r="T100" s="1">
        <f t="shared" si="36"/>
        <v>7.8632690149092516E-4</v>
      </c>
      <c r="U100" s="1">
        <f t="shared" si="37"/>
        <v>1.4284015657479257E-3</v>
      </c>
      <c r="V100" s="2">
        <v>392106.94960219599</v>
      </c>
      <c r="W100" s="1">
        <f t="shared" si="38"/>
        <v>2.4490917172770321</v>
      </c>
      <c r="X100" s="1">
        <f t="shared" si="39"/>
        <v>0.95016437153954847</v>
      </c>
      <c r="Y100" s="1">
        <f t="shared" si="40"/>
        <v>0.95016437153954847</v>
      </c>
      <c r="Z100" s="1">
        <f t="shared" si="41"/>
        <v>1.3572162760249848E-3</v>
      </c>
      <c r="AA100" s="10" t="s">
        <v>193</v>
      </c>
      <c r="AB100" s="1">
        <f t="shared" si="42"/>
        <v>2.4674940229396057E-3</v>
      </c>
      <c r="AC100" s="10" t="s">
        <v>193</v>
      </c>
      <c r="AD100" s="10">
        <f t="shared" si="43"/>
        <v>91</v>
      </c>
      <c r="AE100" s="10"/>
    </row>
    <row r="101" spans="1:31">
      <c r="A101" s="10" t="s">
        <v>28</v>
      </c>
      <c r="B101" s="1" t="s">
        <v>885</v>
      </c>
      <c r="C101" s="6">
        <f t="shared" si="22"/>
        <v>1.9417475728155339E-3</v>
      </c>
      <c r="D101" s="6">
        <v>19.1999999999999</v>
      </c>
      <c r="E101" s="6">
        <f t="shared" si="23"/>
        <v>0.7335243553008558</v>
      </c>
      <c r="F101" s="1">
        <f t="shared" si="24"/>
        <v>0.23587889647473659</v>
      </c>
      <c r="G101" s="1">
        <f t="shared" si="25"/>
        <v>0.5</v>
      </c>
      <c r="H101" s="1">
        <f t="shared" si="26"/>
        <v>9.7087378640776695E-4</v>
      </c>
      <c r="I101" s="1">
        <f t="shared" si="27"/>
        <v>1.7053696779583908E-3</v>
      </c>
      <c r="J101" s="1">
        <v>44.6</v>
      </c>
      <c r="K101" s="1">
        <f t="shared" si="28"/>
        <v>0.91581108829568791</v>
      </c>
      <c r="L101" s="1">
        <f t="shared" si="29"/>
        <v>0.34252923166371341</v>
      </c>
      <c r="M101" s="1">
        <f t="shared" si="30"/>
        <v>0.5</v>
      </c>
      <c r="N101" s="1">
        <f t="shared" si="31"/>
        <v>8.526848389791954E-4</v>
      </c>
      <c r="O101" s="1">
        <f t="shared" si="32"/>
        <v>1.5726538029818503E-3</v>
      </c>
      <c r="P101" s="2">
        <v>328.87337971208501</v>
      </c>
      <c r="Q101" s="1">
        <f t="shared" si="33"/>
        <v>2.2611732060538525E-2</v>
      </c>
      <c r="R101" s="1">
        <f t="shared" si="34"/>
        <v>2.5561253893569003E-4</v>
      </c>
      <c r="S101" s="1">
        <f t="shared" si="35"/>
        <v>0.5</v>
      </c>
      <c r="T101" s="1">
        <f t="shared" si="36"/>
        <v>7.8632690149092516E-4</v>
      </c>
      <c r="U101" s="1">
        <f t="shared" si="37"/>
        <v>1.4284015657479257E-3</v>
      </c>
      <c r="V101" s="2">
        <v>363539.49307324999</v>
      </c>
      <c r="W101" s="1">
        <f t="shared" si="38"/>
        <v>2.2706599877713596</v>
      </c>
      <c r="X101" s="1">
        <f t="shared" si="39"/>
        <v>0.92407037769583122</v>
      </c>
      <c r="Y101" s="1">
        <f t="shared" si="40"/>
        <v>0.92407037769583122</v>
      </c>
      <c r="Z101" s="1">
        <f t="shared" si="41"/>
        <v>1.3199435743620023E-3</v>
      </c>
      <c r="AA101" s="10" t="s">
        <v>28</v>
      </c>
      <c r="AB101" s="1">
        <f t="shared" si="42"/>
        <v>2.3997301962033223E-3</v>
      </c>
      <c r="AC101" s="10" t="s">
        <v>28</v>
      </c>
      <c r="AD101" s="10">
        <f t="shared" si="43"/>
        <v>95</v>
      </c>
      <c r="AE101" s="10"/>
    </row>
    <row r="102" spans="1:31">
      <c r="A102" s="10" t="s">
        <v>292</v>
      </c>
      <c r="B102" s="1" t="s">
        <v>790</v>
      </c>
      <c r="C102" s="6">
        <f t="shared" si="22"/>
        <v>1.9417475728155339E-3</v>
      </c>
      <c r="D102" s="6">
        <v>76.900000000000006</v>
      </c>
      <c r="E102" s="6">
        <f t="shared" si="23"/>
        <v>2.9379178605539638</v>
      </c>
      <c r="F102" s="1">
        <f t="shared" si="24"/>
        <v>0.98664254572997268</v>
      </c>
      <c r="G102" s="1">
        <f t="shared" si="25"/>
        <v>0.98664254572997268</v>
      </c>
      <c r="H102" s="1">
        <f t="shared" si="26"/>
        <v>1.9158107684077138E-3</v>
      </c>
      <c r="I102" s="1">
        <f t="shared" si="27"/>
        <v>3.3651805609431406E-3</v>
      </c>
      <c r="J102" s="1">
        <v>31.899999999999899</v>
      </c>
      <c r="K102" s="1">
        <f t="shared" si="28"/>
        <v>0.65503080082135312</v>
      </c>
      <c r="L102" s="1">
        <f t="shared" si="29"/>
        <v>0.19308155476900846</v>
      </c>
      <c r="M102" s="1">
        <f t="shared" si="30"/>
        <v>0.5</v>
      </c>
      <c r="N102" s="1">
        <f t="shared" si="31"/>
        <v>1.6825902804715703E-3</v>
      </c>
      <c r="O102" s="1">
        <f t="shared" si="32"/>
        <v>3.1032943034518712E-3</v>
      </c>
      <c r="P102" s="2">
        <v>0</v>
      </c>
      <c r="Q102" s="1">
        <f t="shared" si="33"/>
        <v>0</v>
      </c>
      <c r="R102" s="1">
        <f t="shared" si="34"/>
        <v>0</v>
      </c>
      <c r="S102" s="1">
        <f t="shared" si="35"/>
        <v>0.5</v>
      </c>
      <c r="T102" s="1">
        <f t="shared" si="36"/>
        <v>1.5516471517259356E-3</v>
      </c>
      <c r="U102" s="1">
        <f t="shared" si="37"/>
        <v>2.8186435143084244E-3</v>
      </c>
      <c r="V102" s="2" t="s">
        <v>533</v>
      </c>
      <c r="W102" s="1" t="e">
        <f t="shared" si="38"/>
        <v>#VALUE!</v>
      </c>
      <c r="X102" s="1" t="e">
        <f t="shared" si="39"/>
        <v>#VALUE!</v>
      </c>
      <c r="Y102" s="1">
        <f t="shared" si="40"/>
        <v>0.5</v>
      </c>
      <c r="Z102" s="1">
        <f t="shared" si="41"/>
        <v>1.4093217571542122E-3</v>
      </c>
      <c r="AA102" s="10" t="s">
        <v>292</v>
      </c>
      <c r="AB102" s="1">
        <f t="shared" si="42"/>
        <v>2.5622246605836786E-3</v>
      </c>
      <c r="AC102" s="10" t="s">
        <v>292</v>
      </c>
      <c r="AD102" s="10">
        <f t="shared" si="43"/>
        <v>81</v>
      </c>
      <c r="AE102" s="10"/>
    </row>
    <row r="103" spans="1:31">
      <c r="A103" s="10" t="s">
        <v>147</v>
      </c>
      <c r="B103" s="1" t="s">
        <v>907</v>
      </c>
      <c r="C103" s="6">
        <f t="shared" si="22"/>
        <v>1.9417475728155339E-3</v>
      </c>
      <c r="D103" s="6">
        <v>75.099999999999895</v>
      </c>
      <c r="E103" s="6">
        <f t="shared" si="23"/>
        <v>2.8691499522445039</v>
      </c>
      <c r="F103" s="1">
        <f t="shared" si="24"/>
        <v>0.98369055227796276</v>
      </c>
      <c r="G103" s="1">
        <f t="shared" si="25"/>
        <v>0.98369055227796276</v>
      </c>
      <c r="H103" s="1">
        <f t="shared" si="26"/>
        <v>1.9100787422873062E-3</v>
      </c>
      <c r="I103" s="1">
        <f t="shared" si="27"/>
        <v>3.3551120806979617E-3</v>
      </c>
      <c r="J103" s="1">
        <v>17.899999999999899</v>
      </c>
      <c r="K103" s="1">
        <f t="shared" si="28"/>
        <v>0.3675564681724825</v>
      </c>
      <c r="L103" s="1">
        <f t="shared" si="29"/>
        <v>6.5317966494366275E-2</v>
      </c>
      <c r="M103" s="1">
        <f t="shared" si="30"/>
        <v>0.5</v>
      </c>
      <c r="N103" s="1">
        <f t="shared" si="31"/>
        <v>1.6775560403489809E-3</v>
      </c>
      <c r="O103" s="1">
        <f t="shared" si="32"/>
        <v>3.0940093759945094E-3</v>
      </c>
      <c r="P103" s="2">
        <v>3328.60754966164</v>
      </c>
      <c r="Q103" s="1">
        <f t="shared" si="33"/>
        <v>0.228858845655208</v>
      </c>
      <c r="R103" s="1">
        <f t="shared" si="34"/>
        <v>2.584824899017768E-2</v>
      </c>
      <c r="S103" s="1">
        <f t="shared" si="35"/>
        <v>0.5</v>
      </c>
      <c r="T103" s="1">
        <f t="shared" si="36"/>
        <v>1.5470046879972547E-3</v>
      </c>
      <c r="U103" s="1">
        <f t="shared" si="37"/>
        <v>2.8102102501705675E-3</v>
      </c>
      <c r="V103" s="2">
        <v>10882.244740095701</v>
      </c>
      <c r="W103" s="1">
        <f t="shared" si="38"/>
        <v>6.7970270573854338E-2</v>
      </c>
      <c r="X103" s="1">
        <f t="shared" si="39"/>
        <v>2.307312892974922E-3</v>
      </c>
      <c r="Y103" s="1">
        <f t="shared" si="40"/>
        <v>0.5</v>
      </c>
      <c r="Z103" s="1">
        <f t="shared" si="41"/>
        <v>1.4051051250852837E-3</v>
      </c>
      <c r="AA103" s="10" t="s">
        <v>147</v>
      </c>
      <c r="AB103" s="1">
        <f t="shared" si="42"/>
        <v>2.5545585909890157E-3</v>
      </c>
      <c r="AC103" s="10" t="s">
        <v>147</v>
      </c>
      <c r="AD103" s="10">
        <f t="shared" si="43"/>
        <v>82</v>
      </c>
      <c r="AE103" s="10"/>
    </row>
    <row r="104" spans="1:31">
      <c r="A104" s="10" t="s">
        <v>82</v>
      </c>
      <c r="B104" s="1" t="s">
        <v>603</v>
      </c>
      <c r="C104" s="6">
        <f t="shared" si="22"/>
        <v>1.9417475728155339E-3</v>
      </c>
      <c r="D104" s="6">
        <v>73.799999999999898</v>
      </c>
      <c r="E104" s="6">
        <f t="shared" si="23"/>
        <v>2.8194842406876752</v>
      </c>
      <c r="F104" s="1">
        <f t="shared" si="24"/>
        <v>0.98121592216658082</v>
      </c>
      <c r="G104" s="1">
        <f t="shared" si="25"/>
        <v>0.98121592216658082</v>
      </c>
      <c r="H104" s="1">
        <f t="shared" si="26"/>
        <v>1.9052736352749141E-3</v>
      </c>
      <c r="I104" s="1">
        <f t="shared" si="27"/>
        <v>3.3466717623857347E-3</v>
      </c>
      <c r="J104" s="1">
        <v>43.299999999999898</v>
      </c>
      <c r="K104" s="1">
        <f t="shared" si="28"/>
        <v>0.8891170431211477</v>
      </c>
      <c r="L104" s="1">
        <f t="shared" si="29"/>
        <v>0.32649816474537707</v>
      </c>
      <c r="M104" s="1">
        <f t="shared" si="30"/>
        <v>0.5</v>
      </c>
      <c r="N104" s="1">
        <f t="shared" si="31"/>
        <v>1.6733358811928673E-3</v>
      </c>
      <c r="O104" s="1">
        <f t="shared" si="32"/>
        <v>3.0862259030832329E-3</v>
      </c>
      <c r="P104" s="2" t="s">
        <v>533</v>
      </c>
      <c r="Q104" s="1" t="e">
        <f t="shared" si="33"/>
        <v>#VALUE!</v>
      </c>
      <c r="R104" s="1" t="e">
        <f t="shared" si="34"/>
        <v>#VALUE!</v>
      </c>
      <c r="S104" s="1">
        <f t="shared" si="35"/>
        <v>0.5</v>
      </c>
      <c r="T104" s="1">
        <f t="shared" si="36"/>
        <v>1.5431129515416165E-3</v>
      </c>
      <c r="U104" s="1">
        <f t="shared" si="37"/>
        <v>2.8031407191190776E-3</v>
      </c>
      <c r="V104" s="2">
        <v>9627.5279418390201</v>
      </c>
      <c r="W104" s="1">
        <f t="shared" si="38"/>
        <v>6.0133335979207753E-2</v>
      </c>
      <c r="X104" s="1">
        <f t="shared" si="39"/>
        <v>1.806375584222697E-3</v>
      </c>
      <c r="Y104" s="1">
        <f t="shared" si="40"/>
        <v>0.5</v>
      </c>
      <c r="Z104" s="1">
        <f t="shared" si="41"/>
        <v>1.4015703595595388E-3</v>
      </c>
      <c r="AA104" s="10" t="s">
        <v>82</v>
      </c>
      <c r="AB104" s="1">
        <f t="shared" si="42"/>
        <v>2.5481321923660834E-3</v>
      </c>
      <c r="AC104" s="10" t="s">
        <v>82</v>
      </c>
      <c r="AD104" s="10">
        <f t="shared" si="43"/>
        <v>83</v>
      </c>
      <c r="AE104" s="10"/>
    </row>
    <row r="105" spans="1:31">
      <c r="A105" s="10" t="s">
        <v>143</v>
      </c>
      <c r="B105" s="1" t="s">
        <v>619</v>
      </c>
      <c r="C105" s="6">
        <f t="shared" si="22"/>
        <v>1.9417475728155339E-3</v>
      </c>
      <c r="D105" s="6">
        <v>73.7</v>
      </c>
      <c r="E105" s="6">
        <f t="shared" si="23"/>
        <v>2.8156638013371538</v>
      </c>
      <c r="F105" s="1">
        <f t="shared" si="24"/>
        <v>0.98101263120355053</v>
      </c>
      <c r="G105" s="1">
        <f t="shared" si="25"/>
        <v>0.98101263120355053</v>
      </c>
      <c r="H105" s="1">
        <f t="shared" si="26"/>
        <v>1.9048788955408748E-3</v>
      </c>
      <c r="I105" s="1">
        <f t="shared" si="27"/>
        <v>3.345978389897425E-3</v>
      </c>
      <c r="J105" s="1">
        <v>30.1</v>
      </c>
      <c r="K105" s="1">
        <f t="shared" si="28"/>
        <v>0.61806981519507187</v>
      </c>
      <c r="L105" s="1">
        <f t="shared" si="29"/>
        <v>0.17387166495647877</v>
      </c>
      <c r="M105" s="1">
        <f t="shared" si="30"/>
        <v>0.5</v>
      </c>
      <c r="N105" s="1">
        <f t="shared" si="31"/>
        <v>1.6729891949487125E-3</v>
      </c>
      <c r="O105" s="1">
        <f t="shared" si="32"/>
        <v>3.0855864904709902E-3</v>
      </c>
      <c r="P105" s="2">
        <v>3673.2228630600298</v>
      </c>
      <c r="Q105" s="1">
        <f t="shared" si="33"/>
        <v>0.25255291641686339</v>
      </c>
      <c r="R105" s="1">
        <f t="shared" si="34"/>
        <v>3.1388317434105528E-2</v>
      </c>
      <c r="S105" s="1">
        <f t="shared" si="35"/>
        <v>0.5</v>
      </c>
      <c r="T105" s="1">
        <f t="shared" si="36"/>
        <v>1.5427932452354951E-3</v>
      </c>
      <c r="U105" s="1">
        <f t="shared" si="37"/>
        <v>2.802559956859288E-3</v>
      </c>
      <c r="V105" s="2" t="s">
        <v>533</v>
      </c>
      <c r="W105" s="1" t="e">
        <f t="shared" si="38"/>
        <v>#VALUE!</v>
      </c>
      <c r="X105" s="1" t="e">
        <f t="shared" si="39"/>
        <v>#VALUE!</v>
      </c>
      <c r="Y105" s="1">
        <f t="shared" si="40"/>
        <v>0.5</v>
      </c>
      <c r="Z105" s="1">
        <f t="shared" si="41"/>
        <v>1.401279978429644E-3</v>
      </c>
      <c r="AA105" s="10" t="s">
        <v>143</v>
      </c>
      <c r="AB105" s="1">
        <f t="shared" si="42"/>
        <v>2.5476042634611277E-3</v>
      </c>
      <c r="AC105" s="10" t="s">
        <v>143</v>
      </c>
      <c r="AD105" s="10">
        <f t="shared" si="43"/>
        <v>84</v>
      </c>
      <c r="AE105" s="10"/>
    </row>
    <row r="106" spans="1:31">
      <c r="A106" s="10" t="s">
        <v>43</v>
      </c>
      <c r="B106" s="1" t="s">
        <v>566</v>
      </c>
      <c r="C106" s="6">
        <f t="shared" si="22"/>
        <v>1.9417475728155339E-3</v>
      </c>
      <c r="D106" s="6">
        <v>19.600000000000001</v>
      </c>
      <c r="E106" s="6">
        <f t="shared" si="23"/>
        <v>0.74880611270296082</v>
      </c>
      <c r="F106" s="1">
        <f t="shared" si="24"/>
        <v>0.24448473870152587</v>
      </c>
      <c r="G106" s="1">
        <f t="shared" si="25"/>
        <v>0.5</v>
      </c>
      <c r="H106" s="1">
        <f t="shared" si="26"/>
        <v>9.7087378640776695E-4</v>
      </c>
      <c r="I106" s="1">
        <f t="shared" si="27"/>
        <v>1.7053696779583908E-3</v>
      </c>
      <c r="J106" s="1">
        <v>24.6999999999999</v>
      </c>
      <c r="K106" s="1">
        <f t="shared" si="28"/>
        <v>0.50718685831621968</v>
      </c>
      <c r="L106" s="1">
        <f t="shared" si="29"/>
        <v>0.1206913054624944</v>
      </c>
      <c r="M106" s="1">
        <f t="shared" si="30"/>
        <v>0.5</v>
      </c>
      <c r="N106" s="1">
        <f t="shared" si="31"/>
        <v>8.526848389791954E-4</v>
      </c>
      <c r="O106" s="1">
        <f t="shared" si="32"/>
        <v>1.5726538029818503E-3</v>
      </c>
      <c r="P106" s="2">
        <v>33143.198137250598</v>
      </c>
      <c r="Q106" s="1">
        <f t="shared" si="33"/>
        <v>2.2787649050979457</v>
      </c>
      <c r="R106" s="1">
        <f t="shared" si="34"/>
        <v>0.9254574179956776</v>
      </c>
      <c r="S106" s="1">
        <f t="shared" si="35"/>
        <v>0.9254574179956776</v>
      </c>
      <c r="T106" s="1">
        <f t="shared" si="36"/>
        <v>1.4554241279086662E-3</v>
      </c>
      <c r="U106" s="1">
        <f t="shared" si="37"/>
        <v>2.6438496497961169E-3</v>
      </c>
      <c r="V106" s="2">
        <v>43741.148521651099</v>
      </c>
      <c r="W106" s="1">
        <f t="shared" si="38"/>
        <v>0.27320628888940313</v>
      </c>
      <c r="X106" s="1">
        <f t="shared" si="39"/>
        <v>3.6632999120259413E-2</v>
      </c>
      <c r="Y106" s="1">
        <f t="shared" si="40"/>
        <v>0.5</v>
      </c>
      <c r="Z106" s="1">
        <f t="shared" si="41"/>
        <v>1.3219248248980584E-3</v>
      </c>
      <c r="AA106" s="10" t="s">
        <v>43</v>
      </c>
      <c r="AB106" s="1">
        <f t="shared" si="42"/>
        <v>2.4033322189185103E-3</v>
      </c>
      <c r="AC106" s="10" t="s">
        <v>43</v>
      </c>
      <c r="AD106" s="10">
        <f t="shared" si="43"/>
        <v>94</v>
      </c>
      <c r="AE106" s="10"/>
    </row>
    <row r="107" spans="1:31">
      <c r="A107" s="10" t="s">
        <v>260</v>
      </c>
      <c r="B107" s="1" t="s">
        <v>953</v>
      </c>
      <c r="C107" s="6">
        <f t="shared" si="22"/>
        <v>1.9417475728155339E-3</v>
      </c>
      <c r="D107" s="6">
        <v>0</v>
      </c>
      <c r="E107" s="6">
        <f t="shared" si="23"/>
        <v>0</v>
      </c>
      <c r="F107" s="1">
        <f t="shared" si="24"/>
        <v>0</v>
      </c>
      <c r="G107" s="1">
        <f t="shared" si="25"/>
        <v>0.5</v>
      </c>
      <c r="H107" s="1">
        <f t="shared" si="26"/>
        <v>9.7087378640776695E-4</v>
      </c>
      <c r="I107" s="1">
        <f t="shared" si="27"/>
        <v>1.7053696779583908E-3</v>
      </c>
      <c r="J107" s="1">
        <v>1.19999999999999</v>
      </c>
      <c r="K107" s="1">
        <f t="shared" si="28"/>
        <v>2.4640657084188704E-2</v>
      </c>
      <c r="L107" s="1">
        <f t="shared" si="29"/>
        <v>3.0353491472401295E-4</v>
      </c>
      <c r="M107" s="1">
        <f t="shared" si="30"/>
        <v>0.5</v>
      </c>
      <c r="N107" s="1">
        <f t="shared" si="31"/>
        <v>8.526848389791954E-4</v>
      </c>
      <c r="O107" s="1">
        <f t="shared" si="32"/>
        <v>1.5726538029818503E-3</v>
      </c>
      <c r="P107" s="2" t="s">
        <v>533</v>
      </c>
      <c r="Q107" s="1" t="e">
        <f t="shared" si="33"/>
        <v>#VALUE!</v>
      </c>
      <c r="R107" s="1" t="e">
        <f t="shared" si="34"/>
        <v>#VALUE!</v>
      </c>
      <c r="S107" s="1">
        <f t="shared" si="35"/>
        <v>0.5</v>
      </c>
      <c r="T107" s="1">
        <f t="shared" si="36"/>
        <v>7.8632690149092516E-4</v>
      </c>
      <c r="U107" s="1">
        <f t="shared" si="37"/>
        <v>1.4284015657479257E-3</v>
      </c>
      <c r="V107" s="2">
        <v>317200.61127651302</v>
      </c>
      <c r="W107" s="1">
        <f t="shared" si="38"/>
        <v>1.9812283117671341</v>
      </c>
      <c r="X107" s="1">
        <f t="shared" si="39"/>
        <v>0.8595119450081028</v>
      </c>
      <c r="Y107" s="1">
        <f t="shared" si="40"/>
        <v>0.8595119450081028</v>
      </c>
      <c r="Z107" s="1">
        <f t="shared" si="41"/>
        <v>1.227728208028619E-3</v>
      </c>
      <c r="AA107" s="10" t="s">
        <v>260</v>
      </c>
      <c r="AB107" s="1">
        <f t="shared" si="42"/>
        <v>2.2320775757107129E-3</v>
      </c>
      <c r="AC107" s="10" t="s">
        <v>260</v>
      </c>
      <c r="AD107" s="10">
        <f t="shared" si="43"/>
        <v>101</v>
      </c>
      <c r="AE107" s="10"/>
    </row>
    <row r="108" spans="1:31">
      <c r="A108" s="10" t="s">
        <v>161</v>
      </c>
      <c r="B108" s="1" t="s">
        <v>618</v>
      </c>
      <c r="C108" s="6">
        <f t="shared" si="22"/>
        <v>1.9417475728155339E-3</v>
      </c>
      <c r="D108" s="6">
        <v>2.1</v>
      </c>
      <c r="E108" s="6">
        <f t="shared" si="23"/>
        <v>8.0229226361031525E-2</v>
      </c>
      <c r="F108" s="1">
        <f t="shared" si="24"/>
        <v>3.2131909980318563E-3</v>
      </c>
      <c r="G108" s="1">
        <f t="shared" si="25"/>
        <v>0.5</v>
      </c>
      <c r="H108" s="1">
        <f t="shared" si="26"/>
        <v>9.7087378640776695E-4</v>
      </c>
      <c r="I108" s="1">
        <f t="shared" si="27"/>
        <v>1.7053696779583908E-3</v>
      </c>
      <c r="J108" s="1">
        <v>16.3</v>
      </c>
      <c r="K108" s="1">
        <f t="shared" si="28"/>
        <v>0.3347022587268994</v>
      </c>
      <c r="L108" s="1">
        <f t="shared" si="29"/>
        <v>5.4472967877140843E-2</v>
      </c>
      <c r="M108" s="1">
        <f t="shared" si="30"/>
        <v>0.5</v>
      </c>
      <c r="N108" s="1">
        <f t="shared" si="31"/>
        <v>8.526848389791954E-4</v>
      </c>
      <c r="O108" s="1">
        <f t="shared" si="32"/>
        <v>1.5726538029818503E-3</v>
      </c>
      <c r="P108" s="2">
        <v>1699.4393127180899</v>
      </c>
      <c r="Q108" s="1">
        <f t="shared" si="33"/>
        <v>0.116845171311733</v>
      </c>
      <c r="R108" s="1">
        <f t="shared" si="34"/>
        <v>6.8031501088801072E-3</v>
      </c>
      <c r="S108" s="1">
        <f t="shared" si="35"/>
        <v>0.5</v>
      </c>
      <c r="T108" s="1">
        <f t="shared" si="36"/>
        <v>7.8632690149092516E-4</v>
      </c>
      <c r="U108" s="1">
        <f t="shared" si="37"/>
        <v>1.4284015657479257E-3</v>
      </c>
      <c r="V108" s="2">
        <v>312869.58410155401</v>
      </c>
      <c r="W108" s="1">
        <f t="shared" si="38"/>
        <v>1.954176807599062</v>
      </c>
      <c r="X108" s="1">
        <f t="shared" si="39"/>
        <v>0.85183125676039151</v>
      </c>
      <c r="Y108" s="1">
        <f t="shared" si="40"/>
        <v>0.85183125676039151</v>
      </c>
      <c r="Z108" s="1">
        <f t="shared" si="41"/>
        <v>1.2167571009095665E-3</v>
      </c>
      <c r="AA108" s="10" t="s">
        <v>161</v>
      </c>
      <c r="AB108" s="1">
        <f t="shared" si="42"/>
        <v>2.212131498051979E-3</v>
      </c>
      <c r="AC108" s="10" t="s">
        <v>161</v>
      </c>
      <c r="AD108" s="10">
        <f t="shared" si="43"/>
        <v>104</v>
      </c>
      <c r="AE108" s="10"/>
    </row>
    <row r="109" spans="1:31">
      <c r="A109" s="10" t="s">
        <v>63</v>
      </c>
      <c r="B109" s="1" t="s">
        <v>975</v>
      </c>
      <c r="C109" s="6">
        <f t="shared" si="22"/>
        <v>1.9417475728155339E-3</v>
      </c>
      <c r="D109" s="6">
        <v>0.1</v>
      </c>
      <c r="E109" s="6">
        <f t="shared" si="23"/>
        <v>3.8204393505253107E-3</v>
      </c>
      <c r="F109" s="1">
        <f t="shared" si="24"/>
        <v>7.2978517861033154E-6</v>
      </c>
      <c r="G109" s="1">
        <f t="shared" si="25"/>
        <v>0.5</v>
      </c>
      <c r="H109" s="1">
        <f t="shared" si="26"/>
        <v>9.7087378640776695E-4</v>
      </c>
      <c r="I109" s="1">
        <f t="shared" si="27"/>
        <v>1.7053696779583908E-3</v>
      </c>
      <c r="J109" s="1" t="s">
        <v>533</v>
      </c>
      <c r="K109" s="1" t="e">
        <f t="shared" si="28"/>
        <v>#VALUE!</v>
      </c>
      <c r="L109" s="1" t="e">
        <f t="shared" si="29"/>
        <v>#VALUE!</v>
      </c>
      <c r="M109" s="1">
        <f t="shared" si="30"/>
        <v>0.5</v>
      </c>
      <c r="N109" s="1">
        <f t="shared" si="31"/>
        <v>8.526848389791954E-4</v>
      </c>
      <c r="O109" s="1">
        <f t="shared" si="32"/>
        <v>1.5726538029818503E-3</v>
      </c>
      <c r="P109" s="2" t="s">
        <v>533</v>
      </c>
      <c r="Q109" s="1" t="e">
        <f t="shared" si="33"/>
        <v>#VALUE!</v>
      </c>
      <c r="R109" s="1" t="e">
        <f t="shared" si="34"/>
        <v>#VALUE!</v>
      </c>
      <c r="S109" s="1">
        <f t="shared" si="35"/>
        <v>0.5</v>
      </c>
      <c r="T109" s="1">
        <f t="shared" si="36"/>
        <v>7.8632690149092516E-4</v>
      </c>
      <c r="U109" s="1">
        <f t="shared" si="37"/>
        <v>1.4284015657479257E-3</v>
      </c>
      <c r="V109" s="2">
        <v>311110.74860658002</v>
      </c>
      <c r="W109" s="1">
        <f t="shared" si="38"/>
        <v>1.9431911582828136</v>
      </c>
      <c r="X109" s="1">
        <f t="shared" si="39"/>
        <v>0.84862513044059429</v>
      </c>
      <c r="Y109" s="1">
        <f t="shared" si="40"/>
        <v>0.84862513044059429</v>
      </c>
      <c r="Z109" s="1">
        <f t="shared" si="41"/>
        <v>1.2121774650543824E-3</v>
      </c>
      <c r="AA109" s="10" t="s">
        <v>63</v>
      </c>
      <c r="AB109" s="1">
        <f t="shared" si="42"/>
        <v>2.2038054675588858E-3</v>
      </c>
      <c r="AC109" s="10" t="s">
        <v>63</v>
      </c>
      <c r="AD109" s="10">
        <f t="shared" si="43"/>
        <v>106</v>
      </c>
      <c r="AE109" s="10"/>
    </row>
    <row r="110" spans="1:31">
      <c r="A110" s="10" t="s">
        <v>66</v>
      </c>
      <c r="B110" s="1" t="s">
        <v>905</v>
      </c>
      <c r="C110" s="6">
        <f t="shared" si="22"/>
        <v>1.9417475728155339E-3</v>
      </c>
      <c r="D110" s="6">
        <v>4.0999999999999899</v>
      </c>
      <c r="E110" s="6">
        <f t="shared" si="23"/>
        <v>0.15663801337153735</v>
      </c>
      <c r="F110" s="1">
        <f t="shared" si="24"/>
        <v>1.2192791741139408E-2</v>
      </c>
      <c r="G110" s="1">
        <f t="shared" si="25"/>
        <v>0.5</v>
      </c>
      <c r="H110" s="1">
        <f t="shared" si="26"/>
        <v>9.7087378640776695E-4</v>
      </c>
      <c r="I110" s="1">
        <f t="shared" si="27"/>
        <v>1.7053696779583908E-3</v>
      </c>
      <c r="J110" s="1">
        <v>22.399999999999899</v>
      </c>
      <c r="K110" s="1">
        <f t="shared" si="28"/>
        <v>0.4599589322381909</v>
      </c>
      <c r="L110" s="1">
        <f t="shared" si="29"/>
        <v>0.10037845501998266</v>
      </c>
      <c r="M110" s="1">
        <f t="shared" si="30"/>
        <v>0.5</v>
      </c>
      <c r="N110" s="1">
        <f t="shared" si="31"/>
        <v>8.526848389791954E-4</v>
      </c>
      <c r="O110" s="1">
        <f t="shared" si="32"/>
        <v>1.5726538029818503E-3</v>
      </c>
      <c r="P110" s="2">
        <v>8831.6683016290808</v>
      </c>
      <c r="Q110" s="1">
        <f t="shared" si="33"/>
        <v>0.60722250447517689</v>
      </c>
      <c r="R110" s="1">
        <f t="shared" si="34"/>
        <v>0.16836329400608385</v>
      </c>
      <c r="S110" s="1">
        <f t="shared" si="35"/>
        <v>0.5</v>
      </c>
      <c r="T110" s="1">
        <f t="shared" si="36"/>
        <v>7.8632690149092516E-4</v>
      </c>
      <c r="U110" s="1">
        <f t="shared" si="37"/>
        <v>1.4284015657479257E-3</v>
      </c>
      <c r="V110" s="2">
        <v>307422.11711954599</v>
      </c>
      <c r="W110" s="1">
        <f t="shared" si="38"/>
        <v>1.9201520439999697</v>
      </c>
      <c r="X110" s="1">
        <f t="shared" si="39"/>
        <v>0.84173618703348096</v>
      </c>
      <c r="Y110" s="1">
        <f t="shared" si="40"/>
        <v>0.84173618703348096</v>
      </c>
      <c r="Z110" s="1">
        <f t="shared" si="41"/>
        <v>1.2023372875053131E-3</v>
      </c>
      <c r="AA110" s="10" t="s">
        <v>66</v>
      </c>
      <c r="AB110" s="1">
        <f t="shared" si="42"/>
        <v>2.1859154822146884E-3</v>
      </c>
      <c r="AC110" s="10" t="s">
        <v>66</v>
      </c>
      <c r="AD110" s="10">
        <f t="shared" si="43"/>
        <v>108</v>
      </c>
      <c r="AE110" s="10"/>
    </row>
    <row r="111" spans="1:31">
      <c r="A111" s="10" t="s">
        <v>258</v>
      </c>
      <c r="B111" s="1" t="s">
        <v>824</v>
      </c>
      <c r="C111" s="6">
        <f t="shared" si="22"/>
        <v>1.9417475728155339E-3</v>
      </c>
      <c r="D111" s="6">
        <v>9.0999999999999908</v>
      </c>
      <c r="E111" s="6">
        <f t="shared" si="23"/>
        <v>0.34765998089780287</v>
      </c>
      <c r="F111" s="1">
        <f t="shared" si="24"/>
        <v>5.8643850467496095E-2</v>
      </c>
      <c r="G111" s="1">
        <f t="shared" si="25"/>
        <v>0.5</v>
      </c>
      <c r="H111" s="1">
        <f t="shared" si="26"/>
        <v>9.7087378640776695E-4</v>
      </c>
      <c r="I111" s="1">
        <f t="shared" si="27"/>
        <v>1.7053696779583908E-3</v>
      </c>
      <c r="J111" s="1">
        <v>6.5</v>
      </c>
      <c r="K111" s="1">
        <f t="shared" si="28"/>
        <v>0.13347022587268992</v>
      </c>
      <c r="L111" s="1">
        <f t="shared" si="29"/>
        <v>8.8675994478319975E-3</v>
      </c>
      <c r="M111" s="1">
        <f t="shared" si="30"/>
        <v>0.5</v>
      </c>
      <c r="N111" s="1">
        <f t="shared" si="31"/>
        <v>8.526848389791954E-4</v>
      </c>
      <c r="O111" s="1">
        <f t="shared" si="32"/>
        <v>1.5726538029818503E-3</v>
      </c>
      <c r="P111" s="2">
        <v>8159.6484237861596</v>
      </c>
      <c r="Q111" s="1">
        <f t="shared" si="33"/>
        <v>0.56101769023802883</v>
      </c>
      <c r="R111" s="1">
        <f t="shared" si="34"/>
        <v>0.14561248577185526</v>
      </c>
      <c r="S111" s="1">
        <f t="shared" si="35"/>
        <v>0.5</v>
      </c>
      <c r="T111" s="1">
        <f t="shared" si="36"/>
        <v>7.8632690149092516E-4</v>
      </c>
      <c r="U111" s="1">
        <f t="shared" si="37"/>
        <v>1.4284015657479257E-3</v>
      </c>
      <c r="V111" s="2">
        <v>301607.28205646499</v>
      </c>
      <c r="W111" s="1">
        <f t="shared" si="38"/>
        <v>1.8838327071334038</v>
      </c>
      <c r="X111" s="1">
        <f t="shared" si="39"/>
        <v>0.83041700639928984</v>
      </c>
      <c r="Y111" s="1">
        <f t="shared" si="40"/>
        <v>0.83041700639928984</v>
      </c>
      <c r="Z111" s="1">
        <f t="shared" si="41"/>
        <v>1.1861689521644508E-3</v>
      </c>
      <c r="AA111" s="10" t="s">
        <v>258</v>
      </c>
      <c r="AB111" s="1">
        <f t="shared" si="42"/>
        <v>2.1565205570880119E-3</v>
      </c>
      <c r="AC111" s="10" t="s">
        <v>258</v>
      </c>
      <c r="AD111" s="10">
        <f t="shared" si="43"/>
        <v>110</v>
      </c>
      <c r="AE111" s="10"/>
    </row>
    <row r="112" spans="1:31">
      <c r="A112" s="10" t="s">
        <v>356</v>
      </c>
      <c r="B112" s="1" t="s">
        <v>936</v>
      </c>
      <c r="C112" s="6">
        <f t="shared" si="22"/>
        <v>1.9417475728155339E-3</v>
      </c>
      <c r="D112" s="6">
        <v>67.400000000000006</v>
      </c>
      <c r="E112" s="6">
        <f t="shared" si="23"/>
        <v>2.5749761222540593</v>
      </c>
      <c r="F112" s="1">
        <f t="shared" si="24"/>
        <v>0.96367507067252489</v>
      </c>
      <c r="G112" s="1">
        <f t="shared" si="25"/>
        <v>0.96367507067252489</v>
      </c>
      <c r="H112" s="1">
        <f t="shared" si="26"/>
        <v>1.8712137294612133E-3</v>
      </c>
      <c r="I112" s="1">
        <f t="shared" si="27"/>
        <v>3.2868444898586664E-3</v>
      </c>
      <c r="J112" s="1">
        <v>13.3</v>
      </c>
      <c r="K112" s="1">
        <f t="shared" si="28"/>
        <v>0.2731006160164271</v>
      </c>
      <c r="L112" s="1">
        <f t="shared" si="29"/>
        <v>3.6605191217066735E-2</v>
      </c>
      <c r="M112" s="1">
        <f t="shared" si="30"/>
        <v>0.5</v>
      </c>
      <c r="N112" s="1">
        <f t="shared" si="31"/>
        <v>1.6434222449293332E-3</v>
      </c>
      <c r="O112" s="1">
        <f t="shared" si="32"/>
        <v>3.031054529463899E-3</v>
      </c>
      <c r="P112" s="2">
        <v>4070.3516537004398</v>
      </c>
      <c r="Q112" s="1">
        <f t="shared" si="33"/>
        <v>0.27985755814660163</v>
      </c>
      <c r="R112" s="1">
        <f t="shared" si="34"/>
        <v>3.8403280228072267E-2</v>
      </c>
      <c r="S112" s="1">
        <f t="shared" si="35"/>
        <v>0.5</v>
      </c>
      <c r="T112" s="1">
        <f t="shared" si="36"/>
        <v>1.5155272647319495E-3</v>
      </c>
      <c r="U112" s="1">
        <f t="shared" si="37"/>
        <v>2.7530299596417547E-3</v>
      </c>
      <c r="V112" s="2">
        <v>1103.00565448003</v>
      </c>
      <c r="W112" s="1">
        <f t="shared" si="38"/>
        <v>6.8893499980997126E-3</v>
      </c>
      <c r="X112" s="1">
        <f t="shared" si="39"/>
        <v>2.373129010668773E-5</v>
      </c>
      <c r="Y112" s="1">
        <f t="shared" si="40"/>
        <v>0.5</v>
      </c>
      <c r="Z112" s="1">
        <f t="shared" si="41"/>
        <v>1.3765149798208773E-3</v>
      </c>
      <c r="AA112" s="10" t="s">
        <v>356</v>
      </c>
      <c r="AB112" s="1">
        <f t="shared" si="42"/>
        <v>2.5025801305173265E-3</v>
      </c>
      <c r="AC112" s="10" t="s">
        <v>356</v>
      </c>
      <c r="AD112" s="10">
        <f t="shared" si="43"/>
        <v>86</v>
      </c>
      <c r="AE112" s="10"/>
    </row>
    <row r="113" spans="1:31">
      <c r="A113" s="10" t="s">
        <v>359</v>
      </c>
      <c r="B113" s="1" t="s">
        <v>829</v>
      </c>
      <c r="C113" s="6">
        <f t="shared" si="22"/>
        <v>1.9417475728155339E-3</v>
      </c>
      <c r="D113" s="6">
        <v>66.299999999999898</v>
      </c>
      <c r="E113" s="6">
        <f t="shared" si="23"/>
        <v>2.5329512893982766</v>
      </c>
      <c r="F113" s="1">
        <f t="shared" si="24"/>
        <v>0.95955940279394059</v>
      </c>
      <c r="G113" s="1">
        <f t="shared" si="25"/>
        <v>0.95955940279394059</v>
      </c>
      <c r="H113" s="1">
        <f t="shared" si="26"/>
        <v>1.8632221413474573E-3</v>
      </c>
      <c r="I113" s="1">
        <f t="shared" si="27"/>
        <v>3.2728070194492963E-3</v>
      </c>
      <c r="J113" s="1">
        <v>40.899999999999899</v>
      </c>
      <c r="K113" s="1">
        <f t="shared" si="28"/>
        <v>0.83983572895276992</v>
      </c>
      <c r="L113" s="1">
        <f t="shared" si="29"/>
        <v>0.2971853135358864</v>
      </c>
      <c r="M113" s="1">
        <f t="shared" si="30"/>
        <v>0.5</v>
      </c>
      <c r="N113" s="1">
        <f t="shared" si="31"/>
        <v>1.6364035097246482E-3</v>
      </c>
      <c r="O113" s="1">
        <f t="shared" si="32"/>
        <v>3.0181094879817676E-3</v>
      </c>
      <c r="P113" s="2">
        <v>3211.1623001611201</v>
      </c>
      <c r="Q113" s="1">
        <f t="shared" si="33"/>
        <v>0.22078388222760023</v>
      </c>
      <c r="R113" s="1">
        <f t="shared" si="34"/>
        <v>2.4078143978052746E-2</v>
      </c>
      <c r="S113" s="1">
        <f t="shared" si="35"/>
        <v>0.5</v>
      </c>
      <c r="T113" s="1">
        <f t="shared" si="36"/>
        <v>1.5090547439908838E-3</v>
      </c>
      <c r="U113" s="1">
        <f t="shared" si="37"/>
        <v>2.7412723067580186E-3</v>
      </c>
      <c r="V113" s="2">
        <v>1738.10526315789</v>
      </c>
      <c r="W113" s="1">
        <f t="shared" si="38"/>
        <v>1.0856168726604391E-2</v>
      </c>
      <c r="X113" s="1">
        <f t="shared" si="39"/>
        <v>5.8926463478048419E-5</v>
      </c>
      <c r="Y113" s="1">
        <f t="shared" si="40"/>
        <v>0.5</v>
      </c>
      <c r="Z113" s="1">
        <f t="shared" si="41"/>
        <v>1.3706361533790093E-3</v>
      </c>
      <c r="AA113" s="10" t="s">
        <v>359</v>
      </c>
      <c r="AB113" s="1">
        <f t="shared" si="42"/>
        <v>2.4918920999038906E-3</v>
      </c>
      <c r="AC113" s="10" t="s">
        <v>359</v>
      </c>
      <c r="AD113" s="10">
        <f t="shared" si="43"/>
        <v>87</v>
      </c>
      <c r="AE113" s="10"/>
    </row>
    <row r="114" spans="1:31">
      <c r="A114" s="10" t="s">
        <v>100</v>
      </c>
      <c r="B114" s="1" t="s">
        <v>837</v>
      </c>
      <c r="C114" s="6">
        <f t="shared" si="22"/>
        <v>1.9417475728155339E-3</v>
      </c>
      <c r="D114" s="6">
        <v>65.5</v>
      </c>
      <c r="E114" s="6">
        <f t="shared" si="23"/>
        <v>2.5023877745940784</v>
      </c>
      <c r="F114" s="1">
        <f t="shared" si="24"/>
        <v>0.9563246883453097</v>
      </c>
      <c r="G114" s="1">
        <f t="shared" si="25"/>
        <v>0.9563246883453097</v>
      </c>
      <c r="H114" s="1">
        <f t="shared" si="26"/>
        <v>1.8569411424180771E-3</v>
      </c>
      <c r="I114" s="1">
        <f t="shared" si="27"/>
        <v>3.2617742515741984E-3</v>
      </c>
      <c r="J114" s="1">
        <v>22.8</v>
      </c>
      <c r="K114" s="1">
        <f t="shared" si="28"/>
        <v>0.46817248459958932</v>
      </c>
      <c r="L114" s="1">
        <f t="shared" si="29"/>
        <v>0.10380095090173491</v>
      </c>
      <c r="M114" s="1">
        <f t="shared" si="30"/>
        <v>0.5</v>
      </c>
      <c r="N114" s="1">
        <f t="shared" si="31"/>
        <v>1.6308871257870992E-3</v>
      </c>
      <c r="O114" s="1">
        <f t="shared" si="32"/>
        <v>3.0079353160233683E-3</v>
      </c>
      <c r="P114" s="2">
        <v>4128.25976346884</v>
      </c>
      <c r="Q114" s="1">
        <f t="shared" si="33"/>
        <v>0.28383903777673058</v>
      </c>
      <c r="R114" s="1">
        <f t="shared" si="34"/>
        <v>3.9481753121241581E-2</v>
      </c>
      <c r="S114" s="1">
        <f t="shared" si="35"/>
        <v>0.5</v>
      </c>
      <c r="T114" s="1">
        <f t="shared" si="36"/>
        <v>1.5039676580116841E-3</v>
      </c>
      <c r="U114" s="1">
        <f t="shared" si="37"/>
        <v>2.732031364391675E-3</v>
      </c>
      <c r="V114" s="2" t="s">
        <v>533</v>
      </c>
      <c r="W114" s="1" t="e">
        <f t="shared" si="38"/>
        <v>#VALUE!</v>
      </c>
      <c r="X114" s="1" t="e">
        <f t="shared" si="39"/>
        <v>#VALUE!</v>
      </c>
      <c r="Y114" s="1">
        <f t="shared" si="40"/>
        <v>0.5</v>
      </c>
      <c r="Z114" s="1">
        <f t="shared" si="41"/>
        <v>1.3660156821958375E-3</v>
      </c>
      <c r="AA114" s="10" t="s">
        <v>100</v>
      </c>
      <c r="AB114" s="1">
        <f t="shared" si="42"/>
        <v>2.4834918285329692E-3</v>
      </c>
      <c r="AC114" s="10" t="s">
        <v>100</v>
      </c>
      <c r="AD114" s="10">
        <f t="shared" si="43"/>
        <v>89</v>
      </c>
      <c r="AE114" s="10"/>
    </row>
    <row r="115" spans="1:31">
      <c r="A115" s="10" t="s">
        <v>64</v>
      </c>
      <c r="B115" s="1" t="s">
        <v>792</v>
      </c>
      <c r="C115" s="6">
        <f t="shared" si="22"/>
        <v>1.9417475728155339E-3</v>
      </c>
      <c r="D115" s="6">
        <v>2.7999999999999901</v>
      </c>
      <c r="E115" s="6">
        <f t="shared" si="23"/>
        <v>0.10697230181470831</v>
      </c>
      <c r="F115" s="1">
        <f t="shared" si="24"/>
        <v>5.7051998588770747E-3</v>
      </c>
      <c r="G115" s="1">
        <f t="shared" si="25"/>
        <v>0.5</v>
      </c>
      <c r="H115" s="1">
        <f t="shared" si="26"/>
        <v>9.7087378640776695E-4</v>
      </c>
      <c r="I115" s="1">
        <f t="shared" si="27"/>
        <v>1.7053696779583908E-3</v>
      </c>
      <c r="J115" s="1">
        <v>12.8</v>
      </c>
      <c r="K115" s="1">
        <f t="shared" si="28"/>
        <v>0.26283367556468173</v>
      </c>
      <c r="L115" s="1">
        <f t="shared" si="29"/>
        <v>3.3951047420476388E-2</v>
      </c>
      <c r="M115" s="1">
        <f t="shared" si="30"/>
        <v>0.5</v>
      </c>
      <c r="N115" s="1">
        <f t="shared" si="31"/>
        <v>8.526848389791954E-4</v>
      </c>
      <c r="O115" s="1">
        <f t="shared" si="32"/>
        <v>1.5726538029818503E-3</v>
      </c>
      <c r="P115" s="2" t="s">
        <v>533</v>
      </c>
      <c r="Q115" s="1" t="e">
        <f t="shared" si="33"/>
        <v>#VALUE!</v>
      </c>
      <c r="R115" s="1" t="e">
        <f t="shared" si="34"/>
        <v>#VALUE!</v>
      </c>
      <c r="S115" s="1">
        <f t="shared" si="35"/>
        <v>0.5</v>
      </c>
      <c r="T115" s="1">
        <f t="shared" si="36"/>
        <v>7.8632690149092516E-4</v>
      </c>
      <c r="U115" s="1">
        <f t="shared" si="37"/>
        <v>1.4284015657479257E-3</v>
      </c>
      <c r="V115" s="2">
        <v>286149.17743581202</v>
      </c>
      <c r="W115" s="1">
        <f t="shared" si="38"/>
        <v>1.7872817124885718</v>
      </c>
      <c r="X115" s="1">
        <f t="shared" si="39"/>
        <v>0.79753494189615193</v>
      </c>
      <c r="Y115" s="1">
        <f t="shared" si="40"/>
        <v>0.79753494189615193</v>
      </c>
      <c r="Z115" s="1">
        <f t="shared" si="41"/>
        <v>1.1392001597431444E-3</v>
      </c>
      <c r="AA115" s="10" t="s">
        <v>64</v>
      </c>
      <c r="AB115" s="1">
        <f t="shared" si="42"/>
        <v>2.0711287027376513E-3</v>
      </c>
      <c r="AC115" s="10" t="s">
        <v>64</v>
      </c>
      <c r="AD115" s="10">
        <f t="shared" si="43"/>
        <v>114</v>
      </c>
      <c r="AE115" s="10"/>
    </row>
    <row r="116" spans="1:31">
      <c r="A116" s="10" t="s">
        <v>425</v>
      </c>
      <c r="B116" s="1" t="s">
        <v>782</v>
      </c>
      <c r="C116" s="6">
        <f t="shared" si="22"/>
        <v>1.9417475728155339E-3</v>
      </c>
      <c r="D116" s="6">
        <v>63.7</v>
      </c>
      <c r="E116" s="6">
        <f t="shared" si="23"/>
        <v>2.4336198662846229</v>
      </c>
      <c r="F116" s="1">
        <f t="shared" si="24"/>
        <v>0.94824596230495228</v>
      </c>
      <c r="G116" s="1">
        <f t="shared" si="25"/>
        <v>0.94824596230495228</v>
      </c>
      <c r="H116" s="1">
        <f t="shared" si="26"/>
        <v>1.8412542957377714E-3</v>
      </c>
      <c r="I116" s="1">
        <f t="shared" si="27"/>
        <v>3.2342198227226816E-3</v>
      </c>
      <c r="J116" s="1">
        <v>32.200000000000003</v>
      </c>
      <c r="K116" s="1">
        <f t="shared" si="28"/>
        <v>0.66119096509240249</v>
      </c>
      <c r="L116" s="1">
        <f t="shared" si="29"/>
        <v>0.1963462374569358</v>
      </c>
      <c r="M116" s="1">
        <f t="shared" si="30"/>
        <v>0.5</v>
      </c>
      <c r="N116" s="1">
        <f t="shared" si="31"/>
        <v>1.6171099113613408E-3</v>
      </c>
      <c r="O116" s="1">
        <f t="shared" si="32"/>
        <v>2.9825252375621351E-3</v>
      </c>
      <c r="P116" s="2">
        <v>1914.82072655823</v>
      </c>
      <c r="Q116" s="1">
        <f t="shared" si="33"/>
        <v>0.1316537484754938</v>
      </c>
      <c r="R116" s="1">
        <f t="shared" si="34"/>
        <v>8.6289101390352174E-3</v>
      </c>
      <c r="S116" s="1">
        <f t="shared" si="35"/>
        <v>0.5</v>
      </c>
      <c r="T116" s="1">
        <f t="shared" si="36"/>
        <v>1.4912626187810675E-3</v>
      </c>
      <c r="U116" s="1">
        <f t="shared" si="37"/>
        <v>2.708952034541085E-3</v>
      </c>
      <c r="V116" s="2">
        <v>18678.6865567112</v>
      </c>
      <c r="W116" s="1">
        <f t="shared" si="38"/>
        <v>0.11666668132780028</v>
      </c>
      <c r="X116" s="1">
        <f t="shared" si="39"/>
        <v>6.7824519058339305E-3</v>
      </c>
      <c r="Y116" s="1">
        <f t="shared" si="40"/>
        <v>0.5</v>
      </c>
      <c r="Z116" s="1">
        <f t="shared" si="41"/>
        <v>1.3544760172705425E-3</v>
      </c>
      <c r="AA116" s="10" t="s">
        <v>425</v>
      </c>
      <c r="AB116" s="1">
        <f t="shared" si="42"/>
        <v>2.462512081433792E-3</v>
      </c>
      <c r="AC116" s="10" t="s">
        <v>425</v>
      </c>
      <c r="AD116" s="10">
        <f t="shared" si="43"/>
        <v>92</v>
      </c>
      <c r="AE116" s="10"/>
    </row>
    <row r="117" spans="1:31">
      <c r="A117" s="10" t="s">
        <v>69</v>
      </c>
      <c r="B117" s="1" t="s">
        <v>828</v>
      </c>
      <c r="C117" s="6">
        <f t="shared" si="22"/>
        <v>1.9417475728155339E-3</v>
      </c>
      <c r="D117" s="6">
        <v>11.4</v>
      </c>
      <c r="E117" s="6">
        <f t="shared" si="23"/>
        <v>0.4355300859598854</v>
      </c>
      <c r="F117" s="1">
        <f t="shared" si="24"/>
        <v>9.0484490040700361E-2</v>
      </c>
      <c r="G117" s="1">
        <f t="shared" si="25"/>
        <v>0.5</v>
      </c>
      <c r="H117" s="1">
        <f t="shared" si="26"/>
        <v>9.7087378640776695E-4</v>
      </c>
      <c r="I117" s="1">
        <f t="shared" si="27"/>
        <v>1.7053696779583908E-3</v>
      </c>
      <c r="J117" s="1">
        <v>12.9</v>
      </c>
      <c r="K117" s="1">
        <f t="shared" si="28"/>
        <v>0.26488706365503079</v>
      </c>
      <c r="L117" s="1">
        <f t="shared" si="29"/>
        <v>3.4474318451710562E-2</v>
      </c>
      <c r="M117" s="1">
        <f t="shared" si="30"/>
        <v>0.5</v>
      </c>
      <c r="N117" s="1">
        <f t="shared" si="31"/>
        <v>8.526848389791954E-4</v>
      </c>
      <c r="O117" s="1">
        <f t="shared" si="32"/>
        <v>1.5726538029818503E-3</v>
      </c>
      <c r="P117" s="2">
        <v>28507.286424265902</v>
      </c>
      <c r="Q117" s="1">
        <f t="shared" si="33"/>
        <v>1.9600221914064546</v>
      </c>
      <c r="R117" s="1">
        <f t="shared" si="34"/>
        <v>0.85351664802860783</v>
      </c>
      <c r="S117" s="1">
        <f t="shared" si="35"/>
        <v>0.85351664802860783</v>
      </c>
      <c r="T117" s="1">
        <f t="shared" si="36"/>
        <v>1.3422862024305114E-3</v>
      </c>
      <c r="U117" s="1">
        <f t="shared" si="37"/>
        <v>2.438329032871969E-3</v>
      </c>
      <c r="V117" s="2">
        <v>22472.2569588199</v>
      </c>
      <c r="W117" s="1">
        <f t="shared" si="38"/>
        <v>0.14036124185557849</v>
      </c>
      <c r="X117" s="1">
        <f t="shared" si="39"/>
        <v>9.8022804802622154E-3</v>
      </c>
      <c r="Y117" s="1">
        <f t="shared" si="40"/>
        <v>0.5</v>
      </c>
      <c r="Z117" s="1">
        <f t="shared" si="41"/>
        <v>1.2191645164359845E-3</v>
      </c>
      <c r="AA117" s="10" t="s">
        <v>69</v>
      </c>
      <c r="AB117" s="1">
        <f t="shared" si="42"/>
        <v>2.2165083122171955E-3</v>
      </c>
      <c r="AC117" s="10" t="s">
        <v>69</v>
      </c>
      <c r="AD117" s="10">
        <f t="shared" si="43"/>
        <v>102</v>
      </c>
      <c r="AE117" s="10"/>
    </row>
    <row r="118" spans="1:31">
      <c r="A118" s="10" t="s">
        <v>402</v>
      </c>
      <c r="B118" s="1" t="s">
        <v>906</v>
      </c>
      <c r="C118" s="6">
        <f t="shared" si="22"/>
        <v>1.9417475728155339E-3</v>
      </c>
      <c r="D118" s="6">
        <v>7.4</v>
      </c>
      <c r="E118" s="6">
        <f t="shared" si="23"/>
        <v>0.28271251193887298</v>
      </c>
      <c r="F118" s="1">
        <f t="shared" si="24"/>
        <v>3.9175186046317423E-2</v>
      </c>
      <c r="G118" s="1">
        <f t="shared" si="25"/>
        <v>0.5</v>
      </c>
      <c r="H118" s="1">
        <f t="shared" si="26"/>
        <v>9.7087378640776695E-4</v>
      </c>
      <c r="I118" s="1">
        <f t="shared" si="27"/>
        <v>1.7053696779583908E-3</v>
      </c>
      <c r="J118" s="1">
        <v>9.8000000000000007</v>
      </c>
      <c r="K118" s="1">
        <f t="shared" si="28"/>
        <v>0.20123203285420946</v>
      </c>
      <c r="L118" s="1">
        <f t="shared" si="29"/>
        <v>2.0043568073197071E-2</v>
      </c>
      <c r="M118" s="1">
        <f t="shared" si="30"/>
        <v>0.5</v>
      </c>
      <c r="N118" s="1">
        <f t="shared" si="31"/>
        <v>8.526848389791954E-4</v>
      </c>
      <c r="O118" s="1">
        <f t="shared" si="32"/>
        <v>1.5726538029818503E-3</v>
      </c>
      <c r="P118" s="2">
        <v>28491.798664894901</v>
      </c>
      <c r="Q118" s="1">
        <f t="shared" si="33"/>
        <v>1.9589573284934947</v>
      </c>
      <c r="R118" s="1">
        <f t="shared" si="34"/>
        <v>0.85321067852290433</v>
      </c>
      <c r="S118" s="1">
        <f t="shared" si="35"/>
        <v>0.85321067852290433</v>
      </c>
      <c r="T118" s="1">
        <f t="shared" si="36"/>
        <v>1.3418050183237704E-3</v>
      </c>
      <c r="U118" s="1">
        <f t="shared" si="37"/>
        <v>2.4374549382299333E-3</v>
      </c>
      <c r="V118" s="2">
        <v>15909.425783459899</v>
      </c>
      <c r="W118" s="1">
        <f t="shared" si="38"/>
        <v>9.9369937085876839E-2</v>
      </c>
      <c r="X118" s="1">
        <f t="shared" si="39"/>
        <v>4.9250242981477843E-3</v>
      </c>
      <c r="Y118" s="1">
        <f t="shared" si="40"/>
        <v>0.5</v>
      </c>
      <c r="Z118" s="1">
        <f t="shared" si="41"/>
        <v>1.2187274691149667E-3</v>
      </c>
      <c r="AA118" s="10" t="s">
        <v>402</v>
      </c>
      <c r="AB118" s="1">
        <f t="shared" si="42"/>
        <v>2.2157137360900125E-3</v>
      </c>
      <c r="AC118" s="10" t="s">
        <v>402</v>
      </c>
      <c r="AD118" s="10">
        <f t="shared" si="43"/>
        <v>103</v>
      </c>
      <c r="AE118" s="10"/>
    </row>
    <row r="119" spans="1:31">
      <c r="A119" s="10" t="s">
        <v>307</v>
      </c>
      <c r="B119" s="1" t="s">
        <v>626</v>
      </c>
      <c r="C119" s="6">
        <f t="shared" si="22"/>
        <v>1.9417475728155339E-3</v>
      </c>
      <c r="D119" s="6">
        <v>61.299999999999898</v>
      </c>
      <c r="E119" s="6">
        <f t="shared" si="23"/>
        <v>2.3419293218720112</v>
      </c>
      <c r="F119" s="1">
        <f t="shared" si="24"/>
        <v>0.93557905554710219</v>
      </c>
      <c r="G119" s="1">
        <f t="shared" si="25"/>
        <v>0.93557905554710219</v>
      </c>
      <c r="H119" s="1">
        <f t="shared" si="26"/>
        <v>1.8166583602856352E-3</v>
      </c>
      <c r="I119" s="1">
        <f t="shared" si="27"/>
        <v>3.1910163053259538E-3</v>
      </c>
      <c r="J119" s="1">
        <v>12.8</v>
      </c>
      <c r="K119" s="1">
        <f t="shared" si="28"/>
        <v>0.26283367556468173</v>
      </c>
      <c r="L119" s="1">
        <f t="shared" si="29"/>
        <v>3.3951047420476388E-2</v>
      </c>
      <c r="M119" s="1">
        <f t="shared" si="30"/>
        <v>0.5</v>
      </c>
      <c r="N119" s="1">
        <f t="shared" si="31"/>
        <v>1.5955081526629769E-3</v>
      </c>
      <c r="O119" s="1">
        <f t="shared" si="32"/>
        <v>2.942683919392636E-3</v>
      </c>
      <c r="P119" s="2" t="s">
        <v>533</v>
      </c>
      <c r="Q119" s="1" t="e">
        <f t="shared" si="33"/>
        <v>#VALUE!</v>
      </c>
      <c r="R119" s="1" t="e">
        <f t="shared" si="34"/>
        <v>#VALUE!</v>
      </c>
      <c r="S119" s="1">
        <f t="shared" si="35"/>
        <v>0.5</v>
      </c>
      <c r="T119" s="1">
        <f t="shared" si="36"/>
        <v>1.471341959696318E-3</v>
      </c>
      <c r="U119" s="1">
        <f t="shared" si="37"/>
        <v>2.6727651756488927E-3</v>
      </c>
      <c r="V119" s="2" t="s">
        <v>533</v>
      </c>
      <c r="W119" s="1" t="e">
        <f t="shared" si="38"/>
        <v>#VALUE!</v>
      </c>
      <c r="X119" s="1" t="e">
        <f t="shared" si="39"/>
        <v>#VALUE!</v>
      </c>
      <c r="Y119" s="1">
        <f t="shared" si="40"/>
        <v>0.5</v>
      </c>
      <c r="Z119" s="1">
        <f t="shared" si="41"/>
        <v>1.3363825878244463E-3</v>
      </c>
      <c r="AA119" s="10" t="s">
        <v>307</v>
      </c>
      <c r="AB119" s="1">
        <f t="shared" si="42"/>
        <v>2.4296172290794722E-3</v>
      </c>
      <c r="AC119" s="10" t="s">
        <v>307</v>
      </c>
      <c r="AD119" s="10">
        <f t="shared" si="43"/>
        <v>93</v>
      </c>
      <c r="AE119" s="10"/>
    </row>
    <row r="120" spans="1:31">
      <c r="A120" s="10" t="s">
        <v>198</v>
      </c>
      <c r="B120" s="1" t="s">
        <v>783</v>
      </c>
      <c r="C120" s="6">
        <f t="shared" si="22"/>
        <v>1.9417475728155339E-3</v>
      </c>
      <c r="D120" s="6">
        <v>12.8</v>
      </c>
      <c r="E120" s="6">
        <f t="shared" si="23"/>
        <v>0.48901623686723977</v>
      </c>
      <c r="F120" s="1">
        <f t="shared" si="24"/>
        <v>0.11269672125988817</v>
      </c>
      <c r="G120" s="1">
        <f t="shared" si="25"/>
        <v>0.5</v>
      </c>
      <c r="H120" s="1">
        <f t="shared" si="26"/>
        <v>9.7087378640776695E-4</v>
      </c>
      <c r="I120" s="1">
        <f t="shared" si="27"/>
        <v>1.7053696779583908E-3</v>
      </c>
      <c r="J120" s="1">
        <v>10.9</v>
      </c>
      <c r="K120" s="1">
        <f t="shared" si="28"/>
        <v>0.22381930184804927</v>
      </c>
      <c r="L120" s="1">
        <f t="shared" si="29"/>
        <v>2.4736453044138629E-2</v>
      </c>
      <c r="M120" s="1">
        <f t="shared" si="30"/>
        <v>0.5</v>
      </c>
      <c r="N120" s="1">
        <f t="shared" si="31"/>
        <v>8.526848389791954E-4</v>
      </c>
      <c r="O120" s="1">
        <f t="shared" si="32"/>
        <v>1.5726538029818503E-3</v>
      </c>
      <c r="P120" s="2" t="s">
        <v>533</v>
      </c>
      <c r="Q120" s="1" t="e">
        <f t="shared" si="33"/>
        <v>#VALUE!</v>
      </c>
      <c r="R120" s="1" t="e">
        <f t="shared" si="34"/>
        <v>#VALUE!</v>
      </c>
      <c r="S120" s="1">
        <f t="shared" si="35"/>
        <v>0.5</v>
      </c>
      <c r="T120" s="1">
        <f t="shared" si="36"/>
        <v>7.8632690149092516E-4</v>
      </c>
      <c r="U120" s="1">
        <f t="shared" si="37"/>
        <v>1.4284015657479257E-3</v>
      </c>
      <c r="V120" s="2">
        <v>266868.208440163</v>
      </c>
      <c r="W120" s="1">
        <f t="shared" si="38"/>
        <v>1.6668531877806414</v>
      </c>
      <c r="X120" s="1">
        <f t="shared" si="39"/>
        <v>0.75072529926441955</v>
      </c>
      <c r="Y120" s="1">
        <f t="shared" si="40"/>
        <v>0.75072529926441955</v>
      </c>
      <c r="Z120" s="1">
        <f t="shared" si="41"/>
        <v>1.0723371929158769E-3</v>
      </c>
      <c r="AA120" s="10" t="s">
        <v>198</v>
      </c>
      <c r="AB120" s="1">
        <f t="shared" si="42"/>
        <v>1.9495681424078731E-3</v>
      </c>
      <c r="AC120" s="10" t="s">
        <v>198</v>
      </c>
      <c r="AD120" s="10">
        <f t="shared" si="43"/>
        <v>121</v>
      </c>
      <c r="AE120" s="10"/>
    </row>
    <row r="121" spans="1:31">
      <c r="A121" s="10" t="s">
        <v>93</v>
      </c>
      <c r="B121" s="1" t="s">
        <v>621</v>
      </c>
      <c r="C121" s="6">
        <f t="shared" si="22"/>
        <v>1.9417475728155339E-3</v>
      </c>
      <c r="D121" s="6">
        <v>0</v>
      </c>
      <c r="E121" s="6">
        <f t="shared" si="23"/>
        <v>0</v>
      </c>
      <c r="F121" s="1">
        <f t="shared" si="24"/>
        <v>0</v>
      </c>
      <c r="G121" s="1">
        <f t="shared" si="25"/>
        <v>0.5</v>
      </c>
      <c r="H121" s="1">
        <f t="shared" si="26"/>
        <v>9.7087378640776695E-4</v>
      </c>
      <c r="I121" s="1">
        <f t="shared" si="27"/>
        <v>1.7053696779583908E-3</v>
      </c>
      <c r="J121" s="1" t="s">
        <v>533</v>
      </c>
      <c r="K121" s="1" t="e">
        <f t="shared" si="28"/>
        <v>#VALUE!</v>
      </c>
      <c r="L121" s="1" t="e">
        <f t="shared" si="29"/>
        <v>#VALUE!</v>
      </c>
      <c r="M121" s="1">
        <f t="shared" si="30"/>
        <v>0.5</v>
      </c>
      <c r="N121" s="1">
        <f t="shared" si="31"/>
        <v>8.526848389791954E-4</v>
      </c>
      <c r="O121" s="1">
        <f t="shared" si="32"/>
        <v>1.5726538029818503E-3</v>
      </c>
      <c r="P121" s="2" t="s">
        <v>533</v>
      </c>
      <c r="Q121" s="1" t="e">
        <f t="shared" si="33"/>
        <v>#VALUE!</v>
      </c>
      <c r="R121" s="1" t="e">
        <f t="shared" si="34"/>
        <v>#VALUE!</v>
      </c>
      <c r="S121" s="1">
        <f t="shared" si="35"/>
        <v>0.5</v>
      </c>
      <c r="T121" s="1">
        <f t="shared" si="36"/>
        <v>7.8632690149092516E-4</v>
      </c>
      <c r="U121" s="1">
        <f t="shared" si="37"/>
        <v>1.4284015657479257E-3</v>
      </c>
      <c r="V121" s="2">
        <v>266868.208440163</v>
      </c>
      <c r="W121" s="1">
        <f t="shared" si="38"/>
        <v>1.6668531877806414</v>
      </c>
      <c r="X121" s="1">
        <f t="shared" si="39"/>
        <v>0.75072529926441955</v>
      </c>
      <c r="Y121" s="1">
        <f t="shared" si="40"/>
        <v>0.75072529926441955</v>
      </c>
      <c r="Z121" s="1">
        <f t="shared" si="41"/>
        <v>1.0723371929158769E-3</v>
      </c>
      <c r="AA121" s="10" t="s">
        <v>93</v>
      </c>
      <c r="AB121" s="1">
        <f t="shared" si="42"/>
        <v>1.9495681424078731E-3</v>
      </c>
      <c r="AC121" s="10" t="s">
        <v>93</v>
      </c>
      <c r="AD121" s="10">
        <f t="shared" si="43"/>
        <v>121</v>
      </c>
      <c r="AE121" s="10"/>
    </row>
    <row r="122" spans="1:31">
      <c r="A122" s="10" t="s">
        <v>354</v>
      </c>
      <c r="B122" s="1" t="s">
        <v>623</v>
      </c>
      <c r="C122" s="6">
        <f t="shared" si="22"/>
        <v>1.9417475728155339E-3</v>
      </c>
      <c r="D122" s="6">
        <v>0</v>
      </c>
      <c r="E122" s="6">
        <f t="shared" si="23"/>
        <v>0</v>
      </c>
      <c r="F122" s="1">
        <f t="shared" si="24"/>
        <v>0</v>
      </c>
      <c r="G122" s="1">
        <f t="shared" si="25"/>
        <v>0.5</v>
      </c>
      <c r="H122" s="1">
        <f t="shared" si="26"/>
        <v>9.7087378640776695E-4</v>
      </c>
      <c r="I122" s="1">
        <f t="shared" si="27"/>
        <v>1.7053696779583908E-3</v>
      </c>
      <c r="J122" s="1" t="s">
        <v>533</v>
      </c>
      <c r="K122" s="1" t="e">
        <f t="shared" si="28"/>
        <v>#VALUE!</v>
      </c>
      <c r="L122" s="1" t="e">
        <f t="shared" si="29"/>
        <v>#VALUE!</v>
      </c>
      <c r="M122" s="1">
        <f t="shared" si="30"/>
        <v>0.5</v>
      </c>
      <c r="N122" s="1">
        <f t="shared" si="31"/>
        <v>8.526848389791954E-4</v>
      </c>
      <c r="O122" s="1">
        <f t="shared" si="32"/>
        <v>1.5726538029818503E-3</v>
      </c>
      <c r="P122" s="2" t="s">
        <v>533</v>
      </c>
      <c r="Q122" s="1" t="e">
        <f t="shared" si="33"/>
        <v>#VALUE!</v>
      </c>
      <c r="R122" s="1" t="e">
        <f t="shared" si="34"/>
        <v>#VALUE!</v>
      </c>
      <c r="S122" s="1">
        <f t="shared" si="35"/>
        <v>0.5</v>
      </c>
      <c r="T122" s="1">
        <f t="shared" si="36"/>
        <v>7.8632690149092516E-4</v>
      </c>
      <c r="U122" s="1">
        <f t="shared" si="37"/>
        <v>1.4284015657479257E-3</v>
      </c>
      <c r="V122" s="2">
        <v>257495.31682208099</v>
      </c>
      <c r="W122" s="1">
        <f t="shared" si="38"/>
        <v>1.6083103048960903</v>
      </c>
      <c r="X122" s="1">
        <f t="shared" si="39"/>
        <v>0.72564462349399639</v>
      </c>
      <c r="Y122" s="1">
        <f t="shared" si="40"/>
        <v>0.72564462349399639</v>
      </c>
      <c r="Z122" s="1">
        <f t="shared" si="41"/>
        <v>1.0365119163753885E-3</v>
      </c>
      <c r="AA122" s="10" t="s">
        <v>354</v>
      </c>
      <c r="AB122" s="1">
        <f t="shared" si="42"/>
        <v>1.8844358143512753E-3</v>
      </c>
      <c r="AC122" s="10" t="s">
        <v>354</v>
      </c>
      <c r="AD122" s="10">
        <f t="shared" si="43"/>
        <v>125</v>
      </c>
      <c r="AE122" s="10"/>
    </row>
    <row r="123" spans="1:31">
      <c r="A123" s="10" t="s">
        <v>353</v>
      </c>
      <c r="B123" s="1" t="s">
        <v>929</v>
      </c>
      <c r="C123" s="6">
        <f t="shared" si="22"/>
        <v>1.9417475728155339E-3</v>
      </c>
      <c r="D123" s="6">
        <v>3.1</v>
      </c>
      <c r="E123" s="6">
        <f t="shared" si="23"/>
        <v>0.11843361986628462</v>
      </c>
      <c r="F123" s="1">
        <f t="shared" si="24"/>
        <v>6.9887256328056147E-3</v>
      </c>
      <c r="G123" s="1">
        <f t="shared" si="25"/>
        <v>0.5</v>
      </c>
      <c r="H123" s="1">
        <f t="shared" si="26"/>
        <v>9.7087378640776695E-4</v>
      </c>
      <c r="I123" s="1">
        <f t="shared" si="27"/>
        <v>1.7053696779583908E-3</v>
      </c>
      <c r="J123" s="1">
        <v>5.7999999999999901</v>
      </c>
      <c r="K123" s="1">
        <f t="shared" si="28"/>
        <v>0.1190965092402462</v>
      </c>
      <c r="L123" s="1">
        <f t="shared" si="29"/>
        <v>7.0669004456928031E-3</v>
      </c>
      <c r="M123" s="1">
        <f t="shared" si="30"/>
        <v>0.5</v>
      </c>
      <c r="N123" s="1">
        <f t="shared" si="31"/>
        <v>8.526848389791954E-4</v>
      </c>
      <c r="O123" s="1">
        <f t="shared" si="32"/>
        <v>1.5726538029818503E-3</v>
      </c>
      <c r="P123" s="2" t="s">
        <v>533</v>
      </c>
      <c r="Q123" s="1" t="e">
        <f t="shared" si="33"/>
        <v>#VALUE!</v>
      </c>
      <c r="R123" s="1" t="e">
        <f t="shared" si="34"/>
        <v>#VALUE!</v>
      </c>
      <c r="S123" s="1">
        <f t="shared" si="35"/>
        <v>0.5</v>
      </c>
      <c r="T123" s="1">
        <f t="shared" si="36"/>
        <v>7.8632690149092516E-4</v>
      </c>
      <c r="U123" s="1">
        <f t="shared" si="37"/>
        <v>1.4284015657479257E-3</v>
      </c>
      <c r="V123" s="2">
        <v>249812.892639397</v>
      </c>
      <c r="W123" s="1">
        <f t="shared" si="38"/>
        <v>1.5603260458731159</v>
      </c>
      <c r="X123" s="1">
        <f t="shared" si="39"/>
        <v>0.70397420545300282</v>
      </c>
      <c r="Y123" s="1">
        <f t="shared" si="40"/>
        <v>0.70397420545300282</v>
      </c>
      <c r="Z123" s="1">
        <f t="shared" si="41"/>
        <v>1.0055578573152212E-3</v>
      </c>
      <c r="AA123" s="10" t="s">
        <v>353</v>
      </c>
      <c r="AB123" s="1">
        <f t="shared" si="42"/>
        <v>1.8281596282592686E-3</v>
      </c>
      <c r="AC123" s="10" t="s">
        <v>353</v>
      </c>
      <c r="AD123" s="10">
        <f t="shared" si="43"/>
        <v>130</v>
      </c>
      <c r="AE123" s="10"/>
    </row>
    <row r="124" spans="1:31">
      <c r="A124" s="10" t="s">
        <v>435</v>
      </c>
      <c r="B124" s="1" t="s">
        <v>971</v>
      </c>
      <c r="C124" s="6">
        <f t="shared" si="22"/>
        <v>1.9417475728155339E-3</v>
      </c>
      <c r="D124" s="6">
        <v>55.899999999999899</v>
      </c>
      <c r="E124" s="6">
        <f t="shared" si="23"/>
        <v>2.1356255969436444</v>
      </c>
      <c r="F124" s="1">
        <f t="shared" si="24"/>
        <v>0.89776164163482275</v>
      </c>
      <c r="G124" s="1">
        <f t="shared" si="25"/>
        <v>0.89776164163482275</v>
      </c>
      <c r="H124" s="1">
        <f t="shared" si="26"/>
        <v>1.7432264886113062E-3</v>
      </c>
      <c r="I124" s="1">
        <f t="shared" si="27"/>
        <v>3.0620309633563477E-3</v>
      </c>
      <c r="J124" s="1">
        <v>24.6</v>
      </c>
      <c r="K124" s="1">
        <f t="shared" si="28"/>
        <v>0.50513347022587274</v>
      </c>
      <c r="L124" s="1">
        <f t="shared" si="29"/>
        <v>0.11977692680908492</v>
      </c>
      <c r="M124" s="1">
        <f t="shared" si="30"/>
        <v>0.5</v>
      </c>
      <c r="N124" s="1">
        <f t="shared" si="31"/>
        <v>1.5310154816781738E-3</v>
      </c>
      <c r="O124" s="1">
        <f t="shared" si="32"/>
        <v>2.8237365197764661E-3</v>
      </c>
      <c r="P124" s="2" t="s">
        <v>533</v>
      </c>
      <c r="Q124" s="1" t="e">
        <f t="shared" si="33"/>
        <v>#VALUE!</v>
      </c>
      <c r="R124" s="1" t="e">
        <f t="shared" si="34"/>
        <v>#VALUE!</v>
      </c>
      <c r="S124" s="1">
        <f t="shared" si="35"/>
        <v>0.5</v>
      </c>
      <c r="T124" s="1">
        <f t="shared" si="36"/>
        <v>1.411868259888233E-3</v>
      </c>
      <c r="U124" s="1">
        <f t="shared" si="37"/>
        <v>2.564728269159218E-3</v>
      </c>
      <c r="V124" s="2" t="s">
        <v>533</v>
      </c>
      <c r="W124" s="1" t="e">
        <f t="shared" si="38"/>
        <v>#VALUE!</v>
      </c>
      <c r="X124" s="1" t="e">
        <f t="shared" si="39"/>
        <v>#VALUE!</v>
      </c>
      <c r="Y124" s="1">
        <f t="shared" si="40"/>
        <v>0.5</v>
      </c>
      <c r="Z124" s="1">
        <f t="shared" si="41"/>
        <v>1.282364134579609E-3</v>
      </c>
      <c r="AA124" s="10" t="s">
        <v>435</v>
      </c>
      <c r="AB124" s="1">
        <f t="shared" si="42"/>
        <v>2.3314087026532647E-3</v>
      </c>
      <c r="AC124" s="10" t="s">
        <v>435</v>
      </c>
      <c r="AD124" s="10">
        <f t="shared" si="43"/>
        <v>96</v>
      </c>
      <c r="AE124" s="10"/>
    </row>
    <row r="125" spans="1:31">
      <c r="A125" s="10" t="s">
        <v>188</v>
      </c>
      <c r="B125" s="1" t="s">
        <v>917</v>
      </c>
      <c r="C125" s="6">
        <f t="shared" si="22"/>
        <v>1.9417475728155339E-3</v>
      </c>
      <c r="D125" s="6">
        <v>0.29999999999999899</v>
      </c>
      <c r="E125" s="6">
        <f t="shared" si="23"/>
        <v>1.1461318051575893E-2</v>
      </c>
      <c r="F125" s="1">
        <f t="shared" si="24"/>
        <v>6.5678748796260678E-5</v>
      </c>
      <c r="G125" s="1">
        <f t="shared" si="25"/>
        <v>0.5</v>
      </c>
      <c r="H125" s="1">
        <f t="shared" si="26"/>
        <v>9.7087378640776695E-4</v>
      </c>
      <c r="I125" s="1">
        <f t="shared" si="27"/>
        <v>1.7053696779583908E-3</v>
      </c>
      <c r="J125" s="1" t="s">
        <v>533</v>
      </c>
      <c r="K125" s="1" t="e">
        <f t="shared" si="28"/>
        <v>#VALUE!</v>
      </c>
      <c r="L125" s="1" t="e">
        <f t="shared" si="29"/>
        <v>#VALUE!</v>
      </c>
      <c r="M125" s="1">
        <f t="shared" si="30"/>
        <v>0.5</v>
      </c>
      <c r="N125" s="1">
        <f t="shared" si="31"/>
        <v>8.526848389791954E-4</v>
      </c>
      <c r="O125" s="1">
        <f t="shared" si="32"/>
        <v>1.5726538029818503E-3</v>
      </c>
      <c r="P125" s="2" t="s">
        <v>533</v>
      </c>
      <c r="Q125" s="1" t="e">
        <f t="shared" si="33"/>
        <v>#VALUE!</v>
      </c>
      <c r="R125" s="1" t="e">
        <f t="shared" si="34"/>
        <v>#VALUE!</v>
      </c>
      <c r="S125" s="1">
        <f t="shared" si="35"/>
        <v>0.5</v>
      </c>
      <c r="T125" s="1">
        <f t="shared" si="36"/>
        <v>7.8632690149092516E-4</v>
      </c>
      <c r="U125" s="1">
        <f t="shared" si="37"/>
        <v>1.4284015657479257E-3</v>
      </c>
      <c r="V125" s="2">
        <v>245851.65999248801</v>
      </c>
      <c r="W125" s="1">
        <f t="shared" si="38"/>
        <v>1.5355842705090359</v>
      </c>
      <c r="X125" s="1">
        <f t="shared" si="39"/>
        <v>0.6924167589961705</v>
      </c>
      <c r="Y125" s="1">
        <f t="shared" si="40"/>
        <v>0.6924167589961705</v>
      </c>
      <c r="Z125" s="1">
        <f t="shared" si="41"/>
        <v>9.8904918270023394E-4</v>
      </c>
      <c r="AA125" s="10" t="s">
        <v>188</v>
      </c>
      <c r="AB125" s="1">
        <f t="shared" si="42"/>
        <v>1.7981459475668732E-3</v>
      </c>
      <c r="AC125" s="10" t="s">
        <v>188</v>
      </c>
      <c r="AD125" s="10">
        <f t="shared" si="43"/>
        <v>131</v>
      </c>
      <c r="AE125" s="10"/>
    </row>
    <row r="126" spans="1:31">
      <c r="A126" s="10" t="s">
        <v>444</v>
      </c>
      <c r="B126" s="1" t="s">
        <v>614</v>
      </c>
      <c r="C126" s="6">
        <f t="shared" si="22"/>
        <v>1.9417475728155339E-3</v>
      </c>
      <c r="D126" s="6">
        <v>55</v>
      </c>
      <c r="E126" s="6">
        <f t="shared" si="23"/>
        <v>2.1012416427889207</v>
      </c>
      <c r="F126" s="1">
        <f t="shared" si="24"/>
        <v>0.89003665771611085</v>
      </c>
      <c r="G126" s="1">
        <f t="shared" si="25"/>
        <v>0.89003665771611085</v>
      </c>
      <c r="H126" s="1">
        <f t="shared" si="26"/>
        <v>1.7282265198371083E-3</v>
      </c>
      <c r="I126" s="1">
        <f t="shared" si="27"/>
        <v>3.0356830566809728E-3</v>
      </c>
      <c r="J126" s="1">
        <v>32</v>
      </c>
      <c r="K126" s="1">
        <f t="shared" si="28"/>
        <v>0.65708418891170428</v>
      </c>
      <c r="L126" s="1">
        <f t="shared" si="29"/>
        <v>0.19416785554077987</v>
      </c>
      <c r="M126" s="1">
        <f t="shared" si="30"/>
        <v>0.5</v>
      </c>
      <c r="N126" s="1">
        <f t="shared" si="31"/>
        <v>1.5178415283404864E-3</v>
      </c>
      <c r="O126" s="1">
        <f t="shared" si="32"/>
        <v>2.7994390691009944E-3</v>
      </c>
      <c r="P126" s="2">
        <v>0</v>
      </c>
      <c r="Q126" s="1">
        <f t="shared" si="33"/>
        <v>0</v>
      </c>
      <c r="R126" s="1">
        <f t="shared" si="34"/>
        <v>0</v>
      </c>
      <c r="S126" s="1">
        <f t="shared" si="35"/>
        <v>0.5</v>
      </c>
      <c r="T126" s="1">
        <f t="shared" si="36"/>
        <v>1.3997195345504972E-3</v>
      </c>
      <c r="U126" s="1">
        <f t="shared" si="37"/>
        <v>2.5426595109094867E-3</v>
      </c>
      <c r="V126" s="2">
        <v>1805.7393468984501</v>
      </c>
      <c r="W126" s="1">
        <f t="shared" si="38"/>
        <v>1.1278609783725862E-2</v>
      </c>
      <c r="X126" s="1">
        <f t="shared" si="39"/>
        <v>6.3601496665843804E-5</v>
      </c>
      <c r="Y126" s="1">
        <f t="shared" si="40"/>
        <v>0.5</v>
      </c>
      <c r="Z126" s="1">
        <f t="shared" si="41"/>
        <v>1.2713297554547433E-3</v>
      </c>
      <c r="AA126" s="10" t="s">
        <v>444</v>
      </c>
      <c r="AB126" s="1">
        <f t="shared" si="42"/>
        <v>2.3113475929993203E-3</v>
      </c>
      <c r="AC126" s="10" t="s">
        <v>444</v>
      </c>
      <c r="AD126" s="10">
        <f t="shared" si="43"/>
        <v>97</v>
      </c>
      <c r="AE126" s="10"/>
    </row>
    <row r="127" spans="1:31">
      <c r="A127" s="10" t="s">
        <v>173</v>
      </c>
      <c r="B127" s="1" t="s">
        <v>789</v>
      </c>
      <c r="C127" s="6">
        <f t="shared" si="22"/>
        <v>1.9417475728155339E-3</v>
      </c>
      <c r="D127" s="6">
        <v>54.899999999999899</v>
      </c>
      <c r="E127" s="6">
        <f t="shared" si="23"/>
        <v>2.0974212034383917</v>
      </c>
      <c r="F127" s="1">
        <f t="shared" si="24"/>
        <v>0.88915116496049817</v>
      </c>
      <c r="G127" s="1">
        <f t="shared" si="25"/>
        <v>0.88915116496049817</v>
      </c>
      <c r="H127" s="1">
        <f t="shared" si="26"/>
        <v>1.7265071164281518E-3</v>
      </c>
      <c r="I127" s="1">
        <f t="shared" si="27"/>
        <v>3.0326628716900255E-3</v>
      </c>
      <c r="J127" s="1">
        <v>39.5</v>
      </c>
      <c r="K127" s="1">
        <f t="shared" si="28"/>
        <v>0.81108829568788499</v>
      </c>
      <c r="L127" s="1">
        <f t="shared" si="29"/>
        <v>0.28030812625419599</v>
      </c>
      <c r="M127" s="1">
        <f t="shared" si="30"/>
        <v>0.5</v>
      </c>
      <c r="N127" s="1">
        <f t="shared" si="31"/>
        <v>1.5163314358450127E-3</v>
      </c>
      <c r="O127" s="1">
        <f t="shared" si="32"/>
        <v>2.7966539220017398E-3</v>
      </c>
      <c r="P127" s="2" t="s">
        <v>533</v>
      </c>
      <c r="Q127" s="1" t="e">
        <f t="shared" si="33"/>
        <v>#VALUE!</v>
      </c>
      <c r="R127" s="1" t="e">
        <f t="shared" si="34"/>
        <v>#VALUE!</v>
      </c>
      <c r="S127" s="1">
        <f t="shared" si="35"/>
        <v>0.5</v>
      </c>
      <c r="T127" s="1">
        <f t="shared" si="36"/>
        <v>1.3983269610008699E-3</v>
      </c>
      <c r="U127" s="1">
        <f t="shared" si="37"/>
        <v>2.5401298324323352E-3</v>
      </c>
      <c r="V127" s="2" t="s">
        <v>533</v>
      </c>
      <c r="W127" s="1" t="e">
        <f t="shared" si="38"/>
        <v>#VALUE!</v>
      </c>
      <c r="X127" s="1" t="e">
        <f t="shared" si="39"/>
        <v>#VALUE!</v>
      </c>
      <c r="Y127" s="1">
        <f t="shared" si="40"/>
        <v>0.5</v>
      </c>
      <c r="Z127" s="1">
        <f t="shared" si="41"/>
        <v>1.2700649162161676E-3</v>
      </c>
      <c r="AA127" s="10" t="s">
        <v>173</v>
      </c>
      <c r="AB127" s="1">
        <f t="shared" si="42"/>
        <v>2.3090480455238761E-3</v>
      </c>
      <c r="AC127" s="10" t="s">
        <v>173</v>
      </c>
      <c r="AD127" s="10">
        <f t="shared" si="43"/>
        <v>98</v>
      </c>
      <c r="AE127" s="10"/>
    </row>
    <row r="128" spans="1:31">
      <c r="A128" s="10" t="s">
        <v>157</v>
      </c>
      <c r="B128" s="1" t="s">
        <v>620</v>
      </c>
      <c r="C128" s="6">
        <f t="shared" si="22"/>
        <v>1.9417475728155339E-3</v>
      </c>
      <c r="D128" s="6">
        <v>8.1999999999999904</v>
      </c>
      <c r="E128" s="6">
        <f t="shared" si="23"/>
        <v>0.31327602674307509</v>
      </c>
      <c r="F128" s="1">
        <f t="shared" si="24"/>
        <v>4.7886410365943766E-2</v>
      </c>
      <c r="G128" s="1">
        <f t="shared" si="25"/>
        <v>0.5</v>
      </c>
      <c r="H128" s="1">
        <f t="shared" si="26"/>
        <v>9.7087378640776695E-4</v>
      </c>
      <c r="I128" s="1">
        <f t="shared" si="27"/>
        <v>1.7053696779583908E-3</v>
      </c>
      <c r="J128" s="1" t="s">
        <v>533</v>
      </c>
      <c r="K128" s="1" t="e">
        <f t="shared" si="28"/>
        <v>#VALUE!</v>
      </c>
      <c r="L128" s="1" t="e">
        <f t="shared" si="29"/>
        <v>#VALUE!</v>
      </c>
      <c r="M128" s="1">
        <f t="shared" si="30"/>
        <v>0.5</v>
      </c>
      <c r="N128" s="1">
        <f t="shared" si="31"/>
        <v>8.526848389791954E-4</v>
      </c>
      <c r="O128" s="1">
        <f t="shared" si="32"/>
        <v>1.5726538029818503E-3</v>
      </c>
      <c r="P128" s="2" t="s">
        <v>533</v>
      </c>
      <c r="Q128" s="1" t="e">
        <f t="shared" si="33"/>
        <v>#VALUE!</v>
      </c>
      <c r="R128" s="1" t="e">
        <f t="shared" si="34"/>
        <v>#VALUE!</v>
      </c>
      <c r="S128" s="1">
        <f t="shared" si="35"/>
        <v>0.5</v>
      </c>
      <c r="T128" s="1">
        <f t="shared" si="36"/>
        <v>7.8632690149092516E-4</v>
      </c>
      <c r="U128" s="1">
        <f t="shared" si="37"/>
        <v>1.4284015657479257E-3</v>
      </c>
      <c r="V128" s="2">
        <v>240619.33158421601</v>
      </c>
      <c r="W128" s="1">
        <f t="shared" si="38"/>
        <v>1.5029032578930317</v>
      </c>
      <c r="X128" s="1">
        <f t="shared" si="39"/>
        <v>0.67675964562398883</v>
      </c>
      <c r="Y128" s="1">
        <f t="shared" si="40"/>
        <v>0.67675964562398883</v>
      </c>
      <c r="Z128" s="1">
        <f t="shared" si="41"/>
        <v>9.666845374443169E-4</v>
      </c>
      <c r="AA128" s="10" t="s">
        <v>157</v>
      </c>
      <c r="AB128" s="1">
        <f t="shared" si="42"/>
        <v>1.7574857893673528E-3</v>
      </c>
      <c r="AC128" s="10" t="s">
        <v>157</v>
      </c>
      <c r="AD128" s="10">
        <f t="shared" si="43"/>
        <v>133</v>
      </c>
      <c r="AE128" s="10"/>
    </row>
    <row r="129" spans="1:31">
      <c r="A129" s="10" t="s">
        <v>427</v>
      </c>
      <c r="B129" s="1" t="s">
        <v>785</v>
      </c>
      <c r="C129" s="6">
        <f t="shared" si="22"/>
        <v>1.9417475728155339E-3</v>
      </c>
      <c r="D129" s="6">
        <v>0.2</v>
      </c>
      <c r="E129" s="6">
        <f t="shared" si="23"/>
        <v>7.6408787010506215E-3</v>
      </c>
      <c r="F129" s="1">
        <f t="shared" si="24"/>
        <v>2.919108759402711E-5</v>
      </c>
      <c r="G129" s="1">
        <f t="shared" si="25"/>
        <v>0.5</v>
      </c>
      <c r="H129" s="1">
        <f t="shared" si="26"/>
        <v>9.7087378640776695E-4</v>
      </c>
      <c r="I129" s="1">
        <f t="shared" si="27"/>
        <v>1.7053696779583908E-3</v>
      </c>
      <c r="J129" s="1">
        <v>16.5</v>
      </c>
      <c r="K129" s="1">
        <f t="shared" si="28"/>
        <v>0.33880903490759751</v>
      </c>
      <c r="L129" s="1">
        <f t="shared" si="29"/>
        <v>5.5779709110511555E-2</v>
      </c>
      <c r="M129" s="1">
        <f t="shared" si="30"/>
        <v>0.5</v>
      </c>
      <c r="N129" s="1">
        <f t="shared" si="31"/>
        <v>8.526848389791954E-4</v>
      </c>
      <c r="O129" s="1">
        <f t="shared" si="32"/>
        <v>1.5726538029818503E-3</v>
      </c>
      <c r="P129" s="2">
        <v>24518.622342147999</v>
      </c>
      <c r="Q129" s="1">
        <f t="shared" si="33"/>
        <v>1.6857810728844813</v>
      </c>
      <c r="R129" s="1">
        <f t="shared" si="34"/>
        <v>0.75851041010604581</v>
      </c>
      <c r="S129" s="1">
        <f t="shared" si="35"/>
        <v>0.75851041010604581</v>
      </c>
      <c r="T129" s="1">
        <f t="shared" si="36"/>
        <v>1.1928742810545958E-3</v>
      </c>
      <c r="U129" s="1">
        <f t="shared" si="37"/>
        <v>2.1669149148631542E-3</v>
      </c>
      <c r="V129" s="2">
        <v>32130.530094759899</v>
      </c>
      <c r="W129" s="1">
        <f t="shared" si="38"/>
        <v>0.20068661166712504</v>
      </c>
      <c r="X129" s="1">
        <f t="shared" si="39"/>
        <v>1.9936151639208033E-2</v>
      </c>
      <c r="Y129" s="1">
        <f t="shared" si="40"/>
        <v>0.5</v>
      </c>
      <c r="Z129" s="1">
        <f t="shared" si="41"/>
        <v>1.0834574574315771E-3</v>
      </c>
      <c r="AA129" s="10" t="s">
        <v>427</v>
      </c>
      <c r="AB129" s="1">
        <f t="shared" si="42"/>
        <v>1.9697853964378365E-3</v>
      </c>
      <c r="AC129" s="10" t="s">
        <v>427</v>
      </c>
      <c r="AD129" s="10">
        <f t="shared" si="43"/>
        <v>118</v>
      </c>
      <c r="AE129" s="10"/>
    </row>
    <row r="130" spans="1:31">
      <c r="A130" s="10" t="s">
        <v>473</v>
      </c>
      <c r="B130" s="1" t="s">
        <v>628</v>
      </c>
      <c r="C130" s="6">
        <f t="shared" si="22"/>
        <v>1.9417475728155339E-3</v>
      </c>
      <c r="D130" s="6">
        <v>53.1</v>
      </c>
      <c r="E130" s="6">
        <f t="shared" si="23"/>
        <v>2.0286532951289398</v>
      </c>
      <c r="F130" s="1">
        <f t="shared" si="24"/>
        <v>0.87225473254144847</v>
      </c>
      <c r="G130" s="1">
        <f t="shared" si="25"/>
        <v>0.87225473254144847</v>
      </c>
      <c r="H130" s="1">
        <f t="shared" si="26"/>
        <v>1.6936985097892202E-3</v>
      </c>
      <c r="I130" s="1">
        <f t="shared" si="27"/>
        <v>2.9750335446637843E-3</v>
      </c>
      <c r="J130" s="1">
        <v>13.0999999999999</v>
      </c>
      <c r="K130" s="1">
        <f t="shared" si="28"/>
        <v>0.26899383983572689</v>
      </c>
      <c r="L130" s="1">
        <f t="shared" si="29"/>
        <v>3.553221019198316E-2</v>
      </c>
      <c r="M130" s="1">
        <f t="shared" si="30"/>
        <v>0.5</v>
      </c>
      <c r="N130" s="1">
        <f t="shared" si="31"/>
        <v>1.4875167723318922E-3</v>
      </c>
      <c r="O130" s="1">
        <f t="shared" si="32"/>
        <v>2.743509444600451E-3</v>
      </c>
      <c r="P130" s="2" t="s">
        <v>533</v>
      </c>
      <c r="Q130" s="1" t="e">
        <f t="shared" si="33"/>
        <v>#VALUE!</v>
      </c>
      <c r="R130" s="1" t="e">
        <f t="shared" si="34"/>
        <v>#VALUE!</v>
      </c>
      <c r="S130" s="1">
        <f t="shared" si="35"/>
        <v>0.5</v>
      </c>
      <c r="T130" s="1">
        <f t="shared" si="36"/>
        <v>1.3717547223002255E-3</v>
      </c>
      <c r="U130" s="1">
        <f t="shared" si="37"/>
        <v>2.491860051386486E-3</v>
      </c>
      <c r="V130" s="2" t="s">
        <v>533</v>
      </c>
      <c r="W130" s="1" t="e">
        <f t="shared" si="38"/>
        <v>#VALUE!</v>
      </c>
      <c r="X130" s="1" t="e">
        <f t="shared" si="39"/>
        <v>#VALUE!</v>
      </c>
      <c r="Y130" s="1">
        <f t="shared" si="40"/>
        <v>0.5</v>
      </c>
      <c r="Z130" s="1">
        <f t="shared" si="41"/>
        <v>1.245930025693243E-3</v>
      </c>
      <c r="AA130" s="10" t="s">
        <v>473</v>
      </c>
      <c r="AB130" s="1">
        <f t="shared" si="42"/>
        <v>2.2651694838225411E-3</v>
      </c>
      <c r="AC130" s="10" t="s">
        <v>473</v>
      </c>
      <c r="AD130" s="10">
        <f t="shared" si="43"/>
        <v>100</v>
      </c>
      <c r="AE130" s="10"/>
    </row>
    <row r="131" spans="1:31">
      <c r="A131" s="10" t="s">
        <v>364</v>
      </c>
      <c r="B131" s="1" t="s">
        <v>928</v>
      </c>
      <c r="C131" s="6">
        <f t="shared" si="22"/>
        <v>1.9417475728155339E-3</v>
      </c>
      <c r="D131" s="6">
        <v>7.7999999999999901</v>
      </c>
      <c r="E131" s="6">
        <f t="shared" si="23"/>
        <v>0.29799426934097384</v>
      </c>
      <c r="F131" s="1">
        <f t="shared" si="24"/>
        <v>4.3429027150466371E-2</v>
      </c>
      <c r="G131" s="1">
        <f t="shared" si="25"/>
        <v>0.5</v>
      </c>
      <c r="H131" s="1">
        <f t="shared" si="26"/>
        <v>9.7087378640776695E-4</v>
      </c>
      <c r="I131" s="1">
        <f t="shared" si="27"/>
        <v>1.7053696779583908E-3</v>
      </c>
      <c r="J131" s="1">
        <v>4.4000000000000004</v>
      </c>
      <c r="K131" s="1">
        <f t="shared" si="28"/>
        <v>9.034907597535935E-2</v>
      </c>
      <c r="L131" s="1">
        <f t="shared" si="29"/>
        <v>4.0731598547313341E-3</v>
      </c>
      <c r="M131" s="1">
        <f t="shared" si="30"/>
        <v>0.5</v>
      </c>
      <c r="N131" s="1">
        <f t="shared" si="31"/>
        <v>8.526848389791954E-4</v>
      </c>
      <c r="O131" s="1">
        <f t="shared" si="32"/>
        <v>1.5726538029818503E-3</v>
      </c>
      <c r="P131" s="2" t="s">
        <v>533</v>
      </c>
      <c r="Q131" s="1" t="e">
        <f t="shared" si="33"/>
        <v>#VALUE!</v>
      </c>
      <c r="R131" s="1" t="e">
        <f t="shared" si="34"/>
        <v>#VALUE!</v>
      </c>
      <c r="S131" s="1">
        <f t="shared" si="35"/>
        <v>0.5</v>
      </c>
      <c r="T131" s="1">
        <f t="shared" si="36"/>
        <v>7.8632690149092516E-4</v>
      </c>
      <c r="U131" s="1">
        <f t="shared" si="37"/>
        <v>1.4284015657479257E-3</v>
      </c>
      <c r="V131" s="2">
        <v>229201.02740268401</v>
      </c>
      <c r="W131" s="1">
        <f t="shared" si="38"/>
        <v>1.431584771381353</v>
      </c>
      <c r="X131" s="1">
        <f t="shared" si="39"/>
        <v>0.64110215267464044</v>
      </c>
      <c r="Y131" s="1">
        <f t="shared" si="40"/>
        <v>0.64110215267464044</v>
      </c>
      <c r="Z131" s="1">
        <f t="shared" si="41"/>
        <v>9.1575131868482204E-4</v>
      </c>
      <c r="AA131" s="10" t="s">
        <v>364</v>
      </c>
      <c r="AB131" s="1">
        <f t="shared" si="42"/>
        <v>1.6648863893467362E-3</v>
      </c>
      <c r="AC131" s="10" t="s">
        <v>364</v>
      </c>
      <c r="AD131" s="10">
        <f t="shared" si="43"/>
        <v>139</v>
      </c>
      <c r="AE131" s="10"/>
    </row>
    <row r="132" spans="1:31">
      <c r="A132" s="10" t="s">
        <v>363</v>
      </c>
      <c r="B132" s="1" t="s">
        <v>977</v>
      </c>
      <c r="C132" s="6">
        <f t="shared" si="22"/>
        <v>1.9417475728155339E-3</v>
      </c>
      <c r="D132" s="6">
        <v>0.4</v>
      </c>
      <c r="E132" s="6">
        <f t="shared" si="23"/>
        <v>1.5281757402101243E-2</v>
      </c>
      <c r="F132" s="1">
        <f t="shared" si="24"/>
        <v>1.1675923775789077E-4</v>
      </c>
      <c r="G132" s="1">
        <f t="shared" si="25"/>
        <v>0.5</v>
      </c>
      <c r="H132" s="1">
        <f t="shared" si="26"/>
        <v>9.7087378640776695E-4</v>
      </c>
      <c r="I132" s="1">
        <f t="shared" si="27"/>
        <v>1.7053696779583908E-3</v>
      </c>
      <c r="J132" s="1" t="s">
        <v>533</v>
      </c>
      <c r="K132" s="1" t="e">
        <f t="shared" si="28"/>
        <v>#VALUE!</v>
      </c>
      <c r="L132" s="1" t="e">
        <f t="shared" si="29"/>
        <v>#VALUE!</v>
      </c>
      <c r="M132" s="1">
        <f t="shared" si="30"/>
        <v>0.5</v>
      </c>
      <c r="N132" s="1">
        <f t="shared" si="31"/>
        <v>8.526848389791954E-4</v>
      </c>
      <c r="O132" s="1">
        <f t="shared" si="32"/>
        <v>1.5726538029818503E-3</v>
      </c>
      <c r="P132" s="2">
        <v>0</v>
      </c>
      <c r="Q132" s="1">
        <f t="shared" si="33"/>
        <v>0</v>
      </c>
      <c r="R132" s="1">
        <f t="shared" si="34"/>
        <v>0</v>
      </c>
      <c r="S132" s="1">
        <f t="shared" si="35"/>
        <v>0.5</v>
      </c>
      <c r="T132" s="1">
        <f t="shared" si="36"/>
        <v>7.8632690149092516E-4</v>
      </c>
      <c r="U132" s="1">
        <f t="shared" si="37"/>
        <v>1.4284015657479257E-3</v>
      </c>
      <c r="V132" s="2">
        <v>225646.452129565</v>
      </c>
      <c r="W132" s="1">
        <f t="shared" si="38"/>
        <v>1.4093829693764013</v>
      </c>
      <c r="X132" s="1">
        <f t="shared" si="39"/>
        <v>0.62960311170770189</v>
      </c>
      <c r="Y132" s="1">
        <f t="shared" si="40"/>
        <v>0.62960311170770189</v>
      </c>
      <c r="Z132" s="1">
        <f t="shared" si="41"/>
        <v>8.9932607056304747E-4</v>
      </c>
      <c r="AA132" s="10" t="s">
        <v>363</v>
      </c>
      <c r="AB132" s="1">
        <f t="shared" si="42"/>
        <v>1.6350243826189061E-3</v>
      </c>
      <c r="AC132" s="10" t="s">
        <v>363</v>
      </c>
      <c r="AD132" s="10">
        <f t="shared" si="43"/>
        <v>140</v>
      </c>
      <c r="AE132" s="10"/>
    </row>
    <row r="133" spans="1:31">
      <c r="A133" s="10" t="s">
        <v>182</v>
      </c>
      <c r="B133" s="1" t="s">
        <v>908</v>
      </c>
      <c r="C133" s="6">
        <f t="shared" si="22"/>
        <v>1.9417475728155339E-3</v>
      </c>
      <c r="D133" s="6">
        <v>50.299999999999898</v>
      </c>
      <c r="E133" s="6">
        <f t="shared" si="23"/>
        <v>1.9216809933142271</v>
      </c>
      <c r="F133" s="1">
        <f t="shared" si="24"/>
        <v>0.84220032340480599</v>
      </c>
      <c r="G133" s="1">
        <f t="shared" si="25"/>
        <v>0.84220032340480599</v>
      </c>
      <c r="H133" s="1">
        <f t="shared" si="26"/>
        <v>1.6353404337957397E-3</v>
      </c>
      <c r="I133" s="1">
        <f t="shared" si="27"/>
        <v>2.8725257886026128E-3</v>
      </c>
      <c r="J133" s="1">
        <v>13.5</v>
      </c>
      <c r="K133" s="1">
        <f t="shared" si="28"/>
        <v>0.27720739219712526</v>
      </c>
      <c r="L133" s="1">
        <f t="shared" si="29"/>
        <v>3.7693208567441516E-2</v>
      </c>
      <c r="M133" s="1">
        <f t="shared" si="30"/>
        <v>0.5</v>
      </c>
      <c r="N133" s="1">
        <f t="shared" si="31"/>
        <v>1.4362628943013064E-3</v>
      </c>
      <c r="O133" s="1">
        <f t="shared" si="32"/>
        <v>2.6489790829502245E-3</v>
      </c>
      <c r="P133" s="2" t="s">
        <v>533</v>
      </c>
      <c r="Q133" s="1" t="e">
        <f t="shared" si="33"/>
        <v>#VALUE!</v>
      </c>
      <c r="R133" s="1" t="e">
        <f t="shared" si="34"/>
        <v>#VALUE!</v>
      </c>
      <c r="S133" s="1">
        <f t="shared" si="35"/>
        <v>0.5</v>
      </c>
      <c r="T133" s="1">
        <f t="shared" si="36"/>
        <v>1.3244895414751122E-3</v>
      </c>
      <c r="U133" s="1">
        <f t="shared" si="37"/>
        <v>2.4060005212496681E-3</v>
      </c>
      <c r="V133" s="2" t="s">
        <v>533</v>
      </c>
      <c r="W133" s="1" t="e">
        <f t="shared" si="38"/>
        <v>#VALUE!</v>
      </c>
      <c r="X133" s="1" t="e">
        <f t="shared" si="39"/>
        <v>#VALUE!</v>
      </c>
      <c r="Y133" s="1">
        <f t="shared" si="40"/>
        <v>0.5</v>
      </c>
      <c r="Z133" s="1">
        <f t="shared" si="41"/>
        <v>1.2030002606248341E-3</v>
      </c>
      <c r="AA133" s="10" t="s">
        <v>182</v>
      </c>
      <c r="AB133" s="1">
        <f t="shared" si="42"/>
        <v>2.1871208039004691E-3</v>
      </c>
      <c r="AC133" s="10" t="s">
        <v>182</v>
      </c>
      <c r="AD133" s="10">
        <f t="shared" si="43"/>
        <v>107</v>
      </c>
      <c r="AE133" s="10"/>
    </row>
    <row r="134" spans="1:31">
      <c r="A134" s="10" t="s">
        <v>172</v>
      </c>
      <c r="B134" s="1" t="s">
        <v>616</v>
      </c>
      <c r="C134" s="6">
        <f t="shared" si="22"/>
        <v>1.9417475728155339E-3</v>
      </c>
      <c r="D134" s="6">
        <v>49.6</v>
      </c>
      <c r="E134" s="6">
        <f t="shared" si="23"/>
        <v>1.8949379178605539</v>
      </c>
      <c r="F134" s="1">
        <f t="shared" si="24"/>
        <v>0.83393813117093418</v>
      </c>
      <c r="G134" s="1">
        <f t="shared" si="25"/>
        <v>0.83393813117093418</v>
      </c>
      <c r="H134" s="1">
        <f t="shared" si="26"/>
        <v>1.6192973420794837E-3</v>
      </c>
      <c r="I134" s="1">
        <f t="shared" si="27"/>
        <v>2.8443456043843961E-3</v>
      </c>
      <c r="J134" s="1">
        <v>31.8</v>
      </c>
      <c r="K134" s="1">
        <f t="shared" si="28"/>
        <v>0.65297741273100618</v>
      </c>
      <c r="L134" s="1">
        <f t="shared" si="29"/>
        <v>0.19199719648351365</v>
      </c>
      <c r="M134" s="1">
        <f t="shared" si="30"/>
        <v>0.5</v>
      </c>
      <c r="N134" s="1">
        <f t="shared" si="31"/>
        <v>1.4221728021921981E-3</v>
      </c>
      <c r="O134" s="1">
        <f t="shared" si="32"/>
        <v>2.622991946875093E-3</v>
      </c>
      <c r="P134" s="2" t="s">
        <v>533</v>
      </c>
      <c r="Q134" s="1" t="e">
        <f t="shared" si="33"/>
        <v>#VALUE!</v>
      </c>
      <c r="R134" s="1" t="e">
        <f t="shared" si="34"/>
        <v>#VALUE!</v>
      </c>
      <c r="S134" s="1">
        <f t="shared" si="35"/>
        <v>0.5</v>
      </c>
      <c r="T134" s="1">
        <f t="shared" si="36"/>
        <v>1.3114959734375465E-3</v>
      </c>
      <c r="U134" s="1">
        <f t="shared" si="37"/>
        <v>2.3823970646029225E-3</v>
      </c>
      <c r="V134" s="2" t="s">
        <v>533</v>
      </c>
      <c r="W134" s="1" t="e">
        <f t="shared" si="38"/>
        <v>#VALUE!</v>
      </c>
      <c r="X134" s="1" t="e">
        <f t="shared" si="39"/>
        <v>#VALUE!</v>
      </c>
      <c r="Y134" s="1">
        <f t="shared" si="40"/>
        <v>0.5</v>
      </c>
      <c r="Z134" s="1">
        <f t="shared" si="41"/>
        <v>1.1911985323014612E-3</v>
      </c>
      <c r="AA134" s="10" t="s">
        <v>172</v>
      </c>
      <c r="AB134" s="1">
        <f t="shared" si="42"/>
        <v>2.1656646110941404E-3</v>
      </c>
      <c r="AC134" s="10" t="s">
        <v>172</v>
      </c>
      <c r="AD134" s="10">
        <f t="shared" si="43"/>
        <v>109</v>
      </c>
      <c r="AE134" s="10"/>
    </row>
    <row r="135" spans="1:31">
      <c r="A135" s="10" t="s">
        <v>391</v>
      </c>
      <c r="B135" s="1" t="s">
        <v>630</v>
      </c>
      <c r="C135" s="6">
        <f t="shared" si="22"/>
        <v>1.9417475728155339E-3</v>
      </c>
      <c r="D135" s="6">
        <v>49.1</v>
      </c>
      <c r="E135" s="6">
        <f t="shared" si="23"/>
        <v>1.8758357211079275</v>
      </c>
      <c r="F135" s="1">
        <f t="shared" si="24"/>
        <v>0.82784840538345772</v>
      </c>
      <c r="G135" s="1">
        <f t="shared" si="25"/>
        <v>0.82784840538345772</v>
      </c>
      <c r="H135" s="1">
        <f t="shared" si="26"/>
        <v>1.6074726318125391E-3</v>
      </c>
      <c r="I135" s="1">
        <f t="shared" si="27"/>
        <v>2.8235751369743091E-3</v>
      </c>
      <c r="J135" s="1">
        <v>2.7</v>
      </c>
      <c r="K135" s="1">
        <f t="shared" si="28"/>
        <v>5.5441478439425054E-2</v>
      </c>
      <c r="L135" s="1">
        <f t="shared" si="29"/>
        <v>1.5356983723888717E-3</v>
      </c>
      <c r="M135" s="1">
        <f t="shared" si="30"/>
        <v>0.5</v>
      </c>
      <c r="N135" s="1">
        <f t="shared" si="31"/>
        <v>1.4117875684871546E-3</v>
      </c>
      <c r="O135" s="1">
        <f t="shared" si="32"/>
        <v>2.6038378860375102E-3</v>
      </c>
      <c r="P135" s="2">
        <v>2991.1634831060101</v>
      </c>
      <c r="Q135" s="1">
        <f t="shared" si="33"/>
        <v>0.20565783490433986</v>
      </c>
      <c r="R135" s="1">
        <f t="shared" si="34"/>
        <v>2.0925530587341701E-2</v>
      </c>
      <c r="S135" s="1">
        <f t="shared" si="35"/>
        <v>0.5</v>
      </c>
      <c r="T135" s="1">
        <f t="shared" si="36"/>
        <v>1.3019189430187551E-3</v>
      </c>
      <c r="U135" s="1">
        <f t="shared" si="37"/>
        <v>2.3649999169033089E-3</v>
      </c>
      <c r="V135" s="2">
        <v>3071.66175561418</v>
      </c>
      <c r="W135" s="1">
        <f t="shared" si="38"/>
        <v>1.9185534384390274E-2</v>
      </c>
      <c r="X135" s="1">
        <f t="shared" si="39"/>
        <v>1.8402543005024974E-4</v>
      </c>
      <c r="Y135" s="1">
        <f t="shared" si="40"/>
        <v>0.5</v>
      </c>
      <c r="Z135" s="1">
        <f t="shared" si="41"/>
        <v>1.1824999584516545E-3</v>
      </c>
      <c r="AA135" s="10" t="s">
        <v>391</v>
      </c>
      <c r="AB135" s="1">
        <f t="shared" si="42"/>
        <v>2.1498501242200514E-3</v>
      </c>
      <c r="AC135" s="10" t="s">
        <v>391</v>
      </c>
      <c r="AD135" s="10">
        <f t="shared" si="43"/>
        <v>111</v>
      </c>
      <c r="AE135" s="10"/>
    </row>
    <row r="136" spans="1:31">
      <c r="A136" s="10" t="s">
        <v>350</v>
      </c>
      <c r="B136" s="1" t="s">
        <v>976</v>
      </c>
      <c r="C136" s="6">
        <f t="shared" ref="C136:C199" si="44" xml:space="preserve"> 1 / 515</f>
        <v>1.9417475728155339E-3</v>
      </c>
      <c r="D136" s="6">
        <v>0.4</v>
      </c>
      <c r="E136" s="6">
        <f t="shared" ref="E136:E199" si="45">D136/E$6</f>
        <v>1.5281757402101243E-2</v>
      </c>
      <c r="F136" s="1">
        <f t="shared" ref="F136:F199" si="46">1 - EXP(-1 * E136 * E136 / 2)</f>
        <v>1.1675923775789077E-4</v>
      </c>
      <c r="G136" s="1">
        <f t="shared" ref="G136:G199" si="47">IF(ISNUMBER(F136),MAX(F136,$D$3),$D$3)</f>
        <v>0.5</v>
      </c>
      <c r="H136" s="1">
        <f t="shared" ref="H136:H199" si="48">G136*C136</f>
        <v>9.7087378640776695E-4</v>
      </c>
      <c r="I136" s="1">
        <f t="shared" ref="I136:I199" si="49">H136/I$6</f>
        <v>1.7053696779583908E-3</v>
      </c>
      <c r="J136" s="1" t="s">
        <v>533</v>
      </c>
      <c r="K136" s="1" t="e">
        <f t="shared" ref="K136:K199" si="50">J136/$K$6</f>
        <v>#VALUE!</v>
      </c>
      <c r="L136" s="1" t="e">
        <f t="shared" ref="L136:L199" si="51">1 - EXP(-1 * K136 * K136 / 2)</f>
        <v>#VALUE!</v>
      </c>
      <c r="M136" s="1">
        <f t="shared" ref="M136:M199" si="52">IF(ISNUMBER(L136),MAX(L136,$D$3),$D$3)</f>
        <v>0.5</v>
      </c>
      <c r="N136" s="1">
        <f t="shared" ref="N136:N199" si="53">I136*M136</f>
        <v>8.526848389791954E-4</v>
      </c>
      <c r="O136" s="1">
        <f t="shared" ref="O136:O199" si="54">N136/$O$6</f>
        <v>1.5726538029818503E-3</v>
      </c>
      <c r="P136" s="2" t="s">
        <v>533</v>
      </c>
      <c r="Q136" s="1" t="e">
        <f t="shared" ref="Q136:Q199" si="55">P136/Q$6</f>
        <v>#VALUE!</v>
      </c>
      <c r="R136" s="1" t="e">
        <f t="shared" ref="R136:R199" si="56">1 - EXP(-1 * Q136 * Q136 / 2)</f>
        <v>#VALUE!</v>
      </c>
      <c r="S136" s="1">
        <f t="shared" ref="S136:S199" si="57">IF(ISNUMBER(R136),MAX(R136,$D$3),$D$3)</f>
        <v>0.5</v>
      </c>
      <c r="T136" s="1">
        <f t="shared" ref="T136:T199" si="58">O136*S136</f>
        <v>7.8632690149092516E-4</v>
      </c>
      <c r="U136" s="1">
        <f t="shared" ref="U136:U199" si="59">T136/U$6</f>
        <v>1.4284015657479257E-3</v>
      </c>
      <c r="V136" s="2">
        <v>217441.12659758099</v>
      </c>
      <c r="W136" s="1">
        <f t="shared" ref="W136:W199" si="60">V136/W$6</f>
        <v>1.358132679580897</v>
      </c>
      <c r="X136" s="1">
        <f t="shared" ref="X136:X199" si="61">1 - EXP(-1 * W136 * W136 / 2)</f>
        <v>0.60238146483687571</v>
      </c>
      <c r="Y136" s="1">
        <f t="shared" ref="Y136:Y199" si="62">IF(ISNUMBER(X136),MAX(X136,$D$3),$D$3)</f>
        <v>0.60238146483687571</v>
      </c>
      <c r="Z136" s="1">
        <f t="shared" ref="Z136:Z199" si="63">U136*Y136</f>
        <v>8.6044262755052229E-4</v>
      </c>
      <c r="AA136" s="10" t="s">
        <v>350</v>
      </c>
      <c r="AB136" s="1">
        <f t="shared" ref="AB136:AB199" si="64">Z136/AB$6</f>
        <v>1.5643321392973615E-3</v>
      </c>
      <c r="AC136" s="10" t="s">
        <v>350</v>
      </c>
      <c r="AD136" s="10">
        <f t="shared" ref="AD136:AD199" si="65">RANK(AB136,$AB$8:$AB$522,0)</f>
        <v>145</v>
      </c>
      <c r="AE136" s="10"/>
    </row>
    <row r="137" spans="1:31">
      <c r="A137" s="10" t="s">
        <v>57</v>
      </c>
      <c r="B137" s="1" t="s">
        <v>787</v>
      </c>
      <c r="C137" s="6">
        <f t="shared" si="44"/>
        <v>1.9417475728155339E-3</v>
      </c>
      <c r="D137" s="6">
        <v>9.5</v>
      </c>
      <c r="E137" s="6">
        <f t="shared" si="45"/>
        <v>0.3629417382999045</v>
      </c>
      <c r="F137" s="1">
        <f t="shared" si="46"/>
        <v>6.3741207213059536E-2</v>
      </c>
      <c r="G137" s="1">
        <f t="shared" si="47"/>
        <v>0.5</v>
      </c>
      <c r="H137" s="1">
        <f t="shared" si="48"/>
        <v>9.7087378640776695E-4</v>
      </c>
      <c r="I137" s="1">
        <f t="shared" si="49"/>
        <v>1.7053696779583908E-3</v>
      </c>
      <c r="J137" s="1">
        <v>9.3000000000000007</v>
      </c>
      <c r="K137" s="1">
        <f t="shared" si="50"/>
        <v>0.19096509240246407</v>
      </c>
      <c r="L137" s="1">
        <f t="shared" si="51"/>
        <v>1.8068602706710513E-2</v>
      </c>
      <c r="M137" s="1">
        <f t="shared" si="52"/>
        <v>0.5</v>
      </c>
      <c r="N137" s="1">
        <f t="shared" si="53"/>
        <v>8.526848389791954E-4</v>
      </c>
      <c r="O137" s="1">
        <f t="shared" si="54"/>
        <v>1.5726538029818503E-3</v>
      </c>
      <c r="P137" s="2">
        <v>22136.4675317076</v>
      </c>
      <c r="Q137" s="1">
        <f t="shared" si="55"/>
        <v>1.5219957085976012</v>
      </c>
      <c r="R137" s="1">
        <f t="shared" si="56"/>
        <v>0.68596017455678515</v>
      </c>
      <c r="S137" s="1">
        <f t="shared" si="57"/>
        <v>0.68596017455678515</v>
      </c>
      <c r="T137" s="1">
        <f t="shared" si="58"/>
        <v>1.0787778772108219E-3</v>
      </c>
      <c r="U137" s="1">
        <f t="shared" si="59"/>
        <v>1.9596531747552645E-3</v>
      </c>
      <c r="V137" s="2">
        <v>12223.1355538547</v>
      </c>
      <c r="W137" s="1">
        <f t="shared" si="60"/>
        <v>7.6345446247434473E-2</v>
      </c>
      <c r="X137" s="1">
        <f t="shared" si="61"/>
        <v>2.9100710918503747E-3</v>
      </c>
      <c r="Y137" s="1">
        <f t="shared" si="62"/>
        <v>0.5</v>
      </c>
      <c r="Z137" s="1">
        <f t="shared" si="63"/>
        <v>9.7982658737763226E-4</v>
      </c>
      <c r="AA137" s="10" t="s">
        <v>57</v>
      </c>
      <c r="AB137" s="1">
        <f t="shared" si="64"/>
        <v>1.7813787607621583E-3</v>
      </c>
      <c r="AC137" s="10" t="s">
        <v>57</v>
      </c>
      <c r="AD137" s="10">
        <f t="shared" si="65"/>
        <v>132</v>
      </c>
      <c r="AE137" s="10"/>
    </row>
    <row r="138" spans="1:31">
      <c r="A138" s="10" t="s">
        <v>74</v>
      </c>
      <c r="B138" s="1" t="s">
        <v>926</v>
      </c>
      <c r="C138" s="6">
        <f t="shared" si="44"/>
        <v>1.9417475728155339E-3</v>
      </c>
      <c r="D138" s="6">
        <v>48.2</v>
      </c>
      <c r="E138" s="6">
        <f t="shared" si="45"/>
        <v>1.8414517669531998</v>
      </c>
      <c r="F138" s="1">
        <f t="shared" si="46"/>
        <v>0.81648746533282879</v>
      </c>
      <c r="G138" s="1">
        <f t="shared" si="47"/>
        <v>0.81648746533282879</v>
      </c>
      <c r="H138" s="1">
        <f t="shared" si="48"/>
        <v>1.5854125540443276E-3</v>
      </c>
      <c r="I138" s="1">
        <f t="shared" si="49"/>
        <v>2.7848259316234176E-3</v>
      </c>
      <c r="J138" s="1">
        <v>41.5</v>
      </c>
      <c r="K138" s="1">
        <f t="shared" si="50"/>
        <v>0.85215605749486645</v>
      </c>
      <c r="L138" s="1">
        <f t="shared" si="51"/>
        <v>0.30447267016887058</v>
      </c>
      <c r="M138" s="1">
        <f t="shared" si="52"/>
        <v>0.5</v>
      </c>
      <c r="N138" s="1">
        <f t="shared" si="53"/>
        <v>1.3924129658117088E-3</v>
      </c>
      <c r="O138" s="1">
        <f t="shared" si="54"/>
        <v>2.5681042348853693E-3</v>
      </c>
      <c r="P138" s="2">
        <v>2665.40036378485</v>
      </c>
      <c r="Q138" s="1">
        <f t="shared" si="55"/>
        <v>0.18325994920211611</v>
      </c>
      <c r="R138" s="1">
        <f t="shared" si="56"/>
        <v>1.6651902960663656E-2</v>
      </c>
      <c r="S138" s="1">
        <f t="shared" si="57"/>
        <v>0.5</v>
      </c>
      <c r="T138" s="1">
        <f t="shared" si="58"/>
        <v>1.2840521174426846E-3</v>
      </c>
      <c r="U138" s="1">
        <f t="shared" si="59"/>
        <v>2.3325439477899354E-3</v>
      </c>
      <c r="V138" s="2">
        <v>2560.3735575508399</v>
      </c>
      <c r="W138" s="1">
        <f t="shared" si="60"/>
        <v>1.5992039108958887E-2</v>
      </c>
      <c r="X138" s="1">
        <f t="shared" si="61"/>
        <v>1.2786448207147139E-4</v>
      </c>
      <c r="Y138" s="1">
        <f t="shared" si="62"/>
        <v>0.5</v>
      </c>
      <c r="Z138" s="1">
        <f t="shared" si="63"/>
        <v>1.1662719738949677E-3</v>
      </c>
      <c r="AA138" s="10" t="s">
        <v>74</v>
      </c>
      <c r="AB138" s="1">
        <f t="shared" si="64"/>
        <v>2.1203467535301146E-3</v>
      </c>
      <c r="AC138" s="10" t="s">
        <v>74</v>
      </c>
      <c r="AD138" s="10">
        <f t="shared" si="65"/>
        <v>112</v>
      </c>
      <c r="AE138" s="10"/>
    </row>
    <row r="139" spans="1:31">
      <c r="A139" s="10" t="s">
        <v>183</v>
      </c>
      <c r="B139" s="1" t="s">
        <v>834</v>
      </c>
      <c r="C139" s="6">
        <f t="shared" si="44"/>
        <v>1.9417475728155339E-3</v>
      </c>
      <c r="D139" s="6">
        <v>25.1</v>
      </c>
      <c r="E139" s="6">
        <f t="shared" si="45"/>
        <v>0.95893027698185296</v>
      </c>
      <c r="F139" s="1">
        <f t="shared" si="46"/>
        <v>0.36857343972539525</v>
      </c>
      <c r="G139" s="1">
        <f t="shared" si="47"/>
        <v>0.5</v>
      </c>
      <c r="H139" s="1">
        <f t="shared" si="48"/>
        <v>9.7087378640776695E-4</v>
      </c>
      <c r="I139" s="1">
        <f t="shared" si="49"/>
        <v>1.7053696779583908E-3</v>
      </c>
      <c r="J139" s="1">
        <v>76.799999999999898</v>
      </c>
      <c r="K139" s="1">
        <f t="shared" si="50"/>
        <v>1.5770020533880882</v>
      </c>
      <c r="L139" s="1">
        <f t="shared" si="51"/>
        <v>0.71161755282331984</v>
      </c>
      <c r="M139" s="1">
        <f t="shared" si="52"/>
        <v>0.71161755282331984</v>
      </c>
      <c r="N139" s="1">
        <f t="shared" si="53"/>
        <v>1.2135709968878431E-3</v>
      </c>
      <c r="O139" s="1">
        <f t="shared" si="54"/>
        <v>2.2382561014324632E-3</v>
      </c>
      <c r="P139" s="2" t="s">
        <v>533</v>
      </c>
      <c r="Q139" s="1" t="e">
        <f t="shared" si="55"/>
        <v>#VALUE!</v>
      </c>
      <c r="R139" s="1" t="e">
        <f t="shared" si="56"/>
        <v>#VALUE!</v>
      </c>
      <c r="S139" s="1">
        <f t="shared" si="57"/>
        <v>0.5</v>
      </c>
      <c r="T139" s="1">
        <f t="shared" si="58"/>
        <v>1.1191280507162316E-3</v>
      </c>
      <c r="U139" s="1">
        <f t="shared" si="59"/>
        <v>2.0329512533330744E-3</v>
      </c>
      <c r="V139" s="2" t="s">
        <v>533</v>
      </c>
      <c r="W139" s="1" t="e">
        <f t="shared" si="60"/>
        <v>#VALUE!</v>
      </c>
      <c r="X139" s="1" t="e">
        <f t="shared" si="61"/>
        <v>#VALUE!</v>
      </c>
      <c r="Y139" s="1">
        <f t="shared" si="62"/>
        <v>0.5</v>
      </c>
      <c r="Z139" s="1">
        <f t="shared" si="63"/>
        <v>1.0164756266665372E-3</v>
      </c>
      <c r="AA139" s="10" t="s">
        <v>183</v>
      </c>
      <c r="AB139" s="1">
        <f t="shared" si="64"/>
        <v>1.8480087349153616E-3</v>
      </c>
      <c r="AC139" s="10" t="s">
        <v>183</v>
      </c>
      <c r="AD139" s="10">
        <f t="shared" si="65"/>
        <v>129</v>
      </c>
      <c r="AE139" s="10"/>
    </row>
    <row r="140" spans="1:31">
      <c r="A140" s="10" t="s">
        <v>77</v>
      </c>
      <c r="B140" s="1" t="s">
        <v>631</v>
      </c>
      <c r="C140" s="6">
        <f t="shared" si="44"/>
        <v>1.9417475728155339E-3</v>
      </c>
      <c r="D140" s="6">
        <v>47.2</v>
      </c>
      <c r="E140" s="6">
        <f t="shared" si="45"/>
        <v>1.8032473734479466</v>
      </c>
      <c r="F140" s="1">
        <f t="shared" si="46"/>
        <v>0.80325573581613152</v>
      </c>
      <c r="G140" s="1">
        <f t="shared" si="47"/>
        <v>0.80325573581613152</v>
      </c>
      <c r="H140" s="1">
        <f t="shared" si="48"/>
        <v>1.5597198753711291E-3</v>
      </c>
      <c r="I140" s="1">
        <f t="shared" si="49"/>
        <v>2.7396959510139728E-3</v>
      </c>
      <c r="J140" s="1" t="s">
        <v>533</v>
      </c>
      <c r="K140" s="1" t="e">
        <f t="shared" si="50"/>
        <v>#VALUE!</v>
      </c>
      <c r="L140" s="1" t="e">
        <f t="shared" si="51"/>
        <v>#VALUE!</v>
      </c>
      <c r="M140" s="1">
        <f t="shared" si="52"/>
        <v>0.5</v>
      </c>
      <c r="N140" s="1">
        <f t="shared" si="53"/>
        <v>1.3698479755069864E-3</v>
      </c>
      <c r="O140" s="1">
        <f t="shared" si="54"/>
        <v>2.5264863753964471E-3</v>
      </c>
      <c r="P140" s="2" t="s">
        <v>533</v>
      </c>
      <c r="Q140" s="1" t="e">
        <f t="shared" si="55"/>
        <v>#VALUE!</v>
      </c>
      <c r="R140" s="1" t="e">
        <f t="shared" si="56"/>
        <v>#VALUE!</v>
      </c>
      <c r="S140" s="1">
        <f t="shared" si="57"/>
        <v>0.5</v>
      </c>
      <c r="T140" s="1">
        <f t="shared" si="58"/>
        <v>1.2632431876982235E-3</v>
      </c>
      <c r="U140" s="1">
        <f t="shared" si="59"/>
        <v>2.2947435014715285E-3</v>
      </c>
      <c r="V140" s="2" t="s">
        <v>533</v>
      </c>
      <c r="W140" s="1" t="e">
        <f t="shared" si="60"/>
        <v>#VALUE!</v>
      </c>
      <c r="X140" s="1" t="e">
        <f t="shared" si="61"/>
        <v>#VALUE!</v>
      </c>
      <c r="Y140" s="1">
        <f t="shared" si="62"/>
        <v>0.5</v>
      </c>
      <c r="Z140" s="1">
        <f t="shared" si="63"/>
        <v>1.1473717507357642E-3</v>
      </c>
      <c r="AA140" s="10" t="s">
        <v>77</v>
      </c>
      <c r="AB140" s="1">
        <f t="shared" si="64"/>
        <v>2.0859851057210069E-3</v>
      </c>
      <c r="AC140" s="10" t="s">
        <v>77</v>
      </c>
      <c r="AD140" s="10">
        <f t="shared" si="65"/>
        <v>113</v>
      </c>
      <c r="AE140" s="10"/>
    </row>
    <row r="141" spans="1:31">
      <c r="A141" s="10" t="s">
        <v>38</v>
      </c>
      <c r="B141" s="1" t="s">
        <v>946</v>
      </c>
      <c r="C141" s="6">
        <f t="shared" si="44"/>
        <v>1.9417475728155339E-3</v>
      </c>
      <c r="D141" s="6">
        <v>46.299999999999898</v>
      </c>
      <c r="E141" s="6">
        <f t="shared" si="45"/>
        <v>1.7688634192932147</v>
      </c>
      <c r="F141" s="1">
        <f t="shared" si="46"/>
        <v>0.79079463421592433</v>
      </c>
      <c r="G141" s="1">
        <f t="shared" si="47"/>
        <v>0.79079463421592433</v>
      </c>
      <c r="H141" s="1">
        <f t="shared" si="48"/>
        <v>1.535523561584319E-3</v>
      </c>
      <c r="I141" s="1">
        <f t="shared" si="49"/>
        <v>2.6971943813680686E-3</v>
      </c>
      <c r="J141" s="1">
        <v>16.8</v>
      </c>
      <c r="K141" s="1">
        <f t="shared" si="50"/>
        <v>0.34496919917864477</v>
      </c>
      <c r="L141" s="1">
        <f t="shared" si="51"/>
        <v>5.7766232336451062E-2</v>
      </c>
      <c r="M141" s="1">
        <f t="shared" si="52"/>
        <v>0.5</v>
      </c>
      <c r="N141" s="1">
        <f t="shared" si="53"/>
        <v>1.3485971906840343E-3</v>
      </c>
      <c r="O141" s="1">
        <f t="shared" si="54"/>
        <v>2.4872923777546291E-3</v>
      </c>
      <c r="P141" s="2">
        <v>9246.0869102064098</v>
      </c>
      <c r="Q141" s="1">
        <f t="shared" si="55"/>
        <v>0.6357159098893076</v>
      </c>
      <c r="R141" s="1">
        <f t="shared" si="56"/>
        <v>0.18296010893667258</v>
      </c>
      <c r="S141" s="1">
        <f t="shared" si="57"/>
        <v>0.5</v>
      </c>
      <c r="T141" s="1">
        <f t="shared" si="58"/>
        <v>1.2436461888773146E-3</v>
      </c>
      <c r="U141" s="1">
        <f t="shared" si="59"/>
        <v>2.259144587398169E-3</v>
      </c>
      <c r="V141" s="2">
        <v>3337.1739130434798</v>
      </c>
      <c r="W141" s="1">
        <f t="shared" si="60"/>
        <v>2.0843917706226737E-2</v>
      </c>
      <c r="X141" s="1">
        <f t="shared" si="61"/>
        <v>2.172108589767463E-4</v>
      </c>
      <c r="Y141" s="1">
        <f t="shared" si="62"/>
        <v>0.5</v>
      </c>
      <c r="Z141" s="1">
        <f t="shared" si="63"/>
        <v>1.1295722936990845E-3</v>
      </c>
      <c r="AA141" s="10" t="s">
        <v>38</v>
      </c>
      <c r="AB141" s="1">
        <f t="shared" si="64"/>
        <v>2.053624711415826E-3</v>
      </c>
      <c r="AC141" s="10" t="s">
        <v>38</v>
      </c>
      <c r="AD141" s="10">
        <f t="shared" si="65"/>
        <v>115</v>
      </c>
      <c r="AE141" s="10"/>
    </row>
    <row r="142" spans="1:31">
      <c r="A142" s="10" t="s">
        <v>377</v>
      </c>
      <c r="B142" s="1" t="s">
        <v>973</v>
      </c>
      <c r="C142" s="6">
        <f t="shared" si="44"/>
        <v>1.9417475728155339E-3</v>
      </c>
      <c r="D142" s="6">
        <v>1.5</v>
      </c>
      <c r="E142" s="6">
        <f t="shared" si="45"/>
        <v>5.7306590257879653E-2</v>
      </c>
      <c r="F142" s="1">
        <f t="shared" si="46"/>
        <v>1.6406752618892684E-3</v>
      </c>
      <c r="G142" s="1">
        <f t="shared" si="47"/>
        <v>0.5</v>
      </c>
      <c r="H142" s="1">
        <f t="shared" si="48"/>
        <v>9.7087378640776695E-4</v>
      </c>
      <c r="I142" s="1">
        <f t="shared" si="49"/>
        <v>1.7053696779583908E-3</v>
      </c>
      <c r="J142" s="1" t="s">
        <v>533</v>
      </c>
      <c r="K142" s="1" t="e">
        <f t="shared" si="50"/>
        <v>#VALUE!</v>
      </c>
      <c r="L142" s="1" t="e">
        <f t="shared" si="51"/>
        <v>#VALUE!</v>
      </c>
      <c r="M142" s="1">
        <f t="shared" si="52"/>
        <v>0.5</v>
      </c>
      <c r="N142" s="1">
        <f t="shared" si="53"/>
        <v>8.526848389791954E-4</v>
      </c>
      <c r="O142" s="1">
        <f t="shared" si="54"/>
        <v>1.5726538029818503E-3</v>
      </c>
      <c r="P142" s="2" t="s">
        <v>533</v>
      </c>
      <c r="Q142" s="1" t="e">
        <f t="shared" si="55"/>
        <v>#VALUE!</v>
      </c>
      <c r="R142" s="1" t="e">
        <f t="shared" si="56"/>
        <v>#VALUE!</v>
      </c>
      <c r="S142" s="1">
        <f t="shared" si="57"/>
        <v>0.5</v>
      </c>
      <c r="T142" s="1">
        <f t="shared" si="58"/>
        <v>7.8632690149092516E-4</v>
      </c>
      <c r="U142" s="1">
        <f t="shared" si="59"/>
        <v>1.4284015657479257E-3</v>
      </c>
      <c r="V142" s="2">
        <v>199321.03271444899</v>
      </c>
      <c r="W142" s="1">
        <f t="shared" si="60"/>
        <v>1.2449549562824871</v>
      </c>
      <c r="X142" s="1">
        <f t="shared" si="61"/>
        <v>0.53927614182354766</v>
      </c>
      <c r="Y142" s="1">
        <f t="shared" si="62"/>
        <v>0.53927614182354766</v>
      </c>
      <c r="Z142" s="1">
        <f t="shared" si="63"/>
        <v>7.703028853512559E-4</v>
      </c>
      <c r="AA142" s="10" t="s">
        <v>377</v>
      </c>
      <c r="AB142" s="1">
        <f t="shared" si="64"/>
        <v>1.4004531179247117E-3</v>
      </c>
      <c r="AC142" s="10" t="s">
        <v>377</v>
      </c>
      <c r="AD142" s="10">
        <f t="shared" si="65"/>
        <v>158</v>
      </c>
      <c r="AE142" s="10"/>
    </row>
    <row r="143" spans="1:31">
      <c r="A143" s="10" t="s">
        <v>378</v>
      </c>
      <c r="B143" s="1" t="s">
        <v>974</v>
      </c>
      <c r="C143" s="6">
        <f t="shared" si="44"/>
        <v>1.9417475728155339E-3</v>
      </c>
      <c r="D143" s="6">
        <v>1</v>
      </c>
      <c r="E143" s="6">
        <f t="shared" si="45"/>
        <v>3.8204393505253106E-2</v>
      </c>
      <c r="F143" s="1">
        <f t="shared" si="46"/>
        <v>7.2952161117312286E-4</v>
      </c>
      <c r="G143" s="1">
        <f t="shared" si="47"/>
        <v>0.5</v>
      </c>
      <c r="H143" s="1">
        <f t="shared" si="48"/>
        <v>9.7087378640776695E-4</v>
      </c>
      <c r="I143" s="1">
        <f t="shared" si="49"/>
        <v>1.7053696779583908E-3</v>
      </c>
      <c r="J143" s="1" t="s">
        <v>533</v>
      </c>
      <c r="K143" s="1" t="e">
        <f t="shared" si="50"/>
        <v>#VALUE!</v>
      </c>
      <c r="L143" s="1" t="e">
        <f t="shared" si="51"/>
        <v>#VALUE!</v>
      </c>
      <c r="M143" s="1">
        <f t="shared" si="52"/>
        <v>0.5</v>
      </c>
      <c r="N143" s="1">
        <f t="shared" si="53"/>
        <v>8.526848389791954E-4</v>
      </c>
      <c r="O143" s="1">
        <f t="shared" si="54"/>
        <v>1.5726538029818503E-3</v>
      </c>
      <c r="P143" s="2" t="s">
        <v>533</v>
      </c>
      <c r="Q143" s="1" t="e">
        <f t="shared" si="55"/>
        <v>#VALUE!</v>
      </c>
      <c r="R143" s="1" t="e">
        <f t="shared" si="56"/>
        <v>#VALUE!</v>
      </c>
      <c r="S143" s="1">
        <f t="shared" si="57"/>
        <v>0.5</v>
      </c>
      <c r="T143" s="1">
        <f t="shared" si="58"/>
        <v>7.8632690149092516E-4</v>
      </c>
      <c r="U143" s="1">
        <f t="shared" si="59"/>
        <v>1.4284015657479257E-3</v>
      </c>
      <c r="V143" s="2">
        <v>199321.03271444899</v>
      </c>
      <c r="W143" s="1">
        <f t="shared" si="60"/>
        <v>1.2449549562824871</v>
      </c>
      <c r="X143" s="1">
        <f t="shared" si="61"/>
        <v>0.53927614182354766</v>
      </c>
      <c r="Y143" s="1">
        <f t="shared" si="62"/>
        <v>0.53927614182354766</v>
      </c>
      <c r="Z143" s="1">
        <f t="shared" si="63"/>
        <v>7.703028853512559E-4</v>
      </c>
      <c r="AA143" s="10" t="s">
        <v>378</v>
      </c>
      <c r="AB143" s="1">
        <f t="shared" si="64"/>
        <v>1.4004531179247117E-3</v>
      </c>
      <c r="AC143" s="10" t="s">
        <v>378</v>
      </c>
      <c r="AD143" s="10">
        <f t="shared" si="65"/>
        <v>158</v>
      </c>
      <c r="AE143" s="10"/>
    </row>
    <row r="144" spans="1:31">
      <c r="A144" s="10" t="s">
        <v>151</v>
      </c>
      <c r="B144" s="1" t="s">
        <v>845</v>
      </c>
      <c r="C144" s="6">
        <f t="shared" si="44"/>
        <v>1.9417475728155339E-3</v>
      </c>
      <c r="D144" s="6">
        <v>0</v>
      </c>
      <c r="E144" s="6">
        <f t="shared" si="45"/>
        <v>0</v>
      </c>
      <c r="F144" s="1">
        <f t="shared" si="46"/>
        <v>0</v>
      </c>
      <c r="G144" s="1">
        <f t="shared" si="47"/>
        <v>0.5</v>
      </c>
      <c r="H144" s="1">
        <f t="shared" si="48"/>
        <v>9.7087378640776695E-4</v>
      </c>
      <c r="I144" s="1">
        <f t="shared" si="49"/>
        <v>1.7053696779583908E-3</v>
      </c>
      <c r="J144" s="1" t="s">
        <v>533</v>
      </c>
      <c r="K144" s="1" t="e">
        <f t="shared" si="50"/>
        <v>#VALUE!</v>
      </c>
      <c r="L144" s="1" t="e">
        <f t="shared" si="51"/>
        <v>#VALUE!</v>
      </c>
      <c r="M144" s="1">
        <f t="shared" si="52"/>
        <v>0.5</v>
      </c>
      <c r="N144" s="1">
        <f t="shared" si="53"/>
        <v>8.526848389791954E-4</v>
      </c>
      <c r="O144" s="1">
        <f t="shared" si="54"/>
        <v>1.5726538029818503E-3</v>
      </c>
      <c r="P144" s="2" t="s">
        <v>533</v>
      </c>
      <c r="Q144" s="1" t="e">
        <f t="shared" si="55"/>
        <v>#VALUE!</v>
      </c>
      <c r="R144" s="1" t="e">
        <f t="shared" si="56"/>
        <v>#VALUE!</v>
      </c>
      <c r="S144" s="1">
        <f t="shared" si="57"/>
        <v>0.5</v>
      </c>
      <c r="T144" s="1">
        <f t="shared" si="58"/>
        <v>7.8632690149092516E-4</v>
      </c>
      <c r="U144" s="1">
        <f t="shared" si="59"/>
        <v>1.4284015657479257E-3</v>
      </c>
      <c r="V144" s="2">
        <v>198994.26263718799</v>
      </c>
      <c r="W144" s="1">
        <f t="shared" si="60"/>
        <v>1.2429139572884988</v>
      </c>
      <c r="X144" s="1">
        <f t="shared" si="61"/>
        <v>0.53810493817685001</v>
      </c>
      <c r="Y144" s="1">
        <f t="shared" si="62"/>
        <v>0.53810493817685001</v>
      </c>
      <c r="Z144" s="1">
        <f t="shared" si="63"/>
        <v>7.6862993622850331E-4</v>
      </c>
      <c r="AA144" s="10" t="s">
        <v>151</v>
      </c>
      <c r="AB144" s="1">
        <f t="shared" si="64"/>
        <v>1.3974116041777914E-3</v>
      </c>
      <c r="AC144" s="10" t="s">
        <v>151</v>
      </c>
      <c r="AD144" s="10">
        <f t="shared" si="65"/>
        <v>160</v>
      </c>
      <c r="AE144" s="10"/>
    </row>
    <row r="145" spans="1:31">
      <c r="A145" s="10" t="s">
        <v>3</v>
      </c>
      <c r="B145" s="1" t="s">
        <v>573</v>
      </c>
      <c r="C145" s="6">
        <f t="shared" si="44"/>
        <v>1.9417475728155339E-3</v>
      </c>
      <c r="D145" s="6">
        <v>27.5</v>
      </c>
      <c r="E145" s="6">
        <f t="shared" si="45"/>
        <v>1.0506208213944603</v>
      </c>
      <c r="F145" s="1">
        <f t="shared" si="46"/>
        <v>0.42414653700422256</v>
      </c>
      <c r="G145" s="1">
        <f t="shared" si="47"/>
        <v>0.5</v>
      </c>
      <c r="H145" s="1">
        <f t="shared" si="48"/>
        <v>9.7087378640776695E-4</v>
      </c>
      <c r="I145" s="1">
        <f t="shared" si="49"/>
        <v>1.7053696779583908E-3</v>
      </c>
      <c r="J145" s="1">
        <v>40.200000000000003</v>
      </c>
      <c r="K145" s="1">
        <f t="shared" si="50"/>
        <v>0.82546201232032856</v>
      </c>
      <c r="L145" s="1">
        <f t="shared" si="51"/>
        <v>0.28872330866963336</v>
      </c>
      <c r="M145" s="1">
        <f t="shared" si="52"/>
        <v>0.5</v>
      </c>
      <c r="N145" s="1">
        <f t="shared" si="53"/>
        <v>8.526848389791954E-4</v>
      </c>
      <c r="O145" s="1">
        <f t="shared" si="54"/>
        <v>1.5726538029818503E-3</v>
      </c>
      <c r="P145" s="2">
        <v>13868.846282172701</v>
      </c>
      <c r="Q145" s="1">
        <f t="shared" si="55"/>
        <v>0.95355433266087863</v>
      </c>
      <c r="R145" s="1">
        <f t="shared" si="56"/>
        <v>0.36531910418149949</v>
      </c>
      <c r="S145" s="1">
        <f t="shared" si="57"/>
        <v>0.5</v>
      </c>
      <c r="T145" s="1">
        <f t="shared" si="58"/>
        <v>7.8632690149092516E-4</v>
      </c>
      <c r="U145" s="1">
        <f t="shared" si="59"/>
        <v>1.4284015657479257E-3</v>
      </c>
      <c r="V145" s="2">
        <v>16910.244862026</v>
      </c>
      <c r="W145" s="1">
        <f t="shared" si="60"/>
        <v>0.10562103189125016</v>
      </c>
      <c r="X145" s="1">
        <f t="shared" si="61"/>
        <v>5.5623735819502196E-3</v>
      </c>
      <c r="Y145" s="1">
        <f t="shared" si="62"/>
        <v>0.5</v>
      </c>
      <c r="Z145" s="1">
        <f t="shared" si="63"/>
        <v>7.1420078287396283E-4</v>
      </c>
      <c r="AA145" s="10" t="s">
        <v>3</v>
      </c>
      <c r="AB145" s="1">
        <f t="shared" si="64"/>
        <v>1.2984564023072831E-3</v>
      </c>
      <c r="AC145" s="10" t="s">
        <v>3</v>
      </c>
      <c r="AD145" s="10">
        <f t="shared" si="65"/>
        <v>169</v>
      </c>
      <c r="AE145" s="10"/>
    </row>
    <row r="146" spans="1:31">
      <c r="A146" s="10" t="s">
        <v>495</v>
      </c>
      <c r="B146" s="1" t="s">
        <v>825</v>
      </c>
      <c r="C146" s="6">
        <f t="shared" si="44"/>
        <v>1.9417475728155339E-3</v>
      </c>
      <c r="D146" s="6">
        <v>14.1999999999999</v>
      </c>
      <c r="E146" s="6">
        <f t="shared" si="45"/>
        <v>0.54250238777459026</v>
      </c>
      <c r="F146" s="1">
        <f t="shared" si="46"/>
        <v>0.13683932246720698</v>
      </c>
      <c r="G146" s="1">
        <f t="shared" si="47"/>
        <v>0.5</v>
      </c>
      <c r="H146" s="1">
        <f t="shared" si="48"/>
        <v>9.7087378640776695E-4</v>
      </c>
      <c r="I146" s="1">
        <f t="shared" si="49"/>
        <v>1.7053696779583908E-3</v>
      </c>
      <c r="J146" s="1">
        <v>44</v>
      </c>
      <c r="K146" s="1">
        <f t="shared" si="50"/>
        <v>0.90349075975359339</v>
      </c>
      <c r="L146" s="1">
        <f t="shared" si="51"/>
        <v>0.33511938215511705</v>
      </c>
      <c r="M146" s="1">
        <f t="shared" si="52"/>
        <v>0.5</v>
      </c>
      <c r="N146" s="1">
        <f t="shared" si="53"/>
        <v>8.526848389791954E-4</v>
      </c>
      <c r="O146" s="1">
        <f t="shared" si="54"/>
        <v>1.5726538029818503E-3</v>
      </c>
      <c r="P146" s="2">
        <v>781.73634409223098</v>
      </c>
      <c r="Q146" s="1">
        <f t="shared" si="55"/>
        <v>5.3748384165582024E-2</v>
      </c>
      <c r="R146" s="1">
        <f t="shared" si="56"/>
        <v>1.4434016924976811E-3</v>
      </c>
      <c r="S146" s="1">
        <f t="shared" si="57"/>
        <v>0.5</v>
      </c>
      <c r="T146" s="1">
        <f t="shared" si="58"/>
        <v>7.8632690149092516E-4</v>
      </c>
      <c r="U146" s="1">
        <f t="shared" si="59"/>
        <v>1.4284015657479257E-3</v>
      </c>
      <c r="V146" s="2">
        <v>193392.27114907801</v>
      </c>
      <c r="W146" s="1">
        <f t="shared" si="60"/>
        <v>1.207924036891256</v>
      </c>
      <c r="X146" s="1">
        <f t="shared" si="61"/>
        <v>0.51786939622667316</v>
      </c>
      <c r="Y146" s="1">
        <f t="shared" si="62"/>
        <v>0.51786939622667316</v>
      </c>
      <c r="Z146" s="1">
        <f t="shared" si="63"/>
        <v>7.3972545642311284E-4</v>
      </c>
      <c r="AA146" s="10" t="s">
        <v>495</v>
      </c>
      <c r="AB146" s="1">
        <f t="shared" si="64"/>
        <v>1.3448616661790619E-3</v>
      </c>
      <c r="AC146" s="10" t="s">
        <v>495</v>
      </c>
      <c r="AD146" s="10">
        <f t="shared" si="65"/>
        <v>163</v>
      </c>
      <c r="AE146" s="10"/>
    </row>
    <row r="147" spans="1:31">
      <c r="A147" s="10" t="s">
        <v>339</v>
      </c>
      <c r="B147" s="1" t="s">
        <v>960</v>
      </c>
      <c r="C147" s="6">
        <f t="shared" si="44"/>
        <v>1.9417475728155339E-3</v>
      </c>
      <c r="D147" s="6">
        <v>27.6</v>
      </c>
      <c r="E147" s="6">
        <f t="shared" si="45"/>
        <v>1.0544412607449858</v>
      </c>
      <c r="F147" s="1">
        <f t="shared" si="46"/>
        <v>0.42645746982404353</v>
      </c>
      <c r="G147" s="1">
        <f t="shared" si="47"/>
        <v>0.5</v>
      </c>
      <c r="H147" s="1">
        <f t="shared" si="48"/>
        <v>9.7087378640776695E-4</v>
      </c>
      <c r="I147" s="1">
        <f t="shared" si="49"/>
        <v>1.7053696779583908E-3</v>
      </c>
      <c r="J147" s="1">
        <v>65.400000000000006</v>
      </c>
      <c r="K147" s="1">
        <f t="shared" si="50"/>
        <v>1.3429158110882957</v>
      </c>
      <c r="L147" s="1">
        <f t="shared" si="51"/>
        <v>0.59412556387214299</v>
      </c>
      <c r="M147" s="1">
        <f t="shared" si="52"/>
        <v>0.59412556387214299</v>
      </c>
      <c r="N147" s="1">
        <f t="shared" si="53"/>
        <v>1.0132037215274839E-3</v>
      </c>
      <c r="O147" s="1">
        <f t="shared" si="54"/>
        <v>1.8687076549445238E-3</v>
      </c>
      <c r="P147" s="2">
        <v>2063.4258385253302</v>
      </c>
      <c r="Q147" s="1">
        <f t="shared" si="55"/>
        <v>0.14187111230581695</v>
      </c>
      <c r="R147" s="1">
        <f t="shared" si="56"/>
        <v>1.0013236607454457E-2</v>
      </c>
      <c r="S147" s="1">
        <f t="shared" si="57"/>
        <v>0.5</v>
      </c>
      <c r="T147" s="1">
        <f t="shared" si="58"/>
        <v>9.343538274722619E-4</v>
      </c>
      <c r="U147" s="1">
        <f t="shared" si="59"/>
        <v>1.6972997713716766E-3</v>
      </c>
      <c r="V147" s="2">
        <v>25311.616685024001</v>
      </c>
      <c r="W147" s="1">
        <f t="shared" si="60"/>
        <v>0.1580958226756107</v>
      </c>
      <c r="X147" s="1">
        <f t="shared" si="61"/>
        <v>1.2419379546506293E-2</v>
      </c>
      <c r="Y147" s="1">
        <f t="shared" si="62"/>
        <v>0.5</v>
      </c>
      <c r="Z147" s="1">
        <f t="shared" si="63"/>
        <v>8.4864988568583829E-4</v>
      </c>
      <c r="AA147" s="10" t="s">
        <v>339</v>
      </c>
      <c r="AB147" s="1">
        <f t="shared" si="64"/>
        <v>1.5428922843684174E-3</v>
      </c>
      <c r="AC147" s="10" t="s">
        <v>339</v>
      </c>
      <c r="AD147" s="10">
        <f t="shared" si="65"/>
        <v>149</v>
      </c>
      <c r="AE147" s="10"/>
    </row>
    <row r="148" spans="1:31">
      <c r="A148" s="10" t="s">
        <v>439</v>
      </c>
      <c r="B148" s="1" t="s">
        <v>589</v>
      </c>
      <c r="C148" s="6">
        <f t="shared" si="44"/>
        <v>1.9417475728155339E-3</v>
      </c>
      <c r="D148" s="6">
        <v>22.1999999999999</v>
      </c>
      <c r="E148" s="6">
        <f t="shared" si="45"/>
        <v>0.84813753581661511</v>
      </c>
      <c r="F148" s="1">
        <f t="shared" si="46"/>
        <v>0.30209245347682545</v>
      </c>
      <c r="G148" s="1">
        <f t="shared" si="47"/>
        <v>0.5</v>
      </c>
      <c r="H148" s="1">
        <f t="shared" si="48"/>
        <v>9.7087378640776695E-4</v>
      </c>
      <c r="I148" s="1">
        <f t="shared" si="49"/>
        <v>1.7053696779583908E-3</v>
      </c>
      <c r="J148" s="1">
        <v>94.9</v>
      </c>
      <c r="K148" s="1">
        <f t="shared" si="50"/>
        <v>1.9486652977412731</v>
      </c>
      <c r="L148" s="1">
        <f t="shared" si="51"/>
        <v>0.85022906038990254</v>
      </c>
      <c r="M148" s="1">
        <f t="shared" si="52"/>
        <v>0.85022906038990254</v>
      </c>
      <c r="N148" s="1">
        <f t="shared" si="53"/>
        <v>1.4499548589079934E-3</v>
      </c>
      <c r="O148" s="1">
        <f t="shared" si="54"/>
        <v>2.6742319304557311E-3</v>
      </c>
      <c r="P148" s="2" t="s">
        <v>533</v>
      </c>
      <c r="Q148" s="1" t="e">
        <f t="shared" si="55"/>
        <v>#VALUE!</v>
      </c>
      <c r="R148" s="1" t="e">
        <f t="shared" si="56"/>
        <v>#VALUE!</v>
      </c>
      <c r="S148" s="1">
        <f t="shared" si="57"/>
        <v>0.5</v>
      </c>
      <c r="T148" s="1">
        <f t="shared" si="58"/>
        <v>1.3371159652278656E-3</v>
      </c>
      <c r="U148" s="1">
        <f t="shared" si="59"/>
        <v>2.428937042210649E-3</v>
      </c>
      <c r="V148" s="2">
        <v>5736.27152365853</v>
      </c>
      <c r="W148" s="1">
        <f t="shared" si="60"/>
        <v>3.5828630660326162E-2</v>
      </c>
      <c r="X148" s="1">
        <f t="shared" si="61"/>
        <v>6.4163944880890611E-4</v>
      </c>
      <c r="Y148" s="1">
        <f t="shared" si="62"/>
        <v>0.5</v>
      </c>
      <c r="Z148" s="1">
        <f t="shared" si="63"/>
        <v>1.2144685211053245E-3</v>
      </c>
      <c r="AA148" s="10" t="s">
        <v>439</v>
      </c>
      <c r="AB148" s="1">
        <f t="shared" si="64"/>
        <v>2.2079707337819493E-3</v>
      </c>
      <c r="AC148" s="10" t="s">
        <v>439</v>
      </c>
      <c r="AD148" s="10">
        <f t="shared" si="65"/>
        <v>105</v>
      </c>
      <c r="AE148" s="10"/>
    </row>
    <row r="149" spans="1:31">
      <c r="A149" s="10" t="s">
        <v>494</v>
      </c>
      <c r="B149" s="1" t="s">
        <v>964</v>
      </c>
      <c r="C149" s="6">
        <f t="shared" si="44"/>
        <v>1.9417475728155339E-3</v>
      </c>
      <c r="D149" s="6">
        <v>43.399999999999899</v>
      </c>
      <c r="E149" s="6">
        <f t="shared" si="45"/>
        <v>1.6580706781279808</v>
      </c>
      <c r="F149" s="1">
        <f t="shared" si="46"/>
        <v>0.74705904244413612</v>
      </c>
      <c r="G149" s="1">
        <f t="shared" si="47"/>
        <v>0.74705904244413612</v>
      </c>
      <c r="H149" s="1">
        <f t="shared" si="48"/>
        <v>1.4506000824157982E-3</v>
      </c>
      <c r="I149" s="1">
        <f t="shared" si="49"/>
        <v>2.5480236772577203E-3</v>
      </c>
      <c r="J149" s="1">
        <v>39</v>
      </c>
      <c r="K149" s="1">
        <f t="shared" si="50"/>
        <v>0.80082135523613962</v>
      </c>
      <c r="L149" s="1">
        <f t="shared" si="51"/>
        <v>0.27432819202877678</v>
      </c>
      <c r="M149" s="1">
        <f t="shared" si="52"/>
        <v>0.5</v>
      </c>
      <c r="N149" s="1">
        <f t="shared" si="53"/>
        <v>1.2740118386288602E-3</v>
      </c>
      <c r="O149" s="1">
        <f t="shared" si="54"/>
        <v>2.3497304883035005E-3</v>
      </c>
      <c r="P149" s="2">
        <v>2454.7648949115601</v>
      </c>
      <c r="Q149" s="1">
        <f t="shared" si="55"/>
        <v>0.16877768010274904</v>
      </c>
      <c r="R149" s="1">
        <f t="shared" si="56"/>
        <v>1.4142001648766778E-2</v>
      </c>
      <c r="S149" s="1">
        <f t="shared" si="57"/>
        <v>0.5</v>
      </c>
      <c r="T149" s="1">
        <f t="shared" si="58"/>
        <v>1.1748652441517502E-3</v>
      </c>
      <c r="U149" s="1">
        <f t="shared" si="59"/>
        <v>2.1342006118667003E-3</v>
      </c>
      <c r="V149" s="2" t="s">
        <v>533</v>
      </c>
      <c r="W149" s="1" t="e">
        <f t="shared" si="60"/>
        <v>#VALUE!</v>
      </c>
      <c r="X149" s="1" t="e">
        <f t="shared" si="61"/>
        <v>#VALUE!</v>
      </c>
      <c r="Y149" s="1">
        <f t="shared" si="62"/>
        <v>0.5</v>
      </c>
      <c r="Z149" s="1">
        <f t="shared" si="63"/>
        <v>1.0671003059333501E-3</v>
      </c>
      <c r="AA149" s="10" t="s">
        <v>494</v>
      </c>
      <c r="AB149" s="1">
        <f t="shared" si="64"/>
        <v>1.940047193126274E-3</v>
      </c>
      <c r="AC149" s="10" t="s">
        <v>494</v>
      </c>
      <c r="AD149" s="10">
        <f t="shared" si="65"/>
        <v>123</v>
      </c>
      <c r="AE149" s="10"/>
    </row>
    <row r="150" spans="1:31">
      <c r="A150" s="10" t="s">
        <v>18</v>
      </c>
      <c r="B150" s="1" t="s">
        <v>889</v>
      </c>
      <c r="C150" s="6">
        <f t="shared" si="44"/>
        <v>1.9417475728155339E-3</v>
      </c>
      <c r="D150" s="6">
        <v>43</v>
      </c>
      <c r="E150" s="6">
        <f t="shared" si="45"/>
        <v>1.6427889207258835</v>
      </c>
      <c r="F150" s="1">
        <f t="shared" si="46"/>
        <v>0.74059836886953001</v>
      </c>
      <c r="G150" s="1">
        <f t="shared" si="47"/>
        <v>0.74059836886953001</v>
      </c>
      <c r="H150" s="1">
        <f t="shared" si="48"/>
        <v>1.4380550851835533E-3</v>
      </c>
      <c r="I150" s="1">
        <f t="shared" si="49"/>
        <v>2.5259880036310797E-3</v>
      </c>
      <c r="J150" s="1">
        <v>33.299999999999898</v>
      </c>
      <c r="K150" s="1">
        <f t="shared" si="50"/>
        <v>0.68377823408624017</v>
      </c>
      <c r="L150" s="1">
        <f t="shared" si="51"/>
        <v>0.20846116571765427</v>
      </c>
      <c r="M150" s="1">
        <f t="shared" si="52"/>
        <v>0.5</v>
      </c>
      <c r="N150" s="1">
        <f t="shared" si="53"/>
        <v>1.2629940018155398E-3</v>
      </c>
      <c r="O150" s="1">
        <f t="shared" si="54"/>
        <v>2.3294096825696429E-3</v>
      </c>
      <c r="P150" s="2" t="s">
        <v>533</v>
      </c>
      <c r="Q150" s="1" t="e">
        <f t="shared" si="55"/>
        <v>#VALUE!</v>
      </c>
      <c r="R150" s="1" t="e">
        <f t="shared" si="56"/>
        <v>#VALUE!</v>
      </c>
      <c r="S150" s="1">
        <f t="shared" si="57"/>
        <v>0.5</v>
      </c>
      <c r="T150" s="1">
        <f t="shared" si="58"/>
        <v>1.1647048412848215E-3</v>
      </c>
      <c r="U150" s="1">
        <f t="shared" si="59"/>
        <v>2.1157437393671927E-3</v>
      </c>
      <c r="V150" s="2" t="s">
        <v>533</v>
      </c>
      <c r="W150" s="1" t="e">
        <f t="shared" si="60"/>
        <v>#VALUE!</v>
      </c>
      <c r="X150" s="1" t="e">
        <f t="shared" si="61"/>
        <v>#VALUE!</v>
      </c>
      <c r="Y150" s="1">
        <f t="shared" si="62"/>
        <v>0.5</v>
      </c>
      <c r="Z150" s="1">
        <f t="shared" si="63"/>
        <v>1.0578718696835963E-3</v>
      </c>
      <c r="AA150" s="10" t="s">
        <v>18</v>
      </c>
      <c r="AB150" s="1">
        <f t="shared" si="64"/>
        <v>1.923269387193944E-3</v>
      </c>
      <c r="AC150" s="10" t="s">
        <v>18</v>
      </c>
      <c r="AD150" s="10">
        <f t="shared" si="65"/>
        <v>124</v>
      </c>
      <c r="AE150" s="10"/>
    </row>
    <row r="151" spans="1:31">
      <c r="A151" s="10" t="s">
        <v>250</v>
      </c>
      <c r="B151" s="1" t="s">
        <v>886</v>
      </c>
      <c r="C151" s="6">
        <f t="shared" si="44"/>
        <v>1.9417475728155339E-3</v>
      </c>
      <c r="D151" s="6">
        <v>7.0999999999999899</v>
      </c>
      <c r="E151" s="6">
        <f t="shared" si="45"/>
        <v>0.27125119388729663</v>
      </c>
      <c r="F151" s="1">
        <f t="shared" si="46"/>
        <v>3.6120126889787385E-2</v>
      </c>
      <c r="G151" s="1">
        <f t="shared" si="47"/>
        <v>0.5</v>
      </c>
      <c r="H151" s="1">
        <f t="shared" si="48"/>
        <v>9.7087378640776695E-4</v>
      </c>
      <c r="I151" s="1">
        <f t="shared" si="49"/>
        <v>1.7053696779583908E-3</v>
      </c>
      <c r="J151" s="1">
        <v>29.5</v>
      </c>
      <c r="K151" s="1">
        <f t="shared" si="50"/>
        <v>0.60574948665297734</v>
      </c>
      <c r="L151" s="1">
        <f t="shared" si="51"/>
        <v>0.16762000718237802</v>
      </c>
      <c r="M151" s="1">
        <f t="shared" si="52"/>
        <v>0.5</v>
      </c>
      <c r="N151" s="1">
        <f t="shared" si="53"/>
        <v>8.526848389791954E-4</v>
      </c>
      <c r="O151" s="1">
        <f t="shared" si="54"/>
        <v>1.5726538029818503E-3</v>
      </c>
      <c r="P151" s="2">
        <v>18991.087274478199</v>
      </c>
      <c r="Q151" s="1">
        <f t="shared" si="55"/>
        <v>1.3057346793004179</v>
      </c>
      <c r="R151" s="1">
        <f t="shared" si="56"/>
        <v>0.5736401309789152</v>
      </c>
      <c r="S151" s="1">
        <f t="shared" si="57"/>
        <v>0.5736401309789152</v>
      </c>
      <c r="T151" s="1">
        <f t="shared" si="58"/>
        <v>9.021373335269977E-4</v>
      </c>
      <c r="U151" s="1">
        <f t="shared" si="59"/>
        <v>1.6387769225322552E-3</v>
      </c>
      <c r="V151" s="2">
        <v>348.41780821917803</v>
      </c>
      <c r="W151" s="1">
        <f t="shared" si="60"/>
        <v>2.1762102638759944E-3</v>
      </c>
      <c r="X151" s="1">
        <f t="shared" si="61"/>
        <v>2.3679427527678598E-6</v>
      </c>
      <c r="Y151" s="1">
        <f t="shared" si="62"/>
        <v>0.5</v>
      </c>
      <c r="Z151" s="1">
        <f t="shared" si="63"/>
        <v>8.1938846126612761E-4</v>
      </c>
      <c r="AA151" s="10" t="s">
        <v>250</v>
      </c>
      <c r="AB151" s="1">
        <f t="shared" si="64"/>
        <v>1.4896934013799218E-3</v>
      </c>
      <c r="AC151" s="10" t="s">
        <v>250</v>
      </c>
      <c r="AD151" s="10">
        <f t="shared" si="65"/>
        <v>153</v>
      </c>
      <c r="AE151" s="10"/>
    </row>
    <row r="152" spans="1:31">
      <c r="A152" s="10" t="s">
        <v>273</v>
      </c>
      <c r="B152" s="1" t="s">
        <v>632</v>
      </c>
      <c r="C152" s="6">
        <f t="shared" si="44"/>
        <v>1.9417475728155339E-3</v>
      </c>
      <c r="D152" s="6">
        <v>41.299999999999898</v>
      </c>
      <c r="E152" s="6">
        <f t="shared" si="45"/>
        <v>1.5778414517669492</v>
      </c>
      <c r="F152" s="1">
        <f t="shared" si="46"/>
        <v>0.71199914308664303</v>
      </c>
      <c r="G152" s="1">
        <f t="shared" si="47"/>
        <v>0.71199914308664303</v>
      </c>
      <c r="H152" s="1">
        <f t="shared" si="48"/>
        <v>1.382522607935229E-3</v>
      </c>
      <c r="I152" s="1">
        <f t="shared" si="49"/>
        <v>2.4284434987046372E-3</v>
      </c>
      <c r="J152" s="1" t="s">
        <v>533</v>
      </c>
      <c r="K152" s="1" t="e">
        <f t="shared" si="50"/>
        <v>#VALUE!</v>
      </c>
      <c r="L152" s="1" t="e">
        <f t="shared" si="51"/>
        <v>#VALUE!</v>
      </c>
      <c r="M152" s="1">
        <f t="shared" si="52"/>
        <v>0.5</v>
      </c>
      <c r="N152" s="1">
        <f t="shared" si="53"/>
        <v>1.2142217493523186E-3</v>
      </c>
      <c r="O152" s="1">
        <f t="shared" si="54"/>
        <v>2.2394563201900554E-3</v>
      </c>
      <c r="P152" s="2">
        <v>0</v>
      </c>
      <c r="Q152" s="1">
        <f t="shared" si="55"/>
        <v>0</v>
      </c>
      <c r="R152" s="1">
        <f t="shared" si="56"/>
        <v>0</v>
      </c>
      <c r="S152" s="1">
        <f t="shared" si="57"/>
        <v>0.5</v>
      </c>
      <c r="T152" s="1">
        <f t="shared" si="58"/>
        <v>1.1197281600950277E-3</v>
      </c>
      <c r="U152" s="1">
        <f t="shared" si="59"/>
        <v>2.0340413815922846E-3</v>
      </c>
      <c r="V152" s="2" t="s">
        <v>533</v>
      </c>
      <c r="W152" s="1" t="e">
        <f t="shared" si="60"/>
        <v>#VALUE!</v>
      </c>
      <c r="X152" s="1" t="e">
        <f t="shared" si="61"/>
        <v>#VALUE!</v>
      </c>
      <c r="Y152" s="1">
        <f t="shared" si="62"/>
        <v>0.5</v>
      </c>
      <c r="Z152" s="1">
        <f t="shared" si="63"/>
        <v>1.0170206907961423E-3</v>
      </c>
      <c r="AA152" s="10" t="s">
        <v>273</v>
      </c>
      <c r="AB152" s="1">
        <f t="shared" si="64"/>
        <v>1.8489996915563021E-3</v>
      </c>
      <c r="AC152" s="10" t="s">
        <v>273</v>
      </c>
      <c r="AD152" s="10">
        <f t="shared" si="65"/>
        <v>128</v>
      </c>
      <c r="AE152" s="10"/>
    </row>
    <row r="153" spans="1:31">
      <c r="A153" s="10" t="s">
        <v>91</v>
      </c>
      <c r="B153" s="1" t="s">
        <v>624</v>
      </c>
      <c r="C153" s="6">
        <f t="shared" si="44"/>
        <v>1.9417475728155339E-3</v>
      </c>
      <c r="D153" s="6">
        <v>0.1</v>
      </c>
      <c r="E153" s="6">
        <f t="shared" si="45"/>
        <v>3.8204393505253107E-3</v>
      </c>
      <c r="F153" s="1">
        <f t="shared" si="46"/>
        <v>7.2978517861033154E-6</v>
      </c>
      <c r="G153" s="1">
        <f t="shared" si="47"/>
        <v>0.5</v>
      </c>
      <c r="H153" s="1">
        <f t="shared" si="48"/>
        <v>9.7087378640776695E-4</v>
      </c>
      <c r="I153" s="1">
        <f t="shared" si="49"/>
        <v>1.7053696779583908E-3</v>
      </c>
      <c r="J153" s="1" t="s">
        <v>533</v>
      </c>
      <c r="K153" s="1" t="e">
        <f t="shared" si="50"/>
        <v>#VALUE!</v>
      </c>
      <c r="L153" s="1" t="e">
        <f t="shared" si="51"/>
        <v>#VALUE!</v>
      </c>
      <c r="M153" s="1">
        <f t="shared" si="52"/>
        <v>0.5</v>
      </c>
      <c r="N153" s="1">
        <f t="shared" si="53"/>
        <v>8.526848389791954E-4</v>
      </c>
      <c r="O153" s="1">
        <f t="shared" si="54"/>
        <v>1.5726538029818503E-3</v>
      </c>
      <c r="P153" s="2" t="s">
        <v>533</v>
      </c>
      <c r="Q153" s="1" t="e">
        <f t="shared" si="55"/>
        <v>#VALUE!</v>
      </c>
      <c r="R153" s="1" t="e">
        <f t="shared" si="56"/>
        <v>#VALUE!</v>
      </c>
      <c r="S153" s="1">
        <f t="shared" si="57"/>
        <v>0.5</v>
      </c>
      <c r="T153" s="1">
        <f t="shared" si="58"/>
        <v>7.8632690149092516E-4</v>
      </c>
      <c r="U153" s="1">
        <f t="shared" si="59"/>
        <v>1.4284015657479257E-3</v>
      </c>
      <c r="V153" s="2">
        <v>177912.138960109</v>
      </c>
      <c r="W153" s="1">
        <f t="shared" si="60"/>
        <v>1.1112354585204298</v>
      </c>
      <c r="X153" s="1">
        <f t="shared" si="61"/>
        <v>0.46066701836837787</v>
      </c>
      <c r="Y153" s="1">
        <f t="shared" si="62"/>
        <v>0.5</v>
      </c>
      <c r="Z153" s="1">
        <f t="shared" si="63"/>
        <v>7.1420078287396283E-4</v>
      </c>
      <c r="AA153" s="10" t="s">
        <v>91</v>
      </c>
      <c r="AB153" s="1">
        <f t="shared" si="64"/>
        <v>1.2984564023072831E-3</v>
      </c>
      <c r="AC153" s="10" t="s">
        <v>91</v>
      </c>
      <c r="AD153" s="10">
        <f t="shared" si="65"/>
        <v>169</v>
      </c>
      <c r="AE153" s="10"/>
    </row>
    <row r="154" spans="1:31">
      <c r="A154" s="10" t="s">
        <v>153</v>
      </c>
      <c r="B154" s="1" t="s">
        <v>588</v>
      </c>
      <c r="C154" s="6">
        <f t="shared" si="44"/>
        <v>1.9417475728155339E-3</v>
      </c>
      <c r="D154" s="6">
        <v>19</v>
      </c>
      <c r="E154" s="6">
        <f t="shared" si="45"/>
        <v>0.72588347659980901</v>
      </c>
      <c r="F154" s="1">
        <f t="shared" si="46"/>
        <v>0.23160657956017494</v>
      </c>
      <c r="G154" s="1">
        <f t="shared" si="47"/>
        <v>0.5</v>
      </c>
      <c r="H154" s="1">
        <f t="shared" si="48"/>
        <v>9.7087378640776695E-4</v>
      </c>
      <c r="I154" s="1">
        <f t="shared" si="49"/>
        <v>1.7053696779583908E-3</v>
      </c>
      <c r="J154" s="1">
        <v>32.200000000000003</v>
      </c>
      <c r="K154" s="1">
        <f t="shared" si="50"/>
        <v>0.66119096509240249</v>
      </c>
      <c r="L154" s="1">
        <f t="shared" si="51"/>
        <v>0.1963462374569358</v>
      </c>
      <c r="M154" s="1">
        <f t="shared" si="52"/>
        <v>0.5</v>
      </c>
      <c r="N154" s="1">
        <f t="shared" si="53"/>
        <v>8.526848389791954E-4</v>
      </c>
      <c r="O154" s="1">
        <f t="shared" si="54"/>
        <v>1.5726538029818503E-3</v>
      </c>
      <c r="P154" s="2">
        <v>2168.37322569349</v>
      </c>
      <c r="Q154" s="1">
        <f t="shared" si="55"/>
        <v>0.14908678358081504</v>
      </c>
      <c r="R154" s="1">
        <f t="shared" si="56"/>
        <v>1.1051908438778346E-2</v>
      </c>
      <c r="S154" s="1">
        <f t="shared" si="57"/>
        <v>0.5</v>
      </c>
      <c r="T154" s="1">
        <f t="shared" si="58"/>
        <v>7.8632690149092516E-4</v>
      </c>
      <c r="U154" s="1">
        <f t="shared" si="59"/>
        <v>1.4284015657479257E-3</v>
      </c>
      <c r="V154" s="2">
        <v>173804.61877349199</v>
      </c>
      <c r="W154" s="1">
        <f t="shared" si="60"/>
        <v>1.0855799742761494</v>
      </c>
      <c r="X154" s="1">
        <f t="shared" si="61"/>
        <v>0.44525234276270098</v>
      </c>
      <c r="Y154" s="1">
        <f t="shared" si="62"/>
        <v>0.5</v>
      </c>
      <c r="Z154" s="1">
        <f t="shared" si="63"/>
        <v>7.1420078287396283E-4</v>
      </c>
      <c r="AA154" s="10" t="s">
        <v>153</v>
      </c>
      <c r="AB154" s="1">
        <f t="shared" si="64"/>
        <v>1.2984564023072831E-3</v>
      </c>
      <c r="AC154" s="10" t="s">
        <v>153</v>
      </c>
      <c r="AD154" s="10">
        <f t="shared" si="65"/>
        <v>169</v>
      </c>
      <c r="AE154" s="10"/>
    </row>
    <row r="155" spans="1:31">
      <c r="A155" s="10" t="s">
        <v>117</v>
      </c>
      <c r="B155" s="1" t="s">
        <v>633</v>
      </c>
      <c r="C155" s="6">
        <f t="shared" si="44"/>
        <v>1.9417475728155339E-3</v>
      </c>
      <c r="D155" s="6">
        <v>39.200000000000003</v>
      </c>
      <c r="E155" s="6">
        <f t="shared" si="45"/>
        <v>1.4976122254059216</v>
      </c>
      <c r="F155" s="1">
        <f t="shared" si="46"/>
        <v>0.67418358123036781</v>
      </c>
      <c r="G155" s="1">
        <f t="shared" si="47"/>
        <v>0.67418358123036781</v>
      </c>
      <c r="H155" s="1">
        <f t="shared" si="48"/>
        <v>1.309094332486151E-3</v>
      </c>
      <c r="I155" s="1">
        <f t="shared" si="49"/>
        <v>2.2994644736153338E-3</v>
      </c>
      <c r="J155" s="1" t="s">
        <v>533</v>
      </c>
      <c r="K155" s="1" t="e">
        <f t="shared" si="50"/>
        <v>#VALUE!</v>
      </c>
      <c r="L155" s="1" t="e">
        <f t="shared" si="51"/>
        <v>#VALUE!</v>
      </c>
      <c r="M155" s="1">
        <f t="shared" si="52"/>
        <v>0.5</v>
      </c>
      <c r="N155" s="1">
        <f t="shared" si="53"/>
        <v>1.1497322368076669E-3</v>
      </c>
      <c r="O155" s="1">
        <f t="shared" si="54"/>
        <v>2.1205147458597221E-3</v>
      </c>
      <c r="P155" s="2">
        <v>792.49644646010097</v>
      </c>
      <c r="Q155" s="1">
        <f t="shared" si="55"/>
        <v>5.4488196405475829E-2</v>
      </c>
      <c r="R155" s="1">
        <f t="shared" si="56"/>
        <v>1.4833804757122815E-3</v>
      </c>
      <c r="S155" s="1">
        <f t="shared" si="57"/>
        <v>0.5</v>
      </c>
      <c r="T155" s="1">
        <f t="shared" si="58"/>
        <v>1.060257372929861E-3</v>
      </c>
      <c r="U155" s="1">
        <f t="shared" si="59"/>
        <v>1.9260097660620023E-3</v>
      </c>
      <c r="V155" s="2">
        <v>1848.58884181177</v>
      </c>
      <c r="W155" s="1">
        <f t="shared" si="60"/>
        <v>1.1546246823028999E-2</v>
      </c>
      <c r="X155" s="1">
        <f t="shared" si="61"/>
        <v>6.6655686260186364E-5</v>
      </c>
      <c r="Y155" s="1">
        <f t="shared" si="62"/>
        <v>0.5</v>
      </c>
      <c r="Z155" s="1">
        <f t="shared" si="63"/>
        <v>9.6300488303100113E-4</v>
      </c>
      <c r="AA155" s="10" t="s">
        <v>117</v>
      </c>
      <c r="AB155" s="1">
        <f t="shared" si="64"/>
        <v>1.7507959747580465E-3</v>
      </c>
      <c r="AC155" s="10" t="s">
        <v>117</v>
      </c>
      <c r="AD155" s="10">
        <f t="shared" si="65"/>
        <v>134</v>
      </c>
      <c r="AE155" s="10"/>
    </row>
    <row r="156" spans="1:31">
      <c r="A156" s="10" t="s">
        <v>150</v>
      </c>
      <c r="B156" s="1" t="s">
        <v>846</v>
      </c>
      <c r="C156" s="6">
        <f t="shared" si="44"/>
        <v>1.9417475728155339E-3</v>
      </c>
      <c r="D156" s="6">
        <v>1.3</v>
      </c>
      <c r="E156" s="6">
        <f t="shared" si="45"/>
        <v>4.9665711556829036E-2</v>
      </c>
      <c r="F156" s="1">
        <f t="shared" si="46"/>
        <v>1.2325811992368596E-3</v>
      </c>
      <c r="G156" s="1">
        <f t="shared" si="47"/>
        <v>0.5</v>
      </c>
      <c r="H156" s="1">
        <f t="shared" si="48"/>
        <v>9.7087378640776695E-4</v>
      </c>
      <c r="I156" s="1">
        <f t="shared" si="49"/>
        <v>1.7053696779583908E-3</v>
      </c>
      <c r="J156" s="1">
        <v>18.600000000000001</v>
      </c>
      <c r="K156" s="1">
        <f t="shared" si="50"/>
        <v>0.38193018480492813</v>
      </c>
      <c r="L156" s="1">
        <f t="shared" si="51"/>
        <v>7.033905356385084E-2</v>
      </c>
      <c r="M156" s="1">
        <f t="shared" si="52"/>
        <v>0.5</v>
      </c>
      <c r="N156" s="1">
        <f t="shared" si="53"/>
        <v>8.526848389791954E-4</v>
      </c>
      <c r="O156" s="1">
        <f t="shared" si="54"/>
        <v>1.5726538029818503E-3</v>
      </c>
      <c r="P156" s="2">
        <v>0</v>
      </c>
      <c r="Q156" s="1">
        <f t="shared" si="55"/>
        <v>0</v>
      </c>
      <c r="R156" s="1">
        <f t="shared" si="56"/>
        <v>0</v>
      </c>
      <c r="S156" s="1">
        <f t="shared" si="57"/>
        <v>0.5</v>
      </c>
      <c r="T156" s="1">
        <f t="shared" si="58"/>
        <v>7.8632690149092516E-4</v>
      </c>
      <c r="U156" s="1">
        <f t="shared" si="59"/>
        <v>1.4284015657479257E-3</v>
      </c>
      <c r="V156" s="2">
        <v>172519.520758495</v>
      </c>
      <c r="W156" s="1">
        <f t="shared" si="60"/>
        <v>1.0775532792440636</v>
      </c>
      <c r="X156" s="1">
        <f t="shared" si="61"/>
        <v>0.44041538801282254</v>
      </c>
      <c r="Y156" s="1">
        <f t="shared" si="62"/>
        <v>0.5</v>
      </c>
      <c r="Z156" s="1">
        <f t="shared" si="63"/>
        <v>7.1420078287396283E-4</v>
      </c>
      <c r="AA156" s="10" t="s">
        <v>150</v>
      </c>
      <c r="AB156" s="1">
        <f t="shared" si="64"/>
        <v>1.2984564023072831E-3</v>
      </c>
      <c r="AC156" s="10" t="s">
        <v>150</v>
      </c>
      <c r="AD156" s="10">
        <f t="shared" si="65"/>
        <v>169</v>
      </c>
      <c r="AE156" s="10"/>
    </row>
    <row r="157" spans="1:31">
      <c r="A157" s="10" t="s">
        <v>417</v>
      </c>
      <c r="B157" s="1" t="s">
        <v>634</v>
      </c>
      <c r="C157" s="6">
        <f t="shared" si="44"/>
        <v>1.9417475728155339E-3</v>
      </c>
      <c r="D157" s="6">
        <v>38.700000000000003</v>
      </c>
      <c r="E157" s="6">
        <f t="shared" si="45"/>
        <v>1.4785100286532953</v>
      </c>
      <c r="F157" s="1">
        <f t="shared" si="46"/>
        <v>0.66478928752062605</v>
      </c>
      <c r="G157" s="1">
        <f t="shared" si="47"/>
        <v>0.66478928752062605</v>
      </c>
      <c r="H157" s="1">
        <f t="shared" si="48"/>
        <v>1.2908529854769436E-3</v>
      </c>
      <c r="I157" s="1">
        <f t="shared" si="49"/>
        <v>2.267422986338476E-3</v>
      </c>
      <c r="J157" s="1" t="s">
        <v>533</v>
      </c>
      <c r="K157" s="1" t="e">
        <f t="shared" si="50"/>
        <v>#VALUE!</v>
      </c>
      <c r="L157" s="1" t="e">
        <f t="shared" si="51"/>
        <v>#VALUE!</v>
      </c>
      <c r="M157" s="1">
        <f t="shared" si="52"/>
        <v>0.5</v>
      </c>
      <c r="N157" s="1">
        <f t="shared" si="53"/>
        <v>1.133711493169238E-3</v>
      </c>
      <c r="O157" s="1">
        <f t="shared" si="54"/>
        <v>2.0909668024018144E-3</v>
      </c>
      <c r="P157" s="2" t="s">
        <v>533</v>
      </c>
      <c r="Q157" s="1" t="e">
        <f t="shared" si="55"/>
        <v>#VALUE!</v>
      </c>
      <c r="R157" s="1" t="e">
        <f t="shared" si="56"/>
        <v>#VALUE!</v>
      </c>
      <c r="S157" s="1">
        <f t="shared" si="57"/>
        <v>0.5</v>
      </c>
      <c r="T157" s="1">
        <f t="shared" si="58"/>
        <v>1.0454834012009072E-3</v>
      </c>
      <c r="U157" s="1">
        <f t="shared" si="59"/>
        <v>1.8991721183738203E-3</v>
      </c>
      <c r="V157" s="2" t="s">
        <v>533</v>
      </c>
      <c r="W157" s="1" t="e">
        <f t="shared" si="60"/>
        <v>#VALUE!</v>
      </c>
      <c r="X157" s="1" t="e">
        <f t="shared" si="61"/>
        <v>#VALUE!</v>
      </c>
      <c r="Y157" s="1">
        <f t="shared" si="62"/>
        <v>0.5</v>
      </c>
      <c r="Z157" s="1">
        <f t="shared" si="63"/>
        <v>9.4958605918691013E-4</v>
      </c>
      <c r="AA157" s="10" t="s">
        <v>417</v>
      </c>
      <c r="AB157" s="1">
        <f t="shared" si="64"/>
        <v>1.7263998131329082E-3</v>
      </c>
      <c r="AC157" s="10" t="s">
        <v>417</v>
      </c>
      <c r="AD157" s="10">
        <f t="shared" si="65"/>
        <v>135</v>
      </c>
      <c r="AE157" s="10"/>
    </row>
    <row r="158" spans="1:31">
      <c r="A158" s="10" t="s">
        <v>122</v>
      </c>
      <c r="B158" s="1" t="s">
        <v>590</v>
      </c>
      <c r="C158" s="6">
        <f t="shared" si="44"/>
        <v>1.9417475728155339E-3</v>
      </c>
      <c r="D158" s="6">
        <v>25.5</v>
      </c>
      <c r="E158" s="6">
        <f t="shared" si="45"/>
        <v>0.9742120343839541</v>
      </c>
      <c r="F158" s="1">
        <f t="shared" si="46"/>
        <v>0.3778316377238139</v>
      </c>
      <c r="G158" s="1">
        <f t="shared" si="47"/>
        <v>0.5</v>
      </c>
      <c r="H158" s="1">
        <f t="shared" si="48"/>
        <v>9.7087378640776695E-4</v>
      </c>
      <c r="I158" s="1">
        <f t="shared" si="49"/>
        <v>1.7053696779583908E-3</v>
      </c>
      <c r="J158" s="1">
        <v>67.599999999999895</v>
      </c>
      <c r="K158" s="1">
        <f t="shared" si="50"/>
        <v>1.3880903490759731</v>
      </c>
      <c r="L158" s="1">
        <f t="shared" si="51"/>
        <v>0.6184057503599294</v>
      </c>
      <c r="M158" s="1">
        <f t="shared" si="52"/>
        <v>0.6184057503599294</v>
      </c>
      <c r="N158" s="1">
        <f t="shared" si="53"/>
        <v>1.0546104153389298E-3</v>
      </c>
      <c r="O158" s="1">
        <f t="shared" si="54"/>
        <v>1.9450763101787755E-3</v>
      </c>
      <c r="P158" s="2" t="s">
        <v>533</v>
      </c>
      <c r="Q158" s="1" t="e">
        <f t="shared" si="55"/>
        <v>#VALUE!</v>
      </c>
      <c r="R158" s="1" t="e">
        <f t="shared" si="56"/>
        <v>#VALUE!</v>
      </c>
      <c r="S158" s="1">
        <f t="shared" si="57"/>
        <v>0.5</v>
      </c>
      <c r="T158" s="1">
        <f t="shared" si="58"/>
        <v>9.7253815508938773E-4</v>
      </c>
      <c r="U158" s="1">
        <f t="shared" si="59"/>
        <v>1.7666634841632882E-3</v>
      </c>
      <c r="V158" s="2" t="s">
        <v>533</v>
      </c>
      <c r="W158" s="1" t="e">
        <f t="shared" si="60"/>
        <v>#VALUE!</v>
      </c>
      <c r="X158" s="1" t="e">
        <f t="shared" si="61"/>
        <v>#VALUE!</v>
      </c>
      <c r="Y158" s="1">
        <f t="shared" si="62"/>
        <v>0.5</v>
      </c>
      <c r="Z158" s="1">
        <f t="shared" si="63"/>
        <v>8.8333174208164408E-4</v>
      </c>
      <c r="AA158" s="10" t="s">
        <v>122</v>
      </c>
      <c r="AB158" s="1">
        <f t="shared" si="64"/>
        <v>1.6059458115569797E-3</v>
      </c>
      <c r="AC158" s="10" t="s">
        <v>122</v>
      </c>
      <c r="AD158" s="10">
        <f t="shared" si="65"/>
        <v>142</v>
      </c>
      <c r="AE158" s="10"/>
    </row>
    <row r="159" spans="1:31">
      <c r="A159" s="10" t="s">
        <v>300</v>
      </c>
      <c r="B159" s="1" t="s">
        <v>635</v>
      </c>
      <c r="C159" s="6">
        <f t="shared" si="44"/>
        <v>1.9417475728155339E-3</v>
      </c>
      <c r="D159" s="6">
        <v>38.399999999999899</v>
      </c>
      <c r="E159" s="6">
        <f t="shared" si="45"/>
        <v>1.4670487106017154</v>
      </c>
      <c r="F159" s="1">
        <f t="shared" si="46"/>
        <v>0.65908290677756698</v>
      </c>
      <c r="G159" s="1">
        <f t="shared" si="47"/>
        <v>0.65908290677756698</v>
      </c>
      <c r="H159" s="1">
        <f t="shared" si="48"/>
        <v>1.2797726345195476E-3</v>
      </c>
      <c r="I159" s="1">
        <f t="shared" si="49"/>
        <v>2.2479600089582792E-3</v>
      </c>
      <c r="J159" s="1">
        <v>23.3</v>
      </c>
      <c r="K159" s="1">
        <f t="shared" si="50"/>
        <v>0.47843942505133469</v>
      </c>
      <c r="L159" s="1">
        <f t="shared" si="51"/>
        <v>0.10814537997663187</v>
      </c>
      <c r="M159" s="1">
        <f t="shared" si="52"/>
        <v>0.5</v>
      </c>
      <c r="N159" s="1">
        <f t="shared" si="53"/>
        <v>1.1239800044791396E-3</v>
      </c>
      <c r="O159" s="1">
        <f t="shared" si="54"/>
        <v>2.0730184796481461E-3</v>
      </c>
      <c r="P159" s="2">
        <v>849.98590835939899</v>
      </c>
      <c r="Q159" s="1">
        <f t="shared" si="55"/>
        <v>5.8440891846832328E-2</v>
      </c>
      <c r="R159" s="1">
        <f t="shared" si="56"/>
        <v>1.7062116829673624E-3</v>
      </c>
      <c r="S159" s="1">
        <f t="shared" si="57"/>
        <v>0.5</v>
      </c>
      <c r="T159" s="1">
        <f t="shared" si="58"/>
        <v>1.0365092398240731E-3</v>
      </c>
      <c r="U159" s="1">
        <f t="shared" si="59"/>
        <v>1.8828701119975417E-3</v>
      </c>
      <c r="V159" s="2">
        <v>80.939629263136794</v>
      </c>
      <c r="W159" s="1">
        <f t="shared" si="60"/>
        <v>5.0554721314919487E-4</v>
      </c>
      <c r="X159" s="1">
        <f t="shared" si="61"/>
        <v>1.2778898417220574E-7</v>
      </c>
      <c r="Y159" s="1">
        <f t="shared" si="62"/>
        <v>0.5</v>
      </c>
      <c r="Z159" s="1">
        <f t="shared" si="63"/>
        <v>9.4143505599877085E-4</v>
      </c>
      <c r="AA159" s="10" t="s">
        <v>300</v>
      </c>
      <c r="AB159" s="1">
        <f t="shared" si="64"/>
        <v>1.7115808399132523E-3</v>
      </c>
      <c r="AC159" s="10" t="s">
        <v>300</v>
      </c>
      <c r="AD159" s="10">
        <f t="shared" si="65"/>
        <v>136</v>
      </c>
      <c r="AE159" s="10"/>
    </row>
    <row r="160" spans="1:31">
      <c r="A160" s="10" t="s">
        <v>472</v>
      </c>
      <c r="B160" s="1" t="s">
        <v>794</v>
      </c>
      <c r="C160" s="6">
        <f t="shared" si="44"/>
        <v>1.9417475728155339E-3</v>
      </c>
      <c r="D160" s="6">
        <v>37.6</v>
      </c>
      <c r="E160" s="6">
        <f t="shared" si="45"/>
        <v>1.4364851957975167</v>
      </c>
      <c r="F160" s="1">
        <f t="shared" si="46"/>
        <v>0.64361542304992714</v>
      </c>
      <c r="G160" s="1">
        <f t="shared" si="47"/>
        <v>0.64361542304992714</v>
      </c>
      <c r="H160" s="1">
        <f t="shared" si="48"/>
        <v>1.2497386855338391E-3</v>
      </c>
      <c r="I160" s="1">
        <f t="shared" si="49"/>
        <v>2.1952044534714154E-3</v>
      </c>
      <c r="J160" s="1">
        <v>15.6999999999999</v>
      </c>
      <c r="K160" s="1">
        <f t="shared" si="50"/>
        <v>0.32238193018480288</v>
      </c>
      <c r="L160" s="1">
        <f t="shared" si="51"/>
        <v>5.0637957762659336E-2</v>
      </c>
      <c r="M160" s="1">
        <f t="shared" si="52"/>
        <v>0.5</v>
      </c>
      <c r="N160" s="1">
        <f t="shared" si="53"/>
        <v>1.0976022267357077E-3</v>
      </c>
      <c r="O160" s="1">
        <f t="shared" si="54"/>
        <v>2.0243684854344807E-3</v>
      </c>
      <c r="P160" s="2">
        <v>2104.8340564421301</v>
      </c>
      <c r="Q160" s="1">
        <f t="shared" si="55"/>
        <v>0.14471813972244391</v>
      </c>
      <c r="R160" s="1">
        <f t="shared" si="56"/>
        <v>1.0417032926300585E-2</v>
      </c>
      <c r="S160" s="1">
        <f t="shared" si="57"/>
        <v>0.5</v>
      </c>
      <c r="T160" s="1">
        <f t="shared" si="58"/>
        <v>1.0121842427172404E-3</v>
      </c>
      <c r="U160" s="1">
        <f t="shared" si="59"/>
        <v>1.8386825560480591E-3</v>
      </c>
      <c r="V160" s="2" t="s">
        <v>533</v>
      </c>
      <c r="W160" s="1" t="e">
        <f t="shared" si="60"/>
        <v>#VALUE!</v>
      </c>
      <c r="X160" s="1" t="e">
        <f t="shared" si="61"/>
        <v>#VALUE!</v>
      </c>
      <c r="Y160" s="1">
        <f t="shared" si="62"/>
        <v>0.5</v>
      </c>
      <c r="Z160" s="1">
        <f t="shared" si="63"/>
        <v>9.1934127802402953E-4</v>
      </c>
      <c r="AA160" s="10" t="s">
        <v>472</v>
      </c>
      <c r="AB160" s="1">
        <f t="shared" si="64"/>
        <v>1.6714131333657768E-3</v>
      </c>
      <c r="AC160" s="10" t="s">
        <v>472</v>
      </c>
      <c r="AD160" s="10">
        <f t="shared" si="65"/>
        <v>138</v>
      </c>
      <c r="AE160" s="10"/>
    </row>
    <row r="161" spans="1:31">
      <c r="A161" s="10" t="s">
        <v>96</v>
      </c>
      <c r="B161" s="1" t="s">
        <v>927</v>
      </c>
      <c r="C161" s="6">
        <f t="shared" si="44"/>
        <v>1.9417475728155339E-3</v>
      </c>
      <c r="D161" s="6">
        <v>9.9</v>
      </c>
      <c r="E161" s="6">
        <f t="shared" si="45"/>
        <v>0.37822349570200575</v>
      </c>
      <c r="F161" s="1">
        <f t="shared" si="46"/>
        <v>6.9028399391757533E-2</v>
      </c>
      <c r="G161" s="1">
        <f t="shared" si="47"/>
        <v>0.5</v>
      </c>
      <c r="H161" s="1">
        <f t="shared" si="48"/>
        <v>9.7087378640776695E-4</v>
      </c>
      <c r="I161" s="1">
        <f t="shared" si="49"/>
        <v>1.7053696779583908E-3</v>
      </c>
      <c r="J161" s="1">
        <v>81.299999999999898</v>
      </c>
      <c r="K161" s="1">
        <f t="shared" si="50"/>
        <v>1.6694045174537966</v>
      </c>
      <c r="L161" s="1">
        <f t="shared" si="51"/>
        <v>0.75178394472230037</v>
      </c>
      <c r="M161" s="1">
        <f t="shared" si="52"/>
        <v>0.75178394472230037</v>
      </c>
      <c r="N161" s="1">
        <f t="shared" si="53"/>
        <v>1.2820695437053581E-3</v>
      </c>
      <c r="O161" s="1">
        <f t="shared" si="54"/>
        <v>2.3645917593764459E-3</v>
      </c>
      <c r="P161" s="2">
        <v>2095.1418425021202</v>
      </c>
      <c r="Q161" s="1">
        <f t="shared" si="55"/>
        <v>0.14405175029050879</v>
      </c>
      <c r="R161" s="1">
        <f t="shared" si="56"/>
        <v>1.0321814035577859E-2</v>
      </c>
      <c r="S161" s="1">
        <f t="shared" si="57"/>
        <v>0.5</v>
      </c>
      <c r="T161" s="1">
        <f t="shared" si="58"/>
        <v>1.182295879688223E-3</v>
      </c>
      <c r="U161" s="1">
        <f t="shared" si="59"/>
        <v>2.1476987274909719E-3</v>
      </c>
      <c r="V161" s="2" t="s">
        <v>533</v>
      </c>
      <c r="W161" s="1" t="e">
        <f t="shared" si="60"/>
        <v>#VALUE!</v>
      </c>
      <c r="X161" s="1" t="e">
        <f t="shared" si="61"/>
        <v>#VALUE!</v>
      </c>
      <c r="Y161" s="1">
        <f t="shared" si="62"/>
        <v>0.5</v>
      </c>
      <c r="Z161" s="1">
        <f t="shared" si="63"/>
        <v>1.073849363745486E-3</v>
      </c>
      <c r="AA161" s="10" t="s">
        <v>96</v>
      </c>
      <c r="AB161" s="1">
        <f t="shared" si="64"/>
        <v>1.9523173523529913E-3</v>
      </c>
      <c r="AC161" s="10" t="s">
        <v>96</v>
      </c>
      <c r="AD161" s="10">
        <f t="shared" si="65"/>
        <v>119</v>
      </c>
      <c r="AE161" s="10"/>
    </row>
    <row r="162" spans="1:31">
      <c r="A162" s="10" t="s">
        <v>327</v>
      </c>
      <c r="B162" s="1" t="s">
        <v>959</v>
      </c>
      <c r="C162" s="6">
        <f t="shared" si="44"/>
        <v>1.9417475728155339E-3</v>
      </c>
      <c r="D162" s="6">
        <v>21.899999999999899</v>
      </c>
      <c r="E162" s="6">
        <f t="shared" si="45"/>
        <v>0.83667621776503909</v>
      </c>
      <c r="F162" s="1">
        <f t="shared" si="46"/>
        <v>0.29532145640547425</v>
      </c>
      <c r="G162" s="1">
        <f t="shared" si="47"/>
        <v>0.5</v>
      </c>
      <c r="H162" s="1">
        <f t="shared" si="48"/>
        <v>9.7087378640776695E-4</v>
      </c>
      <c r="I162" s="1">
        <f t="shared" si="49"/>
        <v>1.7053696779583908E-3</v>
      </c>
      <c r="J162" s="1">
        <v>47.7</v>
      </c>
      <c r="K162" s="1">
        <f t="shared" si="50"/>
        <v>0.97946611909650927</v>
      </c>
      <c r="L162" s="1">
        <f t="shared" si="51"/>
        <v>0.38101667126006211</v>
      </c>
      <c r="M162" s="1">
        <f t="shared" si="52"/>
        <v>0.5</v>
      </c>
      <c r="N162" s="1">
        <f t="shared" si="53"/>
        <v>8.526848389791954E-4</v>
      </c>
      <c r="O162" s="1">
        <f t="shared" si="54"/>
        <v>1.5726538029818503E-3</v>
      </c>
      <c r="P162" s="2">
        <v>16945.228445350502</v>
      </c>
      <c r="Q162" s="1">
        <f t="shared" si="55"/>
        <v>1.165071389013981</v>
      </c>
      <c r="R162" s="1">
        <f t="shared" si="56"/>
        <v>0.49272178113767284</v>
      </c>
      <c r="S162" s="1">
        <f t="shared" si="57"/>
        <v>0.5</v>
      </c>
      <c r="T162" s="1">
        <f t="shared" si="58"/>
        <v>7.8632690149092516E-4</v>
      </c>
      <c r="U162" s="1">
        <f t="shared" si="59"/>
        <v>1.4284015657479257E-3</v>
      </c>
      <c r="V162" s="2">
        <v>1639.6281643216</v>
      </c>
      <c r="W162" s="1">
        <f t="shared" si="60"/>
        <v>1.0241082849279052E-2</v>
      </c>
      <c r="X162" s="1">
        <f t="shared" si="61"/>
        <v>5.2438514015928916E-5</v>
      </c>
      <c r="Y162" s="1">
        <f t="shared" si="62"/>
        <v>0.5</v>
      </c>
      <c r="Z162" s="1">
        <f t="shared" si="63"/>
        <v>7.1420078287396283E-4</v>
      </c>
      <c r="AA162" s="10" t="s">
        <v>327</v>
      </c>
      <c r="AB162" s="1">
        <f t="shared" si="64"/>
        <v>1.2984564023072831E-3</v>
      </c>
      <c r="AC162" s="10" t="s">
        <v>327</v>
      </c>
      <c r="AD162" s="10">
        <f t="shared" si="65"/>
        <v>169</v>
      </c>
      <c r="AE162" s="10"/>
    </row>
    <row r="163" spans="1:31">
      <c r="A163" s="10" t="s">
        <v>215</v>
      </c>
      <c r="B163" s="1" t="s">
        <v>636</v>
      </c>
      <c r="C163" s="6">
        <f t="shared" si="44"/>
        <v>1.9417475728155339E-3</v>
      </c>
      <c r="D163" s="6">
        <v>36.5</v>
      </c>
      <c r="E163" s="6">
        <f t="shared" si="45"/>
        <v>1.3944603629417383</v>
      </c>
      <c r="F163" s="1">
        <f t="shared" si="46"/>
        <v>0.62177266617683102</v>
      </c>
      <c r="G163" s="1">
        <f t="shared" si="47"/>
        <v>0.62177266617683102</v>
      </c>
      <c r="H163" s="1">
        <f t="shared" si="48"/>
        <v>1.2073255653919049E-3</v>
      </c>
      <c r="I163" s="1">
        <f t="shared" si="49"/>
        <v>2.1207045029626248E-3</v>
      </c>
      <c r="J163" s="1">
        <v>26.6</v>
      </c>
      <c r="K163" s="1">
        <f t="shared" si="50"/>
        <v>0.5462012320328542</v>
      </c>
      <c r="L163" s="1">
        <f t="shared" si="51"/>
        <v>0.13857552432796805</v>
      </c>
      <c r="M163" s="1">
        <f t="shared" si="52"/>
        <v>0.5</v>
      </c>
      <c r="N163" s="1">
        <f t="shared" si="53"/>
        <v>1.0603522514813124E-3</v>
      </c>
      <c r="O163" s="1">
        <f t="shared" si="54"/>
        <v>1.9556662961063157E-3</v>
      </c>
      <c r="P163" s="2" t="s">
        <v>533</v>
      </c>
      <c r="Q163" s="1" t="e">
        <f t="shared" si="55"/>
        <v>#VALUE!</v>
      </c>
      <c r="R163" s="1" t="e">
        <f t="shared" si="56"/>
        <v>#VALUE!</v>
      </c>
      <c r="S163" s="1">
        <f t="shared" si="57"/>
        <v>0.5</v>
      </c>
      <c r="T163" s="1">
        <f t="shared" si="58"/>
        <v>9.7783314805315784E-4</v>
      </c>
      <c r="U163" s="1">
        <f t="shared" si="59"/>
        <v>1.7762820998124956E-3</v>
      </c>
      <c r="V163" s="2" t="s">
        <v>533</v>
      </c>
      <c r="W163" s="1" t="e">
        <f t="shared" si="60"/>
        <v>#VALUE!</v>
      </c>
      <c r="X163" s="1" t="e">
        <f t="shared" si="61"/>
        <v>#VALUE!</v>
      </c>
      <c r="Y163" s="1">
        <f t="shared" si="62"/>
        <v>0.5</v>
      </c>
      <c r="Z163" s="1">
        <f t="shared" si="63"/>
        <v>8.8814104990624781E-4</v>
      </c>
      <c r="AA163" s="10" t="s">
        <v>215</v>
      </c>
      <c r="AB163" s="1">
        <f t="shared" si="64"/>
        <v>1.6146893983539508E-3</v>
      </c>
      <c r="AC163" s="10" t="s">
        <v>215</v>
      </c>
      <c r="AD163" s="10">
        <f t="shared" si="65"/>
        <v>141</v>
      </c>
      <c r="AE163" s="10"/>
    </row>
    <row r="164" spans="1:31">
      <c r="A164" s="10" t="s">
        <v>349</v>
      </c>
      <c r="B164" s="1" t="s">
        <v>978</v>
      </c>
      <c r="C164" s="6">
        <f t="shared" si="44"/>
        <v>1.9417475728155339E-3</v>
      </c>
      <c r="D164" s="6">
        <v>1.3</v>
      </c>
      <c r="E164" s="6">
        <f t="shared" si="45"/>
        <v>4.9665711556829036E-2</v>
      </c>
      <c r="F164" s="1">
        <f t="shared" si="46"/>
        <v>1.2325811992368596E-3</v>
      </c>
      <c r="G164" s="1">
        <f t="shared" si="47"/>
        <v>0.5</v>
      </c>
      <c r="H164" s="1">
        <f t="shared" si="48"/>
        <v>9.7087378640776695E-4</v>
      </c>
      <c r="I164" s="1">
        <f t="shared" si="49"/>
        <v>1.7053696779583908E-3</v>
      </c>
      <c r="J164" s="1" t="s">
        <v>533</v>
      </c>
      <c r="K164" s="1" t="e">
        <f t="shared" si="50"/>
        <v>#VALUE!</v>
      </c>
      <c r="L164" s="1" t="e">
        <f t="shared" si="51"/>
        <v>#VALUE!</v>
      </c>
      <c r="M164" s="1">
        <f t="shared" si="52"/>
        <v>0.5</v>
      </c>
      <c r="N164" s="1">
        <f t="shared" si="53"/>
        <v>8.526848389791954E-4</v>
      </c>
      <c r="O164" s="1">
        <f t="shared" si="54"/>
        <v>1.5726538029818503E-3</v>
      </c>
      <c r="P164" s="2" t="s">
        <v>533</v>
      </c>
      <c r="Q164" s="1" t="e">
        <f t="shared" si="55"/>
        <v>#VALUE!</v>
      </c>
      <c r="R164" s="1" t="e">
        <f t="shared" si="56"/>
        <v>#VALUE!</v>
      </c>
      <c r="S164" s="1">
        <f t="shared" si="57"/>
        <v>0.5</v>
      </c>
      <c r="T164" s="1">
        <f t="shared" si="58"/>
        <v>7.8632690149092516E-4</v>
      </c>
      <c r="U164" s="1">
        <f t="shared" si="59"/>
        <v>1.4284015657479257E-3</v>
      </c>
      <c r="V164" s="2">
        <v>161611.64814685099</v>
      </c>
      <c r="W164" s="1">
        <f t="shared" si="60"/>
        <v>1.0094229375263439</v>
      </c>
      <c r="X164" s="1">
        <f t="shared" si="61"/>
        <v>0.39918447204520258</v>
      </c>
      <c r="Y164" s="1">
        <f t="shared" si="62"/>
        <v>0.5</v>
      </c>
      <c r="Z164" s="1">
        <f t="shared" si="63"/>
        <v>7.1420078287396283E-4</v>
      </c>
      <c r="AA164" s="10" t="s">
        <v>349</v>
      </c>
      <c r="AB164" s="1">
        <f t="shared" si="64"/>
        <v>1.2984564023072831E-3</v>
      </c>
      <c r="AC164" s="10" t="s">
        <v>349</v>
      </c>
      <c r="AD164" s="10">
        <f t="shared" si="65"/>
        <v>169</v>
      </c>
      <c r="AE164" s="10"/>
    </row>
    <row r="165" spans="1:31">
      <c r="A165" s="10" t="s">
        <v>362</v>
      </c>
      <c r="B165" s="1" t="s">
        <v>979</v>
      </c>
      <c r="C165" s="6">
        <f t="shared" si="44"/>
        <v>1.9417475728155339E-3</v>
      </c>
      <c r="D165" s="6">
        <v>0.4</v>
      </c>
      <c r="E165" s="6">
        <f t="shared" si="45"/>
        <v>1.5281757402101243E-2</v>
      </c>
      <c r="F165" s="1">
        <f t="shared" si="46"/>
        <v>1.1675923775789077E-4</v>
      </c>
      <c r="G165" s="1">
        <f t="shared" si="47"/>
        <v>0.5</v>
      </c>
      <c r="H165" s="1">
        <f t="shared" si="48"/>
        <v>9.7087378640776695E-4</v>
      </c>
      <c r="I165" s="1">
        <f t="shared" si="49"/>
        <v>1.7053696779583908E-3</v>
      </c>
      <c r="J165" s="1" t="s">
        <v>533</v>
      </c>
      <c r="K165" s="1" t="e">
        <f t="shared" si="50"/>
        <v>#VALUE!</v>
      </c>
      <c r="L165" s="1" t="e">
        <f t="shared" si="51"/>
        <v>#VALUE!</v>
      </c>
      <c r="M165" s="1">
        <f t="shared" si="52"/>
        <v>0.5</v>
      </c>
      <c r="N165" s="1">
        <f t="shared" si="53"/>
        <v>8.526848389791954E-4</v>
      </c>
      <c r="O165" s="1">
        <f t="shared" si="54"/>
        <v>1.5726538029818503E-3</v>
      </c>
      <c r="P165" s="2" t="s">
        <v>533</v>
      </c>
      <c r="Q165" s="1" t="e">
        <f t="shared" si="55"/>
        <v>#VALUE!</v>
      </c>
      <c r="R165" s="1" t="e">
        <f t="shared" si="56"/>
        <v>#VALUE!</v>
      </c>
      <c r="S165" s="1">
        <f t="shared" si="57"/>
        <v>0.5</v>
      </c>
      <c r="T165" s="1">
        <f t="shared" si="58"/>
        <v>7.8632690149092516E-4</v>
      </c>
      <c r="U165" s="1">
        <f t="shared" si="59"/>
        <v>1.4284015657479257E-3</v>
      </c>
      <c r="V165" s="2">
        <v>161611.64814685099</v>
      </c>
      <c r="W165" s="1">
        <f t="shared" si="60"/>
        <v>1.0094229375263439</v>
      </c>
      <c r="X165" s="1">
        <f t="shared" si="61"/>
        <v>0.39918447204520258</v>
      </c>
      <c r="Y165" s="1">
        <f t="shared" si="62"/>
        <v>0.5</v>
      </c>
      <c r="Z165" s="1">
        <f t="shared" si="63"/>
        <v>7.1420078287396283E-4</v>
      </c>
      <c r="AA165" s="10" t="s">
        <v>362</v>
      </c>
      <c r="AB165" s="1">
        <f t="shared" si="64"/>
        <v>1.2984564023072831E-3</v>
      </c>
      <c r="AC165" s="10" t="s">
        <v>362</v>
      </c>
      <c r="AD165" s="10">
        <f t="shared" si="65"/>
        <v>169</v>
      </c>
      <c r="AE165" s="10"/>
    </row>
    <row r="166" spans="1:31">
      <c r="A166" s="10" t="s">
        <v>145</v>
      </c>
      <c r="B166" s="1" t="s">
        <v>788</v>
      </c>
      <c r="C166" s="6">
        <f t="shared" si="44"/>
        <v>1.9417475728155339E-3</v>
      </c>
      <c r="D166" s="6">
        <v>36.299999999999898</v>
      </c>
      <c r="E166" s="6">
        <f t="shared" si="45"/>
        <v>1.3868194842406838</v>
      </c>
      <c r="F166" s="1">
        <f t="shared" si="46"/>
        <v>0.61773230400011125</v>
      </c>
      <c r="G166" s="1">
        <f t="shared" si="47"/>
        <v>0.61773230400011125</v>
      </c>
      <c r="H166" s="1">
        <f t="shared" si="48"/>
        <v>1.1994802019419635E-3</v>
      </c>
      <c r="I166" s="1">
        <f t="shared" si="49"/>
        <v>2.1069238806743287E-3</v>
      </c>
      <c r="J166" s="1">
        <v>45.6</v>
      </c>
      <c r="K166" s="1">
        <f t="shared" si="50"/>
        <v>0.93634496919917864</v>
      </c>
      <c r="L166" s="1">
        <f t="shared" si="51"/>
        <v>0.35491355678136793</v>
      </c>
      <c r="M166" s="1">
        <f t="shared" si="52"/>
        <v>0.5</v>
      </c>
      <c r="N166" s="1">
        <f t="shared" si="53"/>
        <v>1.0534619403371644E-3</v>
      </c>
      <c r="O166" s="1">
        <f t="shared" si="54"/>
        <v>1.9429581142210307E-3</v>
      </c>
      <c r="P166" s="2" t="s">
        <v>533</v>
      </c>
      <c r="Q166" s="1" t="e">
        <f t="shared" si="55"/>
        <v>#VALUE!</v>
      </c>
      <c r="R166" s="1" t="e">
        <f t="shared" si="56"/>
        <v>#VALUE!</v>
      </c>
      <c r="S166" s="1">
        <f t="shared" si="57"/>
        <v>0.5</v>
      </c>
      <c r="T166" s="1">
        <f t="shared" si="58"/>
        <v>9.7147905711051535E-4</v>
      </c>
      <c r="U166" s="1">
        <f t="shared" si="59"/>
        <v>1.7647395804936648E-3</v>
      </c>
      <c r="V166" s="2" t="s">
        <v>533</v>
      </c>
      <c r="W166" s="1" t="e">
        <f t="shared" si="60"/>
        <v>#VALUE!</v>
      </c>
      <c r="X166" s="1" t="e">
        <f t="shared" si="61"/>
        <v>#VALUE!</v>
      </c>
      <c r="Y166" s="1">
        <f t="shared" si="62"/>
        <v>0.5</v>
      </c>
      <c r="Z166" s="1">
        <f t="shared" si="63"/>
        <v>8.8236979024683242E-4</v>
      </c>
      <c r="AA166" s="10" t="s">
        <v>145</v>
      </c>
      <c r="AB166" s="1">
        <f t="shared" si="64"/>
        <v>1.6041969300819466E-3</v>
      </c>
      <c r="AC166" s="10" t="s">
        <v>145</v>
      </c>
      <c r="AD166" s="10">
        <f t="shared" si="65"/>
        <v>143</v>
      </c>
      <c r="AE166" s="10"/>
    </row>
    <row r="167" spans="1:31">
      <c r="A167" s="10" t="s">
        <v>317</v>
      </c>
      <c r="B167" s="1" t="s">
        <v>625</v>
      </c>
      <c r="C167" s="6">
        <f t="shared" si="44"/>
        <v>1.9417475728155339E-3</v>
      </c>
      <c r="D167" s="6">
        <v>4.2</v>
      </c>
      <c r="E167" s="6">
        <f t="shared" si="45"/>
        <v>0.16045845272206305</v>
      </c>
      <c r="F167" s="1">
        <f t="shared" si="46"/>
        <v>1.2790949006791785E-2</v>
      </c>
      <c r="G167" s="1">
        <f t="shared" si="47"/>
        <v>0.5</v>
      </c>
      <c r="H167" s="1">
        <f t="shared" si="48"/>
        <v>9.7087378640776695E-4</v>
      </c>
      <c r="I167" s="1">
        <f t="shared" si="49"/>
        <v>1.7053696779583908E-3</v>
      </c>
      <c r="J167" s="1" t="s">
        <v>533</v>
      </c>
      <c r="K167" s="1" t="e">
        <f t="shared" si="50"/>
        <v>#VALUE!</v>
      </c>
      <c r="L167" s="1" t="e">
        <f t="shared" si="51"/>
        <v>#VALUE!</v>
      </c>
      <c r="M167" s="1">
        <f t="shared" si="52"/>
        <v>0.5</v>
      </c>
      <c r="N167" s="1">
        <f t="shared" si="53"/>
        <v>8.526848389791954E-4</v>
      </c>
      <c r="O167" s="1">
        <f t="shared" si="54"/>
        <v>1.5726538029818503E-3</v>
      </c>
      <c r="P167" s="2" t="s">
        <v>533</v>
      </c>
      <c r="Q167" s="1" t="e">
        <f t="shared" si="55"/>
        <v>#VALUE!</v>
      </c>
      <c r="R167" s="1" t="e">
        <f t="shared" si="56"/>
        <v>#VALUE!</v>
      </c>
      <c r="S167" s="1">
        <f t="shared" si="57"/>
        <v>0.5</v>
      </c>
      <c r="T167" s="1">
        <f t="shared" si="58"/>
        <v>7.8632690149092516E-4</v>
      </c>
      <c r="U167" s="1">
        <f t="shared" si="59"/>
        <v>1.4284015657479257E-3</v>
      </c>
      <c r="V167" s="2">
        <v>160412.88772281</v>
      </c>
      <c r="W167" s="1">
        <f t="shared" si="60"/>
        <v>1.0019355052620169</v>
      </c>
      <c r="X167" s="1">
        <f t="shared" si="61"/>
        <v>0.39464328210559063</v>
      </c>
      <c r="Y167" s="1">
        <f t="shared" si="62"/>
        <v>0.5</v>
      </c>
      <c r="Z167" s="1">
        <f t="shared" si="63"/>
        <v>7.1420078287396283E-4</v>
      </c>
      <c r="AA167" s="10" t="s">
        <v>317</v>
      </c>
      <c r="AB167" s="1">
        <f t="shared" si="64"/>
        <v>1.2984564023072831E-3</v>
      </c>
      <c r="AC167" s="10" t="s">
        <v>317</v>
      </c>
      <c r="AD167" s="10">
        <f t="shared" si="65"/>
        <v>169</v>
      </c>
      <c r="AE167" s="10"/>
    </row>
    <row r="168" spans="1:31">
      <c r="A168" s="10" t="s">
        <v>204</v>
      </c>
      <c r="B168" s="1" t="s">
        <v>924</v>
      </c>
      <c r="C168" s="6">
        <f t="shared" si="44"/>
        <v>1.9417475728155339E-3</v>
      </c>
      <c r="D168" s="6">
        <v>36.200000000000003</v>
      </c>
      <c r="E168" s="6">
        <f t="shared" si="45"/>
        <v>1.3829990448901623</v>
      </c>
      <c r="F168" s="1">
        <f t="shared" si="46"/>
        <v>0.61570438010046946</v>
      </c>
      <c r="G168" s="1">
        <f t="shared" si="47"/>
        <v>0.61570438010046946</v>
      </c>
      <c r="H168" s="1">
        <f t="shared" si="48"/>
        <v>1.1955424856319795E-3</v>
      </c>
      <c r="I168" s="1">
        <f t="shared" si="49"/>
        <v>2.1000071608190162E-3</v>
      </c>
      <c r="J168" s="1">
        <v>20.8</v>
      </c>
      <c r="K168" s="1">
        <f t="shared" si="50"/>
        <v>0.4271047227926078</v>
      </c>
      <c r="L168" s="1">
        <f t="shared" si="51"/>
        <v>8.7173292616263498E-2</v>
      </c>
      <c r="M168" s="1">
        <f t="shared" si="52"/>
        <v>0.5</v>
      </c>
      <c r="N168" s="1">
        <f t="shared" si="53"/>
        <v>1.0500035804095081E-3</v>
      </c>
      <c r="O168" s="1">
        <f t="shared" si="54"/>
        <v>1.9365796697551716E-3</v>
      </c>
      <c r="P168" s="2">
        <v>9201.3894915632009</v>
      </c>
      <c r="Q168" s="1">
        <f t="shared" si="55"/>
        <v>0.63264273304829122</v>
      </c>
      <c r="R168" s="1">
        <f t="shared" si="56"/>
        <v>0.1813661902341015</v>
      </c>
      <c r="S168" s="1">
        <f t="shared" si="57"/>
        <v>0.5</v>
      </c>
      <c r="T168" s="1">
        <f t="shared" si="58"/>
        <v>9.6828983487758579E-4</v>
      </c>
      <c r="U168" s="1">
        <f t="shared" si="59"/>
        <v>1.7589462011467327E-3</v>
      </c>
      <c r="V168" s="2">
        <v>35539.000958592304</v>
      </c>
      <c r="W168" s="1">
        <f t="shared" si="60"/>
        <v>0.22197584862061687</v>
      </c>
      <c r="X168" s="1">
        <f t="shared" si="61"/>
        <v>2.4335633686323632E-2</v>
      </c>
      <c r="Y168" s="1">
        <f t="shared" si="62"/>
        <v>0.5</v>
      </c>
      <c r="Z168" s="1">
        <f t="shared" si="63"/>
        <v>8.7947310057336634E-4</v>
      </c>
      <c r="AA168" s="10" t="s">
        <v>204</v>
      </c>
      <c r="AB168" s="1">
        <f t="shared" si="64"/>
        <v>1.5989305885401827E-3</v>
      </c>
      <c r="AC168" s="10" t="s">
        <v>204</v>
      </c>
      <c r="AD168" s="10">
        <f t="shared" si="65"/>
        <v>144</v>
      </c>
      <c r="AE168" s="10"/>
    </row>
    <row r="169" spans="1:31">
      <c r="A169" s="10" t="s">
        <v>351</v>
      </c>
      <c r="B169" s="1" t="s">
        <v>980</v>
      </c>
      <c r="C169" s="6">
        <f t="shared" si="44"/>
        <v>1.9417475728155339E-3</v>
      </c>
      <c r="D169" s="6">
        <v>0.1</v>
      </c>
      <c r="E169" s="6">
        <f t="shared" si="45"/>
        <v>3.8204393505253107E-3</v>
      </c>
      <c r="F169" s="1">
        <f t="shared" si="46"/>
        <v>7.2978517861033154E-6</v>
      </c>
      <c r="G169" s="1">
        <f t="shared" si="47"/>
        <v>0.5</v>
      </c>
      <c r="H169" s="1">
        <f t="shared" si="48"/>
        <v>9.7087378640776695E-4</v>
      </c>
      <c r="I169" s="1">
        <f t="shared" si="49"/>
        <v>1.7053696779583908E-3</v>
      </c>
      <c r="J169" s="1" t="s">
        <v>533</v>
      </c>
      <c r="K169" s="1" t="e">
        <f t="shared" si="50"/>
        <v>#VALUE!</v>
      </c>
      <c r="L169" s="1" t="e">
        <f t="shared" si="51"/>
        <v>#VALUE!</v>
      </c>
      <c r="M169" s="1">
        <f t="shared" si="52"/>
        <v>0.5</v>
      </c>
      <c r="N169" s="1">
        <f t="shared" si="53"/>
        <v>8.526848389791954E-4</v>
      </c>
      <c r="O169" s="1">
        <f t="shared" si="54"/>
        <v>1.5726538029818503E-3</v>
      </c>
      <c r="P169" s="2" t="s">
        <v>533</v>
      </c>
      <c r="Q169" s="1" t="e">
        <f t="shared" si="55"/>
        <v>#VALUE!</v>
      </c>
      <c r="R169" s="1" t="e">
        <f t="shared" si="56"/>
        <v>#VALUE!</v>
      </c>
      <c r="S169" s="1">
        <f t="shared" si="57"/>
        <v>0.5</v>
      </c>
      <c r="T169" s="1">
        <f t="shared" si="58"/>
        <v>7.8632690149092516E-4</v>
      </c>
      <c r="U169" s="1">
        <f t="shared" si="59"/>
        <v>1.4284015657479257E-3</v>
      </c>
      <c r="V169" s="2">
        <v>158400.82070022399</v>
      </c>
      <c r="W169" s="1">
        <f t="shared" si="60"/>
        <v>0.98936817717813319</v>
      </c>
      <c r="X169" s="1">
        <f t="shared" si="61"/>
        <v>0.38702105739008186</v>
      </c>
      <c r="Y169" s="1">
        <f t="shared" si="62"/>
        <v>0.5</v>
      </c>
      <c r="Z169" s="1">
        <f t="shared" si="63"/>
        <v>7.1420078287396283E-4</v>
      </c>
      <c r="AA169" s="10" t="s">
        <v>351</v>
      </c>
      <c r="AB169" s="1">
        <f t="shared" si="64"/>
        <v>1.2984564023072831E-3</v>
      </c>
      <c r="AC169" s="10" t="s">
        <v>351</v>
      </c>
      <c r="AD169" s="10">
        <f t="shared" si="65"/>
        <v>169</v>
      </c>
      <c r="AE169" s="10"/>
    </row>
    <row r="170" spans="1:31">
      <c r="A170" s="10" t="s">
        <v>348</v>
      </c>
      <c r="B170" s="1" t="s">
        <v>627</v>
      </c>
      <c r="C170" s="6">
        <f t="shared" si="44"/>
        <v>1.9417475728155339E-3</v>
      </c>
      <c r="D170" s="6">
        <v>0.29999999999999899</v>
      </c>
      <c r="E170" s="6">
        <f t="shared" si="45"/>
        <v>1.1461318051575893E-2</v>
      </c>
      <c r="F170" s="1">
        <f t="shared" si="46"/>
        <v>6.5678748796260678E-5</v>
      </c>
      <c r="G170" s="1">
        <f t="shared" si="47"/>
        <v>0.5</v>
      </c>
      <c r="H170" s="1">
        <f t="shared" si="48"/>
        <v>9.7087378640776695E-4</v>
      </c>
      <c r="I170" s="1">
        <f t="shared" si="49"/>
        <v>1.7053696779583908E-3</v>
      </c>
      <c r="J170" s="1" t="s">
        <v>533</v>
      </c>
      <c r="K170" s="1" t="e">
        <f t="shared" si="50"/>
        <v>#VALUE!</v>
      </c>
      <c r="L170" s="1" t="e">
        <f t="shared" si="51"/>
        <v>#VALUE!</v>
      </c>
      <c r="M170" s="1">
        <f t="shared" si="52"/>
        <v>0.5</v>
      </c>
      <c r="N170" s="1">
        <f t="shared" si="53"/>
        <v>8.526848389791954E-4</v>
      </c>
      <c r="O170" s="1">
        <f t="shared" si="54"/>
        <v>1.5726538029818503E-3</v>
      </c>
      <c r="P170" s="2">
        <v>0</v>
      </c>
      <c r="Q170" s="1">
        <f t="shared" si="55"/>
        <v>0</v>
      </c>
      <c r="R170" s="1">
        <f t="shared" si="56"/>
        <v>0</v>
      </c>
      <c r="S170" s="1">
        <f t="shared" si="57"/>
        <v>0.5</v>
      </c>
      <c r="T170" s="1">
        <f t="shared" si="58"/>
        <v>7.8632690149092516E-4</v>
      </c>
      <c r="U170" s="1">
        <f t="shared" si="59"/>
        <v>1.4284015657479257E-3</v>
      </c>
      <c r="V170" s="2">
        <v>154975.16271525799</v>
      </c>
      <c r="W170" s="1">
        <f t="shared" si="60"/>
        <v>0.96797158982941167</v>
      </c>
      <c r="X170" s="1">
        <f t="shared" si="61"/>
        <v>0.3740498222814862</v>
      </c>
      <c r="Y170" s="1">
        <f t="shared" si="62"/>
        <v>0.5</v>
      </c>
      <c r="Z170" s="1">
        <f t="shared" si="63"/>
        <v>7.1420078287396283E-4</v>
      </c>
      <c r="AA170" s="10" t="s">
        <v>348</v>
      </c>
      <c r="AB170" s="1">
        <f t="shared" si="64"/>
        <v>1.2984564023072831E-3</v>
      </c>
      <c r="AC170" s="10" t="s">
        <v>348</v>
      </c>
      <c r="AD170" s="10">
        <f t="shared" si="65"/>
        <v>169</v>
      </c>
      <c r="AE170" s="10"/>
    </row>
    <row r="171" spans="1:31">
      <c r="A171" s="10" t="s">
        <v>149</v>
      </c>
      <c r="B171" s="1" t="s">
        <v>827</v>
      </c>
      <c r="C171" s="6">
        <f t="shared" si="44"/>
        <v>1.9417475728155339E-3</v>
      </c>
      <c r="D171" s="6">
        <v>34.200000000000003</v>
      </c>
      <c r="E171" s="6">
        <f t="shared" si="45"/>
        <v>1.3065902578796562</v>
      </c>
      <c r="F171" s="1">
        <f t="shared" si="46"/>
        <v>0.57411633250039573</v>
      </c>
      <c r="G171" s="1">
        <f t="shared" si="47"/>
        <v>0.57411633250039573</v>
      </c>
      <c r="H171" s="1">
        <f t="shared" si="48"/>
        <v>1.1147889951463993E-3</v>
      </c>
      <c r="I171" s="1">
        <f t="shared" si="49"/>
        <v>1.9581611701337044E-3</v>
      </c>
      <c r="J171" s="1">
        <v>40.899999999999899</v>
      </c>
      <c r="K171" s="1">
        <f t="shared" si="50"/>
        <v>0.83983572895276992</v>
      </c>
      <c r="L171" s="1">
        <f t="shared" si="51"/>
        <v>0.2971853135358864</v>
      </c>
      <c r="M171" s="1">
        <f t="shared" si="52"/>
        <v>0.5</v>
      </c>
      <c r="N171" s="1">
        <f t="shared" si="53"/>
        <v>9.7908058506685218E-4</v>
      </c>
      <c r="O171" s="1">
        <f t="shared" si="54"/>
        <v>1.8057724673214794E-3</v>
      </c>
      <c r="P171" s="2">
        <v>0</v>
      </c>
      <c r="Q171" s="1">
        <f t="shared" si="55"/>
        <v>0</v>
      </c>
      <c r="R171" s="1">
        <f t="shared" si="56"/>
        <v>0</v>
      </c>
      <c r="S171" s="1">
        <f t="shared" si="57"/>
        <v>0.5</v>
      </c>
      <c r="T171" s="1">
        <f t="shared" si="58"/>
        <v>9.0288623366073972E-4</v>
      </c>
      <c r="U171" s="1">
        <f t="shared" si="59"/>
        <v>1.6401373365300437E-3</v>
      </c>
      <c r="V171" s="2">
        <v>58400.285694698301</v>
      </c>
      <c r="W171" s="1">
        <f t="shared" si="60"/>
        <v>0.364766949748286</v>
      </c>
      <c r="X171" s="1">
        <f t="shared" si="61"/>
        <v>6.436278066340595E-2</v>
      </c>
      <c r="Y171" s="1">
        <f t="shared" si="62"/>
        <v>0.5</v>
      </c>
      <c r="Z171" s="1">
        <f t="shared" si="63"/>
        <v>8.2006866826502185E-4</v>
      </c>
      <c r="AA171" s="10" t="s">
        <v>149</v>
      </c>
      <c r="AB171" s="1">
        <f t="shared" si="64"/>
        <v>1.4909300552086312E-3</v>
      </c>
      <c r="AC171" s="10" t="s">
        <v>149</v>
      </c>
      <c r="AD171" s="10">
        <f t="shared" si="65"/>
        <v>151</v>
      </c>
      <c r="AE171" s="10"/>
    </row>
    <row r="172" spans="1:31">
      <c r="A172" s="10" t="s">
        <v>303</v>
      </c>
      <c r="B172" s="1" t="s">
        <v>637</v>
      </c>
      <c r="C172" s="6">
        <f t="shared" si="44"/>
        <v>1.9417475728155339E-3</v>
      </c>
      <c r="D172" s="6">
        <v>34.200000000000003</v>
      </c>
      <c r="E172" s="6">
        <f t="shared" si="45"/>
        <v>1.3065902578796562</v>
      </c>
      <c r="F172" s="1">
        <f t="shared" si="46"/>
        <v>0.57411633250039573</v>
      </c>
      <c r="G172" s="1">
        <f t="shared" si="47"/>
        <v>0.57411633250039573</v>
      </c>
      <c r="H172" s="1">
        <f t="shared" si="48"/>
        <v>1.1147889951463993E-3</v>
      </c>
      <c r="I172" s="1">
        <f t="shared" si="49"/>
        <v>1.9581611701337044E-3</v>
      </c>
      <c r="J172" s="1">
        <v>29.3</v>
      </c>
      <c r="K172" s="1">
        <f t="shared" si="50"/>
        <v>0.60164271047227924</v>
      </c>
      <c r="L172" s="1">
        <f t="shared" si="51"/>
        <v>0.16555377315698705</v>
      </c>
      <c r="M172" s="1">
        <f t="shared" si="52"/>
        <v>0.5</v>
      </c>
      <c r="N172" s="1">
        <f t="shared" si="53"/>
        <v>9.7908058506685218E-4</v>
      </c>
      <c r="O172" s="1">
        <f t="shared" si="54"/>
        <v>1.8057724673214794E-3</v>
      </c>
      <c r="P172" s="2">
        <v>1196.7612276545699</v>
      </c>
      <c r="Q172" s="1">
        <f t="shared" si="55"/>
        <v>8.2283474095279238E-2</v>
      </c>
      <c r="R172" s="1">
        <f t="shared" si="56"/>
        <v>3.3795614376570526E-3</v>
      </c>
      <c r="S172" s="1">
        <f t="shared" si="57"/>
        <v>0.5</v>
      </c>
      <c r="T172" s="1">
        <f t="shared" si="58"/>
        <v>9.0288623366073972E-4</v>
      </c>
      <c r="U172" s="1">
        <f t="shared" si="59"/>
        <v>1.6401373365300437E-3</v>
      </c>
      <c r="V172" s="2">
        <v>1468.6059572296699</v>
      </c>
      <c r="W172" s="1">
        <f t="shared" si="60"/>
        <v>9.1728817595400965E-3</v>
      </c>
      <c r="X172" s="1">
        <f t="shared" si="61"/>
        <v>4.206999492017971E-5</v>
      </c>
      <c r="Y172" s="1">
        <f t="shared" si="62"/>
        <v>0.5</v>
      </c>
      <c r="Z172" s="1">
        <f t="shared" si="63"/>
        <v>8.2006866826502185E-4</v>
      </c>
      <c r="AA172" s="10" t="s">
        <v>303</v>
      </c>
      <c r="AB172" s="1">
        <f t="shared" si="64"/>
        <v>1.4909300552086312E-3</v>
      </c>
      <c r="AC172" s="10" t="s">
        <v>303</v>
      </c>
      <c r="AD172" s="10">
        <f t="shared" si="65"/>
        <v>151</v>
      </c>
      <c r="AE172" s="10"/>
    </row>
    <row r="173" spans="1:31">
      <c r="A173" s="10" t="s">
        <v>52</v>
      </c>
      <c r="B173" s="1" t="s">
        <v>595</v>
      </c>
      <c r="C173" s="6">
        <f t="shared" si="44"/>
        <v>1.9417475728155339E-3</v>
      </c>
      <c r="D173" s="6">
        <v>33.899999999999899</v>
      </c>
      <c r="E173" s="6">
        <f t="shared" si="45"/>
        <v>1.2951289398280763</v>
      </c>
      <c r="F173" s="1">
        <f t="shared" si="46"/>
        <v>0.56771901995222918</v>
      </c>
      <c r="G173" s="1">
        <f t="shared" si="47"/>
        <v>0.56771901995222918</v>
      </c>
      <c r="H173" s="1">
        <f t="shared" si="48"/>
        <v>1.1023670290334546E-3</v>
      </c>
      <c r="I173" s="1">
        <f t="shared" si="49"/>
        <v>1.9363416044535725E-3</v>
      </c>
      <c r="J173" s="1">
        <v>26.6999999999999</v>
      </c>
      <c r="K173" s="1">
        <f t="shared" si="50"/>
        <v>0.54825462012320114</v>
      </c>
      <c r="L173" s="1">
        <f t="shared" si="51"/>
        <v>0.13954293866400858</v>
      </c>
      <c r="M173" s="1">
        <f t="shared" si="52"/>
        <v>0.5</v>
      </c>
      <c r="N173" s="1">
        <f t="shared" si="53"/>
        <v>9.6817080222678627E-4</v>
      </c>
      <c r="O173" s="1">
        <f t="shared" si="54"/>
        <v>1.7856509515060044E-3</v>
      </c>
      <c r="P173" s="2" t="s">
        <v>533</v>
      </c>
      <c r="Q173" s="1" t="e">
        <f t="shared" si="55"/>
        <v>#VALUE!</v>
      </c>
      <c r="R173" s="1" t="e">
        <f t="shared" si="56"/>
        <v>#VALUE!</v>
      </c>
      <c r="S173" s="1">
        <f t="shared" si="57"/>
        <v>0.5</v>
      </c>
      <c r="T173" s="1">
        <f t="shared" si="58"/>
        <v>8.9282547575300218E-4</v>
      </c>
      <c r="U173" s="1">
        <f t="shared" si="59"/>
        <v>1.6218614740092841E-3</v>
      </c>
      <c r="V173" s="2">
        <v>40191.315963711902</v>
      </c>
      <c r="W173" s="1">
        <f t="shared" si="60"/>
        <v>0.25103410978319396</v>
      </c>
      <c r="X173" s="1">
        <f t="shared" si="61"/>
        <v>3.1017824635582114E-2</v>
      </c>
      <c r="Y173" s="1">
        <f t="shared" si="62"/>
        <v>0.5</v>
      </c>
      <c r="Z173" s="1">
        <f t="shared" si="63"/>
        <v>8.1093073700464206E-4</v>
      </c>
      <c r="AA173" s="10" t="s">
        <v>52</v>
      </c>
      <c r="AB173" s="1">
        <f t="shared" si="64"/>
        <v>1.4743167923371764E-3</v>
      </c>
      <c r="AC173" s="10" t="s">
        <v>52</v>
      </c>
      <c r="AD173" s="10">
        <f t="shared" si="65"/>
        <v>154</v>
      </c>
      <c r="AE173" s="10"/>
    </row>
    <row r="174" spans="1:31">
      <c r="A174" s="10" t="s">
        <v>197</v>
      </c>
      <c r="B174" s="1" t="s">
        <v>937</v>
      </c>
      <c r="C174" s="6">
        <f t="shared" si="44"/>
        <v>1.9417475728155339E-3</v>
      </c>
      <c r="D174" s="6">
        <v>33.799999999999898</v>
      </c>
      <c r="E174" s="6">
        <f t="shared" si="45"/>
        <v>1.2913085004775511</v>
      </c>
      <c r="F174" s="1">
        <f t="shared" si="46"/>
        <v>0.56557798028819062</v>
      </c>
      <c r="G174" s="1">
        <f t="shared" si="47"/>
        <v>0.56557798028819062</v>
      </c>
      <c r="H174" s="1">
        <f t="shared" si="48"/>
        <v>1.098209670462506E-3</v>
      </c>
      <c r="I174" s="1">
        <f t="shared" si="49"/>
        <v>1.9290390762088574E-3</v>
      </c>
      <c r="J174" s="1">
        <v>21</v>
      </c>
      <c r="K174" s="1">
        <f t="shared" si="50"/>
        <v>0.43121149897330591</v>
      </c>
      <c r="L174" s="1">
        <f t="shared" si="51"/>
        <v>8.8780692901902936E-2</v>
      </c>
      <c r="M174" s="1">
        <f t="shared" si="52"/>
        <v>0.5</v>
      </c>
      <c r="N174" s="1">
        <f t="shared" si="53"/>
        <v>9.6451953810442869E-4</v>
      </c>
      <c r="O174" s="1">
        <f t="shared" si="54"/>
        <v>1.7789167231660337E-3</v>
      </c>
      <c r="P174" s="2">
        <v>1549.75816889409</v>
      </c>
      <c r="Q174" s="1">
        <f t="shared" si="55"/>
        <v>0.10655382477092677</v>
      </c>
      <c r="R174" s="1">
        <f t="shared" si="56"/>
        <v>5.6607758716856749E-3</v>
      </c>
      <c r="S174" s="1">
        <f t="shared" si="57"/>
        <v>0.5</v>
      </c>
      <c r="T174" s="1">
        <f t="shared" si="58"/>
        <v>8.8945836158301687E-4</v>
      </c>
      <c r="U174" s="1">
        <f t="shared" si="59"/>
        <v>1.6157449451924017E-3</v>
      </c>
      <c r="V174" s="2">
        <v>2028.91824922405</v>
      </c>
      <c r="W174" s="1">
        <f t="shared" si="60"/>
        <v>1.2672580489195718E-2</v>
      </c>
      <c r="X174" s="1">
        <f t="shared" si="61"/>
        <v>8.0293924397900618E-5</v>
      </c>
      <c r="Y174" s="1">
        <f t="shared" si="62"/>
        <v>0.5</v>
      </c>
      <c r="Z174" s="1">
        <f t="shared" si="63"/>
        <v>8.0787247259620084E-4</v>
      </c>
      <c r="AA174" s="10" t="s">
        <v>197</v>
      </c>
      <c r="AB174" s="1">
        <f t="shared" si="64"/>
        <v>1.4687566990184467E-3</v>
      </c>
      <c r="AC174" s="10" t="s">
        <v>197</v>
      </c>
      <c r="AD174" s="10">
        <f t="shared" si="65"/>
        <v>155</v>
      </c>
      <c r="AE174" s="10"/>
    </row>
    <row r="175" spans="1:31">
      <c r="A175" s="10" t="s">
        <v>186</v>
      </c>
      <c r="B175" s="1" t="s">
        <v>793</v>
      </c>
      <c r="C175" s="6">
        <f t="shared" si="44"/>
        <v>1.9417475728155339E-3</v>
      </c>
      <c r="D175" s="6">
        <v>0.4</v>
      </c>
      <c r="E175" s="6">
        <f t="shared" si="45"/>
        <v>1.5281757402101243E-2</v>
      </c>
      <c r="F175" s="1">
        <f t="shared" si="46"/>
        <v>1.1675923775789077E-4</v>
      </c>
      <c r="G175" s="1">
        <f t="shared" si="47"/>
        <v>0.5</v>
      </c>
      <c r="H175" s="1">
        <f t="shared" si="48"/>
        <v>9.7087378640776695E-4</v>
      </c>
      <c r="I175" s="1">
        <f t="shared" si="49"/>
        <v>1.7053696779583908E-3</v>
      </c>
      <c r="J175" s="1" t="s">
        <v>533</v>
      </c>
      <c r="K175" s="1" t="e">
        <f t="shared" si="50"/>
        <v>#VALUE!</v>
      </c>
      <c r="L175" s="1" t="e">
        <f t="shared" si="51"/>
        <v>#VALUE!</v>
      </c>
      <c r="M175" s="1">
        <f t="shared" si="52"/>
        <v>0.5</v>
      </c>
      <c r="N175" s="1">
        <f t="shared" si="53"/>
        <v>8.526848389791954E-4</v>
      </c>
      <c r="O175" s="1">
        <f t="shared" si="54"/>
        <v>1.5726538029818503E-3</v>
      </c>
      <c r="P175" s="2" t="s">
        <v>533</v>
      </c>
      <c r="Q175" s="1" t="e">
        <f t="shared" si="55"/>
        <v>#VALUE!</v>
      </c>
      <c r="R175" s="1" t="e">
        <f t="shared" si="56"/>
        <v>#VALUE!</v>
      </c>
      <c r="S175" s="1">
        <f t="shared" si="57"/>
        <v>0.5</v>
      </c>
      <c r="T175" s="1">
        <f t="shared" si="58"/>
        <v>7.8632690149092516E-4</v>
      </c>
      <c r="U175" s="1">
        <f t="shared" si="59"/>
        <v>1.4284015657479257E-3</v>
      </c>
      <c r="V175" s="2">
        <v>147476.364519358</v>
      </c>
      <c r="W175" s="1">
        <f t="shared" si="60"/>
        <v>0.92113425483766331</v>
      </c>
      <c r="X175" s="1">
        <f t="shared" si="61"/>
        <v>0.345735881228041</v>
      </c>
      <c r="Y175" s="1">
        <f t="shared" si="62"/>
        <v>0.5</v>
      </c>
      <c r="Z175" s="1">
        <f t="shared" si="63"/>
        <v>7.1420078287396283E-4</v>
      </c>
      <c r="AA175" s="10" t="s">
        <v>186</v>
      </c>
      <c r="AB175" s="1">
        <f t="shared" si="64"/>
        <v>1.2984564023072831E-3</v>
      </c>
      <c r="AC175" s="10" t="s">
        <v>186</v>
      </c>
      <c r="AD175" s="10">
        <f t="shared" si="65"/>
        <v>169</v>
      </c>
      <c r="AE175" s="10"/>
    </row>
    <row r="176" spans="1:31">
      <c r="A176" s="10" t="s">
        <v>293</v>
      </c>
      <c r="B176" s="1" t="s">
        <v>938</v>
      </c>
      <c r="C176" s="6">
        <f t="shared" si="44"/>
        <v>1.9417475728155339E-3</v>
      </c>
      <c r="D176" s="6">
        <v>32.799999999999898</v>
      </c>
      <c r="E176" s="6">
        <f t="shared" si="45"/>
        <v>1.2531041069722979</v>
      </c>
      <c r="F176" s="1">
        <f t="shared" si="46"/>
        <v>0.54394184807874724</v>
      </c>
      <c r="G176" s="1">
        <f t="shared" si="47"/>
        <v>0.54394184807874724</v>
      </c>
      <c r="H176" s="1">
        <f t="shared" si="48"/>
        <v>1.0561977632597033E-3</v>
      </c>
      <c r="I176" s="1">
        <f t="shared" si="49"/>
        <v>1.8552438685722902E-3</v>
      </c>
      <c r="J176" s="1">
        <v>11.8</v>
      </c>
      <c r="K176" s="1">
        <f t="shared" si="50"/>
        <v>0.24229979466119098</v>
      </c>
      <c r="L176" s="1">
        <f t="shared" si="51"/>
        <v>2.8927934129335475E-2</v>
      </c>
      <c r="M176" s="1">
        <f t="shared" si="52"/>
        <v>0.5</v>
      </c>
      <c r="N176" s="1">
        <f t="shared" si="53"/>
        <v>9.2762193428614509E-4</v>
      </c>
      <c r="O176" s="1">
        <f t="shared" si="54"/>
        <v>1.7108644319640354E-3</v>
      </c>
      <c r="P176" s="2" t="s">
        <v>533</v>
      </c>
      <c r="Q176" s="1" t="e">
        <f t="shared" si="55"/>
        <v>#VALUE!</v>
      </c>
      <c r="R176" s="1" t="e">
        <f t="shared" si="56"/>
        <v>#VALUE!</v>
      </c>
      <c r="S176" s="1">
        <f t="shared" si="57"/>
        <v>0.5</v>
      </c>
      <c r="T176" s="1">
        <f t="shared" si="58"/>
        <v>8.5543221598201769E-4</v>
      </c>
      <c r="U176" s="1">
        <f t="shared" si="59"/>
        <v>1.5539347749430057E-3</v>
      </c>
      <c r="V176" s="2" t="s">
        <v>533</v>
      </c>
      <c r="W176" s="1" t="e">
        <f t="shared" si="60"/>
        <v>#VALUE!</v>
      </c>
      <c r="X176" s="1" t="e">
        <f t="shared" si="61"/>
        <v>#VALUE!</v>
      </c>
      <c r="Y176" s="1">
        <f t="shared" si="62"/>
        <v>0.5</v>
      </c>
      <c r="Z176" s="1">
        <f t="shared" si="63"/>
        <v>7.7696738747150284E-4</v>
      </c>
      <c r="AA176" s="10" t="s">
        <v>293</v>
      </c>
      <c r="AB176" s="1">
        <f t="shared" si="64"/>
        <v>1.4125695502414097E-3</v>
      </c>
      <c r="AC176" s="10" t="s">
        <v>293</v>
      </c>
      <c r="AD176" s="10">
        <f t="shared" si="65"/>
        <v>156</v>
      </c>
      <c r="AE176" s="10"/>
    </row>
    <row r="177" spans="1:31">
      <c r="A177" s="10" t="s">
        <v>486</v>
      </c>
      <c r="B177" s="1" t="s">
        <v>600</v>
      </c>
      <c r="C177" s="6">
        <f t="shared" si="44"/>
        <v>1.9417475728155339E-3</v>
      </c>
      <c r="D177" s="6">
        <v>32.700000000000003</v>
      </c>
      <c r="E177" s="6">
        <f t="shared" si="45"/>
        <v>1.2492836676217767</v>
      </c>
      <c r="F177" s="1">
        <f t="shared" si="46"/>
        <v>0.54175662112894263</v>
      </c>
      <c r="G177" s="1">
        <f t="shared" si="47"/>
        <v>0.54175662112894263</v>
      </c>
      <c r="H177" s="1">
        <f t="shared" si="48"/>
        <v>1.0519546041338691E-3</v>
      </c>
      <c r="I177" s="1">
        <f t="shared" si="49"/>
        <v>1.8477906290129817E-3</v>
      </c>
      <c r="J177" s="1">
        <v>27.6</v>
      </c>
      <c r="K177" s="1">
        <f t="shared" si="50"/>
        <v>0.56673511293634493</v>
      </c>
      <c r="L177" s="1">
        <f t="shared" si="51"/>
        <v>0.1483625272040896</v>
      </c>
      <c r="M177" s="1">
        <f t="shared" si="52"/>
        <v>0.5</v>
      </c>
      <c r="N177" s="1">
        <f t="shared" si="53"/>
        <v>9.2389531450649083E-4</v>
      </c>
      <c r="O177" s="1">
        <f t="shared" si="54"/>
        <v>1.7039912210180582E-3</v>
      </c>
      <c r="P177" s="2">
        <v>6827.3855167499296</v>
      </c>
      <c r="Q177" s="1">
        <f t="shared" si="55"/>
        <v>0.46941778052666705</v>
      </c>
      <c r="R177" s="1">
        <f t="shared" si="56"/>
        <v>0.10432398906522811</v>
      </c>
      <c r="S177" s="1">
        <f t="shared" si="57"/>
        <v>0.5</v>
      </c>
      <c r="T177" s="1">
        <f t="shared" si="58"/>
        <v>8.519956105090291E-4</v>
      </c>
      <c r="U177" s="1">
        <f t="shared" si="59"/>
        <v>1.5476920117497748E-3</v>
      </c>
      <c r="V177" s="2">
        <v>839.56258671244802</v>
      </c>
      <c r="W177" s="1">
        <f t="shared" si="60"/>
        <v>5.2438901665455735E-3</v>
      </c>
      <c r="X177" s="1">
        <f t="shared" si="61"/>
        <v>1.3749097519721865E-5</v>
      </c>
      <c r="Y177" s="1">
        <f t="shared" si="62"/>
        <v>0.5</v>
      </c>
      <c r="Z177" s="1">
        <f t="shared" si="63"/>
        <v>7.738460058748874E-4</v>
      </c>
      <c r="AA177" s="10" t="s">
        <v>486</v>
      </c>
      <c r="AB177" s="1">
        <f t="shared" si="64"/>
        <v>1.4068947063944734E-3</v>
      </c>
      <c r="AC177" s="10" t="s">
        <v>486</v>
      </c>
      <c r="AD177" s="10">
        <f t="shared" si="65"/>
        <v>157</v>
      </c>
      <c r="AE177" s="10"/>
    </row>
    <row r="178" spans="1:31">
      <c r="A178" s="10" t="s">
        <v>382</v>
      </c>
      <c r="B178" s="1" t="s">
        <v>962</v>
      </c>
      <c r="C178" s="6">
        <f t="shared" si="44"/>
        <v>1.9417475728155339E-3</v>
      </c>
      <c r="D178" s="6">
        <v>3.2</v>
      </c>
      <c r="E178" s="6">
        <f t="shared" si="45"/>
        <v>0.12225405921680994</v>
      </c>
      <c r="F178" s="1">
        <f t="shared" si="46"/>
        <v>7.4451738543721557E-3</v>
      </c>
      <c r="G178" s="1">
        <f t="shared" si="47"/>
        <v>0.5</v>
      </c>
      <c r="H178" s="1">
        <f t="shared" si="48"/>
        <v>9.7087378640776695E-4</v>
      </c>
      <c r="I178" s="1">
        <f t="shared" si="49"/>
        <v>1.7053696779583908E-3</v>
      </c>
      <c r="J178" s="1">
        <v>70.900000000000006</v>
      </c>
      <c r="K178" s="1">
        <f t="shared" si="50"/>
        <v>1.4558521560574949</v>
      </c>
      <c r="L178" s="1">
        <f t="shared" si="51"/>
        <v>0.6534585179316057</v>
      </c>
      <c r="M178" s="1">
        <f t="shared" si="52"/>
        <v>0.6534585179316057</v>
      </c>
      <c r="N178" s="1">
        <f t="shared" si="53"/>
        <v>1.1143883422841897E-3</v>
      </c>
      <c r="O178" s="1">
        <f t="shared" si="54"/>
        <v>2.0553280466320467E-3</v>
      </c>
      <c r="P178" s="2">
        <v>5065.8697835496996</v>
      </c>
      <c r="Q178" s="1">
        <f t="shared" si="55"/>
        <v>0.34830453683872559</v>
      </c>
      <c r="R178" s="1">
        <f t="shared" si="56"/>
        <v>5.8854967357080623E-2</v>
      </c>
      <c r="S178" s="1">
        <f t="shared" si="57"/>
        <v>0.5</v>
      </c>
      <c r="T178" s="1">
        <f t="shared" si="58"/>
        <v>1.0276640233160233E-3</v>
      </c>
      <c r="U178" s="1">
        <f t="shared" si="59"/>
        <v>1.8668023403296491E-3</v>
      </c>
      <c r="V178" s="2">
        <v>18578.119055049301</v>
      </c>
      <c r="W178" s="1">
        <f t="shared" si="60"/>
        <v>0.11603853883862154</v>
      </c>
      <c r="X178" s="1">
        <f t="shared" si="61"/>
        <v>6.7098589373835171E-3</v>
      </c>
      <c r="Y178" s="1">
        <f t="shared" si="62"/>
        <v>0.5</v>
      </c>
      <c r="Z178" s="1">
        <f t="shared" si="63"/>
        <v>9.3340117016482455E-4</v>
      </c>
      <c r="AA178" s="10" t="s">
        <v>382</v>
      </c>
      <c r="AB178" s="1">
        <f t="shared" si="64"/>
        <v>1.6969747925010439E-3</v>
      </c>
      <c r="AC178" s="10" t="s">
        <v>382</v>
      </c>
      <c r="AD178" s="10">
        <f t="shared" si="65"/>
        <v>137</v>
      </c>
      <c r="AE178" s="10"/>
    </row>
    <row r="179" spans="1:31">
      <c r="A179" s="10" t="s">
        <v>196</v>
      </c>
      <c r="B179" s="1" t="s">
        <v>608</v>
      </c>
      <c r="C179" s="6">
        <f t="shared" si="44"/>
        <v>1.9417475728155339E-3</v>
      </c>
      <c r="D179" s="6">
        <v>31.399999999999899</v>
      </c>
      <c r="E179" s="6">
        <f t="shared" si="45"/>
        <v>1.1996179560649436</v>
      </c>
      <c r="F179" s="1">
        <f t="shared" si="46"/>
        <v>0.51302457552184222</v>
      </c>
      <c r="G179" s="1">
        <f t="shared" si="47"/>
        <v>0.51302457552184222</v>
      </c>
      <c r="H179" s="1">
        <f t="shared" si="48"/>
        <v>9.9616422431425674E-4</v>
      </c>
      <c r="I179" s="1">
        <f t="shared" si="49"/>
        <v>1.7497931102848484E-3</v>
      </c>
      <c r="J179" s="1">
        <v>39.5</v>
      </c>
      <c r="K179" s="1">
        <f t="shared" si="50"/>
        <v>0.81108829568788499</v>
      </c>
      <c r="L179" s="1">
        <f t="shared" si="51"/>
        <v>0.28030812625419599</v>
      </c>
      <c r="M179" s="1">
        <f t="shared" si="52"/>
        <v>0.5</v>
      </c>
      <c r="N179" s="1">
        <f t="shared" si="53"/>
        <v>8.7489655514242422E-4</v>
      </c>
      <c r="O179" s="1">
        <f t="shared" si="54"/>
        <v>1.6136200994351494E-3</v>
      </c>
      <c r="P179" s="2" t="s">
        <v>533</v>
      </c>
      <c r="Q179" s="1" t="e">
        <f t="shared" si="55"/>
        <v>#VALUE!</v>
      </c>
      <c r="R179" s="1" t="e">
        <f t="shared" si="56"/>
        <v>#VALUE!</v>
      </c>
      <c r="S179" s="1">
        <f t="shared" si="57"/>
        <v>0.5</v>
      </c>
      <c r="T179" s="1">
        <f t="shared" si="58"/>
        <v>8.0681004971757471E-4</v>
      </c>
      <c r="U179" s="1">
        <f t="shared" si="59"/>
        <v>1.4656102138851288E-3</v>
      </c>
      <c r="V179" s="2">
        <v>7411.13365008438</v>
      </c>
      <c r="W179" s="1">
        <f t="shared" si="60"/>
        <v>4.6289784091990756E-2</v>
      </c>
      <c r="X179" s="1">
        <f t="shared" si="61"/>
        <v>1.0707983415061406E-3</v>
      </c>
      <c r="Y179" s="1">
        <f t="shared" si="62"/>
        <v>0.5</v>
      </c>
      <c r="Z179" s="1">
        <f t="shared" si="63"/>
        <v>7.328051069425644E-4</v>
      </c>
      <c r="AA179" s="10" t="s">
        <v>196</v>
      </c>
      <c r="AB179" s="1">
        <f t="shared" si="64"/>
        <v>1.3322800892546247E-3</v>
      </c>
      <c r="AC179" s="10" t="s">
        <v>196</v>
      </c>
      <c r="AD179" s="10">
        <f t="shared" si="65"/>
        <v>164</v>
      </c>
      <c r="AE179" s="10"/>
    </row>
    <row r="180" spans="1:31">
      <c r="A180" s="10" t="s">
        <v>16</v>
      </c>
      <c r="B180" s="1" t="s">
        <v>844</v>
      </c>
      <c r="C180" s="6">
        <f t="shared" si="44"/>
        <v>1.9417475728155339E-3</v>
      </c>
      <c r="D180" s="6">
        <v>31.1999999999999</v>
      </c>
      <c r="E180" s="6">
        <f t="shared" si="45"/>
        <v>1.1919770773638929</v>
      </c>
      <c r="F180" s="1">
        <f t="shared" si="46"/>
        <v>0.50855471913136596</v>
      </c>
      <c r="G180" s="1">
        <f t="shared" si="47"/>
        <v>0.50855471913136596</v>
      </c>
      <c r="H180" s="1">
        <f t="shared" si="48"/>
        <v>9.8748489151721536E-4</v>
      </c>
      <c r="I180" s="1">
        <f t="shared" si="49"/>
        <v>1.7345475951785548E-3</v>
      </c>
      <c r="J180" s="1">
        <v>23.8</v>
      </c>
      <c r="K180" s="1">
        <f t="shared" si="50"/>
        <v>0.48870636550308005</v>
      </c>
      <c r="L180" s="1">
        <f t="shared" si="51"/>
        <v>0.1125622987238758</v>
      </c>
      <c r="M180" s="1">
        <f t="shared" si="52"/>
        <v>0.5</v>
      </c>
      <c r="N180" s="1">
        <f t="shared" si="53"/>
        <v>8.672737975892774E-4</v>
      </c>
      <c r="O180" s="1">
        <f t="shared" si="54"/>
        <v>1.5995610261326189E-3</v>
      </c>
      <c r="P180" s="2" t="s">
        <v>533</v>
      </c>
      <c r="Q180" s="1" t="e">
        <f t="shared" si="55"/>
        <v>#VALUE!</v>
      </c>
      <c r="R180" s="1" t="e">
        <f t="shared" si="56"/>
        <v>#VALUE!</v>
      </c>
      <c r="S180" s="1">
        <f t="shared" si="57"/>
        <v>0.5</v>
      </c>
      <c r="T180" s="1">
        <f t="shared" si="58"/>
        <v>7.9978051306630943E-4</v>
      </c>
      <c r="U180" s="1">
        <f t="shared" si="59"/>
        <v>1.4528407141514794E-3</v>
      </c>
      <c r="V180" s="2" t="s">
        <v>533</v>
      </c>
      <c r="W180" s="1" t="e">
        <f t="shared" si="60"/>
        <v>#VALUE!</v>
      </c>
      <c r="X180" s="1" t="e">
        <f t="shared" si="61"/>
        <v>#VALUE!</v>
      </c>
      <c r="Y180" s="1">
        <f t="shared" si="62"/>
        <v>0.5</v>
      </c>
      <c r="Z180" s="1">
        <f t="shared" si="63"/>
        <v>7.2642035707573972E-4</v>
      </c>
      <c r="AA180" s="10" t="s">
        <v>16</v>
      </c>
      <c r="AB180" s="1">
        <f t="shared" si="64"/>
        <v>1.3206722619594085E-3</v>
      </c>
      <c r="AC180" s="10" t="s">
        <v>16</v>
      </c>
      <c r="AD180" s="10">
        <f t="shared" si="65"/>
        <v>165</v>
      </c>
      <c r="AE180" s="10"/>
    </row>
    <row r="181" spans="1:31">
      <c r="A181" s="10" t="s">
        <v>238</v>
      </c>
      <c r="B181" s="1" t="s">
        <v>605</v>
      </c>
      <c r="C181" s="6">
        <f t="shared" si="44"/>
        <v>1.9417475728155339E-3</v>
      </c>
      <c r="D181" s="6">
        <v>31.1999999999999</v>
      </c>
      <c r="E181" s="6">
        <f t="shared" si="45"/>
        <v>1.1919770773638929</v>
      </c>
      <c r="F181" s="1">
        <f t="shared" si="46"/>
        <v>0.50855471913136596</v>
      </c>
      <c r="G181" s="1">
        <f t="shared" si="47"/>
        <v>0.50855471913136596</v>
      </c>
      <c r="H181" s="1">
        <f t="shared" si="48"/>
        <v>9.8748489151721536E-4</v>
      </c>
      <c r="I181" s="1">
        <f t="shared" si="49"/>
        <v>1.7345475951785548E-3</v>
      </c>
      <c r="J181" s="1">
        <v>43.1</v>
      </c>
      <c r="K181" s="1">
        <f t="shared" si="50"/>
        <v>0.88501026694045171</v>
      </c>
      <c r="L181" s="1">
        <f t="shared" si="51"/>
        <v>0.32404014195664854</v>
      </c>
      <c r="M181" s="1">
        <f t="shared" si="52"/>
        <v>0.5</v>
      </c>
      <c r="N181" s="1">
        <f t="shared" si="53"/>
        <v>8.672737975892774E-4</v>
      </c>
      <c r="O181" s="1">
        <f t="shared" si="54"/>
        <v>1.5995610261326189E-3</v>
      </c>
      <c r="P181" s="2">
        <v>1431.7992737455099</v>
      </c>
      <c r="Q181" s="1">
        <f t="shared" si="55"/>
        <v>9.8443545569880095E-2</v>
      </c>
      <c r="R181" s="1">
        <f t="shared" si="56"/>
        <v>4.8338450170365421E-3</v>
      </c>
      <c r="S181" s="1">
        <f t="shared" si="57"/>
        <v>0.5</v>
      </c>
      <c r="T181" s="1">
        <f t="shared" si="58"/>
        <v>7.9978051306630943E-4</v>
      </c>
      <c r="U181" s="1">
        <f t="shared" si="59"/>
        <v>1.4528407141514794E-3</v>
      </c>
      <c r="V181" s="2">
        <v>16996.6007770098</v>
      </c>
      <c r="W181" s="1">
        <f t="shared" si="60"/>
        <v>0.10616040911049933</v>
      </c>
      <c r="X181" s="1">
        <f t="shared" si="61"/>
        <v>5.619169307154892E-3</v>
      </c>
      <c r="Y181" s="1">
        <f t="shared" si="62"/>
        <v>0.5</v>
      </c>
      <c r="Z181" s="1">
        <f t="shared" si="63"/>
        <v>7.2642035707573972E-4</v>
      </c>
      <c r="AA181" s="10" t="s">
        <v>238</v>
      </c>
      <c r="AB181" s="1">
        <f t="shared" si="64"/>
        <v>1.3206722619594085E-3</v>
      </c>
      <c r="AC181" s="10" t="s">
        <v>238</v>
      </c>
      <c r="AD181" s="10">
        <f t="shared" si="65"/>
        <v>165</v>
      </c>
      <c r="AE181" s="10"/>
    </row>
    <row r="182" spans="1:31">
      <c r="A182" s="10" t="s">
        <v>282</v>
      </c>
      <c r="B182" s="1" t="s">
        <v>983</v>
      </c>
      <c r="C182" s="6">
        <f t="shared" si="44"/>
        <v>1.9417475728155339E-3</v>
      </c>
      <c r="D182" s="6">
        <v>31</v>
      </c>
      <c r="E182" s="6">
        <f t="shared" si="45"/>
        <v>1.1843361986628462</v>
      </c>
      <c r="F182" s="1">
        <f t="shared" si="46"/>
        <v>0.50407278934174893</v>
      </c>
      <c r="G182" s="1">
        <f t="shared" si="47"/>
        <v>0.50407278934174893</v>
      </c>
      <c r="H182" s="1">
        <f t="shared" si="48"/>
        <v>9.7878211522669698E-4</v>
      </c>
      <c r="I182" s="1">
        <f t="shared" si="49"/>
        <v>1.7192609008546524E-3</v>
      </c>
      <c r="J182" s="1">
        <v>4.9000000000000004</v>
      </c>
      <c r="K182" s="1">
        <f t="shared" si="50"/>
        <v>0.10061601642710473</v>
      </c>
      <c r="L182" s="1">
        <f t="shared" si="51"/>
        <v>5.049002102823108E-3</v>
      </c>
      <c r="M182" s="1">
        <f t="shared" si="52"/>
        <v>0.5</v>
      </c>
      <c r="N182" s="1">
        <f t="shared" si="53"/>
        <v>8.596304504273262E-4</v>
      </c>
      <c r="O182" s="1">
        <f t="shared" si="54"/>
        <v>1.5854639782759412E-3</v>
      </c>
      <c r="P182" s="2" t="s">
        <v>533</v>
      </c>
      <c r="Q182" s="1" t="e">
        <f t="shared" si="55"/>
        <v>#VALUE!</v>
      </c>
      <c r="R182" s="1" t="e">
        <f t="shared" si="56"/>
        <v>#VALUE!</v>
      </c>
      <c r="S182" s="1">
        <f t="shared" si="57"/>
        <v>0.5</v>
      </c>
      <c r="T182" s="1">
        <f t="shared" si="58"/>
        <v>7.9273198913797061E-4</v>
      </c>
      <c r="U182" s="1">
        <f t="shared" si="59"/>
        <v>1.4400367230933571E-3</v>
      </c>
      <c r="V182" s="2" t="s">
        <v>533</v>
      </c>
      <c r="W182" s="1" t="e">
        <f t="shared" si="60"/>
        <v>#VALUE!</v>
      </c>
      <c r="X182" s="1" t="e">
        <f t="shared" si="61"/>
        <v>#VALUE!</v>
      </c>
      <c r="Y182" s="1">
        <f t="shared" si="62"/>
        <v>0.5</v>
      </c>
      <c r="Z182" s="1">
        <f t="shared" si="63"/>
        <v>7.2001836154667856E-4</v>
      </c>
      <c r="AA182" s="10" t="s">
        <v>282</v>
      </c>
      <c r="AB182" s="1">
        <f t="shared" si="64"/>
        <v>1.3090330810993688E-3</v>
      </c>
      <c r="AC182" s="10" t="s">
        <v>282</v>
      </c>
      <c r="AD182" s="10">
        <f t="shared" si="65"/>
        <v>167</v>
      </c>
      <c r="AE182" s="10"/>
    </row>
    <row r="183" spans="1:31">
      <c r="A183" s="10" t="s">
        <v>508</v>
      </c>
      <c r="B183" s="1" t="s">
        <v>638</v>
      </c>
      <c r="C183" s="6">
        <f t="shared" si="44"/>
        <v>1.9417475728155339E-3</v>
      </c>
      <c r="D183" s="6">
        <v>30.899999999999899</v>
      </c>
      <c r="E183" s="6">
        <f t="shared" si="45"/>
        <v>1.180515759312317</v>
      </c>
      <c r="F183" s="1">
        <f t="shared" si="46"/>
        <v>0.50182742656908452</v>
      </c>
      <c r="G183" s="1">
        <f t="shared" si="47"/>
        <v>0.50182742656908452</v>
      </c>
      <c r="H183" s="1">
        <f t="shared" si="48"/>
        <v>9.7442218751278543E-4</v>
      </c>
      <c r="I183" s="1">
        <f t="shared" si="49"/>
        <v>1.7116025536776153E-3</v>
      </c>
      <c r="J183" s="1">
        <v>27.899999999999899</v>
      </c>
      <c r="K183" s="1">
        <f t="shared" si="50"/>
        <v>0.57289527720739009</v>
      </c>
      <c r="L183" s="1">
        <f t="shared" si="51"/>
        <v>0.15134666645269124</v>
      </c>
      <c r="M183" s="1">
        <f t="shared" si="52"/>
        <v>0.5</v>
      </c>
      <c r="N183" s="1">
        <f t="shared" si="53"/>
        <v>8.5580127683880763E-4</v>
      </c>
      <c r="O183" s="1">
        <f t="shared" si="54"/>
        <v>1.5784016216689319E-3</v>
      </c>
      <c r="P183" s="2" t="s">
        <v>533</v>
      </c>
      <c r="Q183" s="1" t="e">
        <f t="shared" si="55"/>
        <v>#VALUE!</v>
      </c>
      <c r="R183" s="1" t="e">
        <f t="shared" si="56"/>
        <v>#VALUE!</v>
      </c>
      <c r="S183" s="1">
        <f t="shared" si="57"/>
        <v>0.5</v>
      </c>
      <c r="T183" s="1">
        <f t="shared" si="58"/>
        <v>7.8920081083446597E-4</v>
      </c>
      <c r="U183" s="1">
        <f t="shared" si="59"/>
        <v>1.433622163693065E-3</v>
      </c>
      <c r="V183" s="2" t="s">
        <v>533</v>
      </c>
      <c r="W183" s="1" t="e">
        <f t="shared" si="60"/>
        <v>#VALUE!</v>
      </c>
      <c r="X183" s="1" t="e">
        <f t="shared" si="61"/>
        <v>#VALUE!</v>
      </c>
      <c r="Y183" s="1">
        <f t="shared" si="62"/>
        <v>0.5</v>
      </c>
      <c r="Z183" s="1">
        <f t="shared" si="63"/>
        <v>7.1681108184653251E-4</v>
      </c>
      <c r="AA183" s="10" t="s">
        <v>508</v>
      </c>
      <c r="AB183" s="1">
        <f t="shared" si="64"/>
        <v>1.3032020697640316E-3</v>
      </c>
      <c r="AC183" s="10" t="s">
        <v>508</v>
      </c>
      <c r="AD183" s="10">
        <f t="shared" si="65"/>
        <v>168</v>
      </c>
      <c r="AE183" s="10"/>
    </row>
    <row r="184" spans="1:31">
      <c r="A184" s="10" t="s">
        <v>92</v>
      </c>
      <c r="B184" s="1" t="s">
        <v>847</v>
      </c>
      <c r="C184" s="6">
        <f t="shared" si="44"/>
        <v>1.9417475728155339E-3</v>
      </c>
      <c r="D184" s="6">
        <v>0.1</v>
      </c>
      <c r="E184" s="6">
        <f t="shared" si="45"/>
        <v>3.8204393505253107E-3</v>
      </c>
      <c r="F184" s="1">
        <f t="shared" si="46"/>
        <v>7.2978517861033154E-6</v>
      </c>
      <c r="G184" s="1">
        <f t="shared" si="47"/>
        <v>0.5</v>
      </c>
      <c r="H184" s="1">
        <f t="shared" si="48"/>
        <v>9.7087378640776695E-4</v>
      </c>
      <c r="I184" s="1">
        <f t="shared" si="49"/>
        <v>1.7053696779583908E-3</v>
      </c>
      <c r="J184" s="1" t="s">
        <v>533</v>
      </c>
      <c r="K184" s="1" t="e">
        <f t="shared" si="50"/>
        <v>#VALUE!</v>
      </c>
      <c r="L184" s="1" t="e">
        <f t="shared" si="51"/>
        <v>#VALUE!</v>
      </c>
      <c r="M184" s="1">
        <f t="shared" si="52"/>
        <v>0.5</v>
      </c>
      <c r="N184" s="1">
        <f t="shared" si="53"/>
        <v>8.526848389791954E-4</v>
      </c>
      <c r="O184" s="1">
        <f t="shared" si="54"/>
        <v>1.5726538029818503E-3</v>
      </c>
      <c r="P184" s="2" t="s">
        <v>533</v>
      </c>
      <c r="Q184" s="1" t="e">
        <f t="shared" si="55"/>
        <v>#VALUE!</v>
      </c>
      <c r="R184" s="1" t="e">
        <f t="shared" si="56"/>
        <v>#VALUE!</v>
      </c>
      <c r="S184" s="1">
        <f t="shared" si="57"/>
        <v>0.5</v>
      </c>
      <c r="T184" s="1">
        <f t="shared" si="58"/>
        <v>7.8632690149092516E-4</v>
      </c>
      <c r="U184" s="1">
        <f t="shared" si="59"/>
        <v>1.4284015657479257E-3</v>
      </c>
      <c r="V184" s="2">
        <v>136537.222922874</v>
      </c>
      <c r="W184" s="1">
        <f t="shared" si="60"/>
        <v>0.85280860770172295</v>
      </c>
      <c r="X184" s="1">
        <f t="shared" si="61"/>
        <v>0.30485947574646532</v>
      </c>
      <c r="Y184" s="1">
        <f t="shared" si="62"/>
        <v>0.5</v>
      </c>
      <c r="Z184" s="1">
        <f t="shared" si="63"/>
        <v>7.1420078287396283E-4</v>
      </c>
      <c r="AA184" s="10" t="s">
        <v>92</v>
      </c>
      <c r="AB184" s="1">
        <f t="shared" si="64"/>
        <v>1.2984564023072831E-3</v>
      </c>
      <c r="AC184" s="10" t="s">
        <v>92</v>
      </c>
      <c r="AD184" s="10">
        <f t="shared" si="65"/>
        <v>169</v>
      </c>
      <c r="AE184" s="10"/>
    </row>
    <row r="185" spans="1:31">
      <c r="A185" s="10" t="s">
        <v>497</v>
      </c>
      <c r="B185" s="1" t="s">
        <v>574</v>
      </c>
      <c r="C185" s="6">
        <f t="shared" si="44"/>
        <v>1.9417475728155339E-3</v>
      </c>
      <c r="D185" s="6">
        <v>13.4</v>
      </c>
      <c r="E185" s="6">
        <f t="shared" si="45"/>
        <v>0.51193887297039165</v>
      </c>
      <c r="F185" s="1">
        <f t="shared" si="46"/>
        <v>0.12281793188183043</v>
      </c>
      <c r="G185" s="1">
        <f t="shared" si="47"/>
        <v>0.5</v>
      </c>
      <c r="H185" s="1">
        <f t="shared" si="48"/>
        <v>9.7087378640776695E-4</v>
      </c>
      <c r="I185" s="1">
        <f t="shared" si="49"/>
        <v>1.7053696779583908E-3</v>
      </c>
      <c r="J185" s="1">
        <v>22</v>
      </c>
      <c r="K185" s="1">
        <f t="shared" si="50"/>
        <v>0.45174537987679669</v>
      </c>
      <c r="L185" s="1">
        <f t="shared" si="51"/>
        <v>9.7003809347007253E-2</v>
      </c>
      <c r="M185" s="1">
        <f t="shared" si="52"/>
        <v>0.5</v>
      </c>
      <c r="N185" s="1">
        <f t="shared" si="53"/>
        <v>8.526848389791954E-4</v>
      </c>
      <c r="O185" s="1">
        <f t="shared" si="54"/>
        <v>1.5726538029818503E-3</v>
      </c>
      <c r="P185" s="2">
        <v>14143.0663455057</v>
      </c>
      <c r="Q185" s="1">
        <f t="shared" si="55"/>
        <v>0.97240836883473392</v>
      </c>
      <c r="R185" s="1">
        <f t="shared" si="56"/>
        <v>0.37673844565525672</v>
      </c>
      <c r="S185" s="1">
        <f t="shared" si="57"/>
        <v>0.5</v>
      </c>
      <c r="T185" s="1">
        <f t="shared" si="58"/>
        <v>7.8632690149092516E-4</v>
      </c>
      <c r="U185" s="1">
        <f t="shared" si="59"/>
        <v>1.4284015657479257E-3</v>
      </c>
      <c r="V185" s="2">
        <v>46080.187914169503</v>
      </c>
      <c r="W185" s="1">
        <f t="shared" si="60"/>
        <v>0.28781587948302378</v>
      </c>
      <c r="X185" s="1">
        <f t="shared" si="61"/>
        <v>4.0572944852367288E-2</v>
      </c>
      <c r="Y185" s="1">
        <f t="shared" si="62"/>
        <v>0.5</v>
      </c>
      <c r="Z185" s="1">
        <f t="shared" si="63"/>
        <v>7.1420078287396283E-4</v>
      </c>
      <c r="AA185" s="10" t="s">
        <v>497</v>
      </c>
      <c r="AB185" s="1">
        <f t="shared" si="64"/>
        <v>1.2984564023072831E-3</v>
      </c>
      <c r="AC185" s="10" t="s">
        <v>497</v>
      </c>
      <c r="AD185" s="10">
        <f t="shared" si="65"/>
        <v>169</v>
      </c>
      <c r="AE185" s="10"/>
    </row>
    <row r="186" spans="1:31">
      <c r="A186" s="10" t="s">
        <v>162</v>
      </c>
      <c r="B186" s="1" t="s">
        <v>612</v>
      </c>
      <c r="C186" s="6">
        <f t="shared" si="44"/>
        <v>1.9417475728155339E-3</v>
      </c>
      <c r="D186" s="6">
        <v>30.8</v>
      </c>
      <c r="E186" s="6">
        <f t="shared" si="45"/>
        <v>1.1766953199617955</v>
      </c>
      <c r="F186" s="1">
        <f t="shared" si="46"/>
        <v>0.49957920175314652</v>
      </c>
      <c r="G186" s="1">
        <f t="shared" si="47"/>
        <v>0.5</v>
      </c>
      <c r="H186" s="1">
        <f t="shared" si="48"/>
        <v>9.7087378640776695E-4</v>
      </c>
      <c r="I186" s="1">
        <f t="shared" si="49"/>
        <v>1.7053696779583908E-3</v>
      </c>
      <c r="J186" s="1">
        <v>11.3</v>
      </c>
      <c r="K186" s="1">
        <f t="shared" si="50"/>
        <v>0.23203285420944558</v>
      </c>
      <c r="L186" s="1">
        <f t="shared" si="51"/>
        <v>2.6560519198713606E-2</v>
      </c>
      <c r="M186" s="1">
        <f t="shared" si="52"/>
        <v>0.5</v>
      </c>
      <c r="N186" s="1">
        <f t="shared" si="53"/>
        <v>8.526848389791954E-4</v>
      </c>
      <c r="O186" s="1">
        <f t="shared" si="54"/>
        <v>1.5726538029818503E-3</v>
      </c>
      <c r="P186" s="2">
        <v>2544.4731278552699</v>
      </c>
      <c r="Q186" s="1">
        <f t="shared" si="55"/>
        <v>0.17494558134402122</v>
      </c>
      <c r="R186" s="1">
        <f t="shared" si="56"/>
        <v>1.5186482644855892E-2</v>
      </c>
      <c r="S186" s="1">
        <f t="shared" si="57"/>
        <v>0.5</v>
      </c>
      <c r="T186" s="1">
        <f t="shared" si="58"/>
        <v>7.8632690149092516E-4</v>
      </c>
      <c r="U186" s="1">
        <f t="shared" si="59"/>
        <v>1.4284015657479257E-3</v>
      </c>
      <c r="V186" s="2">
        <v>27442.953395107201</v>
      </c>
      <c r="W186" s="1">
        <f t="shared" si="60"/>
        <v>0.17140810670599815</v>
      </c>
      <c r="X186" s="1">
        <f t="shared" si="61"/>
        <v>1.458299248973427E-2</v>
      </c>
      <c r="Y186" s="1">
        <f t="shared" si="62"/>
        <v>0.5</v>
      </c>
      <c r="Z186" s="1">
        <f t="shared" si="63"/>
        <v>7.1420078287396283E-4</v>
      </c>
      <c r="AA186" s="10" t="s">
        <v>162</v>
      </c>
      <c r="AB186" s="1">
        <f t="shared" si="64"/>
        <v>1.2984564023072831E-3</v>
      </c>
      <c r="AC186" s="10" t="s">
        <v>162</v>
      </c>
      <c r="AD186" s="10">
        <f t="shared" si="65"/>
        <v>169</v>
      </c>
      <c r="AE186" s="10"/>
    </row>
    <row r="187" spans="1:31">
      <c r="A187" s="10" t="s">
        <v>440</v>
      </c>
      <c r="B187" s="1" t="s">
        <v>848</v>
      </c>
      <c r="C187" s="6">
        <f t="shared" si="44"/>
        <v>1.9417475728155339E-3</v>
      </c>
      <c r="D187" s="6">
        <v>30.6</v>
      </c>
      <c r="E187" s="6">
        <f t="shared" si="45"/>
        <v>1.1690544412607451</v>
      </c>
      <c r="F187" s="1">
        <f t="shared" si="46"/>
        <v>0.49507437779470298</v>
      </c>
      <c r="G187" s="1">
        <f t="shared" si="47"/>
        <v>0.5</v>
      </c>
      <c r="H187" s="1">
        <f t="shared" si="48"/>
        <v>9.7087378640776695E-4</v>
      </c>
      <c r="I187" s="1">
        <f t="shared" si="49"/>
        <v>1.7053696779583908E-3</v>
      </c>
      <c r="J187" s="1">
        <v>16.5</v>
      </c>
      <c r="K187" s="1">
        <f t="shared" si="50"/>
        <v>0.33880903490759751</v>
      </c>
      <c r="L187" s="1">
        <f t="shared" si="51"/>
        <v>5.5779709110511555E-2</v>
      </c>
      <c r="M187" s="1">
        <f t="shared" si="52"/>
        <v>0.5</v>
      </c>
      <c r="N187" s="1">
        <f t="shared" si="53"/>
        <v>8.526848389791954E-4</v>
      </c>
      <c r="O187" s="1">
        <f t="shared" si="54"/>
        <v>1.5726538029818503E-3</v>
      </c>
      <c r="P187" s="2" t="s">
        <v>533</v>
      </c>
      <c r="Q187" s="1" t="e">
        <f t="shared" si="55"/>
        <v>#VALUE!</v>
      </c>
      <c r="R187" s="1" t="e">
        <f t="shared" si="56"/>
        <v>#VALUE!</v>
      </c>
      <c r="S187" s="1">
        <f t="shared" si="57"/>
        <v>0.5</v>
      </c>
      <c r="T187" s="1">
        <f t="shared" si="58"/>
        <v>7.8632690149092516E-4</v>
      </c>
      <c r="U187" s="1">
        <f t="shared" si="59"/>
        <v>1.4284015657479257E-3</v>
      </c>
      <c r="V187" s="2" t="s">
        <v>533</v>
      </c>
      <c r="W187" s="1" t="e">
        <f t="shared" si="60"/>
        <v>#VALUE!</v>
      </c>
      <c r="X187" s="1" t="e">
        <f t="shared" si="61"/>
        <v>#VALUE!</v>
      </c>
      <c r="Y187" s="1">
        <f t="shared" si="62"/>
        <v>0.5</v>
      </c>
      <c r="Z187" s="1">
        <f t="shared" si="63"/>
        <v>7.1420078287396283E-4</v>
      </c>
      <c r="AA187" s="10" t="s">
        <v>440</v>
      </c>
      <c r="AB187" s="1">
        <f t="shared" si="64"/>
        <v>1.2984564023072831E-3</v>
      </c>
      <c r="AC187" s="10" t="s">
        <v>440</v>
      </c>
      <c r="AD187" s="10">
        <f t="shared" si="65"/>
        <v>169</v>
      </c>
      <c r="AE187" s="10"/>
    </row>
    <row r="188" spans="1:31">
      <c r="A188" s="10" t="s">
        <v>0</v>
      </c>
      <c r="B188" s="1" t="s">
        <v>647</v>
      </c>
      <c r="C188" s="6">
        <f t="shared" si="44"/>
        <v>1.9417475728155339E-3</v>
      </c>
      <c r="D188" s="6" t="s">
        <v>535</v>
      </c>
      <c r="E188" s="6" t="e">
        <f t="shared" si="45"/>
        <v>#VALUE!</v>
      </c>
      <c r="F188" s="1" t="e">
        <f t="shared" si="46"/>
        <v>#VALUE!</v>
      </c>
      <c r="G188" s="1">
        <f t="shared" si="47"/>
        <v>0.5</v>
      </c>
      <c r="H188" s="1">
        <f t="shared" si="48"/>
        <v>9.7087378640776695E-4</v>
      </c>
      <c r="I188" s="1">
        <f t="shared" si="49"/>
        <v>1.7053696779583908E-3</v>
      </c>
      <c r="J188" s="1">
        <v>65.599999999999895</v>
      </c>
      <c r="K188" s="1">
        <f t="shared" si="50"/>
        <v>1.3470225872689916</v>
      </c>
      <c r="L188" s="1">
        <f t="shared" si="51"/>
        <v>0.59636122622441445</v>
      </c>
      <c r="M188" s="1">
        <f t="shared" si="52"/>
        <v>0.59636122622441445</v>
      </c>
      <c r="N188" s="1">
        <f t="shared" si="53"/>
        <v>1.0170163523132007E-3</v>
      </c>
      <c r="O188" s="1">
        <f t="shared" si="54"/>
        <v>1.8757395007454897E-3</v>
      </c>
      <c r="P188" s="2" t="s">
        <v>533</v>
      </c>
      <c r="Q188" s="1" t="e">
        <f t="shared" si="55"/>
        <v>#VALUE!</v>
      </c>
      <c r="R188" s="1" t="e">
        <f t="shared" si="56"/>
        <v>#VALUE!</v>
      </c>
      <c r="S188" s="1">
        <f t="shared" si="57"/>
        <v>0.5</v>
      </c>
      <c r="T188" s="1">
        <f t="shared" si="58"/>
        <v>9.3786975037274487E-4</v>
      </c>
      <c r="U188" s="1">
        <f t="shared" si="59"/>
        <v>1.703686618580613E-3</v>
      </c>
      <c r="V188" s="2">
        <v>22181.037767186899</v>
      </c>
      <c r="W188" s="1">
        <f t="shared" si="60"/>
        <v>0.13854229294160469</v>
      </c>
      <c r="X188" s="1">
        <f t="shared" si="61"/>
        <v>9.5510793851973919E-3</v>
      </c>
      <c r="Y188" s="1">
        <f t="shared" si="62"/>
        <v>0.5</v>
      </c>
      <c r="Z188" s="1">
        <f t="shared" si="63"/>
        <v>8.518433092903065E-4</v>
      </c>
      <c r="AA188" s="10" t="s">
        <v>0</v>
      </c>
      <c r="AB188" s="1">
        <f t="shared" si="64"/>
        <v>1.548698104557826E-3</v>
      </c>
      <c r="AC188" s="10" t="s">
        <v>0</v>
      </c>
      <c r="AD188" s="10">
        <f t="shared" si="65"/>
        <v>146</v>
      </c>
      <c r="AE188" s="10"/>
    </row>
    <row r="189" spans="1:31">
      <c r="A189" s="10" t="s">
        <v>13</v>
      </c>
      <c r="B189" s="1" t="s">
        <v>597</v>
      </c>
      <c r="C189" s="6">
        <f t="shared" si="44"/>
        <v>1.9417475728155339E-3</v>
      </c>
      <c r="D189" s="6">
        <v>15.9</v>
      </c>
      <c r="E189" s="6">
        <f t="shared" si="45"/>
        <v>0.60744985673352436</v>
      </c>
      <c r="F189" s="1">
        <f t="shared" si="46"/>
        <v>0.16847811785300204</v>
      </c>
      <c r="G189" s="1">
        <f t="shared" si="47"/>
        <v>0.5</v>
      </c>
      <c r="H189" s="1">
        <f t="shared" si="48"/>
        <v>9.7087378640776695E-4</v>
      </c>
      <c r="I189" s="1">
        <f t="shared" si="49"/>
        <v>1.7053696779583908E-3</v>
      </c>
      <c r="J189" s="1">
        <v>65.599999999999895</v>
      </c>
      <c r="K189" s="1">
        <f t="shared" si="50"/>
        <v>1.3470225872689916</v>
      </c>
      <c r="L189" s="1">
        <f t="shared" si="51"/>
        <v>0.59636122622441445</v>
      </c>
      <c r="M189" s="1">
        <f t="shared" si="52"/>
        <v>0.59636122622441445</v>
      </c>
      <c r="N189" s="1">
        <f t="shared" si="53"/>
        <v>1.0170163523132007E-3</v>
      </c>
      <c r="O189" s="1">
        <f t="shared" si="54"/>
        <v>1.8757395007454897E-3</v>
      </c>
      <c r="P189" s="2">
        <v>0</v>
      </c>
      <c r="Q189" s="1">
        <f t="shared" si="55"/>
        <v>0</v>
      </c>
      <c r="R189" s="1">
        <f t="shared" si="56"/>
        <v>0</v>
      </c>
      <c r="S189" s="1">
        <f t="shared" si="57"/>
        <v>0.5</v>
      </c>
      <c r="T189" s="1">
        <f t="shared" si="58"/>
        <v>9.3786975037274487E-4</v>
      </c>
      <c r="U189" s="1">
        <f t="shared" si="59"/>
        <v>1.703686618580613E-3</v>
      </c>
      <c r="V189" s="2" t="s">
        <v>533</v>
      </c>
      <c r="W189" s="1" t="e">
        <f t="shared" si="60"/>
        <v>#VALUE!</v>
      </c>
      <c r="X189" s="1" t="e">
        <f t="shared" si="61"/>
        <v>#VALUE!</v>
      </c>
      <c r="Y189" s="1">
        <f t="shared" si="62"/>
        <v>0.5</v>
      </c>
      <c r="Z189" s="1">
        <f t="shared" si="63"/>
        <v>8.518433092903065E-4</v>
      </c>
      <c r="AA189" s="10" t="s">
        <v>13</v>
      </c>
      <c r="AB189" s="1">
        <f t="shared" si="64"/>
        <v>1.548698104557826E-3</v>
      </c>
      <c r="AC189" s="10" t="s">
        <v>13</v>
      </c>
      <c r="AD189" s="10">
        <f t="shared" si="65"/>
        <v>146</v>
      </c>
      <c r="AE189" s="10"/>
    </row>
    <row r="190" spans="1:31">
      <c r="A190" s="10" t="s">
        <v>322</v>
      </c>
      <c r="B190" s="1" t="s">
        <v>992</v>
      </c>
      <c r="C190" s="6">
        <f t="shared" si="44"/>
        <v>1.9417475728155339E-3</v>
      </c>
      <c r="D190" s="6">
        <v>3.8999999999999901</v>
      </c>
      <c r="E190" s="6">
        <f t="shared" si="45"/>
        <v>0.14899713467048672</v>
      </c>
      <c r="F190" s="1">
        <f t="shared" si="46"/>
        <v>1.103869457078499E-2</v>
      </c>
      <c r="G190" s="1">
        <f t="shared" si="47"/>
        <v>0.5</v>
      </c>
      <c r="H190" s="1">
        <f t="shared" si="48"/>
        <v>9.7087378640776695E-4</v>
      </c>
      <c r="I190" s="1">
        <f t="shared" si="49"/>
        <v>1.7053696779583908E-3</v>
      </c>
      <c r="J190" s="1">
        <v>65.299999999999898</v>
      </c>
      <c r="K190" s="1">
        <f t="shared" si="50"/>
        <v>1.3408624229979444</v>
      </c>
      <c r="L190" s="1">
        <f t="shared" si="51"/>
        <v>0.59300566750245731</v>
      </c>
      <c r="M190" s="1">
        <f t="shared" si="52"/>
        <v>0.59300566750245731</v>
      </c>
      <c r="N190" s="1">
        <f t="shared" si="53"/>
        <v>1.0112938842161661E-3</v>
      </c>
      <c r="O190" s="1">
        <f t="shared" si="54"/>
        <v>1.8651852363750603E-3</v>
      </c>
      <c r="P190" s="2">
        <v>0</v>
      </c>
      <c r="Q190" s="1">
        <f t="shared" si="55"/>
        <v>0</v>
      </c>
      <c r="R190" s="1">
        <f t="shared" si="56"/>
        <v>0</v>
      </c>
      <c r="S190" s="1">
        <f t="shared" si="57"/>
        <v>0.5</v>
      </c>
      <c r="T190" s="1">
        <f t="shared" si="58"/>
        <v>9.3259261818753013E-4</v>
      </c>
      <c r="U190" s="1">
        <f t="shared" si="59"/>
        <v>1.6941004479158078E-3</v>
      </c>
      <c r="V190" s="2" t="s">
        <v>533</v>
      </c>
      <c r="W190" s="1" t="e">
        <f t="shared" si="60"/>
        <v>#VALUE!</v>
      </c>
      <c r="X190" s="1" t="e">
        <f t="shared" si="61"/>
        <v>#VALUE!</v>
      </c>
      <c r="Y190" s="1">
        <f t="shared" si="62"/>
        <v>0.5</v>
      </c>
      <c r="Z190" s="1">
        <f t="shared" si="63"/>
        <v>8.4705022395790389E-4</v>
      </c>
      <c r="AA190" s="10" t="s">
        <v>322</v>
      </c>
      <c r="AB190" s="1">
        <f t="shared" si="64"/>
        <v>1.5399840111461395E-3</v>
      </c>
      <c r="AC190" s="10" t="s">
        <v>322</v>
      </c>
      <c r="AD190" s="10">
        <f t="shared" si="65"/>
        <v>150</v>
      </c>
      <c r="AE190" s="10"/>
    </row>
    <row r="191" spans="1:31">
      <c r="A191" s="10" t="s">
        <v>48</v>
      </c>
      <c r="B191" s="1" t="s">
        <v>613</v>
      </c>
      <c r="C191" s="6">
        <f t="shared" si="44"/>
        <v>1.9417475728155339E-3</v>
      </c>
      <c r="D191" s="6">
        <v>29.899999999999899</v>
      </c>
      <c r="E191" s="6">
        <f t="shared" si="45"/>
        <v>1.1423113658070638</v>
      </c>
      <c r="F191" s="1">
        <f t="shared" si="46"/>
        <v>0.4792252270129812</v>
      </c>
      <c r="G191" s="1">
        <f t="shared" si="47"/>
        <v>0.5</v>
      </c>
      <c r="H191" s="1">
        <f t="shared" si="48"/>
        <v>9.7087378640776695E-4</v>
      </c>
      <c r="I191" s="1">
        <f t="shared" si="49"/>
        <v>1.7053696779583908E-3</v>
      </c>
      <c r="J191" s="1">
        <v>29.8</v>
      </c>
      <c r="K191" s="1">
        <f t="shared" si="50"/>
        <v>0.61190965092402461</v>
      </c>
      <c r="L191" s="1">
        <f t="shared" si="51"/>
        <v>0.17073599326210409</v>
      </c>
      <c r="M191" s="1">
        <f t="shared" si="52"/>
        <v>0.5</v>
      </c>
      <c r="N191" s="1">
        <f t="shared" si="53"/>
        <v>8.526848389791954E-4</v>
      </c>
      <c r="O191" s="1">
        <f t="shared" si="54"/>
        <v>1.5726538029818503E-3</v>
      </c>
      <c r="P191" s="2">
        <v>1322.8218697435</v>
      </c>
      <c r="Q191" s="1">
        <f t="shared" si="55"/>
        <v>9.0950789962528159E-2</v>
      </c>
      <c r="R191" s="1">
        <f t="shared" si="56"/>
        <v>4.1274815339651383E-3</v>
      </c>
      <c r="S191" s="1">
        <f t="shared" si="57"/>
        <v>0.5</v>
      </c>
      <c r="T191" s="1">
        <f t="shared" si="58"/>
        <v>7.8632690149092516E-4</v>
      </c>
      <c r="U191" s="1">
        <f t="shared" si="59"/>
        <v>1.4284015657479257E-3</v>
      </c>
      <c r="V191" s="2">
        <v>26143.3137731323</v>
      </c>
      <c r="W191" s="1">
        <f t="shared" si="60"/>
        <v>0.16329058510416741</v>
      </c>
      <c r="X191" s="1">
        <f t="shared" si="61"/>
        <v>1.3243431334014177E-2</v>
      </c>
      <c r="Y191" s="1">
        <f t="shared" si="62"/>
        <v>0.5</v>
      </c>
      <c r="Z191" s="1">
        <f t="shared" si="63"/>
        <v>7.1420078287396283E-4</v>
      </c>
      <c r="AA191" s="10" t="s">
        <v>48</v>
      </c>
      <c r="AB191" s="1">
        <f t="shared" si="64"/>
        <v>1.2984564023072831E-3</v>
      </c>
      <c r="AC191" s="10" t="s">
        <v>48</v>
      </c>
      <c r="AD191" s="10">
        <f t="shared" si="65"/>
        <v>169</v>
      </c>
      <c r="AE191" s="10"/>
    </row>
    <row r="192" spans="1:31">
      <c r="A192" s="10" t="s">
        <v>478</v>
      </c>
      <c r="B192" s="1" t="s">
        <v>915</v>
      </c>
      <c r="C192" s="6">
        <f t="shared" si="44"/>
        <v>1.9417475728155339E-3</v>
      </c>
      <c r="D192" s="6">
        <v>29.5</v>
      </c>
      <c r="E192" s="6">
        <f t="shared" si="45"/>
        <v>1.1270296084049665</v>
      </c>
      <c r="F192" s="1">
        <f t="shared" si="46"/>
        <v>0.47011637345954094</v>
      </c>
      <c r="G192" s="1">
        <f t="shared" si="47"/>
        <v>0.5</v>
      </c>
      <c r="H192" s="1">
        <f t="shared" si="48"/>
        <v>9.7087378640776695E-4</v>
      </c>
      <c r="I192" s="1">
        <f t="shared" si="49"/>
        <v>1.7053696779583908E-3</v>
      </c>
      <c r="J192" s="1">
        <v>41.7</v>
      </c>
      <c r="K192" s="1">
        <f t="shared" si="50"/>
        <v>0.85626283367556466</v>
      </c>
      <c r="L192" s="1">
        <f t="shared" si="51"/>
        <v>0.3069083380182942</v>
      </c>
      <c r="M192" s="1">
        <f t="shared" si="52"/>
        <v>0.5</v>
      </c>
      <c r="N192" s="1">
        <f t="shared" si="53"/>
        <v>8.526848389791954E-4</v>
      </c>
      <c r="O192" s="1">
        <f t="shared" si="54"/>
        <v>1.5726538029818503E-3</v>
      </c>
      <c r="P192" s="2">
        <v>5079.6644961345401</v>
      </c>
      <c r="Q192" s="1">
        <f t="shared" si="55"/>
        <v>0.34925299409936983</v>
      </c>
      <c r="R192" s="1">
        <f t="shared" si="56"/>
        <v>5.9166248294226786E-2</v>
      </c>
      <c r="S192" s="1">
        <f t="shared" si="57"/>
        <v>0.5</v>
      </c>
      <c r="T192" s="1">
        <f t="shared" si="58"/>
        <v>7.8632690149092516E-4</v>
      </c>
      <c r="U192" s="1">
        <f t="shared" si="59"/>
        <v>1.4284015657479257E-3</v>
      </c>
      <c r="V192" s="2">
        <v>26548.618341245299</v>
      </c>
      <c r="W192" s="1">
        <f t="shared" si="60"/>
        <v>0.16582210886763843</v>
      </c>
      <c r="X192" s="1">
        <f t="shared" si="61"/>
        <v>1.3654407102952848E-2</v>
      </c>
      <c r="Y192" s="1">
        <f t="shared" si="62"/>
        <v>0.5</v>
      </c>
      <c r="Z192" s="1">
        <f t="shared" si="63"/>
        <v>7.1420078287396283E-4</v>
      </c>
      <c r="AA192" s="10" t="s">
        <v>478</v>
      </c>
      <c r="AB192" s="1">
        <f t="shared" si="64"/>
        <v>1.2984564023072831E-3</v>
      </c>
      <c r="AC192" s="10" t="s">
        <v>478</v>
      </c>
      <c r="AD192" s="10">
        <f t="shared" si="65"/>
        <v>169</v>
      </c>
      <c r="AE192" s="10"/>
    </row>
    <row r="193" spans="1:31">
      <c r="A193" s="10" t="s">
        <v>185</v>
      </c>
      <c r="B193" s="1" t="s">
        <v>629</v>
      </c>
      <c r="C193" s="6">
        <f t="shared" si="44"/>
        <v>1.9417475728155339E-3</v>
      </c>
      <c r="D193" s="6">
        <v>6.7999999999999901</v>
      </c>
      <c r="E193" s="6">
        <f t="shared" si="45"/>
        <v>0.25978987583572072</v>
      </c>
      <c r="F193" s="1">
        <f t="shared" si="46"/>
        <v>3.3182365059660546E-2</v>
      </c>
      <c r="G193" s="1">
        <f t="shared" si="47"/>
        <v>0.5</v>
      </c>
      <c r="H193" s="1">
        <f t="shared" si="48"/>
        <v>9.7087378640776695E-4</v>
      </c>
      <c r="I193" s="1">
        <f t="shared" si="49"/>
        <v>1.7053696779583908E-3</v>
      </c>
      <c r="J193" s="1">
        <v>3.7999999999999901</v>
      </c>
      <c r="K193" s="1">
        <f t="shared" si="50"/>
        <v>7.8028747433264684E-2</v>
      </c>
      <c r="L193" s="1">
        <f t="shared" si="51"/>
        <v>3.0396137046206917E-3</v>
      </c>
      <c r="M193" s="1">
        <f t="shared" si="52"/>
        <v>0.5</v>
      </c>
      <c r="N193" s="1">
        <f t="shared" si="53"/>
        <v>8.526848389791954E-4</v>
      </c>
      <c r="O193" s="1">
        <f t="shared" si="54"/>
        <v>1.5726538029818503E-3</v>
      </c>
      <c r="P193" s="2" t="s">
        <v>533</v>
      </c>
      <c r="Q193" s="1" t="e">
        <f t="shared" si="55"/>
        <v>#VALUE!</v>
      </c>
      <c r="R193" s="1" t="e">
        <f t="shared" si="56"/>
        <v>#VALUE!</v>
      </c>
      <c r="S193" s="1">
        <f t="shared" si="57"/>
        <v>0.5</v>
      </c>
      <c r="T193" s="1">
        <f t="shared" si="58"/>
        <v>7.8632690149092516E-4</v>
      </c>
      <c r="U193" s="1">
        <f t="shared" si="59"/>
        <v>1.4284015657479257E-3</v>
      </c>
      <c r="V193" s="2">
        <v>130621.922860003</v>
      </c>
      <c r="W193" s="1">
        <f t="shared" si="60"/>
        <v>0.81586176857050308</v>
      </c>
      <c r="X193" s="1">
        <f t="shared" si="61"/>
        <v>0.28309734358247995</v>
      </c>
      <c r="Y193" s="1">
        <f t="shared" si="62"/>
        <v>0.5</v>
      </c>
      <c r="Z193" s="1">
        <f t="shared" si="63"/>
        <v>7.1420078287396283E-4</v>
      </c>
      <c r="AA193" s="10" t="s">
        <v>185</v>
      </c>
      <c r="AB193" s="1">
        <f t="shared" si="64"/>
        <v>1.2984564023072831E-3</v>
      </c>
      <c r="AC193" s="10" t="s">
        <v>185</v>
      </c>
      <c r="AD193" s="10">
        <f t="shared" si="65"/>
        <v>169</v>
      </c>
      <c r="AE193" s="10"/>
    </row>
    <row r="194" spans="1:31">
      <c r="A194" s="10" t="s">
        <v>61</v>
      </c>
      <c r="B194" s="1" t="s">
        <v>951</v>
      </c>
      <c r="C194" s="6">
        <f t="shared" si="44"/>
        <v>1.9417475728155339E-3</v>
      </c>
      <c r="D194" s="6">
        <v>22.3</v>
      </c>
      <c r="E194" s="6">
        <f t="shared" si="45"/>
        <v>0.85195797516714422</v>
      </c>
      <c r="F194" s="1">
        <f t="shared" si="46"/>
        <v>0.30435527094178438</v>
      </c>
      <c r="G194" s="1">
        <f t="shared" si="47"/>
        <v>0.5</v>
      </c>
      <c r="H194" s="1">
        <f t="shared" si="48"/>
        <v>9.7087378640776695E-4</v>
      </c>
      <c r="I194" s="1">
        <f t="shared" si="49"/>
        <v>1.7053696779583908E-3</v>
      </c>
      <c r="J194" s="1">
        <v>1.1000000000000001</v>
      </c>
      <c r="K194" s="1">
        <f t="shared" si="50"/>
        <v>2.2587268993839837E-2</v>
      </c>
      <c r="L194" s="1">
        <f t="shared" si="51"/>
        <v>2.5505982701023999E-4</v>
      </c>
      <c r="M194" s="1">
        <f t="shared" si="52"/>
        <v>0.5</v>
      </c>
      <c r="N194" s="1">
        <f t="shared" si="53"/>
        <v>8.526848389791954E-4</v>
      </c>
      <c r="O194" s="1">
        <f t="shared" si="54"/>
        <v>1.5726538029818503E-3</v>
      </c>
      <c r="P194" s="2">
        <v>13284.1897979897</v>
      </c>
      <c r="Q194" s="1">
        <f t="shared" si="55"/>
        <v>0.91335619993461137</v>
      </c>
      <c r="R194" s="1">
        <f t="shared" si="56"/>
        <v>0.34105141943426998</v>
      </c>
      <c r="S194" s="1">
        <f t="shared" si="57"/>
        <v>0.5</v>
      </c>
      <c r="T194" s="1">
        <f t="shared" si="58"/>
        <v>7.8632690149092516E-4</v>
      </c>
      <c r="U194" s="1">
        <f t="shared" si="59"/>
        <v>1.4284015657479257E-3</v>
      </c>
      <c r="V194" s="2" t="s">
        <v>533</v>
      </c>
      <c r="W194" s="1" t="e">
        <f t="shared" si="60"/>
        <v>#VALUE!</v>
      </c>
      <c r="X194" s="1" t="e">
        <f t="shared" si="61"/>
        <v>#VALUE!</v>
      </c>
      <c r="Y194" s="1">
        <f t="shared" si="62"/>
        <v>0.5</v>
      </c>
      <c r="Z194" s="1">
        <f t="shared" si="63"/>
        <v>7.1420078287396283E-4</v>
      </c>
      <c r="AA194" s="10" t="s">
        <v>61</v>
      </c>
      <c r="AB194" s="1">
        <f t="shared" si="64"/>
        <v>1.2984564023072831E-3</v>
      </c>
      <c r="AC194" s="10" t="s">
        <v>61</v>
      </c>
      <c r="AD194" s="10">
        <f t="shared" si="65"/>
        <v>169</v>
      </c>
      <c r="AE194" s="10"/>
    </row>
    <row r="195" spans="1:31">
      <c r="A195" s="10" t="s">
        <v>501</v>
      </c>
      <c r="B195" s="1" t="s">
        <v>642</v>
      </c>
      <c r="C195" s="6">
        <f t="shared" si="44"/>
        <v>1.9417475728155339E-3</v>
      </c>
      <c r="D195" s="6">
        <v>9.5</v>
      </c>
      <c r="E195" s="6">
        <f t="shared" si="45"/>
        <v>0.3629417382999045</v>
      </c>
      <c r="F195" s="1">
        <f t="shared" si="46"/>
        <v>6.3741207213059536E-2</v>
      </c>
      <c r="G195" s="1">
        <f t="shared" si="47"/>
        <v>0.5</v>
      </c>
      <c r="H195" s="1">
        <f t="shared" si="48"/>
        <v>9.7087378640776695E-4</v>
      </c>
      <c r="I195" s="1">
        <f t="shared" si="49"/>
        <v>1.7053696779583908E-3</v>
      </c>
      <c r="J195" s="1">
        <v>19.8</v>
      </c>
      <c r="K195" s="1">
        <f t="shared" si="50"/>
        <v>0.40657084188911702</v>
      </c>
      <c r="L195" s="1">
        <f t="shared" si="51"/>
        <v>7.9326604207819895E-2</v>
      </c>
      <c r="M195" s="1">
        <f t="shared" si="52"/>
        <v>0.5</v>
      </c>
      <c r="N195" s="1">
        <f t="shared" si="53"/>
        <v>8.526848389791954E-4</v>
      </c>
      <c r="O195" s="1">
        <f t="shared" si="54"/>
        <v>1.5726538029818503E-3</v>
      </c>
      <c r="P195" s="2">
        <v>13162.960123385101</v>
      </c>
      <c r="Q195" s="1">
        <f t="shared" si="55"/>
        <v>0.90502103786602051</v>
      </c>
      <c r="R195" s="1">
        <f t="shared" si="56"/>
        <v>0.33603878309693147</v>
      </c>
      <c r="S195" s="1">
        <f t="shared" si="57"/>
        <v>0.5</v>
      </c>
      <c r="T195" s="1">
        <f t="shared" si="58"/>
        <v>7.8632690149092516E-4</v>
      </c>
      <c r="U195" s="1">
        <f t="shared" si="59"/>
        <v>1.4284015657479257E-3</v>
      </c>
      <c r="V195" s="2">
        <v>14959.8131843955</v>
      </c>
      <c r="W195" s="1">
        <f t="shared" si="60"/>
        <v>9.3438676868862022E-2</v>
      </c>
      <c r="X195" s="1">
        <f t="shared" si="61"/>
        <v>4.3558786885971035E-3</v>
      </c>
      <c r="Y195" s="1">
        <f t="shared" si="62"/>
        <v>0.5</v>
      </c>
      <c r="Z195" s="1">
        <f t="shared" si="63"/>
        <v>7.1420078287396283E-4</v>
      </c>
      <c r="AA195" s="10" t="s">
        <v>501</v>
      </c>
      <c r="AB195" s="1">
        <f t="shared" si="64"/>
        <v>1.2984564023072831E-3</v>
      </c>
      <c r="AC195" s="10" t="s">
        <v>501</v>
      </c>
      <c r="AD195" s="10">
        <f t="shared" si="65"/>
        <v>169</v>
      </c>
      <c r="AE195" s="10"/>
    </row>
    <row r="196" spans="1:31">
      <c r="A196" s="10" t="s">
        <v>474</v>
      </c>
      <c r="B196" s="1" t="s">
        <v>640</v>
      </c>
      <c r="C196" s="6">
        <f t="shared" si="44"/>
        <v>1.9417475728155339E-3</v>
      </c>
      <c r="D196" s="6">
        <v>28.3</v>
      </c>
      <c r="E196" s="6">
        <f t="shared" si="45"/>
        <v>1.0811843361986628</v>
      </c>
      <c r="F196" s="1">
        <f t="shared" si="46"/>
        <v>0.44260424764292494</v>
      </c>
      <c r="G196" s="1">
        <f t="shared" si="47"/>
        <v>0.5</v>
      </c>
      <c r="H196" s="1">
        <f t="shared" si="48"/>
        <v>9.7087378640776695E-4</v>
      </c>
      <c r="I196" s="1">
        <f t="shared" si="49"/>
        <v>1.7053696779583908E-3</v>
      </c>
      <c r="J196" s="1">
        <v>9.5</v>
      </c>
      <c r="K196" s="1">
        <f t="shared" si="50"/>
        <v>0.19507186858316219</v>
      </c>
      <c r="L196" s="1">
        <f t="shared" si="51"/>
        <v>1.8846655302474424E-2</v>
      </c>
      <c r="M196" s="1">
        <f t="shared" si="52"/>
        <v>0.5</v>
      </c>
      <c r="N196" s="1">
        <f t="shared" si="53"/>
        <v>8.526848389791954E-4</v>
      </c>
      <c r="O196" s="1">
        <f t="shared" si="54"/>
        <v>1.5726538029818503E-3</v>
      </c>
      <c r="P196" s="2">
        <v>62.849409940724499</v>
      </c>
      <c r="Q196" s="1">
        <f t="shared" si="55"/>
        <v>4.3212193671216337E-3</v>
      </c>
      <c r="R196" s="1">
        <f t="shared" si="56"/>
        <v>9.3364248247018722E-6</v>
      </c>
      <c r="S196" s="1">
        <f t="shared" si="57"/>
        <v>0.5</v>
      </c>
      <c r="T196" s="1">
        <f t="shared" si="58"/>
        <v>7.8632690149092516E-4</v>
      </c>
      <c r="U196" s="1">
        <f t="shared" si="59"/>
        <v>1.4284015657479257E-3</v>
      </c>
      <c r="V196" s="2" t="s">
        <v>533</v>
      </c>
      <c r="W196" s="1" t="e">
        <f t="shared" si="60"/>
        <v>#VALUE!</v>
      </c>
      <c r="X196" s="1" t="e">
        <f t="shared" si="61"/>
        <v>#VALUE!</v>
      </c>
      <c r="Y196" s="1">
        <f t="shared" si="62"/>
        <v>0.5</v>
      </c>
      <c r="Z196" s="1">
        <f t="shared" si="63"/>
        <v>7.1420078287396283E-4</v>
      </c>
      <c r="AA196" s="10" t="s">
        <v>474</v>
      </c>
      <c r="AB196" s="1">
        <f t="shared" si="64"/>
        <v>1.2984564023072831E-3</v>
      </c>
      <c r="AC196" s="10" t="s">
        <v>474</v>
      </c>
      <c r="AD196" s="10">
        <f t="shared" si="65"/>
        <v>169</v>
      </c>
      <c r="AE196" s="10"/>
    </row>
    <row r="197" spans="1:31">
      <c r="A197" s="10" t="s">
        <v>325</v>
      </c>
      <c r="B197" s="1" t="s">
        <v>984</v>
      </c>
      <c r="C197" s="6">
        <f t="shared" si="44"/>
        <v>1.9417475728155339E-3</v>
      </c>
      <c r="D197" s="6">
        <v>28.1</v>
      </c>
      <c r="E197" s="6">
        <f t="shared" si="45"/>
        <v>1.0735434574976122</v>
      </c>
      <c r="F197" s="1">
        <f t="shared" si="46"/>
        <v>0.43799682383651395</v>
      </c>
      <c r="G197" s="1">
        <f t="shared" si="47"/>
        <v>0.5</v>
      </c>
      <c r="H197" s="1">
        <f t="shared" si="48"/>
        <v>9.7087378640776695E-4</v>
      </c>
      <c r="I197" s="1">
        <f t="shared" si="49"/>
        <v>1.7053696779583908E-3</v>
      </c>
      <c r="J197" s="1">
        <v>19.600000000000001</v>
      </c>
      <c r="K197" s="1">
        <f t="shared" si="50"/>
        <v>0.40246406570841892</v>
      </c>
      <c r="L197" s="1">
        <f t="shared" si="51"/>
        <v>7.7795852750062844E-2</v>
      </c>
      <c r="M197" s="1">
        <f t="shared" si="52"/>
        <v>0.5</v>
      </c>
      <c r="N197" s="1">
        <f t="shared" si="53"/>
        <v>8.526848389791954E-4</v>
      </c>
      <c r="O197" s="1">
        <f t="shared" si="54"/>
        <v>1.5726538029818503E-3</v>
      </c>
      <c r="P197" s="2" t="s">
        <v>533</v>
      </c>
      <c r="Q197" s="1" t="e">
        <f t="shared" si="55"/>
        <v>#VALUE!</v>
      </c>
      <c r="R197" s="1" t="e">
        <f t="shared" si="56"/>
        <v>#VALUE!</v>
      </c>
      <c r="S197" s="1">
        <f t="shared" si="57"/>
        <v>0.5</v>
      </c>
      <c r="T197" s="1">
        <f t="shared" si="58"/>
        <v>7.8632690149092516E-4</v>
      </c>
      <c r="U197" s="1">
        <f t="shared" si="59"/>
        <v>1.4284015657479257E-3</v>
      </c>
      <c r="V197" s="2" t="s">
        <v>533</v>
      </c>
      <c r="W197" s="1" t="e">
        <f t="shared" si="60"/>
        <v>#VALUE!</v>
      </c>
      <c r="X197" s="1" t="e">
        <f t="shared" si="61"/>
        <v>#VALUE!</v>
      </c>
      <c r="Y197" s="1">
        <f t="shared" si="62"/>
        <v>0.5</v>
      </c>
      <c r="Z197" s="1">
        <f t="shared" si="63"/>
        <v>7.1420078287396283E-4</v>
      </c>
      <c r="AA197" s="10" t="s">
        <v>325</v>
      </c>
      <c r="AB197" s="1">
        <f t="shared" si="64"/>
        <v>1.2984564023072831E-3</v>
      </c>
      <c r="AC197" s="10" t="s">
        <v>325</v>
      </c>
      <c r="AD197" s="10">
        <f t="shared" si="65"/>
        <v>169</v>
      </c>
      <c r="AE197" s="10"/>
    </row>
    <row r="198" spans="1:31">
      <c r="A198" s="10" t="s">
        <v>471</v>
      </c>
      <c r="B198" s="1" t="s">
        <v>849</v>
      </c>
      <c r="C198" s="6">
        <f t="shared" si="44"/>
        <v>1.9417475728155339E-3</v>
      </c>
      <c r="D198" s="6">
        <v>28</v>
      </c>
      <c r="E198" s="6">
        <f t="shared" si="45"/>
        <v>1.0697230181470869</v>
      </c>
      <c r="F198" s="1">
        <f t="shared" si="46"/>
        <v>0.4356912046217627</v>
      </c>
      <c r="G198" s="1">
        <f t="shared" si="47"/>
        <v>0.5</v>
      </c>
      <c r="H198" s="1">
        <f t="shared" si="48"/>
        <v>9.7087378640776695E-4</v>
      </c>
      <c r="I198" s="1">
        <f t="shared" si="49"/>
        <v>1.7053696779583908E-3</v>
      </c>
      <c r="J198" s="1" t="s">
        <v>533</v>
      </c>
      <c r="K198" s="1" t="e">
        <f t="shared" si="50"/>
        <v>#VALUE!</v>
      </c>
      <c r="L198" s="1" t="e">
        <f t="shared" si="51"/>
        <v>#VALUE!</v>
      </c>
      <c r="M198" s="1">
        <f t="shared" si="52"/>
        <v>0.5</v>
      </c>
      <c r="N198" s="1">
        <f t="shared" si="53"/>
        <v>8.526848389791954E-4</v>
      </c>
      <c r="O198" s="1">
        <f t="shared" si="54"/>
        <v>1.5726538029818503E-3</v>
      </c>
      <c r="P198" s="2" t="s">
        <v>533</v>
      </c>
      <c r="Q198" s="1" t="e">
        <f t="shared" si="55"/>
        <v>#VALUE!</v>
      </c>
      <c r="R198" s="1" t="e">
        <f t="shared" si="56"/>
        <v>#VALUE!</v>
      </c>
      <c r="S198" s="1">
        <f t="shared" si="57"/>
        <v>0.5</v>
      </c>
      <c r="T198" s="1">
        <f t="shared" si="58"/>
        <v>7.8632690149092516E-4</v>
      </c>
      <c r="U198" s="1">
        <f t="shared" si="59"/>
        <v>1.4284015657479257E-3</v>
      </c>
      <c r="V198" s="2" t="s">
        <v>533</v>
      </c>
      <c r="W198" s="1" t="e">
        <f t="shared" si="60"/>
        <v>#VALUE!</v>
      </c>
      <c r="X198" s="1" t="e">
        <f t="shared" si="61"/>
        <v>#VALUE!</v>
      </c>
      <c r="Y198" s="1">
        <f t="shared" si="62"/>
        <v>0.5</v>
      </c>
      <c r="Z198" s="1">
        <f t="shared" si="63"/>
        <v>7.1420078287396283E-4</v>
      </c>
      <c r="AA198" s="10" t="s">
        <v>471</v>
      </c>
      <c r="AB198" s="1">
        <f t="shared" si="64"/>
        <v>1.2984564023072831E-3</v>
      </c>
      <c r="AC198" s="10" t="s">
        <v>471</v>
      </c>
      <c r="AD198" s="10">
        <f t="shared" si="65"/>
        <v>169</v>
      </c>
      <c r="AE198" s="10"/>
    </row>
    <row r="199" spans="1:31">
      <c r="A199" s="10" t="s">
        <v>408</v>
      </c>
      <c r="B199" s="1" t="s">
        <v>593</v>
      </c>
      <c r="C199" s="6">
        <f t="shared" si="44"/>
        <v>1.9417475728155339E-3</v>
      </c>
      <c r="D199" s="6">
        <v>1.19999999999999</v>
      </c>
      <c r="E199" s="6">
        <f t="shared" si="45"/>
        <v>4.5845272206303342E-2</v>
      </c>
      <c r="F199" s="1">
        <f t="shared" si="46"/>
        <v>1.0503424955987661E-3</v>
      </c>
      <c r="G199" s="1">
        <f t="shared" si="47"/>
        <v>0.5</v>
      </c>
      <c r="H199" s="1">
        <f t="shared" si="48"/>
        <v>9.7087378640776695E-4</v>
      </c>
      <c r="I199" s="1">
        <f t="shared" si="49"/>
        <v>1.7053696779583908E-3</v>
      </c>
      <c r="J199" s="1">
        <v>60.399999999999899</v>
      </c>
      <c r="K199" s="1">
        <f t="shared" si="50"/>
        <v>1.2402464065708398</v>
      </c>
      <c r="L199" s="1">
        <f t="shared" si="51"/>
        <v>0.5365726157366375</v>
      </c>
      <c r="M199" s="1">
        <f t="shared" si="52"/>
        <v>0.5365726157366375</v>
      </c>
      <c r="N199" s="1">
        <f t="shared" si="53"/>
        <v>9.1505466890008083E-4</v>
      </c>
      <c r="O199" s="1">
        <f t="shared" si="54"/>
        <v>1.6876859294282839E-3</v>
      </c>
      <c r="P199" s="2" t="s">
        <v>533</v>
      </c>
      <c r="Q199" s="1" t="e">
        <f t="shared" si="55"/>
        <v>#VALUE!</v>
      </c>
      <c r="R199" s="1" t="e">
        <f t="shared" si="56"/>
        <v>#VALUE!</v>
      </c>
      <c r="S199" s="1">
        <f t="shared" si="57"/>
        <v>0.5</v>
      </c>
      <c r="T199" s="1">
        <f t="shared" si="58"/>
        <v>8.4384296471414193E-4</v>
      </c>
      <c r="U199" s="1">
        <f t="shared" si="59"/>
        <v>1.532882328911346E-3</v>
      </c>
      <c r="V199" s="2">
        <v>58931.6562081663</v>
      </c>
      <c r="W199" s="1">
        <f t="shared" si="60"/>
        <v>0.36808587874115389</v>
      </c>
      <c r="X199" s="1">
        <f t="shared" si="61"/>
        <v>6.5499957926757113E-2</v>
      </c>
      <c r="Y199" s="1">
        <f t="shared" si="62"/>
        <v>0.5</v>
      </c>
      <c r="Z199" s="1">
        <f t="shared" si="63"/>
        <v>7.6644116445567301E-4</v>
      </c>
      <c r="AA199" s="10" t="s">
        <v>408</v>
      </c>
      <c r="AB199" s="1">
        <f t="shared" si="64"/>
        <v>1.3934322964120052E-3</v>
      </c>
      <c r="AC199" s="10" t="s">
        <v>408</v>
      </c>
      <c r="AD199" s="10">
        <f t="shared" si="65"/>
        <v>161</v>
      </c>
      <c r="AE199" s="10"/>
    </row>
    <row r="200" spans="1:31">
      <c r="A200" s="10" t="s">
        <v>492</v>
      </c>
      <c r="B200" s="1" t="s">
        <v>836</v>
      </c>
      <c r="C200" s="6">
        <f t="shared" ref="C200:C263" si="66" xml:space="preserve"> 1 / 515</f>
        <v>1.9417475728155339E-3</v>
      </c>
      <c r="D200" s="6">
        <v>27.3</v>
      </c>
      <c r="E200" s="6">
        <f t="shared" ref="E200:E263" si="67">D200/E$6</f>
        <v>1.0429799426934097</v>
      </c>
      <c r="F200" s="1">
        <f t="shared" ref="F200:F263" si="68">1 - EXP(-1 * E200 * E200 / 2)</f>
        <v>0.4195221181298977</v>
      </c>
      <c r="G200" s="1">
        <f t="shared" ref="G200:G263" si="69">IF(ISNUMBER(F200),MAX(F200,$D$3),$D$3)</f>
        <v>0.5</v>
      </c>
      <c r="H200" s="1">
        <f t="shared" ref="H200:H263" si="70">G200*C200</f>
        <v>9.7087378640776695E-4</v>
      </c>
      <c r="I200" s="1">
        <f t="shared" ref="I200:I263" si="71">H200/I$6</f>
        <v>1.7053696779583908E-3</v>
      </c>
      <c r="J200" s="1">
        <v>48.2</v>
      </c>
      <c r="K200" s="1">
        <f t="shared" ref="K200:K263" si="72">J200/$K$6</f>
        <v>0.98973305954825463</v>
      </c>
      <c r="L200" s="1">
        <f t="shared" ref="L200:L263" si="73">1 - EXP(-1 * K200 * K200 / 2)</f>
        <v>0.3872423454837608</v>
      </c>
      <c r="M200" s="1">
        <f t="shared" ref="M200:M263" si="74">IF(ISNUMBER(L200),MAX(L200,$D$3),$D$3)</f>
        <v>0.5</v>
      </c>
      <c r="N200" s="1">
        <f t="shared" ref="N200:N263" si="75">I200*M200</f>
        <v>8.526848389791954E-4</v>
      </c>
      <c r="O200" s="1">
        <f t="shared" ref="O200:O263" si="76">N200/$O$6</f>
        <v>1.5726538029818503E-3</v>
      </c>
      <c r="P200" s="2">
        <v>0</v>
      </c>
      <c r="Q200" s="1">
        <f t="shared" ref="Q200:Q263" si="77">P200/Q$6</f>
        <v>0</v>
      </c>
      <c r="R200" s="1">
        <f t="shared" ref="R200:R263" si="78">1 - EXP(-1 * Q200 * Q200 / 2)</f>
        <v>0</v>
      </c>
      <c r="S200" s="1">
        <f t="shared" ref="S200:S263" si="79">IF(ISNUMBER(R200),MAX(R200,$D$3),$D$3)</f>
        <v>0.5</v>
      </c>
      <c r="T200" s="1">
        <f t="shared" ref="T200:T263" si="80">O200*S200</f>
        <v>7.8632690149092516E-4</v>
      </c>
      <c r="U200" s="1">
        <f t="shared" ref="U200:U263" si="81">T200/U$6</f>
        <v>1.4284015657479257E-3</v>
      </c>
      <c r="V200" s="2" t="s">
        <v>533</v>
      </c>
      <c r="W200" s="1" t="e">
        <f t="shared" ref="W200:W263" si="82">V200/W$6</f>
        <v>#VALUE!</v>
      </c>
      <c r="X200" s="1" t="e">
        <f t="shared" ref="X200:X263" si="83">1 - EXP(-1 * W200 * W200 / 2)</f>
        <v>#VALUE!</v>
      </c>
      <c r="Y200" s="1">
        <f t="shared" ref="Y200:Y263" si="84">IF(ISNUMBER(X200),MAX(X200,$D$3),$D$3)</f>
        <v>0.5</v>
      </c>
      <c r="Z200" s="1">
        <f t="shared" ref="Z200:Z263" si="85">U200*Y200</f>
        <v>7.1420078287396283E-4</v>
      </c>
      <c r="AA200" s="10" t="s">
        <v>492</v>
      </c>
      <c r="AB200" s="1">
        <f t="shared" ref="AB200:AB263" si="86">Z200/AB$6</f>
        <v>1.2984564023072831E-3</v>
      </c>
      <c r="AC200" s="10" t="s">
        <v>492</v>
      </c>
      <c r="AD200" s="10">
        <f t="shared" ref="AD200:AD263" si="87">RANK(AB200,$AB$8:$AB$522,0)</f>
        <v>169</v>
      </c>
      <c r="AE200" s="10"/>
    </row>
    <row r="201" spans="1:31">
      <c r="A201" s="10" t="s">
        <v>432</v>
      </c>
      <c r="B201" s="1" t="s">
        <v>641</v>
      </c>
      <c r="C201" s="6">
        <f t="shared" si="66"/>
        <v>1.9417475728155339E-3</v>
      </c>
      <c r="D201" s="6">
        <v>26.899999999999899</v>
      </c>
      <c r="E201" s="6">
        <f t="shared" si="67"/>
        <v>1.0276981852913045</v>
      </c>
      <c r="F201" s="1">
        <f t="shared" si="68"/>
        <v>0.41026487291301283</v>
      </c>
      <c r="G201" s="1">
        <f t="shared" si="69"/>
        <v>0.5</v>
      </c>
      <c r="H201" s="1">
        <f t="shared" si="70"/>
        <v>9.7087378640776695E-4</v>
      </c>
      <c r="I201" s="1">
        <f t="shared" si="71"/>
        <v>1.7053696779583908E-3</v>
      </c>
      <c r="J201" s="1">
        <v>18.100000000000001</v>
      </c>
      <c r="K201" s="1">
        <f t="shared" si="72"/>
        <v>0.37166324435318276</v>
      </c>
      <c r="L201" s="1">
        <f t="shared" si="73"/>
        <v>6.6735648757636823E-2</v>
      </c>
      <c r="M201" s="1">
        <f t="shared" si="74"/>
        <v>0.5</v>
      </c>
      <c r="N201" s="1">
        <f t="shared" si="75"/>
        <v>8.526848389791954E-4</v>
      </c>
      <c r="O201" s="1">
        <f t="shared" si="76"/>
        <v>1.5726538029818503E-3</v>
      </c>
      <c r="P201" s="2" t="s">
        <v>533</v>
      </c>
      <c r="Q201" s="1" t="e">
        <f t="shared" si="77"/>
        <v>#VALUE!</v>
      </c>
      <c r="R201" s="1" t="e">
        <f t="shared" si="78"/>
        <v>#VALUE!</v>
      </c>
      <c r="S201" s="1">
        <f t="shared" si="79"/>
        <v>0.5</v>
      </c>
      <c r="T201" s="1">
        <f t="shared" si="80"/>
        <v>7.8632690149092516E-4</v>
      </c>
      <c r="U201" s="1">
        <f t="shared" si="81"/>
        <v>1.4284015657479257E-3</v>
      </c>
      <c r="V201" s="2" t="s">
        <v>533</v>
      </c>
      <c r="W201" s="1" t="e">
        <f t="shared" si="82"/>
        <v>#VALUE!</v>
      </c>
      <c r="X201" s="1" t="e">
        <f t="shared" si="83"/>
        <v>#VALUE!</v>
      </c>
      <c r="Y201" s="1">
        <f t="shared" si="84"/>
        <v>0.5</v>
      </c>
      <c r="Z201" s="1">
        <f t="shared" si="85"/>
        <v>7.1420078287396283E-4</v>
      </c>
      <c r="AA201" s="10" t="s">
        <v>432</v>
      </c>
      <c r="AB201" s="1">
        <f t="shared" si="86"/>
        <v>1.2984564023072831E-3</v>
      </c>
      <c r="AC201" s="10" t="s">
        <v>432</v>
      </c>
      <c r="AD201" s="10">
        <f t="shared" si="87"/>
        <v>169</v>
      </c>
      <c r="AE201" s="10"/>
    </row>
    <row r="202" spans="1:31">
      <c r="A202" s="10" t="s">
        <v>340</v>
      </c>
      <c r="B202" s="1" t="s">
        <v>985</v>
      </c>
      <c r="C202" s="6">
        <f t="shared" si="66"/>
        <v>1.9417475728155339E-3</v>
      </c>
      <c r="D202" s="6">
        <v>26.6</v>
      </c>
      <c r="E202" s="6">
        <f t="shared" si="67"/>
        <v>1.0162368672397326</v>
      </c>
      <c r="F202" s="1">
        <f t="shared" si="68"/>
        <v>0.4033166361904339</v>
      </c>
      <c r="G202" s="1">
        <f t="shared" si="69"/>
        <v>0.5</v>
      </c>
      <c r="H202" s="1">
        <f t="shared" si="70"/>
        <v>9.7087378640776695E-4</v>
      </c>
      <c r="I202" s="1">
        <f t="shared" si="71"/>
        <v>1.7053696779583908E-3</v>
      </c>
      <c r="J202" s="1" t="s">
        <v>533</v>
      </c>
      <c r="K202" s="1" t="e">
        <f t="shared" si="72"/>
        <v>#VALUE!</v>
      </c>
      <c r="L202" s="1" t="e">
        <f t="shared" si="73"/>
        <v>#VALUE!</v>
      </c>
      <c r="M202" s="1">
        <f t="shared" si="74"/>
        <v>0.5</v>
      </c>
      <c r="N202" s="1">
        <f t="shared" si="75"/>
        <v>8.526848389791954E-4</v>
      </c>
      <c r="O202" s="1">
        <f t="shared" si="76"/>
        <v>1.5726538029818503E-3</v>
      </c>
      <c r="P202" s="2">
        <v>1526.46185873843</v>
      </c>
      <c r="Q202" s="1">
        <f t="shared" si="77"/>
        <v>0.10495208393164039</v>
      </c>
      <c r="R202" s="1">
        <f t="shared" si="78"/>
        <v>5.4923316521228172E-3</v>
      </c>
      <c r="S202" s="1">
        <f t="shared" si="79"/>
        <v>0.5</v>
      </c>
      <c r="T202" s="1">
        <f t="shared" si="80"/>
        <v>7.8632690149092516E-4</v>
      </c>
      <c r="U202" s="1">
        <f t="shared" si="81"/>
        <v>1.4284015657479257E-3</v>
      </c>
      <c r="V202" s="2" t="s">
        <v>533</v>
      </c>
      <c r="W202" s="1" t="e">
        <f t="shared" si="82"/>
        <v>#VALUE!</v>
      </c>
      <c r="X202" s="1" t="e">
        <f t="shared" si="83"/>
        <v>#VALUE!</v>
      </c>
      <c r="Y202" s="1">
        <f t="shared" si="84"/>
        <v>0.5</v>
      </c>
      <c r="Z202" s="1">
        <f t="shared" si="85"/>
        <v>7.1420078287396283E-4</v>
      </c>
      <c r="AA202" s="10" t="s">
        <v>340</v>
      </c>
      <c r="AB202" s="1">
        <f t="shared" si="86"/>
        <v>1.2984564023072831E-3</v>
      </c>
      <c r="AC202" s="10" t="s">
        <v>340</v>
      </c>
      <c r="AD202" s="10">
        <f t="shared" si="87"/>
        <v>169</v>
      </c>
      <c r="AE202" s="10"/>
    </row>
    <row r="203" spans="1:31">
      <c r="A203" s="10" t="s">
        <v>271</v>
      </c>
      <c r="B203" s="1" t="s">
        <v>958</v>
      </c>
      <c r="C203" s="6">
        <f t="shared" si="66"/>
        <v>1.9417475728155339E-3</v>
      </c>
      <c r="D203" s="6">
        <v>21.8</v>
      </c>
      <c r="E203" s="6">
        <f t="shared" si="67"/>
        <v>0.83285577841451763</v>
      </c>
      <c r="F203" s="1">
        <f t="shared" si="68"/>
        <v>0.2930705273207117</v>
      </c>
      <c r="G203" s="1">
        <f t="shared" si="69"/>
        <v>0.5</v>
      </c>
      <c r="H203" s="1">
        <f t="shared" si="70"/>
        <v>9.7087378640776695E-4</v>
      </c>
      <c r="I203" s="1">
        <f t="shared" si="71"/>
        <v>1.7053696779583908E-3</v>
      </c>
      <c r="J203" s="1">
        <v>46.299999999999898</v>
      </c>
      <c r="K203" s="1">
        <f t="shared" si="72"/>
        <v>0.95071868583162</v>
      </c>
      <c r="L203" s="1">
        <f t="shared" si="73"/>
        <v>0.3636031993505292</v>
      </c>
      <c r="M203" s="1">
        <f t="shared" si="74"/>
        <v>0.5</v>
      </c>
      <c r="N203" s="1">
        <f t="shared" si="75"/>
        <v>8.526848389791954E-4</v>
      </c>
      <c r="O203" s="1">
        <f t="shared" si="76"/>
        <v>1.5726538029818503E-3</v>
      </c>
      <c r="P203" s="2">
        <v>12137.106484309999</v>
      </c>
      <c r="Q203" s="1">
        <f t="shared" si="77"/>
        <v>0.83448833728562688</v>
      </c>
      <c r="R203" s="1">
        <f t="shared" si="78"/>
        <v>0.29403201711103266</v>
      </c>
      <c r="S203" s="1">
        <f t="shared" si="79"/>
        <v>0.5</v>
      </c>
      <c r="T203" s="1">
        <f t="shared" si="80"/>
        <v>7.8632690149092516E-4</v>
      </c>
      <c r="U203" s="1">
        <f t="shared" si="81"/>
        <v>1.4284015657479257E-3</v>
      </c>
      <c r="V203" s="2">
        <v>85472.011805632501</v>
      </c>
      <c r="W203" s="1">
        <f t="shared" si="82"/>
        <v>0.53385637868583924</v>
      </c>
      <c r="X203" s="1">
        <f t="shared" si="83"/>
        <v>0.13281358738696714</v>
      </c>
      <c r="Y203" s="1">
        <f t="shared" si="84"/>
        <v>0.5</v>
      </c>
      <c r="Z203" s="1">
        <f t="shared" si="85"/>
        <v>7.1420078287396283E-4</v>
      </c>
      <c r="AA203" s="10" t="s">
        <v>271</v>
      </c>
      <c r="AB203" s="1">
        <f t="shared" si="86"/>
        <v>1.2984564023072831E-3</v>
      </c>
      <c r="AC203" s="10" t="s">
        <v>271</v>
      </c>
      <c r="AD203" s="10">
        <f t="shared" si="87"/>
        <v>169</v>
      </c>
      <c r="AE203" s="10"/>
    </row>
    <row r="204" spans="1:31">
      <c r="A204" s="10" t="s">
        <v>337</v>
      </c>
      <c r="B204" s="1" t="s">
        <v>972</v>
      </c>
      <c r="C204" s="6">
        <f t="shared" si="66"/>
        <v>1.9417475728155339E-3</v>
      </c>
      <c r="D204" s="6">
        <v>4.7999999999999901</v>
      </c>
      <c r="E204" s="6">
        <f t="shared" si="67"/>
        <v>0.18338108882521451</v>
      </c>
      <c r="F204" s="1">
        <f t="shared" si="68"/>
        <v>1.6673740301654028E-2</v>
      </c>
      <c r="G204" s="1">
        <f t="shared" si="69"/>
        <v>0.5</v>
      </c>
      <c r="H204" s="1">
        <f t="shared" si="70"/>
        <v>9.7087378640776695E-4</v>
      </c>
      <c r="I204" s="1">
        <f t="shared" si="71"/>
        <v>1.7053696779583908E-3</v>
      </c>
      <c r="J204" s="1">
        <v>57.2</v>
      </c>
      <c r="K204" s="1">
        <f t="shared" si="72"/>
        <v>1.1745379876796715</v>
      </c>
      <c r="L204" s="1">
        <f t="shared" si="73"/>
        <v>0.49830842586002377</v>
      </c>
      <c r="M204" s="1">
        <f t="shared" si="74"/>
        <v>0.5</v>
      </c>
      <c r="N204" s="1">
        <f t="shared" si="75"/>
        <v>8.526848389791954E-4</v>
      </c>
      <c r="O204" s="1">
        <f t="shared" si="76"/>
        <v>1.5726538029818503E-3</v>
      </c>
      <c r="P204" s="2">
        <v>0</v>
      </c>
      <c r="Q204" s="1">
        <f t="shared" si="77"/>
        <v>0</v>
      </c>
      <c r="R204" s="1">
        <f t="shared" si="78"/>
        <v>0</v>
      </c>
      <c r="S204" s="1">
        <f t="shared" si="79"/>
        <v>0.5</v>
      </c>
      <c r="T204" s="1">
        <f t="shared" si="80"/>
        <v>7.8632690149092516E-4</v>
      </c>
      <c r="U204" s="1">
        <f t="shared" si="81"/>
        <v>1.4284015657479257E-3</v>
      </c>
      <c r="V204" s="2">
        <v>1793.08958334663</v>
      </c>
      <c r="W204" s="1">
        <f t="shared" si="82"/>
        <v>1.1199599628022919E-2</v>
      </c>
      <c r="X204" s="1">
        <f t="shared" si="83"/>
        <v>6.2713549337178875E-5</v>
      </c>
      <c r="Y204" s="1">
        <f t="shared" si="84"/>
        <v>0.5</v>
      </c>
      <c r="Z204" s="1">
        <f t="shared" si="85"/>
        <v>7.1420078287396283E-4</v>
      </c>
      <c r="AA204" s="10" t="s">
        <v>337</v>
      </c>
      <c r="AB204" s="1">
        <f t="shared" si="86"/>
        <v>1.2984564023072831E-3</v>
      </c>
      <c r="AC204" s="10" t="s">
        <v>337</v>
      </c>
      <c r="AD204" s="10">
        <f t="shared" si="87"/>
        <v>169</v>
      </c>
      <c r="AE204" s="10"/>
    </row>
    <row r="205" spans="1:31">
      <c r="A205" s="10" t="s">
        <v>231</v>
      </c>
      <c r="B205" s="1" t="s">
        <v>596</v>
      </c>
      <c r="C205" s="6">
        <f t="shared" si="66"/>
        <v>1.9417475728155339E-3</v>
      </c>
      <c r="D205" s="6">
        <v>18.8</v>
      </c>
      <c r="E205" s="6">
        <f t="shared" si="67"/>
        <v>0.71824259789875833</v>
      </c>
      <c r="F205" s="1">
        <f t="shared" si="68"/>
        <v>0.22735548611674894</v>
      </c>
      <c r="G205" s="1">
        <f t="shared" si="69"/>
        <v>0.5</v>
      </c>
      <c r="H205" s="1">
        <f t="shared" si="70"/>
        <v>9.7087378640776695E-4</v>
      </c>
      <c r="I205" s="1">
        <f t="shared" si="71"/>
        <v>1.7053696779583908E-3</v>
      </c>
      <c r="J205" s="1">
        <v>57</v>
      </c>
      <c r="K205" s="1">
        <f t="shared" si="72"/>
        <v>1.1704312114989732</v>
      </c>
      <c r="L205" s="1">
        <f t="shared" si="73"/>
        <v>0.49588688946485837</v>
      </c>
      <c r="M205" s="1">
        <f t="shared" si="74"/>
        <v>0.5</v>
      </c>
      <c r="N205" s="1">
        <f t="shared" si="75"/>
        <v>8.526848389791954E-4</v>
      </c>
      <c r="O205" s="1">
        <f t="shared" si="76"/>
        <v>1.5726538029818503E-3</v>
      </c>
      <c r="P205" s="2" t="s">
        <v>533</v>
      </c>
      <c r="Q205" s="1" t="e">
        <f t="shared" si="77"/>
        <v>#VALUE!</v>
      </c>
      <c r="R205" s="1" t="e">
        <f t="shared" si="78"/>
        <v>#VALUE!</v>
      </c>
      <c r="S205" s="1">
        <f t="shared" si="79"/>
        <v>0.5</v>
      </c>
      <c r="T205" s="1">
        <f t="shared" si="80"/>
        <v>7.8632690149092516E-4</v>
      </c>
      <c r="U205" s="1">
        <f t="shared" si="81"/>
        <v>1.4284015657479257E-3</v>
      </c>
      <c r="V205" s="2">
        <v>2987.3440860215101</v>
      </c>
      <c r="W205" s="1">
        <f t="shared" si="82"/>
        <v>1.8658888002761456E-2</v>
      </c>
      <c r="X205" s="1">
        <f t="shared" si="83"/>
        <v>1.7406190021918011E-4</v>
      </c>
      <c r="Y205" s="1">
        <f t="shared" si="84"/>
        <v>0.5</v>
      </c>
      <c r="Z205" s="1">
        <f t="shared" si="85"/>
        <v>7.1420078287396283E-4</v>
      </c>
      <c r="AA205" s="10" t="s">
        <v>231</v>
      </c>
      <c r="AB205" s="1">
        <f t="shared" si="86"/>
        <v>1.2984564023072831E-3</v>
      </c>
      <c r="AC205" s="10" t="s">
        <v>231</v>
      </c>
      <c r="AD205" s="10">
        <f t="shared" si="87"/>
        <v>169</v>
      </c>
      <c r="AE205" s="10"/>
    </row>
    <row r="206" spans="1:31">
      <c r="A206" s="10" t="s">
        <v>344</v>
      </c>
      <c r="B206" s="1" t="s">
        <v>965</v>
      </c>
      <c r="C206" s="6">
        <f t="shared" si="66"/>
        <v>1.9417475728155339E-3</v>
      </c>
      <c r="D206" s="6">
        <v>18.600000000000001</v>
      </c>
      <c r="E206" s="6">
        <f t="shared" si="67"/>
        <v>0.71060171919770776</v>
      </c>
      <c r="F206" s="1">
        <f t="shared" si="68"/>
        <v>0.22312623130410913</v>
      </c>
      <c r="G206" s="1">
        <f t="shared" si="69"/>
        <v>0.5</v>
      </c>
      <c r="H206" s="1">
        <f t="shared" si="70"/>
        <v>9.7087378640776695E-4</v>
      </c>
      <c r="I206" s="1">
        <f t="shared" si="71"/>
        <v>1.7053696779583908E-3</v>
      </c>
      <c r="J206" s="1" t="s">
        <v>533</v>
      </c>
      <c r="K206" s="1" t="e">
        <f t="shared" si="72"/>
        <v>#VALUE!</v>
      </c>
      <c r="L206" s="1" t="e">
        <f t="shared" si="73"/>
        <v>#VALUE!</v>
      </c>
      <c r="M206" s="1">
        <f t="shared" si="74"/>
        <v>0.5</v>
      </c>
      <c r="N206" s="1">
        <f t="shared" si="75"/>
        <v>8.526848389791954E-4</v>
      </c>
      <c r="O206" s="1">
        <f t="shared" si="76"/>
        <v>1.5726538029818503E-3</v>
      </c>
      <c r="P206" s="2" t="s">
        <v>533</v>
      </c>
      <c r="Q206" s="1" t="e">
        <f t="shared" si="77"/>
        <v>#VALUE!</v>
      </c>
      <c r="R206" s="1" t="e">
        <f t="shared" si="78"/>
        <v>#VALUE!</v>
      </c>
      <c r="S206" s="1">
        <f t="shared" si="79"/>
        <v>0.5</v>
      </c>
      <c r="T206" s="1">
        <f t="shared" si="80"/>
        <v>7.8632690149092516E-4</v>
      </c>
      <c r="U206" s="1">
        <f t="shared" si="81"/>
        <v>1.4284015657479257E-3</v>
      </c>
      <c r="V206" s="2">
        <v>114294.182502503</v>
      </c>
      <c r="W206" s="1">
        <f t="shared" si="82"/>
        <v>0.71387904749919251</v>
      </c>
      <c r="X206" s="1">
        <f t="shared" si="83"/>
        <v>0.22493753062274291</v>
      </c>
      <c r="Y206" s="1">
        <f t="shared" si="84"/>
        <v>0.5</v>
      </c>
      <c r="Z206" s="1">
        <f t="shared" si="85"/>
        <v>7.1420078287396283E-4</v>
      </c>
      <c r="AA206" s="10" t="s">
        <v>344</v>
      </c>
      <c r="AB206" s="1">
        <f t="shared" si="86"/>
        <v>1.2984564023072831E-3</v>
      </c>
      <c r="AC206" s="10" t="s">
        <v>344</v>
      </c>
      <c r="AD206" s="10">
        <f t="shared" si="87"/>
        <v>169</v>
      </c>
      <c r="AE206" s="10"/>
    </row>
    <row r="207" spans="1:31">
      <c r="A207" s="10" t="s">
        <v>81</v>
      </c>
      <c r="B207" s="1" t="s">
        <v>819</v>
      </c>
      <c r="C207" s="6">
        <f t="shared" si="66"/>
        <v>1.9417475728155339E-3</v>
      </c>
      <c r="D207" s="6">
        <v>25.8</v>
      </c>
      <c r="E207" s="6">
        <f t="shared" si="67"/>
        <v>0.98567335243553011</v>
      </c>
      <c r="F207" s="1">
        <f t="shared" si="68"/>
        <v>0.38478038591787422</v>
      </c>
      <c r="G207" s="1">
        <f t="shared" si="69"/>
        <v>0.5</v>
      </c>
      <c r="H207" s="1">
        <f t="shared" si="70"/>
        <v>9.7087378640776695E-4</v>
      </c>
      <c r="I207" s="1">
        <f t="shared" si="71"/>
        <v>1.7053696779583908E-3</v>
      </c>
      <c r="J207" s="1">
        <v>23.6999999999999</v>
      </c>
      <c r="K207" s="1">
        <f t="shared" si="72"/>
        <v>0.48665297741272889</v>
      </c>
      <c r="L207" s="1">
        <f t="shared" si="73"/>
        <v>0.11167317738174887</v>
      </c>
      <c r="M207" s="1">
        <f t="shared" si="74"/>
        <v>0.5</v>
      </c>
      <c r="N207" s="1">
        <f t="shared" si="75"/>
        <v>8.526848389791954E-4</v>
      </c>
      <c r="O207" s="1">
        <f t="shared" si="76"/>
        <v>1.5726538029818503E-3</v>
      </c>
      <c r="P207" s="2">
        <v>7215.33829058623</v>
      </c>
      <c r="Q207" s="1">
        <f t="shared" si="77"/>
        <v>0.49609152402578788</v>
      </c>
      <c r="R207" s="1">
        <f t="shared" si="78"/>
        <v>0.11578355595096079</v>
      </c>
      <c r="S207" s="1">
        <f t="shared" si="79"/>
        <v>0.5</v>
      </c>
      <c r="T207" s="1">
        <f t="shared" si="80"/>
        <v>7.8632690149092516E-4</v>
      </c>
      <c r="U207" s="1">
        <f t="shared" si="81"/>
        <v>1.4284015657479257E-3</v>
      </c>
      <c r="V207" s="2">
        <v>39703.591285569797</v>
      </c>
      <c r="W207" s="1">
        <f t="shared" si="82"/>
        <v>0.24798779175500987</v>
      </c>
      <c r="X207" s="1">
        <f t="shared" si="83"/>
        <v>3.0281031278230119E-2</v>
      </c>
      <c r="Y207" s="1">
        <f t="shared" si="84"/>
        <v>0.5</v>
      </c>
      <c r="Z207" s="1">
        <f t="shared" si="85"/>
        <v>7.1420078287396283E-4</v>
      </c>
      <c r="AA207" s="10" t="s">
        <v>81</v>
      </c>
      <c r="AB207" s="1">
        <f t="shared" si="86"/>
        <v>1.2984564023072831E-3</v>
      </c>
      <c r="AC207" s="10" t="s">
        <v>81</v>
      </c>
      <c r="AD207" s="10">
        <f t="shared" si="87"/>
        <v>169</v>
      </c>
      <c r="AE207" s="10"/>
    </row>
    <row r="208" spans="1:31">
      <c r="A208" s="10" t="s">
        <v>115</v>
      </c>
      <c r="B208" s="1" t="s">
        <v>643</v>
      </c>
      <c r="C208" s="6">
        <f t="shared" si="66"/>
        <v>1.9417475728155339E-3</v>
      </c>
      <c r="D208" s="6">
        <v>25.8</v>
      </c>
      <c r="E208" s="6">
        <f t="shared" si="67"/>
        <v>0.98567335243553011</v>
      </c>
      <c r="F208" s="1">
        <f t="shared" si="68"/>
        <v>0.38478038591787422</v>
      </c>
      <c r="G208" s="1">
        <f t="shared" si="69"/>
        <v>0.5</v>
      </c>
      <c r="H208" s="1">
        <f t="shared" si="70"/>
        <v>9.7087378640776695E-4</v>
      </c>
      <c r="I208" s="1">
        <f t="shared" si="71"/>
        <v>1.7053696779583908E-3</v>
      </c>
      <c r="J208" s="1">
        <v>14.3</v>
      </c>
      <c r="K208" s="1">
        <f t="shared" si="72"/>
        <v>0.29363449691991789</v>
      </c>
      <c r="L208" s="1">
        <f t="shared" si="73"/>
        <v>4.2194557589735449E-2</v>
      </c>
      <c r="M208" s="1">
        <f t="shared" si="74"/>
        <v>0.5</v>
      </c>
      <c r="N208" s="1">
        <f t="shared" si="75"/>
        <v>8.526848389791954E-4</v>
      </c>
      <c r="O208" s="1">
        <f t="shared" si="76"/>
        <v>1.5726538029818503E-3</v>
      </c>
      <c r="P208" s="2">
        <v>0</v>
      </c>
      <c r="Q208" s="1">
        <f t="shared" si="77"/>
        <v>0</v>
      </c>
      <c r="R208" s="1">
        <f t="shared" si="78"/>
        <v>0</v>
      </c>
      <c r="S208" s="1">
        <f t="shared" si="79"/>
        <v>0.5</v>
      </c>
      <c r="T208" s="1">
        <f t="shared" si="80"/>
        <v>7.8632690149092516E-4</v>
      </c>
      <c r="U208" s="1">
        <f t="shared" si="81"/>
        <v>1.4284015657479257E-3</v>
      </c>
      <c r="V208" s="2" t="s">
        <v>533</v>
      </c>
      <c r="W208" s="1" t="e">
        <f t="shared" si="82"/>
        <v>#VALUE!</v>
      </c>
      <c r="X208" s="1" t="e">
        <f t="shared" si="83"/>
        <v>#VALUE!</v>
      </c>
      <c r="Y208" s="1">
        <f t="shared" si="84"/>
        <v>0.5</v>
      </c>
      <c r="Z208" s="1">
        <f t="shared" si="85"/>
        <v>7.1420078287396283E-4</v>
      </c>
      <c r="AA208" s="10" t="s">
        <v>115</v>
      </c>
      <c r="AB208" s="1">
        <f t="shared" si="86"/>
        <v>1.2984564023072831E-3</v>
      </c>
      <c r="AC208" s="10" t="s">
        <v>115</v>
      </c>
      <c r="AD208" s="10">
        <f t="shared" si="87"/>
        <v>169</v>
      </c>
      <c r="AE208" s="10"/>
    </row>
    <row r="209" spans="1:31">
      <c r="A209" s="10" t="s">
        <v>235</v>
      </c>
      <c r="B209" s="1" t="s">
        <v>644</v>
      </c>
      <c r="C209" s="6">
        <f t="shared" si="66"/>
        <v>1.9417475728155339E-3</v>
      </c>
      <c r="D209" s="6">
        <v>25.6999999999999</v>
      </c>
      <c r="E209" s="6">
        <f t="shared" si="67"/>
        <v>0.98185291308500089</v>
      </c>
      <c r="F209" s="1">
        <f t="shared" si="68"/>
        <v>0.3824637893476478</v>
      </c>
      <c r="G209" s="1">
        <f t="shared" si="69"/>
        <v>0.5</v>
      </c>
      <c r="H209" s="1">
        <f t="shared" si="70"/>
        <v>9.7087378640776695E-4</v>
      </c>
      <c r="I209" s="1">
        <f t="shared" si="71"/>
        <v>1.7053696779583908E-3</v>
      </c>
      <c r="J209" s="1">
        <v>6.7</v>
      </c>
      <c r="K209" s="1">
        <f t="shared" si="72"/>
        <v>0.13757700205338808</v>
      </c>
      <c r="L209" s="1">
        <f t="shared" si="73"/>
        <v>9.4190757202902153E-3</v>
      </c>
      <c r="M209" s="1">
        <f t="shared" si="74"/>
        <v>0.5</v>
      </c>
      <c r="N209" s="1">
        <f t="shared" si="75"/>
        <v>8.526848389791954E-4</v>
      </c>
      <c r="O209" s="1">
        <f t="shared" si="76"/>
        <v>1.5726538029818503E-3</v>
      </c>
      <c r="P209" s="2" t="s">
        <v>533</v>
      </c>
      <c r="Q209" s="1" t="e">
        <f t="shared" si="77"/>
        <v>#VALUE!</v>
      </c>
      <c r="R209" s="1" t="e">
        <f t="shared" si="78"/>
        <v>#VALUE!</v>
      </c>
      <c r="S209" s="1">
        <f t="shared" si="79"/>
        <v>0.5</v>
      </c>
      <c r="T209" s="1">
        <f t="shared" si="80"/>
        <v>7.8632690149092516E-4</v>
      </c>
      <c r="U209" s="1">
        <f t="shared" si="81"/>
        <v>1.4284015657479257E-3</v>
      </c>
      <c r="V209" s="2">
        <v>644.11635979652397</v>
      </c>
      <c r="W209" s="1">
        <f t="shared" si="82"/>
        <v>4.0231371653593985E-3</v>
      </c>
      <c r="X209" s="1">
        <f t="shared" si="83"/>
        <v>8.0927835789390556E-6</v>
      </c>
      <c r="Y209" s="1">
        <f t="shared" si="84"/>
        <v>0.5</v>
      </c>
      <c r="Z209" s="1">
        <f t="shared" si="85"/>
        <v>7.1420078287396283E-4</v>
      </c>
      <c r="AA209" s="10" t="s">
        <v>235</v>
      </c>
      <c r="AB209" s="1">
        <f t="shared" si="86"/>
        <v>1.2984564023072831E-3</v>
      </c>
      <c r="AC209" s="10" t="s">
        <v>235</v>
      </c>
      <c r="AD209" s="10">
        <f t="shared" si="87"/>
        <v>169</v>
      </c>
      <c r="AE209" s="10"/>
    </row>
    <row r="210" spans="1:31">
      <c r="A210" s="10" t="s">
        <v>288</v>
      </c>
      <c r="B210" s="1" t="s">
        <v>986</v>
      </c>
      <c r="C210" s="6">
        <f t="shared" si="66"/>
        <v>1.9417475728155339E-3</v>
      </c>
      <c r="D210" s="6">
        <v>25.6</v>
      </c>
      <c r="E210" s="6">
        <f t="shared" si="67"/>
        <v>0.97803247373447955</v>
      </c>
      <c r="F210" s="1">
        <f t="shared" si="68"/>
        <v>0.38014751696370452</v>
      </c>
      <c r="G210" s="1">
        <f t="shared" si="69"/>
        <v>0.5</v>
      </c>
      <c r="H210" s="1">
        <f t="shared" si="70"/>
        <v>9.7087378640776695E-4</v>
      </c>
      <c r="I210" s="1">
        <f t="shared" si="71"/>
        <v>1.7053696779583908E-3</v>
      </c>
      <c r="J210" s="1" t="s">
        <v>533</v>
      </c>
      <c r="K210" s="1" t="e">
        <f t="shared" si="72"/>
        <v>#VALUE!</v>
      </c>
      <c r="L210" s="1" t="e">
        <f t="shared" si="73"/>
        <v>#VALUE!</v>
      </c>
      <c r="M210" s="1">
        <f t="shared" si="74"/>
        <v>0.5</v>
      </c>
      <c r="N210" s="1">
        <f t="shared" si="75"/>
        <v>8.526848389791954E-4</v>
      </c>
      <c r="O210" s="1">
        <f t="shared" si="76"/>
        <v>1.5726538029818503E-3</v>
      </c>
      <c r="P210" s="2">
        <v>304.16650906577502</v>
      </c>
      <c r="Q210" s="1">
        <f t="shared" si="77"/>
        <v>2.091300795098051E-2</v>
      </c>
      <c r="R210" s="1">
        <f t="shared" si="78"/>
        <v>2.1865304271728725E-4</v>
      </c>
      <c r="S210" s="1">
        <f t="shared" si="79"/>
        <v>0.5</v>
      </c>
      <c r="T210" s="1">
        <f t="shared" si="80"/>
        <v>7.8632690149092516E-4</v>
      </c>
      <c r="U210" s="1">
        <f t="shared" si="81"/>
        <v>1.4284015657479257E-3</v>
      </c>
      <c r="V210" s="2" t="s">
        <v>533</v>
      </c>
      <c r="W210" s="1" t="e">
        <f t="shared" si="82"/>
        <v>#VALUE!</v>
      </c>
      <c r="X210" s="1" t="e">
        <f t="shared" si="83"/>
        <v>#VALUE!</v>
      </c>
      <c r="Y210" s="1">
        <f t="shared" si="84"/>
        <v>0.5</v>
      </c>
      <c r="Z210" s="1">
        <f t="shared" si="85"/>
        <v>7.1420078287396283E-4</v>
      </c>
      <c r="AA210" s="10" t="s">
        <v>288</v>
      </c>
      <c r="AB210" s="1">
        <f t="shared" si="86"/>
        <v>1.2984564023072831E-3</v>
      </c>
      <c r="AC210" s="10" t="s">
        <v>288</v>
      </c>
      <c r="AD210" s="10">
        <f t="shared" si="87"/>
        <v>169</v>
      </c>
      <c r="AE210" s="10"/>
    </row>
    <row r="211" spans="1:31">
      <c r="A211" s="10" t="s">
        <v>360</v>
      </c>
      <c r="B211" s="1" t="s">
        <v>591</v>
      </c>
      <c r="C211" s="6">
        <f t="shared" si="66"/>
        <v>1.9417475728155339E-3</v>
      </c>
      <c r="D211" s="6">
        <v>25.6</v>
      </c>
      <c r="E211" s="6">
        <f t="shared" si="67"/>
        <v>0.97803247373447955</v>
      </c>
      <c r="F211" s="1">
        <f t="shared" si="68"/>
        <v>0.38014751696370452</v>
      </c>
      <c r="G211" s="1">
        <f t="shared" si="69"/>
        <v>0.5</v>
      </c>
      <c r="H211" s="1">
        <f t="shared" si="70"/>
        <v>9.7087378640776695E-4</v>
      </c>
      <c r="I211" s="1">
        <f t="shared" si="71"/>
        <v>1.7053696779583908E-3</v>
      </c>
      <c r="J211" s="1">
        <v>21.6</v>
      </c>
      <c r="K211" s="1">
        <f t="shared" si="72"/>
        <v>0.44353182751540043</v>
      </c>
      <c r="L211" s="1">
        <f t="shared" si="73"/>
        <v>9.3677649540022223E-2</v>
      </c>
      <c r="M211" s="1">
        <f t="shared" si="74"/>
        <v>0.5</v>
      </c>
      <c r="N211" s="1">
        <f t="shared" si="75"/>
        <v>8.526848389791954E-4</v>
      </c>
      <c r="O211" s="1">
        <f t="shared" si="76"/>
        <v>1.5726538029818503E-3</v>
      </c>
      <c r="P211" s="2" t="s">
        <v>533</v>
      </c>
      <c r="Q211" s="1" t="e">
        <f t="shared" si="77"/>
        <v>#VALUE!</v>
      </c>
      <c r="R211" s="1" t="e">
        <f t="shared" si="78"/>
        <v>#VALUE!</v>
      </c>
      <c r="S211" s="1">
        <f t="shared" si="79"/>
        <v>0.5</v>
      </c>
      <c r="T211" s="1">
        <f t="shared" si="80"/>
        <v>7.8632690149092516E-4</v>
      </c>
      <c r="U211" s="1">
        <f t="shared" si="81"/>
        <v>1.4284015657479257E-3</v>
      </c>
      <c r="V211" s="2">
        <v>52395.341766394202</v>
      </c>
      <c r="W211" s="1">
        <f t="shared" si="82"/>
        <v>0.32726019692882463</v>
      </c>
      <c r="X211" s="1">
        <f t="shared" si="83"/>
        <v>5.2141091260420769E-2</v>
      </c>
      <c r="Y211" s="1">
        <f t="shared" si="84"/>
        <v>0.5</v>
      </c>
      <c r="Z211" s="1">
        <f t="shared" si="85"/>
        <v>7.1420078287396283E-4</v>
      </c>
      <c r="AA211" s="10" t="s">
        <v>360</v>
      </c>
      <c r="AB211" s="1">
        <f t="shared" si="86"/>
        <v>1.2984564023072831E-3</v>
      </c>
      <c r="AC211" s="10" t="s">
        <v>360</v>
      </c>
      <c r="AD211" s="10">
        <f t="shared" si="87"/>
        <v>169</v>
      </c>
      <c r="AE211" s="10"/>
    </row>
    <row r="212" spans="1:31">
      <c r="A212" s="10" t="s">
        <v>346</v>
      </c>
      <c r="B212" s="1" t="s">
        <v>981</v>
      </c>
      <c r="C212" s="6">
        <f t="shared" si="66"/>
        <v>1.9417475728155339E-3</v>
      </c>
      <c r="D212" s="6">
        <v>0.5</v>
      </c>
      <c r="E212" s="6">
        <f t="shared" si="67"/>
        <v>1.9102196752626553E-2</v>
      </c>
      <c r="F212" s="1">
        <f t="shared" si="68"/>
        <v>1.8243031795350806E-4</v>
      </c>
      <c r="G212" s="1">
        <f t="shared" si="69"/>
        <v>0.5</v>
      </c>
      <c r="H212" s="1">
        <f t="shared" si="70"/>
        <v>9.7087378640776695E-4</v>
      </c>
      <c r="I212" s="1">
        <f t="shared" si="71"/>
        <v>1.7053696779583908E-3</v>
      </c>
      <c r="J212" s="1">
        <v>15.5999999999999</v>
      </c>
      <c r="K212" s="1">
        <f t="shared" si="72"/>
        <v>0.32032854209445377</v>
      </c>
      <c r="L212" s="1">
        <f t="shared" si="73"/>
        <v>5.0011298332811149E-2</v>
      </c>
      <c r="M212" s="1">
        <f t="shared" si="74"/>
        <v>0.5</v>
      </c>
      <c r="N212" s="1">
        <f t="shared" si="75"/>
        <v>8.526848389791954E-4</v>
      </c>
      <c r="O212" s="1">
        <f t="shared" si="76"/>
        <v>1.5726538029818503E-3</v>
      </c>
      <c r="P212" s="2" t="s">
        <v>533</v>
      </c>
      <c r="Q212" s="1" t="e">
        <f t="shared" si="77"/>
        <v>#VALUE!</v>
      </c>
      <c r="R212" s="1" t="e">
        <f t="shared" si="78"/>
        <v>#VALUE!</v>
      </c>
      <c r="S212" s="1">
        <f t="shared" si="79"/>
        <v>0.5</v>
      </c>
      <c r="T212" s="1">
        <f t="shared" si="80"/>
        <v>7.8632690149092516E-4</v>
      </c>
      <c r="U212" s="1">
        <f t="shared" si="81"/>
        <v>1.4284015657479257E-3</v>
      </c>
      <c r="V212" s="2">
        <v>113257.420255025</v>
      </c>
      <c r="W212" s="1">
        <f t="shared" si="82"/>
        <v>0.70740345242070723</v>
      </c>
      <c r="X212" s="1">
        <f t="shared" si="83"/>
        <v>0.2213626095176302</v>
      </c>
      <c r="Y212" s="1">
        <f t="shared" si="84"/>
        <v>0.5</v>
      </c>
      <c r="Z212" s="1">
        <f t="shared" si="85"/>
        <v>7.1420078287396283E-4</v>
      </c>
      <c r="AA212" s="10" t="s">
        <v>346</v>
      </c>
      <c r="AB212" s="1">
        <f t="shared" si="86"/>
        <v>1.2984564023072831E-3</v>
      </c>
      <c r="AC212" s="10" t="s">
        <v>346</v>
      </c>
      <c r="AD212" s="10">
        <f t="shared" si="87"/>
        <v>169</v>
      </c>
      <c r="AE212" s="10"/>
    </row>
    <row r="213" spans="1:31">
      <c r="A213" s="10" t="s">
        <v>264</v>
      </c>
      <c r="B213" s="1" t="s">
        <v>602</v>
      </c>
      <c r="C213" s="6">
        <f t="shared" si="66"/>
        <v>1.9417475728155339E-3</v>
      </c>
      <c r="D213" s="6">
        <v>0</v>
      </c>
      <c r="E213" s="6">
        <f t="shared" si="67"/>
        <v>0</v>
      </c>
      <c r="F213" s="1">
        <f t="shared" si="68"/>
        <v>0</v>
      </c>
      <c r="G213" s="1">
        <f t="shared" si="69"/>
        <v>0.5</v>
      </c>
      <c r="H213" s="1">
        <f t="shared" si="70"/>
        <v>9.7087378640776695E-4</v>
      </c>
      <c r="I213" s="1">
        <f t="shared" si="71"/>
        <v>1.7053696779583908E-3</v>
      </c>
      <c r="J213" s="1">
        <v>54.799999999999898</v>
      </c>
      <c r="K213" s="1">
        <f t="shared" si="72"/>
        <v>1.1252566735112914</v>
      </c>
      <c r="L213" s="1">
        <f t="shared" si="73"/>
        <v>0.46905736237167783</v>
      </c>
      <c r="M213" s="1">
        <f t="shared" si="74"/>
        <v>0.5</v>
      </c>
      <c r="N213" s="1">
        <f t="shared" si="75"/>
        <v>8.526848389791954E-4</v>
      </c>
      <c r="O213" s="1">
        <f t="shared" si="76"/>
        <v>1.5726538029818503E-3</v>
      </c>
      <c r="P213" s="2">
        <v>3755.5101708800898</v>
      </c>
      <c r="Q213" s="1">
        <f t="shared" si="77"/>
        <v>0.25821059098462312</v>
      </c>
      <c r="R213" s="1">
        <f t="shared" si="78"/>
        <v>3.2786821778073683E-2</v>
      </c>
      <c r="S213" s="1">
        <f t="shared" si="79"/>
        <v>0.5</v>
      </c>
      <c r="T213" s="1">
        <f t="shared" si="80"/>
        <v>7.8632690149092516E-4</v>
      </c>
      <c r="U213" s="1">
        <f t="shared" si="81"/>
        <v>1.4284015657479257E-3</v>
      </c>
      <c r="V213" s="2">
        <v>40181.503363916599</v>
      </c>
      <c r="W213" s="1">
        <f t="shared" si="82"/>
        <v>0.25097282049233083</v>
      </c>
      <c r="X213" s="1">
        <f t="shared" si="83"/>
        <v>3.1002917869305313E-2</v>
      </c>
      <c r="Y213" s="1">
        <f t="shared" si="84"/>
        <v>0.5</v>
      </c>
      <c r="Z213" s="1">
        <f t="shared" si="85"/>
        <v>7.1420078287396283E-4</v>
      </c>
      <c r="AA213" s="10" t="s">
        <v>264</v>
      </c>
      <c r="AB213" s="1">
        <f t="shared" si="86"/>
        <v>1.2984564023072831E-3</v>
      </c>
      <c r="AC213" s="10" t="s">
        <v>264</v>
      </c>
      <c r="AD213" s="10">
        <f t="shared" si="87"/>
        <v>169</v>
      </c>
      <c r="AE213" s="10"/>
    </row>
    <row r="214" spans="1:31">
      <c r="A214" s="10" t="s">
        <v>431</v>
      </c>
      <c r="B214" s="1" t="s">
        <v>784</v>
      </c>
      <c r="C214" s="6">
        <f t="shared" si="66"/>
        <v>1.9417475728155339E-3</v>
      </c>
      <c r="D214" s="6">
        <v>21.3</v>
      </c>
      <c r="E214" s="6">
        <f t="shared" si="67"/>
        <v>0.81375358166189116</v>
      </c>
      <c r="F214" s="1">
        <f t="shared" si="68"/>
        <v>0.28186481365113436</v>
      </c>
      <c r="G214" s="1">
        <f t="shared" si="69"/>
        <v>0.5</v>
      </c>
      <c r="H214" s="1">
        <f t="shared" si="70"/>
        <v>9.7087378640776695E-4</v>
      </c>
      <c r="I214" s="1">
        <f t="shared" si="71"/>
        <v>1.7053696779583908E-3</v>
      </c>
      <c r="J214" s="1">
        <v>54.7</v>
      </c>
      <c r="K214" s="1">
        <f t="shared" si="72"/>
        <v>1.1232032854209446</v>
      </c>
      <c r="L214" s="1">
        <f t="shared" si="73"/>
        <v>0.46783027586462878</v>
      </c>
      <c r="M214" s="1">
        <f t="shared" si="74"/>
        <v>0.5</v>
      </c>
      <c r="N214" s="1">
        <f t="shared" si="75"/>
        <v>8.526848389791954E-4</v>
      </c>
      <c r="O214" s="1">
        <f t="shared" si="76"/>
        <v>1.5726538029818503E-3</v>
      </c>
      <c r="P214" s="2">
        <v>0</v>
      </c>
      <c r="Q214" s="1">
        <f t="shared" si="77"/>
        <v>0</v>
      </c>
      <c r="R214" s="1">
        <f t="shared" si="78"/>
        <v>0</v>
      </c>
      <c r="S214" s="1">
        <f t="shared" si="79"/>
        <v>0.5</v>
      </c>
      <c r="T214" s="1">
        <f t="shared" si="80"/>
        <v>7.8632690149092516E-4</v>
      </c>
      <c r="U214" s="1">
        <f t="shared" si="81"/>
        <v>1.4284015657479257E-3</v>
      </c>
      <c r="V214" s="2">
        <v>739.12222222222294</v>
      </c>
      <c r="W214" s="1">
        <f t="shared" si="82"/>
        <v>4.6165417734531835E-3</v>
      </c>
      <c r="X214" s="1">
        <f t="shared" si="83"/>
        <v>1.0656172195644409E-5</v>
      </c>
      <c r="Y214" s="1">
        <f t="shared" si="84"/>
        <v>0.5</v>
      </c>
      <c r="Z214" s="1">
        <f t="shared" si="85"/>
        <v>7.1420078287396283E-4</v>
      </c>
      <c r="AA214" s="10" t="s">
        <v>431</v>
      </c>
      <c r="AB214" s="1">
        <f t="shared" si="86"/>
        <v>1.2984564023072831E-3</v>
      </c>
      <c r="AC214" s="10" t="s">
        <v>431</v>
      </c>
      <c r="AD214" s="10">
        <f t="shared" si="87"/>
        <v>169</v>
      </c>
      <c r="AE214" s="10"/>
    </row>
    <row r="215" spans="1:31">
      <c r="A215" s="10" t="s">
        <v>101</v>
      </c>
      <c r="B215" s="1" t="s">
        <v>850</v>
      </c>
      <c r="C215" s="6">
        <f t="shared" si="66"/>
        <v>1.9417475728155339E-3</v>
      </c>
      <c r="D215" s="6">
        <v>24.6999999999999</v>
      </c>
      <c r="E215" s="6">
        <f t="shared" si="67"/>
        <v>0.94364851957974782</v>
      </c>
      <c r="F215" s="1">
        <f t="shared" si="68"/>
        <v>0.35932710995200534</v>
      </c>
      <c r="G215" s="1">
        <f t="shared" si="69"/>
        <v>0.5</v>
      </c>
      <c r="H215" s="1">
        <f t="shared" si="70"/>
        <v>9.7087378640776695E-4</v>
      </c>
      <c r="I215" s="1">
        <f t="shared" si="71"/>
        <v>1.7053696779583908E-3</v>
      </c>
      <c r="J215" s="1" t="s">
        <v>533</v>
      </c>
      <c r="K215" s="1" t="e">
        <f t="shared" si="72"/>
        <v>#VALUE!</v>
      </c>
      <c r="L215" s="1" t="e">
        <f t="shared" si="73"/>
        <v>#VALUE!</v>
      </c>
      <c r="M215" s="1">
        <f t="shared" si="74"/>
        <v>0.5</v>
      </c>
      <c r="N215" s="1">
        <f t="shared" si="75"/>
        <v>8.526848389791954E-4</v>
      </c>
      <c r="O215" s="1">
        <f t="shared" si="76"/>
        <v>1.5726538029818503E-3</v>
      </c>
      <c r="P215" s="2" t="s">
        <v>533</v>
      </c>
      <c r="Q215" s="1" t="e">
        <f t="shared" si="77"/>
        <v>#VALUE!</v>
      </c>
      <c r="R215" s="1" t="e">
        <f t="shared" si="78"/>
        <v>#VALUE!</v>
      </c>
      <c r="S215" s="1">
        <f t="shared" si="79"/>
        <v>0.5</v>
      </c>
      <c r="T215" s="1">
        <f t="shared" si="80"/>
        <v>7.8632690149092516E-4</v>
      </c>
      <c r="U215" s="1">
        <f t="shared" si="81"/>
        <v>1.4284015657479257E-3</v>
      </c>
      <c r="V215" s="2" t="s">
        <v>533</v>
      </c>
      <c r="W215" s="1" t="e">
        <f t="shared" si="82"/>
        <v>#VALUE!</v>
      </c>
      <c r="X215" s="1" t="e">
        <f t="shared" si="83"/>
        <v>#VALUE!</v>
      </c>
      <c r="Y215" s="1">
        <f t="shared" si="84"/>
        <v>0.5</v>
      </c>
      <c r="Z215" s="1">
        <f t="shared" si="85"/>
        <v>7.1420078287396283E-4</v>
      </c>
      <c r="AA215" s="10" t="s">
        <v>101</v>
      </c>
      <c r="AB215" s="1">
        <f t="shared" si="86"/>
        <v>1.2984564023072831E-3</v>
      </c>
      <c r="AC215" s="10" t="s">
        <v>101</v>
      </c>
      <c r="AD215" s="10">
        <f t="shared" si="87"/>
        <v>169</v>
      </c>
      <c r="AE215" s="10"/>
    </row>
    <row r="216" spans="1:31">
      <c r="A216" s="10" t="s">
        <v>110</v>
      </c>
      <c r="B216" s="1" t="s">
        <v>599</v>
      </c>
      <c r="C216" s="6">
        <f t="shared" si="66"/>
        <v>1.9417475728155339E-3</v>
      </c>
      <c r="D216" s="6">
        <v>24.6999999999999</v>
      </c>
      <c r="E216" s="6">
        <f t="shared" si="67"/>
        <v>0.94364851957974782</v>
      </c>
      <c r="F216" s="1">
        <f t="shared" si="68"/>
        <v>0.35932710995200534</v>
      </c>
      <c r="G216" s="1">
        <f t="shared" si="69"/>
        <v>0.5</v>
      </c>
      <c r="H216" s="1">
        <f t="shared" si="70"/>
        <v>9.7087378640776695E-4</v>
      </c>
      <c r="I216" s="1">
        <f t="shared" si="71"/>
        <v>1.7053696779583908E-3</v>
      </c>
      <c r="J216" s="1">
        <v>44.799999999999898</v>
      </c>
      <c r="K216" s="1">
        <f t="shared" si="72"/>
        <v>0.91991786447638391</v>
      </c>
      <c r="L216" s="1">
        <f t="shared" si="73"/>
        <v>0.34500287894432724</v>
      </c>
      <c r="M216" s="1">
        <f t="shared" si="74"/>
        <v>0.5</v>
      </c>
      <c r="N216" s="1">
        <f t="shared" si="75"/>
        <v>8.526848389791954E-4</v>
      </c>
      <c r="O216" s="1">
        <f t="shared" si="76"/>
        <v>1.5726538029818503E-3</v>
      </c>
      <c r="P216" s="2" t="s">
        <v>533</v>
      </c>
      <c r="Q216" s="1" t="e">
        <f t="shared" si="77"/>
        <v>#VALUE!</v>
      </c>
      <c r="R216" s="1" t="e">
        <f t="shared" si="78"/>
        <v>#VALUE!</v>
      </c>
      <c r="S216" s="1">
        <f t="shared" si="79"/>
        <v>0.5</v>
      </c>
      <c r="T216" s="1">
        <f t="shared" si="80"/>
        <v>7.8632690149092516E-4</v>
      </c>
      <c r="U216" s="1">
        <f t="shared" si="81"/>
        <v>1.4284015657479257E-3</v>
      </c>
      <c r="V216" s="2" t="s">
        <v>533</v>
      </c>
      <c r="W216" s="1" t="e">
        <f t="shared" si="82"/>
        <v>#VALUE!</v>
      </c>
      <c r="X216" s="1" t="e">
        <f t="shared" si="83"/>
        <v>#VALUE!</v>
      </c>
      <c r="Y216" s="1">
        <f t="shared" si="84"/>
        <v>0.5</v>
      </c>
      <c r="Z216" s="1">
        <f t="shared" si="85"/>
        <v>7.1420078287396283E-4</v>
      </c>
      <c r="AA216" s="10" t="s">
        <v>110</v>
      </c>
      <c r="AB216" s="1">
        <f t="shared" si="86"/>
        <v>1.2984564023072831E-3</v>
      </c>
      <c r="AC216" s="10" t="s">
        <v>110</v>
      </c>
      <c r="AD216" s="10">
        <f t="shared" si="87"/>
        <v>169</v>
      </c>
      <c r="AE216" s="10"/>
    </row>
    <row r="217" spans="1:31">
      <c r="A217" s="10" t="s">
        <v>437</v>
      </c>
      <c r="B217" s="1" t="s">
        <v>658</v>
      </c>
      <c r="C217" s="6">
        <f t="shared" si="66"/>
        <v>1.9417475728155339E-3</v>
      </c>
      <c r="D217" s="6">
        <v>8.0999999999999908</v>
      </c>
      <c r="E217" s="6">
        <f t="shared" si="67"/>
        <v>0.3094555873925498</v>
      </c>
      <c r="F217" s="1">
        <f t="shared" si="68"/>
        <v>4.6753145757720271E-2</v>
      </c>
      <c r="G217" s="1">
        <f t="shared" si="69"/>
        <v>0.5</v>
      </c>
      <c r="H217" s="1">
        <f t="shared" si="70"/>
        <v>9.7087378640776695E-4</v>
      </c>
      <c r="I217" s="1">
        <f t="shared" si="71"/>
        <v>1.7053696779583908E-3</v>
      </c>
      <c r="J217" s="1">
        <v>53.799999999999898</v>
      </c>
      <c r="K217" s="1">
        <f t="shared" si="72"/>
        <v>1.1047227926078007</v>
      </c>
      <c r="L217" s="1">
        <f t="shared" si="73"/>
        <v>0.45676117149977302</v>
      </c>
      <c r="M217" s="1">
        <f t="shared" si="74"/>
        <v>0.5</v>
      </c>
      <c r="N217" s="1">
        <f t="shared" si="75"/>
        <v>8.526848389791954E-4</v>
      </c>
      <c r="O217" s="1">
        <f t="shared" si="76"/>
        <v>1.5726538029818503E-3</v>
      </c>
      <c r="P217" s="2" t="s">
        <v>533</v>
      </c>
      <c r="Q217" s="1" t="e">
        <f t="shared" si="77"/>
        <v>#VALUE!</v>
      </c>
      <c r="R217" s="1" t="e">
        <f t="shared" si="78"/>
        <v>#VALUE!</v>
      </c>
      <c r="S217" s="1">
        <f t="shared" si="79"/>
        <v>0.5</v>
      </c>
      <c r="T217" s="1">
        <f t="shared" si="80"/>
        <v>7.8632690149092516E-4</v>
      </c>
      <c r="U217" s="1">
        <f t="shared" si="81"/>
        <v>1.4284015657479257E-3</v>
      </c>
      <c r="V217" s="2" t="s">
        <v>533</v>
      </c>
      <c r="W217" s="1" t="e">
        <f t="shared" si="82"/>
        <v>#VALUE!</v>
      </c>
      <c r="X217" s="1" t="e">
        <f t="shared" si="83"/>
        <v>#VALUE!</v>
      </c>
      <c r="Y217" s="1">
        <f t="shared" si="84"/>
        <v>0.5</v>
      </c>
      <c r="Z217" s="1">
        <f t="shared" si="85"/>
        <v>7.1420078287396283E-4</v>
      </c>
      <c r="AA217" s="10" t="s">
        <v>437</v>
      </c>
      <c r="AB217" s="1">
        <f t="shared" si="86"/>
        <v>1.2984564023072831E-3</v>
      </c>
      <c r="AC217" s="10" t="s">
        <v>437</v>
      </c>
      <c r="AD217" s="10">
        <f t="shared" si="87"/>
        <v>169</v>
      </c>
      <c r="AE217" s="10"/>
    </row>
    <row r="218" spans="1:31">
      <c r="A218" s="10" t="s">
        <v>124</v>
      </c>
      <c r="B218" s="1" t="s">
        <v>659</v>
      </c>
      <c r="C218" s="6">
        <f t="shared" si="66"/>
        <v>1.9417475728155339E-3</v>
      </c>
      <c r="D218" s="6">
        <v>1</v>
      </c>
      <c r="E218" s="6">
        <f t="shared" si="67"/>
        <v>3.8204393505253106E-2</v>
      </c>
      <c r="F218" s="1">
        <f t="shared" si="68"/>
        <v>7.2952161117312286E-4</v>
      </c>
      <c r="G218" s="1">
        <f t="shared" si="69"/>
        <v>0.5</v>
      </c>
      <c r="H218" s="1">
        <f t="shared" si="70"/>
        <v>9.7087378640776695E-4</v>
      </c>
      <c r="I218" s="1">
        <f t="shared" si="71"/>
        <v>1.7053696779583908E-3</v>
      </c>
      <c r="J218" s="1">
        <v>53.799999999999898</v>
      </c>
      <c r="K218" s="1">
        <f t="shared" si="72"/>
        <v>1.1047227926078007</v>
      </c>
      <c r="L218" s="1">
        <f t="shared" si="73"/>
        <v>0.45676117149977302</v>
      </c>
      <c r="M218" s="1">
        <f t="shared" si="74"/>
        <v>0.5</v>
      </c>
      <c r="N218" s="1">
        <f t="shared" si="75"/>
        <v>8.526848389791954E-4</v>
      </c>
      <c r="O218" s="1">
        <f t="shared" si="76"/>
        <v>1.5726538029818503E-3</v>
      </c>
      <c r="P218" s="2" t="s">
        <v>533</v>
      </c>
      <c r="Q218" s="1" t="e">
        <f t="shared" si="77"/>
        <v>#VALUE!</v>
      </c>
      <c r="R218" s="1" t="e">
        <f t="shared" si="78"/>
        <v>#VALUE!</v>
      </c>
      <c r="S218" s="1">
        <f t="shared" si="79"/>
        <v>0.5</v>
      </c>
      <c r="T218" s="1">
        <f t="shared" si="80"/>
        <v>7.8632690149092516E-4</v>
      </c>
      <c r="U218" s="1">
        <f t="shared" si="81"/>
        <v>1.4284015657479257E-3</v>
      </c>
      <c r="V218" s="2" t="s">
        <v>533</v>
      </c>
      <c r="W218" s="1" t="e">
        <f t="shared" si="82"/>
        <v>#VALUE!</v>
      </c>
      <c r="X218" s="1" t="e">
        <f t="shared" si="83"/>
        <v>#VALUE!</v>
      </c>
      <c r="Y218" s="1">
        <f t="shared" si="84"/>
        <v>0.5</v>
      </c>
      <c r="Z218" s="1">
        <f t="shared" si="85"/>
        <v>7.1420078287396283E-4</v>
      </c>
      <c r="AA218" s="10" t="s">
        <v>124</v>
      </c>
      <c r="AB218" s="1">
        <f t="shared" si="86"/>
        <v>1.2984564023072831E-3</v>
      </c>
      <c r="AC218" s="10" t="s">
        <v>124</v>
      </c>
      <c r="AD218" s="10">
        <f t="shared" si="87"/>
        <v>169</v>
      </c>
      <c r="AE218" s="10"/>
    </row>
    <row r="219" spans="1:31">
      <c r="A219" s="10" t="s">
        <v>441</v>
      </c>
      <c r="B219" s="1" t="s">
        <v>854</v>
      </c>
      <c r="C219" s="6">
        <f t="shared" si="66"/>
        <v>1.9417475728155339E-3</v>
      </c>
      <c r="D219" s="6">
        <v>4.5999999999999899</v>
      </c>
      <c r="E219" s="6">
        <f t="shared" si="67"/>
        <v>0.17574021012416388</v>
      </c>
      <c r="F219" s="1">
        <f t="shared" si="68"/>
        <v>1.5323689626515757E-2</v>
      </c>
      <c r="G219" s="1">
        <f t="shared" si="69"/>
        <v>0.5</v>
      </c>
      <c r="H219" s="1">
        <f t="shared" si="70"/>
        <v>9.7087378640776695E-4</v>
      </c>
      <c r="I219" s="1">
        <f t="shared" si="71"/>
        <v>1.7053696779583908E-3</v>
      </c>
      <c r="J219" s="1">
        <v>53.7</v>
      </c>
      <c r="K219" s="1">
        <f t="shared" si="72"/>
        <v>1.1026694045174539</v>
      </c>
      <c r="L219" s="1">
        <f t="shared" si="73"/>
        <v>0.45552862427704899</v>
      </c>
      <c r="M219" s="1">
        <f t="shared" si="74"/>
        <v>0.5</v>
      </c>
      <c r="N219" s="1">
        <f t="shared" si="75"/>
        <v>8.526848389791954E-4</v>
      </c>
      <c r="O219" s="1">
        <f t="shared" si="76"/>
        <v>1.5726538029818503E-3</v>
      </c>
      <c r="P219" s="2" t="s">
        <v>533</v>
      </c>
      <c r="Q219" s="1" t="e">
        <f t="shared" si="77"/>
        <v>#VALUE!</v>
      </c>
      <c r="R219" s="1" t="e">
        <f t="shared" si="78"/>
        <v>#VALUE!</v>
      </c>
      <c r="S219" s="1">
        <f t="shared" si="79"/>
        <v>0.5</v>
      </c>
      <c r="T219" s="1">
        <f t="shared" si="80"/>
        <v>7.8632690149092516E-4</v>
      </c>
      <c r="U219" s="1">
        <f t="shared" si="81"/>
        <v>1.4284015657479257E-3</v>
      </c>
      <c r="V219" s="2" t="s">
        <v>533</v>
      </c>
      <c r="W219" s="1" t="e">
        <f t="shared" si="82"/>
        <v>#VALUE!</v>
      </c>
      <c r="X219" s="1" t="e">
        <f t="shared" si="83"/>
        <v>#VALUE!</v>
      </c>
      <c r="Y219" s="1">
        <f t="shared" si="84"/>
        <v>0.5</v>
      </c>
      <c r="Z219" s="1">
        <f t="shared" si="85"/>
        <v>7.1420078287396283E-4</v>
      </c>
      <c r="AA219" s="10" t="s">
        <v>441</v>
      </c>
      <c r="AB219" s="1">
        <f t="shared" si="86"/>
        <v>1.2984564023072831E-3</v>
      </c>
      <c r="AC219" s="10" t="s">
        <v>441</v>
      </c>
      <c r="AD219" s="10">
        <f t="shared" si="87"/>
        <v>169</v>
      </c>
      <c r="AE219" s="10"/>
    </row>
    <row r="220" spans="1:31">
      <c r="A220" s="10" t="s">
        <v>276</v>
      </c>
      <c r="B220" s="1" t="s">
        <v>639</v>
      </c>
      <c r="C220" s="6">
        <f t="shared" si="66"/>
        <v>1.9417475728155339E-3</v>
      </c>
      <c r="D220" s="6">
        <v>24.6</v>
      </c>
      <c r="E220" s="6">
        <f t="shared" si="67"/>
        <v>0.93982808022922637</v>
      </c>
      <c r="F220" s="1">
        <f t="shared" si="68"/>
        <v>0.3570179108043513</v>
      </c>
      <c r="G220" s="1">
        <f t="shared" si="69"/>
        <v>0.5</v>
      </c>
      <c r="H220" s="1">
        <f t="shared" si="70"/>
        <v>9.7087378640776695E-4</v>
      </c>
      <c r="I220" s="1">
        <f t="shared" si="71"/>
        <v>1.7053696779583908E-3</v>
      </c>
      <c r="J220" s="1">
        <v>12.0999999999999</v>
      </c>
      <c r="K220" s="1">
        <f t="shared" si="72"/>
        <v>0.24845995893223613</v>
      </c>
      <c r="L220" s="1">
        <f t="shared" si="73"/>
        <v>3.039467875196733E-2</v>
      </c>
      <c r="M220" s="1">
        <f t="shared" si="74"/>
        <v>0.5</v>
      </c>
      <c r="N220" s="1">
        <f t="shared" si="75"/>
        <v>8.526848389791954E-4</v>
      </c>
      <c r="O220" s="1">
        <f t="shared" si="76"/>
        <v>1.5726538029818503E-3</v>
      </c>
      <c r="P220" s="2">
        <v>4823.1807612658704</v>
      </c>
      <c r="Q220" s="1">
        <f t="shared" si="77"/>
        <v>0.3316184214993807</v>
      </c>
      <c r="R220" s="1">
        <f t="shared" si="78"/>
        <v>5.3501022603831605E-2</v>
      </c>
      <c r="S220" s="1">
        <f t="shared" si="79"/>
        <v>0.5</v>
      </c>
      <c r="T220" s="1">
        <f t="shared" si="80"/>
        <v>7.8632690149092516E-4</v>
      </c>
      <c r="U220" s="1">
        <f t="shared" si="81"/>
        <v>1.4284015657479257E-3</v>
      </c>
      <c r="V220" s="2">
        <v>11192.6771854868</v>
      </c>
      <c r="W220" s="1">
        <f t="shared" si="82"/>
        <v>6.9909225064593974E-2</v>
      </c>
      <c r="X220" s="1">
        <f t="shared" si="83"/>
        <v>2.4406665927381166E-3</v>
      </c>
      <c r="Y220" s="1">
        <f t="shared" si="84"/>
        <v>0.5</v>
      </c>
      <c r="Z220" s="1">
        <f t="shared" si="85"/>
        <v>7.1420078287396283E-4</v>
      </c>
      <c r="AA220" s="10" t="s">
        <v>276</v>
      </c>
      <c r="AB220" s="1">
        <f t="shared" si="86"/>
        <v>1.2984564023072831E-3</v>
      </c>
      <c r="AC220" s="10" t="s">
        <v>276</v>
      </c>
      <c r="AD220" s="10">
        <f t="shared" si="87"/>
        <v>169</v>
      </c>
      <c r="AE220" s="10"/>
    </row>
    <row r="221" spans="1:31">
      <c r="A221" s="10" t="s">
        <v>506</v>
      </c>
      <c r="B221" s="1" t="s">
        <v>645</v>
      </c>
      <c r="C221" s="6">
        <f t="shared" si="66"/>
        <v>1.9417475728155339E-3</v>
      </c>
      <c r="D221" s="6">
        <v>24.399999999999899</v>
      </c>
      <c r="E221" s="6">
        <f t="shared" si="67"/>
        <v>0.9321872015281718</v>
      </c>
      <c r="F221" s="1">
        <f t="shared" si="68"/>
        <v>0.35240287026550987</v>
      </c>
      <c r="G221" s="1">
        <f t="shared" si="69"/>
        <v>0.5</v>
      </c>
      <c r="H221" s="1">
        <f t="shared" si="70"/>
        <v>9.7087378640776695E-4</v>
      </c>
      <c r="I221" s="1">
        <f t="shared" si="71"/>
        <v>1.7053696779583908E-3</v>
      </c>
      <c r="J221" s="1">
        <v>24.399999999999899</v>
      </c>
      <c r="K221" s="1">
        <f t="shared" si="72"/>
        <v>0.50102669404517242</v>
      </c>
      <c r="L221" s="1">
        <f t="shared" si="73"/>
        <v>0.11795647319406699</v>
      </c>
      <c r="M221" s="1">
        <f t="shared" si="74"/>
        <v>0.5</v>
      </c>
      <c r="N221" s="1">
        <f t="shared" si="75"/>
        <v>8.526848389791954E-4</v>
      </c>
      <c r="O221" s="1">
        <f t="shared" si="76"/>
        <v>1.5726538029818503E-3</v>
      </c>
      <c r="P221" s="2" t="s">
        <v>533</v>
      </c>
      <c r="Q221" s="1" t="e">
        <f t="shared" si="77"/>
        <v>#VALUE!</v>
      </c>
      <c r="R221" s="1" t="e">
        <f t="shared" si="78"/>
        <v>#VALUE!</v>
      </c>
      <c r="S221" s="1">
        <f t="shared" si="79"/>
        <v>0.5</v>
      </c>
      <c r="T221" s="1">
        <f t="shared" si="80"/>
        <v>7.8632690149092516E-4</v>
      </c>
      <c r="U221" s="1">
        <f t="shared" si="81"/>
        <v>1.4284015657479257E-3</v>
      </c>
      <c r="V221" s="2">
        <v>4222.3087801290603</v>
      </c>
      <c r="W221" s="1">
        <f t="shared" si="82"/>
        <v>2.6372451372492216E-2</v>
      </c>
      <c r="X221" s="1">
        <f t="shared" si="83"/>
        <v>3.4769263659795158E-4</v>
      </c>
      <c r="Y221" s="1">
        <f t="shared" si="84"/>
        <v>0.5</v>
      </c>
      <c r="Z221" s="1">
        <f t="shared" si="85"/>
        <v>7.1420078287396283E-4</v>
      </c>
      <c r="AA221" s="10" t="s">
        <v>506</v>
      </c>
      <c r="AB221" s="1">
        <f t="shared" si="86"/>
        <v>1.2984564023072831E-3</v>
      </c>
      <c r="AC221" s="10" t="s">
        <v>506</v>
      </c>
      <c r="AD221" s="10">
        <f t="shared" si="87"/>
        <v>169</v>
      </c>
      <c r="AE221" s="10"/>
    </row>
    <row r="222" spans="1:31">
      <c r="A222" s="10" t="s">
        <v>398</v>
      </c>
      <c r="B222" s="1" t="s">
        <v>795</v>
      </c>
      <c r="C222" s="6">
        <f t="shared" si="66"/>
        <v>1.9417475728155339E-3</v>
      </c>
      <c r="D222" s="6">
        <v>24.399999999999899</v>
      </c>
      <c r="E222" s="6">
        <f t="shared" si="67"/>
        <v>0.9321872015281718</v>
      </c>
      <c r="F222" s="1">
        <f t="shared" si="68"/>
        <v>0.35240287026550987</v>
      </c>
      <c r="G222" s="1">
        <f t="shared" si="69"/>
        <v>0.5</v>
      </c>
      <c r="H222" s="1">
        <f t="shared" si="70"/>
        <v>9.7087378640776695E-4</v>
      </c>
      <c r="I222" s="1">
        <f t="shared" si="71"/>
        <v>1.7053696779583908E-3</v>
      </c>
      <c r="J222" s="1">
        <v>19.1999999999999</v>
      </c>
      <c r="K222" s="1">
        <f t="shared" si="72"/>
        <v>0.39425051334702049</v>
      </c>
      <c r="L222" s="1">
        <f t="shared" si="73"/>
        <v>7.4773525034629862E-2</v>
      </c>
      <c r="M222" s="1">
        <f t="shared" si="74"/>
        <v>0.5</v>
      </c>
      <c r="N222" s="1">
        <f t="shared" si="75"/>
        <v>8.526848389791954E-4</v>
      </c>
      <c r="O222" s="1">
        <f t="shared" si="76"/>
        <v>1.5726538029818503E-3</v>
      </c>
      <c r="P222" s="2">
        <v>1729.0961115001301</v>
      </c>
      <c r="Q222" s="1">
        <f t="shared" si="77"/>
        <v>0.11888422837503156</v>
      </c>
      <c r="R222" s="1">
        <f t="shared" si="78"/>
        <v>7.041819255996562E-3</v>
      </c>
      <c r="S222" s="1">
        <f t="shared" si="79"/>
        <v>0.5</v>
      </c>
      <c r="T222" s="1">
        <f t="shared" si="80"/>
        <v>7.8632690149092516E-4</v>
      </c>
      <c r="U222" s="1">
        <f t="shared" si="81"/>
        <v>1.4284015657479257E-3</v>
      </c>
      <c r="V222" s="2">
        <v>2921.5232887867101</v>
      </c>
      <c r="W222" s="1">
        <f t="shared" si="82"/>
        <v>1.82477726948184E-2</v>
      </c>
      <c r="X222" s="1">
        <f t="shared" si="83"/>
        <v>1.6647674536940382E-4</v>
      </c>
      <c r="Y222" s="1">
        <f t="shared" si="84"/>
        <v>0.5</v>
      </c>
      <c r="Z222" s="1">
        <f t="shared" si="85"/>
        <v>7.1420078287396283E-4</v>
      </c>
      <c r="AA222" s="10" t="s">
        <v>398</v>
      </c>
      <c r="AB222" s="1">
        <f t="shared" si="86"/>
        <v>1.2984564023072831E-3</v>
      </c>
      <c r="AC222" s="10" t="s">
        <v>398</v>
      </c>
      <c r="AD222" s="10">
        <f t="shared" si="87"/>
        <v>169</v>
      </c>
      <c r="AE222" s="10"/>
    </row>
    <row r="223" spans="1:31">
      <c r="A223" s="10" t="s">
        <v>403</v>
      </c>
      <c r="B223" s="1" t="s">
        <v>939</v>
      </c>
      <c r="C223" s="6">
        <f t="shared" si="66"/>
        <v>1.9417475728155339E-3</v>
      </c>
      <c r="D223" s="6">
        <v>3.1</v>
      </c>
      <c r="E223" s="6">
        <f t="shared" si="67"/>
        <v>0.11843361986628462</v>
      </c>
      <c r="F223" s="1">
        <f t="shared" si="68"/>
        <v>6.9887256328056147E-3</v>
      </c>
      <c r="G223" s="1">
        <f t="shared" si="69"/>
        <v>0.5</v>
      </c>
      <c r="H223" s="1">
        <f t="shared" si="70"/>
        <v>9.7087378640776695E-4</v>
      </c>
      <c r="I223" s="1">
        <f t="shared" si="71"/>
        <v>1.7053696779583908E-3</v>
      </c>
      <c r="J223" s="1">
        <v>52.799999999999898</v>
      </c>
      <c r="K223" s="1">
        <f t="shared" si="72"/>
        <v>1.08418891170431</v>
      </c>
      <c r="L223" s="1">
        <f t="shared" si="73"/>
        <v>0.44441451765462692</v>
      </c>
      <c r="M223" s="1">
        <f t="shared" si="74"/>
        <v>0.5</v>
      </c>
      <c r="N223" s="1">
        <f t="shared" si="75"/>
        <v>8.526848389791954E-4</v>
      </c>
      <c r="O223" s="1">
        <f t="shared" si="76"/>
        <v>1.5726538029818503E-3</v>
      </c>
      <c r="P223" s="2" t="s">
        <v>533</v>
      </c>
      <c r="Q223" s="1" t="e">
        <f t="shared" si="77"/>
        <v>#VALUE!</v>
      </c>
      <c r="R223" s="1" t="e">
        <f t="shared" si="78"/>
        <v>#VALUE!</v>
      </c>
      <c r="S223" s="1">
        <f t="shared" si="79"/>
        <v>0.5</v>
      </c>
      <c r="T223" s="1">
        <f t="shared" si="80"/>
        <v>7.8632690149092516E-4</v>
      </c>
      <c r="U223" s="1">
        <f t="shared" si="81"/>
        <v>1.4284015657479257E-3</v>
      </c>
      <c r="V223" s="2" t="s">
        <v>533</v>
      </c>
      <c r="W223" s="1" t="e">
        <f t="shared" si="82"/>
        <v>#VALUE!</v>
      </c>
      <c r="X223" s="1" t="e">
        <f t="shared" si="83"/>
        <v>#VALUE!</v>
      </c>
      <c r="Y223" s="1">
        <f t="shared" si="84"/>
        <v>0.5</v>
      </c>
      <c r="Z223" s="1">
        <f t="shared" si="85"/>
        <v>7.1420078287396283E-4</v>
      </c>
      <c r="AA223" s="10" t="s">
        <v>403</v>
      </c>
      <c r="AB223" s="1">
        <f t="shared" si="86"/>
        <v>1.2984564023072831E-3</v>
      </c>
      <c r="AC223" s="10" t="s">
        <v>403</v>
      </c>
      <c r="AD223" s="10">
        <f t="shared" si="87"/>
        <v>169</v>
      </c>
      <c r="AE223" s="10"/>
    </row>
    <row r="224" spans="1:31">
      <c r="A224" s="10" t="s">
        <v>262</v>
      </c>
      <c r="B224" s="1" t="s">
        <v>607</v>
      </c>
      <c r="C224" s="6">
        <f t="shared" si="66"/>
        <v>1.9417475728155339E-3</v>
      </c>
      <c r="D224" s="6">
        <v>12.6999999999999</v>
      </c>
      <c r="E224" s="6">
        <f t="shared" si="67"/>
        <v>0.4851957975167106</v>
      </c>
      <c r="F224" s="1">
        <f t="shared" si="68"/>
        <v>0.11104394884731317</v>
      </c>
      <c r="G224" s="1">
        <f t="shared" si="69"/>
        <v>0.5</v>
      </c>
      <c r="H224" s="1">
        <f t="shared" si="70"/>
        <v>9.7087378640776695E-4</v>
      </c>
      <c r="I224" s="1">
        <f t="shared" si="71"/>
        <v>1.7053696779583908E-3</v>
      </c>
      <c r="J224" s="1">
        <v>30.6999999999999</v>
      </c>
      <c r="K224" s="1">
        <f t="shared" si="72"/>
        <v>0.63039014373716418</v>
      </c>
      <c r="L224" s="1">
        <f t="shared" si="73"/>
        <v>0.18020081631428064</v>
      </c>
      <c r="M224" s="1">
        <f t="shared" si="74"/>
        <v>0.5</v>
      </c>
      <c r="N224" s="1">
        <f t="shared" si="75"/>
        <v>8.526848389791954E-4</v>
      </c>
      <c r="O224" s="1">
        <f t="shared" si="76"/>
        <v>1.5726538029818503E-3</v>
      </c>
      <c r="P224" s="2">
        <v>11113.403852293901</v>
      </c>
      <c r="Q224" s="1">
        <f t="shared" si="77"/>
        <v>0.76410352947576121</v>
      </c>
      <c r="R224" s="1">
        <f t="shared" si="78"/>
        <v>0.25317702401902986</v>
      </c>
      <c r="S224" s="1">
        <f t="shared" si="79"/>
        <v>0.5</v>
      </c>
      <c r="T224" s="1">
        <f t="shared" si="80"/>
        <v>7.8632690149092516E-4</v>
      </c>
      <c r="U224" s="1">
        <f t="shared" si="81"/>
        <v>1.4284015657479257E-3</v>
      </c>
      <c r="V224" s="2" t="s">
        <v>533</v>
      </c>
      <c r="W224" s="1" t="e">
        <f t="shared" si="82"/>
        <v>#VALUE!</v>
      </c>
      <c r="X224" s="1" t="e">
        <f t="shared" si="83"/>
        <v>#VALUE!</v>
      </c>
      <c r="Y224" s="1">
        <f t="shared" si="84"/>
        <v>0.5</v>
      </c>
      <c r="Z224" s="1">
        <f t="shared" si="85"/>
        <v>7.1420078287396283E-4</v>
      </c>
      <c r="AA224" s="10" t="s">
        <v>262</v>
      </c>
      <c r="AB224" s="1">
        <f t="shared" si="86"/>
        <v>1.2984564023072831E-3</v>
      </c>
      <c r="AC224" s="10" t="s">
        <v>262</v>
      </c>
      <c r="AD224" s="10">
        <f t="shared" si="87"/>
        <v>169</v>
      </c>
      <c r="AE224" s="10"/>
    </row>
    <row r="225" spans="1:31">
      <c r="A225" s="10" t="s">
        <v>9</v>
      </c>
      <c r="B225" s="1" t="s">
        <v>918</v>
      </c>
      <c r="C225" s="6">
        <f t="shared" si="66"/>
        <v>1.9417475728155339E-3</v>
      </c>
      <c r="D225" s="6">
        <v>24.1999999999999</v>
      </c>
      <c r="E225" s="6">
        <f t="shared" si="67"/>
        <v>0.92454632282712124</v>
      </c>
      <c r="F225" s="1">
        <f t="shared" si="68"/>
        <v>0.34779278395383717</v>
      </c>
      <c r="G225" s="1">
        <f t="shared" si="69"/>
        <v>0.5</v>
      </c>
      <c r="H225" s="1">
        <f t="shared" si="70"/>
        <v>9.7087378640776695E-4</v>
      </c>
      <c r="I225" s="1">
        <f t="shared" si="71"/>
        <v>1.7053696779583908E-3</v>
      </c>
      <c r="J225" s="1">
        <v>15.9</v>
      </c>
      <c r="K225" s="1">
        <f t="shared" si="72"/>
        <v>0.32648870636550309</v>
      </c>
      <c r="L225" s="1">
        <f t="shared" si="73"/>
        <v>5.1902029532815308E-2</v>
      </c>
      <c r="M225" s="1">
        <f t="shared" si="74"/>
        <v>0.5</v>
      </c>
      <c r="N225" s="1">
        <f t="shared" si="75"/>
        <v>8.526848389791954E-4</v>
      </c>
      <c r="O225" s="1">
        <f t="shared" si="76"/>
        <v>1.5726538029818503E-3</v>
      </c>
      <c r="P225" s="2">
        <v>144.54867756353201</v>
      </c>
      <c r="Q225" s="1">
        <f t="shared" si="77"/>
        <v>9.9384631545222507E-3</v>
      </c>
      <c r="R225" s="1">
        <f t="shared" si="78"/>
        <v>4.9385305442517513E-5</v>
      </c>
      <c r="S225" s="1">
        <f t="shared" si="79"/>
        <v>0.5</v>
      </c>
      <c r="T225" s="1">
        <f t="shared" si="80"/>
        <v>7.8632690149092516E-4</v>
      </c>
      <c r="U225" s="1">
        <f t="shared" si="81"/>
        <v>1.4284015657479257E-3</v>
      </c>
      <c r="V225" s="2" t="s">
        <v>533</v>
      </c>
      <c r="W225" s="1" t="e">
        <f t="shared" si="82"/>
        <v>#VALUE!</v>
      </c>
      <c r="X225" s="1" t="e">
        <f t="shared" si="83"/>
        <v>#VALUE!</v>
      </c>
      <c r="Y225" s="1">
        <f t="shared" si="84"/>
        <v>0.5</v>
      </c>
      <c r="Z225" s="1">
        <f t="shared" si="85"/>
        <v>7.1420078287396283E-4</v>
      </c>
      <c r="AA225" s="10" t="s">
        <v>9</v>
      </c>
      <c r="AB225" s="1">
        <f t="shared" si="86"/>
        <v>1.2984564023072831E-3</v>
      </c>
      <c r="AC225" s="10" t="s">
        <v>9</v>
      </c>
      <c r="AD225" s="10">
        <f t="shared" si="87"/>
        <v>169</v>
      </c>
      <c r="AE225" s="10"/>
    </row>
    <row r="226" spans="1:31">
      <c r="A226" s="10" t="s">
        <v>229</v>
      </c>
      <c r="B226" s="1" t="s">
        <v>617</v>
      </c>
      <c r="C226" s="6">
        <f t="shared" si="66"/>
        <v>1.9417475728155339E-3</v>
      </c>
      <c r="D226" s="6">
        <v>10.9</v>
      </c>
      <c r="E226" s="6">
        <f t="shared" si="67"/>
        <v>0.41642788920725882</v>
      </c>
      <c r="F226" s="1">
        <f t="shared" si="68"/>
        <v>8.3053447372964717E-2</v>
      </c>
      <c r="G226" s="1">
        <f t="shared" si="69"/>
        <v>0.5</v>
      </c>
      <c r="H226" s="1">
        <f t="shared" si="70"/>
        <v>9.7087378640776695E-4</v>
      </c>
      <c r="I226" s="1">
        <f t="shared" si="71"/>
        <v>1.7053696779583908E-3</v>
      </c>
      <c r="J226" s="1">
        <v>52.6</v>
      </c>
      <c r="K226" s="1">
        <f t="shared" si="72"/>
        <v>1.0800821355236139</v>
      </c>
      <c r="L226" s="1">
        <f t="shared" si="73"/>
        <v>0.4419399521401689</v>
      </c>
      <c r="M226" s="1">
        <f t="shared" si="74"/>
        <v>0.5</v>
      </c>
      <c r="N226" s="1">
        <f t="shared" si="75"/>
        <v>8.526848389791954E-4</v>
      </c>
      <c r="O226" s="1">
        <f t="shared" si="76"/>
        <v>1.5726538029818503E-3</v>
      </c>
      <c r="P226" s="2">
        <v>557.60076349235999</v>
      </c>
      <c r="Q226" s="1">
        <f t="shared" si="77"/>
        <v>3.8337913125954477E-2</v>
      </c>
      <c r="R226" s="1">
        <f t="shared" si="78"/>
        <v>7.3462782018252071E-4</v>
      </c>
      <c r="S226" s="1">
        <f t="shared" si="79"/>
        <v>0.5</v>
      </c>
      <c r="T226" s="1">
        <f t="shared" si="80"/>
        <v>7.8632690149092516E-4</v>
      </c>
      <c r="U226" s="1">
        <f t="shared" si="81"/>
        <v>1.4284015657479257E-3</v>
      </c>
      <c r="V226" s="2" t="s">
        <v>533</v>
      </c>
      <c r="W226" s="1" t="e">
        <f t="shared" si="82"/>
        <v>#VALUE!</v>
      </c>
      <c r="X226" s="1" t="e">
        <f t="shared" si="83"/>
        <v>#VALUE!</v>
      </c>
      <c r="Y226" s="1">
        <f t="shared" si="84"/>
        <v>0.5</v>
      </c>
      <c r="Z226" s="1">
        <f t="shared" si="85"/>
        <v>7.1420078287396283E-4</v>
      </c>
      <c r="AA226" s="10" t="s">
        <v>229</v>
      </c>
      <c r="AB226" s="1">
        <f t="shared" si="86"/>
        <v>1.2984564023072831E-3</v>
      </c>
      <c r="AC226" s="10" t="s">
        <v>229</v>
      </c>
      <c r="AD226" s="10">
        <f t="shared" si="87"/>
        <v>169</v>
      </c>
      <c r="AE226" s="10"/>
    </row>
    <row r="227" spans="1:31">
      <c r="A227" s="10" t="s">
        <v>347</v>
      </c>
      <c r="B227" s="1" t="s">
        <v>982</v>
      </c>
      <c r="C227" s="6">
        <f t="shared" si="66"/>
        <v>1.9417475728155339E-3</v>
      </c>
      <c r="D227" s="6">
        <v>0.2</v>
      </c>
      <c r="E227" s="6">
        <f t="shared" si="67"/>
        <v>7.6408787010506215E-3</v>
      </c>
      <c r="F227" s="1">
        <f t="shared" si="68"/>
        <v>2.919108759402711E-5</v>
      </c>
      <c r="G227" s="1">
        <f t="shared" si="69"/>
        <v>0.5</v>
      </c>
      <c r="H227" s="1">
        <f t="shared" si="70"/>
        <v>9.7087378640776695E-4</v>
      </c>
      <c r="I227" s="1">
        <f t="shared" si="71"/>
        <v>1.7053696779583908E-3</v>
      </c>
      <c r="J227" s="1" t="s">
        <v>533</v>
      </c>
      <c r="K227" s="1" t="e">
        <f t="shared" si="72"/>
        <v>#VALUE!</v>
      </c>
      <c r="L227" s="1" t="e">
        <f t="shared" si="73"/>
        <v>#VALUE!</v>
      </c>
      <c r="M227" s="1">
        <f t="shared" si="74"/>
        <v>0.5</v>
      </c>
      <c r="N227" s="1">
        <f t="shared" si="75"/>
        <v>8.526848389791954E-4</v>
      </c>
      <c r="O227" s="1">
        <f t="shared" si="76"/>
        <v>1.5726538029818503E-3</v>
      </c>
      <c r="P227" s="2" t="s">
        <v>533</v>
      </c>
      <c r="Q227" s="1" t="e">
        <f t="shared" si="77"/>
        <v>#VALUE!</v>
      </c>
      <c r="R227" s="1" t="e">
        <f t="shared" si="78"/>
        <v>#VALUE!</v>
      </c>
      <c r="S227" s="1">
        <f t="shared" si="79"/>
        <v>0.5</v>
      </c>
      <c r="T227" s="1">
        <f t="shared" si="80"/>
        <v>7.8632690149092516E-4</v>
      </c>
      <c r="U227" s="1">
        <f t="shared" si="81"/>
        <v>1.4284015657479257E-3</v>
      </c>
      <c r="V227" s="2">
        <v>105098.09885287601</v>
      </c>
      <c r="W227" s="1">
        <f t="shared" si="82"/>
        <v>0.65644050344753135</v>
      </c>
      <c r="X227" s="1">
        <f t="shared" si="83"/>
        <v>0.19382711929288854</v>
      </c>
      <c r="Y227" s="1">
        <f t="shared" si="84"/>
        <v>0.5</v>
      </c>
      <c r="Z227" s="1">
        <f t="shared" si="85"/>
        <v>7.1420078287396283E-4</v>
      </c>
      <c r="AA227" s="10" t="s">
        <v>347</v>
      </c>
      <c r="AB227" s="1">
        <f t="shared" si="86"/>
        <v>1.2984564023072831E-3</v>
      </c>
      <c r="AC227" s="10" t="s">
        <v>347</v>
      </c>
      <c r="AD227" s="10">
        <f t="shared" si="87"/>
        <v>169</v>
      </c>
      <c r="AE227" s="10"/>
    </row>
    <row r="228" spans="1:31">
      <c r="A228" s="10" t="s">
        <v>239</v>
      </c>
      <c r="B228" s="1" t="s">
        <v>841</v>
      </c>
      <c r="C228" s="6">
        <f t="shared" si="66"/>
        <v>1.9417475728155339E-3</v>
      </c>
      <c r="D228" s="6">
        <v>23.6</v>
      </c>
      <c r="E228" s="6">
        <f t="shared" si="67"/>
        <v>0.90162368672397331</v>
      </c>
      <c r="F228" s="1">
        <f t="shared" si="68"/>
        <v>0.33399802050461003</v>
      </c>
      <c r="G228" s="1">
        <f t="shared" si="69"/>
        <v>0.5</v>
      </c>
      <c r="H228" s="1">
        <f t="shared" si="70"/>
        <v>9.7087378640776695E-4</v>
      </c>
      <c r="I228" s="1">
        <f t="shared" si="71"/>
        <v>1.7053696779583908E-3</v>
      </c>
      <c r="J228" s="1">
        <v>31.1</v>
      </c>
      <c r="K228" s="1">
        <f t="shared" si="72"/>
        <v>0.6386036960985626</v>
      </c>
      <c r="L228" s="1">
        <f t="shared" si="73"/>
        <v>0.18446206484206484</v>
      </c>
      <c r="M228" s="1">
        <f t="shared" si="74"/>
        <v>0.5</v>
      </c>
      <c r="N228" s="1">
        <f t="shared" si="75"/>
        <v>8.526848389791954E-4</v>
      </c>
      <c r="O228" s="1">
        <f t="shared" si="76"/>
        <v>1.5726538029818503E-3</v>
      </c>
      <c r="P228" s="2">
        <v>0</v>
      </c>
      <c r="Q228" s="1">
        <f t="shared" si="77"/>
        <v>0</v>
      </c>
      <c r="R228" s="1">
        <f t="shared" si="78"/>
        <v>0</v>
      </c>
      <c r="S228" s="1">
        <f t="shared" si="79"/>
        <v>0.5</v>
      </c>
      <c r="T228" s="1">
        <f t="shared" si="80"/>
        <v>7.8632690149092516E-4</v>
      </c>
      <c r="U228" s="1">
        <f t="shared" si="81"/>
        <v>1.4284015657479257E-3</v>
      </c>
      <c r="V228" s="2">
        <v>46.770632363392799</v>
      </c>
      <c r="W228" s="1">
        <f t="shared" si="82"/>
        <v>2.9212838091547278E-4</v>
      </c>
      <c r="X228" s="1">
        <f t="shared" si="83"/>
        <v>4.2669494604297142E-8</v>
      </c>
      <c r="Y228" s="1">
        <f t="shared" si="84"/>
        <v>0.5</v>
      </c>
      <c r="Z228" s="1">
        <f t="shared" si="85"/>
        <v>7.1420078287396283E-4</v>
      </c>
      <c r="AA228" s="10" t="s">
        <v>239</v>
      </c>
      <c r="AB228" s="1">
        <f t="shared" si="86"/>
        <v>1.2984564023072831E-3</v>
      </c>
      <c r="AC228" s="10" t="s">
        <v>239</v>
      </c>
      <c r="AD228" s="10">
        <f t="shared" si="87"/>
        <v>169</v>
      </c>
      <c r="AE228" s="10"/>
    </row>
    <row r="229" spans="1:31">
      <c r="A229" s="10" t="s">
        <v>482</v>
      </c>
      <c r="B229" s="1" t="s">
        <v>987</v>
      </c>
      <c r="C229" s="6">
        <f t="shared" si="66"/>
        <v>1.9417475728155339E-3</v>
      </c>
      <c r="D229" s="6">
        <v>23.399999999999899</v>
      </c>
      <c r="E229" s="6">
        <f t="shared" si="67"/>
        <v>0.89398280802291874</v>
      </c>
      <c r="F229" s="1">
        <f t="shared" si="68"/>
        <v>0.32941353630679859</v>
      </c>
      <c r="G229" s="1">
        <f t="shared" si="69"/>
        <v>0.5</v>
      </c>
      <c r="H229" s="1">
        <f t="shared" si="70"/>
        <v>9.7087378640776695E-4</v>
      </c>
      <c r="I229" s="1">
        <f t="shared" si="71"/>
        <v>1.7053696779583908E-3</v>
      </c>
      <c r="J229" s="1">
        <v>18</v>
      </c>
      <c r="K229" s="1">
        <f t="shared" si="72"/>
        <v>0.36960985626283366</v>
      </c>
      <c r="L229" s="1">
        <f t="shared" si="73"/>
        <v>6.602510760932534E-2</v>
      </c>
      <c r="M229" s="1">
        <f t="shared" si="74"/>
        <v>0.5</v>
      </c>
      <c r="N229" s="1">
        <f t="shared" si="75"/>
        <v>8.526848389791954E-4</v>
      </c>
      <c r="O229" s="1">
        <f t="shared" si="76"/>
        <v>1.5726538029818503E-3</v>
      </c>
      <c r="P229" s="2">
        <v>1824.46424256555</v>
      </c>
      <c r="Q229" s="1">
        <f t="shared" si="77"/>
        <v>0.12544127664890969</v>
      </c>
      <c r="R229" s="1">
        <f t="shared" si="78"/>
        <v>7.836887155707184E-3</v>
      </c>
      <c r="S229" s="1">
        <f t="shared" si="79"/>
        <v>0.5</v>
      </c>
      <c r="T229" s="1">
        <f t="shared" si="80"/>
        <v>7.8632690149092516E-4</v>
      </c>
      <c r="U229" s="1">
        <f t="shared" si="81"/>
        <v>1.4284015657479257E-3</v>
      </c>
      <c r="V229" s="2">
        <v>3975.60177774772</v>
      </c>
      <c r="W229" s="1">
        <f t="shared" si="82"/>
        <v>2.4831524651506086E-2</v>
      </c>
      <c r="X229" s="1">
        <f t="shared" si="83"/>
        <v>3.0825478798623962E-4</v>
      </c>
      <c r="Y229" s="1">
        <f t="shared" si="84"/>
        <v>0.5</v>
      </c>
      <c r="Z229" s="1">
        <f t="shared" si="85"/>
        <v>7.1420078287396283E-4</v>
      </c>
      <c r="AA229" s="10" t="s">
        <v>482</v>
      </c>
      <c r="AB229" s="1">
        <f t="shared" si="86"/>
        <v>1.2984564023072831E-3</v>
      </c>
      <c r="AC229" s="10" t="s">
        <v>482</v>
      </c>
      <c r="AD229" s="10">
        <f t="shared" si="87"/>
        <v>169</v>
      </c>
      <c r="AE229" s="10"/>
    </row>
    <row r="230" spans="1:31">
      <c r="A230" s="10" t="s">
        <v>272</v>
      </c>
      <c r="B230" s="1" t="s">
        <v>891</v>
      </c>
      <c r="C230" s="6">
        <f t="shared" si="66"/>
        <v>1.9417475728155339E-3</v>
      </c>
      <c r="D230" s="6">
        <v>23.399999999999899</v>
      </c>
      <c r="E230" s="6">
        <f t="shared" si="67"/>
        <v>0.89398280802291874</v>
      </c>
      <c r="F230" s="1">
        <f t="shared" si="68"/>
        <v>0.32941353630679859</v>
      </c>
      <c r="G230" s="1">
        <f t="shared" si="69"/>
        <v>0.5</v>
      </c>
      <c r="H230" s="1">
        <f t="shared" si="70"/>
        <v>9.7087378640776695E-4</v>
      </c>
      <c r="I230" s="1">
        <f t="shared" si="71"/>
        <v>1.7053696779583908E-3</v>
      </c>
      <c r="J230" s="1">
        <v>13</v>
      </c>
      <c r="K230" s="1">
        <f t="shared" si="72"/>
        <v>0.26694045174537984</v>
      </c>
      <c r="L230" s="1">
        <f t="shared" si="73"/>
        <v>3.5001374878777969E-2</v>
      </c>
      <c r="M230" s="1">
        <f t="shared" si="74"/>
        <v>0.5</v>
      </c>
      <c r="N230" s="1">
        <f t="shared" si="75"/>
        <v>8.526848389791954E-4</v>
      </c>
      <c r="O230" s="1">
        <f t="shared" si="76"/>
        <v>1.5726538029818503E-3</v>
      </c>
      <c r="P230" s="2" t="s">
        <v>533</v>
      </c>
      <c r="Q230" s="1" t="e">
        <f t="shared" si="77"/>
        <v>#VALUE!</v>
      </c>
      <c r="R230" s="1" t="e">
        <f t="shared" si="78"/>
        <v>#VALUE!</v>
      </c>
      <c r="S230" s="1">
        <f t="shared" si="79"/>
        <v>0.5</v>
      </c>
      <c r="T230" s="1">
        <f t="shared" si="80"/>
        <v>7.8632690149092516E-4</v>
      </c>
      <c r="U230" s="1">
        <f t="shared" si="81"/>
        <v>1.4284015657479257E-3</v>
      </c>
      <c r="V230" s="2" t="s">
        <v>533</v>
      </c>
      <c r="W230" s="1" t="e">
        <f t="shared" si="82"/>
        <v>#VALUE!</v>
      </c>
      <c r="X230" s="1" t="e">
        <f t="shared" si="83"/>
        <v>#VALUE!</v>
      </c>
      <c r="Y230" s="1">
        <f t="shared" si="84"/>
        <v>0.5</v>
      </c>
      <c r="Z230" s="1">
        <f t="shared" si="85"/>
        <v>7.1420078287396283E-4</v>
      </c>
      <c r="AA230" s="10" t="s">
        <v>272</v>
      </c>
      <c r="AB230" s="1">
        <f t="shared" si="86"/>
        <v>1.2984564023072831E-3</v>
      </c>
      <c r="AC230" s="10" t="s">
        <v>272</v>
      </c>
      <c r="AD230" s="10">
        <f t="shared" si="87"/>
        <v>169</v>
      </c>
      <c r="AE230" s="10"/>
    </row>
    <row r="231" spans="1:31">
      <c r="A231" s="10" t="s">
        <v>468</v>
      </c>
      <c r="B231" s="1" t="s">
        <v>955</v>
      </c>
      <c r="C231" s="6">
        <f t="shared" si="66"/>
        <v>1.9417475728155339E-3</v>
      </c>
      <c r="D231" s="6">
        <v>8.6999999999999904</v>
      </c>
      <c r="E231" s="6">
        <f t="shared" si="67"/>
        <v>0.33237822349570162</v>
      </c>
      <c r="F231" s="1">
        <f t="shared" si="68"/>
        <v>5.3739749688140326E-2</v>
      </c>
      <c r="G231" s="1">
        <f t="shared" si="69"/>
        <v>0.5</v>
      </c>
      <c r="H231" s="1">
        <f t="shared" si="70"/>
        <v>9.7087378640776695E-4</v>
      </c>
      <c r="I231" s="1">
        <f t="shared" si="71"/>
        <v>1.7053696779583908E-3</v>
      </c>
      <c r="J231" s="1">
        <v>50.6</v>
      </c>
      <c r="K231" s="1">
        <f t="shared" si="72"/>
        <v>1.0390143737166324</v>
      </c>
      <c r="L231" s="1">
        <f t="shared" si="73"/>
        <v>0.41712086771707213</v>
      </c>
      <c r="M231" s="1">
        <f t="shared" si="74"/>
        <v>0.5</v>
      </c>
      <c r="N231" s="1">
        <f t="shared" si="75"/>
        <v>8.526848389791954E-4</v>
      </c>
      <c r="O231" s="1">
        <f t="shared" si="76"/>
        <v>1.5726538029818503E-3</v>
      </c>
      <c r="P231" s="2">
        <v>0</v>
      </c>
      <c r="Q231" s="1">
        <f t="shared" si="77"/>
        <v>0</v>
      </c>
      <c r="R231" s="1">
        <f t="shared" si="78"/>
        <v>0</v>
      </c>
      <c r="S231" s="1">
        <f t="shared" si="79"/>
        <v>0.5</v>
      </c>
      <c r="T231" s="1">
        <f t="shared" si="80"/>
        <v>7.8632690149092516E-4</v>
      </c>
      <c r="U231" s="1">
        <f t="shared" si="81"/>
        <v>1.4284015657479257E-3</v>
      </c>
      <c r="V231" s="2" t="s">
        <v>533</v>
      </c>
      <c r="W231" s="1" t="e">
        <f t="shared" si="82"/>
        <v>#VALUE!</v>
      </c>
      <c r="X231" s="1" t="e">
        <f t="shared" si="83"/>
        <v>#VALUE!</v>
      </c>
      <c r="Y231" s="1">
        <f t="shared" si="84"/>
        <v>0.5</v>
      </c>
      <c r="Z231" s="1">
        <f t="shared" si="85"/>
        <v>7.1420078287396283E-4</v>
      </c>
      <c r="AA231" s="10" t="s">
        <v>468</v>
      </c>
      <c r="AB231" s="1">
        <f t="shared" si="86"/>
        <v>1.2984564023072831E-3</v>
      </c>
      <c r="AC231" s="10" t="s">
        <v>468</v>
      </c>
      <c r="AD231" s="10">
        <f t="shared" si="87"/>
        <v>169</v>
      </c>
      <c r="AE231" s="10"/>
    </row>
    <row r="232" spans="1:31">
      <c r="A232" s="10" t="s">
        <v>274</v>
      </c>
      <c r="B232" s="1" t="s">
        <v>604</v>
      </c>
      <c r="C232" s="6">
        <f t="shared" si="66"/>
        <v>1.9417475728155339E-3</v>
      </c>
      <c r="D232" s="6">
        <v>5.5</v>
      </c>
      <c r="E232" s="6">
        <f t="shared" si="67"/>
        <v>0.21012416427889208</v>
      </c>
      <c r="F232" s="1">
        <f t="shared" si="68"/>
        <v>2.1834188793600218E-2</v>
      </c>
      <c r="G232" s="1">
        <f t="shared" si="69"/>
        <v>0.5</v>
      </c>
      <c r="H232" s="1">
        <f t="shared" si="70"/>
        <v>9.7087378640776695E-4</v>
      </c>
      <c r="I232" s="1">
        <f t="shared" si="71"/>
        <v>1.7053696779583908E-3</v>
      </c>
      <c r="J232" s="1">
        <v>50.299999999999898</v>
      </c>
      <c r="K232" s="1">
        <f t="shared" si="72"/>
        <v>1.032854209445583</v>
      </c>
      <c r="L232" s="1">
        <f t="shared" si="73"/>
        <v>0.41338931589055361</v>
      </c>
      <c r="M232" s="1">
        <f t="shared" si="74"/>
        <v>0.5</v>
      </c>
      <c r="N232" s="1">
        <f t="shared" si="75"/>
        <v>8.526848389791954E-4</v>
      </c>
      <c r="O232" s="1">
        <f t="shared" si="76"/>
        <v>1.5726538029818503E-3</v>
      </c>
      <c r="P232" s="2">
        <v>8381.9933448940592</v>
      </c>
      <c r="Q232" s="1">
        <f t="shared" si="77"/>
        <v>0.5763050442510379</v>
      </c>
      <c r="R232" s="1">
        <f t="shared" si="78"/>
        <v>0.15300776499318869</v>
      </c>
      <c r="S232" s="1">
        <f t="shared" si="79"/>
        <v>0.5</v>
      </c>
      <c r="T232" s="1">
        <f t="shared" si="80"/>
        <v>7.8632690149092516E-4</v>
      </c>
      <c r="U232" s="1">
        <f t="shared" si="81"/>
        <v>1.4284015657479257E-3</v>
      </c>
      <c r="V232" s="2">
        <v>6750.07669062887</v>
      </c>
      <c r="W232" s="1">
        <f t="shared" si="82"/>
        <v>4.2160836299320055E-2</v>
      </c>
      <c r="X232" s="1">
        <f t="shared" si="83"/>
        <v>8.8837322137957919E-4</v>
      </c>
      <c r="Y232" s="1">
        <f t="shared" si="84"/>
        <v>0.5</v>
      </c>
      <c r="Z232" s="1">
        <f t="shared" si="85"/>
        <v>7.1420078287396283E-4</v>
      </c>
      <c r="AA232" s="10" t="s">
        <v>274</v>
      </c>
      <c r="AB232" s="1">
        <f t="shared" si="86"/>
        <v>1.2984564023072831E-3</v>
      </c>
      <c r="AC232" s="10" t="s">
        <v>274</v>
      </c>
      <c r="AD232" s="10">
        <f t="shared" si="87"/>
        <v>169</v>
      </c>
      <c r="AE232" s="10"/>
    </row>
    <row r="233" spans="1:31">
      <c r="A233" s="10" t="s">
        <v>404</v>
      </c>
      <c r="B233" s="1" t="s">
        <v>662</v>
      </c>
      <c r="C233" s="6">
        <f t="shared" si="66"/>
        <v>1.9417475728155339E-3</v>
      </c>
      <c r="D233" s="6">
        <v>0.8</v>
      </c>
      <c r="E233" s="6">
        <f t="shared" si="67"/>
        <v>3.0563514804202486E-2</v>
      </c>
      <c r="F233" s="1">
        <f t="shared" si="68"/>
        <v>4.6695516108086199E-4</v>
      </c>
      <c r="G233" s="1">
        <f t="shared" si="69"/>
        <v>0.5</v>
      </c>
      <c r="H233" s="1">
        <f t="shared" si="70"/>
        <v>9.7087378640776695E-4</v>
      </c>
      <c r="I233" s="1">
        <f t="shared" si="71"/>
        <v>1.7053696779583908E-3</v>
      </c>
      <c r="J233" s="1">
        <v>50.2</v>
      </c>
      <c r="K233" s="1">
        <f t="shared" si="72"/>
        <v>1.0308008213552362</v>
      </c>
      <c r="L233" s="1">
        <f t="shared" si="73"/>
        <v>0.41214512140374615</v>
      </c>
      <c r="M233" s="1">
        <f t="shared" si="74"/>
        <v>0.5</v>
      </c>
      <c r="N233" s="1">
        <f t="shared" si="75"/>
        <v>8.526848389791954E-4</v>
      </c>
      <c r="O233" s="1">
        <f t="shared" si="76"/>
        <v>1.5726538029818503E-3</v>
      </c>
      <c r="P233" s="2" t="s">
        <v>533</v>
      </c>
      <c r="Q233" s="1" t="e">
        <f t="shared" si="77"/>
        <v>#VALUE!</v>
      </c>
      <c r="R233" s="1" t="e">
        <f t="shared" si="78"/>
        <v>#VALUE!</v>
      </c>
      <c r="S233" s="1">
        <f t="shared" si="79"/>
        <v>0.5</v>
      </c>
      <c r="T233" s="1">
        <f t="shared" si="80"/>
        <v>7.8632690149092516E-4</v>
      </c>
      <c r="U233" s="1">
        <f t="shared" si="81"/>
        <v>1.4284015657479257E-3</v>
      </c>
      <c r="V233" s="2" t="s">
        <v>533</v>
      </c>
      <c r="W233" s="1" t="e">
        <f t="shared" si="82"/>
        <v>#VALUE!</v>
      </c>
      <c r="X233" s="1" t="e">
        <f t="shared" si="83"/>
        <v>#VALUE!</v>
      </c>
      <c r="Y233" s="1">
        <f t="shared" si="84"/>
        <v>0.5</v>
      </c>
      <c r="Z233" s="1">
        <f t="shared" si="85"/>
        <v>7.1420078287396283E-4</v>
      </c>
      <c r="AA233" s="10" t="s">
        <v>404</v>
      </c>
      <c r="AB233" s="1">
        <f t="shared" si="86"/>
        <v>1.2984564023072831E-3</v>
      </c>
      <c r="AC233" s="10" t="s">
        <v>404</v>
      </c>
      <c r="AD233" s="10">
        <f t="shared" si="87"/>
        <v>169</v>
      </c>
      <c r="AE233" s="10"/>
    </row>
    <row r="234" spans="1:31">
      <c r="A234" s="10" t="s">
        <v>313</v>
      </c>
      <c r="B234" s="1" t="s">
        <v>950</v>
      </c>
      <c r="C234" s="6">
        <f t="shared" si="66"/>
        <v>1.9417475728155339E-3</v>
      </c>
      <c r="D234" s="6">
        <v>15.3</v>
      </c>
      <c r="E234" s="6">
        <f t="shared" si="67"/>
        <v>0.58452722063037255</v>
      </c>
      <c r="F234" s="1">
        <f t="shared" si="68"/>
        <v>0.15704022265779738</v>
      </c>
      <c r="G234" s="1">
        <f t="shared" si="69"/>
        <v>0.5</v>
      </c>
      <c r="H234" s="1">
        <f t="shared" si="70"/>
        <v>9.7087378640776695E-4</v>
      </c>
      <c r="I234" s="1">
        <f t="shared" si="71"/>
        <v>1.7053696779583908E-3</v>
      </c>
      <c r="J234" s="1">
        <v>50.1</v>
      </c>
      <c r="K234" s="1">
        <f t="shared" si="72"/>
        <v>1.0287474332648869</v>
      </c>
      <c r="L234" s="1">
        <f t="shared" si="73"/>
        <v>0.41090077187958141</v>
      </c>
      <c r="M234" s="1">
        <f t="shared" si="74"/>
        <v>0.5</v>
      </c>
      <c r="N234" s="1">
        <f t="shared" si="75"/>
        <v>8.526848389791954E-4</v>
      </c>
      <c r="O234" s="1">
        <f t="shared" si="76"/>
        <v>1.5726538029818503E-3</v>
      </c>
      <c r="P234" s="2">
        <v>4984.7577492180699</v>
      </c>
      <c r="Q234" s="1">
        <f t="shared" si="77"/>
        <v>0.34272766835275181</v>
      </c>
      <c r="R234" s="1">
        <f t="shared" si="78"/>
        <v>5.7039728675888579E-2</v>
      </c>
      <c r="S234" s="1">
        <f t="shared" si="79"/>
        <v>0.5</v>
      </c>
      <c r="T234" s="1">
        <f t="shared" si="80"/>
        <v>7.8632690149092516E-4</v>
      </c>
      <c r="U234" s="1">
        <f t="shared" si="81"/>
        <v>1.4284015657479257E-3</v>
      </c>
      <c r="V234" s="2">
        <v>2.4471544715447102</v>
      </c>
      <c r="W234" s="1">
        <f t="shared" si="82"/>
        <v>1.5284875091446316E-5</v>
      </c>
      <c r="X234" s="1">
        <f t="shared" si="83"/>
        <v>1.1681366984817032E-10</v>
      </c>
      <c r="Y234" s="1">
        <f t="shared" si="84"/>
        <v>0.5</v>
      </c>
      <c r="Z234" s="1">
        <f t="shared" si="85"/>
        <v>7.1420078287396283E-4</v>
      </c>
      <c r="AA234" s="10" t="s">
        <v>313</v>
      </c>
      <c r="AB234" s="1">
        <f t="shared" si="86"/>
        <v>1.2984564023072831E-3</v>
      </c>
      <c r="AC234" s="10" t="s">
        <v>313</v>
      </c>
      <c r="AD234" s="10">
        <f t="shared" si="87"/>
        <v>169</v>
      </c>
      <c r="AE234" s="10"/>
    </row>
    <row r="235" spans="1:31">
      <c r="A235" s="10" t="s">
        <v>41</v>
      </c>
      <c r="B235" s="1" t="s">
        <v>646</v>
      </c>
      <c r="C235" s="6">
        <f t="shared" si="66"/>
        <v>1.9417475728155339E-3</v>
      </c>
      <c r="D235" s="6">
        <v>22.899999999999899</v>
      </c>
      <c r="E235" s="6">
        <f t="shared" si="67"/>
        <v>0.87488061127029215</v>
      </c>
      <c r="F235" s="1">
        <f t="shared" si="68"/>
        <v>0.3179880109140929</v>
      </c>
      <c r="G235" s="1">
        <f t="shared" si="69"/>
        <v>0.5</v>
      </c>
      <c r="H235" s="1">
        <f t="shared" si="70"/>
        <v>9.7087378640776695E-4</v>
      </c>
      <c r="I235" s="1">
        <f t="shared" si="71"/>
        <v>1.7053696779583908E-3</v>
      </c>
      <c r="J235" s="1">
        <v>15.4</v>
      </c>
      <c r="K235" s="1">
        <f t="shared" si="72"/>
        <v>0.31622176591375767</v>
      </c>
      <c r="L235" s="1">
        <f t="shared" si="73"/>
        <v>4.876877065275409E-2</v>
      </c>
      <c r="M235" s="1">
        <f t="shared" si="74"/>
        <v>0.5</v>
      </c>
      <c r="N235" s="1">
        <f t="shared" si="75"/>
        <v>8.526848389791954E-4</v>
      </c>
      <c r="O235" s="1">
        <f t="shared" si="76"/>
        <v>1.5726538029818503E-3</v>
      </c>
      <c r="P235" s="2" t="s">
        <v>533</v>
      </c>
      <c r="Q235" s="1" t="e">
        <f t="shared" si="77"/>
        <v>#VALUE!</v>
      </c>
      <c r="R235" s="1" t="e">
        <f t="shared" si="78"/>
        <v>#VALUE!</v>
      </c>
      <c r="S235" s="1">
        <f t="shared" si="79"/>
        <v>0.5</v>
      </c>
      <c r="T235" s="1">
        <f t="shared" si="80"/>
        <v>7.8632690149092516E-4</v>
      </c>
      <c r="U235" s="1">
        <f t="shared" si="81"/>
        <v>1.4284015657479257E-3</v>
      </c>
      <c r="V235" s="2" t="s">
        <v>533</v>
      </c>
      <c r="W235" s="1" t="e">
        <f t="shared" si="82"/>
        <v>#VALUE!</v>
      </c>
      <c r="X235" s="1" t="e">
        <f t="shared" si="83"/>
        <v>#VALUE!</v>
      </c>
      <c r="Y235" s="1">
        <f t="shared" si="84"/>
        <v>0.5</v>
      </c>
      <c r="Z235" s="1">
        <f t="shared" si="85"/>
        <v>7.1420078287396283E-4</v>
      </c>
      <c r="AA235" s="10" t="s">
        <v>41</v>
      </c>
      <c r="AB235" s="1">
        <f t="shared" si="86"/>
        <v>1.2984564023072831E-3</v>
      </c>
      <c r="AC235" s="10" t="s">
        <v>41</v>
      </c>
      <c r="AD235" s="10">
        <f t="shared" si="87"/>
        <v>169</v>
      </c>
      <c r="AE235" s="10"/>
    </row>
    <row r="236" spans="1:31">
      <c r="A236" s="10" t="s">
        <v>281</v>
      </c>
      <c r="B236" s="1" t="s">
        <v>969</v>
      </c>
      <c r="C236" s="6">
        <f t="shared" si="66"/>
        <v>1.9417475728155339E-3</v>
      </c>
      <c r="D236" s="6">
        <v>7.5</v>
      </c>
      <c r="E236" s="6">
        <f t="shared" si="67"/>
        <v>0.28653295128939826</v>
      </c>
      <c r="F236" s="1">
        <f t="shared" si="68"/>
        <v>4.0219403628698358E-2</v>
      </c>
      <c r="G236" s="1">
        <f t="shared" si="69"/>
        <v>0.5</v>
      </c>
      <c r="H236" s="1">
        <f t="shared" si="70"/>
        <v>9.7087378640776695E-4</v>
      </c>
      <c r="I236" s="1">
        <f t="shared" si="71"/>
        <v>1.7053696779583908E-3</v>
      </c>
      <c r="J236" s="1">
        <v>49.7</v>
      </c>
      <c r="K236" s="1">
        <f t="shared" si="72"/>
        <v>1.0205338809034907</v>
      </c>
      <c r="L236" s="1">
        <f t="shared" si="73"/>
        <v>0.40592202728420579</v>
      </c>
      <c r="M236" s="1">
        <f t="shared" si="74"/>
        <v>0.5</v>
      </c>
      <c r="N236" s="1">
        <f t="shared" si="75"/>
        <v>8.526848389791954E-4</v>
      </c>
      <c r="O236" s="1">
        <f t="shared" si="76"/>
        <v>1.5726538029818503E-3</v>
      </c>
      <c r="P236" s="2" t="s">
        <v>533</v>
      </c>
      <c r="Q236" s="1" t="e">
        <f t="shared" si="77"/>
        <v>#VALUE!</v>
      </c>
      <c r="R236" s="1" t="e">
        <f t="shared" si="78"/>
        <v>#VALUE!</v>
      </c>
      <c r="S236" s="1">
        <f t="shared" si="79"/>
        <v>0.5</v>
      </c>
      <c r="T236" s="1">
        <f t="shared" si="80"/>
        <v>7.8632690149092516E-4</v>
      </c>
      <c r="U236" s="1">
        <f t="shared" si="81"/>
        <v>1.4284015657479257E-3</v>
      </c>
      <c r="V236" s="2" t="s">
        <v>533</v>
      </c>
      <c r="W236" s="1" t="e">
        <f t="shared" si="82"/>
        <v>#VALUE!</v>
      </c>
      <c r="X236" s="1" t="e">
        <f t="shared" si="83"/>
        <v>#VALUE!</v>
      </c>
      <c r="Y236" s="1">
        <f t="shared" si="84"/>
        <v>0.5</v>
      </c>
      <c r="Z236" s="1">
        <f t="shared" si="85"/>
        <v>7.1420078287396283E-4</v>
      </c>
      <c r="AA236" s="10" t="s">
        <v>281</v>
      </c>
      <c r="AB236" s="1">
        <f t="shared" si="86"/>
        <v>1.2984564023072831E-3</v>
      </c>
      <c r="AC236" s="10" t="s">
        <v>281</v>
      </c>
      <c r="AD236" s="10">
        <f t="shared" si="87"/>
        <v>169</v>
      </c>
      <c r="AE236" s="10"/>
    </row>
    <row r="237" spans="1:31">
      <c r="A237" s="10" t="s">
        <v>125</v>
      </c>
      <c r="B237" s="1" t="s">
        <v>663</v>
      </c>
      <c r="C237" s="6">
        <f t="shared" si="66"/>
        <v>1.9417475728155339E-3</v>
      </c>
      <c r="D237" s="6">
        <v>8.8000000000000007</v>
      </c>
      <c r="E237" s="6">
        <f t="shared" si="67"/>
        <v>0.33619866284622735</v>
      </c>
      <c r="F237" s="1">
        <f t="shared" si="68"/>
        <v>5.4947474458825751E-2</v>
      </c>
      <c r="G237" s="1">
        <f t="shared" si="69"/>
        <v>0.5</v>
      </c>
      <c r="H237" s="1">
        <f t="shared" si="70"/>
        <v>9.7087378640776695E-4</v>
      </c>
      <c r="I237" s="1">
        <f t="shared" si="71"/>
        <v>1.7053696779583908E-3</v>
      </c>
      <c r="J237" s="1">
        <v>49.6</v>
      </c>
      <c r="K237" s="1">
        <f t="shared" si="72"/>
        <v>1.0184804928131417</v>
      </c>
      <c r="L237" s="1">
        <f t="shared" si="73"/>
        <v>0.40467705568244172</v>
      </c>
      <c r="M237" s="1">
        <f t="shared" si="74"/>
        <v>0.5</v>
      </c>
      <c r="N237" s="1">
        <f t="shared" si="75"/>
        <v>8.526848389791954E-4</v>
      </c>
      <c r="O237" s="1">
        <f t="shared" si="76"/>
        <v>1.5726538029818503E-3</v>
      </c>
      <c r="P237" s="2">
        <v>644.29754498141904</v>
      </c>
      <c r="Q237" s="1">
        <f t="shared" si="77"/>
        <v>4.4298761630196075E-2</v>
      </c>
      <c r="R237" s="1">
        <f t="shared" si="78"/>
        <v>9.8070893133705983E-4</v>
      </c>
      <c r="S237" s="1">
        <f t="shared" si="79"/>
        <v>0.5</v>
      </c>
      <c r="T237" s="1">
        <f t="shared" si="80"/>
        <v>7.8632690149092516E-4</v>
      </c>
      <c r="U237" s="1">
        <f t="shared" si="81"/>
        <v>1.4284015657479257E-3</v>
      </c>
      <c r="V237" s="2">
        <v>697.90081732933902</v>
      </c>
      <c r="W237" s="1">
        <f t="shared" si="82"/>
        <v>4.3590737499965559E-3</v>
      </c>
      <c r="X237" s="1">
        <f t="shared" si="83"/>
        <v>9.5007168469107839E-6</v>
      </c>
      <c r="Y237" s="1">
        <f t="shared" si="84"/>
        <v>0.5</v>
      </c>
      <c r="Z237" s="1">
        <f t="shared" si="85"/>
        <v>7.1420078287396283E-4</v>
      </c>
      <c r="AA237" s="10" t="s">
        <v>125</v>
      </c>
      <c r="AB237" s="1">
        <f t="shared" si="86"/>
        <v>1.2984564023072831E-3</v>
      </c>
      <c r="AC237" s="10" t="s">
        <v>125</v>
      </c>
      <c r="AD237" s="10">
        <f t="shared" si="87"/>
        <v>169</v>
      </c>
      <c r="AE237" s="10"/>
    </row>
    <row r="238" spans="1:31">
      <c r="A238" s="10" t="s">
        <v>295</v>
      </c>
      <c r="B238" s="1" t="s">
        <v>598</v>
      </c>
      <c r="C238" s="6">
        <f t="shared" si="66"/>
        <v>1.9417475728155339E-3</v>
      </c>
      <c r="D238" s="6">
        <v>22.6999999999999</v>
      </c>
      <c r="E238" s="6">
        <f t="shared" si="67"/>
        <v>0.86723973256924158</v>
      </c>
      <c r="F238" s="1">
        <f t="shared" si="68"/>
        <v>0.31343362809938813</v>
      </c>
      <c r="G238" s="1">
        <f t="shared" si="69"/>
        <v>0.5</v>
      </c>
      <c r="H238" s="1">
        <f t="shared" si="70"/>
        <v>9.7087378640776695E-4</v>
      </c>
      <c r="I238" s="1">
        <f t="shared" si="71"/>
        <v>1.7053696779583908E-3</v>
      </c>
      <c r="J238" s="1">
        <v>8.4</v>
      </c>
      <c r="K238" s="1">
        <f t="shared" si="72"/>
        <v>0.17248459958932238</v>
      </c>
      <c r="L238" s="1">
        <f t="shared" si="73"/>
        <v>1.4765375337548514E-2</v>
      </c>
      <c r="M238" s="1">
        <f t="shared" si="74"/>
        <v>0.5</v>
      </c>
      <c r="N238" s="1">
        <f t="shared" si="75"/>
        <v>8.526848389791954E-4</v>
      </c>
      <c r="O238" s="1">
        <f t="shared" si="76"/>
        <v>1.5726538029818503E-3</v>
      </c>
      <c r="P238" s="2">
        <v>7400.4547113935896</v>
      </c>
      <c r="Q238" s="1">
        <f t="shared" si="77"/>
        <v>0.50881922765131826</v>
      </c>
      <c r="R238" s="1">
        <f t="shared" si="78"/>
        <v>0.12142016871100025</v>
      </c>
      <c r="S238" s="1">
        <f t="shared" si="79"/>
        <v>0.5</v>
      </c>
      <c r="T238" s="1">
        <f t="shared" si="80"/>
        <v>7.8632690149092516E-4</v>
      </c>
      <c r="U238" s="1">
        <f t="shared" si="81"/>
        <v>1.4284015657479257E-3</v>
      </c>
      <c r="V238" s="2">
        <v>14306.812846586299</v>
      </c>
      <c r="W238" s="1">
        <f t="shared" si="82"/>
        <v>8.9360050564660801E-2</v>
      </c>
      <c r="X238" s="1">
        <f t="shared" si="83"/>
        <v>3.9846494509452324E-3</v>
      </c>
      <c r="Y238" s="1">
        <f t="shared" si="84"/>
        <v>0.5</v>
      </c>
      <c r="Z238" s="1">
        <f t="shared" si="85"/>
        <v>7.1420078287396283E-4</v>
      </c>
      <c r="AA238" s="10" t="s">
        <v>295</v>
      </c>
      <c r="AB238" s="1">
        <f t="shared" si="86"/>
        <v>1.2984564023072831E-3</v>
      </c>
      <c r="AC238" s="10" t="s">
        <v>295</v>
      </c>
      <c r="AD238" s="10">
        <f t="shared" si="87"/>
        <v>169</v>
      </c>
      <c r="AE238" s="10"/>
    </row>
    <row r="239" spans="1:31">
      <c r="A239" s="10" t="s">
        <v>174</v>
      </c>
      <c r="B239" s="1" t="s">
        <v>835</v>
      </c>
      <c r="C239" s="6">
        <f t="shared" si="66"/>
        <v>1.9417475728155339E-3</v>
      </c>
      <c r="D239" s="6">
        <v>17.5</v>
      </c>
      <c r="E239" s="6">
        <f t="shared" si="67"/>
        <v>0.66857688634192936</v>
      </c>
      <c r="F239" s="1">
        <f t="shared" si="68"/>
        <v>0.20028313001544706</v>
      </c>
      <c r="G239" s="1">
        <f t="shared" si="69"/>
        <v>0.5</v>
      </c>
      <c r="H239" s="1">
        <f t="shared" si="70"/>
        <v>9.7087378640776695E-4</v>
      </c>
      <c r="I239" s="1">
        <f t="shared" si="71"/>
        <v>1.7053696779583908E-3</v>
      </c>
      <c r="J239" s="1">
        <v>49.399999999999899</v>
      </c>
      <c r="K239" s="1">
        <f t="shared" si="72"/>
        <v>1.0143737166324414</v>
      </c>
      <c r="L239" s="1">
        <f t="shared" si="73"/>
        <v>0.40218684189762222</v>
      </c>
      <c r="M239" s="1">
        <f t="shared" si="74"/>
        <v>0.5</v>
      </c>
      <c r="N239" s="1">
        <f t="shared" si="75"/>
        <v>8.526848389791954E-4</v>
      </c>
      <c r="O239" s="1">
        <f t="shared" si="76"/>
        <v>1.5726538029818503E-3</v>
      </c>
      <c r="P239" s="2">
        <v>1472.04271396535</v>
      </c>
      <c r="Q239" s="1">
        <f t="shared" si="77"/>
        <v>0.1012104885442308</v>
      </c>
      <c r="R239" s="1">
        <f t="shared" si="78"/>
        <v>5.1086875371724183E-3</v>
      </c>
      <c r="S239" s="1">
        <f t="shared" si="79"/>
        <v>0.5</v>
      </c>
      <c r="T239" s="1">
        <f t="shared" si="80"/>
        <v>7.8632690149092516E-4</v>
      </c>
      <c r="U239" s="1">
        <f t="shared" si="81"/>
        <v>1.4284015657479257E-3</v>
      </c>
      <c r="V239" s="2">
        <v>127.482352941176</v>
      </c>
      <c r="W239" s="1">
        <f t="shared" si="82"/>
        <v>7.9625208123440224E-4</v>
      </c>
      <c r="X239" s="1">
        <f t="shared" si="83"/>
        <v>3.1700863822869962E-7</v>
      </c>
      <c r="Y239" s="1">
        <f t="shared" si="84"/>
        <v>0.5</v>
      </c>
      <c r="Z239" s="1">
        <f t="shared" si="85"/>
        <v>7.1420078287396283E-4</v>
      </c>
      <c r="AA239" s="10" t="s">
        <v>174</v>
      </c>
      <c r="AB239" s="1">
        <f t="shared" si="86"/>
        <v>1.2984564023072831E-3</v>
      </c>
      <c r="AC239" s="10" t="s">
        <v>174</v>
      </c>
      <c r="AD239" s="10">
        <f t="shared" si="87"/>
        <v>169</v>
      </c>
      <c r="AE239" s="10"/>
    </row>
    <row r="240" spans="1:31">
      <c r="A240" s="10" t="s">
        <v>312</v>
      </c>
      <c r="B240" s="1" t="s">
        <v>900</v>
      </c>
      <c r="C240" s="6">
        <f t="shared" si="66"/>
        <v>1.9417475728155339E-3</v>
      </c>
      <c r="D240" s="6">
        <v>0.2</v>
      </c>
      <c r="E240" s="6">
        <f t="shared" si="67"/>
        <v>7.6408787010506215E-3</v>
      </c>
      <c r="F240" s="1">
        <f t="shared" si="68"/>
        <v>2.919108759402711E-5</v>
      </c>
      <c r="G240" s="1">
        <f t="shared" si="69"/>
        <v>0.5</v>
      </c>
      <c r="H240" s="1">
        <f t="shared" si="70"/>
        <v>9.7087378640776695E-4</v>
      </c>
      <c r="I240" s="1">
        <f t="shared" si="71"/>
        <v>1.7053696779583908E-3</v>
      </c>
      <c r="J240" s="1">
        <v>2.2000000000000002</v>
      </c>
      <c r="K240" s="1">
        <f t="shared" si="72"/>
        <v>4.5174537987679675E-2</v>
      </c>
      <c r="L240" s="1">
        <f t="shared" si="73"/>
        <v>1.0198490413170225E-3</v>
      </c>
      <c r="M240" s="1">
        <f t="shared" si="74"/>
        <v>0.5</v>
      </c>
      <c r="N240" s="1">
        <f t="shared" si="75"/>
        <v>8.526848389791954E-4</v>
      </c>
      <c r="O240" s="1">
        <f t="shared" si="76"/>
        <v>1.5726538029818503E-3</v>
      </c>
      <c r="P240" s="2" t="s">
        <v>533</v>
      </c>
      <c r="Q240" s="1" t="e">
        <f t="shared" si="77"/>
        <v>#VALUE!</v>
      </c>
      <c r="R240" s="1" t="e">
        <f t="shared" si="78"/>
        <v>#VALUE!</v>
      </c>
      <c r="S240" s="1">
        <f t="shared" si="79"/>
        <v>0.5</v>
      </c>
      <c r="T240" s="1">
        <f t="shared" si="80"/>
        <v>7.8632690149092516E-4</v>
      </c>
      <c r="U240" s="1">
        <f t="shared" si="81"/>
        <v>1.4284015657479257E-3</v>
      </c>
      <c r="V240" s="2" t="s">
        <v>533</v>
      </c>
      <c r="W240" s="1" t="e">
        <f t="shared" si="82"/>
        <v>#VALUE!</v>
      </c>
      <c r="X240" s="1" t="e">
        <f t="shared" si="83"/>
        <v>#VALUE!</v>
      </c>
      <c r="Y240" s="1">
        <f t="shared" si="84"/>
        <v>0.5</v>
      </c>
      <c r="Z240" s="1">
        <f t="shared" si="85"/>
        <v>7.1420078287396283E-4</v>
      </c>
      <c r="AA240" s="10" t="s">
        <v>312</v>
      </c>
      <c r="AB240" s="1">
        <f t="shared" si="86"/>
        <v>1.2984564023072831E-3</v>
      </c>
      <c r="AC240" s="10" t="s">
        <v>312</v>
      </c>
      <c r="AD240" s="10">
        <f t="shared" si="87"/>
        <v>169</v>
      </c>
      <c r="AE240" s="10"/>
    </row>
    <row r="241" spans="1:31">
      <c r="A241" s="10" t="s">
        <v>314</v>
      </c>
      <c r="B241" s="1" t="s">
        <v>932</v>
      </c>
      <c r="C241" s="6">
        <f t="shared" si="66"/>
        <v>1.9417475728155339E-3</v>
      </c>
      <c r="D241" s="6">
        <v>2.5</v>
      </c>
      <c r="E241" s="6">
        <f t="shared" si="67"/>
        <v>9.5510983763132759E-2</v>
      </c>
      <c r="F241" s="1">
        <f t="shared" si="68"/>
        <v>4.5507876528546598E-3</v>
      </c>
      <c r="G241" s="1">
        <f t="shared" si="69"/>
        <v>0.5</v>
      </c>
      <c r="H241" s="1">
        <f t="shared" si="70"/>
        <v>9.7087378640776695E-4</v>
      </c>
      <c r="I241" s="1">
        <f t="shared" si="71"/>
        <v>1.7053696779583908E-3</v>
      </c>
      <c r="J241" s="1">
        <v>14.4</v>
      </c>
      <c r="K241" s="1">
        <f t="shared" si="72"/>
        <v>0.29568788501026694</v>
      </c>
      <c r="L241" s="1">
        <f t="shared" si="73"/>
        <v>4.2773906107197335E-2</v>
      </c>
      <c r="M241" s="1">
        <f t="shared" si="74"/>
        <v>0.5</v>
      </c>
      <c r="N241" s="1">
        <f t="shared" si="75"/>
        <v>8.526848389791954E-4</v>
      </c>
      <c r="O241" s="1">
        <f t="shared" si="76"/>
        <v>1.5726538029818503E-3</v>
      </c>
      <c r="P241" s="2">
        <v>52.562894358176699</v>
      </c>
      <c r="Q241" s="1">
        <f t="shared" si="77"/>
        <v>3.6139686483411923E-3</v>
      </c>
      <c r="R241" s="1">
        <f t="shared" si="78"/>
        <v>6.5303633727253896E-6</v>
      </c>
      <c r="S241" s="1">
        <f t="shared" si="79"/>
        <v>0.5</v>
      </c>
      <c r="T241" s="1">
        <f t="shared" si="80"/>
        <v>7.8632690149092516E-4</v>
      </c>
      <c r="U241" s="1">
        <f t="shared" si="81"/>
        <v>1.4284015657479257E-3</v>
      </c>
      <c r="V241" s="2" t="s">
        <v>533</v>
      </c>
      <c r="W241" s="1" t="e">
        <f t="shared" si="82"/>
        <v>#VALUE!</v>
      </c>
      <c r="X241" s="1" t="e">
        <f t="shared" si="83"/>
        <v>#VALUE!</v>
      </c>
      <c r="Y241" s="1">
        <f t="shared" si="84"/>
        <v>0.5</v>
      </c>
      <c r="Z241" s="1">
        <f t="shared" si="85"/>
        <v>7.1420078287396283E-4</v>
      </c>
      <c r="AA241" s="10" t="s">
        <v>314</v>
      </c>
      <c r="AB241" s="1">
        <f t="shared" si="86"/>
        <v>1.2984564023072831E-3</v>
      </c>
      <c r="AC241" s="10" t="s">
        <v>314</v>
      </c>
      <c r="AD241" s="10">
        <f t="shared" si="87"/>
        <v>169</v>
      </c>
      <c r="AE241" s="10"/>
    </row>
    <row r="242" spans="1:31">
      <c r="A242" s="10" t="s">
        <v>278</v>
      </c>
      <c r="B242" s="1" t="s">
        <v>997</v>
      </c>
      <c r="C242" s="6">
        <f t="shared" si="66"/>
        <v>1.9417475728155339E-3</v>
      </c>
      <c r="D242" s="6">
        <v>4</v>
      </c>
      <c r="E242" s="6">
        <f t="shared" si="67"/>
        <v>0.15281757402101243</v>
      </c>
      <c r="F242" s="1">
        <f t="shared" si="68"/>
        <v>1.1608698471948897E-2</v>
      </c>
      <c r="G242" s="1">
        <f t="shared" si="69"/>
        <v>0.5</v>
      </c>
      <c r="H242" s="1">
        <f t="shared" si="70"/>
        <v>9.7087378640776695E-4</v>
      </c>
      <c r="I242" s="1">
        <f t="shared" si="71"/>
        <v>1.7053696779583908E-3</v>
      </c>
      <c r="J242" s="1">
        <v>5.0999999999999899</v>
      </c>
      <c r="K242" s="1">
        <f t="shared" si="72"/>
        <v>0.10472279260780266</v>
      </c>
      <c r="L242" s="1">
        <f t="shared" si="73"/>
        <v>5.4684250761768416E-3</v>
      </c>
      <c r="M242" s="1">
        <f t="shared" si="74"/>
        <v>0.5</v>
      </c>
      <c r="N242" s="1">
        <f t="shared" si="75"/>
        <v>8.526848389791954E-4</v>
      </c>
      <c r="O242" s="1">
        <f t="shared" si="76"/>
        <v>1.5726538029818503E-3</v>
      </c>
      <c r="P242" s="2" t="s">
        <v>533</v>
      </c>
      <c r="Q242" s="1" t="e">
        <f t="shared" si="77"/>
        <v>#VALUE!</v>
      </c>
      <c r="R242" s="1" t="e">
        <f t="shared" si="78"/>
        <v>#VALUE!</v>
      </c>
      <c r="S242" s="1">
        <f t="shared" si="79"/>
        <v>0.5</v>
      </c>
      <c r="T242" s="1">
        <f t="shared" si="80"/>
        <v>7.8632690149092516E-4</v>
      </c>
      <c r="U242" s="1">
        <f t="shared" si="81"/>
        <v>1.4284015657479257E-3</v>
      </c>
      <c r="V242" s="2" t="s">
        <v>533</v>
      </c>
      <c r="W242" s="1" t="e">
        <f t="shared" si="82"/>
        <v>#VALUE!</v>
      </c>
      <c r="X242" s="1" t="e">
        <f t="shared" si="83"/>
        <v>#VALUE!</v>
      </c>
      <c r="Y242" s="1">
        <f t="shared" si="84"/>
        <v>0.5</v>
      </c>
      <c r="Z242" s="1">
        <f t="shared" si="85"/>
        <v>7.1420078287396283E-4</v>
      </c>
      <c r="AA242" s="10" t="s">
        <v>278</v>
      </c>
      <c r="AB242" s="1">
        <f t="shared" si="86"/>
        <v>1.2984564023072831E-3</v>
      </c>
      <c r="AC242" s="10" t="s">
        <v>278</v>
      </c>
      <c r="AD242" s="10">
        <f t="shared" si="87"/>
        <v>169</v>
      </c>
      <c r="AE242" s="10"/>
    </row>
    <row r="243" spans="1:31">
      <c r="A243" s="10" t="s">
        <v>279</v>
      </c>
      <c r="B243" s="1" t="s">
        <v>994</v>
      </c>
      <c r="C243" s="6">
        <f t="shared" si="66"/>
        <v>1.9417475728155339E-3</v>
      </c>
      <c r="D243" s="6">
        <v>2.3999999999999901</v>
      </c>
      <c r="E243" s="6">
        <f t="shared" si="67"/>
        <v>9.1690544412607072E-2</v>
      </c>
      <c r="F243" s="1">
        <f t="shared" si="68"/>
        <v>4.1947553000621918E-3</v>
      </c>
      <c r="G243" s="1">
        <f t="shared" si="69"/>
        <v>0.5</v>
      </c>
      <c r="H243" s="1">
        <f t="shared" si="70"/>
        <v>9.7087378640776695E-4</v>
      </c>
      <c r="I243" s="1">
        <f t="shared" si="71"/>
        <v>1.7053696779583908E-3</v>
      </c>
      <c r="J243" s="1">
        <v>26.399999999999899</v>
      </c>
      <c r="K243" s="1">
        <f t="shared" si="72"/>
        <v>0.54209445585215399</v>
      </c>
      <c r="L243" s="1">
        <f t="shared" si="73"/>
        <v>0.13664835221649452</v>
      </c>
      <c r="M243" s="1">
        <f t="shared" si="74"/>
        <v>0.5</v>
      </c>
      <c r="N243" s="1">
        <f t="shared" si="75"/>
        <v>8.526848389791954E-4</v>
      </c>
      <c r="O243" s="1">
        <f t="shared" si="76"/>
        <v>1.5726538029818503E-3</v>
      </c>
      <c r="P243" s="2" t="s">
        <v>533</v>
      </c>
      <c r="Q243" s="1" t="e">
        <f t="shared" si="77"/>
        <v>#VALUE!</v>
      </c>
      <c r="R243" s="1" t="e">
        <f t="shared" si="78"/>
        <v>#VALUE!</v>
      </c>
      <c r="S243" s="1">
        <f t="shared" si="79"/>
        <v>0.5</v>
      </c>
      <c r="T243" s="1">
        <f t="shared" si="80"/>
        <v>7.8632690149092516E-4</v>
      </c>
      <c r="U243" s="1">
        <f t="shared" si="81"/>
        <v>1.4284015657479257E-3</v>
      </c>
      <c r="V243" s="2" t="s">
        <v>533</v>
      </c>
      <c r="W243" s="1" t="e">
        <f t="shared" si="82"/>
        <v>#VALUE!</v>
      </c>
      <c r="X243" s="1" t="e">
        <f t="shared" si="83"/>
        <v>#VALUE!</v>
      </c>
      <c r="Y243" s="1">
        <f t="shared" si="84"/>
        <v>0.5</v>
      </c>
      <c r="Z243" s="1">
        <f t="shared" si="85"/>
        <v>7.1420078287396283E-4</v>
      </c>
      <c r="AA243" s="10" t="s">
        <v>279</v>
      </c>
      <c r="AB243" s="1">
        <f t="shared" si="86"/>
        <v>1.2984564023072831E-3</v>
      </c>
      <c r="AC243" s="10" t="s">
        <v>279</v>
      </c>
      <c r="AD243" s="10">
        <f t="shared" si="87"/>
        <v>169</v>
      </c>
      <c r="AE243" s="10"/>
    </row>
    <row r="244" spans="1:31">
      <c r="A244" s="10" t="s">
        <v>280</v>
      </c>
      <c r="B244" s="1" t="s">
        <v>1014</v>
      </c>
      <c r="C244" s="6">
        <f t="shared" si="66"/>
        <v>1.9417475728155339E-3</v>
      </c>
      <c r="D244" s="6">
        <v>0.1</v>
      </c>
      <c r="E244" s="6">
        <f t="shared" si="67"/>
        <v>3.8204393505253107E-3</v>
      </c>
      <c r="F244" s="1">
        <f t="shared" si="68"/>
        <v>7.2978517861033154E-6</v>
      </c>
      <c r="G244" s="1">
        <f t="shared" si="69"/>
        <v>0.5</v>
      </c>
      <c r="H244" s="1">
        <f t="shared" si="70"/>
        <v>9.7087378640776695E-4</v>
      </c>
      <c r="I244" s="1">
        <f t="shared" si="71"/>
        <v>1.7053696779583908E-3</v>
      </c>
      <c r="J244" s="1" t="s">
        <v>533</v>
      </c>
      <c r="K244" s="1" t="e">
        <f t="shared" si="72"/>
        <v>#VALUE!</v>
      </c>
      <c r="L244" s="1" t="e">
        <f t="shared" si="73"/>
        <v>#VALUE!</v>
      </c>
      <c r="M244" s="1">
        <f t="shared" si="74"/>
        <v>0.5</v>
      </c>
      <c r="N244" s="1">
        <f t="shared" si="75"/>
        <v>8.526848389791954E-4</v>
      </c>
      <c r="O244" s="1">
        <f t="shared" si="76"/>
        <v>1.5726538029818503E-3</v>
      </c>
      <c r="P244" s="2" t="s">
        <v>533</v>
      </c>
      <c r="Q244" s="1" t="e">
        <f t="shared" si="77"/>
        <v>#VALUE!</v>
      </c>
      <c r="R244" s="1" t="e">
        <f t="shared" si="78"/>
        <v>#VALUE!</v>
      </c>
      <c r="S244" s="1">
        <f t="shared" si="79"/>
        <v>0.5</v>
      </c>
      <c r="T244" s="1">
        <f t="shared" si="80"/>
        <v>7.8632690149092516E-4</v>
      </c>
      <c r="U244" s="1">
        <f t="shared" si="81"/>
        <v>1.4284015657479257E-3</v>
      </c>
      <c r="V244" s="2" t="s">
        <v>533</v>
      </c>
      <c r="W244" s="1" t="e">
        <f t="shared" si="82"/>
        <v>#VALUE!</v>
      </c>
      <c r="X244" s="1" t="e">
        <f t="shared" si="83"/>
        <v>#VALUE!</v>
      </c>
      <c r="Y244" s="1">
        <f t="shared" si="84"/>
        <v>0.5</v>
      </c>
      <c r="Z244" s="1">
        <f t="shared" si="85"/>
        <v>7.1420078287396283E-4</v>
      </c>
      <c r="AA244" s="10" t="s">
        <v>280</v>
      </c>
      <c r="AB244" s="1">
        <f t="shared" si="86"/>
        <v>1.2984564023072831E-3</v>
      </c>
      <c r="AC244" s="10" t="s">
        <v>280</v>
      </c>
      <c r="AD244" s="10">
        <f t="shared" si="87"/>
        <v>169</v>
      </c>
      <c r="AE244" s="10"/>
    </row>
    <row r="245" spans="1:31">
      <c r="A245" s="10" t="s">
        <v>283</v>
      </c>
      <c r="B245" s="1" t="s">
        <v>1015</v>
      </c>
      <c r="C245" s="6">
        <f t="shared" si="66"/>
        <v>1.9417475728155339E-3</v>
      </c>
      <c r="D245" s="6">
        <v>0.59999999999999898</v>
      </c>
      <c r="E245" s="6">
        <f t="shared" si="67"/>
        <v>2.2922636103151824E-2</v>
      </c>
      <c r="F245" s="1">
        <f t="shared" si="68"/>
        <v>2.6268911412985485E-4</v>
      </c>
      <c r="G245" s="1">
        <f t="shared" si="69"/>
        <v>0.5</v>
      </c>
      <c r="H245" s="1">
        <f t="shared" si="70"/>
        <v>9.7087378640776695E-4</v>
      </c>
      <c r="I245" s="1">
        <f t="shared" si="71"/>
        <v>1.7053696779583908E-3</v>
      </c>
      <c r="J245" s="1" t="s">
        <v>533</v>
      </c>
      <c r="K245" s="1" t="e">
        <f t="shared" si="72"/>
        <v>#VALUE!</v>
      </c>
      <c r="L245" s="1" t="e">
        <f t="shared" si="73"/>
        <v>#VALUE!</v>
      </c>
      <c r="M245" s="1">
        <f t="shared" si="74"/>
        <v>0.5</v>
      </c>
      <c r="N245" s="1">
        <f t="shared" si="75"/>
        <v>8.526848389791954E-4</v>
      </c>
      <c r="O245" s="1">
        <f t="shared" si="76"/>
        <v>1.5726538029818503E-3</v>
      </c>
      <c r="P245" s="2" t="s">
        <v>533</v>
      </c>
      <c r="Q245" s="1" t="e">
        <f t="shared" si="77"/>
        <v>#VALUE!</v>
      </c>
      <c r="R245" s="1" t="e">
        <f t="shared" si="78"/>
        <v>#VALUE!</v>
      </c>
      <c r="S245" s="1">
        <f t="shared" si="79"/>
        <v>0.5</v>
      </c>
      <c r="T245" s="1">
        <f t="shared" si="80"/>
        <v>7.8632690149092516E-4</v>
      </c>
      <c r="U245" s="1">
        <f t="shared" si="81"/>
        <v>1.4284015657479257E-3</v>
      </c>
      <c r="V245" s="2" t="s">
        <v>533</v>
      </c>
      <c r="W245" s="1" t="e">
        <f t="shared" si="82"/>
        <v>#VALUE!</v>
      </c>
      <c r="X245" s="1" t="e">
        <f t="shared" si="83"/>
        <v>#VALUE!</v>
      </c>
      <c r="Y245" s="1">
        <f t="shared" si="84"/>
        <v>0.5</v>
      </c>
      <c r="Z245" s="1">
        <f t="shared" si="85"/>
        <v>7.1420078287396283E-4</v>
      </c>
      <c r="AA245" s="10" t="s">
        <v>283</v>
      </c>
      <c r="AB245" s="1">
        <f t="shared" si="86"/>
        <v>1.2984564023072831E-3</v>
      </c>
      <c r="AC245" s="10" t="s">
        <v>283</v>
      </c>
      <c r="AD245" s="10">
        <f t="shared" si="87"/>
        <v>169</v>
      </c>
      <c r="AE245" s="10"/>
    </row>
    <row r="246" spans="1:31">
      <c r="A246" s="10" t="s">
        <v>483</v>
      </c>
      <c r="B246" s="1" t="s">
        <v>653</v>
      </c>
      <c r="C246" s="6">
        <f t="shared" si="66"/>
        <v>1.9417475728155339E-3</v>
      </c>
      <c r="D246" s="6">
        <v>18.5</v>
      </c>
      <c r="E246" s="6">
        <f t="shared" si="67"/>
        <v>0.70678127984718242</v>
      </c>
      <c r="F246" s="1">
        <f t="shared" si="68"/>
        <v>0.22101998550262947</v>
      </c>
      <c r="G246" s="1">
        <f t="shared" si="69"/>
        <v>0.5</v>
      </c>
      <c r="H246" s="1">
        <f t="shared" si="70"/>
        <v>9.7087378640776695E-4</v>
      </c>
      <c r="I246" s="1">
        <f t="shared" si="71"/>
        <v>1.7053696779583908E-3</v>
      </c>
      <c r="J246" s="1">
        <v>8.8000000000000007</v>
      </c>
      <c r="K246" s="1">
        <f t="shared" si="72"/>
        <v>0.1806981519507187</v>
      </c>
      <c r="L246" s="1">
        <f t="shared" si="73"/>
        <v>1.6193365661634873E-2</v>
      </c>
      <c r="M246" s="1">
        <f t="shared" si="74"/>
        <v>0.5</v>
      </c>
      <c r="N246" s="1">
        <f t="shared" si="75"/>
        <v>8.526848389791954E-4</v>
      </c>
      <c r="O246" s="1">
        <f t="shared" si="76"/>
        <v>1.5726538029818503E-3</v>
      </c>
      <c r="P246" s="2">
        <v>0</v>
      </c>
      <c r="Q246" s="1">
        <f t="shared" si="77"/>
        <v>0</v>
      </c>
      <c r="R246" s="1">
        <f t="shared" si="78"/>
        <v>0</v>
      </c>
      <c r="S246" s="1">
        <f t="shared" si="79"/>
        <v>0.5</v>
      </c>
      <c r="T246" s="1">
        <f t="shared" si="80"/>
        <v>7.8632690149092516E-4</v>
      </c>
      <c r="U246" s="1">
        <f t="shared" si="81"/>
        <v>1.4284015657479257E-3</v>
      </c>
      <c r="V246" s="2" t="s">
        <v>533</v>
      </c>
      <c r="W246" s="1" t="e">
        <f t="shared" si="82"/>
        <v>#VALUE!</v>
      </c>
      <c r="X246" s="1" t="e">
        <f t="shared" si="83"/>
        <v>#VALUE!</v>
      </c>
      <c r="Y246" s="1">
        <f t="shared" si="84"/>
        <v>0.5</v>
      </c>
      <c r="Z246" s="1">
        <f t="shared" si="85"/>
        <v>7.1420078287396283E-4</v>
      </c>
      <c r="AA246" s="10" t="s">
        <v>483</v>
      </c>
      <c r="AB246" s="1">
        <f t="shared" si="86"/>
        <v>1.2984564023072831E-3</v>
      </c>
      <c r="AC246" s="10" t="s">
        <v>483</v>
      </c>
      <c r="AD246" s="10">
        <f t="shared" si="87"/>
        <v>169</v>
      </c>
      <c r="AE246" s="10"/>
    </row>
    <row r="247" spans="1:31">
      <c r="A247" s="10" t="s">
        <v>484</v>
      </c>
      <c r="B247" s="1" t="s">
        <v>647</v>
      </c>
      <c r="C247" s="6">
        <f t="shared" si="66"/>
        <v>1.9417475728155339E-3</v>
      </c>
      <c r="D247" s="6" t="s">
        <v>535</v>
      </c>
      <c r="E247" s="6" t="e">
        <f t="shared" si="67"/>
        <v>#VALUE!</v>
      </c>
      <c r="F247" s="1" t="e">
        <f t="shared" si="68"/>
        <v>#VALUE!</v>
      </c>
      <c r="G247" s="1">
        <f t="shared" si="69"/>
        <v>0.5</v>
      </c>
      <c r="H247" s="1">
        <f t="shared" si="70"/>
        <v>9.7087378640776695E-4</v>
      </c>
      <c r="I247" s="1">
        <f t="shared" si="71"/>
        <v>1.7053696779583908E-3</v>
      </c>
      <c r="J247" s="1">
        <v>7.4</v>
      </c>
      <c r="K247" s="1">
        <f t="shared" si="72"/>
        <v>0.15195071868583163</v>
      </c>
      <c r="L247" s="1">
        <f t="shared" si="73"/>
        <v>1.1478128289184264E-2</v>
      </c>
      <c r="M247" s="1">
        <f t="shared" si="74"/>
        <v>0.5</v>
      </c>
      <c r="N247" s="1">
        <f t="shared" si="75"/>
        <v>8.526848389791954E-4</v>
      </c>
      <c r="O247" s="1">
        <f t="shared" si="76"/>
        <v>1.5726538029818503E-3</v>
      </c>
      <c r="P247" s="2" t="s">
        <v>533</v>
      </c>
      <c r="Q247" s="1" t="e">
        <f t="shared" si="77"/>
        <v>#VALUE!</v>
      </c>
      <c r="R247" s="1" t="e">
        <f t="shared" si="78"/>
        <v>#VALUE!</v>
      </c>
      <c r="S247" s="1">
        <f t="shared" si="79"/>
        <v>0.5</v>
      </c>
      <c r="T247" s="1">
        <f t="shared" si="80"/>
        <v>7.8632690149092516E-4</v>
      </c>
      <c r="U247" s="1">
        <f t="shared" si="81"/>
        <v>1.4284015657479257E-3</v>
      </c>
      <c r="V247" s="2" t="s">
        <v>533</v>
      </c>
      <c r="W247" s="1" t="e">
        <f t="shared" si="82"/>
        <v>#VALUE!</v>
      </c>
      <c r="X247" s="1" t="e">
        <f t="shared" si="83"/>
        <v>#VALUE!</v>
      </c>
      <c r="Y247" s="1">
        <f t="shared" si="84"/>
        <v>0.5</v>
      </c>
      <c r="Z247" s="1">
        <f t="shared" si="85"/>
        <v>7.1420078287396283E-4</v>
      </c>
      <c r="AA247" s="10" t="s">
        <v>484</v>
      </c>
      <c r="AB247" s="1">
        <f t="shared" si="86"/>
        <v>1.2984564023072831E-3</v>
      </c>
      <c r="AC247" s="10" t="s">
        <v>484</v>
      </c>
      <c r="AD247" s="10">
        <f t="shared" si="87"/>
        <v>169</v>
      </c>
      <c r="AE247" s="10"/>
    </row>
    <row r="248" spans="1:31">
      <c r="A248" s="10" t="s">
        <v>485</v>
      </c>
      <c r="B248" s="1" t="s">
        <v>647</v>
      </c>
      <c r="C248" s="6">
        <f t="shared" si="66"/>
        <v>1.9417475728155339E-3</v>
      </c>
      <c r="D248" s="6" t="s">
        <v>535</v>
      </c>
      <c r="E248" s="6" t="e">
        <f t="shared" si="67"/>
        <v>#VALUE!</v>
      </c>
      <c r="F248" s="1" t="e">
        <f t="shared" si="68"/>
        <v>#VALUE!</v>
      </c>
      <c r="G248" s="1">
        <f t="shared" si="69"/>
        <v>0.5</v>
      </c>
      <c r="H248" s="1">
        <f t="shared" si="70"/>
        <v>9.7087378640776695E-4</v>
      </c>
      <c r="I248" s="1">
        <f t="shared" si="71"/>
        <v>1.7053696779583908E-3</v>
      </c>
      <c r="J248" s="1">
        <v>12.8</v>
      </c>
      <c r="K248" s="1">
        <f t="shared" si="72"/>
        <v>0.26283367556468173</v>
      </c>
      <c r="L248" s="1">
        <f t="shared" si="73"/>
        <v>3.3951047420476388E-2</v>
      </c>
      <c r="M248" s="1">
        <f t="shared" si="74"/>
        <v>0.5</v>
      </c>
      <c r="N248" s="1">
        <f t="shared" si="75"/>
        <v>8.526848389791954E-4</v>
      </c>
      <c r="O248" s="1">
        <f t="shared" si="76"/>
        <v>1.5726538029818503E-3</v>
      </c>
      <c r="P248" s="2" t="s">
        <v>533</v>
      </c>
      <c r="Q248" s="1" t="e">
        <f t="shared" si="77"/>
        <v>#VALUE!</v>
      </c>
      <c r="R248" s="1" t="e">
        <f t="shared" si="78"/>
        <v>#VALUE!</v>
      </c>
      <c r="S248" s="1">
        <f t="shared" si="79"/>
        <v>0.5</v>
      </c>
      <c r="T248" s="1">
        <f t="shared" si="80"/>
        <v>7.8632690149092516E-4</v>
      </c>
      <c r="U248" s="1">
        <f t="shared" si="81"/>
        <v>1.4284015657479257E-3</v>
      </c>
      <c r="V248" s="2" t="s">
        <v>533</v>
      </c>
      <c r="W248" s="1" t="e">
        <f t="shared" si="82"/>
        <v>#VALUE!</v>
      </c>
      <c r="X248" s="1" t="e">
        <f t="shared" si="83"/>
        <v>#VALUE!</v>
      </c>
      <c r="Y248" s="1">
        <f t="shared" si="84"/>
        <v>0.5</v>
      </c>
      <c r="Z248" s="1">
        <f t="shared" si="85"/>
        <v>7.1420078287396283E-4</v>
      </c>
      <c r="AA248" s="10" t="s">
        <v>485</v>
      </c>
      <c r="AB248" s="1">
        <f t="shared" si="86"/>
        <v>1.2984564023072831E-3</v>
      </c>
      <c r="AC248" s="10" t="s">
        <v>485</v>
      </c>
      <c r="AD248" s="10">
        <f t="shared" si="87"/>
        <v>169</v>
      </c>
      <c r="AE248" s="10"/>
    </row>
    <row r="249" spans="1:31">
      <c r="A249" s="10" t="s">
        <v>1</v>
      </c>
      <c r="B249" s="1" t="s">
        <v>647</v>
      </c>
      <c r="C249" s="6">
        <f t="shared" si="66"/>
        <v>1.9417475728155339E-3</v>
      </c>
      <c r="D249" s="6" t="s">
        <v>535</v>
      </c>
      <c r="E249" s="6" t="e">
        <f t="shared" si="67"/>
        <v>#VALUE!</v>
      </c>
      <c r="F249" s="1" t="e">
        <f t="shared" si="68"/>
        <v>#VALUE!</v>
      </c>
      <c r="G249" s="1">
        <f t="shared" si="69"/>
        <v>0.5</v>
      </c>
      <c r="H249" s="1">
        <f t="shared" si="70"/>
        <v>9.7087378640776695E-4</v>
      </c>
      <c r="I249" s="1">
        <f t="shared" si="71"/>
        <v>1.7053696779583908E-3</v>
      </c>
      <c r="J249" s="1" t="s">
        <v>533</v>
      </c>
      <c r="K249" s="1" t="e">
        <f t="shared" si="72"/>
        <v>#VALUE!</v>
      </c>
      <c r="L249" s="1" t="e">
        <f t="shared" si="73"/>
        <v>#VALUE!</v>
      </c>
      <c r="M249" s="1">
        <f t="shared" si="74"/>
        <v>0.5</v>
      </c>
      <c r="N249" s="1">
        <f t="shared" si="75"/>
        <v>8.526848389791954E-4</v>
      </c>
      <c r="O249" s="1">
        <f t="shared" si="76"/>
        <v>1.5726538029818503E-3</v>
      </c>
      <c r="P249" s="2" t="s">
        <v>533</v>
      </c>
      <c r="Q249" s="1" t="e">
        <f t="shared" si="77"/>
        <v>#VALUE!</v>
      </c>
      <c r="R249" s="1" t="e">
        <f t="shared" si="78"/>
        <v>#VALUE!</v>
      </c>
      <c r="S249" s="1">
        <f t="shared" si="79"/>
        <v>0.5</v>
      </c>
      <c r="T249" s="1">
        <f t="shared" si="80"/>
        <v>7.8632690149092516E-4</v>
      </c>
      <c r="U249" s="1">
        <f t="shared" si="81"/>
        <v>1.4284015657479257E-3</v>
      </c>
      <c r="V249" s="2">
        <v>8336.1205069636108</v>
      </c>
      <c r="W249" s="1">
        <f t="shared" si="82"/>
        <v>5.2067232443955266E-2</v>
      </c>
      <c r="X249" s="1">
        <f t="shared" si="83"/>
        <v>1.3545800742544856E-3</v>
      </c>
      <c r="Y249" s="1">
        <f t="shared" si="84"/>
        <v>0.5</v>
      </c>
      <c r="Z249" s="1">
        <f t="shared" si="85"/>
        <v>7.1420078287396283E-4</v>
      </c>
      <c r="AA249" s="10" t="s">
        <v>1</v>
      </c>
      <c r="AB249" s="1">
        <f t="shared" si="86"/>
        <v>1.2984564023072831E-3</v>
      </c>
      <c r="AC249" s="10" t="s">
        <v>1</v>
      </c>
      <c r="AD249" s="10">
        <f t="shared" si="87"/>
        <v>169</v>
      </c>
      <c r="AE249" s="10"/>
    </row>
    <row r="250" spans="1:31">
      <c r="A250" s="10" t="s">
        <v>4</v>
      </c>
      <c r="B250" s="1" t="s">
        <v>665</v>
      </c>
      <c r="C250" s="6">
        <f t="shared" si="66"/>
        <v>1.9417475728155339E-3</v>
      </c>
      <c r="D250" s="6">
        <v>0.4</v>
      </c>
      <c r="E250" s="6">
        <f t="shared" si="67"/>
        <v>1.5281757402101243E-2</v>
      </c>
      <c r="F250" s="1">
        <f t="shared" si="68"/>
        <v>1.1675923775789077E-4</v>
      </c>
      <c r="G250" s="1">
        <f t="shared" si="69"/>
        <v>0.5</v>
      </c>
      <c r="H250" s="1">
        <f t="shared" si="70"/>
        <v>9.7087378640776695E-4</v>
      </c>
      <c r="I250" s="1">
        <f t="shared" si="71"/>
        <v>1.7053696779583908E-3</v>
      </c>
      <c r="J250" s="1">
        <v>48.7</v>
      </c>
      <c r="K250" s="1">
        <f t="shared" si="72"/>
        <v>1</v>
      </c>
      <c r="L250" s="1">
        <f t="shared" si="73"/>
        <v>0.39346934028736658</v>
      </c>
      <c r="M250" s="1">
        <f t="shared" si="74"/>
        <v>0.5</v>
      </c>
      <c r="N250" s="1">
        <f t="shared" si="75"/>
        <v>8.526848389791954E-4</v>
      </c>
      <c r="O250" s="1">
        <f t="shared" si="76"/>
        <v>1.5726538029818503E-3</v>
      </c>
      <c r="P250" s="2" t="s">
        <v>533</v>
      </c>
      <c r="Q250" s="1" t="e">
        <f t="shared" si="77"/>
        <v>#VALUE!</v>
      </c>
      <c r="R250" s="1" t="e">
        <f t="shared" si="78"/>
        <v>#VALUE!</v>
      </c>
      <c r="S250" s="1">
        <f t="shared" si="79"/>
        <v>0.5</v>
      </c>
      <c r="T250" s="1">
        <f t="shared" si="80"/>
        <v>7.8632690149092516E-4</v>
      </c>
      <c r="U250" s="1">
        <f t="shared" si="81"/>
        <v>1.4284015657479257E-3</v>
      </c>
      <c r="V250" s="2">
        <v>14820.8401815734</v>
      </c>
      <c r="W250" s="1">
        <f t="shared" si="82"/>
        <v>9.2570654431407079E-2</v>
      </c>
      <c r="X250" s="1">
        <f t="shared" si="83"/>
        <v>4.2754969581358937E-3</v>
      </c>
      <c r="Y250" s="1">
        <f t="shared" si="84"/>
        <v>0.5</v>
      </c>
      <c r="Z250" s="1">
        <f t="shared" si="85"/>
        <v>7.1420078287396283E-4</v>
      </c>
      <c r="AA250" s="10" t="s">
        <v>4</v>
      </c>
      <c r="AB250" s="1">
        <f t="shared" si="86"/>
        <v>1.2984564023072831E-3</v>
      </c>
      <c r="AC250" s="10" t="s">
        <v>4</v>
      </c>
      <c r="AD250" s="10">
        <f t="shared" si="87"/>
        <v>169</v>
      </c>
      <c r="AE250" s="10"/>
    </row>
    <row r="251" spans="1:31">
      <c r="A251" s="10" t="s">
        <v>315</v>
      </c>
      <c r="B251" s="1" t="s">
        <v>1016</v>
      </c>
      <c r="C251" s="6">
        <f t="shared" si="66"/>
        <v>1.9417475728155339E-3</v>
      </c>
      <c r="D251" s="6">
        <v>0.29999999999999899</v>
      </c>
      <c r="E251" s="6">
        <f t="shared" si="67"/>
        <v>1.1461318051575893E-2</v>
      </c>
      <c r="F251" s="1">
        <f t="shared" si="68"/>
        <v>6.5678748796260678E-5</v>
      </c>
      <c r="G251" s="1">
        <f t="shared" si="69"/>
        <v>0.5</v>
      </c>
      <c r="H251" s="1">
        <f t="shared" si="70"/>
        <v>9.7087378640776695E-4</v>
      </c>
      <c r="I251" s="1">
        <f t="shared" si="71"/>
        <v>1.7053696779583908E-3</v>
      </c>
      <c r="J251" s="1" t="s">
        <v>533</v>
      </c>
      <c r="K251" s="1" t="e">
        <f t="shared" si="72"/>
        <v>#VALUE!</v>
      </c>
      <c r="L251" s="1" t="e">
        <f t="shared" si="73"/>
        <v>#VALUE!</v>
      </c>
      <c r="M251" s="1">
        <f t="shared" si="74"/>
        <v>0.5</v>
      </c>
      <c r="N251" s="1">
        <f t="shared" si="75"/>
        <v>8.526848389791954E-4</v>
      </c>
      <c r="O251" s="1">
        <f t="shared" si="76"/>
        <v>1.5726538029818503E-3</v>
      </c>
      <c r="P251" s="2" t="s">
        <v>533</v>
      </c>
      <c r="Q251" s="1" t="e">
        <f t="shared" si="77"/>
        <v>#VALUE!</v>
      </c>
      <c r="R251" s="1" t="e">
        <f t="shared" si="78"/>
        <v>#VALUE!</v>
      </c>
      <c r="S251" s="1">
        <f t="shared" si="79"/>
        <v>0.5</v>
      </c>
      <c r="T251" s="1">
        <f t="shared" si="80"/>
        <v>7.8632690149092516E-4</v>
      </c>
      <c r="U251" s="1">
        <f t="shared" si="81"/>
        <v>1.4284015657479257E-3</v>
      </c>
      <c r="V251" s="2" t="s">
        <v>533</v>
      </c>
      <c r="W251" s="1" t="e">
        <f t="shared" si="82"/>
        <v>#VALUE!</v>
      </c>
      <c r="X251" s="1" t="e">
        <f t="shared" si="83"/>
        <v>#VALUE!</v>
      </c>
      <c r="Y251" s="1">
        <f t="shared" si="84"/>
        <v>0.5</v>
      </c>
      <c r="Z251" s="1">
        <f t="shared" si="85"/>
        <v>7.1420078287396283E-4</v>
      </c>
      <c r="AA251" s="10" t="s">
        <v>315</v>
      </c>
      <c r="AB251" s="1">
        <f t="shared" si="86"/>
        <v>1.2984564023072831E-3</v>
      </c>
      <c r="AC251" s="10" t="s">
        <v>315</v>
      </c>
      <c r="AD251" s="10">
        <f t="shared" si="87"/>
        <v>169</v>
      </c>
      <c r="AE251" s="10"/>
    </row>
    <row r="252" spans="1:31">
      <c r="A252" s="10" t="s">
        <v>487</v>
      </c>
      <c r="B252" s="1" t="s">
        <v>724</v>
      </c>
      <c r="C252" s="6">
        <f t="shared" si="66"/>
        <v>1.9417475728155339E-3</v>
      </c>
      <c r="D252" s="6">
        <v>1.19999999999999</v>
      </c>
      <c r="E252" s="6">
        <f t="shared" si="67"/>
        <v>4.5845272206303342E-2</v>
      </c>
      <c r="F252" s="1">
        <f t="shared" si="68"/>
        <v>1.0503424955987661E-3</v>
      </c>
      <c r="G252" s="1">
        <f t="shared" si="69"/>
        <v>0.5</v>
      </c>
      <c r="H252" s="1">
        <f t="shared" si="70"/>
        <v>9.7087378640776695E-4</v>
      </c>
      <c r="I252" s="1">
        <f t="shared" si="71"/>
        <v>1.7053696779583908E-3</v>
      </c>
      <c r="J252" s="1">
        <v>11.5999999999999</v>
      </c>
      <c r="K252" s="1">
        <f t="shared" si="72"/>
        <v>0.23819301848049074</v>
      </c>
      <c r="L252" s="1">
        <f t="shared" si="73"/>
        <v>2.7969364511818973E-2</v>
      </c>
      <c r="M252" s="1">
        <f t="shared" si="74"/>
        <v>0.5</v>
      </c>
      <c r="N252" s="1">
        <f t="shared" si="75"/>
        <v>8.526848389791954E-4</v>
      </c>
      <c r="O252" s="1">
        <f t="shared" si="76"/>
        <v>1.5726538029818503E-3</v>
      </c>
      <c r="P252" s="2" t="s">
        <v>533</v>
      </c>
      <c r="Q252" s="1" t="e">
        <f t="shared" si="77"/>
        <v>#VALUE!</v>
      </c>
      <c r="R252" s="1" t="e">
        <f t="shared" si="78"/>
        <v>#VALUE!</v>
      </c>
      <c r="S252" s="1">
        <f t="shared" si="79"/>
        <v>0.5</v>
      </c>
      <c r="T252" s="1">
        <f t="shared" si="80"/>
        <v>7.8632690149092516E-4</v>
      </c>
      <c r="U252" s="1">
        <f t="shared" si="81"/>
        <v>1.4284015657479257E-3</v>
      </c>
      <c r="V252" s="2" t="s">
        <v>533</v>
      </c>
      <c r="W252" s="1" t="e">
        <f t="shared" si="82"/>
        <v>#VALUE!</v>
      </c>
      <c r="X252" s="1" t="e">
        <f t="shared" si="83"/>
        <v>#VALUE!</v>
      </c>
      <c r="Y252" s="1">
        <f t="shared" si="84"/>
        <v>0.5</v>
      </c>
      <c r="Z252" s="1">
        <f t="shared" si="85"/>
        <v>7.1420078287396283E-4</v>
      </c>
      <c r="AA252" s="10" t="s">
        <v>487</v>
      </c>
      <c r="AB252" s="1">
        <f t="shared" si="86"/>
        <v>1.2984564023072831E-3</v>
      </c>
      <c r="AC252" s="10" t="s">
        <v>487</v>
      </c>
      <c r="AD252" s="10">
        <f t="shared" si="87"/>
        <v>169</v>
      </c>
      <c r="AE252" s="10"/>
    </row>
    <row r="253" spans="1:31">
      <c r="A253" s="10" t="s">
        <v>488</v>
      </c>
      <c r="B253" s="1" t="s">
        <v>766</v>
      </c>
      <c r="C253" s="6">
        <f t="shared" si="66"/>
        <v>1.9417475728155339E-3</v>
      </c>
      <c r="D253" s="6">
        <v>0</v>
      </c>
      <c r="E253" s="6">
        <f t="shared" si="67"/>
        <v>0</v>
      </c>
      <c r="F253" s="1">
        <f t="shared" si="68"/>
        <v>0</v>
      </c>
      <c r="G253" s="1">
        <f t="shared" si="69"/>
        <v>0.5</v>
      </c>
      <c r="H253" s="1">
        <f t="shared" si="70"/>
        <v>9.7087378640776695E-4</v>
      </c>
      <c r="I253" s="1">
        <f t="shared" si="71"/>
        <v>1.7053696779583908E-3</v>
      </c>
      <c r="J253" s="1" t="s">
        <v>533</v>
      </c>
      <c r="K253" s="1" t="e">
        <f t="shared" si="72"/>
        <v>#VALUE!</v>
      </c>
      <c r="L253" s="1" t="e">
        <f t="shared" si="73"/>
        <v>#VALUE!</v>
      </c>
      <c r="M253" s="1">
        <f t="shared" si="74"/>
        <v>0.5</v>
      </c>
      <c r="N253" s="1">
        <f t="shared" si="75"/>
        <v>8.526848389791954E-4</v>
      </c>
      <c r="O253" s="1">
        <f t="shared" si="76"/>
        <v>1.5726538029818503E-3</v>
      </c>
      <c r="P253" s="2" t="s">
        <v>533</v>
      </c>
      <c r="Q253" s="1" t="e">
        <f t="shared" si="77"/>
        <v>#VALUE!</v>
      </c>
      <c r="R253" s="1" t="e">
        <f t="shared" si="78"/>
        <v>#VALUE!</v>
      </c>
      <c r="S253" s="1">
        <f t="shared" si="79"/>
        <v>0.5</v>
      </c>
      <c r="T253" s="1">
        <f t="shared" si="80"/>
        <v>7.8632690149092516E-4</v>
      </c>
      <c r="U253" s="1">
        <f t="shared" si="81"/>
        <v>1.4284015657479257E-3</v>
      </c>
      <c r="V253" s="2" t="s">
        <v>533</v>
      </c>
      <c r="W253" s="1" t="e">
        <f t="shared" si="82"/>
        <v>#VALUE!</v>
      </c>
      <c r="X253" s="1" t="e">
        <f t="shared" si="83"/>
        <v>#VALUE!</v>
      </c>
      <c r="Y253" s="1">
        <f t="shared" si="84"/>
        <v>0.5</v>
      </c>
      <c r="Z253" s="1">
        <f t="shared" si="85"/>
        <v>7.1420078287396283E-4</v>
      </c>
      <c r="AA253" s="10" t="s">
        <v>488</v>
      </c>
      <c r="AB253" s="1">
        <f t="shared" si="86"/>
        <v>1.2984564023072831E-3</v>
      </c>
      <c r="AC253" s="10" t="s">
        <v>488</v>
      </c>
      <c r="AD253" s="10">
        <f t="shared" si="87"/>
        <v>169</v>
      </c>
      <c r="AE253" s="10"/>
    </row>
    <row r="254" spans="1:31">
      <c r="A254" s="10" t="s">
        <v>489</v>
      </c>
      <c r="B254" s="1" t="s">
        <v>767</v>
      </c>
      <c r="C254" s="6">
        <f t="shared" si="66"/>
        <v>1.9417475728155339E-3</v>
      </c>
      <c r="D254" s="6">
        <v>0.29999999999999899</v>
      </c>
      <c r="E254" s="6">
        <f t="shared" si="67"/>
        <v>1.1461318051575893E-2</v>
      </c>
      <c r="F254" s="1">
        <f t="shared" si="68"/>
        <v>6.5678748796260678E-5</v>
      </c>
      <c r="G254" s="1">
        <f t="shared" si="69"/>
        <v>0.5</v>
      </c>
      <c r="H254" s="1">
        <f t="shared" si="70"/>
        <v>9.7087378640776695E-4</v>
      </c>
      <c r="I254" s="1">
        <f t="shared" si="71"/>
        <v>1.7053696779583908E-3</v>
      </c>
      <c r="J254" s="1" t="s">
        <v>533</v>
      </c>
      <c r="K254" s="1" t="e">
        <f t="shared" si="72"/>
        <v>#VALUE!</v>
      </c>
      <c r="L254" s="1" t="e">
        <f t="shared" si="73"/>
        <v>#VALUE!</v>
      </c>
      <c r="M254" s="1">
        <f t="shared" si="74"/>
        <v>0.5</v>
      </c>
      <c r="N254" s="1">
        <f t="shared" si="75"/>
        <v>8.526848389791954E-4</v>
      </c>
      <c r="O254" s="1">
        <f t="shared" si="76"/>
        <v>1.5726538029818503E-3</v>
      </c>
      <c r="P254" s="2" t="s">
        <v>533</v>
      </c>
      <c r="Q254" s="1" t="e">
        <f t="shared" si="77"/>
        <v>#VALUE!</v>
      </c>
      <c r="R254" s="1" t="e">
        <f t="shared" si="78"/>
        <v>#VALUE!</v>
      </c>
      <c r="S254" s="1">
        <f t="shared" si="79"/>
        <v>0.5</v>
      </c>
      <c r="T254" s="1">
        <f t="shared" si="80"/>
        <v>7.8632690149092516E-4</v>
      </c>
      <c r="U254" s="1">
        <f t="shared" si="81"/>
        <v>1.4284015657479257E-3</v>
      </c>
      <c r="V254" s="2" t="s">
        <v>533</v>
      </c>
      <c r="W254" s="1" t="e">
        <f t="shared" si="82"/>
        <v>#VALUE!</v>
      </c>
      <c r="X254" s="1" t="e">
        <f t="shared" si="83"/>
        <v>#VALUE!</v>
      </c>
      <c r="Y254" s="1">
        <f t="shared" si="84"/>
        <v>0.5</v>
      </c>
      <c r="Z254" s="1">
        <f t="shared" si="85"/>
        <v>7.1420078287396283E-4</v>
      </c>
      <c r="AA254" s="10" t="s">
        <v>489</v>
      </c>
      <c r="AB254" s="1">
        <f t="shared" si="86"/>
        <v>1.2984564023072831E-3</v>
      </c>
      <c r="AC254" s="10" t="s">
        <v>489</v>
      </c>
      <c r="AD254" s="10">
        <f t="shared" si="87"/>
        <v>169</v>
      </c>
      <c r="AE254" s="10"/>
    </row>
    <row r="255" spans="1:31">
      <c r="A255" s="10" t="s">
        <v>284</v>
      </c>
      <c r="B255" s="1" t="s">
        <v>1007</v>
      </c>
      <c r="C255" s="6">
        <f t="shared" si="66"/>
        <v>1.9417475728155339E-3</v>
      </c>
      <c r="D255" s="6">
        <v>1.19999999999999</v>
      </c>
      <c r="E255" s="6">
        <f t="shared" si="67"/>
        <v>4.5845272206303342E-2</v>
      </c>
      <c r="F255" s="1">
        <f t="shared" si="68"/>
        <v>1.0503424955987661E-3</v>
      </c>
      <c r="G255" s="1">
        <f t="shared" si="69"/>
        <v>0.5</v>
      </c>
      <c r="H255" s="1">
        <f t="shared" si="70"/>
        <v>9.7087378640776695E-4</v>
      </c>
      <c r="I255" s="1">
        <f t="shared" si="71"/>
        <v>1.7053696779583908E-3</v>
      </c>
      <c r="J255" s="1" t="s">
        <v>533</v>
      </c>
      <c r="K255" s="1" t="e">
        <f t="shared" si="72"/>
        <v>#VALUE!</v>
      </c>
      <c r="L255" s="1" t="e">
        <f t="shared" si="73"/>
        <v>#VALUE!</v>
      </c>
      <c r="M255" s="1">
        <f t="shared" si="74"/>
        <v>0.5</v>
      </c>
      <c r="N255" s="1">
        <f t="shared" si="75"/>
        <v>8.526848389791954E-4</v>
      </c>
      <c r="O255" s="1">
        <f t="shared" si="76"/>
        <v>1.5726538029818503E-3</v>
      </c>
      <c r="P255" s="2" t="s">
        <v>533</v>
      </c>
      <c r="Q255" s="1" t="e">
        <f t="shared" si="77"/>
        <v>#VALUE!</v>
      </c>
      <c r="R255" s="1" t="e">
        <f t="shared" si="78"/>
        <v>#VALUE!</v>
      </c>
      <c r="S255" s="1">
        <f t="shared" si="79"/>
        <v>0.5</v>
      </c>
      <c r="T255" s="1">
        <f t="shared" si="80"/>
        <v>7.8632690149092516E-4</v>
      </c>
      <c r="U255" s="1">
        <f t="shared" si="81"/>
        <v>1.4284015657479257E-3</v>
      </c>
      <c r="V255" s="2" t="s">
        <v>533</v>
      </c>
      <c r="W255" s="1" t="e">
        <f t="shared" si="82"/>
        <v>#VALUE!</v>
      </c>
      <c r="X255" s="1" t="e">
        <f t="shared" si="83"/>
        <v>#VALUE!</v>
      </c>
      <c r="Y255" s="1">
        <f t="shared" si="84"/>
        <v>0.5</v>
      </c>
      <c r="Z255" s="1">
        <f t="shared" si="85"/>
        <v>7.1420078287396283E-4</v>
      </c>
      <c r="AA255" s="10" t="s">
        <v>284</v>
      </c>
      <c r="AB255" s="1">
        <f t="shared" si="86"/>
        <v>1.2984564023072831E-3</v>
      </c>
      <c r="AC255" s="10" t="s">
        <v>284</v>
      </c>
      <c r="AD255" s="10">
        <f t="shared" si="87"/>
        <v>169</v>
      </c>
      <c r="AE255" s="10"/>
    </row>
    <row r="256" spans="1:31">
      <c r="A256" s="10" t="s">
        <v>285</v>
      </c>
      <c r="B256" s="1" t="s">
        <v>809</v>
      </c>
      <c r="C256" s="6">
        <f t="shared" si="66"/>
        <v>1.9417475728155339E-3</v>
      </c>
      <c r="D256" s="6">
        <v>0.2</v>
      </c>
      <c r="E256" s="6">
        <f t="shared" si="67"/>
        <v>7.6408787010506215E-3</v>
      </c>
      <c r="F256" s="1">
        <f t="shared" si="68"/>
        <v>2.919108759402711E-5</v>
      </c>
      <c r="G256" s="1">
        <f t="shared" si="69"/>
        <v>0.5</v>
      </c>
      <c r="H256" s="1">
        <f t="shared" si="70"/>
        <v>9.7087378640776695E-4</v>
      </c>
      <c r="I256" s="1">
        <f t="shared" si="71"/>
        <v>1.7053696779583908E-3</v>
      </c>
      <c r="J256" s="1" t="s">
        <v>533</v>
      </c>
      <c r="K256" s="1" t="e">
        <f t="shared" si="72"/>
        <v>#VALUE!</v>
      </c>
      <c r="L256" s="1" t="e">
        <f t="shared" si="73"/>
        <v>#VALUE!</v>
      </c>
      <c r="M256" s="1">
        <f t="shared" si="74"/>
        <v>0.5</v>
      </c>
      <c r="N256" s="1">
        <f t="shared" si="75"/>
        <v>8.526848389791954E-4</v>
      </c>
      <c r="O256" s="1">
        <f t="shared" si="76"/>
        <v>1.5726538029818503E-3</v>
      </c>
      <c r="P256" s="2" t="s">
        <v>533</v>
      </c>
      <c r="Q256" s="1" t="e">
        <f t="shared" si="77"/>
        <v>#VALUE!</v>
      </c>
      <c r="R256" s="1" t="e">
        <f t="shared" si="78"/>
        <v>#VALUE!</v>
      </c>
      <c r="S256" s="1">
        <f t="shared" si="79"/>
        <v>0.5</v>
      </c>
      <c r="T256" s="1">
        <f t="shared" si="80"/>
        <v>7.8632690149092516E-4</v>
      </c>
      <c r="U256" s="1">
        <f t="shared" si="81"/>
        <v>1.4284015657479257E-3</v>
      </c>
      <c r="V256" s="2" t="s">
        <v>533</v>
      </c>
      <c r="W256" s="1" t="e">
        <f t="shared" si="82"/>
        <v>#VALUE!</v>
      </c>
      <c r="X256" s="1" t="e">
        <f t="shared" si="83"/>
        <v>#VALUE!</v>
      </c>
      <c r="Y256" s="1">
        <f t="shared" si="84"/>
        <v>0.5</v>
      </c>
      <c r="Z256" s="1">
        <f t="shared" si="85"/>
        <v>7.1420078287396283E-4</v>
      </c>
      <c r="AA256" s="10" t="s">
        <v>285</v>
      </c>
      <c r="AB256" s="1">
        <f t="shared" si="86"/>
        <v>1.2984564023072831E-3</v>
      </c>
      <c r="AC256" s="10" t="s">
        <v>285</v>
      </c>
      <c r="AD256" s="10">
        <f t="shared" si="87"/>
        <v>169</v>
      </c>
      <c r="AE256" s="10"/>
    </row>
    <row r="257" spans="1:31">
      <c r="A257" s="10" t="s">
        <v>499</v>
      </c>
      <c r="B257" s="1" t="s">
        <v>691</v>
      </c>
      <c r="C257" s="6">
        <f t="shared" si="66"/>
        <v>1.9417475728155339E-3</v>
      </c>
      <c r="D257" s="6">
        <v>8</v>
      </c>
      <c r="E257" s="6">
        <f t="shared" si="67"/>
        <v>0.30563514804202485</v>
      </c>
      <c r="F257" s="1">
        <f t="shared" si="68"/>
        <v>4.5632462085887004E-2</v>
      </c>
      <c r="G257" s="1">
        <f t="shared" si="69"/>
        <v>0.5</v>
      </c>
      <c r="H257" s="1">
        <f t="shared" si="70"/>
        <v>9.7087378640776695E-4</v>
      </c>
      <c r="I257" s="1">
        <f t="shared" si="71"/>
        <v>1.7053696779583908E-3</v>
      </c>
      <c r="J257" s="1">
        <v>23.3</v>
      </c>
      <c r="K257" s="1">
        <f t="shared" si="72"/>
        <v>0.47843942505133469</v>
      </c>
      <c r="L257" s="1">
        <f t="shared" si="73"/>
        <v>0.10814537997663187</v>
      </c>
      <c r="M257" s="1">
        <f t="shared" si="74"/>
        <v>0.5</v>
      </c>
      <c r="N257" s="1">
        <f t="shared" si="75"/>
        <v>8.526848389791954E-4</v>
      </c>
      <c r="O257" s="1">
        <f t="shared" si="76"/>
        <v>1.5726538029818503E-3</v>
      </c>
      <c r="P257" s="2">
        <v>125.57588563079599</v>
      </c>
      <c r="Q257" s="1">
        <f t="shared" si="77"/>
        <v>8.6339863738264331E-3</v>
      </c>
      <c r="R257" s="1">
        <f t="shared" si="78"/>
        <v>3.7272165727242346E-5</v>
      </c>
      <c r="S257" s="1">
        <f t="shared" si="79"/>
        <v>0.5</v>
      </c>
      <c r="T257" s="1">
        <f t="shared" si="80"/>
        <v>7.8632690149092516E-4</v>
      </c>
      <c r="U257" s="1">
        <f t="shared" si="81"/>
        <v>1.4284015657479257E-3</v>
      </c>
      <c r="V257" s="2">
        <v>93.254765561563602</v>
      </c>
      <c r="W257" s="1">
        <f t="shared" si="82"/>
        <v>5.8246729410214393E-4</v>
      </c>
      <c r="X257" s="1">
        <f t="shared" si="83"/>
        <v>1.6963405990999547E-7</v>
      </c>
      <c r="Y257" s="1">
        <f t="shared" si="84"/>
        <v>0.5</v>
      </c>
      <c r="Z257" s="1">
        <f t="shared" si="85"/>
        <v>7.1420078287396283E-4</v>
      </c>
      <c r="AA257" s="10" t="s">
        <v>499</v>
      </c>
      <c r="AB257" s="1">
        <f t="shared" si="86"/>
        <v>1.2984564023072831E-3</v>
      </c>
      <c r="AC257" s="10" t="s">
        <v>499</v>
      </c>
      <c r="AD257" s="10">
        <f t="shared" si="87"/>
        <v>169</v>
      </c>
      <c r="AE257" s="10"/>
    </row>
    <row r="258" spans="1:31">
      <c r="A258" s="10" t="s">
        <v>500</v>
      </c>
      <c r="B258" s="1" t="s">
        <v>699</v>
      </c>
      <c r="C258" s="6">
        <f t="shared" si="66"/>
        <v>1.9417475728155339E-3</v>
      </c>
      <c r="D258" s="6">
        <v>6.7999999999999901</v>
      </c>
      <c r="E258" s="6">
        <f t="shared" si="67"/>
        <v>0.25978987583572072</v>
      </c>
      <c r="F258" s="1">
        <f t="shared" si="68"/>
        <v>3.3182365059660546E-2</v>
      </c>
      <c r="G258" s="1">
        <f t="shared" si="69"/>
        <v>0.5</v>
      </c>
      <c r="H258" s="1">
        <f t="shared" si="70"/>
        <v>9.7087378640776695E-4</v>
      </c>
      <c r="I258" s="1">
        <f t="shared" si="71"/>
        <v>1.7053696779583908E-3</v>
      </c>
      <c r="J258" s="1">
        <v>14.5999999999999</v>
      </c>
      <c r="K258" s="1">
        <f t="shared" si="72"/>
        <v>0.29979466119096304</v>
      </c>
      <c r="L258" s="1">
        <f t="shared" si="73"/>
        <v>4.3943645493255579E-2</v>
      </c>
      <c r="M258" s="1">
        <f t="shared" si="74"/>
        <v>0.5</v>
      </c>
      <c r="N258" s="1">
        <f t="shared" si="75"/>
        <v>8.526848389791954E-4</v>
      </c>
      <c r="O258" s="1">
        <f t="shared" si="76"/>
        <v>1.5726538029818503E-3</v>
      </c>
      <c r="P258" s="2" t="s">
        <v>533</v>
      </c>
      <c r="Q258" s="1" t="e">
        <f t="shared" si="77"/>
        <v>#VALUE!</v>
      </c>
      <c r="R258" s="1" t="e">
        <f t="shared" si="78"/>
        <v>#VALUE!</v>
      </c>
      <c r="S258" s="1">
        <f t="shared" si="79"/>
        <v>0.5</v>
      </c>
      <c r="T258" s="1">
        <f t="shared" si="80"/>
        <v>7.8632690149092516E-4</v>
      </c>
      <c r="U258" s="1">
        <f t="shared" si="81"/>
        <v>1.4284015657479257E-3</v>
      </c>
      <c r="V258" s="2">
        <v>1</v>
      </c>
      <c r="W258" s="1">
        <f t="shared" si="82"/>
        <v>6.2459788579664484E-6</v>
      </c>
      <c r="X258" s="1">
        <f t="shared" si="83"/>
        <v>1.950617445345415E-11</v>
      </c>
      <c r="Y258" s="1">
        <f t="shared" si="84"/>
        <v>0.5</v>
      </c>
      <c r="Z258" s="1">
        <f t="shared" si="85"/>
        <v>7.1420078287396283E-4</v>
      </c>
      <c r="AA258" s="10" t="s">
        <v>500</v>
      </c>
      <c r="AB258" s="1">
        <f t="shared" si="86"/>
        <v>1.2984564023072831E-3</v>
      </c>
      <c r="AC258" s="10" t="s">
        <v>500</v>
      </c>
      <c r="AD258" s="10">
        <f t="shared" si="87"/>
        <v>169</v>
      </c>
      <c r="AE258" s="10"/>
    </row>
    <row r="259" spans="1:31">
      <c r="A259" s="10" t="s">
        <v>405</v>
      </c>
      <c r="B259" s="1" t="s">
        <v>944</v>
      </c>
      <c r="C259" s="6">
        <f t="shared" si="66"/>
        <v>1.9417475728155339E-3</v>
      </c>
      <c r="D259" s="6">
        <v>0.2</v>
      </c>
      <c r="E259" s="6">
        <f t="shared" si="67"/>
        <v>7.6408787010506215E-3</v>
      </c>
      <c r="F259" s="1">
        <f t="shared" si="68"/>
        <v>2.919108759402711E-5</v>
      </c>
      <c r="G259" s="1">
        <f t="shared" si="69"/>
        <v>0.5</v>
      </c>
      <c r="H259" s="1">
        <f t="shared" si="70"/>
        <v>9.7087378640776695E-4</v>
      </c>
      <c r="I259" s="1">
        <f t="shared" si="71"/>
        <v>1.7053696779583908E-3</v>
      </c>
      <c r="J259" s="1" t="s">
        <v>533</v>
      </c>
      <c r="K259" s="1" t="e">
        <f t="shared" si="72"/>
        <v>#VALUE!</v>
      </c>
      <c r="L259" s="1" t="e">
        <f t="shared" si="73"/>
        <v>#VALUE!</v>
      </c>
      <c r="M259" s="1">
        <f t="shared" si="74"/>
        <v>0.5</v>
      </c>
      <c r="N259" s="1">
        <f t="shared" si="75"/>
        <v>8.526848389791954E-4</v>
      </c>
      <c r="O259" s="1">
        <f t="shared" si="76"/>
        <v>1.5726538029818503E-3</v>
      </c>
      <c r="P259" s="2" t="s">
        <v>533</v>
      </c>
      <c r="Q259" s="1" t="e">
        <f t="shared" si="77"/>
        <v>#VALUE!</v>
      </c>
      <c r="R259" s="1" t="e">
        <f t="shared" si="78"/>
        <v>#VALUE!</v>
      </c>
      <c r="S259" s="1">
        <f t="shared" si="79"/>
        <v>0.5</v>
      </c>
      <c r="T259" s="1">
        <f t="shared" si="80"/>
        <v>7.8632690149092516E-4</v>
      </c>
      <c r="U259" s="1">
        <f t="shared" si="81"/>
        <v>1.4284015657479257E-3</v>
      </c>
      <c r="V259" s="2" t="s">
        <v>533</v>
      </c>
      <c r="W259" s="1" t="e">
        <f t="shared" si="82"/>
        <v>#VALUE!</v>
      </c>
      <c r="X259" s="1" t="e">
        <f t="shared" si="83"/>
        <v>#VALUE!</v>
      </c>
      <c r="Y259" s="1">
        <f t="shared" si="84"/>
        <v>0.5</v>
      </c>
      <c r="Z259" s="1">
        <f t="shared" si="85"/>
        <v>7.1420078287396283E-4</v>
      </c>
      <c r="AA259" s="10" t="s">
        <v>405</v>
      </c>
      <c r="AB259" s="1">
        <f t="shared" si="86"/>
        <v>1.2984564023072831E-3</v>
      </c>
      <c r="AC259" s="10" t="s">
        <v>405</v>
      </c>
      <c r="AD259" s="10">
        <f t="shared" si="87"/>
        <v>169</v>
      </c>
      <c r="AE259" s="10"/>
    </row>
    <row r="260" spans="1:31">
      <c r="A260" s="10" t="s">
        <v>316</v>
      </c>
      <c r="B260" s="1" t="s">
        <v>995</v>
      </c>
      <c r="C260" s="6">
        <f t="shared" si="66"/>
        <v>1.9417475728155339E-3</v>
      </c>
      <c r="D260" s="6">
        <v>0.5</v>
      </c>
      <c r="E260" s="6">
        <f t="shared" si="67"/>
        <v>1.9102196752626553E-2</v>
      </c>
      <c r="F260" s="1">
        <f t="shared" si="68"/>
        <v>1.8243031795350806E-4</v>
      </c>
      <c r="G260" s="1">
        <f t="shared" si="69"/>
        <v>0.5</v>
      </c>
      <c r="H260" s="1">
        <f t="shared" si="70"/>
        <v>9.7087378640776695E-4</v>
      </c>
      <c r="I260" s="1">
        <f t="shared" si="71"/>
        <v>1.7053696779583908E-3</v>
      </c>
      <c r="J260" s="1">
        <v>25.6</v>
      </c>
      <c r="K260" s="1">
        <f t="shared" si="72"/>
        <v>0.52566735112936347</v>
      </c>
      <c r="L260" s="1">
        <f t="shared" si="73"/>
        <v>0.12904335720680504</v>
      </c>
      <c r="M260" s="1">
        <f t="shared" si="74"/>
        <v>0.5</v>
      </c>
      <c r="N260" s="1">
        <f t="shared" si="75"/>
        <v>8.526848389791954E-4</v>
      </c>
      <c r="O260" s="1">
        <f t="shared" si="76"/>
        <v>1.5726538029818503E-3</v>
      </c>
      <c r="P260" s="2" t="s">
        <v>533</v>
      </c>
      <c r="Q260" s="1" t="e">
        <f t="shared" si="77"/>
        <v>#VALUE!</v>
      </c>
      <c r="R260" s="1" t="e">
        <f t="shared" si="78"/>
        <v>#VALUE!</v>
      </c>
      <c r="S260" s="1">
        <f t="shared" si="79"/>
        <v>0.5</v>
      </c>
      <c r="T260" s="1">
        <f t="shared" si="80"/>
        <v>7.8632690149092516E-4</v>
      </c>
      <c r="U260" s="1">
        <f t="shared" si="81"/>
        <v>1.4284015657479257E-3</v>
      </c>
      <c r="V260" s="2" t="s">
        <v>533</v>
      </c>
      <c r="W260" s="1" t="e">
        <f t="shared" si="82"/>
        <v>#VALUE!</v>
      </c>
      <c r="X260" s="1" t="e">
        <f t="shared" si="83"/>
        <v>#VALUE!</v>
      </c>
      <c r="Y260" s="1">
        <f t="shared" si="84"/>
        <v>0.5</v>
      </c>
      <c r="Z260" s="1">
        <f t="shared" si="85"/>
        <v>7.1420078287396283E-4</v>
      </c>
      <c r="AA260" s="10" t="s">
        <v>316</v>
      </c>
      <c r="AB260" s="1">
        <f t="shared" si="86"/>
        <v>1.2984564023072831E-3</v>
      </c>
      <c r="AC260" s="10" t="s">
        <v>316</v>
      </c>
      <c r="AD260" s="10">
        <f t="shared" si="87"/>
        <v>169</v>
      </c>
      <c r="AE260" s="10"/>
    </row>
    <row r="261" spans="1:31">
      <c r="A261" s="10" t="s">
        <v>406</v>
      </c>
      <c r="B261" s="1" t="s">
        <v>718</v>
      </c>
      <c r="C261" s="6">
        <f t="shared" si="66"/>
        <v>1.9417475728155339E-3</v>
      </c>
      <c r="D261" s="6">
        <v>1.8999999999999899</v>
      </c>
      <c r="E261" s="6">
        <f t="shared" si="67"/>
        <v>7.2588347659980512E-2</v>
      </c>
      <c r="F261" s="1">
        <f t="shared" si="68"/>
        <v>2.6310667686296751E-3</v>
      </c>
      <c r="G261" s="1">
        <f t="shared" si="69"/>
        <v>0.5</v>
      </c>
      <c r="H261" s="1">
        <f t="shared" si="70"/>
        <v>9.7087378640776695E-4</v>
      </c>
      <c r="I261" s="1">
        <f t="shared" si="71"/>
        <v>1.7053696779583908E-3</v>
      </c>
      <c r="J261" s="1">
        <v>10.5999999999999</v>
      </c>
      <c r="K261" s="1">
        <f t="shared" si="72"/>
        <v>0.21765913757699998</v>
      </c>
      <c r="L261" s="1">
        <f t="shared" si="73"/>
        <v>2.3409397513688757E-2</v>
      </c>
      <c r="M261" s="1">
        <f t="shared" si="74"/>
        <v>0.5</v>
      </c>
      <c r="N261" s="1">
        <f t="shared" si="75"/>
        <v>8.526848389791954E-4</v>
      </c>
      <c r="O261" s="1">
        <f t="shared" si="76"/>
        <v>1.5726538029818503E-3</v>
      </c>
      <c r="P261" s="2">
        <v>98.621791450353797</v>
      </c>
      <c r="Q261" s="1">
        <f t="shared" si="77"/>
        <v>6.7807541174600078E-3</v>
      </c>
      <c r="R261" s="1">
        <f t="shared" si="78"/>
        <v>2.2989048948485191E-5</v>
      </c>
      <c r="S261" s="1">
        <f t="shared" si="79"/>
        <v>0.5</v>
      </c>
      <c r="T261" s="1">
        <f t="shared" si="80"/>
        <v>7.8632690149092516E-4</v>
      </c>
      <c r="U261" s="1">
        <f t="shared" si="81"/>
        <v>1.4284015657479257E-3</v>
      </c>
      <c r="V261" s="2" t="s">
        <v>533</v>
      </c>
      <c r="W261" s="1" t="e">
        <f t="shared" si="82"/>
        <v>#VALUE!</v>
      </c>
      <c r="X261" s="1" t="e">
        <f t="shared" si="83"/>
        <v>#VALUE!</v>
      </c>
      <c r="Y261" s="1">
        <f t="shared" si="84"/>
        <v>0.5</v>
      </c>
      <c r="Z261" s="1">
        <f t="shared" si="85"/>
        <v>7.1420078287396283E-4</v>
      </c>
      <c r="AA261" s="10" t="s">
        <v>406</v>
      </c>
      <c r="AB261" s="1">
        <f t="shared" si="86"/>
        <v>1.2984564023072831E-3</v>
      </c>
      <c r="AC261" s="10" t="s">
        <v>406</v>
      </c>
      <c r="AD261" s="10">
        <f t="shared" si="87"/>
        <v>169</v>
      </c>
      <c r="AE261" s="10"/>
    </row>
    <row r="262" spans="1:31">
      <c r="A262" s="10" t="s">
        <v>289</v>
      </c>
      <c r="B262" s="1" t="s">
        <v>998</v>
      </c>
      <c r="C262" s="6">
        <f t="shared" si="66"/>
        <v>1.9417475728155339E-3</v>
      </c>
      <c r="D262" s="6">
        <v>3.7999999999999901</v>
      </c>
      <c r="E262" s="6">
        <f t="shared" si="67"/>
        <v>0.14517669531996141</v>
      </c>
      <c r="F262" s="1">
        <f t="shared" si="68"/>
        <v>1.048280480692021E-2</v>
      </c>
      <c r="G262" s="1">
        <f t="shared" si="69"/>
        <v>0.5</v>
      </c>
      <c r="H262" s="1">
        <f t="shared" si="70"/>
        <v>9.7087378640776695E-4</v>
      </c>
      <c r="I262" s="1">
        <f t="shared" si="71"/>
        <v>1.7053696779583908E-3</v>
      </c>
      <c r="J262" s="1" t="s">
        <v>533</v>
      </c>
      <c r="K262" s="1" t="e">
        <f t="shared" si="72"/>
        <v>#VALUE!</v>
      </c>
      <c r="L262" s="1" t="e">
        <f t="shared" si="73"/>
        <v>#VALUE!</v>
      </c>
      <c r="M262" s="1">
        <f t="shared" si="74"/>
        <v>0.5</v>
      </c>
      <c r="N262" s="1">
        <f t="shared" si="75"/>
        <v>8.526848389791954E-4</v>
      </c>
      <c r="O262" s="1">
        <f t="shared" si="76"/>
        <v>1.5726538029818503E-3</v>
      </c>
      <c r="P262" s="2" t="s">
        <v>533</v>
      </c>
      <c r="Q262" s="1" t="e">
        <f t="shared" si="77"/>
        <v>#VALUE!</v>
      </c>
      <c r="R262" s="1" t="e">
        <f t="shared" si="78"/>
        <v>#VALUE!</v>
      </c>
      <c r="S262" s="1">
        <f t="shared" si="79"/>
        <v>0.5</v>
      </c>
      <c r="T262" s="1">
        <f t="shared" si="80"/>
        <v>7.8632690149092516E-4</v>
      </c>
      <c r="U262" s="1">
        <f t="shared" si="81"/>
        <v>1.4284015657479257E-3</v>
      </c>
      <c r="V262" s="2" t="s">
        <v>533</v>
      </c>
      <c r="W262" s="1" t="e">
        <f t="shared" si="82"/>
        <v>#VALUE!</v>
      </c>
      <c r="X262" s="1" t="e">
        <f t="shared" si="83"/>
        <v>#VALUE!</v>
      </c>
      <c r="Y262" s="1">
        <f t="shared" si="84"/>
        <v>0.5</v>
      </c>
      <c r="Z262" s="1">
        <f t="shared" si="85"/>
        <v>7.1420078287396283E-4</v>
      </c>
      <c r="AA262" s="10" t="s">
        <v>289</v>
      </c>
      <c r="AB262" s="1">
        <f t="shared" si="86"/>
        <v>1.2984564023072831E-3</v>
      </c>
      <c r="AC262" s="10" t="s">
        <v>289</v>
      </c>
      <c r="AD262" s="10">
        <f t="shared" si="87"/>
        <v>169</v>
      </c>
      <c r="AE262" s="10"/>
    </row>
    <row r="263" spans="1:31">
      <c r="A263" s="10" t="s">
        <v>318</v>
      </c>
      <c r="B263" s="1" t="s">
        <v>757</v>
      </c>
      <c r="C263" s="6">
        <f t="shared" si="66"/>
        <v>1.9417475728155339E-3</v>
      </c>
      <c r="D263" s="6">
        <v>0</v>
      </c>
      <c r="E263" s="6">
        <f t="shared" si="67"/>
        <v>0</v>
      </c>
      <c r="F263" s="1">
        <f t="shared" si="68"/>
        <v>0</v>
      </c>
      <c r="G263" s="1">
        <f t="shared" si="69"/>
        <v>0.5</v>
      </c>
      <c r="H263" s="1">
        <f t="shared" si="70"/>
        <v>9.7087378640776695E-4</v>
      </c>
      <c r="I263" s="1">
        <f t="shared" si="71"/>
        <v>1.7053696779583908E-3</v>
      </c>
      <c r="J263" s="1" t="s">
        <v>533</v>
      </c>
      <c r="K263" s="1" t="e">
        <f t="shared" si="72"/>
        <v>#VALUE!</v>
      </c>
      <c r="L263" s="1" t="e">
        <f t="shared" si="73"/>
        <v>#VALUE!</v>
      </c>
      <c r="M263" s="1">
        <f t="shared" si="74"/>
        <v>0.5</v>
      </c>
      <c r="N263" s="1">
        <f t="shared" si="75"/>
        <v>8.526848389791954E-4</v>
      </c>
      <c r="O263" s="1">
        <f t="shared" si="76"/>
        <v>1.5726538029818503E-3</v>
      </c>
      <c r="P263" s="2" t="s">
        <v>533</v>
      </c>
      <c r="Q263" s="1" t="e">
        <f t="shared" si="77"/>
        <v>#VALUE!</v>
      </c>
      <c r="R263" s="1" t="e">
        <f t="shared" si="78"/>
        <v>#VALUE!</v>
      </c>
      <c r="S263" s="1">
        <f t="shared" si="79"/>
        <v>0.5</v>
      </c>
      <c r="T263" s="1">
        <f t="shared" si="80"/>
        <v>7.8632690149092516E-4</v>
      </c>
      <c r="U263" s="1">
        <f t="shared" si="81"/>
        <v>1.4284015657479257E-3</v>
      </c>
      <c r="V263" s="2" t="s">
        <v>533</v>
      </c>
      <c r="W263" s="1" t="e">
        <f t="shared" si="82"/>
        <v>#VALUE!</v>
      </c>
      <c r="X263" s="1" t="e">
        <f t="shared" si="83"/>
        <v>#VALUE!</v>
      </c>
      <c r="Y263" s="1">
        <f t="shared" si="84"/>
        <v>0.5</v>
      </c>
      <c r="Z263" s="1">
        <f t="shared" si="85"/>
        <v>7.1420078287396283E-4</v>
      </c>
      <c r="AA263" s="10" t="s">
        <v>318</v>
      </c>
      <c r="AB263" s="1">
        <f t="shared" si="86"/>
        <v>1.2984564023072831E-3</v>
      </c>
      <c r="AC263" s="10" t="s">
        <v>318</v>
      </c>
      <c r="AD263" s="10">
        <f t="shared" si="87"/>
        <v>169</v>
      </c>
      <c r="AE263" s="10"/>
    </row>
    <row r="264" spans="1:31">
      <c r="A264" s="10" t="s">
        <v>290</v>
      </c>
      <c r="B264" s="1" t="s">
        <v>690</v>
      </c>
      <c r="C264" s="6">
        <f t="shared" ref="C264:C327" si="88" xml:space="preserve"> 1 / 515</f>
        <v>1.9417475728155339E-3</v>
      </c>
      <c r="D264" s="6">
        <v>6.9</v>
      </c>
      <c r="E264" s="6">
        <f t="shared" ref="E264:E327" si="89">D264/E$6</f>
        <v>0.26361031518624645</v>
      </c>
      <c r="F264" s="1">
        <f t="shared" ref="F264:F327" si="90">1 - EXP(-1 * E264 * E264 / 2)</f>
        <v>3.4148515300479465E-2</v>
      </c>
      <c r="G264" s="1">
        <f t="shared" ref="G264:G327" si="91">IF(ISNUMBER(F264),MAX(F264,$D$3),$D$3)</f>
        <v>0.5</v>
      </c>
      <c r="H264" s="1">
        <f t="shared" ref="H264:H327" si="92">G264*C264</f>
        <v>9.7087378640776695E-4</v>
      </c>
      <c r="I264" s="1">
        <f t="shared" ref="I264:I327" si="93">H264/I$6</f>
        <v>1.7053696779583908E-3</v>
      </c>
      <c r="J264" s="1">
        <v>9.5</v>
      </c>
      <c r="K264" s="1">
        <f t="shared" ref="K264:K327" si="94">J264/$K$6</f>
        <v>0.19507186858316219</v>
      </c>
      <c r="L264" s="1">
        <f t="shared" ref="L264:L327" si="95">1 - EXP(-1 * K264 * K264 / 2)</f>
        <v>1.8846655302474424E-2</v>
      </c>
      <c r="M264" s="1">
        <f t="shared" ref="M264:M327" si="96">IF(ISNUMBER(L264),MAX(L264,$D$3),$D$3)</f>
        <v>0.5</v>
      </c>
      <c r="N264" s="1">
        <f t="shared" ref="N264:N327" si="97">I264*M264</f>
        <v>8.526848389791954E-4</v>
      </c>
      <c r="O264" s="1">
        <f t="shared" ref="O264:O327" si="98">N264/$O$6</f>
        <v>1.5726538029818503E-3</v>
      </c>
      <c r="P264" s="2">
        <v>0</v>
      </c>
      <c r="Q264" s="1">
        <f t="shared" ref="Q264:Q327" si="99">P264/Q$6</f>
        <v>0</v>
      </c>
      <c r="R264" s="1">
        <f t="shared" ref="R264:R327" si="100">1 - EXP(-1 * Q264 * Q264 / 2)</f>
        <v>0</v>
      </c>
      <c r="S264" s="1">
        <f t="shared" ref="S264:S327" si="101">IF(ISNUMBER(R264),MAX(R264,$D$3),$D$3)</f>
        <v>0.5</v>
      </c>
      <c r="T264" s="1">
        <f t="shared" ref="T264:T327" si="102">O264*S264</f>
        <v>7.8632690149092516E-4</v>
      </c>
      <c r="U264" s="1">
        <f t="shared" ref="U264:U327" si="103">T264/U$6</f>
        <v>1.4284015657479257E-3</v>
      </c>
      <c r="V264" s="2">
        <v>5921.4773648394503</v>
      </c>
      <c r="W264" s="1">
        <f t="shared" ref="W264:W327" si="104">V264/W$6</f>
        <v>3.6985422428714082E-2</v>
      </c>
      <c r="X264" s="1">
        <f t="shared" ref="X264:X327" si="105">1 - EXP(-1 * W264 * W264 / 2)</f>
        <v>6.8372688828821637E-4</v>
      </c>
      <c r="Y264" s="1">
        <f t="shared" ref="Y264:Y327" si="106">IF(ISNUMBER(X264),MAX(X264,$D$3),$D$3)</f>
        <v>0.5</v>
      </c>
      <c r="Z264" s="1">
        <f t="shared" ref="Z264:Z327" si="107">U264*Y264</f>
        <v>7.1420078287396283E-4</v>
      </c>
      <c r="AA264" s="10" t="s">
        <v>290</v>
      </c>
      <c r="AB264" s="1">
        <f t="shared" ref="AB264:AB327" si="108">Z264/AB$6</f>
        <v>1.2984564023072831E-3</v>
      </c>
      <c r="AC264" s="10" t="s">
        <v>290</v>
      </c>
      <c r="AD264" s="10">
        <f t="shared" ref="AD264:AD327" si="109">RANK(AB264,$AB$8:$AB$522,0)</f>
        <v>169</v>
      </c>
      <c r="AE264" s="10"/>
    </row>
    <row r="265" spans="1:31">
      <c r="A265" s="10" t="s">
        <v>58</v>
      </c>
      <c r="B265" s="1" t="s">
        <v>872</v>
      </c>
      <c r="C265" s="6">
        <f t="shared" si="88"/>
        <v>1.9417475728155339E-3</v>
      </c>
      <c r="D265" s="6">
        <v>0.5</v>
      </c>
      <c r="E265" s="6">
        <f t="shared" si="89"/>
        <v>1.9102196752626553E-2</v>
      </c>
      <c r="F265" s="1">
        <f t="shared" si="90"/>
        <v>1.8243031795350806E-4</v>
      </c>
      <c r="G265" s="1">
        <f t="shared" si="91"/>
        <v>0.5</v>
      </c>
      <c r="H265" s="1">
        <f t="shared" si="92"/>
        <v>9.7087378640776695E-4</v>
      </c>
      <c r="I265" s="1">
        <f t="shared" si="93"/>
        <v>1.7053696779583908E-3</v>
      </c>
      <c r="J265" s="1" t="s">
        <v>533</v>
      </c>
      <c r="K265" s="1" t="e">
        <f t="shared" si="94"/>
        <v>#VALUE!</v>
      </c>
      <c r="L265" s="1" t="e">
        <f t="shared" si="95"/>
        <v>#VALUE!</v>
      </c>
      <c r="M265" s="1">
        <f t="shared" si="96"/>
        <v>0.5</v>
      </c>
      <c r="N265" s="1">
        <f t="shared" si="97"/>
        <v>8.526848389791954E-4</v>
      </c>
      <c r="O265" s="1">
        <f t="shared" si="98"/>
        <v>1.5726538029818503E-3</v>
      </c>
      <c r="P265" s="2" t="s">
        <v>533</v>
      </c>
      <c r="Q265" s="1" t="e">
        <f t="shared" si="99"/>
        <v>#VALUE!</v>
      </c>
      <c r="R265" s="1" t="e">
        <f t="shared" si="100"/>
        <v>#VALUE!</v>
      </c>
      <c r="S265" s="1">
        <f t="shared" si="101"/>
        <v>0.5</v>
      </c>
      <c r="T265" s="1">
        <f t="shared" si="102"/>
        <v>7.8632690149092516E-4</v>
      </c>
      <c r="U265" s="1">
        <f t="shared" si="103"/>
        <v>1.4284015657479257E-3</v>
      </c>
      <c r="V265" s="2" t="s">
        <v>533</v>
      </c>
      <c r="W265" s="1" t="e">
        <f t="shared" si="104"/>
        <v>#VALUE!</v>
      </c>
      <c r="X265" s="1" t="e">
        <f t="shared" si="105"/>
        <v>#VALUE!</v>
      </c>
      <c r="Y265" s="1">
        <f t="shared" si="106"/>
        <v>0.5</v>
      </c>
      <c r="Z265" s="1">
        <f t="shared" si="107"/>
        <v>7.1420078287396283E-4</v>
      </c>
      <c r="AA265" s="10" t="s">
        <v>58</v>
      </c>
      <c r="AB265" s="1">
        <f t="shared" si="108"/>
        <v>1.2984564023072831E-3</v>
      </c>
      <c r="AC265" s="10" t="s">
        <v>58</v>
      </c>
      <c r="AD265" s="10">
        <f t="shared" si="109"/>
        <v>169</v>
      </c>
      <c r="AE265" s="10"/>
    </row>
    <row r="266" spans="1:31">
      <c r="A266" s="10" t="s">
        <v>59</v>
      </c>
      <c r="B266" s="1" t="s">
        <v>732</v>
      </c>
      <c r="C266" s="6">
        <f t="shared" si="88"/>
        <v>1.9417475728155339E-3</v>
      </c>
      <c r="D266" s="6">
        <v>0.2</v>
      </c>
      <c r="E266" s="6">
        <f t="shared" si="89"/>
        <v>7.6408787010506215E-3</v>
      </c>
      <c r="F266" s="1">
        <f t="shared" si="90"/>
        <v>2.919108759402711E-5</v>
      </c>
      <c r="G266" s="1">
        <f t="shared" si="91"/>
        <v>0.5</v>
      </c>
      <c r="H266" s="1">
        <f t="shared" si="92"/>
        <v>9.7087378640776695E-4</v>
      </c>
      <c r="I266" s="1">
        <f t="shared" si="93"/>
        <v>1.7053696779583908E-3</v>
      </c>
      <c r="J266" s="1" t="s">
        <v>533</v>
      </c>
      <c r="K266" s="1" t="e">
        <f t="shared" si="94"/>
        <v>#VALUE!</v>
      </c>
      <c r="L266" s="1" t="e">
        <f t="shared" si="95"/>
        <v>#VALUE!</v>
      </c>
      <c r="M266" s="1">
        <f t="shared" si="96"/>
        <v>0.5</v>
      </c>
      <c r="N266" s="1">
        <f t="shared" si="97"/>
        <v>8.526848389791954E-4</v>
      </c>
      <c r="O266" s="1">
        <f t="shared" si="98"/>
        <v>1.5726538029818503E-3</v>
      </c>
      <c r="P266" s="2" t="s">
        <v>533</v>
      </c>
      <c r="Q266" s="1" t="e">
        <f t="shared" si="99"/>
        <v>#VALUE!</v>
      </c>
      <c r="R266" s="1" t="e">
        <f t="shared" si="100"/>
        <v>#VALUE!</v>
      </c>
      <c r="S266" s="1">
        <f t="shared" si="101"/>
        <v>0.5</v>
      </c>
      <c r="T266" s="1">
        <f t="shared" si="102"/>
        <v>7.8632690149092516E-4</v>
      </c>
      <c r="U266" s="1">
        <f t="shared" si="103"/>
        <v>1.4284015657479257E-3</v>
      </c>
      <c r="V266" s="2" t="s">
        <v>533</v>
      </c>
      <c r="W266" s="1" t="e">
        <f t="shared" si="104"/>
        <v>#VALUE!</v>
      </c>
      <c r="X266" s="1" t="e">
        <f t="shared" si="105"/>
        <v>#VALUE!</v>
      </c>
      <c r="Y266" s="1">
        <f t="shared" si="106"/>
        <v>0.5</v>
      </c>
      <c r="Z266" s="1">
        <f t="shared" si="107"/>
        <v>7.1420078287396283E-4</v>
      </c>
      <c r="AA266" s="10" t="s">
        <v>59</v>
      </c>
      <c r="AB266" s="1">
        <f t="shared" si="108"/>
        <v>1.2984564023072831E-3</v>
      </c>
      <c r="AC266" s="10" t="s">
        <v>59</v>
      </c>
      <c r="AD266" s="10">
        <f t="shared" si="109"/>
        <v>169</v>
      </c>
      <c r="AE266" s="10"/>
    </row>
    <row r="267" spans="1:31">
      <c r="A267" s="10" t="s">
        <v>319</v>
      </c>
      <c r="B267" s="1" t="s">
        <v>758</v>
      </c>
      <c r="C267" s="6">
        <f t="shared" si="88"/>
        <v>1.9417475728155339E-3</v>
      </c>
      <c r="D267" s="6">
        <v>0.1</v>
      </c>
      <c r="E267" s="6">
        <f t="shared" si="89"/>
        <v>3.8204393505253107E-3</v>
      </c>
      <c r="F267" s="1">
        <f t="shared" si="90"/>
        <v>7.2978517861033154E-6</v>
      </c>
      <c r="G267" s="1">
        <f t="shared" si="91"/>
        <v>0.5</v>
      </c>
      <c r="H267" s="1">
        <f t="shared" si="92"/>
        <v>9.7087378640776695E-4</v>
      </c>
      <c r="I267" s="1">
        <f t="shared" si="93"/>
        <v>1.7053696779583908E-3</v>
      </c>
      <c r="J267" s="1" t="s">
        <v>533</v>
      </c>
      <c r="K267" s="1" t="e">
        <f t="shared" si="94"/>
        <v>#VALUE!</v>
      </c>
      <c r="L267" s="1" t="e">
        <f t="shared" si="95"/>
        <v>#VALUE!</v>
      </c>
      <c r="M267" s="1">
        <f t="shared" si="96"/>
        <v>0.5</v>
      </c>
      <c r="N267" s="1">
        <f t="shared" si="97"/>
        <v>8.526848389791954E-4</v>
      </c>
      <c r="O267" s="1">
        <f t="shared" si="98"/>
        <v>1.5726538029818503E-3</v>
      </c>
      <c r="P267" s="2" t="s">
        <v>533</v>
      </c>
      <c r="Q267" s="1" t="e">
        <f t="shared" si="99"/>
        <v>#VALUE!</v>
      </c>
      <c r="R267" s="1" t="e">
        <f t="shared" si="100"/>
        <v>#VALUE!</v>
      </c>
      <c r="S267" s="1">
        <f t="shared" si="101"/>
        <v>0.5</v>
      </c>
      <c r="T267" s="1">
        <f t="shared" si="102"/>
        <v>7.8632690149092516E-4</v>
      </c>
      <c r="U267" s="1">
        <f t="shared" si="103"/>
        <v>1.4284015657479257E-3</v>
      </c>
      <c r="V267" s="2" t="s">
        <v>533</v>
      </c>
      <c r="W267" s="1" t="e">
        <f t="shared" si="104"/>
        <v>#VALUE!</v>
      </c>
      <c r="X267" s="1" t="e">
        <f t="shared" si="105"/>
        <v>#VALUE!</v>
      </c>
      <c r="Y267" s="1">
        <f t="shared" si="106"/>
        <v>0.5</v>
      </c>
      <c r="Z267" s="1">
        <f t="shared" si="107"/>
        <v>7.1420078287396283E-4</v>
      </c>
      <c r="AA267" s="10" t="s">
        <v>319</v>
      </c>
      <c r="AB267" s="1">
        <f t="shared" si="108"/>
        <v>1.2984564023072831E-3</v>
      </c>
      <c r="AC267" s="10" t="s">
        <v>319</v>
      </c>
      <c r="AD267" s="10">
        <f t="shared" si="109"/>
        <v>169</v>
      </c>
      <c r="AE267" s="10"/>
    </row>
    <row r="268" spans="1:31">
      <c r="A268" s="10" t="s">
        <v>407</v>
      </c>
      <c r="B268" s="1" t="s">
        <v>859</v>
      </c>
      <c r="C268" s="6">
        <f t="shared" si="88"/>
        <v>1.9417475728155339E-3</v>
      </c>
      <c r="D268" s="6">
        <v>0.9</v>
      </c>
      <c r="E268" s="6">
        <f t="shared" si="89"/>
        <v>3.4383954154727794E-2</v>
      </c>
      <c r="F268" s="1">
        <f t="shared" si="90"/>
        <v>5.9095346983284447E-4</v>
      </c>
      <c r="G268" s="1">
        <f t="shared" si="91"/>
        <v>0.5</v>
      </c>
      <c r="H268" s="1">
        <f t="shared" si="92"/>
        <v>9.7087378640776695E-4</v>
      </c>
      <c r="I268" s="1">
        <f t="shared" si="93"/>
        <v>1.7053696779583908E-3</v>
      </c>
      <c r="J268" s="1">
        <v>29.8</v>
      </c>
      <c r="K268" s="1">
        <f t="shared" si="94"/>
        <v>0.61190965092402461</v>
      </c>
      <c r="L268" s="1">
        <f t="shared" si="95"/>
        <v>0.17073599326210409</v>
      </c>
      <c r="M268" s="1">
        <f t="shared" si="96"/>
        <v>0.5</v>
      </c>
      <c r="N268" s="1">
        <f t="shared" si="97"/>
        <v>8.526848389791954E-4</v>
      </c>
      <c r="O268" s="1">
        <f t="shared" si="98"/>
        <v>1.5726538029818503E-3</v>
      </c>
      <c r="P268" s="2" t="s">
        <v>533</v>
      </c>
      <c r="Q268" s="1" t="e">
        <f t="shared" si="99"/>
        <v>#VALUE!</v>
      </c>
      <c r="R268" s="1" t="e">
        <f t="shared" si="100"/>
        <v>#VALUE!</v>
      </c>
      <c r="S268" s="1">
        <f t="shared" si="101"/>
        <v>0.5</v>
      </c>
      <c r="T268" s="1">
        <f t="shared" si="102"/>
        <v>7.8632690149092516E-4</v>
      </c>
      <c r="U268" s="1">
        <f t="shared" si="103"/>
        <v>1.4284015657479257E-3</v>
      </c>
      <c r="V268" s="2" t="s">
        <v>533</v>
      </c>
      <c r="W268" s="1" t="e">
        <f t="shared" si="104"/>
        <v>#VALUE!</v>
      </c>
      <c r="X268" s="1" t="e">
        <f t="shared" si="105"/>
        <v>#VALUE!</v>
      </c>
      <c r="Y268" s="1">
        <f t="shared" si="106"/>
        <v>0.5</v>
      </c>
      <c r="Z268" s="1">
        <f t="shared" si="107"/>
        <v>7.1420078287396283E-4</v>
      </c>
      <c r="AA268" s="10" t="s">
        <v>407</v>
      </c>
      <c r="AB268" s="1">
        <f t="shared" si="108"/>
        <v>1.2984564023072831E-3</v>
      </c>
      <c r="AC268" s="10" t="s">
        <v>407</v>
      </c>
      <c r="AD268" s="10">
        <f t="shared" si="109"/>
        <v>169</v>
      </c>
      <c r="AE268" s="10"/>
    </row>
    <row r="269" spans="1:31">
      <c r="A269" s="10" t="s">
        <v>62</v>
      </c>
      <c r="B269" s="1" t="s">
        <v>733</v>
      </c>
      <c r="C269" s="6">
        <f t="shared" si="88"/>
        <v>1.9417475728155339E-3</v>
      </c>
      <c r="D269" s="6">
        <v>0</v>
      </c>
      <c r="E269" s="6">
        <f t="shared" si="89"/>
        <v>0</v>
      </c>
      <c r="F269" s="1">
        <f t="shared" si="90"/>
        <v>0</v>
      </c>
      <c r="G269" s="1">
        <f t="shared" si="91"/>
        <v>0.5</v>
      </c>
      <c r="H269" s="1">
        <f t="shared" si="92"/>
        <v>9.7087378640776695E-4</v>
      </c>
      <c r="I269" s="1">
        <f t="shared" si="93"/>
        <v>1.7053696779583908E-3</v>
      </c>
      <c r="J269" s="1" t="s">
        <v>533</v>
      </c>
      <c r="K269" s="1" t="e">
        <f t="shared" si="94"/>
        <v>#VALUE!</v>
      </c>
      <c r="L269" s="1" t="e">
        <f t="shared" si="95"/>
        <v>#VALUE!</v>
      </c>
      <c r="M269" s="1">
        <f t="shared" si="96"/>
        <v>0.5</v>
      </c>
      <c r="N269" s="1">
        <f t="shared" si="97"/>
        <v>8.526848389791954E-4</v>
      </c>
      <c r="O269" s="1">
        <f t="shared" si="98"/>
        <v>1.5726538029818503E-3</v>
      </c>
      <c r="P269" s="2" t="s">
        <v>533</v>
      </c>
      <c r="Q269" s="1" t="e">
        <f t="shared" si="99"/>
        <v>#VALUE!</v>
      </c>
      <c r="R269" s="1" t="e">
        <f t="shared" si="100"/>
        <v>#VALUE!</v>
      </c>
      <c r="S269" s="1">
        <f t="shared" si="101"/>
        <v>0.5</v>
      </c>
      <c r="T269" s="1">
        <f t="shared" si="102"/>
        <v>7.8632690149092516E-4</v>
      </c>
      <c r="U269" s="1">
        <f t="shared" si="103"/>
        <v>1.4284015657479257E-3</v>
      </c>
      <c r="V269" s="2" t="s">
        <v>533</v>
      </c>
      <c r="W269" s="1" t="e">
        <f t="shared" si="104"/>
        <v>#VALUE!</v>
      </c>
      <c r="X269" s="1" t="e">
        <f t="shared" si="105"/>
        <v>#VALUE!</v>
      </c>
      <c r="Y269" s="1">
        <f t="shared" si="106"/>
        <v>0.5</v>
      </c>
      <c r="Z269" s="1">
        <f t="shared" si="107"/>
        <v>7.1420078287396283E-4</v>
      </c>
      <c r="AA269" s="10" t="s">
        <v>62</v>
      </c>
      <c r="AB269" s="1">
        <f t="shared" si="108"/>
        <v>1.2984564023072831E-3</v>
      </c>
      <c r="AC269" s="10" t="s">
        <v>62</v>
      </c>
      <c r="AD269" s="10">
        <f t="shared" si="109"/>
        <v>169</v>
      </c>
      <c r="AE269" s="10"/>
    </row>
    <row r="270" spans="1:31">
      <c r="A270" s="10" t="s">
        <v>67</v>
      </c>
      <c r="B270" s="1" t="s">
        <v>734</v>
      </c>
      <c r="C270" s="6">
        <f t="shared" si="88"/>
        <v>1.9417475728155339E-3</v>
      </c>
      <c r="D270" s="6">
        <v>0.2</v>
      </c>
      <c r="E270" s="6">
        <f t="shared" si="89"/>
        <v>7.6408787010506215E-3</v>
      </c>
      <c r="F270" s="1">
        <f t="shared" si="90"/>
        <v>2.919108759402711E-5</v>
      </c>
      <c r="G270" s="1">
        <f t="shared" si="91"/>
        <v>0.5</v>
      </c>
      <c r="H270" s="1">
        <f t="shared" si="92"/>
        <v>9.7087378640776695E-4</v>
      </c>
      <c r="I270" s="1">
        <f t="shared" si="93"/>
        <v>1.7053696779583908E-3</v>
      </c>
      <c r="J270" s="1" t="s">
        <v>533</v>
      </c>
      <c r="K270" s="1" t="e">
        <f t="shared" si="94"/>
        <v>#VALUE!</v>
      </c>
      <c r="L270" s="1" t="e">
        <f t="shared" si="95"/>
        <v>#VALUE!</v>
      </c>
      <c r="M270" s="1">
        <f t="shared" si="96"/>
        <v>0.5</v>
      </c>
      <c r="N270" s="1">
        <f t="shared" si="97"/>
        <v>8.526848389791954E-4</v>
      </c>
      <c r="O270" s="1">
        <f t="shared" si="98"/>
        <v>1.5726538029818503E-3</v>
      </c>
      <c r="P270" s="2" t="s">
        <v>533</v>
      </c>
      <c r="Q270" s="1" t="e">
        <f t="shared" si="99"/>
        <v>#VALUE!</v>
      </c>
      <c r="R270" s="1" t="e">
        <f t="shared" si="100"/>
        <v>#VALUE!</v>
      </c>
      <c r="S270" s="1">
        <f t="shared" si="101"/>
        <v>0.5</v>
      </c>
      <c r="T270" s="1">
        <f t="shared" si="102"/>
        <v>7.8632690149092516E-4</v>
      </c>
      <c r="U270" s="1">
        <f t="shared" si="103"/>
        <v>1.4284015657479257E-3</v>
      </c>
      <c r="V270" s="2" t="s">
        <v>533</v>
      </c>
      <c r="W270" s="1" t="e">
        <f t="shared" si="104"/>
        <v>#VALUE!</v>
      </c>
      <c r="X270" s="1" t="e">
        <f t="shared" si="105"/>
        <v>#VALUE!</v>
      </c>
      <c r="Y270" s="1">
        <f t="shared" si="106"/>
        <v>0.5</v>
      </c>
      <c r="Z270" s="1">
        <f t="shared" si="107"/>
        <v>7.1420078287396283E-4</v>
      </c>
      <c r="AA270" s="10" t="s">
        <v>67</v>
      </c>
      <c r="AB270" s="1">
        <f t="shared" si="108"/>
        <v>1.2984564023072831E-3</v>
      </c>
      <c r="AC270" s="10" t="s">
        <v>67</v>
      </c>
      <c r="AD270" s="10">
        <f t="shared" si="109"/>
        <v>169</v>
      </c>
      <c r="AE270" s="10"/>
    </row>
    <row r="271" spans="1:31">
      <c r="A271" s="10" t="s">
        <v>409</v>
      </c>
      <c r="B271" s="1" t="s">
        <v>760</v>
      </c>
      <c r="C271" s="6">
        <f t="shared" si="88"/>
        <v>1.9417475728155339E-3</v>
      </c>
      <c r="D271" s="6">
        <v>0.5</v>
      </c>
      <c r="E271" s="6">
        <f t="shared" si="89"/>
        <v>1.9102196752626553E-2</v>
      </c>
      <c r="F271" s="1">
        <f t="shared" si="90"/>
        <v>1.8243031795350806E-4</v>
      </c>
      <c r="G271" s="1">
        <f t="shared" si="91"/>
        <v>0.5</v>
      </c>
      <c r="H271" s="1">
        <f t="shared" si="92"/>
        <v>9.7087378640776695E-4</v>
      </c>
      <c r="I271" s="1">
        <f t="shared" si="93"/>
        <v>1.7053696779583908E-3</v>
      </c>
      <c r="J271" s="1">
        <v>3.2999999999999901</v>
      </c>
      <c r="K271" s="1">
        <f t="shared" si="94"/>
        <v>6.7761806981519304E-2</v>
      </c>
      <c r="L271" s="1">
        <f t="shared" si="95"/>
        <v>2.2931978378227802E-3</v>
      </c>
      <c r="M271" s="1">
        <f t="shared" si="96"/>
        <v>0.5</v>
      </c>
      <c r="N271" s="1">
        <f t="shared" si="97"/>
        <v>8.526848389791954E-4</v>
      </c>
      <c r="O271" s="1">
        <f t="shared" si="98"/>
        <v>1.5726538029818503E-3</v>
      </c>
      <c r="P271" s="2" t="s">
        <v>533</v>
      </c>
      <c r="Q271" s="1" t="e">
        <f t="shared" si="99"/>
        <v>#VALUE!</v>
      </c>
      <c r="R271" s="1" t="e">
        <f t="shared" si="100"/>
        <v>#VALUE!</v>
      </c>
      <c r="S271" s="1">
        <f t="shared" si="101"/>
        <v>0.5</v>
      </c>
      <c r="T271" s="1">
        <f t="shared" si="102"/>
        <v>7.8632690149092516E-4</v>
      </c>
      <c r="U271" s="1">
        <f t="shared" si="103"/>
        <v>1.4284015657479257E-3</v>
      </c>
      <c r="V271" s="2" t="s">
        <v>533</v>
      </c>
      <c r="W271" s="1" t="e">
        <f t="shared" si="104"/>
        <v>#VALUE!</v>
      </c>
      <c r="X271" s="1" t="e">
        <f t="shared" si="105"/>
        <v>#VALUE!</v>
      </c>
      <c r="Y271" s="1">
        <f t="shared" si="106"/>
        <v>0.5</v>
      </c>
      <c r="Z271" s="1">
        <f t="shared" si="107"/>
        <v>7.1420078287396283E-4</v>
      </c>
      <c r="AA271" s="10" t="s">
        <v>409</v>
      </c>
      <c r="AB271" s="1">
        <f t="shared" si="108"/>
        <v>1.2984564023072831E-3</v>
      </c>
      <c r="AC271" s="10" t="s">
        <v>409</v>
      </c>
      <c r="AD271" s="10">
        <f t="shared" si="109"/>
        <v>169</v>
      </c>
      <c r="AE271" s="10"/>
    </row>
    <row r="272" spans="1:31">
      <c r="A272" s="10" t="s">
        <v>68</v>
      </c>
      <c r="B272" s="1" t="s">
        <v>735</v>
      </c>
      <c r="C272" s="6">
        <f t="shared" si="88"/>
        <v>1.9417475728155339E-3</v>
      </c>
      <c r="D272" s="6">
        <v>0.4</v>
      </c>
      <c r="E272" s="6">
        <f t="shared" si="89"/>
        <v>1.5281757402101243E-2</v>
      </c>
      <c r="F272" s="1">
        <f t="shared" si="90"/>
        <v>1.1675923775789077E-4</v>
      </c>
      <c r="G272" s="1">
        <f t="shared" si="91"/>
        <v>0.5</v>
      </c>
      <c r="H272" s="1">
        <f t="shared" si="92"/>
        <v>9.7087378640776695E-4</v>
      </c>
      <c r="I272" s="1">
        <f t="shared" si="93"/>
        <v>1.7053696779583908E-3</v>
      </c>
      <c r="J272" s="1" t="s">
        <v>533</v>
      </c>
      <c r="K272" s="1" t="e">
        <f t="shared" si="94"/>
        <v>#VALUE!</v>
      </c>
      <c r="L272" s="1" t="e">
        <f t="shared" si="95"/>
        <v>#VALUE!</v>
      </c>
      <c r="M272" s="1">
        <f t="shared" si="96"/>
        <v>0.5</v>
      </c>
      <c r="N272" s="1">
        <f t="shared" si="97"/>
        <v>8.526848389791954E-4</v>
      </c>
      <c r="O272" s="1">
        <f t="shared" si="98"/>
        <v>1.5726538029818503E-3</v>
      </c>
      <c r="P272" s="2">
        <v>0</v>
      </c>
      <c r="Q272" s="1">
        <f t="shared" si="99"/>
        <v>0</v>
      </c>
      <c r="R272" s="1">
        <f t="shared" si="100"/>
        <v>0</v>
      </c>
      <c r="S272" s="1">
        <f t="shared" si="101"/>
        <v>0.5</v>
      </c>
      <c r="T272" s="1">
        <f t="shared" si="102"/>
        <v>7.8632690149092516E-4</v>
      </c>
      <c r="U272" s="1">
        <f t="shared" si="103"/>
        <v>1.4284015657479257E-3</v>
      </c>
      <c r="V272" s="2" t="s">
        <v>533</v>
      </c>
      <c r="W272" s="1" t="e">
        <f t="shared" si="104"/>
        <v>#VALUE!</v>
      </c>
      <c r="X272" s="1" t="e">
        <f t="shared" si="105"/>
        <v>#VALUE!</v>
      </c>
      <c r="Y272" s="1">
        <f t="shared" si="106"/>
        <v>0.5</v>
      </c>
      <c r="Z272" s="1">
        <f t="shared" si="107"/>
        <v>7.1420078287396283E-4</v>
      </c>
      <c r="AA272" s="10" t="s">
        <v>68</v>
      </c>
      <c r="AB272" s="1">
        <f t="shared" si="108"/>
        <v>1.2984564023072831E-3</v>
      </c>
      <c r="AC272" s="10" t="s">
        <v>68</v>
      </c>
      <c r="AD272" s="10">
        <f t="shared" si="109"/>
        <v>169</v>
      </c>
      <c r="AE272" s="10"/>
    </row>
    <row r="273" spans="1:31">
      <c r="A273" s="10" t="s">
        <v>5</v>
      </c>
      <c r="B273" s="1" t="s">
        <v>780</v>
      </c>
      <c r="C273" s="6">
        <f t="shared" si="88"/>
        <v>1.9417475728155339E-3</v>
      </c>
      <c r="D273" s="6">
        <v>20.6</v>
      </c>
      <c r="E273" s="6">
        <f t="shared" si="89"/>
        <v>0.787010506208214</v>
      </c>
      <c r="F273" s="1">
        <f t="shared" si="90"/>
        <v>0.2663276711049205</v>
      </c>
      <c r="G273" s="1">
        <f t="shared" si="91"/>
        <v>0.5</v>
      </c>
      <c r="H273" s="1">
        <f t="shared" si="92"/>
        <v>9.7087378640776695E-4</v>
      </c>
      <c r="I273" s="1">
        <f t="shared" si="93"/>
        <v>1.7053696779583908E-3</v>
      </c>
      <c r="J273" s="1">
        <v>47.6</v>
      </c>
      <c r="K273" s="1">
        <f t="shared" si="94"/>
        <v>0.97741273100616011</v>
      </c>
      <c r="L273" s="1">
        <f t="shared" si="95"/>
        <v>0.37977181192107212</v>
      </c>
      <c r="M273" s="1">
        <f t="shared" si="96"/>
        <v>0.5</v>
      </c>
      <c r="N273" s="1">
        <f t="shared" si="97"/>
        <v>8.526848389791954E-4</v>
      </c>
      <c r="O273" s="1">
        <f t="shared" si="98"/>
        <v>1.5726538029818503E-3</v>
      </c>
      <c r="P273" s="2">
        <v>5949.9396817033103</v>
      </c>
      <c r="Q273" s="1">
        <f t="shared" si="99"/>
        <v>0.409088877843576</v>
      </c>
      <c r="R273" s="1">
        <f t="shared" si="100"/>
        <v>8.0271586270359019E-2</v>
      </c>
      <c r="S273" s="1">
        <f t="shared" si="101"/>
        <v>0.5</v>
      </c>
      <c r="T273" s="1">
        <f t="shared" si="102"/>
        <v>7.8632690149092516E-4</v>
      </c>
      <c r="U273" s="1">
        <f t="shared" si="103"/>
        <v>1.4284015657479257E-3</v>
      </c>
      <c r="V273" s="2">
        <v>8213.0847455219991</v>
      </c>
      <c r="W273" s="1">
        <f t="shared" si="104"/>
        <v>5.1298753679217157E-2</v>
      </c>
      <c r="X273" s="1">
        <f t="shared" si="105"/>
        <v>1.3149158041549924E-3</v>
      </c>
      <c r="Y273" s="1">
        <f t="shared" si="106"/>
        <v>0.5</v>
      </c>
      <c r="Z273" s="1">
        <f t="shared" si="107"/>
        <v>7.1420078287396283E-4</v>
      </c>
      <c r="AA273" s="10" t="s">
        <v>5</v>
      </c>
      <c r="AB273" s="1">
        <f t="shared" si="108"/>
        <v>1.2984564023072831E-3</v>
      </c>
      <c r="AC273" s="10" t="s">
        <v>5</v>
      </c>
      <c r="AD273" s="10">
        <f t="shared" si="109"/>
        <v>169</v>
      </c>
      <c r="AE273" s="10"/>
    </row>
    <row r="274" spans="1:31">
      <c r="A274" s="10" t="s">
        <v>411</v>
      </c>
      <c r="B274" s="1" t="s">
        <v>801</v>
      </c>
      <c r="C274" s="6">
        <f t="shared" si="88"/>
        <v>1.9417475728155339E-3</v>
      </c>
      <c r="D274" s="6">
        <v>3.7999999999999901</v>
      </c>
      <c r="E274" s="6">
        <f t="shared" si="89"/>
        <v>0.14517669531996141</v>
      </c>
      <c r="F274" s="1">
        <f t="shared" si="90"/>
        <v>1.048280480692021E-2</v>
      </c>
      <c r="G274" s="1">
        <f t="shared" si="91"/>
        <v>0.5</v>
      </c>
      <c r="H274" s="1">
        <f t="shared" si="92"/>
        <v>9.7087378640776695E-4</v>
      </c>
      <c r="I274" s="1">
        <f t="shared" si="93"/>
        <v>1.7053696779583908E-3</v>
      </c>
      <c r="J274" s="1">
        <v>29.399999999999899</v>
      </c>
      <c r="K274" s="1">
        <f t="shared" si="94"/>
        <v>0.60369609856262618</v>
      </c>
      <c r="L274" s="1">
        <f t="shared" si="95"/>
        <v>0.16658577350395964</v>
      </c>
      <c r="M274" s="1">
        <f t="shared" si="96"/>
        <v>0.5</v>
      </c>
      <c r="N274" s="1">
        <f t="shared" si="97"/>
        <v>8.526848389791954E-4</v>
      </c>
      <c r="O274" s="1">
        <f t="shared" si="98"/>
        <v>1.5726538029818503E-3</v>
      </c>
      <c r="P274" s="2" t="s">
        <v>533</v>
      </c>
      <c r="Q274" s="1" t="e">
        <f t="shared" si="99"/>
        <v>#VALUE!</v>
      </c>
      <c r="R274" s="1" t="e">
        <f t="shared" si="100"/>
        <v>#VALUE!</v>
      </c>
      <c r="S274" s="1">
        <f t="shared" si="101"/>
        <v>0.5</v>
      </c>
      <c r="T274" s="1">
        <f t="shared" si="102"/>
        <v>7.8632690149092516E-4</v>
      </c>
      <c r="U274" s="1">
        <f t="shared" si="103"/>
        <v>1.4284015657479257E-3</v>
      </c>
      <c r="V274" s="2" t="s">
        <v>533</v>
      </c>
      <c r="W274" s="1" t="e">
        <f t="shared" si="104"/>
        <v>#VALUE!</v>
      </c>
      <c r="X274" s="1" t="e">
        <f t="shared" si="105"/>
        <v>#VALUE!</v>
      </c>
      <c r="Y274" s="1">
        <f t="shared" si="106"/>
        <v>0.5</v>
      </c>
      <c r="Z274" s="1">
        <f t="shared" si="107"/>
        <v>7.1420078287396283E-4</v>
      </c>
      <c r="AA274" s="10" t="s">
        <v>411</v>
      </c>
      <c r="AB274" s="1">
        <f t="shared" si="108"/>
        <v>1.2984564023072831E-3</v>
      </c>
      <c r="AC274" s="10" t="s">
        <v>411</v>
      </c>
      <c r="AD274" s="10">
        <f t="shared" si="109"/>
        <v>169</v>
      </c>
      <c r="AE274" s="10"/>
    </row>
    <row r="275" spans="1:31">
      <c r="A275" s="10" t="s">
        <v>146</v>
      </c>
      <c r="B275" s="1" t="s">
        <v>647</v>
      </c>
      <c r="C275" s="6">
        <f t="shared" si="88"/>
        <v>1.9417475728155339E-3</v>
      </c>
      <c r="D275" s="6" t="s">
        <v>535</v>
      </c>
      <c r="E275" s="6" t="e">
        <f t="shared" si="89"/>
        <v>#VALUE!</v>
      </c>
      <c r="F275" s="1" t="e">
        <f t="shared" si="90"/>
        <v>#VALUE!</v>
      </c>
      <c r="G275" s="1">
        <f t="shared" si="91"/>
        <v>0.5</v>
      </c>
      <c r="H275" s="1">
        <f t="shared" si="92"/>
        <v>9.7087378640776695E-4</v>
      </c>
      <c r="I275" s="1">
        <f t="shared" si="93"/>
        <v>1.7053696779583908E-3</v>
      </c>
      <c r="J275" s="1" t="s">
        <v>533</v>
      </c>
      <c r="K275" s="1" t="e">
        <f t="shared" si="94"/>
        <v>#VALUE!</v>
      </c>
      <c r="L275" s="1" t="e">
        <f t="shared" si="95"/>
        <v>#VALUE!</v>
      </c>
      <c r="M275" s="1">
        <f t="shared" si="96"/>
        <v>0.5</v>
      </c>
      <c r="N275" s="1">
        <f t="shared" si="97"/>
        <v>8.526848389791954E-4</v>
      </c>
      <c r="O275" s="1">
        <f t="shared" si="98"/>
        <v>1.5726538029818503E-3</v>
      </c>
      <c r="P275" s="2" t="s">
        <v>533</v>
      </c>
      <c r="Q275" s="1" t="e">
        <f t="shared" si="99"/>
        <v>#VALUE!</v>
      </c>
      <c r="R275" s="1" t="e">
        <f t="shared" si="100"/>
        <v>#VALUE!</v>
      </c>
      <c r="S275" s="1">
        <f t="shared" si="101"/>
        <v>0.5</v>
      </c>
      <c r="T275" s="1">
        <f t="shared" si="102"/>
        <v>7.8632690149092516E-4</v>
      </c>
      <c r="U275" s="1">
        <f t="shared" si="103"/>
        <v>1.4284015657479257E-3</v>
      </c>
      <c r="V275" s="2" t="s">
        <v>533</v>
      </c>
      <c r="W275" s="1" t="e">
        <f t="shared" si="104"/>
        <v>#VALUE!</v>
      </c>
      <c r="X275" s="1" t="e">
        <f t="shared" si="105"/>
        <v>#VALUE!</v>
      </c>
      <c r="Y275" s="1">
        <f t="shared" si="106"/>
        <v>0.5</v>
      </c>
      <c r="Z275" s="1">
        <f t="shared" si="107"/>
        <v>7.1420078287396283E-4</v>
      </c>
      <c r="AA275" s="10" t="s">
        <v>146</v>
      </c>
      <c r="AB275" s="1">
        <f t="shared" si="108"/>
        <v>1.2984564023072831E-3</v>
      </c>
      <c r="AC275" s="10" t="s">
        <v>146</v>
      </c>
      <c r="AD275" s="10">
        <f t="shared" si="109"/>
        <v>169</v>
      </c>
      <c r="AE275" s="10"/>
    </row>
    <row r="276" spans="1:31">
      <c r="A276" s="10" t="s">
        <v>148</v>
      </c>
      <c r="B276" s="1" t="s">
        <v>883</v>
      </c>
      <c r="C276" s="6">
        <f t="shared" si="88"/>
        <v>1.9417475728155339E-3</v>
      </c>
      <c r="D276" s="6">
        <v>10.0999999999999</v>
      </c>
      <c r="E276" s="6">
        <f t="shared" si="89"/>
        <v>0.38586437440305255</v>
      </c>
      <c r="F276" s="1">
        <f t="shared" si="90"/>
        <v>7.174208365696555E-2</v>
      </c>
      <c r="G276" s="1">
        <f t="shared" si="91"/>
        <v>0.5</v>
      </c>
      <c r="H276" s="1">
        <f t="shared" si="92"/>
        <v>9.7087378640776695E-4</v>
      </c>
      <c r="I276" s="1">
        <f t="shared" si="93"/>
        <v>1.7053696779583908E-3</v>
      </c>
      <c r="J276" s="1">
        <v>27.3</v>
      </c>
      <c r="K276" s="1">
        <f t="shared" si="94"/>
        <v>0.56057494866529767</v>
      </c>
      <c r="L276" s="1">
        <f t="shared" si="95"/>
        <v>0.1454003254002868</v>
      </c>
      <c r="M276" s="1">
        <f t="shared" si="96"/>
        <v>0.5</v>
      </c>
      <c r="N276" s="1">
        <f t="shared" si="97"/>
        <v>8.526848389791954E-4</v>
      </c>
      <c r="O276" s="1">
        <f t="shared" si="98"/>
        <v>1.5726538029818503E-3</v>
      </c>
      <c r="P276" s="2">
        <v>5218.7912706343504</v>
      </c>
      <c r="Q276" s="1">
        <f t="shared" si="99"/>
        <v>0.35881867360249892</v>
      </c>
      <c r="R276" s="1">
        <f t="shared" si="100"/>
        <v>6.2347080459705939E-2</v>
      </c>
      <c r="S276" s="1">
        <f t="shared" si="101"/>
        <v>0.5</v>
      </c>
      <c r="T276" s="1">
        <f t="shared" si="102"/>
        <v>7.8632690149092516E-4</v>
      </c>
      <c r="U276" s="1">
        <f t="shared" si="103"/>
        <v>1.4284015657479257E-3</v>
      </c>
      <c r="V276" s="2">
        <v>65310.9614300018</v>
      </c>
      <c r="W276" s="1">
        <f t="shared" si="104"/>
        <v>0.40793088428525343</v>
      </c>
      <c r="X276" s="1">
        <f t="shared" si="105"/>
        <v>7.9836404155086527E-2</v>
      </c>
      <c r="Y276" s="1">
        <f t="shared" si="106"/>
        <v>0.5</v>
      </c>
      <c r="Z276" s="1">
        <f t="shared" si="107"/>
        <v>7.1420078287396283E-4</v>
      </c>
      <c r="AA276" s="10" t="s">
        <v>148</v>
      </c>
      <c r="AB276" s="1">
        <f t="shared" si="108"/>
        <v>1.2984564023072831E-3</v>
      </c>
      <c r="AC276" s="10" t="s">
        <v>148</v>
      </c>
      <c r="AD276" s="10">
        <f t="shared" si="109"/>
        <v>169</v>
      </c>
      <c r="AE276" s="10"/>
    </row>
    <row r="277" spans="1:31">
      <c r="A277" s="10" t="s">
        <v>155</v>
      </c>
      <c r="B277" s="1" t="s">
        <v>894</v>
      </c>
      <c r="C277" s="6">
        <f t="shared" si="88"/>
        <v>1.9417475728155339E-3</v>
      </c>
      <c r="D277" s="6">
        <v>3.1</v>
      </c>
      <c r="E277" s="6">
        <f t="shared" si="89"/>
        <v>0.11843361986628462</v>
      </c>
      <c r="F277" s="1">
        <f t="shared" si="90"/>
        <v>6.9887256328056147E-3</v>
      </c>
      <c r="G277" s="1">
        <f t="shared" si="91"/>
        <v>0.5</v>
      </c>
      <c r="H277" s="1">
        <f t="shared" si="92"/>
        <v>9.7087378640776695E-4</v>
      </c>
      <c r="I277" s="1">
        <f t="shared" si="93"/>
        <v>1.7053696779583908E-3</v>
      </c>
      <c r="J277" s="1">
        <v>34.700000000000003</v>
      </c>
      <c r="K277" s="1">
        <f t="shared" si="94"/>
        <v>0.71252566735112943</v>
      </c>
      <c r="L277" s="1">
        <f t="shared" si="95"/>
        <v>0.22418905287336954</v>
      </c>
      <c r="M277" s="1">
        <f t="shared" si="96"/>
        <v>0.5</v>
      </c>
      <c r="N277" s="1">
        <f t="shared" si="97"/>
        <v>8.526848389791954E-4</v>
      </c>
      <c r="O277" s="1">
        <f t="shared" si="98"/>
        <v>1.5726538029818503E-3</v>
      </c>
      <c r="P277" s="2" t="s">
        <v>533</v>
      </c>
      <c r="Q277" s="1" t="e">
        <f t="shared" si="99"/>
        <v>#VALUE!</v>
      </c>
      <c r="R277" s="1" t="e">
        <f t="shared" si="100"/>
        <v>#VALUE!</v>
      </c>
      <c r="S277" s="1">
        <f t="shared" si="101"/>
        <v>0.5</v>
      </c>
      <c r="T277" s="1">
        <f t="shared" si="102"/>
        <v>7.8632690149092516E-4</v>
      </c>
      <c r="U277" s="1">
        <f t="shared" si="103"/>
        <v>1.4284015657479257E-3</v>
      </c>
      <c r="V277" s="2" t="s">
        <v>533</v>
      </c>
      <c r="W277" s="1" t="e">
        <f t="shared" si="104"/>
        <v>#VALUE!</v>
      </c>
      <c r="X277" s="1" t="e">
        <f t="shared" si="105"/>
        <v>#VALUE!</v>
      </c>
      <c r="Y277" s="1">
        <f t="shared" si="106"/>
        <v>0.5</v>
      </c>
      <c r="Z277" s="1">
        <f t="shared" si="107"/>
        <v>7.1420078287396283E-4</v>
      </c>
      <c r="AA277" s="10" t="s">
        <v>155</v>
      </c>
      <c r="AB277" s="1">
        <f t="shared" si="108"/>
        <v>1.2984564023072831E-3</v>
      </c>
      <c r="AC277" s="10" t="s">
        <v>155</v>
      </c>
      <c r="AD277" s="10">
        <f t="shared" si="109"/>
        <v>169</v>
      </c>
      <c r="AE277" s="10"/>
    </row>
    <row r="278" spans="1:31">
      <c r="A278" s="10" t="s">
        <v>158</v>
      </c>
      <c r="B278" s="1" t="s">
        <v>748</v>
      </c>
      <c r="C278" s="6">
        <f t="shared" si="88"/>
        <v>1.9417475728155339E-3</v>
      </c>
      <c r="D278" s="6" t="s">
        <v>535</v>
      </c>
      <c r="E278" s="6" t="e">
        <f t="shared" si="89"/>
        <v>#VALUE!</v>
      </c>
      <c r="F278" s="1" t="e">
        <f t="shared" si="90"/>
        <v>#VALUE!</v>
      </c>
      <c r="G278" s="1">
        <f t="shared" si="91"/>
        <v>0.5</v>
      </c>
      <c r="H278" s="1">
        <f t="shared" si="92"/>
        <v>9.7087378640776695E-4</v>
      </c>
      <c r="I278" s="1">
        <f t="shared" si="93"/>
        <v>1.7053696779583908E-3</v>
      </c>
      <c r="J278" s="1" t="s">
        <v>533</v>
      </c>
      <c r="K278" s="1" t="e">
        <f t="shared" si="94"/>
        <v>#VALUE!</v>
      </c>
      <c r="L278" s="1" t="e">
        <f t="shared" si="95"/>
        <v>#VALUE!</v>
      </c>
      <c r="M278" s="1">
        <f t="shared" si="96"/>
        <v>0.5</v>
      </c>
      <c r="N278" s="1">
        <f t="shared" si="97"/>
        <v>8.526848389791954E-4</v>
      </c>
      <c r="O278" s="1">
        <f t="shared" si="98"/>
        <v>1.5726538029818503E-3</v>
      </c>
      <c r="P278" s="2" t="s">
        <v>533</v>
      </c>
      <c r="Q278" s="1" t="e">
        <f t="shared" si="99"/>
        <v>#VALUE!</v>
      </c>
      <c r="R278" s="1" t="e">
        <f t="shared" si="100"/>
        <v>#VALUE!</v>
      </c>
      <c r="S278" s="1">
        <f t="shared" si="101"/>
        <v>0.5</v>
      </c>
      <c r="T278" s="1">
        <f t="shared" si="102"/>
        <v>7.8632690149092516E-4</v>
      </c>
      <c r="U278" s="1">
        <f t="shared" si="103"/>
        <v>1.4284015657479257E-3</v>
      </c>
      <c r="V278" s="2" t="s">
        <v>533</v>
      </c>
      <c r="W278" s="1" t="e">
        <f t="shared" si="104"/>
        <v>#VALUE!</v>
      </c>
      <c r="X278" s="1" t="e">
        <f t="shared" si="105"/>
        <v>#VALUE!</v>
      </c>
      <c r="Y278" s="1">
        <f t="shared" si="106"/>
        <v>0.5</v>
      </c>
      <c r="Z278" s="1">
        <f t="shared" si="107"/>
        <v>7.1420078287396283E-4</v>
      </c>
      <c r="AA278" s="10" t="s">
        <v>158</v>
      </c>
      <c r="AB278" s="1">
        <f t="shared" si="108"/>
        <v>1.2984564023072831E-3</v>
      </c>
      <c r="AC278" s="10" t="s">
        <v>158</v>
      </c>
      <c r="AD278" s="10">
        <f t="shared" si="109"/>
        <v>169</v>
      </c>
      <c r="AE278" s="10"/>
    </row>
    <row r="279" spans="1:31">
      <c r="A279" s="10" t="s">
        <v>163</v>
      </c>
      <c r="B279" s="1" t="s">
        <v>842</v>
      </c>
      <c r="C279" s="6">
        <f t="shared" si="88"/>
        <v>1.9417475728155339E-3</v>
      </c>
      <c r="D279" s="6">
        <v>10.5</v>
      </c>
      <c r="E279" s="6">
        <f t="shared" si="89"/>
        <v>0.40114613180515757</v>
      </c>
      <c r="F279" s="1">
        <f t="shared" si="90"/>
        <v>7.7307367853257758E-2</v>
      </c>
      <c r="G279" s="1">
        <f t="shared" si="91"/>
        <v>0.5</v>
      </c>
      <c r="H279" s="1">
        <f t="shared" si="92"/>
        <v>9.7087378640776695E-4</v>
      </c>
      <c r="I279" s="1">
        <f t="shared" si="93"/>
        <v>1.7053696779583908E-3</v>
      </c>
      <c r="J279" s="1">
        <v>27.8</v>
      </c>
      <c r="K279" s="1">
        <f t="shared" si="94"/>
        <v>0.57084188911704314</v>
      </c>
      <c r="L279" s="1">
        <f t="shared" si="95"/>
        <v>0.15034953454744282</v>
      </c>
      <c r="M279" s="1">
        <f t="shared" si="96"/>
        <v>0.5</v>
      </c>
      <c r="N279" s="1">
        <f t="shared" si="97"/>
        <v>8.526848389791954E-4</v>
      </c>
      <c r="O279" s="1">
        <f t="shared" si="98"/>
        <v>1.5726538029818503E-3</v>
      </c>
      <c r="P279" s="2" t="s">
        <v>533</v>
      </c>
      <c r="Q279" s="1" t="e">
        <f t="shared" si="99"/>
        <v>#VALUE!</v>
      </c>
      <c r="R279" s="1" t="e">
        <f t="shared" si="100"/>
        <v>#VALUE!</v>
      </c>
      <c r="S279" s="1">
        <f t="shared" si="101"/>
        <v>0.5</v>
      </c>
      <c r="T279" s="1">
        <f t="shared" si="102"/>
        <v>7.8632690149092516E-4</v>
      </c>
      <c r="U279" s="1">
        <f t="shared" si="103"/>
        <v>1.4284015657479257E-3</v>
      </c>
      <c r="V279" s="2" t="s">
        <v>533</v>
      </c>
      <c r="W279" s="1" t="e">
        <f t="shared" si="104"/>
        <v>#VALUE!</v>
      </c>
      <c r="X279" s="1" t="e">
        <f t="shared" si="105"/>
        <v>#VALUE!</v>
      </c>
      <c r="Y279" s="1">
        <f t="shared" si="106"/>
        <v>0.5</v>
      </c>
      <c r="Z279" s="1">
        <f t="shared" si="107"/>
        <v>7.1420078287396283E-4</v>
      </c>
      <c r="AA279" s="10" t="s">
        <v>163</v>
      </c>
      <c r="AB279" s="1">
        <f t="shared" si="108"/>
        <v>1.2984564023072831E-3</v>
      </c>
      <c r="AC279" s="10" t="s">
        <v>163</v>
      </c>
      <c r="AD279" s="10">
        <f t="shared" si="109"/>
        <v>169</v>
      </c>
      <c r="AE279" s="10"/>
    </row>
    <row r="280" spans="1:31">
      <c r="A280" s="10" t="s">
        <v>166</v>
      </c>
      <c r="B280" s="1" t="s">
        <v>855</v>
      </c>
      <c r="C280" s="6">
        <f t="shared" si="88"/>
        <v>1.9417475728155339E-3</v>
      </c>
      <c r="D280" s="6">
        <v>10.9</v>
      </c>
      <c r="E280" s="6">
        <f t="shared" si="89"/>
        <v>0.41642788920725882</v>
      </c>
      <c r="F280" s="1">
        <f t="shared" si="90"/>
        <v>8.3053447372964717E-2</v>
      </c>
      <c r="G280" s="1">
        <f t="shared" si="91"/>
        <v>0.5</v>
      </c>
      <c r="H280" s="1">
        <f t="shared" si="92"/>
        <v>9.7087378640776695E-4</v>
      </c>
      <c r="I280" s="1">
        <f t="shared" si="93"/>
        <v>1.7053696779583908E-3</v>
      </c>
      <c r="J280" s="1">
        <v>10.8</v>
      </c>
      <c r="K280" s="1">
        <f t="shared" si="94"/>
        <v>0.22176591375770022</v>
      </c>
      <c r="L280" s="1">
        <f t="shared" si="95"/>
        <v>2.4290187710586886E-2</v>
      </c>
      <c r="M280" s="1">
        <f t="shared" si="96"/>
        <v>0.5</v>
      </c>
      <c r="N280" s="1">
        <f t="shared" si="97"/>
        <v>8.526848389791954E-4</v>
      </c>
      <c r="O280" s="1">
        <f t="shared" si="98"/>
        <v>1.5726538029818503E-3</v>
      </c>
      <c r="P280" s="2" t="s">
        <v>533</v>
      </c>
      <c r="Q280" s="1" t="e">
        <f t="shared" si="99"/>
        <v>#VALUE!</v>
      </c>
      <c r="R280" s="1" t="e">
        <f t="shared" si="100"/>
        <v>#VALUE!</v>
      </c>
      <c r="S280" s="1">
        <f t="shared" si="101"/>
        <v>0.5</v>
      </c>
      <c r="T280" s="1">
        <f t="shared" si="102"/>
        <v>7.8632690149092516E-4</v>
      </c>
      <c r="U280" s="1">
        <f t="shared" si="103"/>
        <v>1.4284015657479257E-3</v>
      </c>
      <c r="V280" s="2" t="s">
        <v>533</v>
      </c>
      <c r="W280" s="1" t="e">
        <f t="shared" si="104"/>
        <v>#VALUE!</v>
      </c>
      <c r="X280" s="1" t="e">
        <f t="shared" si="105"/>
        <v>#VALUE!</v>
      </c>
      <c r="Y280" s="1">
        <f t="shared" si="106"/>
        <v>0.5</v>
      </c>
      <c r="Z280" s="1">
        <f t="shared" si="107"/>
        <v>7.1420078287396283E-4</v>
      </c>
      <c r="AA280" s="10" t="s">
        <v>166</v>
      </c>
      <c r="AB280" s="1">
        <f t="shared" si="108"/>
        <v>1.2984564023072831E-3</v>
      </c>
      <c r="AC280" s="10" t="s">
        <v>166</v>
      </c>
      <c r="AD280" s="10">
        <f t="shared" si="109"/>
        <v>169</v>
      </c>
      <c r="AE280" s="10"/>
    </row>
    <row r="281" spans="1:31">
      <c r="A281" s="10" t="s">
        <v>167</v>
      </c>
      <c r="B281" s="1" t="s">
        <v>911</v>
      </c>
      <c r="C281" s="6">
        <f t="shared" si="88"/>
        <v>1.9417475728155339E-3</v>
      </c>
      <c r="D281" s="6">
        <v>11.6999999999999</v>
      </c>
      <c r="E281" s="6">
        <f t="shared" si="89"/>
        <v>0.44699140401145748</v>
      </c>
      <c r="F281" s="1">
        <f t="shared" si="90"/>
        <v>9.5072688805502903E-2</v>
      </c>
      <c r="G281" s="1">
        <f t="shared" si="91"/>
        <v>0.5</v>
      </c>
      <c r="H281" s="1">
        <f t="shared" si="92"/>
        <v>9.7087378640776695E-4</v>
      </c>
      <c r="I281" s="1">
        <f t="shared" si="93"/>
        <v>1.7053696779583908E-3</v>
      </c>
      <c r="J281" s="1">
        <v>2.8999999999999901</v>
      </c>
      <c r="K281" s="1">
        <f t="shared" si="94"/>
        <v>5.9548254620122996E-2</v>
      </c>
      <c r="L281" s="1">
        <f t="shared" si="95"/>
        <v>1.7714264829105097E-3</v>
      </c>
      <c r="M281" s="1">
        <f t="shared" si="96"/>
        <v>0.5</v>
      </c>
      <c r="N281" s="1">
        <f t="shared" si="97"/>
        <v>8.526848389791954E-4</v>
      </c>
      <c r="O281" s="1">
        <f t="shared" si="98"/>
        <v>1.5726538029818503E-3</v>
      </c>
      <c r="P281" s="2" t="s">
        <v>533</v>
      </c>
      <c r="Q281" s="1" t="e">
        <f t="shared" si="99"/>
        <v>#VALUE!</v>
      </c>
      <c r="R281" s="1" t="e">
        <f t="shared" si="100"/>
        <v>#VALUE!</v>
      </c>
      <c r="S281" s="1">
        <f t="shared" si="101"/>
        <v>0.5</v>
      </c>
      <c r="T281" s="1">
        <f t="shared" si="102"/>
        <v>7.8632690149092516E-4</v>
      </c>
      <c r="U281" s="1">
        <f t="shared" si="103"/>
        <v>1.4284015657479257E-3</v>
      </c>
      <c r="V281" s="2" t="s">
        <v>533</v>
      </c>
      <c r="W281" s="1" t="e">
        <f t="shared" si="104"/>
        <v>#VALUE!</v>
      </c>
      <c r="X281" s="1" t="e">
        <f t="shared" si="105"/>
        <v>#VALUE!</v>
      </c>
      <c r="Y281" s="1">
        <f t="shared" si="106"/>
        <v>0.5</v>
      </c>
      <c r="Z281" s="1">
        <f t="shared" si="107"/>
        <v>7.1420078287396283E-4</v>
      </c>
      <c r="AA281" s="10" t="s">
        <v>167</v>
      </c>
      <c r="AB281" s="1">
        <f t="shared" si="108"/>
        <v>1.2984564023072831E-3</v>
      </c>
      <c r="AC281" s="10" t="s">
        <v>167</v>
      </c>
      <c r="AD281" s="10">
        <f t="shared" si="109"/>
        <v>169</v>
      </c>
      <c r="AE281" s="10"/>
    </row>
    <row r="282" spans="1:31">
      <c r="A282" s="10" t="s">
        <v>168</v>
      </c>
      <c r="B282" s="1" t="s">
        <v>749</v>
      </c>
      <c r="C282" s="6">
        <f t="shared" si="88"/>
        <v>1.9417475728155339E-3</v>
      </c>
      <c r="D282" s="6">
        <v>0.4</v>
      </c>
      <c r="E282" s="6">
        <f t="shared" si="89"/>
        <v>1.5281757402101243E-2</v>
      </c>
      <c r="F282" s="1">
        <f t="shared" si="90"/>
        <v>1.1675923775789077E-4</v>
      </c>
      <c r="G282" s="1">
        <f t="shared" si="91"/>
        <v>0.5</v>
      </c>
      <c r="H282" s="1">
        <f t="shared" si="92"/>
        <v>9.7087378640776695E-4</v>
      </c>
      <c r="I282" s="1">
        <f t="shared" si="93"/>
        <v>1.7053696779583908E-3</v>
      </c>
      <c r="J282" s="1" t="s">
        <v>533</v>
      </c>
      <c r="K282" s="1" t="e">
        <f t="shared" si="94"/>
        <v>#VALUE!</v>
      </c>
      <c r="L282" s="1" t="e">
        <f t="shared" si="95"/>
        <v>#VALUE!</v>
      </c>
      <c r="M282" s="1">
        <f t="shared" si="96"/>
        <v>0.5</v>
      </c>
      <c r="N282" s="1">
        <f t="shared" si="97"/>
        <v>8.526848389791954E-4</v>
      </c>
      <c r="O282" s="1">
        <f t="shared" si="98"/>
        <v>1.5726538029818503E-3</v>
      </c>
      <c r="P282" s="2" t="s">
        <v>533</v>
      </c>
      <c r="Q282" s="1" t="e">
        <f t="shared" si="99"/>
        <v>#VALUE!</v>
      </c>
      <c r="R282" s="1" t="e">
        <f t="shared" si="100"/>
        <v>#VALUE!</v>
      </c>
      <c r="S282" s="1">
        <f t="shared" si="101"/>
        <v>0.5</v>
      </c>
      <c r="T282" s="1">
        <f t="shared" si="102"/>
        <v>7.8632690149092516E-4</v>
      </c>
      <c r="U282" s="1">
        <f t="shared" si="103"/>
        <v>1.4284015657479257E-3</v>
      </c>
      <c r="V282" s="2" t="s">
        <v>533</v>
      </c>
      <c r="W282" s="1" t="e">
        <f t="shared" si="104"/>
        <v>#VALUE!</v>
      </c>
      <c r="X282" s="1" t="e">
        <f t="shared" si="105"/>
        <v>#VALUE!</v>
      </c>
      <c r="Y282" s="1">
        <f t="shared" si="106"/>
        <v>0.5</v>
      </c>
      <c r="Z282" s="1">
        <f t="shared" si="107"/>
        <v>7.1420078287396283E-4</v>
      </c>
      <c r="AA282" s="10" t="s">
        <v>168</v>
      </c>
      <c r="AB282" s="1">
        <f t="shared" si="108"/>
        <v>1.2984564023072831E-3</v>
      </c>
      <c r="AC282" s="10" t="s">
        <v>168</v>
      </c>
      <c r="AD282" s="10">
        <f t="shared" si="109"/>
        <v>169</v>
      </c>
      <c r="AE282" s="10"/>
    </row>
    <row r="283" spans="1:31">
      <c r="A283" s="10" t="s">
        <v>169</v>
      </c>
      <c r="B283" s="1" t="s">
        <v>716</v>
      </c>
      <c r="C283" s="6">
        <f t="shared" si="88"/>
        <v>1.9417475728155339E-3</v>
      </c>
      <c r="D283" s="6">
        <v>2</v>
      </c>
      <c r="E283" s="6">
        <f t="shared" si="89"/>
        <v>7.6408787010506213E-2</v>
      </c>
      <c r="F283" s="1">
        <f t="shared" si="90"/>
        <v>2.9148947867330133E-3</v>
      </c>
      <c r="G283" s="1">
        <f t="shared" si="91"/>
        <v>0.5</v>
      </c>
      <c r="H283" s="1">
        <f t="shared" si="92"/>
        <v>9.7087378640776695E-4</v>
      </c>
      <c r="I283" s="1">
        <f t="shared" si="93"/>
        <v>1.7053696779583908E-3</v>
      </c>
      <c r="J283" s="1">
        <v>2</v>
      </c>
      <c r="K283" s="1">
        <f t="shared" si="94"/>
        <v>4.1067761806981518E-2</v>
      </c>
      <c r="L283" s="1">
        <f t="shared" si="95"/>
        <v>8.4292506881622487E-4</v>
      </c>
      <c r="M283" s="1">
        <f t="shared" si="96"/>
        <v>0.5</v>
      </c>
      <c r="N283" s="1">
        <f t="shared" si="97"/>
        <v>8.526848389791954E-4</v>
      </c>
      <c r="O283" s="1">
        <f t="shared" si="98"/>
        <v>1.5726538029818503E-3</v>
      </c>
      <c r="P283" s="2" t="s">
        <v>533</v>
      </c>
      <c r="Q283" s="1" t="e">
        <f t="shared" si="99"/>
        <v>#VALUE!</v>
      </c>
      <c r="R283" s="1" t="e">
        <f t="shared" si="100"/>
        <v>#VALUE!</v>
      </c>
      <c r="S283" s="1">
        <f t="shared" si="101"/>
        <v>0.5</v>
      </c>
      <c r="T283" s="1">
        <f t="shared" si="102"/>
        <v>7.8632690149092516E-4</v>
      </c>
      <c r="U283" s="1">
        <f t="shared" si="103"/>
        <v>1.4284015657479257E-3</v>
      </c>
      <c r="V283" s="2" t="s">
        <v>533</v>
      </c>
      <c r="W283" s="1" t="e">
        <f t="shared" si="104"/>
        <v>#VALUE!</v>
      </c>
      <c r="X283" s="1" t="e">
        <f t="shared" si="105"/>
        <v>#VALUE!</v>
      </c>
      <c r="Y283" s="1">
        <f t="shared" si="106"/>
        <v>0.5</v>
      </c>
      <c r="Z283" s="1">
        <f t="shared" si="107"/>
        <v>7.1420078287396283E-4</v>
      </c>
      <c r="AA283" s="10" t="s">
        <v>169</v>
      </c>
      <c r="AB283" s="1">
        <f t="shared" si="108"/>
        <v>1.2984564023072831E-3</v>
      </c>
      <c r="AC283" s="10" t="s">
        <v>169</v>
      </c>
      <c r="AD283" s="10">
        <f t="shared" si="109"/>
        <v>169</v>
      </c>
      <c r="AE283" s="10"/>
    </row>
    <row r="284" spans="1:31">
      <c r="A284" s="10" t="s">
        <v>70</v>
      </c>
      <c r="B284" s="1" t="s">
        <v>674</v>
      </c>
      <c r="C284" s="6">
        <f t="shared" si="88"/>
        <v>1.9417475728155339E-3</v>
      </c>
      <c r="D284" s="6">
        <v>12.3</v>
      </c>
      <c r="E284" s="6">
        <f t="shared" si="89"/>
        <v>0.46991404011461319</v>
      </c>
      <c r="F284" s="1">
        <f t="shared" si="90"/>
        <v>0.10453272550956039</v>
      </c>
      <c r="G284" s="1">
        <f t="shared" si="91"/>
        <v>0.5</v>
      </c>
      <c r="H284" s="1">
        <f t="shared" si="92"/>
        <v>9.7087378640776695E-4</v>
      </c>
      <c r="I284" s="1">
        <f t="shared" si="93"/>
        <v>1.7053696779583908E-3</v>
      </c>
      <c r="J284" s="1">
        <v>30.6999999999999</v>
      </c>
      <c r="K284" s="1">
        <f t="shared" si="94"/>
        <v>0.63039014373716418</v>
      </c>
      <c r="L284" s="1">
        <f t="shared" si="95"/>
        <v>0.18020081631428064</v>
      </c>
      <c r="M284" s="1">
        <f t="shared" si="96"/>
        <v>0.5</v>
      </c>
      <c r="N284" s="1">
        <f t="shared" si="97"/>
        <v>8.526848389791954E-4</v>
      </c>
      <c r="O284" s="1">
        <f t="shared" si="98"/>
        <v>1.5726538029818503E-3</v>
      </c>
      <c r="P284" s="2" t="s">
        <v>533</v>
      </c>
      <c r="Q284" s="1" t="e">
        <f t="shared" si="99"/>
        <v>#VALUE!</v>
      </c>
      <c r="R284" s="1" t="e">
        <f t="shared" si="100"/>
        <v>#VALUE!</v>
      </c>
      <c r="S284" s="1">
        <f t="shared" si="101"/>
        <v>0.5</v>
      </c>
      <c r="T284" s="1">
        <f t="shared" si="102"/>
        <v>7.8632690149092516E-4</v>
      </c>
      <c r="U284" s="1">
        <f t="shared" si="103"/>
        <v>1.4284015657479257E-3</v>
      </c>
      <c r="V284" s="2">
        <v>2601.3274640568702</v>
      </c>
      <c r="W284" s="1">
        <f t="shared" si="104"/>
        <v>1.6247836343146686E-2</v>
      </c>
      <c r="X284" s="1">
        <f t="shared" si="105"/>
        <v>1.3198738181585679E-4</v>
      </c>
      <c r="Y284" s="1">
        <f t="shared" si="106"/>
        <v>0.5</v>
      </c>
      <c r="Z284" s="1">
        <f t="shared" si="107"/>
        <v>7.1420078287396283E-4</v>
      </c>
      <c r="AA284" s="10" t="s">
        <v>70</v>
      </c>
      <c r="AB284" s="1">
        <f t="shared" si="108"/>
        <v>1.2984564023072831E-3</v>
      </c>
      <c r="AC284" s="10" t="s">
        <v>70</v>
      </c>
      <c r="AD284" s="10">
        <f t="shared" si="109"/>
        <v>169</v>
      </c>
      <c r="AE284" s="10"/>
    </row>
    <row r="285" spans="1:31">
      <c r="A285" s="10" t="s">
        <v>71</v>
      </c>
      <c r="B285" s="1" t="s">
        <v>843</v>
      </c>
      <c r="C285" s="6">
        <f t="shared" si="88"/>
        <v>1.9417475728155339E-3</v>
      </c>
      <c r="D285" s="6">
        <v>14.6999999999999</v>
      </c>
      <c r="E285" s="6">
        <f t="shared" si="89"/>
        <v>0.56160458452721673</v>
      </c>
      <c r="F285" s="1">
        <f t="shared" si="90"/>
        <v>0.14589390055200446</v>
      </c>
      <c r="G285" s="1">
        <f t="shared" si="91"/>
        <v>0.5</v>
      </c>
      <c r="H285" s="1">
        <f t="shared" si="92"/>
        <v>9.7087378640776695E-4</v>
      </c>
      <c r="I285" s="1">
        <f t="shared" si="93"/>
        <v>1.7053696779583908E-3</v>
      </c>
      <c r="J285" s="1">
        <v>24.3</v>
      </c>
      <c r="K285" s="1">
        <f t="shared" si="94"/>
        <v>0.49897330595482547</v>
      </c>
      <c r="L285" s="1">
        <f t="shared" si="95"/>
        <v>0.11705041931704074</v>
      </c>
      <c r="M285" s="1">
        <f t="shared" si="96"/>
        <v>0.5</v>
      </c>
      <c r="N285" s="1">
        <f t="shared" si="97"/>
        <v>8.526848389791954E-4</v>
      </c>
      <c r="O285" s="1">
        <f t="shared" si="98"/>
        <v>1.5726538029818503E-3</v>
      </c>
      <c r="P285" s="2" t="s">
        <v>533</v>
      </c>
      <c r="Q285" s="1" t="e">
        <f t="shared" si="99"/>
        <v>#VALUE!</v>
      </c>
      <c r="R285" s="1" t="e">
        <f t="shared" si="100"/>
        <v>#VALUE!</v>
      </c>
      <c r="S285" s="1">
        <f t="shared" si="101"/>
        <v>0.5</v>
      </c>
      <c r="T285" s="1">
        <f t="shared" si="102"/>
        <v>7.8632690149092516E-4</v>
      </c>
      <c r="U285" s="1">
        <f t="shared" si="103"/>
        <v>1.4284015657479257E-3</v>
      </c>
      <c r="V285" s="2" t="s">
        <v>533</v>
      </c>
      <c r="W285" s="1" t="e">
        <f t="shared" si="104"/>
        <v>#VALUE!</v>
      </c>
      <c r="X285" s="1" t="e">
        <f t="shared" si="105"/>
        <v>#VALUE!</v>
      </c>
      <c r="Y285" s="1">
        <f t="shared" si="106"/>
        <v>0.5</v>
      </c>
      <c r="Z285" s="1">
        <f t="shared" si="107"/>
        <v>7.1420078287396283E-4</v>
      </c>
      <c r="AA285" s="10" t="s">
        <v>71</v>
      </c>
      <c r="AB285" s="1">
        <f t="shared" si="108"/>
        <v>1.2984564023072831E-3</v>
      </c>
      <c r="AC285" s="10" t="s">
        <v>71</v>
      </c>
      <c r="AD285" s="10">
        <f t="shared" si="109"/>
        <v>169</v>
      </c>
      <c r="AE285" s="10"/>
    </row>
    <row r="286" spans="1:31">
      <c r="A286" s="10" t="s">
        <v>8</v>
      </c>
      <c r="B286" s="1" t="s">
        <v>721</v>
      </c>
      <c r="C286" s="6">
        <f t="shared" si="88"/>
        <v>1.9417475728155339E-3</v>
      </c>
      <c r="D286" s="6">
        <v>1.3</v>
      </c>
      <c r="E286" s="6">
        <f t="shared" si="89"/>
        <v>4.9665711556829036E-2</v>
      </c>
      <c r="F286" s="1">
        <f t="shared" si="90"/>
        <v>1.2325811992368596E-3</v>
      </c>
      <c r="G286" s="1">
        <f t="shared" si="91"/>
        <v>0.5</v>
      </c>
      <c r="H286" s="1">
        <f t="shared" si="92"/>
        <v>9.7087378640776695E-4</v>
      </c>
      <c r="I286" s="1">
        <f t="shared" si="93"/>
        <v>1.7053696779583908E-3</v>
      </c>
      <c r="J286" s="1">
        <v>10.6999999999999</v>
      </c>
      <c r="K286" s="1">
        <f t="shared" si="94"/>
        <v>0.21971252566734906</v>
      </c>
      <c r="L286" s="1">
        <f t="shared" si="95"/>
        <v>2.384783403225943E-2</v>
      </c>
      <c r="M286" s="1">
        <f t="shared" si="96"/>
        <v>0.5</v>
      </c>
      <c r="N286" s="1">
        <f t="shared" si="97"/>
        <v>8.526848389791954E-4</v>
      </c>
      <c r="O286" s="1">
        <f t="shared" si="98"/>
        <v>1.5726538029818503E-3</v>
      </c>
      <c r="P286" s="2" t="s">
        <v>533</v>
      </c>
      <c r="Q286" s="1" t="e">
        <f t="shared" si="99"/>
        <v>#VALUE!</v>
      </c>
      <c r="R286" s="1" t="e">
        <f t="shared" si="100"/>
        <v>#VALUE!</v>
      </c>
      <c r="S286" s="1">
        <f t="shared" si="101"/>
        <v>0.5</v>
      </c>
      <c r="T286" s="1">
        <f t="shared" si="102"/>
        <v>7.8632690149092516E-4</v>
      </c>
      <c r="U286" s="1">
        <f t="shared" si="103"/>
        <v>1.4284015657479257E-3</v>
      </c>
      <c r="V286" s="2" t="s">
        <v>533</v>
      </c>
      <c r="W286" s="1" t="e">
        <f t="shared" si="104"/>
        <v>#VALUE!</v>
      </c>
      <c r="X286" s="1" t="e">
        <f t="shared" si="105"/>
        <v>#VALUE!</v>
      </c>
      <c r="Y286" s="1">
        <f t="shared" si="106"/>
        <v>0.5</v>
      </c>
      <c r="Z286" s="1">
        <f t="shared" si="107"/>
        <v>7.1420078287396283E-4</v>
      </c>
      <c r="AA286" s="10" t="s">
        <v>8</v>
      </c>
      <c r="AB286" s="1">
        <f t="shared" si="108"/>
        <v>1.2984564023072831E-3</v>
      </c>
      <c r="AC286" s="10" t="s">
        <v>8</v>
      </c>
      <c r="AD286" s="10">
        <f t="shared" si="109"/>
        <v>169</v>
      </c>
      <c r="AE286" s="10"/>
    </row>
    <row r="287" spans="1:31">
      <c r="A287" s="10" t="s">
        <v>320</v>
      </c>
      <c r="B287" s="1" t="s">
        <v>1009</v>
      </c>
      <c r="C287" s="6">
        <f t="shared" si="88"/>
        <v>1.9417475728155339E-3</v>
      </c>
      <c r="D287" s="6">
        <v>0.1</v>
      </c>
      <c r="E287" s="6">
        <f t="shared" si="89"/>
        <v>3.8204393505253107E-3</v>
      </c>
      <c r="F287" s="1">
        <f t="shared" si="90"/>
        <v>7.2978517861033154E-6</v>
      </c>
      <c r="G287" s="1">
        <f t="shared" si="91"/>
        <v>0.5</v>
      </c>
      <c r="H287" s="1">
        <f t="shared" si="92"/>
        <v>9.7087378640776695E-4</v>
      </c>
      <c r="I287" s="1">
        <f t="shared" si="93"/>
        <v>1.7053696779583908E-3</v>
      </c>
      <c r="J287" s="1">
        <v>17.899999999999899</v>
      </c>
      <c r="K287" s="1">
        <f t="shared" si="94"/>
        <v>0.3675564681724825</v>
      </c>
      <c r="L287" s="1">
        <f t="shared" si="95"/>
        <v>6.5317966494366275E-2</v>
      </c>
      <c r="M287" s="1">
        <f t="shared" si="96"/>
        <v>0.5</v>
      </c>
      <c r="N287" s="1">
        <f t="shared" si="97"/>
        <v>8.526848389791954E-4</v>
      </c>
      <c r="O287" s="1">
        <f t="shared" si="98"/>
        <v>1.5726538029818503E-3</v>
      </c>
      <c r="P287" s="2" t="s">
        <v>533</v>
      </c>
      <c r="Q287" s="1" t="e">
        <f t="shared" si="99"/>
        <v>#VALUE!</v>
      </c>
      <c r="R287" s="1" t="e">
        <f t="shared" si="100"/>
        <v>#VALUE!</v>
      </c>
      <c r="S287" s="1">
        <f t="shared" si="101"/>
        <v>0.5</v>
      </c>
      <c r="T287" s="1">
        <f t="shared" si="102"/>
        <v>7.8632690149092516E-4</v>
      </c>
      <c r="U287" s="1">
        <f t="shared" si="103"/>
        <v>1.4284015657479257E-3</v>
      </c>
      <c r="V287" s="2" t="s">
        <v>533</v>
      </c>
      <c r="W287" s="1" t="e">
        <f t="shared" si="104"/>
        <v>#VALUE!</v>
      </c>
      <c r="X287" s="1" t="e">
        <f t="shared" si="105"/>
        <v>#VALUE!</v>
      </c>
      <c r="Y287" s="1">
        <f t="shared" si="106"/>
        <v>0.5</v>
      </c>
      <c r="Z287" s="1">
        <f t="shared" si="107"/>
        <v>7.1420078287396283E-4</v>
      </c>
      <c r="AA287" s="10" t="s">
        <v>320</v>
      </c>
      <c r="AB287" s="1">
        <f t="shared" si="108"/>
        <v>1.2984564023072831E-3</v>
      </c>
      <c r="AC287" s="10" t="s">
        <v>320</v>
      </c>
      <c r="AD287" s="10">
        <f t="shared" si="109"/>
        <v>169</v>
      </c>
      <c r="AE287" s="10"/>
    </row>
    <row r="288" spans="1:31">
      <c r="A288" s="10" t="s">
        <v>133</v>
      </c>
      <c r="B288" s="1" t="s">
        <v>647</v>
      </c>
      <c r="C288" s="6">
        <f t="shared" si="88"/>
        <v>1.9417475728155339E-3</v>
      </c>
      <c r="D288" s="6" t="s">
        <v>535</v>
      </c>
      <c r="E288" s="6" t="e">
        <f t="shared" si="89"/>
        <v>#VALUE!</v>
      </c>
      <c r="F288" s="1" t="e">
        <f t="shared" si="90"/>
        <v>#VALUE!</v>
      </c>
      <c r="G288" s="1">
        <f t="shared" si="91"/>
        <v>0.5</v>
      </c>
      <c r="H288" s="1">
        <f t="shared" si="92"/>
        <v>9.7087378640776695E-4</v>
      </c>
      <c r="I288" s="1">
        <f t="shared" si="93"/>
        <v>1.7053696779583908E-3</v>
      </c>
      <c r="J288" s="1" t="s">
        <v>533</v>
      </c>
      <c r="K288" s="1" t="e">
        <f t="shared" si="94"/>
        <v>#VALUE!</v>
      </c>
      <c r="L288" s="1" t="e">
        <f t="shared" si="95"/>
        <v>#VALUE!</v>
      </c>
      <c r="M288" s="1">
        <f t="shared" si="96"/>
        <v>0.5</v>
      </c>
      <c r="N288" s="1">
        <f t="shared" si="97"/>
        <v>8.526848389791954E-4</v>
      </c>
      <c r="O288" s="1">
        <f t="shared" si="98"/>
        <v>1.5726538029818503E-3</v>
      </c>
      <c r="P288" s="2" t="s">
        <v>533</v>
      </c>
      <c r="Q288" s="1" t="e">
        <f t="shared" si="99"/>
        <v>#VALUE!</v>
      </c>
      <c r="R288" s="1" t="e">
        <f t="shared" si="100"/>
        <v>#VALUE!</v>
      </c>
      <c r="S288" s="1">
        <f t="shared" si="101"/>
        <v>0.5</v>
      </c>
      <c r="T288" s="1">
        <f t="shared" si="102"/>
        <v>7.8632690149092516E-4</v>
      </c>
      <c r="U288" s="1">
        <f t="shared" si="103"/>
        <v>1.4284015657479257E-3</v>
      </c>
      <c r="V288" s="2" t="s">
        <v>533</v>
      </c>
      <c r="W288" s="1" t="e">
        <f t="shared" si="104"/>
        <v>#VALUE!</v>
      </c>
      <c r="X288" s="1" t="e">
        <f t="shared" si="105"/>
        <v>#VALUE!</v>
      </c>
      <c r="Y288" s="1">
        <f t="shared" si="106"/>
        <v>0.5</v>
      </c>
      <c r="Z288" s="1">
        <f t="shared" si="107"/>
        <v>7.1420078287396283E-4</v>
      </c>
      <c r="AA288" s="10" t="s">
        <v>133</v>
      </c>
      <c r="AB288" s="1">
        <f t="shared" si="108"/>
        <v>1.2984564023072831E-3</v>
      </c>
      <c r="AC288" s="10" t="s">
        <v>133</v>
      </c>
      <c r="AD288" s="10">
        <f t="shared" si="109"/>
        <v>169</v>
      </c>
      <c r="AE288" s="10"/>
    </row>
    <row r="289" spans="1:31">
      <c r="A289" s="10" t="s">
        <v>136</v>
      </c>
      <c r="B289" s="1" t="s">
        <v>682</v>
      </c>
      <c r="C289" s="6">
        <f t="shared" si="88"/>
        <v>1.9417475728155339E-3</v>
      </c>
      <c r="D289" s="6">
        <v>10.0999999999999</v>
      </c>
      <c r="E289" s="6">
        <f t="shared" si="89"/>
        <v>0.38586437440305255</v>
      </c>
      <c r="F289" s="1">
        <f t="shared" si="90"/>
        <v>7.174208365696555E-2</v>
      </c>
      <c r="G289" s="1">
        <f t="shared" si="91"/>
        <v>0.5</v>
      </c>
      <c r="H289" s="1">
        <f t="shared" si="92"/>
        <v>9.7087378640776695E-4</v>
      </c>
      <c r="I289" s="1">
        <f t="shared" si="93"/>
        <v>1.7053696779583908E-3</v>
      </c>
      <c r="J289" s="1">
        <v>13.5999999999999</v>
      </c>
      <c r="K289" s="1">
        <f t="shared" si="94"/>
        <v>0.27926078028747225</v>
      </c>
      <c r="L289" s="1">
        <f t="shared" si="95"/>
        <v>3.8242839122965555E-2</v>
      </c>
      <c r="M289" s="1">
        <f t="shared" si="96"/>
        <v>0.5</v>
      </c>
      <c r="N289" s="1">
        <f t="shared" si="97"/>
        <v>8.526848389791954E-4</v>
      </c>
      <c r="O289" s="1">
        <f t="shared" si="98"/>
        <v>1.5726538029818503E-3</v>
      </c>
      <c r="P289" s="2">
        <v>0</v>
      </c>
      <c r="Q289" s="1">
        <f t="shared" si="99"/>
        <v>0</v>
      </c>
      <c r="R289" s="1">
        <f t="shared" si="100"/>
        <v>0</v>
      </c>
      <c r="S289" s="1">
        <f t="shared" si="101"/>
        <v>0.5</v>
      </c>
      <c r="T289" s="1">
        <f t="shared" si="102"/>
        <v>7.8632690149092516E-4</v>
      </c>
      <c r="U289" s="1">
        <f t="shared" si="103"/>
        <v>1.4284015657479257E-3</v>
      </c>
      <c r="V289" s="2" t="s">
        <v>533</v>
      </c>
      <c r="W289" s="1" t="e">
        <f t="shared" si="104"/>
        <v>#VALUE!</v>
      </c>
      <c r="X289" s="1" t="e">
        <f t="shared" si="105"/>
        <v>#VALUE!</v>
      </c>
      <c r="Y289" s="1">
        <f t="shared" si="106"/>
        <v>0.5</v>
      </c>
      <c r="Z289" s="1">
        <f t="shared" si="107"/>
        <v>7.1420078287396283E-4</v>
      </c>
      <c r="AA289" s="10" t="s">
        <v>136</v>
      </c>
      <c r="AB289" s="1">
        <f t="shared" si="108"/>
        <v>1.2984564023072831E-3</v>
      </c>
      <c r="AC289" s="10" t="s">
        <v>136</v>
      </c>
      <c r="AD289" s="10">
        <f t="shared" si="109"/>
        <v>169</v>
      </c>
      <c r="AE289" s="10"/>
    </row>
    <row r="290" spans="1:31">
      <c r="A290" s="10" t="s">
        <v>138</v>
      </c>
      <c r="B290" s="1" t="s">
        <v>676</v>
      </c>
      <c r="C290" s="6">
        <f t="shared" si="88"/>
        <v>1.9417475728155339E-3</v>
      </c>
      <c r="D290" s="6">
        <v>11.8</v>
      </c>
      <c r="E290" s="6">
        <f t="shared" si="89"/>
        <v>0.45081184336198665</v>
      </c>
      <c r="F290" s="1">
        <f t="shared" si="90"/>
        <v>9.6623310396937501E-2</v>
      </c>
      <c r="G290" s="1">
        <f t="shared" si="91"/>
        <v>0.5</v>
      </c>
      <c r="H290" s="1">
        <f t="shared" si="92"/>
        <v>9.7087378640776695E-4</v>
      </c>
      <c r="I290" s="1">
        <f t="shared" si="93"/>
        <v>1.7053696779583908E-3</v>
      </c>
      <c r="J290" s="1">
        <v>13.4</v>
      </c>
      <c r="K290" s="1">
        <f t="shared" si="94"/>
        <v>0.27515400410677615</v>
      </c>
      <c r="L290" s="1">
        <f t="shared" si="95"/>
        <v>3.7147323688996425E-2</v>
      </c>
      <c r="M290" s="1">
        <f t="shared" si="96"/>
        <v>0.5</v>
      </c>
      <c r="N290" s="1">
        <f t="shared" si="97"/>
        <v>8.526848389791954E-4</v>
      </c>
      <c r="O290" s="1">
        <f t="shared" si="98"/>
        <v>1.5726538029818503E-3</v>
      </c>
      <c r="P290" s="2">
        <v>1331.01665712882</v>
      </c>
      <c r="Q290" s="1">
        <f t="shared" si="99"/>
        <v>9.1514223636643591E-2</v>
      </c>
      <c r="R290" s="1">
        <f t="shared" si="100"/>
        <v>4.1786715179286116E-3</v>
      </c>
      <c r="S290" s="1">
        <f t="shared" si="101"/>
        <v>0.5</v>
      </c>
      <c r="T290" s="1">
        <f t="shared" si="102"/>
        <v>7.8632690149092516E-4</v>
      </c>
      <c r="U290" s="1">
        <f t="shared" si="103"/>
        <v>1.4284015657479257E-3</v>
      </c>
      <c r="V290" s="2" t="s">
        <v>533</v>
      </c>
      <c r="W290" s="1" t="e">
        <f t="shared" si="104"/>
        <v>#VALUE!</v>
      </c>
      <c r="X290" s="1" t="e">
        <f t="shared" si="105"/>
        <v>#VALUE!</v>
      </c>
      <c r="Y290" s="1">
        <f t="shared" si="106"/>
        <v>0.5</v>
      </c>
      <c r="Z290" s="1">
        <f t="shared" si="107"/>
        <v>7.1420078287396283E-4</v>
      </c>
      <c r="AA290" s="10" t="s">
        <v>138</v>
      </c>
      <c r="AB290" s="1">
        <f t="shared" si="108"/>
        <v>1.2984564023072831E-3</v>
      </c>
      <c r="AC290" s="10" t="s">
        <v>138</v>
      </c>
      <c r="AD290" s="10">
        <f t="shared" si="109"/>
        <v>169</v>
      </c>
      <c r="AE290" s="10"/>
    </row>
    <row r="291" spans="1:31">
      <c r="A291" s="10" t="s">
        <v>415</v>
      </c>
      <c r="B291" s="1" t="s">
        <v>647</v>
      </c>
      <c r="C291" s="6">
        <f t="shared" si="88"/>
        <v>1.9417475728155339E-3</v>
      </c>
      <c r="D291" s="6" t="s">
        <v>535</v>
      </c>
      <c r="E291" s="6" t="e">
        <f t="shared" si="89"/>
        <v>#VALUE!</v>
      </c>
      <c r="F291" s="1" t="e">
        <f t="shared" si="90"/>
        <v>#VALUE!</v>
      </c>
      <c r="G291" s="1">
        <f t="shared" si="91"/>
        <v>0.5</v>
      </c>
      <c r="H291" s="1">
        <f t="shared" si="92"/>
        <v>9.7087378640776695E-4</v>
      </c>
      <c r="I291" s="1">
        <f t="shared" si="93"/>
        <v>1.7053696779583908E-3</v>
      </c>
      <c r="J291" s="1" t="s">
        <v>533</v>
      </c>
      <c r="K291" s="1" t="e">
        <f t="shared" si="94"/>
        <v>#VALUE!</v>
      </c>
      <c r="L291" s="1" t="e">
        <f t="shared" si="95"/>
        <v>#VALUE!</v>
      </c>
      <c r="M291" s="1">
        <f t="shared" si="96"/>
        <v>0.5</v>
      </c>
      <c r="N291" s="1">
        <f t="shared" si="97"/>
        <v>8.526848389791954E-4</v>
      </c>
      <c r="O291" s="1">
        <f t="shared" si="98"/>
        <v>1.5726538029818503E-3</v>
      </c>
      <c r="P291" s="2" t="s">
        <v>533</v>
      </c>
      <c r="Q291" s="1" t="e">
        <f t="shared" si="99"/>
        <v>#VALUE!</v>
      </c>
      <c r="R291" s="1" t="e">
        <f t="shared" si="100"/>
        <v>#VALUE!</v>
      </c>
      <c r="S291" s="1">
        <f t="shared" si="101"/>
        <v>0.5</v>
      </c>
      <c r="T291" s="1">
        <f t="shared" si="102"/>
        <v>7.8632690149092516E-4</v>
      </c>
      <c r="U291" s="1">
        <f t="shared" si="103"/>
        <v>1.4284015657479257E-3</v>
      </c>
      <c r="V291" s="2" t="s">
        <v>533</v>
      </c>
      <c r="W291" s="1" t="e">
        <f t="shared" si="104"/>
        <v>#VALUE!</v>
      </c>
      <c r="X291" s="1" t="e">
        <f t="shared" si="105"/>
        <v>#VALUE!</v>
      </c>
      <c r="Y291" s="1">
        <f t="shared" si="106"/>
        <v>0.5</v>
      </c>
      <c r="Z291" s="1">
        <f t="shared" si="107"/>
        <v>7.1420078287396283E-4</v>
      </c>
      <c r="AA291" s="10" t="s">
        <v>415</v>
      </c>
      <c r="AB291" s="1">
        <f t="shared" si="108"/>
        <v>1.2984564023072831E-3</v>
      </c>
      <c r="AC291" s="10" t="s">
        <v>415</v>
      </c>
      <c r="AD291" s="10">
        <f t="shared" si="109"/>
        <v>169</v>
      </c>
      <c r="AE291" s="10"/>
    </row>
    <row r="292" spans="1:31">
      <c r="A292" s="10" t="s">
        <v>72</v>
      </c>
      <c r="B292" s="1" t="s">
        <v>856</v>
      </c>
      <c r="C292" s="6">
        <f t="shared" si="88"/>
        <v>1.9417475728155339E-3</v>
      </c>
      <c r="D292" s="6">
        <v>9.8000000000000007</v>
      </c>
      <c r="E292" s="6">
        <f t="shared" si="89"/>
        <v>0.37440305635148041</v>
      </c>
      <c r="F292" s="1">
        <f t="shared" si="90"/>
        <v>6.768899564684272E-2</v>
      </c>
      <c r="G292" s="1">
        <f t="shared" si="91"/>
        <v>0.5</v>
      </c>
      <c r="H292" s="1">
        <f t="shared" si="92"/>
        <v>9.7087378640776695E-4</v>
      </c>
      <c r="I292" s="1">
        <f t="shared" si="93"/>
        <v>1.7053696779583908E-3</v>
      </c>
      <c r="J292" s="1" t="s">
        <v>533</v>
      </c>
      <c r="K292" s="1" t="e">
        <f t="shared" si="94"/>
        <v>#VALUE!</v>
      </c>
      <c r="L292" s="1" t="e">
        <f t="shared" si="95"/>
        <v>#VALUE!</v>
      </c>
      <c r="M292" s="1">
        <f t="shared" si="96"/>
        <v>0.5</v>
      </c>
      <c r="N292" s="1">
        <f t="shared" si="97"/>
        <v>8.526848389791954E-4</v>
      </c>
      <c r="O292" s="1">
        <f t="shared" si="98"/>
        <v>1.5726538029818503E-3</v>
      </c>
      <c r="P292" s="2">
        <v>0</v>
      </c>
      <c r="Q292" s="1">
        <f t="shared" si="99"/>
        <v>0</v>
      </c>
      <c r="R292" s="1">
        <f t="shared" si="100"/>
        <v>0</v>
      </c>
      <c r="S292" s="1">
        <f t="shared" si="101"/>
        <v>0.5</v>
      </c>
      <c r="T292" s="1">
        <f t="shared" si="102"/>
        <v>7.8632690149092516E-4</v>
      </c>
      <c r="U292" s="1">
        <f t="shared" si="103"/>
        <v>1.4284015657479257E-3</v>
      </c>
      <c r="V292" s="2" t="s">
        <v>533</v>
      </c>
      <c r="W292" s="1" t="e">
        <f t="shared" si="104"/>
        <v>#VALUE!</v>
      </c>
      <c r="X292" s="1" t="e">
        <f t="shared" si="105"/>
        <v>#VALUE!</v>
      </c>
      <c r="Y292" s="1">
        <f t="shared" si="106"/>
        <v>0.5</v>
      </c>
      <c r="Z292" s="1">
        <f t="shared" si="107"/>
        <v>7.1420078287396283E-4</v>
      </c>
      <c r="AA292" s="10" t="s">
        <v>72</v>
      </c>
      <c r="AB292" s="1">
        <f t="shared" si="108"/>
        <v>1.2984564023072831E-3</v>
      </c>
      <c r="AC292" s="10" t="s">
        <v>72</v>
      </c>
      <c r="AD292" s="10">
        <f t="shared" si="109"/>
        <v>169</v>
      </c>
      <c r="AE292" s="10"/>
    </row>
    <row r="293" spans="1:31">
      <c r="A293" s="10" t="s">
        <v>73</v>
      </c>
      <c r="B293" s="1" t="s">
        <v>715</v>
      </c>
      <c r="C293" s="6">
        <f t="shared" si="88"/>
        <v>1.9417475728155339E-3</v>
      </c>
      <c r="D293" s="6">
        <v>2</v>
      </c>
      <c r="E293" s="6">
        <f t="shared" si="89"/>
        <v>7.6408787010506213E-2</v>
      </c>
      <c r="F293" s="1">
        <f t="shared" si="90"/>
        <v>2.9148947867330133E-3</v>
      </c>
      <c r="G293" s="1">
        <f t="shared" si="91"/>
        <v>0.5</v>
      </c>
      <c r="H293" s="1">
        <f t="shared" si="92"/>
        <v>9.7087378640776695E-4</v>
      </c>
      <c r="I293" s="1">
        <f t="shared" si="93"/>
        <v>1.7053696779583908E-3</v>
      </c>
      <c r="J293" s="1" t="s">
        <v>533</v>
      </c>
      <c r="K293" s="1" t="e">
        <f t="shared" si="94"/>
        <v>#VALUE!</v>
      </c>
      <c r="L293" s="1" t="e">
        <f t="shared" si="95"/>
        <v>#VALUE!</v>
      </c>
      <c r="M293" s="1">
        <f t="shared" si="96"/>
        <v>0.5</v>
      </c>
      <c r="N293" s="1">
        <f t="shared" si="97"/>
        <v>8.526848389791954E-4</v>
      </c>
      <c r="O293" s="1">
        <f t="shared" si="98"/>
        <v>1.5726538029818503E-3</v>
      </c>
      <c r="P293" s="2" t="s">
        <v>533</v>
      </c>
      <c r="Q293" s="1" t="e">
        <f t="shared" si="99"/>
        <v>#VALUE!</v>
      </c>
      <c r="R293" s="1" t="e">
        <f t="shared" si="100"/>
        <v>#VALUE!</v>
      </c>
      <c r="S293" s="1">
        <f t="shared" si="101"/>
        <v>0.5</v>
      </c>
      <c r="T293" s="1">
        <f t="shared" si="102"/>
        <v>7.8632690149092516E-4</v>
      </c>
      <c r="U293" s="1">
        <f t="shared" si="103"/>
        <v>1.4284015657479257E-3</v>
      </c>
      <c r="V293" s="2" t="s">
        <v>533</v>
      </c>
      <c r="W293" s="1" t="e">
        <f t="shared" si="104"/>
        <v>#VALUE!</v>
      </c>
      <c r="X293" s="1" t="e">
        <f t="shared" si="105"/>
        <v>#VALUE!</v>
      </c>
      <c r="Y293" s="1">
        <f t="shared" si="106"/>
        <v>0.5</v>
      </c>
      <c r="Z293" s="1">
        <f t="shared" si="107"/>
        <v>7.1420078287396283E-4</v>
      </c>
      <c r="AA293" s="10" t="s">
        <v>73</v>
      </c>
      <c r="AB293" s="1">
        <f t="shared" si="108"/>
        <v>1.2984564023072831E-3</v>
      </c>
      <c r="AC293" s="10" t="s">
        <v>73</v>
      </c>
      <c r="AD293" s="10">
        <f t="shared" si="109"/>
        <v>169</v>
      </c>
      <c r="AE293" s="10"/>
    </row>
    <row r="294" spans="1:31">
      <c r="A294" s="10" t="s">
        <v>75</v>
      </c>
      <c r="B294" s="1" t="s">
        <v>807</v>
      </c>
      <c r="C294" s="6">
        <f t="shared" si="88"/>
        <v>1.9417475728155339E-3</v>
      </c>
      <c r="D294" s="6">
        <v>0.8</v>
      </c>
      <c r="E294" s="6">
        <f t="shared" si="89"/>
        <v>3.0563514804202486E-2</v>
      </c>
      <c r="F294" s="1">
        <f t="shared" si="90"/>
        <v>4.6695516108086199E-4</v>
      </c>
      <c r="G294" s="1">
        <f t="shared" si="91"/>
        <v>0.5</v>
      </c>
      <c r="H294" s="1">
        <f t="shared" si="92"/>
        <v>9.7087378640776695E-4</v>
      </c>
      <c r="I294" s="1">
        <f t="shared" si="93"/>
        <v>1.7053696779583908E-3</v>
      </c>
      <c r="J294" s="1" t="s">
        <v>533</v>
      </c>
      <c r="K294" s="1" t="e">
        <f t="shared" si="94"/>
        <v>#VALUE!</v>
      </c>
      <c r="L294" s="1" t="e">
        <f t="shared" si="95"/>
        <v>#VALUE!</v>
      </c>
      <c r="M294" s="1">
        <f t="shared" si="96"/>
        <v>0.5</v>
      </c>
      <c r="N294" s="1">
        <f t="shared" si="97"/>
        <v>8.526848389791954E-4</v>
      </c>
      <c r="O294" s="1">
        <f t="shared" si="98"/>
        <v>1.5726538029818503E-3</v>
      </c>
      <c r="P294" s="2">
        <v>0</v>
      </c>
      <c r="Q294" s="1">
        <f t="shared" si="99"/>
        <v>0</v>
      </c>
      <c r="R294" s="1">
        <f t="shared" si="100"/>
        <v>0</v>
      </c>
      <c r="S294" s="1">
        <f t="shared" si="101"/>
        <v>0.5</v>
      </c>
      <c r="T294" s="1">
        <f t="shared" si="102"/>
        <v>7.8632690149092516E-4</v>
      </c>
      <c r="U294" s="1">
        <f t="shared" si="103"/>
        <v>1.4284015657479257E-3</v>
      </c>
      <c r="V294" s="2" t="s">
        <v>533</v>
      </c>
      <c r="W294" s="1" t="e">
        <f t="shared" si="104"/>
        <v>#VALUE!</v>
      </c>
      <c r="X294" s="1" t="e">
        <f t="shared" si="105"/>
        <v>#VALUE!</v>
      </c>
      <c r="Y294" s="1">
        <f t="shared" si="106"/>
        <v>0.5</v>
      </c>
      <c r="Z294" s="1">
        <f t="shared" si="107"/>
        <v>7.1420078287396283E-4</v>
      </c>
      <c r="AA294" s="10" t="s">
        <v>75</v>
      </c>
      <c r="AB294" s="1">
        <f t="shared" si="108"/>
        <v>1.2984564023072831E-3</v>
      </c>
      <c r="AC294" s="10" t="s">
        <v>75</v>
      </c>
      <c r="AD294" s="10">
        <f t="shared" si="109"/>
        <v>169</v>
      </c>
      <c r="AE294" s="10"/>
    </row>
    <row r="295" spans="1:31">
      <c r="A295" s="10" t="s">
        <v>76</v>
      </c>
      <c r="B295" s="1" t="s">
        <v>920</v>
      </c>
      <c r="C295" s="6">
        <f t="shared" si="88"/>
        <v>1.9417475728155339E-3</v>
      </c>
      <c r="D295" s="6">
        <v>0.29999999999999899</v>
      </c>
      <c r="E295" s="6">
        <f t="shared" si="89"/>
        <v>1.1461318051575893E-2</v>
      </c>
      <c r="F295" s="1">
        <f t="shared" si="90"/>
        <v>6.5678748796260678E-5</v>
      </c>
      <c r="G295" s="1">
        <f t="shared" si="91"/>
        <v>0.5</v>
      </c>
      <c r="H295" s="1">
        <f t="shared" si="92"/>
        <v>9.7087378640776695E-4</v>
      </c>
      <c r="I295" s="1">
        <f t="shared" si="93"/>
        <v>1.7053696779583908E-3</v>
      </c>
      <c r="J295" s="1">
        <v>3.7999999999999901</v>
      </c>
      <c r="K295" s="1">
        <f t="shared" si="94"/>
        <v>7.8028747433264684E-2</v>
      </c>
      <c r="L295" s="1">
        <f t="shared" si="95"/>
        <v>3.0396137046206917E-3</v>
      </c>
      <c r="M295" s="1">
        <f t="shared" si="96"/>
        <v>0.5</v>
      </c>
      <c r="N295" s="1">
        <f t="shared" si="97"/>
        <v>8.526848389791954E-4</v>
      </c>
      <c r="O295" s="1">
        <f t="shared" si="98"/>
        <v>1.5726538029818503E-3</v>
      </c>
      <c r="P295" s="2" t="s">
        <v>533</v>
      </c>
      <c r="Q295" s="1" t="e">
        <f t="shared" si="99"/>
        <v>#VALUE!</v>
      </c>
      <c r="R295" s="1" t="e">
        <f t="shared" si="100"/>
        <v>#VALUE!</v>
      </c>
      <c r="S295" s="1">
        <f t="shared" si="101"/>
        <v>0.5</v>
      </c>
      <c r="T295" s="1">
        <f t="shared" si="102"/>
        <v>7.8632690149092516E-4</v>
      </c>
      <c r="U295" s="1">
        <f t="shared" si="103"/>
        <v>1.4284015657479257E-3</v>
      </c>
      <c r="V295" s="2" t="s">
        <v>533</v>
      </c>
      <c r="W295" s="1" t="e">
        <f t="shared" si="104"/>
        <v>#VALUE!</v>
      </c>
      <c r="X295" s="1" t="e">
        <f t="shared" si="105"/>
        <v>#VALUE!</v>
      </c>
      <c r="Y295" s="1">
        <f t="shared" si="106"/>
        <v>0.5</v>
      </c>
      <c r="Z295" s="1">
        <f t="shared" si="107"/>
        <v>7.1420078287396283E-4</v>
      </c>
      <c r="AA295" s="10" t="s">
        <v>76</v>
      </c>
      <c r="AB295" s="1">
        <f t="shared" si="108"/>
        <v>1.2984564023072831E-3</v>
      </c>
      <c r="AC295" s="10" t="s">
        <v>76</v>
      </c>
      <c r="AD295" s="10">
        <f t="shared" si="109"/>
        <v>169</v>
      </c>
      <c r="AE295" s="10"/>
    </row>
    <row r="296" spans="1:31">
      <c r="A296" s="10" t="s">
        <v>323</v>
      </c>
      <c r="B296" s="1" t="s">
        <v>1017</v>
      </c>
      <c r="C296" s="6">
        <f t="shared" si="88"/>
        <v>1.9417475728155339E-3</v>
      </c>
      <c r="D296" s="6">
        <v>0.8</v>
      </c>
      <c r="E296" s="6">
        <f t="shared" si="89"/>
        <v>3.0563514804202486E-2</v>
      </c>
      <c r="F296" s="1">
        <f t="shared" si="90"/>
        <v>4.6695516108086199E-4</v>
      </c>
      <c r="G296" s="1">
        <f t="shared" si="91"/>
        <v>0.5</v>
      </c>
      <c r="H296" s="1">
        <f t="shared" si="92"/>
        <v>9.7087378640776695E-4</v>
      </c>
      <c r="I296" s="1">
        <f t="shared" si="93"/>
        <v>1.7053696779583908E-3</v>
      </c>
      <c r="J296" s="1" t="s">
        <v>533</v>
      </c>
      <c r="K296" s="1" t="e">
        <f t="shared" si="94"/>
        <v>#VALUE!</v>
      </c>
      <c r="L296" s="1" t="e">
        <f t="shared" si="95"/>
        <v>#VALUE!</v>
      </c>
      <c r="M296" s="1">
        <f t="shared" si="96"/>
        <v>0.5</v>
      </c>
      <c r="N296" s="1">
        <f t="shared" si="97"/>
        <v>8.526848389791954E-4</v>
      </c>
      <c r="O296" s="1">
        <f t="shared" si="98"/>
        <v>1.5726538029818503E-3</v>
      </c>
      <c r="P296" s="2" t="s">
        <v>533</v>
      </c>
      <c r="Q296" s="1" t="e">
        <f t="shared" si="99"/>
        <v>#VALUE!</v>
      </c>
      <c r="R296" s="1" t="e">
        <f t="shared" si="100"/>
        <v>#VALUE!</v>
      </c>
      <c r="S296" s="1">
        <f t="shared" si="101"/>
        <v>0.5</v>
      </c>
      <c r="T296" s="1">
        <f t="shared" si="102"/>
        <v>7.8632690149092516E-4</v>
      </c>
      <c r="U296" s="1">
        <f t="shared" si="103"/>
        <v>1.4284015657479257E-3</v>
      </c>
      <c r="V296" s="2" t="s">
        <v>533</v>
      </c>
      <c r="W296" s="1" t="e">
        <f t="shared" si="104"/>
        <v>#VALUE!</v>
      </c>
      <c r="X296" s="1" t="e">
        <f t="shared" si="105"/>
        <v>#VALUE!</v>
      </c>
      <c r="Y296" s="1">
        <f t="shared" si="106"/>
        <v>0.5</v>
      </c>
      <c r="Z296" s="1">
        <f t="shared" si="107"/>
        <v>7.1420078287396283E-4</v>
      </c>
      <c r="AA296" s="10" t="s">
        <v>323</v>
      </c>
      <c r="AB296" s="1">
        <f t="shared" si="108"/>
        <v>1.2984564023072831E-3</v>
      </c>
      <c r="AC296" s="10" t="s">
        <v>323</v>
      </c>
      <c r="AD296" s="10">
        <f t="shared" si="109"/>
        <v>169</v>
      </c>
      <c r="AE296" s="10"/>
    </row>
    <row r="297" spans="1:31">
      <c r="A297" s="10" t="s">
        <v>416</v>
      </c>
      <c r="B297" s="1" t="s">
        <v>657</v>
      </c>
      <c r="C297" s="6">
        <f t="shared" si="88"/>
        <v>1.9417475728155339E-3</v>
      </c>
      <c r="D297" s="6">
        <v>16.899999999999899</v>
      </c>
      <c r="E297" s="6">
        <f t="shared" si="89"/>
        <v>0.64565425023877354</v>
      </c>
      <c r="F297" s="1">
        <f t="shared" si="90"/>
        <v>0.18814595736392969</v>
      </c>
      <c r="G297" s="1">
        <f t="shared" si="91"/>
        <v>0.5</v>
      </c>
      <c r="H297" s="1">
        <f t="shared" si="92"/>
        <v>9.7087378640776695E-4</v>
      </c>
      <c r="I297" s="1">
        <f t="shared" si="93"/>
        <v>1.7053696779583908E-3</v>
      </c>
      <c r="J297" s="1">
        <v>21.899999999999899</v>
      </c>
      <c r="K297" s="1">
        <f t="shared" si="94"/>
        <v>0.44969199178644553</v>
      </c>
      <c r="L297" s="1">
        <f t="shared" si="95"/>
        <v>9.616769917752821E-2</v>
      </c>
      <c r="M297" s="1">
        <f t="shared" si="96"/>
        <v>0.5</v>
      </c>
      <c r="N297" s="1">
        <f t="shared" si="97"/>
        <v>8.526848389791954E-4</v>
      </c>
      <c r="O297" s="1">
        <f t="shared" si="98"/>
        <v>1.5726538029818503E-3</v>
      </c>
      <c r="P297" s="2" t="s">
        <v>533</v>
      </c>
      <c r="Q297" s="1" t="e">
        <f t="shared" si="99"/>
        <v>#VALUE!</v>
      </c>
      <c r="R297" s="1" t="e">
        <f t="shared" si="100"/>
        <v>#VALUE!</v>
      </c>
      <c r="S297" s="1">
        <f t="shared" si="101"/>
        <v>0.5</v>
      </c>
      <c r="T297" s="1">
        <f t="shared" si="102"/>
        <v>7.8632690149092516E-4</v>
      </c>
      <c r="U297" s="1">
        <f t="shared" si="103"/>
        <v>1.4284015657479257E-3</v>
      </c>
      <c r="V297" s="2" t="s">
        <v>533</v>
      </c>
      <c r="W297" s="1" t="e">
        <f t="shared" si="104"/>
        <v>#VALUE!</v>
      </c>
      <c r="X297" s="1" t="e">
        <f t="shared" si="105"/>
        <v>#VALUE!</v>
      </c>
      <c r="Y297" s="1">
        <f t="shared" si="106"/>
        <v>0.5</v>
      </c>
      <c r="Z297" s="1">
        <f t="shared" si="107"/>
        <v>7.1420078287396283E-4</v>
      </c>
      <c r="AA297" s="10" t="s">
        <v>416</v>
      </c>
      <c r="AB297" s="1">
        <f t="shared" si="108"/>
        <v>1.2984564023072831E-3</v>
      </c>
      <c r="AC297" s="10" t="s">
        <v>416</v>
      </c>
      <c r="AD297" s="10">
        <f t="shared" si="109"/>
        <v>169</v>
      </c>
      <c r="AE297" s="10"/>
    </row>
    <row r="298" spans="1:31">
      <c r="A298" s="10" t="s">
        <v>175</v>
      </c>
      <c r="B298" s="1" t="s">
        <v>680</v>
      </c>
      <c r="C298" s="6">
        <f t="shared" si="88"/>
        <v>1.9417475728155339E-3</v>
      </c>
      <c r="D298" s="6">
        <v>10.5</v>
      </c>
      <c r="E298" s="6">
        <f t="shared" si="89"/>
        <v>0.40114613180515757</v>
      </c>
      <c r="F298" s="1">
        <f t="shared" si="90"/>
        <v>7.7307367853257758E-2</v>
      </c>
      <c r="G298" s="1">
        <f t="shared" si="91"/>
        <v>0.5</v>
      </c>
      <c r="H298" s="1">
        <f t="shared" si="92"/>
        <v>9.7087378640776695E-4</v>
      </c>
      <c r="I298" s="1">
        <f t="shared" si="93"/>
        <v>1.7053696779583908E-3</v>
      </c>
      <c r="J298" s="1">
        <v>13.0999999999999</v>
      </c>
      <c r="K298" s="1">
        <f t="shared" si="94"/>
        <v>0.26899383983572689</v>
      </c>
      <c r="L298" s="1">
        <f t="shared" si="95"/>
        <v>3.553221019198316E-2</v>
      </c>
      <c r="M298" s="1">
        <f t="shared" si="96"/>
        <v>0.5</v>
      </c>
      <c r="N298" s="1">
        <f t="shared" si="97"/>
        <v>8.526848389791954E-4</v>
      </c>
      <c r="O298" s="1">
        <f t="shared" si="98"/>
        <v>1.5726538029818503E-3</v>
      </c>
      <c r="P298" s="2" t="s">
        <v>533</v>
      </c>
      <c r="Q298" s="1" t="e">
        <f t="shared" si="99"/>
        <v>#VALUE!</v>
      </c>
      <c r="R298" s="1" t="e">
        <f t="shared" si="100"/>
        <v>#VALUE!</v>
      </c>
      <c r="S298" s="1">
        <f t="shared" si="101"/>
        <v>0.5</v>
      </c>
      <c r="T298" s="1">
        <f t="shared" si="102"/>
        <v>7.8632690149092516E-4</v>
      </c>
      <c r="U298" s="1">
        <f t="shared" si="103"/>
        <v>1.4284015657479257E-3</v>
      </c>
      <c r="V298" s="2">
        <v>166.70769230769201</v>
      </c>
      <c r="W298" s="1">
        <f t="shared" si="104"/>
        <v>1.0412527216142203E-3</v>
      </c>
      <c r="X298" s="1">
        <f t="shared" si="105"/>
        <v>5.4210346822625155E-7</v>
      </c>
      <c r="Y298" s="1">
        <f t="shared" si="106"/>
        <v>0.5</v>
      </c>
      <c r="Z298" s="1">
        <f t="shared" si="107"/>
        <v>7.1420078287396283E-4</v>
      </c>
      <c r="AA298" s="10" t="s">
        <v>175</v>
      </c>
      <c r="AB298" s="1">
        <f t="shared" si="108"/>
        <v>1.2984564023072831E-3</v>
      </c>
      <c r="AC298" s="10" t="s">
        <v>175</v>
      </c>
      <c r="AD298" s="10">
        <f t="shared" si="109"/>
        <v>169</v>
      </c>
      <c r="AE298" s="10"/>
    </row>
    <row r="299" spans="1:31">
      <c r="A299" s="10" t="s">
        <v>176</v>
      </c>
      <c r="B299" s="1" t="s">
        <v>710</v>
      </c>
      <c r="C299" s="6">
        <f t="shared" si="88"/>
        <v>1.9417475728155339E-3</v>
      </c>
      <c r="D299" s="6">
        <v>2.7999999999999901</v>
      </c>
      <c r="E299" s="6">
        <f t="shared" si="89"/>
        <v>0.10697230181470831</v>
      </c>
      <c r="F299" s="1">
        <f t="shared" si="90"/>
        <v>5.7051998588770747E-3</v>
      </c>
      <c r="G299" s="1">
        <f t="shared" si="91"/>
        <v>0.5</v>
      </c>
      <c r="H299" s="1">
        <f t="shared" si="92"/>
        <v>9.7087378640776695E-4</v>
      </c>
      <c r="I299" s="1">
        <f t="shared" si="93"/>
        <v>1.7053696779583908E-3</v>
      </c>
      <c r="J299" s="1">
        <v>10.5999999999999</v>
      </c>
      <c r="K299" s="1">
        <f t="shared" si="94"/>
        <v>0.21765913757699998</v>
      </c>
      <c r="L299" s="1">
        <f t="shared" si="95"/>
        <v>2.3409397513688757E-2</v>
      </c>
      <c r="M299" s="1">
        <f t="shared" si="96"/>
        <v>0.5</v>
      </c>
      <c r="N299" s="1">
        <f t="shared" si="97"/>
        <v>8.526848389791954E-4</v>
      </c>
      <c r="O299" s="1">
        <f t="shared" si="98"/>
        <v>1.5726538029818503E-3</v>
      </c>
      <c r="P299" s="2" t="s">
        <v>533</v>
      </c>
      <c r="Q299" s="1" t="e">
        <f t="shared" si="99"/>
        <v>#VALUE!</v>
      </c>
      <c r="R299" s="1" t="e">
        <f t="shared" si="100"/>
        <v>#VALUE!</v>
      </c>
      <c r="S299" s="1">
        <f t="shared" si="101"/>
        <v>0.5</v>
      </c>
      <c r="T299" s="1">
        <f t="shared" si="102"/>
        <v>7.8632690149092516E-4</v>
      </c>
      <c r="U299" s="1">
        <f t="shared" si="103"/>
        <v>1.4284015657479257E-3</v>
      </c>
      <c r="V299" s="2" t="s">
        <v>533</v>
      </c>
      <c r="W299" s="1" t="e">
        <f t="shared" si="104"/>
        <v>#VALUE!</v>
      </c>
      <c r="X299" s="1" t="e">
        <f t="shared" si="105"/>
        <v>#VALUE!</v>
      </c>
      <c r="Y299" s="1">
        <f t="shared" si="106"/>
        <v>0.5</v>
      </c>
      <c r="Z299" s="1">
        <f t="shared" si="107"/>
        <v>7.1420078287396283E-4</v>
      </c>
      <c r="AA299" s="10" t="s">
        <v>176</v>
      </c>
      <c r="AB299" s="1">
        <f t="shared" si="108"/>
        <v>1.2984564023072831E-3</v>
      </c>
      <c r="AC299" s="10" t="s">
        <v>176</v>
      </c>
      <c r="AD299" s="10">
        <f t="shared" si="109"/>
        <v>169</v>
      </c>
      <c r="AE299" s="10"/>
    </row>
    <row r="300" spans="1:31">
      <c r="A300" s="10" t="s">
        <v>177</v>
      </c>
      <c r="B300" s="1" t="s">
        <v>708</v>
      </c>
      <c r="C300" s="6">
        <f t="shared" si="88"/>
        <v>1.9417475728155339E-3</v>
      </c>
      <c r="D300" s="6">
        <v>3.3999999999999901</v>
      </c>
      <c r="E300" s="6">
        <f t="shared" si="89"/>
        <v>0.12989493791786016</v>
      </c>
      <c r="F300" s="1">
        <f t="shared" si="90"/>
        <v>8.4008613303978574E-3</v>
      </c>
      <c r="G300" s="1">
        <f t="shared" si="91"/>
        <v>0.5</v>
      </c>
      <c r="H300" s="1">
        <f t="shared" si="92"/>
        <v>9.7087378640776695E-4</v>
      </c>
      <c r="I300" s="1">
        <f t="shared" si="93"/>
        <v>1.7053696779583908E-3</v>
      </c>
      <c r="J300" s="1">
        <v>10.9</v>
      </c>
      <c r="K300" s="1">
        <f t="shared" si="94"/>
        <v>0.22381930184804927</v>
      </c>
      <c r="L300" s="1">
        <f t="shared" si="95"/>
        <v>2.4736453044138629E-2</v>
      </c>
      <c r="M300" s="1">
        <f t="shared" si="96"/>
        <v>0.5</v>
      </c>
      <c r="N300" s="1">
        <f t="shared" si="97"/>
        <v>8.526848389791954E-4</v>
      </c>
      <c r="O300" s="1">
        <f t="shared" si="98"/>
        <v>1.5726538029818503E-3</v>
      </c>
      <c r="P300" s="2" t="s">
        <v>533</v>
      </c>
      <c r="Q300" s="1" t="e">
        <f t="shared" si="99"/>
        <v>#VALUE!</v>
      </c>
      <c r="R300" s="1" t="e">
        <f t="shared" si="100"/>
        <v>#VALUE!</v>
      </c>
      <c r="S300" s="1">
        <f t="shared" si="101"/>
        <v>0.5</v>
      </c>
      <c r="T300" s="1">
        <f t="shared" si="102"/>
        <v>7.8632690149092516E-4</v>
      </c>
      <c r="U300" s="1">
        <f t="shared" si="103"/>
        <v>1.4284015657479257E-3</v>
      </c>
      <c r="V300" s="2" t="s">
        <v>533</v>
      </c>
      <c r="W300" s="1" t="e">
        <f t="shared" si="104"/>
        <v>#VALUE!</v>
      </c>
      <c r="X300" s="1" t="e">
        <f t="shared" si="105"/>
        <v>#VALUE!</v>
      </c>
      <c r="Y300" s="1">
        <f t="shared" si="106"/>
        <v>0.5</v>
      </c>
      <c r="Z300" s="1">
        <f t="shared" si="107"/>
        <v>7.1420078287396283E-4</v>
      </c>
      <c r="AA300" s="10" t="s">
        <v>177</v>
      </c>
      <c r="AB300" s="1">
        <f t="shared" si="108"/>
        <v>1.2984564023072831E-3</v>
      </c>
      <c r="AC300" s="10" t="s">
        <v>177</v>
      </c>
      <c r="AD300" s="10">
        <f t="shared" si="109"/>
        <v>169</v>
      </c>
      <c r="AE300" s="10"/>
    </row>
    <row r="301" spans="1:31">
      <c r="A301" s="10" t="s">
        <v>178</v>
      </c>
      <c r="B301" s="1" t="s">
        <v>750</v>
      </c>
      <c r="C301" s="6">
        <f t="shared" si="88"/>
        <v>1.9417475728155339E-3</v>
      </c>
      <c r="D301" s="6">
        <v>0.1</v>
      </c>
      <c r="E301" s="6">
        <f t="shared" si="89"/>
        <v>3.8204393505253107E-3</v>
      </c>
      <c r="F301" s="1">
        <f t="shared" si="90"/>
        <v>7.2978517861033154E-6</v>
      </c>
      <c r="G301" s="1">
        <f t="shared" si="91"/>
        <v>0.5</v>
      </c>
      <c r="H301" s="1">
        <f t="shared" si="92"/>
        <v>9.7087378640776695E-4</v>
      </c>
      <c r="I301" s="1">
        <f t="shared" si="93"/>
        <v>1.7053696779583908E-3</v>
      </c>
      <c r="J301" s="1" t="s">
        <v>533</v>
      </c>
      <c r="K301" s="1" t="e">
        <f t="shared" si="94"/>
        <v>#VALUE!</v>
      </c>
      <c r="L301" s="1" t="e">
        <f t="shared" si="95"/>
        <v>#VALUE!</v>
      </c>
      <c r="M301" s="1">
        <f t="shared" si="96"/>
        <v>0.5</v>
      </c>
      <c r="N301" s="1">
        <f t="shared" si="97"/>
        <v>8.526848389791954E-4</v>
      </c>
      <c r="O301" s="1">
        <f t="shared" si="98"/>
        <v>1.5726538029818503E-3</v>
      </c>
      <c r="P301" s="2" t="s">
        <v>533</v>
      </c>
      <c r="Q301" s="1" t="e">
        <f t="shared" si="99"/>
        <v>#VALUE!</v>
      </c>
      <c r="R301" s="1" t="e">
        <f t="shared" si="100"/>
        <v>#VALUE!</v>
      </c>
      <c r="S301" s="1">
        <f t="shared" si="101"/>
        <v>0.5</v>
      </c>
      <c r="T301" s="1">
        <f t="shared" si="102"/>
        <v>7.8632690149092516E-4</v>
      </c>
      <c r="U301" s="1">
        <f t="shared" si="103"/>
        <v>1.4284015657479257E-3</v>
      </c>
      <c r="V301" s="2" t="s">
        <v>533</v>
      </c>
      <c r="W301" s="1" t="e">
        <f t="shared" si="104"/>
        <v>#VALUE!</v>
      </c>
      <c r="X301" s="1" t="e">
        <f t="shared" si="105"/>
        <v>#VALUE!</v>
      </c>
      <c r="Y301" s="1">
        <f t="shared" si="106"/>
        <v>0.5</v>
      </c>
      <c r="Z301" s="1">
        <f t="shared" si="107"/>
        <v>7.1420078287396283E-4</v>
      </c>
      <c r="AA301" s="10" t="s">
        <v>178</v>
      </c>
      <c r="AB301" s="1">
        <f t="shared" si="108"/>
        <v>1.2984564023072831E-3</v>
      </c>
      <c r="AC301" s="10" t="s">
        <v>178</v>
      </c>
      <c r="AD301" s="10">
        <f t="shared" si="109"/>
        <v>169</v>
      </c>
      <c r="AE301" s="10"/>
    </row>
    <row r="302" spans="1:31">
      <c r="A302" s="10" t="s">
        <v>490</v>
      </c>
      <c r="B302" s="1" t="s">
        <v>683</v>
      </c>
      <c r="C302" s="6">
        <f t="shared" si="88"/>
        <v>1.9417475728155339E-3</v>
      </c>
      <c r="D302" s="6">
        <v>5</v>
      </c>
      <c r="E302" s="6">
        <f t="shared" si="89"/>
        <v>0.19102196752626552</v>
      </c>
      <c r="F302" s="1">
        <f t="shared" si="90"/>
        <v>1.8079269154170685E-2</v>
      </c>
      <c r="G302" s="1">
        <f t="shared" si="91"/>
        <v>0.5</v>
      </c>
      <c r="H302" s="1">
        <f t="shared" si="92"/>
        <v>9.7087378640776695E-4</v>
      </c>
      <c r="I302" s="1">
        <f t="shared" si="93"/>
        <v>1.7053696779583908E-3</v>
      </c>
      <c r="J302" s="1">
        <v>18.3</v>
      </c>
      <c r="K302" s="1">
        <f t="shared" si="94"/>
        <v>0.37577002053388092</v>
      </c>
      <c r="L302" s="1">
        <f t="shared" si="95"/>
        <v>6.8166896813136479E-2</v>
      </c>
      <c r="M302" s="1">
        <f t="shared" si="96"/>
        <v>0.5</v>
      </c>
      <c r="N302" s="1">
        <f t="shared" si="97"/>
        <v>8.526848389791954E-4</v>
      </c>
      <c r="O302" s="1">
        <f t="shared" si="98"/>
        <v>1.5726538029818503E-3</v>
      </c>
      <c r="P302" s="2">
        <v>3192.3046637590901</v>
      </c>
      <c r="Q302" s="1">
        <f t="shared" si="99"/>
        <v>0.21948732298041806</v>
      </c>
      <c r="R302" s="1">
        <f t="shared" si="100"/>
        <v>2.379955772806297E-2</v>
      </c>
      <c r="S302" s="1">
        <f t="shared" si="101"/>
        <v>0.5</v>
      </c>
      <c r="T302" s="1">
        <f t="shared" si="102"/>
        <v>7.8632690149092516E-4</v>
      </c>
      <c r="U302" s="1">
        <f t="shared" si="103"/>
        <v>1.4284015657479257E-3</v>
      </c>
      <c r="V302" s="2">
        <v>9590.7132938596606</v>
      </c>
      <c r="W302" s="1">
        <f t="shared" si="104"/>
        <v>5.99033924662652E-2</v>
      </c>
      <c r="X302" s="1">
        <f t="shared" si="105"/>
        <v>1.7925995851411081E-3</v>
      </c>
      <c r="Y302" s="1">
        <f t="shared" si="106"/>
        <v>0.5</v>
      </c>
      <c r="Z302" s="1">
        <f t="shared" si="107"/>
        <v>7.1420078287396283E-4</v>
      </c>
      <c r="AA302" s="10" t="s">
        <v>490</v>
      </c>
      <c r="AB302" s="1">
        <f t="shared" si="108"/>
        <v>1.2984564023072831E-3</v>
      </c>
      <c r="AC302" s="10" t="s">
        <v>490</v>
      </c>
      <c r="AD302" s="10">
        <f t="shared" si="109"/>
        <v>169</v>
      </c>
      <c r="AE302" s="10"/>
    </row>
    <row r="303" spans="1:31">
      <c r="A303" s="10" t="s">
        <v>419</v>
      </c>
      <c r="B303" s="1" t="s">
        <v>988</v>
      </c>
      <c r="C303" s="6">
        <f t="shared" si="88"/>
        <v>1.9417475728155339E-3</v>
      </c>
      <c r="D303" s="6">
        <v>19.399999999999899</v>
      </c>
      <c r="E303" s="6">
        <f t="shared" si="89"/>
        <v>0.74116523400190637</v>
      </c>
      <c r="F303" s="1">
        <f t="shared" si="90"/>
        <v>0.24017182139635451</v>
      </c>
      <c r="G303" s="1">
        <f t="shared" si="91"/>
        <v>0.5</v>
      </c>
      <c r="H303" s="1">
        <f t="shared" si="92"/>
        <v>9.7087378640776695E-4</v>
      </c>
      <c r="I303" s="1">
        <f t="shared" si="93"/>
        <v>1.7053696779583908E-3</v>
      </c>
      <c r="J303" s="1">
        <v>21.1</v>
      </c>
      <c r="K303" s="1">
        <f t="shared" si="94"/>
        <v>0.43326488706365501</v>
      </c>
      <c r="L303" s="1">
        <f t="shared" si="95"/>
        <v>8.958908931052334E-2</v>
      </c>
      <c r="M303" s="1">
        <f t="shared" si="96"/>
        <v>0.5</v>
      </c>
      <c r="N303" s="1">
        <f t="shared" si="97"/>
        <v>8.526848389791954E-4</v>
      </c>
      <c r="O303" s="1">
        <f t="shared" si="98"/>
        <v>1.5726538029818503E-3</v>
      </c>
      <c r="P303" s="2" t="s">
        <v>533</v>
      </c>
      <c r="Q303" s="1" t="e">
        <f t="shared" si="99"/>
        <v>#VALUE!</v>
      </c>
      <c r="R303" s="1" t="e">
        <f t="shared" si="100"/>
        <v>#VALUE!</v>
      </c>
      <c r="S303" s="1">
        <f t="shared" si="101"/>
        <v>0.5</v>
      </c>
      <c r="T303" s="1">
        <f t="shared" si="102"/>
        <v>7.8632690149092516E-4</v>
      </c>
      <c r="U303" s="1">
        <f t="shared" si="103"/>
        <v>1.4284015657479257E-3</v>
      </c>
      <c r="V303" s="2" t="s">
        <v>533</v>
      </c>
      <c r="W303" s="1" t="e">
        <f t="shared" si="104"/>
        <v>#VALUE!</v>
      </c>
      <c r="X303" s="1" t="e">
        <f t="shared" si="105"/>
        <v>#VALUE!</v>
      </c>
      <c r="Y303" s="1">
        <f t="shared" si="106"/>
        <v>0.5</v>
      </c>
      <c r="Z303" s="1">
        <f t="shared" si="107"/>
        <v>7.1420078287396283E-4</v>
      </c>
      <c r="AA303" s="10" t="s">
        <v>419</v>
      </c>
      <c r="AB303" s="1">
        <f t="shared" si="108"/>
        <v>1.2984564023072831E-3</v>
      </c>
      <c r="AC303" s="10" t="s">
        <v>419</v>
      </c>
      <c r="AD303" s="10">
        <f t="shared" si="109"/>
        <v>169</v>
      </c>
      <c r="AE303" s="10"/>
    </row>
    <row r="304" spans="1:31">
      <c r="A304" s="10" t="s">
        <v>420</v>
      </c>
      <c r="B304" s="1" t="s">
        <v>887</v>
      </c>
      <c r="C304" s="6">
        <f t="shared" si="88"/>
        <v>1.9417475728155339E-3</v>
      </c>
      <c r="D304" s="6">
        <v>17.600000000000001</v>
      </c>
      <c r="E304" s="6">
        <f t="shared" si="89"/>
        <v>0.67239732569245469</v>
      </c>
      <c r="F304" s="1">
        <f t="shared" si="90"/>
        <v>0.20232902756275906</v>
      </c>
      <c r="G304" s="1">
        <f t="shared" si="91"/>
        <v>0.5</v>
      </c>
      <c r="H304" s="1">
        <f t="shared" si="92"/>
        <v>9.7087378640776695E-4</v>
      </c>
      <c r="I304" s="1">
        <f t="shared" si="93"/>
        <v>1.7053696779583908E-3</v>
      </c>
      <c r="J304" s="1">
        <v>16.1999999999999</v>
      </c>
      <c r="K304" s="1">
        <f t="shared" si="94"/>
        <v>0.33264887063654824</v>
      </c>
      <c r="L304" s="1">
        <f t="shared" si="95"/>
        <v>5.3824903450753525E-2</v>
      </c>
      <c r="M304" s="1">
        <f t="shared" si="96"/>
        <v>0.5</v>
      </c>
      <c r="N304" s="1">
        <f t="shared" si="97"/>
        <v>8.526848389791954E-4</v>
      </c>
      <c r="O304" s="1">
        <f t="shared" si="98"/>
        <v>1.5726538029818503E-3</v>
      </c>
      <c r="P304" s="2">
        <v>5821.4442964891496</v>
      </c>
      <c r="Q304" s="1">
        <f t="shared" si="99"/>
        <v>0.40025416089560673</v>
      </c>
      <c r="R304" s="1">
        <f t="shared" si="100"/>
        <v>7.6977526686557662E-2</v>
      </c>
      <c r="S304" s="1">
        <f t="shared" si="101"/>
        <v>0.5</v>
      </c>
      <c r="T304" s="1">
        <f t="shared" si="102"/>
        <v>7.8632690149092516E-4</v>
      </c>
      <c r="U304" s="1">
        <f t="shared" si="103"/>
        <v>1.4284015657479257E-3</v>
      </c>
      <c r="V304" s="2">
        <v>269.86206896551698</v>
      </c>
      <c r="W304" s="1">
        <f t="shared" si="104"/>
        <v>1.6855527773257028E-3</v>
      </c>
      <c r="X304" s="1">
        <f t="shared" si="105"/>
        <v>1.420543073615832E-6</v>
      </c>
      <c r="Y304" s="1">
        <f t="shared" si="106"/>
        <v>0.5</v>
      </c>
      <c r="Z304" s="1">
        <f t="shared" si="107"/>
        <v>7.1420078287396283E-4</v>
      </c>
      <c r="AA304" s="10" t="s">
        <v>420</v>
      </c>
      <c r="AB304" s="1">
        <f t="shared" si="108"/>
        <v>1.2984564023072831E-3</v>
      </c>
      <c r="AC304" s="10" t="s">
        <v>420</v>
      </c>
      <c r="AD304" s="10">
        <f t="shared" si="109"/>
        <v>169</v>
      </c>
      <c r="AE304" s="10"/>
    </row>
    <row r="305" spans="1:31">
      <c r="A305" s="10" t="s">
        <v>326</v>
      </c>
      <c r="B305" s="1" t="s">
        <v>1018</v>
      </c>
      <c r="C305" s="6">
        <f t="shared" si="88"/>
        <v>1.9417475728155339E-3</v>
      </c>
      <c r="D305" s="6">
        <v>0.59999999999999898</v>
      </c>
      <c r="E305" s="6">
        <f t="shared" si="89"/>
        <v>2.2922636103151824E-2</v>
      </c>
      <c r="F305" s="1">
        <f t="shared" si="90"/>
        <v>2.6268911412985485E-4</v>
      </c>
      <c r="G305" s="1">
        <f t="shared" si="91"/>
        <v>0.5</v>
      </c>
      <c r="H305" s="1">
        <f t="shared" si="92"/>
        <v>9.7087378640776695E-4</v>
      </c>
      <c r="I305" s="1">
        <f t="shared" si="93"/>
        <v>1.7053696779583908E-3</v>
      </c>
      <c r="J305" s="1" t="s">
        <v>533</v>
      </c>
      <c r="K305" s="1" t="e">
        <f t="shared" si="94"/>
        <v>#VALUE!</v>
      </c>
      <c r="L305" s="1" t="e">
        <f t="shared" si="95"/>
        <v>#VALUE!</v>
      </c>
      <c r="M305" s="1">
        <f t="shared" si="96"/>
        <v>0.5</v>
      </c>
      <c r="N305" s="1">
        <f t="shared" si="97"/>
        <v>8.526848389791954E-4</v>
      </c>
      <c r="O305" s="1">
        <f t="shared" si="98"/>
        <v>1.5726538029818503E-3</v>
      </c>
      <c r="P305" s="2" t="s">
        <v>533</v>
      </c>
      <c r="Q305" s="1" t="e">
        <f t="shared" si="99"/>
        <v>#VALUE!</v>
      </c>
      <c r="R305" s="1" t="e">
        <f t="shared" si="100"/>
        <v>#VALUE!</v>
      </c>
      <c r="S305" s="1">
        <f t="shared" si="101"/>
        <v>0.5</v>
      </c>
      <c r="T305" s="1">
        <f t="shared" si="102"/>
        <v>7.8632690149092516E-4</v>
      </c>
      <c r="U305" s="1">
        <f t="shared" si="103"/>
        <v>1.4284015657479257E-3</v>
      </c>
      <c r="V305" s="2" t="s">
        <v>533</v>
      </c>
      <c r="W305" s="1" t="e">
        <f t="shared" si="104"/>
        <v>#VALUE!</v>
      </c>
      <c r="X305" s="1" t="e">
        <f t="shared" si="105"/>
        <v>#VALUE!</v>
      </c>
      <c r="Y305" s="1">
        <f t="shared" si="106"/>
        <v>0.5</v>
      </c>
      <c r="Z305" s="1">
        <f t="shared" si="107"/>
        <v>7.1420078287396283E-4</v>
      </c>
      <c r="AA305" s="10" t="s">
        <v>326</v>
      </c>
      <c r="AB305" s="1">
        <f t="shared" si="108"/>
        <v>1.2984564023072831E-3</v>
      </c>
      <c r="AC305" s="10" t="s">
        <v>326</v>
      </c>
      <c r="AD305" s="10">
        <f t="shared" si="109"/>
        <v>169</v>
      </c>
      <c r="AE305" s="10"/>
    </row>
    <row r="306" spans="1:31">
      <c r="A306" s="10" t="s">
        <v>328</v>
      </c>
      <c r="B306" s="1" t="s">
        <v>1019</v>
      </c>
      <c r="C306" s="6">
        <f t="shared" si="88"/>
        <v>1.9417475728155339E-3</v>
      </c>
      <c r="D306" s="6">
        <v>0.2</v>
      </c>
      <c r="E306" s="6">
        <f t="shared" si="89"/>
        <v>7.6408787010506215E-3</v>
      </c>
      <c r="F306" s="1">
        <f t="shared" si="90"/>
        <v>2.919108759402711E-5</v>
      </c>
      <c r="G306" s="1">
        <f t="shared" si="91"/>
        <v>0.5</v>
      </c>
      <c r="H306" s="1">
        <f t="shared" si="92"/>
        <v>9.7087378640776695E-4</v>
      </c>
      <c r="I306" s="1">
        <f t="shared" si="93"/>
        <v>1.7053696779583908E-3</v>
      </c>
      <c r="J306" s="1" t="s">
        <v>533</v>
      </c>
      <c r="K306" s="1" t="e">
        <f t="shared" si="94"/>
        <v>#VALUE!</v>
      </c>
      <c r="L306" s="1" t="e">
        <f t="shared" si="95"/>
        <v>#VALUE!</v>
      </c>
      <c r="M306" s="1">
        <f t="shared" si="96"/>
        <v>0.5</v>
      </c>
      <c r="N306" s="1">
        <f t="shared" si="97"/>
        <v>8.526848389791954E-4</v>
      </c>
      <c r="O306" s="1">
        <f t="shared" si="98"/>
        <v>1.5726538029818503E-3</v>
      </c>
      <c r="P306" s="2" t="s">
        <v>533</v>
      </c>
      <c r="Q306" s="1" t="e">
        <f t="shared" si="99"/>
        <v>#VALUE!</v>
      </c>
      <c r="R306" s="1" t="e">
        <f t="shared" si="100"/>
        <v>#VALUE!</v>
      </c>
      <c r="S306" s="1">
        <f t="shared" si="101"/>
        <v>0.5</v>
      </c>
      <c r="T306" s="1">
        <f t="shared" si="102"/>
        <v>7.8632690149092516E-4</v>
      </c>
      <c r="U306" s="1">
        <f t="shared" si="103"/>
        <v>1.4284015657479257E-3</v>
      </c>
      <c r="V306" s="2" t="s">
        <v>533</v>
      </c>
      <c r="W306" s="1" t="e">
        <f t="shared" si="104"/>
        <v>#VALUE!</v>
      </c>
      <c r="X306" s="1" t="e">
        <f t="shared" si="105"/>
        <v>#VALUE!</v>
      </c>
      <c r="Y306" s="1">
        <f t="shared" si="106"/>
        <v>0.5</v>
      </c>
      <c r="Z306" s="1">
        <f t="shared" si="107"/>
        <v>7.1420078287396283E-4</v>
      </c>
      <c r="AA306" s="10" t="s">
        <v>328</v>
      </c>
      <c r="AB306" s="1">
        <f t="shared" si="108"/>
        <v>1.2984564023072831E-3</v>
      </c>
      <c r="AC306" s="10" t="s">
        <v>328</v>
      </c>
      <c r="AD306" s="10">
        <f t="shared" si="109"/>
        <v>169</v>
      </c>
      <c r="AE306" s="10"/>
    </row>
    <row r="307" spans="1:31">
      <c r="A307" s="10" t="s">
        <v>329</v>
      </c>
      <c r="B307" s="1" t="s">
        <v>991</v>
      </c>
      <c r="C307" s="6">
        <f t="shared" si="88"/>
        <v>1.9417475728155339E-3</v>
      </c>
      <c r="D307" s="6">
        <v>14.0999999999999</v>
      </c>
      <c r="E307" s="6">
        <f t="shared" si="89"/>
        <v>0.53868194842406492</v>
      </c>
      <c r="F307" s="1">
        <f t="shared" si="90"/>
        <v>0.13505479491472672</v>
      </c>
      <c r="G307" s="1">
        <f t="shared" si="91"/>
        <v>0.5</v>
      </c>
      <c r="H307" s="1">
        <f t="shared" si="92"/>
        <v>9.7087378640776695E-4</v>
      </c>
      <c r="I307" s="1">
        <f t="shared" si="93"/>
        <v>1.7053696779583908E-3</v>
      </c>
      <c r="J307" s="1">
        <v>8.4</v>
      </c>
      <c r="K307" s="1">
        <f t="shared" si="94"/>
        <v>0.17248459958932238</v>
      </c>
      <c r="L307" s="1">
        <f t="shared" si="95"/>
        <v>1.4765375337548514E-2</v>
      </c>
      <c r="M307" s="1">
        <f t="shared" si="96"/>
        <v>0.5</v>
      </c>
      <c r="N307" s="1">
        <f t="shared" si="97"/>
        <v>8.526848389791954E-4</v>
      </c>
      <c r="O307" s="1">
        <f t="shared" si="98"/>
        <v>1.5726538029818503E-3</v>
      </c>
      <c r="P307" s="2">
        <v>0</v>
      </c>
      <c r="Q307" s="1">
        <f t="shared" si="99"/>
        <v>0</v>
      </c>
      <c r="R307" s="1">
        <f t="shared" si="100"/>
        <v>0</v>
      </c>
      <c r="S307" s="1">
        <f t="shared" si="101"/>
        <v>0.5</v>
      </c>
      <c r="T307" s="1">
        <f t="shared" si="102"/>
        <v>7.8632690149092516E-4</v>
      </c>
      <c r="U307" s="1">
        <f t="shared" si="103"/>
        <v>1.4284015657479257E-3</v>
      </c>
      <c r="V307" s="2">
        <v>1497.78319831565</v>
      </c>
      <c r="W307" s="1">
        <f t="shared" si="104"/>
        <v>9.355122190496919E-3</v>
      </c>
      <c r="X307" s="1">
        <f t="shared" si="105"/>
        <v>4.3758198181698127E-5</v>
      </c>
      <c r="Y307" s="1">
        <f t="shared" si="106"/>
        <v>0.5</v>
      </c>
      <c r="Z307" s="1">
        <f t="shared" si="107"/>
        <v>7.1420078287396283E-4</v>
      </c>
      <c r="AA307" s="10" t="s">
        <v>329</v>
      </c>
      <c r="AB307" s="1">
        <f t="shared" si="108"/>
        <v>1.2984564023072831E-3</v>
      </c>
      <c r="AC307" s="10" t="s">
        <v>329</v>
      </c>
      <c r="AD307" s="10">
        <f t="shared" si="109"/>
        <v>169</v>
      </c>
      <c r="AE307" s="10"/>
    </row>
    <row r="308" spans="1:31">
      <c r="A308" s="10" t="s">
        <v>330</v>
      </c>
      <c r="B308" s="1" t="s">
        <v>1020</v>
      </c>
      <c r="C308" s="6">
        <f t="shared" si="88"/>
        <v>1.9417475728155339E-3</v>
      </c>
      <c r="D308" s="6">
        <v>0.2</v>
      </c>
      <c r="E308" s="6">
        <f t="shared" si="89"/>
        <v>7.6408787010506215E-3</v>
      </c>
      <c r="F308" s="1">
        <f t="shared" si="90"/>
        <v>2.919108759402711E-5</v>
      </c>
      <c r="G308" s="1">
        <f t="shared" si="91"/>
        <v>0.5</v>
      </c>
      <c r="H308" s="1">
        <f t="shared" si="92"/>
        <v>9.7087378640776695E-4</v>
      </c>
      <c r="I308" s="1">
        <f t="shared" si="93"/>
        <v>1.7053696779583908E-3</v>
      </c>
      <c r="J308" s="1" t="s">
        <v>533</v>
      </c>
      <c r="K308" s="1" t="e">
        <f t="shared" si="94"/>
        <v>#VALUE!</v>
      </c>
      <c r="L308" s="1" t="e">
        <f t="shared" si="95"/>
        <v>#VALUE!</v>
      </c>
      <c r="M308" s="1">
        <f t="shared" si="96"/>
        <v>0.5</v>
      </c>
      <c r="N308" s="1">
        <f t="shared" si="97"/>
        <v>8.526848389791954E-4</v>
      </c>
      <c r="O308" s="1">
        <f t="shared" si="98"/>
        <v>1.5726538029818503E-3</v>
      </c>
      <c r="P308" s="2" t="s">
        <v>533</v>
      </c>
      <c r="Q308" s="1" t="e">
        <f t="shared" si="99"/>
        <v>#VALUE!</v>
      </c>
      <c r="R308" s="1" t="e">
        <f t="shared" si="100"/>
        <v>#VALUE!</v>
      </c>
      <c r="S308" s="1">
        <f t="shared" si="101"/>
        <v>0.5</v>
      </c>
      <c r="T308" s="1">
        <f t="shared" si="102"/>
        <v>7.8632690149092516E-4</v>
      </c>
      <c r="U308" s="1">
        <f t="shared" si="103"/>
        <v>1.4284015657479257E-3</v>
      </c>
      <c r="V308" s="2" t="s">
        <v>533</v>
      </c>
      <c r="W308" s="1" t="e">
        <f t="shared" si="104"/>
        <v>#VALUE!</v>
      </c>
      <c r="X308" s="1" t="e">
        <f t="shared" si="105"/>
        <v>#VALUE!</v>
      </c>
      <c r="Y308" s="1">
        <f t="shared" si="106"/>
        <v>0.5</v>
      </c>
      <c r="Z308" s="1">
        <f t="shared" si="107"/>
        <v>7.1420078287396283E-4</v>
      </c>
      <c r="AA308" s="10" t="s">
        <v>330</v>
      </c>
      <c r="AB308" s="1">
        <f t="shared" si="108"/>
        <v>1.2984564023072831E-3</v>
      </c>
      <c r="AC308" s="10" t="s">
        <v>330</v>
      </c>
      <c r="AD308" s="10">
        <f t="shared" si="109"/>
        <v>169</v>
      </c>
      <c r="AE308" s="10"/>
    </row>
    <row r="309" spans="1:31">
      <c r="A309" s="10" t="s">
        <v>331</v>
      </c>
      <c r="B309" s="1" t="s">
        <v>759</v>
      </c>
      <c r="C309" s="6">
        <f t="shared" si="88"/>
        <v>1.9417475728155339E-3</v>
      </c>
      <c r="D309" s="6">
        <v>0</v>
      </c>
      <c r="E309" s="6">
        <f t="shared" si="89"/>
        <v>0</v>
      </c>
      <c r="F309" s="1">
        <f t="shared" si="90"/>
        <v>0</v>
      </c>
      <c r="G309" s="1">
        <f t="shared" si="91"/>
        <v>0.5</v>
      </c>
      <c r="H309" s="1">
        <f t="shared" si="92"/>
        <v>9.7087378640776695E-4</v>
      </c>
      <c r="I309" s="1">
        <f t="shared" si="93"/>
        <v>1.7053696779583908E-3</v>
      </c>
      <c r="J309" s="1" t="s">
        <v>533</v>
      </c>
      <c r="K309" s="1" t="e">
        <f t="shared" si="94"/>
        <v>#VALUE!</v>
      </c>
      <c r="L309" s="1" t="e">
        <f t="shared" si="95"/>
        <v>#VALUE!</v>
      </c>
      <c r="M309" s="1">
        <f t="shared" si="96"/>
        <v>0.5</v>
      </c>
      <c r="N309" s="1">
        <f t="shared" si="97"/>
        <v>8.526848389791954E-4</v>
      </c>
      <c r="O309" s="1">
        <f t="shared" si="98"/>
        <v>1.5726538029818503E-3</v>
      </c>
      <c r="P309" s="2" t="s">
        <v>533</v>
      </c>
      <c r="Q309" s="1" t="e">
        <f t="shared" si="99"/>
        <v>#VALUE!</v>
      </c>
      <c r="R309" s="1" t="e">
        <f t="shared" si="100"/>
        <v>#VALUE!</v>
      </c>
      <c r="S309" s="1">
        <f t="shared" si="101"/>
        <v>0.5</v>
      </c>
      <c r="T309" s="1">
        <f t="shared" si="102"/>
        <v>7.8632690149092516E-4</v>
      </c>
      <c r="U309" s="1">
        <f t="shared" si="103"/>
        <v>1.4284015657479257E-3</v>
      </c>
      <c r="V309" s="2">
        <v>1283.81416998484</v>
      </c>
      <c r="W309" s="1">
        <f t="shared" si="104"/>
        <v>8.0186761632830544E-3</v>
      </c>
      <c r="X309" s="1">
        <f t="shared" si="105"/>
        <v>3.2149066913511604E-5</v>
      </c>
      <c r="Y309" s="1">
        <f t="shared" si="106"/>
        <v>0.5</v>
      </c>
      <c r="Z309" s="1">
        <f t="shared" si="107"/>
        <v>7.1420078287396283E-4</v>
      </c>
      <c r="AA309" s="10" t="s">
        <v>331</v>
      </c>
      <c r="AB309" s="1">
        <f t="shared" si="108"/>
        <v>1.2984564023072831E-3</v>
      </c>
      <c r="AC309" s="10" t="s">
        <v>331</v>
      </c>
      <c r="AD309" s="10">
        <f t="shared" si="109"/>
        <v>169</v>
      </c>
      <c r="AE309" s="10"/>
    </row>
    <row r="310" spans="1:31">
      <c r="A310" s="10" t="s">
        <v>332</v>
      </c>
      <c r="B310" s="1" t="s">
        <v>1002</v>
      </c>
      <c r="C310" s="6">
        <f t="shared" si="88"/>
        <v>1.9417475728155339E-3</v>
      </c>
      <c r="D310" s="6">
        <v>2.7999999999999901</v>
      </c>
      <c r="E310" s="6">
        <f t="shared" si="89"/>
        <v>0.10697230181470831</v>
      </c>
      <c r="F310" s="1">
        <f t="shared" si="90"/>
        <v>5.7051998588770747E-3</v>
      </c>
      <c r="G310" s="1">
        <f t="shared" si="91"/>
        <v>0.5</v>
      </c>
      <c r="H310" s="1">
        <f t="shared" si="92"/>
        <v>9.7087378640776695E-4</v>
      </c>
      <c r="I310" s="1">
        <f t="shared" si="93"/>
        <v>1.7053696779583908E-3</v>
      </c>
      <c r="J310" s="1" t="s">
        <v>533</v>
      </c>
      <c r="K310" s="1" t="e">
        <f t="shared" si="94"/>
        <v>#VALUE!</v>
      </c>
      <c r="L310" s="1" t="e">
        <f t="shared" si="95"/>
        <v>#VALUE!</v>
      </c>
      <c r="M310" s="1">
        <f t="shared" si="96"/>
        <v>0.5</v>
      </c>
      <c r="N310" s="1">
        <f t="shared" si="97"/>
        <v>8.526848389791954E-4</v>
      </c>
      <c r="O310" s="1">
        <f t="shared" si="98"/>
        <v>1.5726538029818503E-3</v>
      </c>
      <c r="P310" s="2">
        <v>0</v>
      </c>
      <c r="Q310" s="1">
        <f t="shared" si="99"/>
        <v>0</v>
      </c>
      <c r="R310" s="1">
        <f t="shared" si="100"/>
        <v>0</v>
      </c>
      <c r="S310" s="1">
        <f t="shared" si="101"/>
        <v>0.5</v>
      </c>
      <c r="T310" s="1">
        <f t="shared" si="102"/>
        <v>7.8632690149092516E-4</v>
      </c>
      <c r="U310" s="1">
        <f t="shared" si="103"/>
        <v>1.4284015657479257E-3</v>
      </c>
      <c r="V310" s="2">
        <v>1484.04206805587</v>
      </c>
      <c r="W310" s="1">
        <f t="shared" si="104"/>
        <v>9.2692953814097687E-3</v>
      </c>
      <c r="X310" s="1">
        <f t="shared" si="105"/>
        <v>4.2958995669861721E-5</v>
      </c>
      <c r="Y310" s="1">
        <f t="shared" si="106"/>
        <v>0.5</v>
      </c>
      <c r="Z310" s="1">
        <f t="shared" si="107"/>
        <v>7.1420078287396283E-4</v>
      </c>
      <c r="AA310" s="10" t="s">
        <v>332</v>
      </c>
      <c r="AB310" s="1">
        <f t="shared" si="108"/>
        <v>1.2984564023072831E-3</v>
      </c>
      <c r="AC310" s="10" t="s">
        <v>332</v>
      </c>
      <c r="AD310" s="10">
        <f t="shared" si="109"/>
        <v>169</v>
      </c>
      <c r="AE310" s="10"/>
    </row>
    <row r="311" spans="1:31">
      <c r="A311" s="10" t="s">
        <v>333</v>
      </c>
      <c r="B311" s="1" t="s">
        <v>1021</v>
      </c>
      <c r="C311" s="6">
        <f t="shared" si="88"/>
        <v>1.9417475728155339E-3</v>
      </c>
      <c r="D311" s="6">
        <v>0</v>
      </c>
      <c r="E311" s="6">
        <f t="shared" si="89"/>
        <v>0</v>
      </c>
      <c r="F311" s="1">
        <f t="shared" si="90"/>
        <v>0</v>
      </c>
      <c r="G311" s="1">
        <f t="shared" si="91"/>
        <v>0.5</v>
      </c>
      <c r="H311" s="1">
        <f t="shared" si="92"/>
        <v>9.7087378640776695E-4</v>
      </c>
      <c r="I311" s="1">
        <f t="shared" si="93"/>
        <v>1.7053696779583908E-3</v>
      </c>
      <c r="J311" s="1" t="s">
        <v>533</v>
      </c>
      <c r="K311" s="1" t="e">
        <f t="shared" si="94"/>
        <v>#VALUE!</v>
      </c>
      <c r="L311" s="1" t="e">
        <f t="shared" si="95"/>
        <v>#VALUE!</v>
      </c>
      <c r="M311" s="1">
        <f t="shared" si="96"/>
        <v>0.5</v>
      </c>
      <c r="N311" s="1">
        <f t="shared" si="97"/>
        <v>8.526848389791954E-4</v>
      </c>
      <c r="O311" s="1">
        <f t="shared" si="98"/>
        <v>1.5726538029818503E-3</v>
      </c>
      <c r="P311" s="2" t="s">
        <v>533</v>
      </c>
      <c r="Q311" s="1" t="e">
        <f t="shared" si="99"/>
        <v>#VALUE!</v>
      </c>
      <c r="R311" s="1" t="e">
        <f t="shared" si="100"/>
        <v>#VALUE!</v>
      </c>
      <c r="S311" s="1">
        <f t="shared" si="101"/>
        <v>0.5</v>
      </c>
      <c r="T311" s="1">
        <f t="shared" si="102"/>
        <v>7.8632690149092516E-4</v>
      </c>
      <c r="U311" s="1">
        <f t="shared" si="103"/>
        <v>1.4284015657479257E-3</v>
      </c>
      <c r="V311" s="2" t="s">
        <v>533</v>
      </c>
      <c r="W311" s="1" t="e">
        <f t="shared" si="104"/>
        <v>#VALUE!</v>
      </c>
      <c r="X311" s="1" t="e">
        <f t="shared" si="105"/>
        <v>#VALUE!</v>
      </c>
      <c r="Y311" s="1">
        <f t="shared" si="106"/>
        <v>0.5</v>
      </c>
      <c r="Z311" s="1">
        <f t="shared" si="107"/>
        <v>7.1420078287396283E-4</v>
      </c>
      <c r="AA311" s="10" t="s">
        <v>333</v>
      </c>
      <c r="AB311" s="1">
        <f t="shared" si="108"/>
        <v>1.2984564023072831E-3</v>
      </c>
      <c r="AC311" s="10" t="s">
        <v>333</v>
      </c>
      <c r="AD311" s="10">
        <f t="shared" si="109"/>
        <v>169</v>
      </c>
      <c r="AE311" s="10"/>
    </row>
    <row r="312" spans="1:31">
      <c r="A312" s="10" t="s">
        <v>334</v>
      </c>
      <c r="B312" s="1" t="s">
        <v>1022</v>
      </c>
      <c r="C312" s="6">
        <f t="shared" si="88"/>
        <v>1.9417475728155339E-3</v>
      </c>
      <c r="D312" s="6">
        <v>0.2</v>
      </c>
      <c r="E312" s="6">
        <f t="shared" si="89"/>
        <v>7.6408787010506215E-3</v>
      </c>
      <c r="F312" s="1">
        <f t="shared" si="90"/>
        <v>2.919108759402711E-5</v>
      </c>
      <c r="G312" s="1">
        <f t="shared" si="91"/>
        <v>0.5</v>
      </c>
      <c r="H312" s="1">
        <f t="shared" si="92"/>
        <v>9.7087378640776695E-4</v>
      </c>
      <c r="I312" s="1">
        <f t="shared" si="93"/>
        <v>1.7053696779583908E-3</v>
      </c>
      <c r="J312" s="1" t="s">
        <v>533</v>
      </c>
      <c r="K312" s="1" t="e">
        <f t="shared" si="94"/>
        <v>#VALUE!</v>
      </c>
      <c r="L312" s="1" t="e">
        <f t="shared" si="95"/>
        <v>#VALUE!</v>
      </c>
      <c r="M312" s="1">
        <f t="shared" si="96"/>
        <v>0.5</v>
      </c>
      <c r="N312" s="1">
        <f t="shared" si="97"/>
        <v>8.526848389791954E-4</v>
      </c>
      <c r="O312" s="1">
        <f t="shared" si="98"/>
        <v>1.5726538029818503E-3</v>
      </c>
      <c r="P312" s="2" t="s">
        <v>533</v>
      </c>
      <c r="Q312" s="1" t="e">
        <f t="shared" si="99"/>
        <v>#VALUE!</v>
      </c>
      <c r="R312" s="1" t="e">
        <f t="shared" si="100"/>
        <v>#VALUE!</v>
      </c>
      <c r="S312" s="1">
        <f t="shared" si="101"/>
        <v>0.5</v>
      </c>
      <c r="T312" s="1">
        <f t="shared" si="102"/>
        <v>7.8632690149092516E-4</v>
      </c>
      <c r="U312" s="1">
        <f t="shared" si="103"/>
        <v>1.4284015657479257E-3</v>
      </c>
      <c r="V312" s="2">
        <v>1627.74601363548</v>
      </c>
      <c r="W312" s="1">
        <f t="shared" si="104"/>
        <v>1.0166867187306375E-2</v>
      </c>
      <c r="X312" s="1">
        <f t="shared" si="105"/>
        <v>5.1681258679936448E-5</v>
      </c>
      <c r="Y312" s="1">
        <f t="shared" si="106"/>
        <v>0.5</v>
      </c>
      <c r="Z312" s="1">
        <f t="shared" si="107"/>
        <v>7.1420078287396283E-4</v>
      </c>
      <c r="AA312" s="10" t="s">
        <v>334</v>
      </c>
      <c r="AB312" s="1">
        <f t="shared" si="108"/>
        <v>1.2984564023072831E-3</v>
      </c>
      <c r="AC312" s="10" t="s">
        <v>334</v>
      </c>
      <c r="AD312" s="10">
        <f t="shared" si="109"/>
        <v>169</v>
      </c>
      <c r="AE312" s="10"/>
    </row>
    <row r="313" spans="1:31">
      <c r="A313" s="10" t="s">
        <v>335</v>
      </c>
      <c r="B313" s="1" t="s">
        <v>970</v>
      </c>
      <c r="C313" s="6">
        <f t="shared" si="88"/>
        <v>1.9417475728155339E-3</v>
      </c>
      <c r="D313" s="6">
        <v>8.3000000000000007</v>
      </c>
      <c r="E313" s="6">
        <f t="shared" si="89"/>
        <v>0.31709646609360076</v>
      </c>
      <c r="F313" s="1">
        <f t="shared" si="90"/>
        <v>4.9032207891946178E-2</v>
      </c>
      <c r="G313" s="1">
        <f t="shared" si="91"/>
        <v>0.5</v>
      </c>
      <c r="H313" s="1">
        <f t="shared" si="92"/>
        <v>9.7087378640776695E-4</v>
      </c>
      <c r="I313" s="1">
        <f t="shared" si="93"/>
        <v>1.7053696779583908E-3</v>
      </c>
      <c r="J313" s="1">
        <v>38.799999999999898</v>
      </c>
      <c r="K313" s="1">
        <f t="shared" si="94"/>
        <v>0.7967145790554393</v>
      </c>
      <c r="L313" s="1">
        <f t="shared" si="95"/>
        <v>0.27194381767494202</v>
      </c>
      <c r="M313" s="1">
        <f t="shared" si="96"/>
        <v>0.5</v>
      </c>
      <c r="N313" s="1">
        <f t="shared" si="97"/>
        <v>8.526848389791954E-4</v>
      </c>
      <c r="O313" s="1">
        <f t="shared" si="98"/>
        <v>1.5726538029818503E-3</v>
      </c>
      <c r="P313" s="2">
        <v>0</v>
      </c>
      <c r="Q313" s="1">
        <f t="shared" si="99"/>
        <v>0</v>
      </c>
      <c r="R313" s="1">
        <f t="shared" si="100"/>
        <v>0</v>
      </c>
      <c r="S313" s="1">
        <f t="shared" si="101"/>
        <v>0.5</v>
      </c>
      <c r="T313" s="1">
        <f t="shared" si="102"/>
        <v>7.8632690149092516E-4</v>
      </c>
      <c r="U313" s="1">
        <f t="shared" si="103"/>
        <v>1.4284015657479257E-3</v>
      </c>
      <c r="V313" s="2">
        <v>5381.11953801654</v>
      </c>
      <c r="W313" s="1">
        <f t="shared" si="104"/>
        <v>3.3610358866641495E-2</v>
      </c>
      <c r="X313" s="1">
        <f t="shared" si="105"/>
        <v>5.6466862620307978E-4</v>
      </c>
      <c r="Y313" s="1">
        <f t="shared" si="106"/>
        <v>0.5</v>
      </c>
      <c r="Z313" s="1">
        <f t="shared" si="107"/>
        <v>7.1420078287396283E-4</v>
      </c>
      <c r="AA313" s="10" t="s">
        <v>335</v>
      </c>
      <c r="AB313" s="1">
        <f t="shared" si="108"/>
        <v>1.2984564023072831E-3</v>
      </c>
      <c r="AC313" s="10" t="s">
        <v>335</v>
      </c>
      <c r="AD313" s="10">
        <f t="shared" si="109"/>
        <v>169</v>
      </c>
      <c r="AE313" s="10"/>
    </row>
    <row r="314" spans="1:31">
      <c r="A314" s="10" t="s">
        <v>336</v>
      </c>
      <c r="B314" s="1" t="s">
        <v>956</v>
      </c>
      <c r="C314" s="6">
        <f t="shared" si="88"/>
        <v>1.9417475728155339E-3</v>
      </c>
      <c r="D314" s="6">
        <v>9.6999999999999904</v>
      </c>
      <c r="E314" s="6">
        <f t="shared" si="89"/>
        <v>0.37058261700095474</v>
      </c>
      <c r="F314" s="1">
        <f t="shared" si="90"/>
        <v>6.636129214331643E-2</v>
      </c>
      <c r="G314" s="1">
        <f t="shared" si="91"/>
        <v>0.5</v>
      </c>
      <c r="H314" s="1">
        <f t="shared" si="92"/>
        <v>9.7087378640776695E-4</v>
      </c>
      <c r="I314" s="1">
        <f t="shared" si="93"/>
        <v>1.7053696779583908E-3</v>
      </c>
      <c r="J314" s="1">
        <v>15</v>
      </c>
      <c r="K314" s="1">
        <f t="shared" si="94"/>
        <v>0.30800821355236135</v>
      </c>
      <c r="L314" s="1">
        <f t="shared" si="95"/>
        <v>4.632709176267269E-2</v>
      </c>
      <c r="M314" s="1">
        <f t="shared" si="96"/>
        <v>0.5</v>
      </c>
      <c r="N314" s="1">
        <f t="shared" si="97"/>
        <v>8.526848389791954E-4</v>
      </c>
      <c r="O314" s="1">
        <f t="shared" si="98"/>
        <v>1.5726538029818503E-3</v>
      </c>
      <c r="P314" s="2" t="s">
        <v>533</v>
      </c>
      <c r="Q314" s="1" t="e">
        <f t="shared" si="99"/>
        <v>#VALUE!</v>
      </c>
      <c r="R314" s="1" t="e">
        <f t="shared" si="100"/>
        <v>#VALUE!</v>
      </c>
      <c r="S314" s="1">
        <f t="shared" si="101"/>
        <v>0.5</v>
      </c>
      <c r="T314" s="1">
        <f t="shared" si="102"/>
        <v>7.8632690149092516E-4</v>
      </c>
      <c r="U314" s="1">
        <f t="shared" si="103"/>
        <v>1.4284015657479257E-3</v>
      </c>
      <c r="V314" s="2">
        <v>1627.1176207298099</v>
      </c>
      <c r="W314" s="1">
        <f t="shared" si="104"/>
        <v>1.0162942258503064E-2</v>
      </c>
      <c r="X314" s="1">
        <f t="shared" si="105"/>
        <v>5.1641364213650398E-5</v>
      </c>
      <c r="Y314" s="1">
        <f t="shared" si="106"/>
        <v>0.5</v>
      </c>
      <c r="Z314" s="1">
        <f t="shared" si="107"/>
        <v>7.1420078287396283E-4</v>
      </c>
      <c r="AA314" s="10" t="s">
        <v>336</v>
      </c>
      <c r="AB314" s="1">
        <f t="shared" si="108"/>
        <v>1.2984564023072831E-3</v>
      </c>
      <c r="AC314" s="10" t="s">
        <v>336</v>
      </c>
      <c r="AD314" s="10">
        <f t="shared" si="109"/>
        <v>169</v>
      </c>
      <c r="AE314" s="10"/>
    </row>
    <row r="315" spans="1:31">
      <c r="A315" s="10" t="s">
        <v>338</v>
      </c>
      <c r="B315" s="1" t="s">
        <v>1000</v>
      </c>
      <c r="C315" s="6">
        <f t="shared" si="88"/>
        <v>1.9417475728155339E-3</v>
      </c>
      <c r="D315" s="6">
        <v>3</v>
      </c>
      <c r="E315" s="6">
        <f t="shared" si="89"/>
        <v>0.11461318051575931</v>
      </c>
      <c r="F315" s="1">
        <f t="shared" si="90"/>
        <v>6.5465678140007588E-3</v>
      </c>
      <c r="G315" s="1">
        <f t="shared" si="91"/>
        <v>0.5</v>
      </c>
      <c r="H315" s="1">
        <f t="shared" si="92"/>
        <v>9.7087378640776695E-4</v>
      </c>
      <c r="I315" s="1">
        <f t="shared" si="93"/>
        <v>1.7053696779583908E-3</v>
      </c>
      <c r="J315" s="1">
        <v>2.2000000000000002</v>
      </c>
      <c r="K315" s="1">
        <f t="shared" si="94"/>
        <v>4.5174537987679675E-2</v>
      </c>
      <c r="L315" s="1">
        <f t="shared" si="95"/>
        <v>1.0198490413170225E-3</v>
      </c>
      <c r="M315" s="1">
        <f t="shared" si="96"/>
        <v>0.5</v>
      </c>
      <c r="N315" s="1">
        <f t="shared" si="97"/>
        <v>8.526848389791954E-4</v>
      </c>
      <c r="O315" s="1">
        <f t="shared" si="98"/>
        <v>1.5726538029818503E-3</v>
      </c>
      <c r="P315" s="2" t="s">
        <v>533</v>
      </c>
      <c r="Q315" s="1" t="e">
        <f t="shared" si="99"/>
        <v>#VALUE!</v>
      </c>
      <c r="R315" s="1" t="e">
        <f t="shared" si="100"/>
        <v>#VALUE!</v>
      </c>
      <c r="S315" s="1">
        <f t="shared" si="101"/>
        <v>0.5</v>
      </c>
      <c r="T315" s="1">
        <f t="shared" si="102"/>
        <v>7.8632690149092516E-4</v>
      </c>
      <c r="U315" s="1">
        <f t="shared" si="103"/>
        <v>1.4284015657479257E-3</v>
      </c>
      <c r="V315" s="2">
        <v>205.87933979855299</v>
      </c>
      <c r="W315" s="1">
        <f t="shared" si="104"/>
        <v>1.2859180036738525E-3</v>
      </c>
      <c r="X315" s="1">
        <f t="shared" si="105"/>
        <v>8.2679221424797333E-7</v>
      </c>
      <c r="Y315" s="1">
        <f t="shared" si="106"/>
        <v>0.5</v>
      </c>
      <c r="Z315" s="1">
        <f t="shared" si="107"/>
        <v>7.1420078287396283E-4</v>
      </c>
      <c r="AA315" s="10" t="s">
        <v>338</v>
      </c>
      <c r="AB315" s="1">
        <f t="shared" si="108"/>
        <v>1.2984564023072831E-3</v>
      </c>
      <c r="AC315" s="10" t="s">
        <v>338</v>
      </c>
      <c r="AD315" s="10">
        <f t="shared" si="109"/>
        <v>169</v>
      </c>
      <c r="AE315" s="10"/>
    </row>
    <row r="316" spans="1:31">
      <c r="A316" s="10" t="s">
        <v>341</v>
      </c>
      <c r="B316" s="1" t="s">
        <v>1001</v>
      </c>
      <c r="C316" s="6">
        <f t="shared" si="88"/>
        <v>1.9417475728155339E-3</v>
      </c>
      <c r="D316" s="6">
        <v>0.29999999999999899</v>
      </c>
      <c r="E316" s="6">
        <f t="shared" si="89"/>
        <v>1.1461318051575893E-2</v>
      </c>
      <c r="F316" s="1">
        <f t="shared" si="90"/>
        <v>6.5678748796260678E-5</v>
      </c>
      <c r="G316" s="1">
        <f t="shared" si="91"/>
        <v>0.5</v>
      </c>
      <c r="H316" s="1">
        <f t="shared" si="92"/>
        <v>9.7087378640776695E-4</v>
      </c>
      <c r="I316" s="1">
        <f t="shared" si="93"/>
        <v>1.7053696779583908E-3</v>
      </c>
      <c r="J316" s="1" t="s">
        <v>533</v>
      </c>
      <c r="K316" s="1" t="e">
        <f t="shared" si="94"/>
        <v>#VALUE!</v>
      </c>
      <c r="L316" s="1" t="e">
        <f t="shared" si="95"/>
        <v>#VALUE!</v>
      </c>
      <c r="M316" s="1">
        <f t="shared" si="96"/>
        <v>0.5</v>
      </c>
      <c r="N316" s="1">
        <f t="shared" si="97"/>
        <v>8.526848389791954E-4</v>
      </c>
      <c r="O316" s="1">
        <f t="shared" si="98"/>
        <v>1.5726538029818503E-3</v>
      </c>
      <c r="P316" s="2">
        <v>0</v>
      </c>
      <c r="Q316" s="1">
        <f t="shared" si="99"/>
        <v>0</v>
      </c>
      <c r="R316" s="1">
        <f t="shared" si="100"/>
        <v>0</v>
      </c>
      <c r="S316" s="1">
        <f t="shared" si="101"/>
        <v>0.5</v>
      </c>
      <c r="T316" s="1">
        <f t="shared" si="102"/>
        <v>7.8632690149092516E-4</v>
      </c>
      <c r="U316" s="1">
        <f t="shared" si="103"/>
        <v>1.4284015657479257E-3</v>
      </c>
      <c r="V316" s="2">
        <v>12286.930349484001</v>
      </c>
      <c r="W316" s="1">
        <f t="shared" si="104"/>
        <v>7.674390719218338E-2</v>
      </c>
      <c r="X316" s="1">
        <f t="shared" si="105"/>
        <v>2.9404819349277966E-3</v>
      </c>
      <c r="Y316" s="1">
        <f t="shared" si="106"/>
        <v>0.5</v>
      </c>
      <c r="Z316" s="1">
        <f t="shared" si="107"/>
        <v>7.1420078287396283E-4</v>
      </c>
      <c r="AA316" s="10" t="s">
        <v>341</v>
      </c>
      <c r="AB316" s="1">
        <f t="shared" si="108"/>
        <v>1.2984564023072831E-3</v>
      </c>
      <c r="AC316" s="10" t="s">
        <v>341</v>
      </c>
      <c r="AD316" s="10">
        <f t="shared" si="109"/>
        <v>169</v>
      </c>
      <c r="AE316" s="10"/>
    </row>
    <row r="317" spans="1:31">
      <c r="A317" s="10" t="s">
        <v>421</v>
      </c>
      <c r="B317" s="1" t="s">
        <v>993</v>
      </c>
      <c r="C317" s="6">
        <f t="shared" si="88"/>
        <v>1.9417475728155339E-3</v>
      </c>
      <c r="D317" s="6">
        <v>5.7</v>
      </c>
      <c r="E317" s="6">
        <f t="shared" si="89"/>
        <v>0.2177650429799427</v>
      </c>
      <c r="F317" s="1">
        <f t="shared" si="90"/>
        <v>2.3431914392924691E-2</v>
      </c>
      <c r="G317" s="1">
        <f t="shared" si="91"/>
        <v>0.5</v>
      </c>
      <c r="H317" s="1">
        <f t="shared" si="92"/>
        <v>9.7087378640776695E-4</v>
      </c>
      <c r="I317" s="1">
        <f t="shared" si="93"/>
        <v>1.7053696779583908E-3</v>
      </c>
      <c r="J317" s="1" t="s">
        <v>533</v>
      </c>
      <c r="K317" s="1" t="e">
        <f t="shared" si="94"/>
        <v>#VALUE!</v>
      </c>
      <c r="L317" s="1" t="e">
        <f t="shared" si="95"/>
        <v>#VALUE!</v>
      </c>
      <c r="M317" s="1">
        <f t="shared" si="96"/>
        <v>0.5</v>
      </c>
      <c r="N317" s="1">
        <f t="shared" si="97"/>
        <v>8.526848389791954E-4</v>
      </c>
      <c r="O317" s="1">
        <f t="shared" si="98"/>
        <v>1.5726538029818503E-3</v>
      </c>
      <c r="P317" s="2" t="s">
        <v>533</v>
      </c>
      <c r="Q317" s="1" t="e">
        <f t="shared" si="99"/>
        <v>#VALUE!</v>
      </c>
      <c r="R317" s="1" t="e">
        <f t="shared" si="100"/>
        <v>#VALUE!</v>
      </c>
      <c r="S317" s="1">
        <f t="shared" si="101"/>
        <v>0.5</v>
      </c>
      <c r="T317" s="1">
        <f t="shared" si="102"/>
        <v>7.8632690149092516E-4</v>
      </c>
      <c r="U317" s="1">
        <f t="shared" si="103"/>
        <v>1.4284015657479257E-3</v>
      </c>
      <c r="V317" s="2" t="s">
        <v>533</v>
      </c>
      <c r="W317" s="1" t="e">
        <f t="shared" si="104"/>
        <v>#VALUE!</v>
      </c>
      <c r="X317" s="1" t="e">
        <f t="shared" si="105"/>
        <v>#VALUE!</v>
      </c>
      <c r="Y317" s="1">
        <f t="shared" si="106"/>
        <v>0.5</v>
      </c>
      <c r="Z317" s="1">
        <f t="shared" si="107"/>
        <v>7.1420078287396283E-4</v>
      </c>
      <c r="AA317" s="10" t="s">
        <v>421</v>
      </c>
      <c r="AB317" s="1">
        <f t="shared" si="108"/>
        <v>1.2984564023072831E-3</v>
      </c>
      <c r="AC317" s="10" t="s">
        <v>421</v>
      </c>
      <c r="AD317" s="10">
        <f t="shared" si="109"/>
        <v>169</v>
      </c>
      <c r="AE317" s="10"/>
    </row>
    <row r="318" spans="1:31">
      <c r="A318" s="10" t="s">
        <v>422</v>
      </c>
      <c r="B318" s="1" t="s">
        <v>1030</v>
      </c>
      <c r="C318" s="6">
        <f t="shared" si="88"/>
        <v>1.9417475728155339E-3</v>
      </c>
      <c r="D318" s="6">
        <v>0.1</v>
      </c>
      <c r="E318" s="6">
        <f t="shared" si="89"/>
        <v>3.8204393505253107E-3</v>
      </c>
      <c r="F318" s="1">
        <f t="shared" si="90"/>
        <v>7.2978517861033154E-6</v>
      </c>
      <c r="G318" s="1">
        <f t="shared" si="91"/>
        <v>0.5</v>
      </c>
      <c r="H318" s="1">
        <f t="shared" si="92"/>
        <v>9.7087378640776695E-4</v>
      </c>
      <c r="I318" s="1">
        <f t="shared" si="93"/>
        <v>1.7053696779583908E-3</v>
      </c>
      <c r="J318" s="1" t="s">
        <v>533</v>
      </c>
      <c r="K318" s="1" t="e">
        <f t="shared" si="94"/>
        <v>#VALUE!</v>
      </c>
      <c r="L318" s="1" t="e">
        <f t="shared" si="95"/>
        <v>#VALUE!</v>
      </c>
      <c r="M318" s="1">
        <f t="shared" si="96"/>
        <v>0.5</v>
      </c>
      <c r="N318" s="1">
        <f t="shared" si="97"/>
        <v>8.526848389791954E-4</v>
      </c>
      <c r="O318" s="1">
        <f t="shared" si="98"/>
        <v>1.5726538029818503E-3</v>
      </c>
      <c r="P318" s="2" t="s">
        <v>533</v>
      </c>
      <c r="Q318" s="1" t="e">
        <f t="shared" si="99"/>
        <v>#VALUE!</v>
      </c>
      <c r="R318" s="1" t="e">
        <f t="shared" si="100"/>
        <v>#VALUE!</v>
      </c>
      <c r="S318" s="1">
        <f t="shared" si="101"/>
        <v>0.5</v>
      </c>
      <c r="T318" s="1">
        <f t="shared" si="102"/>
        <v>7.8632690149092516E-4</v>
      </c>
      <c r="U318" s="1">
        <f t="shared" si="103"/>
        <v>1.4284015657479257E-3</v>
      </c>
      <c r="V318" s="2" t="s">
        <v>533</v>
      </c>
      <c r="W318" s="1" t="e">
        <f t="shared" si="104"/>
        <v>#VALUE!</v>
      </c>
      <c r="X318" s="1" t="e">
        <f t="shared" si="105"/>
        <v>#VALUE!</v>
      </c>
      <c r="Y318" s="1">
        <f t="shared" si="106"/>
        <v>0.5</v>
      </c>
      <c r="Z318" s="1">
        <f t="shared" si="107"/>
        <v>7.1420078287396283E-4</v>
      </c>
      <c r="AA318" s="10" t="s">
        <v>422</v>
      </c>
      <c r="AB318" s="1">
        <f t="shared" si="108"/>
        <v>1.2984564023072831E-3</v>
      </c>
      <c r="AC318" s="10" t="s">
        <v>422</v>
      </c>
      <c r="AD318" s="10">
        <f t="shared" si="109"/>
        <v>169</v>
      </c>
      <c r="AE318" s="10"/>
    </row>
    <row r="319" spans="1:31">
      <c r="A319" s="10" t="s">
        <v>342</v>
      </c>
      <c r="B319" s="1" t="s">
        <v>947</v>
      </c>
      <c r="C319" s="6">
        <f t="shared" si="88"/>
        <v>1.9417475728155339E-3</v>
      </c>
      <c r="D319" s="6">
        <v>12.6999999999999</v>
      </c>
      <c r="E319" s="6">
        <f t="shared" si="89"/>
        <v>0.4851957975167106</v>
      </c>
      <c r="F319" s="1">
        <f t="shared" si="90"/>
        <v>0.11104394884731317</v>
      </c>
      <c r="G319" s="1">
        <f t="shared" si="91"/>
        <v>0.5</v>
      </c>
      <c r="H319" s="1">
        <f t="shared" si="92"/>
        <v>9.7087378640776695E-4</v>
      </c>
      <c r="I319" s="1">
        <f t="shared" si="93"/>
        <v>1.7053696779583908E-3</v>
      </c>
      <c r="J319" s="1">
        <v>30.3</v>
      </c>
      <c r="K319" s="1">
        <f t="shared" si="94"/>
        <v>0.62217659137576997</v>
      </c>
      <c r="L319" s="1">
        <f t="shared" si="95"/>
        <v>0.17597289519099857</v>
      </c>
      <c r="M319" s="1">
        <f t="shared" si="96"/>
        <v>0.5</v>
      </c>
      <c r="N319" s="1">
        <f t="shared" si="97"/>
        <v>8.526848389791954E-4</v>
      </c>
      <c r="O319" s="1">
        <f t="shared" si="98"/>
        <v>1.5726538029818503E-3</v>
      </c>
      <c r="P319" s="2">
        <v>0</v>
      </c>
      <c r="Q319" s="1">
        <f t="shared" si="99"/>
        <v>0</v>
      </c>
      <c r="R319" s="1">
        <f t="shared" si="100"/>
        <v>0</v>
      </c>
      <c r="S319" s="1">
        <f t="shared" si="101"/>
        <v>0.5</v>
      </c>
      <c r="T319" s="1">
        <f t="shared" si="102"/>
        <v>7.8632690149092516E-4</v>
      </c>
      <c r="U319" s="1">
        <f t="shared" si="103"/>
        <v>1.4284015657479257E-3</v>
      </c>
      <c r="V319" s="2" t="s">
        <v>533</v>
      </c>
      <c r="W319" s="1" t="e">
        <f t="shared" si="104"/>
        <v>#VALUE!</v>
      </c>
      <c r="X319" s="1" t="e">
        <f t="shared" si="105"/>
        <v>#VALUE!</v>
      </c>
      <c r="Y319" s="1">
        <f t="shared" si="106"/>
        <v>0.5</v>
      </c>
      <c r="Z319" s="1">
        <f t="shared" si="107"/>
        <v>7.1420078287396283E-4</v>
      </c>
      <c r="AA319" s="10" t="s">
        <v>342</v>
      </c>
      <c r="AB319" s="1">
        <f t="shared" si="108"/>
        <v>1.2984564023072831E-3</v>
      </c>
      <c r="AC319" s="10" t="s">
        <v>342</v>
      </c>
      <c r="AD319" s="10">
        <f t="shared" si="109"/>
        <v>169</v>
      </c>
      <c r="AE319" s="10"/>
    </row>
    <row r="320" spans="1:31">
      <c r="A320" s="10" t="s">
        <v>343</v>
      </c>
      <c r="B320" s="1" t="s">
        <v>686</v>
      </c>
      <c r="C320" s="6">
        <f t="shared" si="88"/>
        <v>1.9417475728155339E-3</v>
      </c>
      <c r="D320" s="6">
        <v>7.7</v>
      </c>
      <c r="E320" s="6">
        <f t="shared" si="89"/>
        <v>0.29417382999044889</v>
      </c>
      <c r="F320" s="1">
        <f t="shared" si="90"/>
        <v>4.2346369438693077E-2</v>
      </c>
      <c r="G320" s="1">
        <f t="shared" si="91"/>
        <v>0.5</v>
      </c>
      <c r="H320" s="1">
        <f t="shared" si="92"/>
        <v>9.7087378640776695E-4</v>
      </c>
      <c r="I320" s="1">
        <f t="shared" si="93"/>
        <v>1.7053696779583908E-3</v>
      </c>
      <c r="J320" s="1">
        <v>3.6</v>
      </c>
      <c r="K320" s="1">
        <f t="shared" si="94"/>
        <v>7.3921971252566734E-2</v>
      </c>
      <c r="L320" s="1">
        <f t="shared" si="95"/>
        <v>2.7284997765668617E-3</v>
      </c>
      <c r="M320" s="1">
        <f t="shared" si="96"/>
        <v>0.5</v>
      </c>
      <c r="N320" s="1">
        <f t="shared" si="97"/>
        <v>8.526848389791954E-4</v>
      </c>
      <c r="O320" s="1">
        <f t="shared" si="98"/>
        <v>1.5726538029818503E-3</v>
      </c>
      <c r="P320" s="2">
        <v>2069.1348805502198</v>
      </c>
      <c r="Q320" s="1">
        <f t="shared" si="99"/>
        <v>0.14226363823388744</v>
      </c>
      <c r="R320" s="1">
        <f t="shared" si="100"/>
        <v>1.0068441807079553E-2</v>
      </c>
      <c r="S320" s="1">
        <f t="shared" si="101"/>
        <v>0.5</v>
      </c>
      <c r="T320" s="1">
        <f t="shared" si="102"/>
        <v>7.8632690149092516E-4</v>
      </c>
      <c r="U320" s="1">
        <f t="shared" si="103"/>
        <v>1.4284015657479257E-3</v>
      </c>
      <c r="V320" s="2" t="s">
        <v>533</v>
      </c>
      <c r="W320" s="1" t="e">
        <f t="shared" si="104"/>
        <v>#VALUE!</v>
      </c>
      <c r="X320" s="1" t="e">
        <f t="shared" si="105"/>
        <v>#VALUE!</v>
      </c>
      <c r="Y320" s="1">
        <f t="shared" si="106"/>
        <v>0.5</v>
      </c>
      <c r="Z320" s="1">
        <f t="shared" si="107"/>
        <v>7.1420078287396283E-4</v>
      </c>
      <c r="AA320" s="10" t="s">
        <v>343</v>
      </c>
      <c r="AB320" s="1">
        <f t="shared" si="108"/>
        <v>1.2984564023072831E-3</v>
      </c>
      <c r="AC320" s="10" t="s">
        <v>343</v>
      </c>
      <c r="AD320" s="10">
        <f t="shared" si="109"/>
        <v>169</v>
      </c>
      <c r="AE320" s="10"/>
    </row>
    <row r="321" spans="1:31">
      <c r="A321" s="10" t="s">
        <v>515</v>
      </c>
      <c r="B321" s="1" t="s">
        <v>647</v>
      </c>
      <c r="C321" s="6">
        <f t="shared" si="88"/>
        <v>1.9417475728155339E-3</v>
      </c>
      <c r="D321" s="6" t="s">
        <v>535</v>
      </c>
      <c r="E321" s="6" t="e">
        <f t="shared" si="89"/>
        <v>#VALUE!</v>
      </c>
      <c r="F321" s="1" t="e">
        <f t="shared" si="90"/>
        <v>#VALUE!</v>
      </c>
      <c r="G321" s="1">
        <f t="shared" si="91"/>
        <v>0.5</v>
      </c>
      <c r="H321" s="1">
        <f t="shared" si="92"/>
        <v>9.7087378640776695E-4</v>
      </c>
      <c r="I321" s="1">
        <f t="shared" si="93"/>
        <v>1.7053696779583908E-3</v>
      </c>
      <c r="J321" s="1" t="s">
        <v>533</v>
      </c>
      <c r="K321" s="1" t="e">
        <f t="shared" si="94"/>
        <v>#VALUE!</v>
      </c>
      <c r="L321" s="1" t="e">
        <f t="shared" si="95"/>
        <v>#VALUE!</v>
      </c>
      <c r="M321" s="1">
        <f t="shared" si="96"/>
        <v>0.5</v>
      </c>
      <c r="N321" s="1">
        <f t="shared" si="97"/>
        <v>8.526848389791954E-4</v>
      </c>
      <c r="O321" s="1">
        <f t="shared" si="98"/>
        <v>1.5726538029818503E-3</v>
      </c>
      <c r="P321" s="2" t="s">
        <v>533</v>
      </c>
      <c r="Q321" s="1" t="e">
        <f t="shared" si="99"/>
        <v>#VALUE!</v>
      </c>
      <c r="R321" s="1" t="e">
        <f t="shared" si="100"/>
        <v>#VALUE!</v>
      </c>
      <c r="S321" s="1">
        <f t="shared" si="101"/>
        <v>0.5</v>
      </c>
      <c r="T321" s="1">
        <f t="shared" si="102"/>
        <v>7.8632690149092516E-4</v>
      </c>
      <c r="U321" s="1">
        <f t="shared" si="103"/>
        <v>1.4284015657479257E-3</v>
      </c>
      <c r="V321" s="2" t="s">
        <v>533</v>
      </c>
      <c r="W321" s="1" t="e">
        <f t="shared" si="104"/>
        <v>#VALUE!</v>
      </c>
      <c r="X321" s="1" t="e">
        <f t="shared" si="105"/>
        <v>#VALUE!</v>
      </c>
      <c r="Y321" s="1">
        <f t="shared" si="106"/>
        <v>0.5</v>
      </c>
      <c r="Z321" s="1">
        <f t="shared" si="107"/>
        <v>7.1420078287396283E-4</v>
      </c>
      <c r="AA321" s="10" t="s">
        <v>515</v>
      </c>
      <c r="AB321" s="1">
        <f t="shared" si="108"/>
        <v>1.2984564023072831E-3</v>
      </c>
      <c r="AC321" s="10" t="s">
        <v>515</v>
      </c>
      <c r="AD321" s="10">
        <f t="shared" si="109"/>
        <v>169</v>
      </c>
      <c r="AE321" s="10"/>
    </row>
    <row r="322" spans="1:31">
      <c r="A322" s="10" t="s">
        <v>516</v>
      </c>
      <c r="B322" s="1" t="s">
        <v>736</v>
      </c>
      <c r="C322" s="6">
        <f t="shared" si="88"/>
        <v>1.9417475728155339E-3</v>
      </c>
      <c r="D322" s="6">
        <v>0</v>
      </c>
      <c r="E322" s="6">
        <f t="shared" si="89"/>
        <v>0</v>
      </c>
      <c r="F322" s="1">
        <f t="shared" si="90"/>
        <v>0</v>
      </c>
      <c r="G322" s="1">
        <f t="shared" si="91"/>
        <v>0.5</v>
      </c>
      <c r="H322" s="1">
        <f t="shared" si="92"/>
        <v>9.7087378640776695E-4</v>
      </c>
      <c r="I322" s="1">
        <f t="shared" si="93"/>
        <v>1.7053696779583908E-3</v>
      </c>
      <c r="J322" s="1" t="s">
        <v>533</v>
      </c>
      <c r="K322" s="1" t="e">
        <f t="shared" si="94"/>
        <v>#VALUE!</v>
      </c>
      <c r="L322" s="1" t="e">
        <f t="shared" si="95"/>
        <v>#VALUE!</v>
      </c>
      <c r="M322" s="1">
        <f t="shared" si="96"/>
        <v>0.5</v>
      </c>
      <c r="N322" s="1">
        <f t="shared" si="97"/>
        <v>8.526848389791954E-4</v>
      </c>
      <c r="O322" s="1">
        <f t="shared" si="98"/>
        <v>1.5726538029818503E-3</v>
      </c>
      <c r="P322" s="2" t="s">
        <v>533</v>
      </c>
      <c r="Q322" s="1" t="e">
        <f t="shared" si="99"/>
        <v>#VALUE!</v>
      </c>
      <c r="R322" s="1" t="e">
        <f t="shared" si="100"/>
        <v>#VALUE!</v>
      </c>
      <c r="S322" s="1">
        <f t="shared" si="101"/>
        <v>0.5</v>
      </c>
      <c r="T322" s="1">
        <f t="shared" si="102"/>
        <v>7.8632690149092516E-4</v>
      </c>
      <c r="U322" s="1">
        <f t="shared" si="103"/>
        <v>1.4284015657479257E-3</v>
      </c>
      <c r="V322" s="2" t="s">
        <v>533</v>
      </c>
      <c r="W322" s="1" t="e">
        <f t="shared" si="104"/>
        <v>#VALUE!</v>
      </c>
      <c r="X322" s="1" t="e">
        <f t="shared" si="105"/>
        <v>#VALUE!</v>
      </c>
      <c r="Y322" s="1">
        <f t="shared" si="106"/>
        <v>0.5</v>
      </c>
      <c r="Z322" s="1">
        <f t="shared" si="107"/>
        <v>7.1420078287396283E-4</v>
      </c>
      <c r="AA322" s="10" t="s">
        <v>516</v>
      </c>
      <c r="AB322" s="1">
        <f t="shared" si="108"/>
        <v>1.2984564023072831E-3</v>
      </c>
      <c r="AC322" s="10" t="s">
        <v>516</v>
      </c>
      <c r="AD322" s="10">
        <f t="shared" si="109"/>
        <v>169</v>
      </c>
      <c r="AE322" s="10"/>
    </row>
    <row r="323" spans="1:31">
      <c r="A323" s="10" t="s">
        <v>517</v>
      </c>
      <c r="B323" s="1" t="s">
        <v>737</v>
      </c>
      <c r="C323" s="6">
        <f t="shared" si="88"/>
        <v>1.9417475728155339E-3</v>
      </c>
      <c r="D323" s="6">
        <v>0.1</v>
      </c>
      <c r="E323" s="6">
        <f t="shared" si="89"/>
        <v>3.8204393505253107E-3</v>
      </c>
      <c r="F323" s="1">
        <f t="shared" si="90"/>
        <v>7.2978517861033154E-6</v>
      </c>
      <c r="G323" s="1">
        <f t="shared" si="91"/>
        <v>0.5</v>
      </c>
      <c r="H323" s="1">
        <f t="shared" si="92"/>
        <v>9.7087378640776695E-4</v>
      </c>
      <c r="I323" s="1">
        <f t="shared" si="93"/>
        <v>1.7053696779583908E-3</v>
      </c>
      <c r="J323" s="1" t="s">
        <v>533</v>
      </c>
      <c r="K323" s="1" t="e">
        <f t="shared" si="94"/>
        <v>#VALUE!</v>
      </c>
      <c r="L323" s="1" t="e">
        <f t="shared" si="95"/>
        <v>#VALUE!</v>
      </c>
      <c r="M323" s="1">
        <f t="shared" si="96"/>
        <v>0.5</v>
      </c>
      <c r="N323" s="1">
        <f t="shared" si="97"/>
        <v>8.526848389791954E-4</v>
      </c>
      <c r="O323" s="1">
        <f t="shared" si="98"/>
        <v>1.5726538029818503E-3</v>
      </c>
      <c r="P323" s="2" t="s">
        <v>533</v>
      </c>
      <c r="Q323" s="1" t="e">
        <f t="shared" si="99"/>
        <v>#VALUE!</v>
      </c>
      <c r="R323" s="1" t="e">
        <f t="shared" si="100"/>
        <v>#VALUE!</v>
      </c>
      <c r="S323" s="1">
        <f t="shared" si="101"/>
        <v>0.5</v>
      </c>
      <c r="T323" s="1">
        <f t="shared" si="102"/>
        <v>7.8632690149092516E-4</v>
      </c>
      <c r="U323" s="1">
        <f t="shared" si="103"/>
        <v>1.4284015657479257E-3</v>
      </c>
      <c r="V323" s="2" t="s">
        <v>533</v>
      </c>
      <c r="W323" s="1" t="e">
        <f t="shared" si="104"/>
        <v>#VALUE!</v>
      </c>
      <c r="X323" s="1" t="e">
        <f t="shared" si="105"/>
        <v>#VALUE!</v>
      </c>
      <c r="Y323" s="1">
        <f t="shared" si="106"/>
        <v>0.5</v>
      </c>
      <c r="Z323" s="1">
        <f t="shared" si="107"/>
        <v>7.1420078287396283E-4</v>
      </c>
      <c r="AA323" s="10" t="s">
        <v>517</v>
      </c>
      <c r="AB323" s="1">
        <f t="shared" si="108"/>
        <v>1.2984564023072831E-3</v>
      </c>
      <c r="AC323" s="10" t="s">
        <v>517</v>
      </c>
      <c r="AD323" s="10">
        <f t="shared" si="109"/>
        <v>169</v>
      </c>
      <c r="AE323" s="10"/>
    </row>
    <row r="324" spans="1:31">
      <c r="A324" s="10" t="s">
        <v>10</v>
      </c>
      <c r="B324" s="1" t="s">
        <v>726</v>
      </c>
      <c r="C324" s="6">
        <f t="shared" si="88"/>
        <v>1.9417475728155339E-3</v>
      </c>
      <c r="D324" s="6">
        <v>0.1</v>
      </c>
      <c r="E324" s="6">
        <f t="shared" si="89"/>
        <v>3.8204393505253107E-3</v>
      </c>
      <c r="F324" s="1">
        <f t="shared" si="90"/>
        <v>7.2978517861033154E-6</v>
      </c>
      <c r="G324" s="1">
        <f t="shared" si="91"/>
        <v>0.5</v>
      </c>
      <c r="H324" s="1">
        <f t="shared" si="92"/>
        <v>9.7087378640776695E-4</v>
      </c>
      <c r="I324" s="1">
        <f t="shared" si="93"/>
        <v>1.7053696779583908E-3</v>
      </c>
      <c r="J324" s="1" t="s">
        <v>533</v>
      </c>
      <c r="K324" s="1" t="e">
        <f t="shared" si="94"/>
        <v>#VALUE!</v>
      </c>
      <c r="L324" s="1" t="e">
        <f t="shared" si="95"/>
        <v>#VALUE!</v>
      </c>
      <c r="M324" s="1">
        <f t="shared" si="96"/>
        <v>0.5</v>
      </c>
      <c r="N324" s="1">
        <f t="shared" si="97"/>
        <v>8.526848389791954E-4</v>
      </c>
      <c r="O324" s="1">
        <f t="shared" si="98"/>
        <v>1.5726538029818503E-3</v>
      </c>
      <c r="P324" s="2" t="s">
        <v>533</v>
      </c>
      <c r="Q324" s="1" t="e">
        <f t="shared" si="99"/>
        <v>#VALUE!</v>
      </c>
      <c r="R324" s="1" t="e">
        <f t="shared" si="100"/>
        <v>#VALUE!</v>
      </c>
      <c r="S324" s="1">
        <f t="shared" si="101"/>
        <v>0.5</v>
      </c>
      <c r="T324" s="1">
        <f t="shared" si="102"/>
        <v>7.8632690149092516E-4</v>
      </c>
      <c r="U324" s="1">
        <f t="shared" si="103"/>
        <v>1.4284015657479257E-3</v>
      </c>
      <c r="V324" s="2" t="s">
        <v>533</v>
      </c>
      <c r="W324" s="1" t="e">
        <f t="shared" si="104"/>
        <v>#VALUE!</v>
      </c>
      <c r="X324" s="1" t="e">
        <f t="shared" si="105"/>
        <v>#VALUE!</v>
      </c>
      <c r="Y324" s="1">
        <f t="shared" si="106"/>
        <v>0.5</v>
      </c>
      <c r="Z324" s="1">
        <f t="shared" si="107"/>
        <v>7.1420078287396283E-4</v>
      </c>
      <c r="AA324" s="10" t="s">
        <v>10</v>
      </c>
      <c r="AB324" s="1">
        <f t="shared" si="108"/>
        <v>1.2984564023072831E-3</v>
      </c>
      <c r="AC324" s="10" t="s">
        <v>10</v>
      </c>
      <c r="AD324" s="10">
        <f t="shared" si="109"/>
        <v>169</v>
      </c>
      <c r="AE324" s="10"/>
    </row>
    <row r="325" spans="1:31">
      <c r="A325" s="10" t="s">
        <v>11</v>
      </c>
      <c r="B325" s="1" t="s">
        <v>806</v>
      </c>
      <c r="C325" s="6">
        <f t="shared" si="88"/>
        <v>1.9417475728155339E-3</v>
      </c>
      <c r="D325" s="6">
        <v>4</v>
      </c>
      <c r="E325" s="6">
        <f t="shared" si="89"/>
        <v>0.15281757402101243</v>
      </c>
      <c r="F325" s="1">
        <f t="shared" si="90"/>
        <v>1.1608698471948897E-2</v>
      </c>
      <c r="G325" s="1">
        <f t="shared" si="91"/>
        <v>0.5</v>
      </c>
      <c r="H325" s="1">
        <f t="shared" si="92"/>
        <v>9.7087378640776695E-4</v>
      </c>
      <c r="I325" s="1">
        <f t="shared" si="93"/>
        <v>1.7053696779583908E-3</v>
      </c>
      <c r="J325" s="1" t="s">
        <v>533</v>
      </c>
      <c r="K325" s="1" t="e">
        <f t="shared" si="94"/>
        <v>#VALUE!</v>
      </c>
      <c r="L325" s="1" t="e">
        <f t="shared" si="95"/>
        <v>#VALUE!</v>
      </c>
      <c r="M325" s="1">
        <f t="shared" si="96"/>
        <v>0.5</v>
      </c>
      <c r="N325" s="1">
        <f t="shared" si="97"/>
        <v>8.526848389791954E-4</v>
      </c>
      <c r="O325" s="1">
        <f t="shared" si="98"/>
        <v>1.5726538029818503E-3</v>
      </c>
      <c r="P325" s="2" t="s">
        <v>533</v>
      </c>
      <c r="Q325" s="1" t="e">
        <f t="shared" si="99"/>
        <v>#VALUE!</v>
      </c>
      <c r="R325" s="1" t="e">
        <f t="shared" si="100"/>
        <v>#VALUE!</v>
      </c>
      <c r="S325" s="1">
        <f t="shared" si="101"/>
        <v>0.5</v>
      </c>
      <c r="T325" s="1">
        <f t="shared" si="102"/>
        <v>7.8632690149092516E-4</v>
      </c>
      <c r="U325" s="1">
        <f t="shared" si="103"/>
        <v>1.4284015657479257E-3</v>
      </c>
      <c r="V325" s="2" t="s">
        <v>533</v>
      </c>
      <c r="W325" s="1" t="e">
        <f t="shared" si="104"/>
        <v>#VALUE!</v>
      </c>
      <c r="X325" s="1" t="e">
        <f t="shared" si="105"/>
        <v>#VALUE!</v>
      </c>
      <c r="Y325" s="1">
        <f t="shared" si="106"/>
        <v>0.5</v>
      </c>
      <c r="Z325" s="1">
        <f t="shared" si="107"/>
        <v>7.1420078287396283E-4</v>
      </c>
      <c r="AA325" s="10" t="s">
        <v>11</v>
      </c>
      <c r="AB325" s="1">
        <f t="shared" si="108"/>
        <v>1.2984564023072831E-3</v>
      </c>
      <c r="AC325" s="10" t="s">
        <v>11</v>
      </c>
      <c r="AD325" s="10">
        <f t="shared" si="109"/>
        <v>169</v>
      </c>
      <c r="AE325" s="10"/>
    </row>
    <row r="326" spans="1:31">
      <c r="A326" s="10" t="s">
        <v>12</v>
      </c>
      <c r="B326" s="1" t="s">
        <v>704</v>
      </c>
      <c r="C326" s="6">
        <f t="shared" si="88"/>
        <v>1.9417475728155339E-3</v>
      </c>
      <c r="D326" s="6">
        <v>4.2999999999999901</v>
      </c>
      <c r="E326" s="6">
        <f t="shared" si="89"/>
        <v>0.16427889207258797</v>
      </c>
      <c r="F326" s="1">
        <f t="shared" si="90"/>
        <v>1.3403144296884384E-2</v>
      </c>
      <c r="G326" s="1">
        <f t="shared" si="91"/>
        <v>0.5</v>
      </c>
      <c r="H326" s="1">
        <f t="shared" si="92"/>
        <v>9.7087378640776695E-4</v>
      </c>
      <c r="I326" s="1">
        <f t="shared" si="93"/>
        <v>1.7053696779583908E-3</v>
      </c>
      <c r="J326" s="1">
        <v>5.5999999999999899</v>
      </c>
      <c r="K326" s="1">
        <f t="shared" si="94"/>
        <v>0.11498973305954804</v>
      </c>
      <c r="L326" s="1">
        <f t="shared" si="95"/>
        <v>6.5895126662076642E-3</v>
      </c>
      <c r="M326" s="1">
        <f t="shared" si="96"/>
        <v>0.5</v>
      </c>
      <c r="N326" s="1">
        <f t="shared" si="97"/>
        <v>8.526848389791954E-4</v>
      </c>
      <c r="O326" s="1">
        <f t="shared" si="98"/>
        <v>1.5726538029818503E-3</v>
      </c>
      <c r="P326" s="2">
        <v>0</v>
      </c>
      <c r="Q326" s="1">
        <f t="shared" si="99"/>
        <v>0</v>
      </c>
      <c r="R326" s="1">
        <f t="shared" si="100"/>
        <v>0</v>
      </c>
      <c r="S326" s="1">
        <f t="shared" si="101"/>
        <v>0.5</v>
      </c>
      <c r="T326" s="1">
        <f t="shared" si="102"/>
        <v>7.8632690149092516E-4</v>
      </c>
      <c r="U326" s="1">
        <f t="shared" si="103"/>
        <v>1.4284015657479257E-3</v>
      </c>
      <c r="V326" s="2" t="s">
        <v>533</v>
      </c>
      <c r="W326" s="1" t="e">
        <f t="shared" si="104"/>
        <v>#VALUE!</v>
      </c>
      <c r="X326" s="1" t="e">
        <f t="shared" si="105"/>
        <v>#VALUE!</v>
      </c>
      <c r="Y326" s="1">
        <f t="shared" si="106"/>
        <v>0.5</v>
      </c>
      <c r="Z326" s="1">
        <f t="shared" si="107"/>
        <v>7.1420078287396283E-4</v>
      </c>
      <c r="AA326" s="10" t="s">
        <v>12</v>
      </c>
      <c r="AB326" s="1">
        <f t="shared" si="108"/>
        <v>1.2984564023072831E-3</v>
      </c>
      <c r="AC326" s="10" t="s">
        <v>12</v>
      </c>
      <c r="AD326" s="10">
        <f t="shared" si="109"/>
        <v>169</v>
      </c>
      <c r="AE326" s="10"/>
    </row>
    <row r="327" spans="1:31">
      <c r="A327" s="10" t="s">
        <v>14</v>
      </c>
      <c r="B327" s="1" t="s">
        <v>647</v>
      </c>
      <c r="C327" s="6">
        <f t="shared" si="88"/>
        <v>1.9417475728155339E-3</v>
      </c>
      <c r="D327" s="6" t="s">
        <v>535</v>
      </c>
      <c r="E327" s="6" t="e">
        <f t="shared" si="89"/>
        <v>#VALUE!</v>
      </c>
      <c r="F327" s="1" t="e">
        <f t="shared" si="90"/>
        <v>#VALUE!</v>
      </c>
      <c r="G327" s="1">
        <f t="shared" si="91"/>
        <v>0.5</v>
      </c>
      <c r="H327" s="1">
        <f t="shared" si="92"/>
        <v>9.7087378640776695E-4</v>
      </c>
      <c r="I327" s="1">
        <f t="shared" si="93"/>
        <v>1.7053696779583908E-3</v>
      </c>
      <c r="J327" s="1" t="s">
        <v>533</v>
      </c>
      <c r="K327" s="1" t="e">
        <f t="shared" si="94"/>
        <v>#VALUE!</v>
      </c>
      <c r="L327" s="1" t="e">
        <f t="shared" si="95"/>
        <v>#VALUE!</v>
      </c>
      <c r="M327" s="1">
        <f t="shared" si="96"/>
        <v>0.5</v>
      </c>
      <c r="N327" s="1">
        <f t="shared" si="97"/>
        <v>8.526848389791954E-4</v>
      </c>
      <c r="O327" s="1">
        <f t="shared" si="98"/>
        <v>1.5726538029818503E-3</v>
      </c>
      <c r="P327" s="2" t="s">
        <v>533</v>
      </c>
      <c r="Q327" s="1" t="e">
        <f t="shared" si="99"/>
        <v>#VALUE!</v>
      </c>
      <c r="R327" s="1" t="e">
        <f t="shared" si="100"/>
        <v>#VALUE!</v>
      </c>
      <c r="S327" s="1">
        <f t="shared" si="101"/>
        <v>0.5</v>
      </c>
      <c r="T327" s="1">
        <f t="shared" si="102"/>
        <v>7.8632690149092516E-4</v>
      </c>
      <c r="U327" s="1">
        <f t="shared" si="103"/>
        <v>1.4284015657479257E-3</v>
      </c>
      <c r="V327" s="2" t="s">
        <v>533</v>
      </c>
      <c r="W327" s="1" t="e">
        <f t="shared" si="104"/>
        <v>#VALUE!</v>
      </c>
      <c r="X327" s="1" t="e">
        <f t="shared" si="105"/>
        <v>#VALUE!</v>
      </c>
      <c r="Y327" s="1">
        <f t="shared" si="106"/>
        <v>0.5</v>
      </c>
      <c r="Z327" s="1">
        <f t="shared" si="107"/>
        <v>7.1420078287396283E-4</v>
      </c>
      <c r="AA327" s="10" t="s">
        <v>14</v>
      </c>
      <c r="AB327" s="1">
        <f t="shared" si="108"/>
        <v>1.2984564023072831E-3</v>
      </c>
      <c r="AC327" s="10" t="s">
        <v>14</v>
      </c>
      <c r="AD327" s="10">
        <f t="shared" si="109"/>
        <v>169</v>
      </c>
      <c r="AE327" s="10"/>
    </row>
    <row r="328" spans="1:31">
      <c r="A328" s="10" t="s">
        <v>424</v>
      </c>
      <c r="B328" s="1" t="s">
        <v>647</v>
      </c>
      <c r="C328" s="6">
        <f t="shared" ref="C328:C391" si="110" xml:space="preserve"> 1 / 515</f>
        <v>1.9417475728155339E-3</v>
      </c>
      <c r="D328" s="6" t="s">
        <v>535</v>
      </c>
      <c r="E328" s="6" t="e">
        <f t="shared" ref="E328:E391" si="111">D328/E$6</f>
        <v>#VALUE!</v>
      </c>
      <c r="F328" s="1" t="e">
        <f t="shared" ref="F328:F391" si="112">1 - EXP(-1 * E328 * E328 / 2)</f>
        <v>#VALUE!</v>
      </c>
      <c r="G328" s="1">
        <f t="shared" ref="G328:G391" si="113">IF(ISNUMBER(F328),MAX(F328,$D$3),$D$3)</f>
        <v>0.5</v>
      </c>
      <c r="H328" s="1">
        <f t="shared" ref="H328:H391" si="114">G328*C328</f>
        <v>9.7087378640776695E-4</v>
      </c>
      <c r="I328" s="1">
        <f t="shared" ref="I328:I391" si="115">H328/I$6</f>
        <v>1.7053696779583908E-3</v>
      </c>
      <c r="J328" s="1">
        <v>10.8</v>
      </c>
      <c r="K328" s="1">
        <f t="shared" ref="K328:K391" si="116">J328/$K$6</f>
        <v>0.22176591375770022</v>
      </c>
      <c r="L328" s="1">
        <f t="shared" ref="L328:L391" si="117">1 - EXP(-1 * K328 * K328 / 2)</f>
        <v>2.4290187710586886E-2</v>
      </c>
      <c r="M328" s="1">
        <f t="shared" ref="M328:M391" si="118">IF(ISNUMBER(L328),MAX(L328,$D$3),$D$3)</f>
        <v>0.5</v>
      </c>
      <c r="N328" s="1">
        <f t="shared" ref="N328:N391" si="119">I328*M328</f>
        <v>8.526848389791954E-4</v>
      </c>
      <c r="O328" s="1">
        <f t="shared" ref="O328:O391" si="120">N328/$O$6</f>
        <v>1.5726538029818503E-3</v>
      </c>
      <c r="P328" s="2" t="s">
        <v>533</v>
      </c>
      <c r="Q328" s="1" t="e">
        <f t="shared" ref="Q328:Q391" si="121">P328/Q$6</f>
        <v>#VALUE!</v>
      </c>
      <c r="R328" s="1" t="e">
        <f t="shared" ref="R328:R391" si="122">1 - EXP(-1 * Q328 * Q328 / 2)</f>
        <v>#VALUE!</v>
      </c>
      <c r="S328" s="1">
        <f t="shared" ref="S328:S391" si="123">IF(ISNUMBER(R328),MAX(R328,$D$3),$D$3)</f>
        <v>0.5</v>
      </c>
      <c r="T328" s="1">
        <f t="shared" ref="T328:T391" si="124">O328*S328</f>
        <v>7.8632690149092516E-4</v>
      </c>
      <c r="U328" s="1">
        <f t="shared" ref="U328:U391" si="125">T328/U$6</f>
        <v>1.4284015657479257E-3</v>
      </c>
      <c r="V328" s="2" t="s">
        <v>533</v>
      </c>
      <c r="W328" s="1" t="e">
        <f t="shared" ref="W328:W391" si="126">V328/W$6</f>
        <v>#VALUE!</v>
      </c>
      <c r="X328" s="1" t="e">
        <f t="shared" ref="X328:X391" si="127">1 - EXP(-1 * W328 * W328 / 2)</f>
        <v>#VALUE!</v>
      </c>
      <c r="Y328" s="1">
        <f t="shared" ref="Y328:Y391" si="128">IF(ISNUMBER(X328),MAX(X328,$D$3),$D$3)</f>
        <v>0.5</v>
      </c>
      <c r="Z328" s="1">
        <f t="shared" ref="Z328:Z391" si="129">U328*Y328</f>
        <v>7.1420078287396283E-4</v>
      </c>
      <c r="AA328" s="10" t="s">
        <v>424</v>
      </c>
      <c r="AB328" s="1">
        <f t="shared" ref="AB328:AB391" si="130">Z328/AB$6</f>
        <v>1.2984564023072831E-3</v>
      </c>
      <c r="AC328" s="10" t="s">
        <v>424</v>
      </c>
      <c r="AD328" s="10">
        <f t="shared" ref="AD328:AD391" si="131">RANK(AB328,$AB$8:$AB$522,0)</f>
        <v>169</v>
      </c>
      <c r="AE328" s="10"/>
    </row>
    <row r="329" spans="1:31">
      <c r="A329" s="10" t="s">
        <v>217</v>
      </c>
      <c r="B329" s="1" t="s">
        <v>1010</v>
      </c>
      <c r="C329" s="6">
        <f t="shared" si="110"/>
        <v>1.9417475728155339E-3</v>
      </c>
      <c r="D329" s="6">
        <v>0</v>
      </c>
      <c r="E329" s="6">
        <f t="shared" si="111"/>
        <v>0</v>
      </c>
      <c r="F329" s="1">
        <f t="shared" si="112"/>
        <v>0</v>
      </c>
      <c r="G329" s="1">
        <f t="shared" si="113"/>
        <v>0.5</v>
      </c>
      <c r="H329" s="1">
        <f t="shared" si="114"/>
        <v>9.7087378640776695E-4</v>
      </c>
      <c r="I329" s="1">
        <f t="shared" si="115"/>
        <v>1.7053696779583908E-3</v>
      </c>
      <c r="J329" s="1" t="s">
        <v>533</v>
      </c>
      <c r="K329" s="1" t="e">
        <f t="shared" si="116"/>
        <v>#VALUE!</v>
      </c>
      <c r="L329" s="1" t="e">
        <f t="shared" si="117"/>
        <v>#VALUE!</v>
      </c>
      <c r="M329" s="1">
        <f t="shared" si="118"/>
        <v>0.5</v>
      </c>
      <c r="N329" s="1">
        <f t="shared" si="119"/>
        <v>8.526848389791954E-4</v>
      </c>
      <c r="O329" s="1">
        <f t="shared" si="120"/>
        <v>1.5726538029818503E-3</v>
      </c>
      <c r="P329" s="2" t="s">
        <v>533</v>
      </c>
      <c r="Q329" s="1" t="e">
        <f t="shared" si="121"/>
        <v>#VALUE!</v>
      </c>
      <c r="R329" s="1" t="e">
        <f t="shared" si="122"/>
        <v>#VALUE!</v>
      </c>
      <c r="S329" s="1">
        <f t="shared" si="123"/>
        <v>0.5</v>
      </c>
      <c r="T329" s="1">
        <f t="shared" si="124"/>
        <v>7.8632690149092516E-4</v>
      </c>
      <c r="U329" s="1">
        <f t="shared" si="125"/>
        <v>1.4284015657479257E-3</v>
      </c>
      <c r="V329" s="2" t="s">
        <v>533</v>
      </c>
      <c r="W329" s="1" t="e">
        <f t="shared" si="126"/>
        <v>#VALUE!</v>
      </c>
      <c r="X329" s="1" t="e">
        <f t="shared" si="127"/>
        <v>#VALUE!</v>
      </c>
      <c r="Y329" s="1">
        <f t="shared" si="128"/>
        <v>0.5</v>
      </c>
      <c r="Z329" s="1">
        <f t="shared" si="129"/>
        <v>7.1420078287396283E-4</v>
      </c>
      <c r="AA329" s="10" t="s">
        <v>217</v>
      </c>
      <c r="AB329" s="1">
        <f t="shared" si="130"/>
        <v>1.2984564023072831E-3</v>
      </c>
      <c r="AC329" s="10" t="s">
        <v>217</v>
      </c>
      <c r="AD329" s="10">
        <f t="shared" si="131"/>
        <v>169</v>
      </c>
      <c r="AE329" s="10"/>
    </row>
    <row r="330" spans="1:31">
      <c r="A330" s="10" t="s">
        <v>218</v>
      </c>
      <c r="B330" s="1" t="s">
        <v>1011</v>
      </c>
      <c r="C330" s="6">
        <f t="shared" si="110"/>
        <v>1.9417475728155339E-3</v>
      </c>
      <c r="D330" s="6">
        <v>0</v>
      </c>
      <c r="E330" s="6">
        <f t="shared" si="111"/>
        <v>0</v>
      </c>
      <c r="F330" s="1">
        <f t="shared" si="112"/>
        <v>0</v>
      </c>
      <c r="G330" s="1">
        <f t="shared" si="113"/>
        <v>0.5</v>
      </c>
      <c r="H330" s="1">
        <f t="shared" si="114"/>
        <v>9.7087378640776695E-4</v>
      </c>
      <c r="I330" s="1">
        <f t="shared" si="115"/>
        <v>1.7053696779583908E-3</v>
      </c>
      <c r="J330" s="1" t="s">
        <v>533</v>
      </c>
      <c r="K330" s="1" t="e">
        <f t="shared" si="116"/>
        <v>#VALUE!</v>
      </c>
      <c r="L330" s="1" t="e">
        <f t="shared" si="117"/>
        <v>#VALUE!</v>
      </c>
      <c r="M330" s="1">
        <f t="shared" si="118"/>
        <v>0.5</v>
      </c>
      <c r="N330" s="1">
        <f t="shared" si="119"/>
        <v>8.526848389791954E-4</v>
      </c>
      <c r="O330" s="1">
        <f t="shared" si="120"/>
        <v>1.5726538029818503E-3</v>
      </c>
      <c r="P330" s="2" t="s">
        <v>533</v>
      </c>
      <c r="Q330" s="1" t="e">
        <f t="shared" si="121"/>
        <v>#VALUE!</v>
      </c>
      <c r="R330" s="1" t="e">
        <f t="shared" si="122"/>
        <v>#VALUE!</v>
      </c>
      <c r="S330" s="1">
        <f t="shared" si="123"/>
        <v>0.5</v>
      </c>
      <c r="T330" s="1">
        <f t="shared" si="124"/>
        <v>7.8632690149092516E-4</v>
      </c>
      <c r="U330" s="1">
        <f t="shared" si="125"/>
        <v>1.4284015657479257E-3</v>
      </c>
      <c r="V330" s="2">
        <v>46.877049180327802</v>
      </c>
      <c r="W330" s="1">
        <f t="shared" si="126"/>
        <v>2.9279305810418088E-4</v>
      </c>
      <c r="X330" s="1">
        <f t="shared" si="127"/>
        <v>4.2863886551280928E-8</v>
      </c>
      <c r="Y330" s="1">
        <f t="shared" si="128"/>
        <v>0.5</v>
      </c>
      <c r="Z330" s="1">
        <f t="shared" si="129"/>
        <v>7.1420078287396283E-4</v>
      </c>
      <c r="AA330" s="10" t="s">
        <v>218</v>
      </c>
      <c r="AB330" s="1">
        <f t="shared" si="130"/>
        <v>1.2984564023072831E-3</v>
      </c>
      <c r="AC330" s="10" t="s">
        <v>218</v>
      </c>
      <c r="AD330" s="10">
        <f t="shared" si="131"/>
        <v>169</v>
      </c>
      <c r="AE330" s="10"/>
    </row>
    <row r="331" spans="1:31">
      <c r="A331" s="10" t="s">
        <v>522</v>
      </c>
      <c r="B331" s="1" t="s">
        <v>1012</v>
      </c>
      <c r="C331" s="6">
        <f t="shared" si="110"/>
        <v>1.9417475728155339E-3</v>
      </c>
      <c r="D331" s="6">
        <v>0.59999999999999898</v>
      </c>
      <c r="E331" s="6">
        <f t="shared" si="111"/>
        <v>2.2922636103151824E-2</v>
      </c>
      <c r="F331" s="1">
        <f t="shared" si="112"/>
        <v>2.6268911412985485E-4</v>
      </c>
      <c r="G331" s="1">
        <f t="shared" si="113"/>
        <v>0.5</v>
      </c>
      <c r="H331" s="1">
        <f t="shared" si="114"/>
        <v>9.7087378640776695E-4</v>
      </c>
      <c r="I331" s="1">
        <f t="shared" si="115"/>
        <v>1.7053696779583908E-3</v>
      </c>
      <c r="J331" s="1" t="s">
        <v>533</v>
      </c>
      <c r="K331" s="1" t="e">
        <f t="shared" si="116"/>
        <v>#VALUE!</v>
      </c>
      <c r="L331" s="1" t="e">
        <f t="shared" si="117"/>
        <v>#VALUE!</v>
      </c>
      <c r="M331" s="1">
        <f t="shared" si="118"/>
        <v>0.5</v>
      </c>
      <c r="N331" s="1">
        <f t="shared" si="119"/>
        <v>8.526848389791954E-4</v>
      </c>
      <c r="O331" s="1">
        <f t="shared" si="120"/>
        <v>1.5726538029818503E-3</v>
      </c>
      <c r="P331" s="2" t="s">
        <v>533</v>
      </c>
      <c r="Q331" s="1" t="e">
        <f t="shared" si="121"/>
        <v>#VALUE!</v>
      </c>
      <c r="R331" s="1" t="e">
        <f t="shared" si="122"/>
        <v>#VALUE!</v>
      </c>
      <c r="S331" s="1">
        <f t="shared" si="123"/>
        <v>0.5</v>
      </c>
      <c r="T331" s="1">
        <f t="shared" si="124"/>
        <v>7.8632690149092516E-4</v>
      </c>
      <c r="U331" s="1">
        <f t="shared" si="125"/>
        <v>1.4284015657479257E-3</v>
      </c>
      <c r="V331" s="2" t="s">
        <v>533</v>
      </c>
      <c r="W331" s="1" t="e">
        <f t="shared" si="126"/>
        <v>#VALUE!</v>
      </c>
      <c r="X331" s="1" t="e">
        <f t="shared" si="127"/>
        <v>#VALUE!</v>
      </c>
      <c r="Y331" s="1">
        <f t="shared" si="128"/>
        <v>0.5</v>
      </c>
      <c r="Z331" s="1">
        <f t="shared" si="129"/>
        <v>7.1420078287396283E-4</v>
      </c>
      <c r="AA331" s="10" t="s">
        <v>522</v>
      </c>
      <c r="AB331" s="1">
        <f t="shared" si="130"/>
        <v>1.2984564023072831E-3</v>
      </c>
      <c r="AC331" s="10" t="s">
        <v>522</v>
      </c>
      <c r="AD331" s="10">
        <f t="shared" si="131"/>
        <v>169</v>
      </c>
      <c r="AE331" s="10"/>
    </row>
    <row r="332" spans="1:31">
      <c r="A332" s="10" t="s">
        <v>219</v>
      </c>
      <c r="B332" s="1" t="s">
        <v>989</v>
      </c>
      <c r="C332" s="6">
        <f t="shared" si="110"/>
        <v>1.9417475728155339E-3</v>
      </c>
      <c r="D332" s="6">
        <v>0</v>
      </c>
      <c r="E332" s="6">
        <f t="shared" si="111"/>
        <v>0</v>
      </c>
      <c r="F332" s="1">
        <f t="shared" si="112"/>
        <v>0</v>
      </c>
      <c r="G332" s="1">
        <f t="shared" si="113"/>
        <v>0.5</v>
      </c>
      <c r="H332" s="1">
        <f t="shared" si="114"/>
        <v>9.7087378640776695E-4</v>
      </c>
      <c r="I332" s="1">
        <f t="shared" si="115"/>
        <v>1.7053696779583908E-3</v>
      </c>
      <c r="J332" s="1" t="s">
        <v>533</v>
      </c>
      <c r="K332" s="1" t="e">
        <f t="shared" si="116"/>
        <v>#VALUE!</v>
      </c>
      <c r="L332" s="1" t="e">
        <f t="shared" si="117"/>
        <v>#VALUE!</v>
      </c>
      <c r="M332" s="1">
        <f t="shared" si="118"/>
        <v>0.5</v>
      </c>
      <c r="N332" s="1">
        <f t="shared" si="119"/>
        <v>8.526848389791954E-4</v>
      </c>
      <c r="O332" s="1">
        <f t="shared" si="120"/>
        <v>1.5726538029818503E-3</v>
      </c>
      <c r="P332" s="2" t="s">
        <v>533</v>
      </c>
      <c r="Q332" s="1" t="e">
        <f t="shared" si="121"/>
        <v>#VALUE!</v>
      </c>
      <c r="R332" s="1" t="e">
        <f t="shared" si="122"/>
        <v>#VALUE!</v>
      </c>
      <c r="S332" s="1">
        <f t="shared" si="123"/>
        <v>0.5</v>
      </c>
      <c r="T332" s="1">
        <f t="shared" si="124"/>
        <v>7.8632690149092516E-4</v>
      </c>
      <c r="U332" s="1">
        <f t="shared" si="125"/>
        <v>1.4284015657479257E-3</v>
      </c>
      <c r="V332" s="2">
        <v>58436.432206416997</v>
      </c>
      <c r="W332" s="1">
        <f t="shared" si="126"/>
        <v>0.36499272009627021</v>
      </c>
      <c r="X332" s="1">
        <f t="shared" si="127"/>
        <v>6.4439854391482254E-2</v>
      </c>
      <c r="Y332" s="1">
        <f t="shared" si="128"/>
        <v>0.5</v>
      </c>
      <c r="Z332" s="1">
        <f t="shared" si="129"/>
        <v>7.1420078287396283E-4</v>
      </c>
      <c r="AA332" s="10" t="s">
        <v>219</v>
      </c>
      <c r="AB332" s="1">
        <f t="shared" si="130"/>
        <v>1.2984564023072831E-3</v>
      </c>
      <c r="AC332" s="10" t="s">
        <v>219</v>
      </c>
      <c r="AD332" s="10">
        <f t="shared" si="131"/>
        <v>169</v>
      </c>
      <c r="AE332" s="10"/>
    </row>
    <row r="333" spans="1:31">
      <c r="A333" s="10" t="s">
        <v>523</v>
      </c>
      <c r="B333" s="1" t="s">
        <v>853</v>
      </c>
      <c r="C333" s="6">
        <f t="shared" si="110"/>
        <v>1.9417475728155339E-3</v>
      </c>
      <c r="D333" s="6">
        <v>12.6999999999999</v>
      </c>
      <c r="E333" s="6">
        <f t="shared" si="111"/>
        <v>0.4851957975167106</v>
      </c>
      <c r="F333" s="1">
        <f t="shared" si="112"/>
        <v>0.11104394884731317</v>
      </c>
      <c r="G333" s="1">
        <f t="shared" si="113"/>
        <v>0.5</v>
      </c>
      <c r="H333" s="1">
        <f t="shared" si="114"/>
        <v>9.7087378640776695E-4</v>
      </c>
      <c r="I333" s="1">
        <f t="shared" si="115"/>
        <v>1.7053696779583908E-3</v>
      </c>
      <c r="J333" s="1" t="s">
        <v>533</v>
      </c>
      <c r="K333" s="1" t="e">
        <f t="shared" si="116"/>
        <v>#VALUE!</v>
      </c>
      <c r="L333" s="1" t="e">
        <f t="shared" si="117"/>
        <v>#VALUE!</v>
      </c>
      <c r="M333" s="1">
        <f t="shared" si="118"/>
        <v>0.5</v>
      </c>
      <c r="N333" s="1">
        <f t="shared" si="119"/>
        <v>8.526848389791954E-4</v>
      </c>
      <c r="O333" s="1">
        <f t="shared" si="120"/>
        <v>1.5726538029818503E-3</v>
      </c>
      <c r="P333" s="2" t="s">
        <v>533</v>
      </c>
      <c r="Q333" s="1" t="e">
        <f t="shared" si="121"/>
        <v>#VALUE!</v>
      </c>
      <c r="R333" s="1" t="e">
        <f t="shared" si="122"/>
        <v>#VALUE!</v>
      </c>
      <c r="S333" s="1">
        <f t="shared" si="123"/>
        <v>0.5</v>
      </c>
      <c r="T333" s="1">
        <f t="shared" si="124"/>
        <v>7.8632690149092516E-4</v>
      </c>
      <c r="U333" s="1">
        <f t="shared" si="125"/>
        <v>1.4284015657479257E-3</v>
      </c>
      <c r="V333" s="2" t="s">
        <v>533</v>
      </c>
      <c r="W333" s="1" t="e">
        <f t="shared" si="126"/>
        <v>#VALUE!</v>
      </c>
      <c r="X333" s="1" t="e">
        <f t="shared" si="127"/>
        <v>#VALUE!</v>
      </c>
      <c r="Y333" s="1">
        <f t="shared" si="128"/>
        <v>0.5</v>
      </c>
      <c r="Z333" s="1">
        <f t="shared" si="129"/>
        <v>7.1420078287396283E-4</v>
      </c>
      <c r="AA333" s="10" t="s">
        <v>523</v>
      </c>
      <c r="AB333" s="1">
        <f t="shared" si="130"/>
        <v>1.2984564023072831E-3</v>
      </c>
      <c r="AC333" s="10" t="s">
        <v>523</v>
      </c>
      <c r="AD333" s="10">
        <f t="shared" si="131"/>
        <v>169</v>
      </c>
      <c r="AE333" s="10"/>
    </row>
    <row r="334" spans="1:31">
      <c r="A334" s="10" t="s">
        <v>184</v>
      </c>
      <c r="B334" s="1" t="s">
        <v>751</v>
      </c>
      <c r="C334" s="6">
        <f t="shared" si="110"/>
        <v>1.9417475728155339E-3</v>
      </c>
      <c r="D334" s="6">
        <v>0.59999999999999898</v>
      </c>
      <c r="E334" s="6">
        <f t="shared" si="111"/>
        <v>2.2922636103151824E-2</v>
      </c>
      <c r="F334" s="1">
        <f t="shared" si="112"/>
        <v>2.6268911412985485E-4</v>
      </c>
      <c r="G334" s="1">
        <f t="shared" si="113"/>
        <v>0.5</v>
      </c>
      <c r="H334" s="1">
        <f t="shared" si="114"/>
        <v>9.7087378640776695E-4</v>
      </c>
      <c r="I334" s="1">
        <f t="shared" si="115"/>
        <v>1.7053696779583908E-3</v>
      </c>
      <c r="J334" s="1" t="s">
        <v>533</v>
      </c>
      <c r="K334" s="1" t="e">
        <f t="shared" si="116"/>
        <v>#VALUE!</v>
      </c>
      <c r="L334" s="1" t="e">
        <f t="shared" si="117"/>
        <v>#VALUE!</v>
      </c>
      <c r="M334" s="1">
        <f t="shared" si="118"/>
        <v>0.5</v>
      </c>
      <c r="N334" s="1">
        <f t="shared" si="119"/>
        <v>8.526848389791954E-4</v>
      </c>
      <c r="O334" s="1">
        <f t="shared" si="120"/>
        <v>1.5726538029818503E-3</v>
      </c>
      <c r="P334" s="2" t="s">
        <v>533</v>
      </c>
      <c r="Q334" s="1" t="e">
        <f t="shared" si="121"/>
        <v>#VALUE!</v>
      </c>
      <c r="R334" s="1" t="e">
        <f t="shared" si="122"/>
        <v>#VALUE!</v>
      </c>
      <c r="S334" s="1">
        <f t="shared" si="123"/>
        <v>0.5</v>
      </c>
      <c r="T334" s="1">
        <f t="shared" si="124"/>
        <v>7.8632690149092516E-4</v>
      </c>
      <c r="U334" s="1">
        <f t="shared" si="125"/>
        <v>1.4284015657479257E-3</v>
      </c>
      <c r="V334" s="2" t="s">
        <v>533</v>
      </c>
      <c r="W334" s="1" t="e">
        <f t="shared" si="126"/>
        <v>#VALUE!</v>
      </c>
      <c r="X334" s="1" t="e">
        <f t="shared" si="127"/>
        <v>#VALUE!</v>
      </c>
      <c r="Y334" s="1">
        <f t="shared" si="128"/>
        <v>0.5</v>
      </c>
      <c r="Z334" s="1">
        <f t="shared" si="129"/>
        <v>7.1420078287396283E-4</v>
      </c>
      <c r="AA334" s="10" t="s">
        <v>184</v>
      </c>
      <c r="AB334" s="1">
        <f t="shared" si="130"/>
        <v>1.2984564023072831E-3</v>
      </c>
      <c r="AC334" s="10" t="s">
        <v>184</v>
      </c>
      <c r="AD334" s="10">
        <f t="shared" si="131"/>
        <v>169</v>
      </c>
      <c r="AE334" s="10"/>
    </row>
    <row r="335" spans="1:31">
      <c r="A335" s="10" t="s">
        <v>78</v>
      </c>
      <c r="B335" s="1" t="s">
        <v>738</v>
      </c>
      <c r="C335" s="6">
        <f t="shared" si="110"/>
        <v>1.9417475728155339E-3</v>
      </c>
      <c r="D335" s="6">
        <v>0.29999999999999899</v>
      </c>
      <c r="E335" s="6">
        <f t="shared" si="111"/>
        <v>1.1461318051575893E-2</v>
      </c>
      <c r="F335" s="1">
        <f t="shared" si="112"/>
        <v>6.5678748796260678E-5</v>
      </c>
      <c r="G335" s="1">
        <f t="shared" si="113"/>
        <v>0.5</v>
      </c>
      <c r="H335" s="1">
        <f t="shared" si="114"/>
        <v>9.7087378640776695E-4</v>
      </c>
      <c r="I335" s="1">
        <f t="shared" si="115"/>
        <v>1.7053696779583908E-3</v>
      </c>
      <c r="J335" s="1" t="s">
        <v>533</v>
      </c>
      <c r="K335" s="1" t="e">
        <f t="shared" si="116"/>
        <v>#VALUE!</v>
      </c>
      <c r="L335" s="1" t="e">
        <f t="shared" si="117"/>
        <v>#VALUE!</v>
      </c>
      <c r="M335" s="1">
        <f t="shared" si="118"/>
        <v>0.5</v>
      </c>
      <c r="N335" s="1">
        <f t="shared" si="119"/>
        <v>8.526848389791954E-4</v>
      </c>
      <c r="O335" s="1">
        <f t="shared" si="120"/>
        <v>1.5726538029818503E-3</v>
      </c>
      <c r="P335" s="2" t="s">
        <v>533</v>
      </c>
      <c r="Q335" s="1" t="e">
        <f t="shared" si="121"/>
        <v>#VALUE!</v>
      </c>
      <c r="R335" s="1" t="e">
        <f t="shared" si="122"/>
        <v>#VALUE!</v>
      </c>
      <c r="S335" s="1">
        <f t="shared" si="123"/>
        <v>0.5</v>
      </c>
      <c r="T335" s="1">
        <f t="shared" si="124"/>
        <v>7.8632690149092516E-4</v>
      </c>
      <c r="U335" s="1">
        <f t="shared" si="125"/>
        <v>1.4284015657479257E-3</v>
      </c>
      <c r="V335" s="2" t="s">
        <v>533</v>
      </c>
      <c r="W335" s="1" t="e">
        <f t="shared" si="126"/>
        <v>#VALUE!</v>
      </c>
      <c r="X335" s="1" t="e">
        <f t="shared" si="127"/>
        <v>#VALUE!</v>
      </c>
      <c r="Y335" s="1">
        <f t="shared" si="128"/>
        <v>0.5</v>
      </c>
      <c r="Z335" s="1">
        <f t="shared" si="129"/>
        <v>7.1420078287396283E-4</v>
      </c>
      <c r="AA335" s="10" t="s">
        <v>78</v>
      </c>
      <c r="AB335" s="1">
        <f t="shared" si="130"/>
        <v>1.2984564023072831E-3</v>
      </c>
      <c r="AC335" s="10" t="s">
        <v>78</v>
      </c>
      <c r="AD335" s="10">
        <f t="shared" si="131"/>
        <v>169</v>
      </c>
      <c r="AE335" s="10"/>
    </row>
    <row r="336" spans="1:31">
      <c r="A336" s="10" t="s">
        <v>355</v>
      </c>
      <c r="B336" s="1" t="s">
        <v>990</v>
      </c>
      <c r="C336" s="6">
        <f t="shared" si="110"/>
        <v>1.9417475728155339E-3</v>
      </c>
      <c r="D336" s="6">
        <v>16.100000000000001</v>
      </c>
      <c r="E336" s="6">
        <f t="shared" si="111"/>
        <v>0.61509073543457504</v>
      </c>
      <c r="F336" s="1">
        <f t="shared" si="112"/>
        <v>0.17235280335568171</v>
      </c>
      <c r="G336" s="1">
        <f t="shared" si="113"/>
        <v>0.5</v>
      </c>
      <c r="H336" s="1">
        <f t="shared" si="114"/>
        <v>9.7087378640776695E-4</v>
      </c>
      <c r="I336" s="1">
        <f t="shared" si="115"/>
        <v>1.7053696779583908E-3</v>
      </c>
      <c r="J336" s="1" t="s">
        <v>533</v>
      </c>
      <c r="K336" s="1" t="e">
        <f t="shared" si="116"/>
        <v>#VALUE!</v>
      </c>
      <c r="L336" s="1" t="e">
        <f t="shared" si="117"/>
        <v>#VALUE!</v>
      </c>
      <c r="M336" s="1">
        <f t="shared" si="118"/>
        <v>0.5</v>
      </c>
      <c r="N336" s="1">
        <f t="shared" si="119"/>
        <v>8.526848389791954E-4</v>
      </c>
      <c r="O336" s="1">
        <f t="shared" si="120"/>
        <v>1.5726538029818503E-3</v>
      </c>
      <c r="P336" s="2">
        <v>114.839545642068</v>
      </c>
      <c r="Q336" s="1">
        <f t="shared" si="121"/>
        <v>7.8958079194057836E-3</v>
      </c>
      <c r="R336" s="1">
        <f t="shared" si="122"/>
        <v>3.1171405511676298E-5</v>
      </c>
      <c r="S336" s="1">
        <f t="shared" si="123"/>
        <v>0.5</v>
      </c>
      <c r="T336" s="1">
        <f t="shared" si="124"/>
        <v>7.8632690149092516E-4</v>
      </c>
      <c r="U336" s="1">
        <f t="shared" si="125"/>
        <v>1.4284015657479257E-3</v>
      </c>
      <c r="V336" s="2">
        <v>5721.25154454111</v>
      </c>
      <c r="W336" s="1">
        <f t="shared" si="126"/>
        <v>3.5734816188311661E-2</v>
      </c>
      <c r="X336" s="1">
        <f t="shared" si="127"/>
        <v>6.3828475357075032E-4</v>
      </c>
      <c r="Y336" s="1">
        <f t="shared" si="128"/>
        <v>0.5</v>
      </c>
      <c r="Z336" s="1">
        <f t="shared" si="129"/>
        <v>7.1420078287396283E-4</v>
      </c>
      <c r="AA336" s="10" t="s">
        <v>355</v>
      </c>
      <c r="AB336" s="1">
        <f t="shared" si="130"/>
        <v>1.2984564023072831E-3</v>
      </c>
      <c r="AC336" s="10" t="s">
        <v>355</v>
      </c>
      <c r="AD336" s="10">
        <f t="shared" si="131"/>
        <v>169</v>
      </c>
      <c r="AE336" s="10"/>
    </row>
    <row r="337" spans="1:31">
      <c r="A337" s="10" t="s">
        <v>426</v>
      </c>
      <c r="B337" s="1" t="s">
        <v>725</v>
      </c>
      <c r="C337" s="6">
        <f t="shared" si="110"/>
        <v>1.9417475728155339E-3</v>
      </c>
      <c r="D337" s="6">
        <v>1.1000000000000001</v>
      </c>
      <c r="E337" s="6">
        <f t="shared" si="111"/>
        <v>4.2024832855778418E-2</v>
      </c>
      <c r="F337" s="1">
        <f t="shared" si="112"/>
        <v>8.8265352028937816E-4</v>
      </c>
      <c r="G337" s="1">
        <f t="shared" si="113"/>
        <v>0.5</v>
      </c>
      <c r="H337" s="1">
        <f t="shared" si="114"/>
        <v>9.7087378640776695E-4</v>
      </c>
      <c r="I337" s="1">
        <f t="shared" si="115"/>
        <v>1.7053696779583908E-3</v>
      </c>
      <c r="J337" s="1">
        <v>11.3</v>
      </c>
      <c r="K337" s="1">
        <f t="shared" si="116"/>
        <v>0.23203285420944558</v>
      </c>
      <c r="L337" s="1">
        <f t="shared" si="117"/>
        <v>2.6560519198713606E-2</v>
      </c>
      <c r="M337" s="1">
        <f t="shared" si="118"/>
        <v>0.5</v>
      </c>
      <c r="N337" s="1">
        <f t="shared" si="119"/>
        <v>8.526848389791954E-4</v>
      </c>
      <c r="O337" s="1">
        <f t="shared" si="120"/>
        <v>1.5726538029818503E-3</v>
      </c>
      <c r="P337" s="2" t="s">
        <v>533</v>
      </c>
      <c r="Q337" s="1" t="e">
        <f t="shared" si="121"/>
        <v>#VALUE!</v>
      </c>
      <c r="R337" s="1" t="e">
        <f t="shared" si="122"/>
        <v>#VALUE!</v>
      </c>
      <c r="S337" s="1">
        <f t="shared" si="123"/>
        <v>0.5</v>
      </c>
      <c r="T337" s="1">
        <f t="shared" si="124"/>
        <v>7.8632690149092516E-4</v>
      </c>
      <c r="U337" s="1">
        <f t="shared" si="125"/>
        <v>1.4284015657479257E-3</v>
      </c>
      <c r="V337" s="2" t="s">
        <v>533</v>
      </c>
      <c r="W337" s="1" t="e">
        <f t="shared" si="126"/>
        <v>#VALUE!</v>
      </c>
      <c r="X337" s="1" t="e">
        <f t="shared" si="127"/>
        <v>#VALUE!</v>
      </c>
      <c r="Y337" s="1">
        <f t="shared" si="128"/>
        <v>0.5</v>
      </c>
      <c r="Z337" s="1">
        <f t="shared" si="129"/>
        <v>7.1420078287396283E-4</v>
      </c>
      <c r="AA337" s="10" t="s">
        <v>426</v>
      </c>
      <c r="AB337" s="1">
        <f t="shared" si="130"/>
        <v>1.2984564023072831E-3</v>
      </c>
      <c r="AC337" s="10" t="s">
        <v>426</v>
      </c>
      <c r="AD337" s="10">
        <f t="shared" si="131"/>
        <v>169</v>
      </c>
      <c r="AE337" s="10"/>
    </row>
    <row r="338" spans="1:31">
      <c r="A338" s="10" t="s">
        <v>357</v>
      </c>
      <c r="B338" s="1" t="s">
        <v>1023</v>
      </c>
      <c r="C338" s="6">
        <f t="shared" si="110"/>
        <v>1.9417475728155339E-3</v>
      </c>
      <c r="D338" s="6">
        <v>0.1</v>
      </c>
      <c r="E338" s="6">
        <f t="shared" si="111"/>
        <v>3.8204393505253107E-3</v>
      </c>
      <c r="F338" s="1">
        <f t="shared" si="112"/>
        <v>7.2978517861033154E-6</v>
      </c>
      <c r="G338" s="1">
        <f t="shared" si="113"/>
        <v>0.5</v>
      </c>
      <c r="H338" s="1">
        <f t="shared" si="114"/>
        <v>9.7087378640776695E-4</v>
      </c>
      <c r="I338" s="1">
        <f t="shared" si="115"/>
        <v>1.7053696779583908E-3</v>
      </c>
      <c r="J338" s="1" t="s">
        <v>533</v>
      </c>
      <c r="K338" s="1" t="e">
        <f t="shared" si="116"/>
        <v>#VALUE!</v>
      </c>
      <c r="L338" s="1" t="e">
        <f t="shared" si="117"/>
        <v>#VALUE!</v>
      </c>
      <c r="M338" s="1">
        <f t="shared" si="118"/>
        <v>0.5</v>
      </c>
      <c r="N338" s="1">
        <f t="shared" si="119"/>
        <v>8.526848389791954E-4</v>
      </c>
      <c r="O338" s="1">
        <f t="shared" si="120"/>
        <v>1.5726538029818503E-3</v>
      </c>
      <c r="P338" s="2">
        <v>0</v>
      </c>
      <c r="Q338" s="1">
        <f t="shared" si="121"/>
        <v>0</v>
      </c>
      <c r="R338" s="1">
        <f t="shared" si="122"/>
        <v>0</v>
      </c>
      <c r="S338" s="1">
        <f t="shared" si="123"/>
        <v>0.5</v>
      </c>
      <c r="T338" s="1">
        <f t="shared" si="124"/>
        <v>7.8632690149092516E-4</v>
      </c>
      <c r="U338" s="1">
        <f t="shared" si="125"/>
        <v>1.4284015657479257E-3</v>
      </c>
      <c r="V338" s="2">
        <v>170.984965742573</v>
      </c>
      <c r="W338" s="1">
        <f t="shared" si="126"/>
        <v>1.0679684810582285E-3</v>
      </c>
      <c r="X338" s="1">
        <f t="shared" si="127"/>
        <v>5.7027817568222616E-7</v>
      </c>
      <c r="Y338" s="1">
        <f t="shared" si="128"/>
        <v>0.5</v>
      </c>
      <c r="Z338" s="1">
        <f t="shared" si="129"/>
        <v>7.1420078287396283E-4</v>
      </c>
      <c r="AA338" s="10" t="s">
        <v>357</v>
      </c>
      <c r="AB338" s="1">
        <f t="shared" si="130"/>
        <v>1.2984564023072831E-3</v>
      </c>
      <c r="AC338" s="10" t="s">
        <v>357</v>
      </c>
      <c r="AD338" s="10">
        <f t="shared" si="131"/>
        <v>169</v>
      </c>
      <c r="AE338" s="10"/>
    </row>
    <row r="339" spans="1:31">
      <c r="A339" s="10" t="s">
        <v>294</v>
      </c>
      <c r="B339" s="1" t="s">
        <v>873</v>
      </c>
      <c r="C339" s="6">
        <f t="shared" si="110"/>
        <v>1.9417475728155339E-3</v>
      </c>
      <c r="D339" s="6">
        <v>0.4</v>
      </c>
      <c r="E339" s="6">
        <f t="shared" si="111"/>
        <v>1.5281757402101243E-2</v>
      </c>
      <c r="F339" s="1">
        <f t="shared" si="112"/>
        <v>1.1675923775789077E-4</v>
      </c>
      <c r="G339" s="1">
        <f t="shared" si="113"/>
        <v>0.5</v>
      </c>
      <c r="H339" s="1">
        <f t="shared" si="114"/>
        <v>9.7087378640776695E-4</v>
      </c>
      <c r="I339" s="1">
        <f t="shared" si="115"/>
        <v>1.7053696779583908E-3</v>
      </c>
      <c r="J339" s="1" t="s">
        <v>533</v>
      </c>
      <c r="K339" s="1" t="e">
        <f t="shared" si="116"/>
        <v>#VALUE!</v>
      </c>
      <c r="L339" s="1" t="e">
        <f t="shared" si="117"/>
        <v>#VALUE!</v>
      </c>
      <c r="M339" s="1">
        <f t="shared" si="118"/>
        <v>0.5</v>
      </c>
      <c r="N339" s="1">
        <f t="shared" si="119"/>
        <v>8.526848389791954E-4</v>
      </c>
      <c r="O339" s="1">
        <f t="shared" si="120"/>
        <v>1.5726538029818503E-3</v>
      </c>
      <c r="P339" s="2" t="s">
        <v>533</v>
      </c>
      <c r="Q339" s="1" t="e">
        <f t="shared" si="121"/>
        <v>#VALUE!</v>
      </c>
      <c r="R339" s="1" t="e">
        <f t="shared" si="122"/>
        <v>#VALUE!</v>
      </c>
      <c r="S339" s="1">
        <f t="shared" si="123"/>
        <v>0.5</v>
      </c>
      <c r="T339" s="1">
        <f t="shared" si="124"/>
        <v>7.8632690149092516E-4</v>
      </c>
      <c r="U339" s="1">
        <f t="shared" si="125"/>
        <v>1.4284015657479257E-3</v>
      </c>
      <c r="V339" s="2" t="s">
        <v>533</v>
      </c>
      <c r="W339" s="1" t="e">
        <f t="shared" si="126"/>
        <v>#VALUE!</v>
      </c>
      <c r="X339" s="1" t="e">
        <f t="shared" si="127"/>
        <v>#VALUE!</v>
      </c>
      <c r="Y339" s="1">
        <f t="shared" si="128"/>
        <v>0.5</v>
      </c>
      <c r="Z339" s="1">
        <f t="shared" si="129"/>
        <v>7.1420078287396283E-4</v>
      </c>
      <c r="AA339" s="10" t="s">
        <v>294</v>
      </c>
      <c r="AB339" s="1">
        <f t="shared" si="130"/>
        <v>1.2984564023072831E-3</v>
      </c>
      <c r="AC339" s="10" t="s">
        <v>294</v>
      </c>
      <c r="AD339" s="10">
        <f t="shared" si="131"/>
        <v>169</v>
      </c>
      <c r="AE339" s="10"/>
    </row>
    <row r="340" spans="1:31">
      <c r="A340" s="10" t="s">
        <v>358</v>
      </c>
      <c r="B340" s="1" t="s">
        <v>916</v>
      </c>
      <c r="C340" s="6">
        <f t="shared" si="110"/>
        <v>1.9417475728155339E-3</v>
      </c>
      <c r="D340" s="6">
        <v>0.1</v>
      </c>
      <c r="E340" s="6">
        <f t="shared" si="111"/>
        <v>3.8204393505253107E-3</v>
      </c>
      <c r="F340" s="1">
        <f t="shared" si="112"/>
        <v>7.2978517861033154E-6</v>
      </c>
      <c r="G340" s="1">
        <f t="shared" si="113"/>
        <v>0.5</v>
      </c>
      <c r="H340" s="1">
        <f t="shared" si="114"/>
        <v>9.7087378640776695E-4</v>
      </c>
      <c r="I340" s="1">
        <f t="shared" si="115"/>
        <v>1.7053696779583908E-3</v>
      </c>
      <c r="J340" s="1" t="s">
        <v>533</v>
      </c>
      <c r="K340" s="1" t="e">
        <f t="shared" si="116"/>
        <v>#VALUE!</v>
      </c>
      <c r="L340" s="1" t="e">
        <f t="shared" si="117"/>
        <v>#VALUE!</v>
      </c>
      <c r="M340" s="1">
        <f t="shared" si="118"/>
        <v>0.5</v>
      </c>
      <c r="N340" s="1">
        <f t="shared" si="119"/>
        <v>8.526848389791954E-4</v>
      </c>
      <c r="O340" s="1">
        <f t="shared" si="120"/>
        <v>1.5726538029818503E-3</v>
      </c>
      <c r="P340" s="2" t="s">
        <v>533</v>
      </c>
      <c r="Q340" s="1" t="e">
        <f t="shared" si="121"/>
        <v>#VALUE!</v>
      </c>
      <c r="R340" s="1" t="e">
        <f t="shared" si="122"/>
        <v>#VALUE!</v>
      </c>
      <c r="S340" s="1">
        <f t="shared" si="123"/>
        <v>0.5</v>
      </c>
      <c r="T340" s="1">
        <f t="shared" si="124"/>
        <v>7.8632690149092516E-4</v>
      </c>
      <c r="U340" s="1">
        <f t="shared" si="125"/>
        <v>1.4284015657479257E-3</v>
      </c>
      <c r="V340" s="2" t="s">
        <v>533</v>
      </c>
      <c r="W340" s="1" t="e">
        <f t="shared" si="126"/>
        <v>#VALUE!</v>
      </c>
      <c r="X340" s="1" t="e">
        <f t="shared" si="127"/>
        <v>#VALUE!</v>
      </c>
      <c r="Y340" s="1">
        <f t="shared" si="128"/>
        <v>0.5</v>
      </c>
      <c r="Z340" s="1">
        <f t="shared" si="129"/>
        <v>7.1420078287396283E-4</v>
      </c>
      <c r="AA340" s="10" t="s">
        <v>358</v>
      </c>
      <c r="AB340" s="1">
        <f t="shared" si="130"/>
        <v>1.2984564023072831E-3</v>
      </c>
      <c r="AC340" s="10" t="s">
        <v>358</v>
      </c>
      <c r="AD340" s="10">
        <f t="shared" si="131"/>
        <v>169</v>
      </c>
      <c r="AE340" s="10"/>
    </row>
    <row r="341" spans="1:31">
      <c r="A341" s="10" t="s">
        <v>361</v>
      </c>
      <c r="B341" s="1" t="s">
        <v>678</v>
      </c>
      <c r="C341" s="6">
        <f t="shared" si="110"/>
        <v>1.9417475728155339E-3</v>
      </c>
      <c r="D341" s="6">
        <v>11.1999999999999</v>
      </c>
      <c r="E341" s="6">
        <f t="shared" si="111"/>
        <v>0.42788920725883095</v>
      </c>
      <c r="F341" s="1">
        <f t="shared" si="112"/>
        <v>8.7479371170235631E-2</v>
      </c>
      <c r="G341" s="1">
        <f t="shared" si="113"/>
        <v>0.5</v>
      </c>
      <c r="H341" s="1">
        <f t="shared" si="114"/>
        <v>9.7087378640776695E-4</v>
      </c>
      <c r="I341" s="1">
        <f t="shared" si="115"/>
        <v>1.7053696779583908E-3</v>
      </c>
      <c r="J341" s="1">
        <v>25.5</v>
      </c>
      <c r="K341" s="1">
        <f t="shared" si="116"/>
        <v>0.52361396303901431</v>
      </c>
      <c r="L341" s="1">
        <f t="shared" si="117"/>
        <v>0.12810457798293329</v>
      </c>
      <c r="M341" s="1">
        <f t="shared" si="118"/>
        <v>0.5</v>
      </c>
      <c r="N341" s="1">
        <f t="shared" si="119"/>
        <v>8.526848389791954E-4</v>
      </c>
      <c r="O341" s="1">
        <f t="shared" si="120"/>
        <v>1.5726538029818503E-3</v>
      </c>
      <c r="P341" s="2" t="s">
        <v>533</v>
      </c>
      <c r="Q341" s="1" t="e">
        <f t="shared" si="121"/>
        <v>#VALUE!</v>
      </c>
      <c r="R341" s="1" t="e">
        <f t="shared" si="122"/>
        <v>#VALUE!</v>
      </c>
      <c r="S341" s="1">
        <f t="shared" si="123"/>
        <v>0.5</v>
      </c>
      <c r="T341" s="1">
        <f t="shared" si="124"/>
        <v>7.8632690149092516E-4</v>
      </c>
      <c r="U341" s="1">
        <f t="shared" si="125"/>
        <v>1.4284015657479257E-3</v>
      </c>
      <c r="V341" s="2" t="s">
        <v>533</v>
      </c>
      <c r="W341" s="1" t="e">
        <f t="shared" si="126"/>
        <v>#VALUE!</v>
      </c>
      <c r="X341" s="1" t="e">
        <f t="shared" si="127"/>
        <v>#VALUE!</v>
      </c>
      <c r="Y341" s="1">
        <f t="shared" si="128"/>
        <v>0.5</v>
      </c>
      <c r="Z341" s="1">
        <f t="shared" si="129"/>
        <v>7.1420078287396283E-4</v>
      </c>
      <c r="AA341" s="10" t="s">
        <v>361</v>
      </c>
      <c r="AB341" s="1">
        <f t="shared" si="130"/>
        <v>1.2984564023072831E-3</v>
      </c>
      <c r="AC341" s="10" t="s">
        <v>361</v>
      </c>
      <c r="AD341" s="10">
        <f t="shared" si="131"/>
        <v>169</v>
      </c>
      <c r="AE341" s="10"/>
    </row>
    <row r="342" spans="1:31">
      <c r="A342" s="10" t="s">
        <v>79</v>
      </c>
      <c r="B342" s="1" t="s">
        <v>798</v>
      </c>
      <c r="C342" s="6">
        <f t="shared" si="110"/>
        <v>1.9417475728155339E-3</v>
      </c>
      <c r="D342" s="6">
        <v>2.5</v>
      </c>
      <c r="E342" s="6">
        <f t="shared" si="111"/>
        <v>9.5510983763132759E-2</v>
      </c>
      <c r="F342" s="1">
        <f t="shared" si="112"/>
        <v>4.5507876528546598E-3</v>
      </c>
      <c r="G342" s="1">
        <f t="shared" si="113"/>
        <v>0.5</v>
      </c>
      <c r="H342" s="1">
        <f t="shared" si="114"/>
        <v>9.7087378640776695E-4</v>
      </c>
      <c r="I342" s="1">
        <f t="shared" si="115"/>
        <v>1.7053696779583908E-3</v>
      </c>
      <c r="J342" s="1">
        <v>1.6</v>
      </c>
      <c r="K342" s="1">
        <f t="shared" si="116"/>
        <v>3.2854209445585217E-2</v>
      </c>
      <c r="L342" s="1">
        <f t="shared" si="117"/>
        <v>5.395539275475647E-4</v>
      </c>
      <c r="M342" s="1">
        <f t="shared" si="118"/>
        <v>0.5</v>
      </c>
      <c r="N342" s="1">
        <f t="shared" si="119"/>
        <v>8.526848389791954E-4</v>
      </c>
      <c r="O342" s="1">
        <f t="shared" si="120"/>
        <v>1.5726538029818503E-3</v>
      </c>
      <c r="P342" s="2">
        <v>4126.1976481899501</v>
      </c>
      <c r="Q342" s="1">
        <f t="shared" si="121"/>
        <v>0.28369725677212321</v>
      </c>
      <c r="R342" s="1">
        <f t="shared" si="122"/>
        <v>3.9443107877572769E-2</v>
      </c>
      <c r="S342" s="1">
        <f t="shared" si="123"/>
        <v>0.5</v>
      </c>
      <c r="T342" s="1">
        <f t="shared" si="124"/>
        <v>7.8632690149092516E-4</v>
      </c>
      <c r="U342" s="1">
        <f t="shared" si="125"/>
        <v>1.4284015657479257E-3</v>
      </c>
      <c r="V342" s="2">
        <v>2883.3886594823498</v>
      </c>
      <c r="W342" s="1">
        <f t="shared" si="126"/>
        <v>1.8009584606426977E-2</v>
      </c>
      <c r="X342" s="1">
        <f t="shared" si="127"/>
        <v>1.6215941958785951E-4</v>
      </c>
      <c r="Y342" s="1">
        <f t="shared" si="128"/>
        <v>0.5</v>
      </c>
      <c r="Z342" s="1">
        <f t="shared" si="129"/>
        <v>7.1420078287396283E-4</v>
      </c>
      <c r="AA342" s="10" t="s">
        <v>79</v>
      </c>
      <c r="AB342" s="1">
        <f t="shared" si="130"/>
        <v>1.2984564023072831E-3</v>
      </c>
      <c r="AC342" s="10" t="s">
        <v>79</v>
      </c>
      <c r="AD342" s="10">
        <f t="shared" si="131"/>
        <v>169</v>
      </c>
      <c r="AE342" s="10"/>
    </row>
    <row r="343" spans="1:31">
      <c r="A343" s="10" t="s">
        <v>296</v>
      </c>
      <c r="B343" s="1" t="s">
        <v>874</v>
      </c>
      <c r="C343" s="6">
        <f t="shared" si="110"/>
        <v>1.9417475728155339E-3</v>
      </c>
      <c r="D343" s="6">
        <v>0.4</v>
      </c>
      <c r="E343" s="6">
        <f t="shared" si="111"/>
        <v>1.5281757402101243E-2</v>
      </c>
      <c r="F343" s="1">
        <f t="shared" si="112"/>
        <v>1.1675923775789077E-4</v>
      </c>
      <c r="G343" s="1">
        <f t="shared" si="113"/>
        <v>0.5</v>
      </c>
      <c r="H343" s="1">
        <f t="shared" si="114"/>
        <v>9.7087378640776695E-4</v>
      </c>
      <c r="I343" s="1">
        <f t="shared" si="115"/>
        <v>1.7053696779583908E-3</v>
      </c>
      <c r="J343" s="1">
        <v>3.2999999999999901</v>
      </c>
      <c r="K343" s="1">
        <f t="shared" si="116"/>
        <v>6.7761806981519304E-2</v>
      </c>
      <c r="L343" s="1">
        <f t="shared" si="117"/>
        <v>2.2931978378227802E-3</v>
      </c>
      <c r="M343" s="1">
        <f t="shared" si="118"/>
        <v>0.5</v>
      </c>
      <c r="N343" s="1">
        <f t="shared" si="119"/>
        <v>8.526848389791954E-4</v>
      </c>
      <c r="O343" s="1">
        <f t="shared" si="120"/>
        <v>1.5726538029818503E-3</v>
      </c>
      <c r="P343" s="2" t="s">
        <v>533</v>
      </c>
      <c r="Q343" s="1" t="e">
        <f t="shared" si="121"/>
        <v>#VALUE!</v>
      </c>
      <c r="R343" s="1" t="e">
        <f t="shared" si="122"/>
        <v>#VALUE!</v>
      </c>
      <c r="S343" s="1">
        <f t="shared" si="123"/>
        <v>0.5</v>
      </c>
      <c r="T343" s="1">
        <f t="shared" si="124"/>
        <v>7.8632690149092516E-4</v>
      </c>
      <c r="U343" s="1">
        <f t="shared" si="125"/>
        <v>1.4284015657479257E-3</v>
      </c>
      <c r="V343" s="2" t="s">
        <v>533</v>
      </c>
      <c r="W343" s="1" t="e">
        <f t="shared" si="126"/>
        <v>#VALUE!</v>
      </c>
      <c r="X343" s="1" t="e">
        <f t="shared" si="127"/>
        <v>#VALUE!</v>
      </c>
      <c r="Y343" s="1">
        <f t="shared" si="128"/>
        <v>0.5</v>
      </c>
      <c r="Z343" s="1">
        <f t="shared" si="129"/>
        <v>7.1420078287396283E-4</v>
      </c>
      <c r="AA343" s="10" t="s">
        <v>296</v>
      </c>
      <c r="AB343" s="1">
        <f t="shared" si="130"/>
        <v>1.2984564023072831E-3</v>
      </c>
      <c r="AC343" s="10" t="s">
        <v>296</v>
      </c>
      <c r="AD343" s="10">
        <f t="shared" si="131"/>
        <v>169</v>
      </c>
      <c r="AE343" s="10"/>
    </row>
    <row r="344" spans="1:31">
      <c r="A344" s="10" t="s">
        <v>297</v>
      </c>
      <c r="B344" s="1" t="s">
        <v>755</v>
      </c>
      <c r="C344" s="6">
        <f t="shared" si="110"/>
        <v>1.9417475728155339E-3</v>
      </c>
      <c r="D344" s="6">
        <v>0.2</v>
      </c>
      <c r="E344" s="6">
        <f t="shared" si="111"/>
        <v>7.6408787010506215E-3</v>
      </c>
      <c r="F344" s="1">
        <f t="shared" si="112"/>
        <v>2.919108759402711E-5</v>
      </c>
      <c r="G344" s="1">
        <f t="shared" si="113"/>
        <v>0.5</v>
      </c>
      <c r="H344" s="1">
        <f t="shared" si="114"/>
        <v>9.7087378640776695E-4</v>
      </c>
      <c r="I344" s="1">
        <f t="shared" si="115"/>
        <v>1.7053696779583908E-3</v>
      </c>
      <c r="J344" s="1">
        <v>1.19999999999999</v>
      </c>
      <c r="K344" s="1">
        <f t="shared" si="116"/>
        <v>2.4640657084188704E-2</v>
      </c>
      <c r="L344" s="1">
        <f t="shared" si="117"/>
        <v>3.0353491472401295E-4</v>
      </c>
      <c r="M344" s="1">
        <f t="shared" si="118"/>
        <v>0.5</v>
      </c>
      <c r="N344" s="1">
        <f t="shared" si="119"/>
        <v>8.526848389791954E-4</v>
      </c>
      <c r="O344" s="1">
        <f t="shared" si="120"/>
        <v>1.5726538029818503E-3</v>
      </c>
      <c r="P344" s="2" t="s">
        <v>533</v>
      </c>
      <c r="Q344" s="1" t="e">
        <f t="shared" si="121"/>
        <v>#VALUE!</v>
      </c>
      <c r="R344" s="1" t="e">
        <f t="shared" si="122"/>
        <v>#VALUE!</v>
      </c>
      <c r="S344" s="1">
        <f t="shared" si="123"/>
        <v>0.5</v>
      </c>
      <c r="T344" s="1">
        <f t="shared" si="124"/>
        <v>7.8632690149092516E-4</v>
      </c>
      <c r="U344" s="1">
        <f t="shared" si="125"/>
        <v>1.4284015657479257E-3</v>
      </c>
      <c r="V344" s="2" t="s">
        <v>533</v>
      </c>
      <c r="W344" s="1" t="e">
        <f t="shared" si="126"/>
        <v>#VALUE!</v>
      </c>
      <c r="X344" s="1" t="e">
        <f t="shared" si="127"/>
        <v>#VALUE!</v>
      </c>
      <c r="Y344" s="1">
        <f t="shared" si="128"/>
        <v>0.5</v>
      </c>
      <c r="Z344" s="1">
        <f t="shared" si="129"/>
        <v>7.1420078287396283E-4</v>
      </c>
      <c r="AA344" s="10" t="s">
        <v>297</v>
      </c>
      <c r="AB344" s="1">
        <f t="shared" si="130"/>
        <v>1.2984564023072831E-3</v>
      </c>
      <c r="AC344" s="10" t="s">
        <v>297</v>
      </c>
      <c r="AD344" s="10">
        <f t="shared" si="131"/>
        <v>169</v>
      </c>
      <c r="AE344" s="10"/>
    </row>
    <row r="345" spans="1:31">
      <c r="A345" s="10" t="s">
        <v>15</v>
      </c>
      <c r="B345" s="1" t="s">
        <v>670</v>
      </c>
      <c r="C345" s="6">
        <f t="shared" si="110"/>
        <v>1.9417475728155339E-3</v>
      </c>
      <c r="D345" s="6">
        <v>7</v>
      </c>
      <c r="E345" s="6">
        <f t="shared" si="111"/>
        <v>0.26743075453677173</v>
      </c>
      <c r="F345" s="1">
        <f t="shared" si="112"/>
        <v>3.512778320101706E-2</v>
      </c>
      <c r="G345" s="1">
        <f t="shared" si="113"/>
        <v>0.5</v>
      </c>
      <c r="H345" s="1">
        <f t="shared" si="114"/>
        <v>9.7087378640776695E-4</v>
      </c>
      <c r="I345" s="1">
        <f t="shared" si="115"/>
        <v>1.7053696779583908E-3</v>
      </c>
      <c r="J345" s="1">
        <v>44.299999999999898</v>
      </c>
      <c r="K345" s="1">
        <f t="shared" si="116"/>
        <v>0.90965092402463854</v>
      </c>
      <c r="L345" s="1">
        <f t="shared" si="117"/>
        <v>0.33882214239349551</v>
      </c>
      <c r="M345" s="1">
        <f t="shared" si="118"/>
        <v>0.5</v>
      </c>
      <c r="N345" s="1">
        <f t="shared" si="119"/>
        <v>8.526848389791954E-4</v>
      </c>
      <c r="O345" s="1">
        <f t="shared" si="120"/>
        <v>1.5726538029818503E-3</v>
      </c>
      <c r="P345" s="2" t="s">
        <v>533</v>
      </c>
      <c r="Q345" s="1" t="e">
        <f t="shared" si="121"/>
        <v>#VALUE!</v>
      </c>
      <c r="R345" s="1" t="e">
        <f t="shared" si="122"/>
        <v>#VALUE!</v>
      </c>
      <c r="S345" s="1">
        <f t="shared" si="123"/>
        <v>0.5</v>
      </c>
      <c r="T345" s="1">
        <f t="shared" si="124"/>
        <v>7.8632690149092516E-4</v>
      </c>
      <c r="U345" s="1">
        <f t="shared" si="125"/>
        <v>1.4284015657479257E-3</v>
      </c>
      <c r="V345" s="2" t="s">
        <v>533</v>
      </c>
      <c r="W345" s="1" t="e">
        <f t="shared" si="126"/>
        <v>#VALUE!</v>
      </c>
      <c r="X345" s="1" t="e">
        <f t="shared" si="127"/>
        <v>#VALUE!</v>
      </c>
      <c r="Y345" s="1">
        <f t="shared" si="128"/>
        <v>0.5</v>
      </c>
      <c r="Z345" s="1">
        <f t="shared" si="129"/>
        <v>7.1420078287396283E-4</v>
      </c>
      <c r="AA345" s="10" t="s">
        <v>15</v>
      </c>
      <c r="AB345" s="1">
        <f t="shared" si="130"/>
        <v>1.2984564023072831E-3</v>
      </c>
      <c r="AC345" s="10" t="s">
        <v>15</v>
      </c>
      <c r="AD345" s="10">
        <f t="shared" si="131"/>
        <v>169</v>
      </c>
      <c r="AE345" s="10"/>
    </row>
    <row r="346" spans="1:31">
      <c r="A346" s="10" t="s">
        <v>298</v>
      </c>
      <c r="B346" s="1" t="s">
        <v>862</v>
      </c>
      <c r="C346" s="6">
        <f t="shared" si="110"/>
        <v>1.9417475728155339E-3</v>
      </c>
      <c r="D346" s="6">
        <v>4.7999999999999901</v>
      </c>
      <c r="E346" s="6">
        <f t="shared" si="111"/>
        <v>0.18338108882521451</v>
      </c>
      <c r="F346" s="1">
        <f t="shared" si="112"/>
        <v>1.6673740301654028E-2</v>
      </c>
      <c r="G346" s="1">
        <f t="shared" si="113"/>
        <v>0.5</v>
      </c>
      <c r="H346" s="1">
        <f t="shared" si="114"/>
        <v>9.7087378640776695E-4</v>
      </c>
      <c r="I346" s="1">
        <f t="shared" si="115"/>
        <v>1.7053696779583908E-3</v>
      </c>
      <c r="J346" s="1">
        <v>7.9</v>
      </c>
      <c r="K346" s="1">
        <f t="shared" si="116"/>
        <v>0.16221765913757699</v>
      </c>
      <c r="L346" s="1">
        <f t="shared" si="117"/>
        <v>1.3071105773994507E-2</v>
      </c>
      <c r="M346" s="1">
        <f t="shared" si="118"/>
        <v>0.5</v>
      </c>
      <c r="N346" s="1">
        <f t="shared" si="119"/>
        <v>8.526848389791954E-4</v>
      </c>
      <c r="O346" s="1">
        <f t="shared" si="120"/>
        <v>1.5726538029818503E-3</v>
      </c>
      <c r="P346" s="2" t="s">
        <v>533</v>
      </c>
      <c r="Q346" s="1" t="e">
        <f t="shared" si="121"/>
        <v>#VALUE!</v>
      </c>
      <c r="R346" s="1" t="e">
        <f t="shared" si="122"/>
        <v>#VALUE!</v>
      </c>
      <c r="S346" s="1">
        <f t="shared" si="123"/>
        <v>0.5</v>
      </c>
      <c r="T346" s="1">
        <f t="shared" si="124"/>
        <v>7.8632690149092516E-4</v>
      </c>
      <c r="U346" s="1">
        <f t="shared" si="125"/>
        <v>1.4284015657479257E-3</v>
      </c>
      <c r="V346" s="2" t="s">
        <v>533</v>
      </c>
      <c r="W346" s="1" t="e">
        <f t="shared" si="126"/>
        <v>#VALUE!</v>
      </c>
      <c r="X346" s="1" t="e">
        <f t="shared" si="127"/>
        <v>#VALUE!</v>
      </c>
      <c r="Y346" s="1">
        <f t="shared" si="128"/>
        <v>0.5</v>
      </c>
      <c r="Z346" s="1">
        <f t="shared" si="129"/>
        <v>7.1420078287396283E-4</v>
      </c>
      <c r="AA346" s="10" t="s">
        <v>298</v>
      </c>
      <c r="AB346" s="1">
        <f t="shared" si="130"/>
        <v>1.2984564023072831E-3</v>
      </c>
      <c r="AC346" s="10" t="s">
        <v>298</v>
      </c>
      <c r="AD346" s="10">
        <f t="shared" si="131"/>
        <v>169</v>
      </c>
      <c r="AE346" s="10"/>
    </row>
    <row r="347" spans="1:31">
      <c r="A347" s="10" t="s">
        <v>365</v>
      </c>
      <c r="B347" s="1" t="s">
        <v>961</v>
      </c>
      <c r="C347" s="6">
        <f t="shared" si="110"/>
        <v>1.9417475728155339E-3</v>
      </c>
      <c r="D347" s="6">
        <v>15.5</v>
      </c>
      <c r="E347" s="6">
        <f t="shared" si="111"/>
        <v>0.59216809933142311</v>
      </c>
      <c r="F347" s="1">
        <f t="shared" si="112"/>
        <v>0.16082123739323506</v>
      </c>
      <c r="G347" s="1">
        <f t="shared" si="113"/>
        <v>0.5</v>
      </c>
      <c r="H347" s="1">
        <f t="shared" si="114"/>
        <v>9.7087378640776695E-4</v>
      </c>
      <c r="I347" s="1">
        <f t="shared" si="115"/>
        <v>1.7053696779583908E-3</v>
      </c>
      <c r="J347" s="1">
        <v>36.5</v>
      </c>
      <c r="K347" s="1">
        <f t="shared" si="116"/>
        <v>0.74948665297741268</v>
      </c>
      <c r="L347" s="1">
        <f t="shared" si="117"/>
        <v>0.24486982055902862</v>
      </c>
      <c r="M347" s="1">
        <f t="shared" si="118"/>
        <v>0.5</v>
      </c>
      <c r="N347" s="1">
        <f t="shared" si="119"/>
        <v>8.526848389791954E-4</v>
      </c>
      <c r="O347" s="1">
        <f t="shared" si="120"/>
        <v>1.5726538029818503E-3</v>
      </c>
      <c r="P347" s="2">
        <v>4458.9047067701204</v>
      </c>
      <c r="Q347" s="1">
        <f t="shared" si="121"/>
        <v>0.30657257392260479</v>
      </c>
      <c r="R347" s="1">
        <f t="shared" si="122"/>
        <v>4.590627825924809E-2</v>
      </c>
      <c r="S347" s="1">
        <f t="shared" si="123"/>
        <v>0.5</v>
      </c>
      <c r="T347" s="1">
        <f t="shared" si="124"/>
        <v>7.8632690149092516E-4</v>
      </c>
      <c r="U347" s="1">
        <f t="shared" si="125"/>
        <v>1.4284015657479257E-3</v>
      </c>
      <c r="V347" s="2">
        <v>457.21518987341699</v>
      </c>
      <c r="W347" s="1">
        <f t="shared" si="126"/>
        <v>2.8557564094904781E-3</v>
      </c>
      <c r="X347" s="1">
        <f t="shared" si="127"/>
        <v>4.0776640214401638E-6</v>
      </c>
      <c r="Y347" s="1">
        <f t="shared" si="128"/>
        <v>0.5</v>
      </c>
      <c r="Z347" s="1">
        <f t="shared" si="129"/>
        <v>7.1420078287396283E-4</v>
      </c>
      <c r="AA347" s="10" t="s">
        <v>365</v>
      </c>
      <c r="AB347" s="1">
        <f t="shared" si="130"/>
        <v>1.2984564023072831E-3</v>
      </c>
      <c r="AC347" s="10" t="s">
        <v>365</v>
      </c>
      <c r="AD347" s="10">
        <f t="shared" si="131"/>
        <v>169</v>
      </c>
      <c r="AE347" s="10"/>
    </row>
    <row r="348" spans="1:31">
      <c r="A348" s="10" t="s">
        <v>366</v>
      </c>
      <c r="B348" s="1" t="s">
        <v>1024</v>
      </c>
      <c r="C348" s="6">
        <f t="shared" si="110"/>
        <v>1.9417475728155339E-3</v>
      </c>
      <c r="D348" s="6">
        <v>0.2</v>
      </c>
      <c r="E348" s="6">
        <f t="shared" si="111"/>
        <v>7.6408787010506215E-3</v>
      </c>
      <c r="F348" s="1">
        <f t="shared" si="112"/>
        <v>2.919108759402711E-5</v>
      </c>
      <c r="G348" s="1">
        <f t="shared" si="113"/>
        <v>0.5</v>
      </c>
      <c r="H348" s="1">
        <f t="shared" si="114"/>
        <v>9.7087378640776695E-4</v>
      </c>
      <c r="I348" s="1">
        <f t="shared" si="115"/>
        <v>1.7053696779583908E-3</v>
      </c>
      <c r="J348" s="1">
        <v>1.1000000000000001</v>
      </c>
      <c r="K348" s="1">
        <f t="shared" si="116"/>
        <v>2.2587268993839837E-2</v>
      </c>
      <c r="L348" s="1">
        <f t="shared" si="117"/>
        <v>2.5505982701023999E-4</v>
      </c>
      <c r="M348" s="1">
        <f t="shared" si="118"/>
        <v>0.5</v>
      </c>
      <c r="N348" s="1">
        <f t="shared" si="119"/>
        <v>8.526848389791954E-4</v>
      </c>
      <c r="O348" s="1">
        <f t="shared" si="120"/>
        <v>1.5726538029818503E-3</v>
      </c>
      <c r="P348" s="2" t="s">
        <v>533</v>
      </c>
      <c r="Q348" s="1" t="e">
        <f t="shared" si="121"/>
        <v>#VALUE!</v>
      </c>
      <c r="R348" s="1" t="e">
        <f t="shared" si="122"/>
        <v>#VALUE!</v>
      </c>
      <c r="S348" s="1">
        <f t="shared" si="123"/>
        <v>0.5</v>
      </c>
      <c r="T348" s="1">
        <f t="shared" si="124"/>
        <v>7.8632690149092516E-4</v>
      </c>
      <c r="U348" s="1">
        <f t="shared" si="125"/>
        <v>1.4284015657479257E-3</v>
      </c>
      <c r="V348" s="2" t="s">
        <v>533</v>
      </c>
      <c r="W348" s="1" t="e">
        <f t="shared" si="126"/>
        <v>#VALUE!</v>
      </c>
      <c r="X348" s="1" t="e">
        <f t="shared" si="127"/>
        <v>#VALUE!</v>
      </c>
      <c r="Y348" s="1">
        <f t="shared" si="128"/>
        <v>0.5</v>
      </c>
      <c r="Z348" s="1">
        <f t="shared" si="129"/>
        <v>7.1420078287396283E-4</v>
      </c>
      <c r="AA348" s="10" t="s">
        <v>366</v>
      </c>
      <c r="AB348" s="1">
        <f t="shared" si="130"/>
        <v>1.2984564023072831E-3</v>
      </c>
      <c r="AC348" s="10" t="s">
        <v>366</v>
      </c>
      <c r="AD348" s="10">
        <f t="shared" si="131"/>
        <v>169</v>
      </c>
      <c r="AE348" s="10"/>
    </row>
    <row r="349" spans="1:31">
      <c r="A349" s="10" t="s">
        <v>301</v>
      </c>
      <c r="B349" s="1" t="s">
        <v>700</v>
      </c>
      <c r="C349" s="6">
        <f t="shared" si="110"/>
        <v>1.9417475728155339E-3</v>
      </c>
      <c r="D349" s="6">
        <v>0.4</v>
      </c>
      <c r="E349" s="6">
        <f t="shared" si="111"/>
        <v>1.5281757402101243E-2</v>
      </c>
      <c r="F349" s="1">
        <f t="shared" si="112"/>
        <v>1.1675923775789077E-4</v>
      </c>
      <c r="G349" s="1">
        <f t="shared" si="113"/>
        <v>0.5</v>
      </c>
      <c r="H349" s="1">
        <f t="shared" si="114"/>
        <v>9.7087378640776695E-4</v>
      </c>
      <c r="I349" s="1">
        <f t="shared" si="115"/>
        <v>1.7053696779583908E-3</v>
      </c>
      <c r="J349" s="1" t="s">
        <v>533</v>
      </c>
      <c r="K349" s="1" t="e">
        <f t="shared" si="116"/>
        <v>#VALUE!</v>
      </c>
      <c r="L349" s="1" t="e">
        <f t="shared" si="117"/>
        <v>#VALUE!</v>
      </c>
      <c r="M349" s="1">
        <f t="shared" si="118"/>
        <v>0.5</v>
      </c>
      <c r="N349" s="1">
        <f t="shared" si="119"/>
        <v>8.526848389791954E-4</v>
      </c>
      <c r="O349" s="1">
        <f t="shared" si="120"/>
        <v>1.5726538029818503E-3</v>
      </c>
      <c r="P349" s="2" t="s">
        <v>533</v>
      </c>
      <c r="Q349" s="1" t="e">
        <f t="shared" si="121"/>
        <v>#VALUE!</v>
      </c>
      <c r="R349" s="1" t="e">
        <f t="shared" si="122"/>
        <v>#VALUE!</v>
      </c>
      <c r="S349" s="1">
        <f t="shared" si="123"/>
        <v>0.5</v>
      </c>
      <c r="T349" s="1">
        <f t="shared" si="124"/>
        <v>7.8632690149092516E-4</v>
      </c>
      <c r="U349" s="1">
        <f t="shared" si="125"/>
        <v>1.4284015657479257E-3</v>
      </c>
      <c r="V349" s="2">
        <v>24446.9115200042</v>
      </c>
      <c r="W349" s="1">
        <f t="shared" si="126"/>
        <v>0.15269489249652266</v>
      </c>
      <c r="X349" s="1">
        <f t="shared" si="127"/>
        <v>1.1590175482090515E-2</v>
      </c>
      <c r="Y349" s="1">
        <f t="shared" si="128"/>
        <v>0.5</v>
      </c>
      <c r="Z349" s="1">
        <f t="shared" si="129"/>
        <v>7.1420078287396283E-4</v>
      </c>
      <c r="AA349" s="10" t="s">
        <v>301</v>
      </c>
      <c r="AB349" s="1">
        <f t="shared" si="130"/>
        <v>1.2984564023072831E-3</v>
      </c>
      <c r="AC349" s="10" t="s">
        <v>301</v>
      </c>
      <c r="AD349" s="10">
        <f t="shared" si="131"/>
        <v>169</v>
      </c>
      <c r="AE349" s="10"/>
    </row>
    <row r="350" spans="1:31">
      <c r="A350" s="10" t="s">
        <v>367</v>
      </c>
      <c r="B350" s="1" t="s">
        <v>999</v>
      </c>
      <c r="C350" s="6">
        <f t="shared" si="110"/>
        <v>1.9417475728155339E-3</v>
      </c>
      <c r="D350" s="6">
        <v>3.2999999999999901</v>
      </c>
      <c r="E350" s="6">
        <f t="shared" si="111"/>
        <v>0.12607449856733485</v>
      </c>
      <c r="F350" s="1">
        <f t="shared" si="112"/>
        <v>7.9158925887090614E-3</v>
      </c>
      <c r="G350" s="1">
        <f t="shared" si="113"/>
        <v>0.5</v>
      </c>
      <c r="H350" s="1">
        <f t="shared" si="114"/>
        <v>9.7087378640776695E-4</v>
      </c>
      <c r="I350" s="1">
        <f t="shared" si="115"/>
        <v>1.7053696779583908E-3</v>
      </c>
      <c r="J350" s="1">
        <v>9.8000000000000007</v>
      </c>
      <c r="K350" s="1">
        <f t="shared" si="116"/>
        <v>0.20123203285420946</v>
      </c>
      <c r="L350" s="1">
        <f t="shared" si="117"/>
        <v>2.0043568073197071E-2</v>
      </c>
      <c r="M350" s="1">
        <f t="shared" si="118"/>
        <v>0.5</v>
      </c>
      <c r="N350" s="1">
        <f t="shared" si="119"/>
        <v>8.526848389791954E-4</v>
      </c>
      <c r="O350" s="1">
        <f t="shared" si="120"/>
        <v>1.5726538029818503E-3</v>
      </c>
      <c r="P350" s="2" t="s">
        <v>533</v>
      </c>
      <c r="Q350" s="1" t="e">
        <f t="shared" si="121"/>
        <v>#VALUE!</v>
      </c>
      <c r="R350" s="1" t="e">
        <f t="shared" si="122"/>
        <v>#VALUE!</v>
      </c>
      <c r="S350" s="1">
        <f t="shared" si="123"/>
        <v>0.5</v>
      </c>
      <c r="T350" s="1">
        <f t="shared" si="124"/>
        <v>7.8632690149092516E-4</v>
      </c>
      <c r="U350" s="1">
        <f t="shared" si="125"/>
        <v>1.4284015657479257E-3</v>
      </c>
      <c r="V350" s="2" t="s">
        <v>533</v>
      </c>
      <c r="W350" s="1" t="e">
        <f t="shared" si="126"/>
        <v>#VALUE!</v>
      </c>
      <c r="X350" s="1" t="e">
        <f t="shared" si="127"/>
        <v>#VALUE!</v>
      </c>
      <c r="Y350" s="1">
        <f t="shared" si="128"/>
        <v>0.5</v>
      </c>
      <c r="Z350" s="1">
        <f t="shared" si="129"/>
        <v>7.1420078287396283E-4</v>
      </c>
      <c r="AA350" s="10" t="s">
        <v>367</v>
      </c>
      <c r="AB350" s="1">
        <f t="shared" si="130"/>
        <v>1.2984564023072831E-3</v>
      </c>
      <c r="AC350" s="10" t="s">
        <v>367</v>
      </c>
      <c r="AD350" s="10">
        <f t="shared" si="131"/>
        <v>169</v>
      </c>
      <c r="AE350" s="10"/>
    </row>
    <row r="351" spans="1:31">
      <c r="A351" s="10" t="s">
        <v>230</v>
      </c>
      <c r="B351" s="1" t="s">
        <v>661</v>
      </c>
      <c r="C351" s="6">
        <f t="shared" si="110"/>
        <v>1.9417475728155339E-3</v>
      </c>
      <c r="D351" s="6">
        <v>15.9</v>
      </c>
      <c r="E351" s="6">
        <f t="shared" si="111"/>
        <v>0.60744985673352436</v>
      </c>
      <c r="F351" s="1">
        <f t="shared" si="112"/>
        <v>0.16847811785300204</v>
      </c>
      <c r="G351" s="1">
        <f t="shared" si="113"/>
        <v>0.5</v>
      </c>
      <c r="H351" s="1">
        <f t="shared" si="114"/>
        <v>9.7087378640776695E-4</v>
      </c>
      <c r="I351" s="1">
        <f t="shared" si="115"/>
        <v>1.7053696779583908E-3</v>
      </c>
      <c r="J351" s="1">
        <v>10.3</v>
      </c>
      <c r="K351" s="1">
        <f t="shared" si="116"/>
        <v>0.21149897330595482</v>
      </c>
      <c r="L351" s="1">
        <f t="shared" si="117"/>
        <v>2.2117645255013918E-2</v>
      </c>
      <c r="M351" s="1">
        <f t="shared" si="118"/>
        <v>0.5</v>
      </c>
      <c r="N351" s="1">
        <f t="shared" si="119"/>
        <v>8.526848389791954E-4</v>
      </c>
      <c r="O351" s="1">
        <f t="shared" si="120"/>
        <v>1.5726538029818503E-3</v>
      </c>
      <c r="P351" s="2" t="s">
        <v>533</v>
      </c>
      <c r="Q351" s="1" t="e">
        <f t="shared" si="121"/>
        <v>#VALUE!</v>
      </c>
      <c r="R351" s="1" t="e">
        <f t="shared" si="122"/>
        <v>#VALUE!</v>
      </c>
      <c r="S351" s="1">
        <f t="shared" si="123"/>
        <v>0.5</v>
      </c>
      <c r="T351" s="1">
        <f t="shared" si="124"/>
        <v>7.8632690149092516E-4</v>
      </c>
      <c r="U351" s="1">
        <f t="shared" si="125"/>
        <v>1.4284015657479257E-3</v>
      </c>
      <c r="V351" s="2">
        <v>2697.3106796116499</v>
      </c>
      <c r="W351" s="1">
        <f t="shared" si="126"/>
        <v>1.6847345478221479E-2</v>
      </c>
      <c r="X351" s="1">
        <f t="shared" si="127"/>
        <v>1.4190645515765876E-4</v>
      </c>
      <c r="Y351" s="1">
        <f t="shared" si="128"/>
        <v>0.5</v>
      </c>
      <c r="Z351" s="1">
        <f t="shared" si="129"/>
        <v>7.1420078287396283E-4</v>
      </c>
      <c r="AA351" s="10" t="s">
        <v>230</v>
      </c>
      <c r="AB351" s="1">
        <f t="shared" si="130"/>
        <v>1.2984564023072831E-3</v>
      </c>
      <c r="AC351" s="10" t="s">
        <v>230</v>
      </c>
      <c r="AD351" s="10">
        <f t="shared" si="131"/>
        <v>169</v>
      </c>
      <c r="AE351" s="10"/>
    </row>
    <row r="352" spans="1:31">
      <c r="A352" s="10" t="s">
        <v>232</v>
      </c>
      <c r="B352" s="1" t="s">
        <v>689</v>
      </c>
      <c r="C352" s="6">
        <f t="shared" si="110"/>
        <v>1.9417475728155339E-3</v>
      </c>
      <c r="D352" s="6">
        <v>2.5</v>
      </c>
      <c r="E352" s="6">
        <f t="shared" si="111"/>
        <v>9.5510983763132759E-2</v>
      </c>
      <c r="F352" s="1">
        <f t="shared" si="112"/>
        <v>4.5507876528546598E-3</v>
      </c>
      <c r="G352" s="1">
        <f t="shared" si="113"/>
        <v>0.5</v>
      </c>
      <c r="H352" s="1">
        <f t="shared" si="114"/>
        <v>9.7087378640776695E-4</v>
      </c>
      <c r="I352" s="1">
        <f t="shared" si="115"/>
        <v>1.7053696779583908E-3</v>
      </c>
      <c r="J352" s="1">
        <v>28.3</v>
      </c>
      <c r="K352" s="1">
        <f t="shared" si="116"/>
        <v>0.58110882956878851</v>
      </c>
      <c r="L352" s="1">
        <f t="shared" si="117"/>
        <v>0.15535911988007733</v>
      </c>
      <c r="M352" s="1">
        <f t="shared" si="118"/>
        <v>0.5</v>
      </c>
      <c r="N352" s="1">
        <f t="shared" si="119"/>
        <v>8.526848389791954E-4</v>
      </c>
      <c r="O352" s="1">
        <f t="shared" si="120"/>
        <v>1.5726538029818503E-3</v>
      </c>
      <c r="P352" s="2" t="s">
        <v>533</v>
      </c>
      <c r="Q352" s="1" t="e">
        <f t="shared" si="121"/>
        <v>#VALUE!</v>
      </c>
      <c r="R352" s="1" t="e">
        <f t="shared" si="122"/>
        <v>#VALUE!</v>
      </c>
      <c r="S352" s="1">
        <f t="shared" si="123"/>
        <v>0.5</v>
      </c>
      <c r="T352" s="1">
        <f t="shared" si="124"/>
        <v>7.8632690149092516E-4</v>
      </c>
      <c r="U352" s="1">
        <f t="shared" si="125"/>
        <v>1.4284015657479257E-3</v>
      </c>
      <c r="V352" s="2" t="s">
        <v>533</v>
      </c>
      <c r="W352" s="1" t="e">
        <f t="shared" si="126"/>
        <v>#VALUE!</v>
      </c>
      <c r="X352" s="1" t="e">
        <f t="shared" si="127"/>
        <v>#VALUE!</v>
      </c>
      <c r="Y352" s="1">
        <f t="shared" si="128"/>
        <v>0.5</v>
      </c>
      <c r="Z352" s="1">
        <f t="shared" si="129"/>
        <v>7.1420078287396283E-4</v>
      </c>
      <c r="AA352" s="10" t="s">
        <v>232</v>
      </c>
      <c r="AB352" s="1">
        <f t="shared" si="130"/>
        <v>1.2984564023072831E-3</v>
      </c>
      <c r="AC352" s="10" t="s">
        <v>232</v>
      </c>
      <c r="AD352" s="10">
        <f t="shared" si="131"/>
        <v>169</v>
      </c>
      <c r="AE352" s="10"/>
    </row>
    <row r="353" spans="1:31">
      <c r="A353" s="10" t="s">
        <v>233</v>
      </c>
      <c r="B353" s="1" t="s">
        <v>752</v>
      </c>
      <c r="C353" s="6">
        <f t="shared" si="110"/>
        <v>1.9417475728155339E-3</v>
      </c>
      <c r="D353" s="6">
        <v>0.29999999999999899</v>
      </c>
      <c r="E353" s="6">
        <f t="shared" si="111"/>
        <v>1.1461318051575893E-2</v>
      </c>
      <c r="F353" s="1">
        <f t="shared" si="112"/>
        <v>6.5678748796260678E-5</v>
      </c>
      <c r="G353" s="1">
        <f t="shared" si="113"/>
        <v>0.5</v>
      </c>
      <c r="H353" s="1">
        <f t="shared" si="114"/>
        <v>9.7087378640776695E-4</v>
      </c>
      <c r="I353" s="1">
        <f t="shared" si="115"/>
        <v>1.7053696779583908E-3</v>
      </c>
      <c r="J353" s="1">
        <v>1.69999999999999</v>
      </c>
      <c r="K353" s="1">
        <f t="shared" si="116"/>
        <v>3.490759753593408E-2</v>
      </c>
      <c r="L353" s="1">
        <f t="shared" si="117"/>
        <v>6.0908461547626302E-4</v>
      </c>
      <c r="M353" s="1">
        <f t="shared" si="118"/>
        <v>0.5</v>
      </c>
      <c r="N353" s="1">
        <f t="shared" si="119"/>
        <v>8.526848389791954E-4</v>
      </c>
      <c r="O353" s="1">
        <f t="shared" si="120"/>
        <v>1.5726538029818503E-3</v>
      </c>
      <c r="P353" s="2" t="s">
        <v>533</v>
      </c>
      <c r="Q353" s="1" t="e">
        <f t="shared" si="121"/>
        <v>#VALUE!</v>
      </c>
      <c r="R353" s="1" t="e">
        <f t="shared" si="122"/>
        <v>#VALUE!</v>
      </c>
      <c r="S353" s="1">
        <f t="shared" si="123"/>
        <v>0.5</v>
      </c>
      <c r="T353" s="1">
        <f t="shared" si="124"/>
        <v>7.8632690149092516E-4</v>
      </c>
      <c r="U353" s="1">
        <f t="shared" si="125"/>
        <v>1.4284015657479257E-3</v>
      </c>
      <c r="V353" s="2" t="s">
        <v>533</v>
      </c>
      <c r="W353" s="1" t="e">
        <f t="shared" si="126"/>
        <v>#VALUE!</v>
      </c>
      <c r="X353" s="1" t="e">
        <f t="shared" si="127"/>
        <v>#VALUE!</v>
      </c>
      <c r="Y353" s="1">
        <f t="shared" si="128"/>
        <v>0.5</v>
      </c>
      <c r="Z353" s="1">
        <f t="shared" si="129"/>
        <v>7.1420078287396283E-4</v>
      </c>
      <c r="AA353" s="10" t="s">
        <v>233</v>
      </c>
      <c r="AB353" s="1">
        <f t="shared" si="130"/>
        <v>1.2984564023072831E-3</v>
      </c>
      <c r="AC353" s="10" t="s">
        <v>233</v>
      </c>
      <c r="AD353" s="10">
        <f t="shared" si="131"/>
        <v>169</v>
      </c>
      <c r="AE353" s="10"/>
    </row>
    <row r="354" spans="1:31">
      <c r="A354" s="10" t="s">
        <v>234</v>
      </c>
      <c r="B354" s="1" t="s">
        <v>672</v>
      </c>
      <c r="C354" s="6">
        <f t="shared" si="110"/>
        <v>1.9417475728155339E-3</v>
      </c>
      <c r="D354" s="6">
        <v>12.5999999999999</v>
      </c>
      <c r="E354" s="6">
        <f t="shared" si="111"/>
        <v>0.48137535816618526</v>
      </c>
      <c r="F354" s="1">
        <f t="shared" si="112"/>
        <v>0.10940109688924882</v>
      </c>
      <c r="G354" s="1">
        <f t="shared" si="113"/>
        <v>0.5</v>
      </c>
      <c r="H354" s="1">
        <f t="shared" si="114"/>
        <v>9.7087378640776695E-4</v>
      </c>
      <c r="I354" s="1">
        <f t="shared" si="115"/>
        <v>1.7053696779583908E-3</v>
      </c>
      <c r="J354" s="1">
        <v>11.9</v>
      </c>
      <c r="K354" s="1">
        <f t="shared" si="116"/>
        <v>0.24435318275154003</v>
      </c>
      <c r="L354" s="1">
        <f t="shared" si="117"/>
        <v>2.941300299197025E-2</v>
      </c>
      <c r="M354" s="1">
        <f t="shared" si="118"/>
        <v>0.5</v>
      </c>
      <c r="N354" s="1">
        <f t="shared" si="119"/>
        <v>8.526848389791954E-4</v>
      </c>
      <c r="O354" s="1">
        <f t="shared" si="120"/>
        <v>1.5726538029818503E-3</v>
      </c>
      <c r="P354" s="2" t="s">
        <v>533</v>
      </c>
      <c r="Q354" s="1" t="e">
        <f t="shared" si="121"/>
        <v>#VALUE!</v>
      </c>
      <c r="R354" s="1" t="e">
        <f t="shared" si="122"/>
        <v>#VALUE!</v>
      </c>
      <c r="S354" s="1">
        <f t="shared" si="123"/>
        <v>0.5</v>
      </c>
      <c r="T354" s="1">
        <f t="shared" si="124"/>
        <v>7.8632690149092516E-4</v>
      </c>
      <c r="U354" s="1">
        <f t="shared" si="125"/>
        <v>1.4284015657479257E-3</v>
      </c>
      <c r="V354" s="2">
        <v>4.1688796642506496</v>
      </c>
      <c r="W354" s="1">
        <f t="shared" si="126"/>
        <v>2.6038734244315823E-5</v>
      </c>
      <c r="X354" s="1">
        <f t="shared" si="127"/>
        <v>3.3900782181461864E-10</v>
      </c>
      <c r="Y354" s="1">
        <f t="shared" si="128"/>
        <v>0.5</v>
      </c>
      <c r="Z354" s="1">
        <f t="shared" si="129"/>
        <v>7.1420078287396283E-4</v>
      </c>
      <c r="AA354" s="10" t="s">
        <v>234</v>
      </c>
      <c r="AB354" s="1">
        <f t="shared" si="130"/>
        <v>1.2984564023072831E-3</v>
      </c>
      <c r="AC354" s="10" t="s">
        <v>234</v>
      </c>
      <c r="AD354" s="10">
        <f t="shared" si="131"/>
        <v>169</v>
      </c>
      <c r="AE354" s="10"/>
    </row>
    <row r="355" spans="1:31">
      <c r="A355" s="10" t="s">
        <v>236</v>
      </c>
      <c r="B355" s="1" t="s">
        <v>753</v>
      </c>
      <c r="C355" s="6">
        <f t="shared" si="110"/>
        <v>1.9417475728155339E-3</v>
      </c>
      <c r="D355" s="6">
        <v>0.1</v>
      </c>
      <c r="E355" s="6">
        <f t="shared" si="111"/>
        <v>3.8204393505253107E-3</v>
      </c>
      <c r="F355" s="1">
        <f t="shared" si="112"/>
        <v>7.2978517861033154E-6</v>
      </c>
      <c r="G355" s="1">
        <f t="shared" si="113"/>
        <v>0.5</v>
      </c>
      <c r="H355" s="1">
        <f t="shared" si="114"/>
        <v>9.7087378640776695E-4</v>
      </c>
      <c r="I355" s="1">
        <f t="shared" si="115"/>
        <v>1.7053696779583908E-3</v>
      </c>
      <c r="J355" s="1" t="s">
        <v>533</v>
      </c>
      <c r="K355" s="1" t="e">
        <f t="shared" si="116"/>
        <v>#VALUE!</v>
      </c>
      <c r="L355" s="1" t="e">
        <f t="shared" si="117"/>
        <v>#VALUE!</v>
      </c>
      <c r="M355" s="1">
        <f t="shared" si="118"/>
        <v>0.5</v>
      </c>
      <c r="N355" s="1">
        <f t="shared" si="119"/>
        <v>8.526848389791954E-4</v>
      </c>
      <c r="O355" s="1">
        <f t="shared" si="120"/>
        <v>1.5726538029818503E-3</v>
      </c>
      <c r="P355" s="2" t="s">
        <v>533</v>
      </c>
      <c r="Q355" s="1" t="e">
        <f t="shared" si="121"/>
        <v>#VALUE!</v>
      </c>
      <c r="R355" s="1" t="e">
        <f t="shared" si="122"/>
        <v>#VALUE!</v>
      </c>
      <c r="S355" s="1">
        <f t="shared" si="123"/>
        <v>0.5</v>
      </c>
      <c r="T355" s="1">
        <f t="shared" si="124"/>
        <v>7.8632690149092516E-4</v>
      </c>
      <c r="U355" s="1">
        <f t="shared" si="125"/>
        <v>1.4284015657479257E-3</v>
      </c>
      <c r="V355" s="2" t="s">
        <v>533</v>
      </c>
      <c r="W355" s="1" t="e">
        <f t="shared" si="126"/>
        <v>#VALUE!</v>
      </c>
      <c r="X355" s="1" t="e">
        <f t="shared" si="127"/>
        <v>#VALUE!</v>
      </c>
      <c r="Y355" s="1">
        <f t="shared" si="128"/>
        <v>0.5</v>
      </c>
      <c r="Z355" s="1">
        <f t="shared" si="129"/>
        <v>7.1420078287396283E-4</v>
      </c>
      <c r="AA355" s="10" t="s">
        <v>236</v>
      </c>
      <c r="AB355" s="1">
        <f t="shared" si="130"/>
        <v>1.2984564023072831E-3</v>
      </c>
      <c r="AC355" s="10" t="s">
        <v>236</v>
      </c>
      <c r="AD355" s="10">
        <f t="shared" si="131"/>
        <v>169</v>
      </c>
      <c r="AE355" s="10"/>
    </row>
    <row r="356" spans="1:31">
      <c r="A356" s="10" t="s">
        <v>237</v>
      </c>
      <c r="B356" s="1" t="s">
        <v>651</v>
      </c>
      <c r="C356" s="6">
        <f t="shared" si="110"/>
        <v>1.9417475728155339E-3</v>
      </c>
      <c r="D356" s="6">
        <v>4.2</v>
      </c>
      <c r="E356" s="6">
        <f t="shared" si="111"/>
        <v>0.16045845272206305</v>
      </c>
      <c r="F356" s="1">
        <f t="shared" si="112"/>
        <v>1.2790949006791785E-2</v>
      </c>
      <c r="G356" s="1">
        <f t="shared" si="113"/>
        <v>0.5</v>
      </c>
      <c r="H356" s="1">
        <f t="shared" si="114"/>
        <v>9.7087378640776695E-4</v>
      </c>
      <c r="I356" s="1">
        <f t="shared" si="115"/>
        <v>1.7053696779583908E-3</v>
      </c>
      <c r="J356" s="1">
        <v>22.1999999999999</v>
      </c>
      <c r="K356" s="1">
        <f t="shared" si="116"/>
        <v>0.4558521560574928</v>
      </c>
      <c r="L356" s="1">
        <f t="shared" si="117"/>
        <v>9.8685111006118542E-2</v>
      </c>
      <c r="M356" s="1">
        <f t="shared" si="118"/>
        <v>0.5</v>
      </c>
      <c r="N356" s="1">
        <f t="shared" si="119"/>
        <v>8.526848389791954E-4</v>
      </c>
      <c r="O356" s="1">
        <f t="shared" si="120"/>
        <v>1.5726538029818503E-3</v>
      </c>
      <c r="P356" s="2">
        <v>9254.3545873228704</v>
      </c>
      <c r="Q356" s="1">
        <f t="shared" si="121"/>
        <v>0.63628435510638204</v>
      </c>
      <c r="R356" s="1">
        <f t="shared" si="122"/>
        <v>0.18325544098711</v>
      </c>
      <c r="S356" s="1">
        <f t="shared" si="123"/>
        <v>0.5</v>
      </c>
      <c r="T356" s="1">
        <f t="shared" si="124"/>
        <v>7.8632690149092516E-4</v>
      </c>
      <c r="U356" s="1">
        <f t="shared" si="125"/>
        <v>1.4284015657479257E-3</v>
      </c>
      <c r="V356" s="2">
        <v>1762.32714867561</v>
      </c>
      <c r="W356" s="1">
        <f t="shared" si="126"/>
        <v>1.1007458111448154E-2</v>
      </c>
      <c r="X356" s="1">
        <f t="shared" si="127"/>
        <v>6.0580231981299804E-5</v>
      </c>
      <c r="Y356" s="1">
        <f t="shared" si="128"/>
        <v>0.5</v>
      </c>
      <c r="Z356" s="1">
        <f t="shared" si="129"/>
        <v>7.1420078287396283E-4</v>
      </c>
      <c r="AA356" s="10" t="s">
        <v>237</v>
      </c>
      <c r="AB356" s="1">
        <f t="shared" si="130"/>
        <v>1.2984564023072831E-3</v>
      </c>
      <c r="AC356" s="10" t="s">
        <v>237</v>
      </c>
      <c r="AD356" s="10">
        <f t="shared" si="131"/>
        <v>169</v>
      </c>
      <c r="AE356" s="10"/>
    </row>
    <row r="357" spans="1:31">
      <c r="A357" s="10" t="s">
        <v>240</v>
      </c>
      <c r="B357" s="1" t="s">
        <v>664</v>
      </c>
      <c r="C357" s="6">
        <f t="shared" si="110"/>
        <v>1.9417475728155339E-3</v>
      </c>
      <c r="D357" s="6">
        <v>3.8999999999999901</v>
      </c>
      <c r="E357" s="6">
        <f t="shared" si="111"/>
        <v>0.14899713467048672</v>
      </c>
      <c r="F357" s="1">
        <f t="shared" si="112"/>
        <v>1.103869457078499E-2</v>
      </c>
      <c r="G357" s="1">
        <f t="shared" si="113"/>
        <v>0.5</v>
      </c>
      <c r="H357" s="1">
        <f t="shared" si="114"/>
        <v>9.7087378640776695E-4</v>
      </c>
      <c r="I357" s="1">
        <f t="shared" si="115"/>
        <v>1.7053696779583908E-3</v>
      </c>
      <c r="J357" s="1">
        <v>48.7</v>
      </c>
      <c r="K357" s="1">
        <f t="shared" si="116"/>
        <v>1</v>
      </c>
      <c r="L357" s="1">
        <f t="shared" si="117"/>
        <v>0.39346934028736658</v>
      </c>
      <c r="M357" s="1">
        <f t="shared" si="118"/>
        <v>0.5</v>
      </c>
      <c r="N357" s="1">
        <f t="shared" si="119"/>
        <v>8.526848389791954E-4</v>
      </c>
      <c r="O357" s="1">
        <f t="shared" si="120"/>
        <v>1.5726538029818503E-3</v>
      </c>
      <c r="P357" s="2">
        <v>234.80938585403601</v>
      </c>
      <c r="Q357" s="1">
        <f t="shared" si="121"/>
        <v>1.6144349910227659E-2</v>
      </c>
      <c r="R357" s="1">
        <f t="shared" si="122"/>
        <v>1.3031152572740012E-4</v>
      </c>
      <c r="S357" s="1">
        <f t="shared" si="123"/>
        <v>0.5</v>
      </c>
      <c r="T357" s="1">
        <f t="shared" si="124"/>
        <v>7.8632690149092516E-4</v>
      </c>
      <c r="U357" s="1">
        <f t="shared" si="125"/>
        <v>1.4284015657479257E-3</v>
      </c>
      <c r="V357" s="2">
        <v>8703.2686746265608</v>
      </c>
      <c r="W357" s="1">
        <f t="shared" si="126"/>
        <v>5.4360432136919171E-2</v>
      </c>
      <c r="X357" s="1">
        <f t="shared" si="127"/>
        <v>1.4764372835285311E-3</v>
      </c>
      <c r="Y357" s="1">
        <f t="shared" si="128"/>
        <v>0.5</v>
      </c>
      <c r="Z357" s="1">
        <f t="shared" si="129"/>
        <v>7.1420078287396283E-4</v>
      </c>
      <c r="AA357" s="10" t="s">
        <v>240</v>
      </c>
      <c r="AB357" s="1">
        <f t="shared" si="130"/>
        <v>1.2984564023072831E-3</v>
      </c>
      <c r="AC357" s="10" t="s">
        <v>240</v>
      </c>
      <c r="AD357" s="10">
        <f t="shared" si="131"/>
        <v>169</v>
      </c>
      <c r="AE357" s="10"/>
    </row>
    <row r="358" spans="1:31">
      <c r="A358" s="10" t="s">
        <v>241</v>
      </c>
      <c r="B358" s="1" t="s">
        <v>713</v>
      </c>
      <c r="C358" s="6">
        <f t="shared" si="110"/>
        <v>1.9417475728155339E-3</v>
      </c>
      <c r="D358" s="6">
        <v>2.2000000000000002</v>
      </c>
      <c r="E358" s="6">
        <f t="shared" si="111"/>
        <v>8.4049665711556837E-2</v>
      </c>
      <c r="F358" s="1">
        <f t="shared" si="112"/>
        <v>3.5259423677501678E-3</v>
      </c>
      <c r="G358" s="1">
        <f t="shared" si="113"/>
        <v>0.5</v>
      </c>
      <c r="H358" s="1">
        <f t="shared" si="114"/>
        <v>9.7087378640776695E-4</v>
      </c>
      <c r="I358" s="1">
        <f t="shared" si="115"/>
        <v>1.7053696779583908E-3</v>
      </c>
      <c r="J358" s="1">
        <v>1.6</v>
      </c>
      <c r="K358" s="1">
        <f t="shared" si="116"/>
        <v>3.2854209445585217E-2</v>
      </c>
      <c r="L358" s="1">
        <f t="shared" si="117"/>
        <v>5.395539275475647E-4</v>
      </c>
      <c r="M358" s="1">
        <f t="shared" si="118"/>
        <v>0.5</v>
      </c>
      <c r="N358" s="1">
        <f t="shared" si="119"/>
        <v>8.526848389791954E-4</v>
      </c>
      <c r="O358" s="1">
        <f t="shared" si="120"/>
        <v>1.5726538029818503E-3</v>
      </c>
      <c r="P358" s="2" t="s">
        <v>533</v>
      </c>
      <c r="Q358" s="1" t="e">
        <f t="shared" si="121"/>
        <v>#VALUE!</v>
      </c>
      <c r="R358" s="1" t="e">
        <f t="shared" si="122"/>
        <v>#VALUE!</v>
      </c>
      <c r="S358" s="1">
        <f t="shared" si="123"/>
        <v>0.5</v>
      </c>
      <c r="T358" s="1">
        <f t="shared" si="124"/>
        <v>7.8632690149092516E-4</v>
      </c>
      <c r="U358" s="1">
        <f t="shared" si="125"/>
        <v>1.4284015657479257E-3</v>
      </c>
      <c r="V358" s="2" t="s">
        <v>533</v>
      </c>
      <c r="W358" s="1" t="e">
        <f t="shared" si="126"/>
        <v>#VALUE!</v>
      </c>
      <c r="X358" s="1" t="e">
        <f t="shared" si="127"/>
        <v>#VALUE!</v>
      </c>
      <c r="Y358" s="1">
        <f t="shared" si="128"/>
        <v>0.5</v>
      </c>
      <c r="Z358" s="1">
        <f t="shared" si="129"/>
        <v>7.1420078287396283E-4</v>
      </c>
      <c r="AA358" s="10" t="s">
        <v>241</v>
      </c>
      <c r="AB358" s="1">
        <f t="shared" si="130"/>
        <v>1.2984564023072831E-3</v>
      </c>
      <c r="AC358" s="10" t="s">
        <v>241</v>
      </c>
      <c r="AD358" s="10">
        <f t="shared" si="131"/>
        <v>169</v>
      </c>
      <c r="AE358" s="10"/>
    </row>
    <row r="359" spans="1:31">
      <c r="A359" s="10" t="s">
        <v>242</v>
      </c>
      <c r="B359" s="1" t="s">
        <v>935</v>
      </c>
      <c r="C359" s="6">
        <f t="shared" si="110"/>
        <v>1.9417475728155339E-3</v>
      </c>
      <c r="D359" s="6">
        <v>16.1999999999999</v>
      </c>
      <c r="E359" s="6">
        <f t="shared" si="111"/>
        <v>0.6189111747850965</v>
      </c>
      <c r="F359" s="1">
        <f t="shared" si="112"/>
        <v>0.17430144792823365</v>
      </c>
      <c r="G359" s="1">
        <f t="shared" si="113"/>
        <v>0.5</v>
      </c>
      <c r="H359" s="1">
        <f t="shared" si="114"/>
        <v>9.7087378640776695E-4</v>
      </c>
      <c r="I359" s="1">
        <f t="shared" si="115"/>
        <v>1.7053696779583908E-3</v>
      </c>
      <c r="J359" s="1">
        <v>30.8</v>
      </c>
      <c r="K359" s="1">
        <f t="shared" si="116"/>
        <v>0.63244353182751534</v>
      </c>
      <c r="L359" s="1">
        <f t="shared" si="117"/>
        <v>0.18126303312110836</v>
      </c>
      <c r="M359" s="1">
        <f t="shared" si="118"/>
        <v>0.5</v>
      </c>
      <c r="N359" s="1">
        <f t="shared" si="119"/>
        <v>8.526848389791954E-4</v>
      </c>
      <c r="O359" s="1">
        <f t="shared" si="120"/>
        <v>1.5726538029818503E-3</v>
      </c>
      <c r="P359" s="2">
        <v>2768.3105866737401</v>
      </c>
      <c r="Q359" s="1">
        <f t="shared" si="121"/>
        <v>0.19033555498173577</v>
      </c>
      <c r="R359" s="1">
        <f t="shared" si="122"/>
        <v>1.7950742741983605E-2</v>
      </c>
      <c r="S359" s="1">
        <f t="shared" si="123"/>
        <v>0.5</v>
      </c>
      <c r="T359" s="1">
        <f t="shared" si="124"/>
        <v>7.8632690149092516E-4</v>
      </c>
      <c r="U359" s="1">
        <f t="shared" si="125"/>
        <v>1.4284015657479257E-3</v>
      </c>
      <c r="V359" s="2" t="s">
        <v>533</v>
      </c>
      <c r="W359" s="1" t="e">
        <f t="shared" si="126"/>
        <v>#VALUE!</v>
      </c>
      <c r="X359" s="1" t="e">
        <f t="shared" si="127"/>
        <v>#VALUE!</v>
      </c>
      <c r="Y359" s="1">
        <f t="shared" si="128"/>
        <v>0.5</v>
      </c>
      <c r="Z359" s="1">
        <f t="shared" si="129"/>
        <v>7.1420078287396283E-4</v>
      </c>
      <c r="AA359" s="10" t="s">
        <v>242</v>
      </c>
      <c r="AB359" s="1">
        <f t="shared" si="130"/>
        <v>1.2984564023072831E-3</v>
      </c>
      <c r="AC359" s="10" t="s">
        <v>242</v>
      </c>
      <c r="AD359" s="10">
        <f t="shared" si="131"/>
        <v>169</v>
      </c>
      <c r="AE359" s="10"/>
    </row>
    <row r="360" spans="1:31">
      <c r="A360" s="10" t="s">
        <v>243</v>
      </c>
      <c r="B360" s="1" t="s">
        <v>717</v>
      </c>
      <c r="C360" s="6">
        <f t="shared" si="110"/>
        <v>1.9417475728155339E-3</v>
      </c>
      <c r="D360" s="6">
        <v>1.8999999999999899</v>
      </c>
      <c r="E360" s="6">
        <f t="shared" si="111"/>
        <v>7.2588347659980512E-2</v>
      </c>
      <c r="F360" s="1">
        <f t="shared" si="112"/>
        <v>2.6310667686296751E-3</v>
      </c>
      <c r="G360" s="1">
        <f t="shared" si="113"/>
        <v>0.5</v>
      </c>
      <c r="H360" s="1">
        <f t="shared" si="114"/>
        <v>9.7087378640776695E-4</v>
      </c>
      <c r="I360" s="1">
        <f t="shared" si="115"/>
        <v>1.7053696779583908E-3</v>
      </c>
      <c r="J360" s="1" t="s">
        <v>533</v>
      </c>
      <c r="K360" s="1" t="e">
        <f t="shared" si="116"/>
        <v>#VALUE!</v>
      </c>
      <c r="L360" s="1" t="e">
        <f t="shared" si="117"/>
        <v>#VALUE!</v>
      </c>
      <c r="M360" s="1">
        <f t="shared" si="118"/>
        <v>0.5</v>
      </c>
      <c r="N360" s="1">
        <f t="shared" si="119"/>
        <v>8.526848389791954E-4</v>
      </c>
      <c r="O360" s="1">
        <f t="shared" si="120"/>
        <v>1.5726538029818503E-3</v>
      </c>
      <c r="P360" s="2" t="s">
        <v>533</v>
      </c>
      <c r="Q360" s="1" t="e">
        <f t="shared" si="121"/>
        <v>#VALUE!</v>
      </c>
      <c r="R360" s="1" t="e">
        <f t="shared" si="122"/>
        <v>#VALUE!</v>
      </c>
      <c r="S360" s="1">
        <f t="shared" si="123"/>
        <v>0.5</v>
      </c>
      <c r="T360" s="1">
        <f t="shared" si="124"/>
        <v>7.8632690149092516E-4</v>
      </c>
      <c r="U360" s="1">
        <f t="shared" si="125"/>
        <v>1.4284015657479257E-3</v>
      </c>
      <c r="V360" s="2" t="s">
        <v>533</v>
      </c>
      <c r="W360" s="1" t="e">
        <f t="shared" si="126"/>
        <v>#VALUE!</v>
      </c>
      <c r="X360" s="1" t="e">
        <f t="shared" si="127"/>
        <v>#VALUE!</v>
      </c>
      <c r="Y360" s="1">
        <f t="shared" si="128"/>
        <v>0.5</v>
      </c>
      <c r="Z360" s="1">
        <f t="shared" si="129"/>
        <v>7.1420078287396283E-4</v>
      </c>
      <c r="AA360" s="10" t="s">
        <v>243</v>
      </c>
      <c r="AB360" s="1">
        <f t="shared" si="130"/>
        <v>1.2984564023072831E-3</v>
      </c>
      <c r="AC360" s="10" t="s">
        <v>243</v>
      </c>
      <c r="AD360" s="10">
        <f t="shared" si="131"/>
        <v>169</v>
      </c>
      <c r="AE360" s="10"/>
    </row>
    <row r="361" spans="1:31">
      <c r="A361" s="10" t="s">
        <v>244</v>
      </c>
      <c r="B361" s="1" t="s">
        <v>802</v>
      </c>
      <c r="C361" s="6">
        <f t="shared" si="110"/>
        <v>1.9417475728155339E-3</v>
      </c>
      <c r="D361" s="6">
        <v>5.2999999999999901</v>
      </c>
      <c r="E361" s="6">
        <f t="shared" si="111"/>
        <v>0.20248328557784107</v>
      </c>
      <c r="F361" s="1">
        <f t="shared" si="112"/>
        <v>2.0291049260866223E-2</v>
      </c>
      <c r="G361" s="1">
        <f t="shared" si="113"/>
        <v>0.5</v>
      </c>
      <c r="H361" s="1">
        <f t="shared" si="114"/>
        <v>9.7087378640776695E-4</v>
      </c>
      <c r="I361" s="1">
        <f t="shared" si="115"/>
        <v>1.7053696779583908E-3</v>
      </c>
      <c r="J361" s="1">
        <v>24.6</v>
      </c>
      <c r="K361" s="1">
        <f t="shared" si="116"/>
        <v>0.50513347022587274</v>
      </c>
      <c r="L361" s="1">
        <f t="shared" si="117"/>
        <v>0.11977692680908492</v>
      </c>
      <c r="M361" s="1">
        <f t="shared" si="118"/>
        <v>0.5</v>
      </c>
      <c r="N361" s="1">
        <f t="shared" si="119"/>
        <v>8.526848389791954E-4</v>
      </c>
      <c r="O361" s="1">
        <f t="shared" si="120"/>
        <v>1.5726538029818503E-3</v>
      </c>
      <c r="P361" s="2" t="s">
        <v>533</v>
      </c>
      <c r="Q361" s="1" t="e">
        <f t="shared" si="121"/>
        <v>#VALUE!</v>
      </c>
      <c r="R361" s="1" t="e">
        <f t="shared" si="122"/>
        <v>#VALUE!</v>
      </c>
      <c r="S361" s="1">
        <f t="shared" si="123"/>
        <v>0.5</v>
      </c>
      <c r="T361" s="1">
        <f t="shared" si="124"/>
        <v>7.8632690149092516E-4</v>
      </c>
      <c r="U361" s="1">
        <f t="shared" si="125"/>
        <v>1.4284015657479257E-3</v>
      </c>
      <c r="V361" s="2">
        <v>4085.6323529411702</v>
      </c>
      <c r="W361" s="1">
        <f t="shared" si="126"/>
        <v>2.5518773297894263E-2</v>
      </c>
      <c r="X361" s="1">
        <f t="shared" si="127"/>
        <v>3.255508921191641E-4</v>
      </c>
      <c r="Y361" s="1">
        <f t="shared" si="128"/>
        <v>0.5</v>
      </c>
      <c r="Z361" s="1">
        <f t="shared" si="129"/>
        <v>7.1420078287396283E-4</v>
      </c>
      <c r="AA361" s="10" t="s">
        <v>244</v>
      </c>
      <c r="AB361" s="1">
        <f t="shared" si="130"/>
        <v>1.2984564023072831E-3</v>
      </c>
      <c r="AC361" s="10" t="s">
        <v>244</v>
      </c>
      <c r="AD361" s="10">
        <f t="shared" si="131"/>
        <v>169</v>
      </c>
      <c r="AE361" s="10"/>
    </row>
    <row r="362" spans="1:31">
      <c r="A362" s="10" t="s">
        <v>245</v>
      </c>
      <c r="B362" s="1" t="s">
        <v>867</v>
      </c>
      <c r="C362" s="6">
        <f t="shared" si="110"/>
        <v>1.9417475728155339E-3</v>
      </c>
      <c r="D362" s="6">
        <v>1.19999999999999</v>
      </c>
      <c r="E362" s="6">
        <f t="shared" si="111"/>
        <v>4.5845272206303342E-2</v>
      </c>
      <c r="F362" s="1">
        <f t="shared" si="112"/>
        <v>1.0503424955987661E-3</v>
      </c>
      <c r="G362" s="1">
        <f t="shared" si="113"/>
        <v>0.5</v>
      </c>
      <c r="H362" s="1">
        <f t="shared" si="114"/>
        <v>9.7087378640776695E-4</v>
      </c>
      <c r="I362" s="1">
        <f t="shared" si="115"/>
        <v>1.7053696779583908E-3</v>
      </c>
      <c r="J362" s="1" t="s">
        <v>533</v>
      </c>
      <c r="K362" s="1" t="e">
        <f t="shared" si="116"/>
        <v>#VALUE!</v>
      </c>
      <c r="L362" s="1" t="e">
        <f t="shared" si="117"/>
        <v>#VALUE!</v>
      </c>
      <c r="M362" s="1">
        <f t="shared" si="118"/>
        <v>0.5</v>
      </c>
      <c r="N362" s="1">
        <f t="shared" si="119"/>
        <v>8.526848389791954E-4</v>
      </c>
      <c r="O362" s="1">
        <f t="shared" si="120"/>
        <v>1.5726538029818503E-3</v>
      </c>
      <c r="P362" s="2" t="s">
        <v>533</v>
      </c>
      <c r="Q362" s="1" t="e">
        <f t="shared" si="121"/>
        <v>#VALUE!</v>
      </c>
      <c r="R362" s="1" t="e">
        <f t="shared" si="122"/>
        <v>#VALUE!</v>
      </c>
      <c r="S362" s="1">
        <f t="shared" si="123"/>
        <v>0.5</v>
      </c>
      <c r="T362" s="1">
        <f t="shared" si="124"/>
        <v>7.8632690149092516E-4</v>
      </c>
      <c r="U362" s="1">
        <f t="shared" si="125"/>
        <v>1.4284015657479257E-3</v>
      </c>
      <c r="V362" s="2" t="s">
        <v>533</v>
      </c>
      <c r="W362" s="1" t="e">
        <f t="shared" si="126"/>
        <v>#VALUE!</v>
      </c>
      <c r="X362" s="1" t="e">
        <f t="shared" si="127"/>
        <v>#VALUE!</v>
      </c>
      <c r="Y362" s="1">
        <f t="shared" si="128"/>
        <v>0.5</v>
      </c>
      <c r="Z362" s="1">
        <f t="shared" si="129"/>
        <v>7.1420078287396283E-4</v>
      </c>
      <c r="AA362" s="10" t="s">
        <v>245</v>
      </c>
      <c r="AB362" s="1">
        <f t="shared" si="130"/>
        <v>1.2984564023072831E-3</v>
      </c>
      <c r="AC362" s="10" t="s">
        <v>245</v>
      </c>
      <c r="AD362" s="10">
        <f t="shared" si="131"/>
        <v>169</v>
      </c>
      <c r="AE362" s="10"/>
    </row>
    <row r="363" spans="1:31">
      <c r="A363" s="10" t="s">
        <v>246</v>
      </c>
      <c r="B363" s="1" t="s">
        <v>851</v>
      </c>
      <c r="C363" s="6">
        <f t="shared" si="110"/>
        <v>1.9417475728155339E-3</v>
      </c>
      <c r="D363" s="6">
        <v>20.399999999999899</v>
      </c>
      <c r="E363" s="6">
        <f t="shared" si="111"/>
        <v>0.77936962750715943</v>
      </c>
      <c r="F363" s="1">
        <f t="shared" si="112"/>
        <v>0.26192402176312102</v>
      </c>
      <c r="G363" s="1">
        <f t="shared" si="113"/>
        <v>0.5</v>
      </c>
      <c r="H363" s="1">
        <f t="shared" si="114"/>
        <v>9.7087378640776695E-4</v>
      </c>
      <c r="I363" s="1">
        <f t="shared" si="115"/>
        <v>1.7053696779583908E-3</v>
      </c>
      <c r="J363" s="1" t="s">
        <v>533</v>
      </c>
      <c r="K363" s="1" t="e">
        <f t="shared" si="116"/>
        <v>#VALUE!</v>
      </c>
      <c r="L363" s="1" t="e">
        <f t="shared" si="117"/>
        <v>#VALUE!</v>
      </c>
      <c r="M363" s="1">
        <f t="shared" si="118"/>
        <v>0.5</v>
      </c>
      <c r="N363" s="1">
        <f t="shared" si="119"/>
        <v>8.526848389791954E-4</v>
      </c>
      <c r="O363" s="1">
        <f t="shared" si="120"/>
        <v>1.5726538029818503E-3</v>
      </c>
      <c r="P363" s="2">
        <v>998.83594039431102</v>
      </c>
      <c r="Q363" s="1">
        <f t="shared" si="121"/>
        <v>6.8675095188320739E-2</v>
      </c>
      <c r="R363" s="1">
        <f t="shared" si="122"/>
        <v>2.3553561349872743E-3</v>
      </c>
      <c r="S363" s="1">
        <f t="shared" si="123"/>
        <v>0.5</v>
      </c>
      <c r="T363" s="1">
        <f t="shared" si="124"/>
        <v>7.8632690149092516E-4</v>
      </c>
      <c r="U363" s="1">
        <f t="shared" si="125"/>
        <v>1.4284015657479257E-3</v>
      </c>
      <c r="V363" s="2">
        <v>2544.6766933569402</v>
      </c>
      <c r="W363" s="1">
        <f t="shared" si="126"/>
        <v>1.5893996827067419E-2</v>
      </c>
      <c r="X363" s="1">
        <f t="shared" si="127"/>
        <v>1.2630159085180725E-4</v>
      </c>
      <c r="Y363" s="1">
        <f t="shared" si="128"/>
        <v>0.5</v>
      </c>
      <c r="Z363" s="1">
        <f t="shared" si="129"/>
        <v>7.1420078287396283E-4</v>
      </c>
      <c r="AA363" s="10" t="s">
        <v>246</v>
      </c>
      <c r="AB363" s="1">
        <f t="shared" si="130"/>
        <v>1.2984564023072831E-3</v>
      </c>
      <c r="AC363" s="10" t="s">
        <v>246</v>
      </c>
      <c r="AD363" s="10">
        <f t="shared" si="131"/>
        <v>169</v>
      </c>
      <c r="AE363" s="10"/>
    </row>
    <row r="364" spans="1:31">
      <c r="A364" s="10" t="s">
        <v>247</v>
      </c>
      <c r="B364" s="1" t="s">
        <v>786</v>
      </c>
      <c r="C364" s="6">
        <f t="shared" si="110"/>
        <v>1.9417475728155339E-3</v>
      </c>
      <c r="D364" s="6">
        <v>13.0999999999999</v>
      </c>
      <c r="E364" s="6">
        <f t="shared" si="111"/>
        <v>0.50047755491881185</v>
      </c>
      <c r="F364" s="1">
        <f t="shared" si="112"/>
        <v>0.11771389323461967</v>
      </c>
      <c r="G364" s="1">
        <f t="shared" si="113"/>
        <v>0.5</v>
      </c>
      <c r="H364" s="1">
        <f t="shared" si="114"/>
        <v>9.7087378640776695E-4</v>
      </c>
      <c r="I364" s="1">
        <f t="shared" si="115"/>
        <v>1.7053696779583908E-3</v>
      </c>
      <c r="J364" s="1" t="s">
        <v>533</v>
      </c>
      <c r="K364" s="1" t="e">
        <f t="shared" si="116"/>
        <v>#VALUE!</v>
      </c>
      <c r="L364" s="1" t="e">
        <f t="shared" si="117"/>
        <v>#VALUE!</v>
      </c>
      <c r="M364" s="1">
        <f t="shared" si="118"/>
        <v>0.5</v>
      </c>
      <c r="N364" s="1">
        <f t="shared" si="119"/>
        <v>8.526848389791954E-4</v>
      </c>
      <c r="O364" s="1">
        <f t="shared" si="120"/>
        <v>1.5726538029818503E-3</v>
      </c>
      <c r="P364" s="2">
        <v>4599.7795976319103</v>
      </c>
      <c r="Q364" s="1">
        <f t="shared" si="121"/>
        <v>0.31625844539390813</v>
      </c>
      <c r="R364" s="1">
        <f t="shared" si="122"/>
        <v>4.8779804416977712E-2</v>
      </c>
      <c r="S364" s="1">
        <f t="shared" si="123"/>
        <v>0.5</v>
      </c>
      <c r="T364" s="1">
        <f t="shared" si="124"/>
        <v>7.8632690149092516E-4</v>
      </c>
      <c r="U364" s="1">
        <f t="shared" si="125"/>
        <v>1.4284015657479257E-3</v>
      </c>
      <c r="V364" s="2">
        <v>50.012161339073501</v>
      </c>
      <c r="W364" s="1">
        <f t="shared" si="126"/>
        <v>3.1237490236506009E-4</v>
      </c>
      <c r="X364" s="1">
        <f t="shared" si="127"/>
        <v>4.8789038586960487E-8</v>
      </c>
      <c r="Y364" s="1">
        <f t="shared" si="128"/>
        <v>0.5</v>
      </c>
      <c r="Z364" s="1">
        <f t="shared" si="129"/>
        <v>7.1420078287396283E-4</v>
      </c>
      <c r="AA364" s="10" t="s">
        <v>247</v>
      </c>
      <c r="AB364" s="1">
        <f t="shared" si="130"/>
        <v>1.2984564023072831E-3</v>
      </c>
      <c r="AC364" s="10" t="s">
        <v>247</v>
      </c>
      <c r="AD364" s="10">
        <f t="shared" si="131"/>
        <v>169</v>
      </c>
      <c r="AE364" s="10"/>
    </row>
    <row r="365" spans="1:31">
      <c r="A365" s="10" t="s">
        <v>248</v>
      </c>
      <c r="B365" s="1" t="s">
        <v>904</v>
      </c>
      <c r="C365" s="6">
        <f t="shared" si="110"/>
        <v>1.9417475728155339E-3</v>
      </c>
      <c r="D365" s="6">
        <v>7.5</v>
      </c>
      <c r="E365" s="6">
        <f t="shared" si="111"/>
        <v>0.28653295128939826</v>
      </c>
      <c r="F365" s="1">
        <f t="shared" si="112"/>
        <v>4.0219403628698358E-2</v>
      </c>
      <c r="G365" s="1">
        <f t="shared" si="113"/>
        <v>0.5</v>
      </c>
      <c r="H365" s="1">
        <f t="shared" si="114"/>
        <v>9.7087378640776695E-4</v>
      </c>
      <c r="I365" s="1">
        <f t="shared" si="115"/>
        <v>1.7053696779583908E-3</v>
      </c>
      <c r="J365" s="1">
        <v>44.5</v>
      </c>
      <c r="K365" s="1">
        <f t="shared" si="116"/>
        <v>0.91375770020533875</v>
      </c>
      <c r="L365" s="1">
        <f t="shared" si="117"/>
        <v>0.3412930730788476</v>
      </c>
      <c r="M365" s="1">
        <f t="shared" si="118"/>
        <v>0.5</v>
      </c>
      <c r="N365" s="1">
        <f t="shared" si="119"/>
        <v>8.526848389791954E-4</v>
      </c>
      <c r="O365" s="1">
        <f t="shared" si="120"/>
        <v>1.5726538029818503E-3</v>
      </c>
      <c r="P365" s="2">
        <v>6275.9352124984198</v>
      </c>
      <c r="Q365" s="1">
        <f t="shared" si="121"/>
        <v>0.43150274302696462</v>
      </c>
      <c r="R365" s="1">
        <f t="shared" si="122"/>
        <v>8.8895162371941838E-2</v>
      </c>
      <c r="S365" s="1">
        <f t="shared" si="123"/>
        <v>0.5</v>
      </c>
      <c r="T365" s="1">
        <f t="shared" si="124"/>
        <v>7.8632690149092516E-4</v>
      </c>
      <c r="U365" s="1">
        <f t="shared" si="125"/>
        <v>1.4284015657479257E-3</v>
      </c>
      <c r="V365" s="2">
        <v>368.61594202898499</v>
      </c>
      <c r="W365" s="1">
        <f t="shared" si="126"/>
        <v>2.3023673806224264E-3</v>
      </c>
      <c r="X365" s="1">
        <f t="shared" si="127"/>
        <v>2.6504442652841576E-6</v>
      </c>
      <c r="Y365" s="1">
        <f t="shared" si="128"/>
        <v>0.5</v>
      </c>
      <c r="Z365" s="1">
        <f t="shared" si="129"/>
        <v>7.1420078287396283E-4</v>
      </c>
      <c r="AA365" s="10" t="s">
        <v>248</v>
      </c>
      <c r="AB365" s="1">
        <f t="shared" si="130"/>
        <v>1.2984564023072831E-3</v>
      </c>
      <c r="AC365" s="10" t="s">
        <v>248</v>
      </c>
      <c r="AD365" s="10">
        <f t="shared" si="131"/>
        <v>169</v>
      </c>
      <c r="AE365" s="10"/>
    </row>
    <row r="366" spans="1:31">
      <c r="A366" s="10" t="s">
        <v>195</v>
      </c>
      <c r="B366" s="1" t="s">
        <v>861</v>
      </c>
      <c r="C366" s="6">
        <f t="shared" si="110"/>
        <v>1.9417475728155339E-3</v>
      </c>
      <c r="D366" s="6">
        <v>4.9000000000000004</v>
      </c>
      <c r="E366" s="6">
        <f t="shared" si="111"/>
        <v>0.18720152817574021</v>
      </c>
      <c r="F366" s="1">
        <f t="shared" si="112"/>
        <v>1.7369584942549698E-2</v>
      </c>
      <c r="G366" s="1">
        <f t="shared" si="113"/>
        <v>0.5</v>
      </c>
      <c r="H366" s="1">
        <f t="shared" si="114"/>
        <v>9.7087378640776695E-4</v>
      </c>
      <c r="I366" s="1">
        <f t="shared" si="115"/>
        <v>1.7053696779583908E-3</v>
      </c>
      <c r="J366" s="1" t="s">
        <v>533</v>
      </c>
      <c r="K366" s="1" t="e">
        <f t="shared" si="116"/>
        <v>#VALUE!</v>
      </c>
      <c r="L366" s="1" t="e">
        <f t="shared" si="117"/>
        <v>#VALUE!</v>
      </c>
      <c r="M366" s="1">
        <f t="shared" si="118"/>
        <v>0.5</v>
      </c>
      <c r="N366" s="1">
        <f t="shared" si="119"/>
        <v>8.526848389791954E-4</v>
      </c>
      <c r="O366" s="1">
        <f t="shared" si="120"/>
        <v>1.5726538029818503E-3</v>
      </c>
      <c r="P366" s="2" t="s">
        <v>533</v>
      </c>
      <c r="Q366" s="1" t="e">
        <f t="shared" si="121"/>
        <v>#VALUE!</v>
      </c>
      <c r="R366" s="1" t="e">
        <f t="shared" si="122"/>
        <v>#VALUE!</v>
      </c>
      <c r="S366" s="1">
        <f t="shared" si="123"/>
        <v>0.5</v>
      </c>
      <c r="T366" s="1">
        <f t="shared" si="124"/>
        <v>7.8632690149092516E-4</v>
      </c>
      <c r="U366" s="1">
        <f t="shared" si="125"/>
        <v>1.4284015657479257E-3</v>
      </c>
      <c r="V366" s="2">
        <v>9349.4301431833592</v>
      </c>
      <c r="W366" s="1">
        <f t="shared" si="126"/>
        <v>5.8396343008357485E-2</v>
      </c>
      <c r="X366" s="1">
        <f t="shared" si="127"/>
        <v>1.7036136384193101E-3</v>
      </c>
      <c r="Y366" s="1">
        <f t="shared" si="128"/>
        <v>0.5</v>
      </c>
      <c r="Z366" s="1">
        <f t="shared" si="129"/>
        <v>7.1420078287396283E-4</v>
      </c>
      <c r="AA366" s="10" t="s">
        <v>195</v>
      </c>
      <c r="AB366" s="1">
        <f t="shared" si="130"/>
        <v>1.2984564023072831E-3</v>
      </c>
      <c r="AC366" s="10" t="s">
        <v>195</v>
      </c>
      <c r="AD366" s="10">
        <f t="shared" si="131"/>
        <v>169</v>
      </c>
      <c r="AE366" s="10"/>
    </row>
    <row r="367" spans="1:31">
      <c r="A367" s="10" t="s">
        <v>83</v>
      </c>
      <c r="B367" s="1" t="s">
        <v>800</v>
      </c>
      <c r="C367" s="6">
        <f t="shared" si="110"/>
        <v>1.9417475728155339E-3</v>
      </c>
      <c r="D367" s="6">
        <v>1</v>
      </c>
      <c r="E367" s="6">
        <f t="shared" si="111"/>
        <v>3.8204393505253106E-2</v>
      </c>
      <c r="F367" s="1">
        <f t="shared" si="112"/>
        <v>7.2952161117312286E-4</v>
      </c>
      <c r="G367" s="1">
        <f t="shared" si="113"/>
        <v>0.5</v>
      </c>
      <c r="H367" s="1">
        <f t="shared" si="114"/>
        <v>9.7087378640776695E-4</v>
      </c>
      <c r="I367" s="1">
        <f t="shared" si="115"/>
        <v>1.7053696779583908E-3</v>
      </c>
      <c r="J367" s="1" t="s">
        <v>533</v>
      </c>
      <c r="K367" s="1" t="e">
        <f t="shared" si="116"/>
        <v>#VALUE!</v>
      </c>
      <c r="L367" s="1" t="e">
        <f t="shared" si="117"/>
        <v>#VALUE!</v>
      </c>
      <c r="M367" s="1">
        <f t="shared" si="118"/>
        <v>0.5</v>
      </c>
      <c r="N367" s="1">
        <f t="shared" si="119"/>
        <v>8.526848389791954E-4</v>
      </c>
      <c r="O367" s="1">
        <f t="shared" si="120"/>
        <v>1.5726538029818503E-3</v>
      </c>
      <c r="P367" s="2">
        <v>0</v>
      </c>
      <c r="Q367" s="1">
        <f t="shared" si="121"/>
        <v>0</v>
      </c>
      <c r="R367" s="1">
        <f t="shared" si="122"/>
        <v>0</v>
      </c>
      <c r="S367" s="1">
        <f t="shared" si="123"/>
        <v>0.5</v>
      </c>
      <c r="T367" s="1">
        <f t="shared" si="124"/>
        <v>7.8632690149092516E-4</v>
      </c>
      <c r="U367" s="1">
        <f t="shared" si="125"/>
        <v>1.4284015657479257E-3</v>
      </c>
      <c r="V367" s="2">
        <v>22346.004988322002</v>
      </c>
      <c r="W367" s="1">
        <f t="shared" si="126"/>
        <v>0.13957267471707202</v>
      </c>
      <c r="X367" s="1">
        <f t="shared" si="127"/>
        <v>9.6929830153017482E-3</v>
      </c>
      <c r="Y367" s="1">
        <f t="shared" si="128"/>
        <v>0.5</v>
      </c>
      <c r="Z367" s="1">
        <f t="shared" si="129"/>
        <v>7.1420078287396283E-4</v>
      </c>
      <c r="AA367" s="10" t="s">
        <v>83</v>
      </c>
      <c r="AB367" s="1">
        <f t="shared" si="130"/>
        <v>1.2984564023072831E-3</v>
      </c>
      <c r="AC367" s="10" t="s">
        <v>83</v>
      </c>
      <c r="AD367" s="10">
        <f t="shared" si="131"/>
        <v>169</v>
      </c>
      <c r="AE367" s="10"/>
    </row>
    <row r="368" spans="1:31">
      <c r="A368" s="10" t="s">
        <v>86</v>
      </c>
      <c r="B368" s="1" t="s">
        <v>803</v>
      </c>
      <c r="C368" s="6">
        <f t="shared" si="110"/>
        <v>1.9417475728155339E-3</v>
      </c>
      <c r="D368" s="6">
        <v>5.2</v>
      </c>
      <c r="E368" s="6">
        <f t="shared" si="111"/>
        <v>0.19866284622731614</v>
      </c>
      <c r="F368" s="1">
        <f t="shared" si="112"/>
        <v>1.9540032889706516E-2</v>
      </c>
      <c r="G368" s="1">
        <f t="shared" si="113"/>
        <v>0.5</v>
      </c>
      <c r="H368" s="1">
        <f t="shared" si="114"/>
        <v>9.7087378640776695E-4</v>
      </c>
      <c r="I368" s="1">
        <f t="shared" si="115"/>
        <v>1.7053696779583908E-3</v>
      </c>
      <c r="J368" s="1">
        <v>6.9</v>
      </c>
      <c r="K368" s="1">
        <f t="shared" si="116"/>
        <v>0.14168377823408623</v>
      </c>
      <c r="L368" s="1">
        <f t="shared" si="117"/>
        <v>9.9869424611930269E-3</v>
      </c>
      <c r="M368" s="1">
        <f t="shared" si="118"/>
        <v>0.5</v>
      </c>
      <c r="N368" s="1">
        <f t="shared" si="119"/>
        <v>8.526848389791954E-4</v>
      </c>
      <c r="O368" s="1">
        <f t="shared" si="120"/>
        <v>1.5726538029818503E-3</v>
      </c>
      <c r="P368" s="2" t="s">
        <v>533</v>
      </c>
      <c r="Q368" s="1" t="e">
        <f t="shared" si="121"/>
        <v>#VALUE!</v>
      </c>
      <c r="R368" s="1" t="e">
        <f t="shared" si="122"/>
        <v>#VALUE!</v>
      </c>
      <c r="S368" s="1">
        <f t="shared" si="123"/>
        <v>0.5</v>
      </c>
      <c r="T368" s="1">
        <f t="shared" si="124"/>
        <v>7.8632690149092516E-4</v>
      </c>
      <c r="U368" s="1">
        <f t="shared" si="125"/>
        <v>1.4284015657479257E-3</v>
      </c>
      <c r="V368" s="2">
        <v>12111.379765767801</v>
      </c>
      <c r="W368" s="1">
        <f t="shared" si="126"/>
        <v>7.5647421957788313E-2</v>
      </c>
      <c r="X368" s="1">
        <f t="shared" si="127"/>
        <v>2.8571767035587836E-3</v>
      </c>
      <c r="Y368" s="1">
        <f t="shared" si="128"/>
        <v>0.5</v>
      </c>
      <c r="Z368" s="1">
        <f t="shared" si="129"/>
        <v>7.1420078287396283E-4</v>
      </c>
      <c r="AA368" s="10" t="s">
        <v>86</v>
      </c>
      <c r="AB368" s="1">
        <f t="shared" si="130"/>
        <v>1.2984564023072831E-3</v>
      </c>
      <c r="AC368" s="10" t="s">
        <v>86</v>
      </c>
      <c r="AD368" s="10">
        <f t="shared" si="131"/>
        <v>169</v>
      </c>
      <c r="AE368" s="10"/>
    </row>
    <row r="369" spans="1:31">
      <c r="A369" s="10" t="s">
        <v>17</v>
      </c>
      <c r="B369" s="1" t="s">
        <v>727</v>
      </c>
      <c r="C369" s="6">
        <f t="shared" si="110"/>
        <v>1.9417475728155339E-3</v>
      </c>
      <c r="D369" s="6">
        <v>0.2</v>
      </c>
      <c r="E369" s="6">
        <f t="shared" si="111"/>
        <v>7.6408787010506215E-3</v>
      </c>
      <c r="F369" s="1">
        <f t="shared" si="112"/>
        <v>2.919108759402711E-5</v>
      </c>
      <c r="G369" s="1">
        <f t="shared" si="113"/>
        <v>0.5</v>
      </c>
      <c r="H369" s="1">
        <f t="shared" si="114"/>
        <v>9.7087378640776695E-4</v>
      </c>
      <c r="I369" s="1">
        <f t="shared" si="115"/>
        <v>1.7053696779583908E-3</v>
      </c>
      <c r="J369" s="1">
        <v>4.7</v>
      </c>
      <c r="K369" s="1">
        <f t="shared" si="116"/>
        <v>9.6509240246406572E-2</v>
      </c>
      <c r="L369" s="1">
        <f t="shared" si="117"/>
        <v>4.646189637905529E-3</v>
      </c>
      <c r="M369" s="1">
        <f t="shared" si="118"/>
        <v>0.5</v>
      </c>
      <c r="N369" s="1">
        <f t="shared" si="119"/>
        <v>8.526848389791954E-4</v>
      </c>
      <c r="O369" s="1">
        <f t="shared" si="120"/>
        <v>1.5726538029818503E-3</v>
      </c>
      <c r="P369" s="2" t="s">
        <v>533</v>
      </c>
      <c r="Q369" s="1" t="e">
        <f t="shared" si="121"/>
        <v>#VALUE!</v>
      </c>
      <c r="R369" s="1" t="e">
        <f t="shared" si="122"/>
        <v>#VALUE!</v>
      </c>
      <c r="S369" s="1">
        <f t="shared" si="123"/>
        <v>0.5</v>
      </c>
      <c r="T369" s="1">
        <f t="shared" si="124"/>
        <v>7.8632690149092516E-4</v>
      </c>
      <c r="U369" s="1">
        <f t="shared" si="125"/>
        <v>1.4284015657479257E-3</v>
      </c>
      <c r="V369" s="2" t="s">
        <v>533</v>
      </c>
      <c r="W369" s="1" t="e">
        <f t="shared" si="126"/>
        <v>#VALUE!</v>
      </c>
      <c r="X369" s="1" t="e">
        <f t="shared" si="127"/>
        <v>#VALUE!</v>
      </c>
      <c r="Y369" s="1">
        <f t="shared" si="128"/>
        <v>0.5</v>
      </c>
      <c r="Z369" s="1">
        <f t="shared" si="129"/>
        <v>7.1420078287396283E-4</v>
      </c>
      <c r="AA369" s="10" t="s">
        <v>17</v>
      </c>
      <c r="AB369" s="1">
        <f t="shared" si="130"/>
        <v>1.2984564023072831E-3</v>
      </c>
      <c r="AC369" s="10" t="s">
        <v>17</v>
      </c>
      <c r="AD369" s="10">
        <f t="shared" si="131"/>
        <v>169</v>
      </c>
      <c r="AE369" s="10"/>
    </row>
    <row r="370" spans="1:31">
      <c r="A370" s="10" t="s">
        <v>19</v>
      </c>
      <c r="B370" s="1" t="s">
        <v>673</v>
      </c>
      <c r="C370" s="6">
        <f t="shared" si="110"/>
        <v>1.9417475728155339E-3</v>
      </c>
      <c r="D370" s="6">
        <v>12.3</v>
      </c>
      <c r="E370" s="6">
        <f t="shared" si="111"/>
        <v>0.46991404011461319</v>
      </c>
      <c r="F370" s="1">
        <f t="shared" si="112"/>
        <v>0.10453272550956039</v>
      </c>
      <c r="G370" s="1">
        <f t="shared" si="113"/>
        <v>0.5</v>
      </c>
      <c r="H370" s="1">
        <f t="shared" si="114"/>
        <v>9.7087378640776695E-4</v>
      </c>
      <c r="I370" s="1">
        <f t="shared" si="115"/>
        <v>1.7053696779583908E-3</v>
      </c>
      <c r="J370" s="1">
        <v>11.9</v>
      </c>
      <c r="K370" s="1">
        <f t="shared" si="116"/>
        <v>0.24435318275154003</v>
      </c>
      <c r="L370" s="1">
        <f t="shared" si="117"/>
        <v>2.941300299197025E-2</v>
      </c>
      <c r="M370" s="1">
        <f t="shared" si="118"/>
        <v>0.5</v>
      </c>
      <c r="N370" s="1">
        <f t="shared" si="119"/>
        <v>8.526848389791954E-4</v>
      </c>
      <c r="O370" s="1">
        <f t="shared" si="120"/>
        <v>1.5726538029818503E-3</v>
      </c>
      <c r="P370" s="2">
        <v>565.64501446920406</v>
      </c>
      <c r="Q370" s="1">
        <f t="shared" si="121"/>
        <v>3.8890996649696551E-2</v>
      </c>
      <c r="R370" s="1">
        <f t="shared" si="122"/>
        <v>7.559689216071197E-4</v>
      </c>
      <c r="S370" s="1">
        <f t="shared" si="123"/>
        <v>0.5</v>
      </c>
      <c r="T370" s="1">
        <f t="shared" si="124"/>
        <v>7.8632690149092516E-4</v>
      </c>
      <c r="U370" s="1">
        <f t="shared" si="125"/>
        <v>1.4284015657479257E-3</v>
      </c>
      <c r="V370" s="2" t="s">
        <v>533</v>
      </c>
      <c r="W370" s="1" t="e">
        <f t="shared" si="126"/>
        <v>#VALUE!</v>
      </c>
      <c r="X370" s="1" t="e">
        <f t="shared" si="127"/>
        <v>#VALUE!</v>
      </c>
      <c r="Y370" s="1">
        <f t="shared" si="128"/>
        <v>0.5</v>
      </c>
      <c r="Z370" s="1">
        <f t="shared" si="129"/>
        <v>7.1420078287396283E-4</v>
      </c>
      <c r="AA370" s="10" t="s">
        <v>19</v>
      </c>
      <c r="AB370" s="1">
        <f t="shared" si="130"/>
        <v>1.2984564023072831E-3</v>
      </c>
      <c r="AC370" s="10" t="s">
        <v>19</v>
      </c>
      <c r="AD370" s="10">
        <f t="shared" si="131"/>
        <v>169</v>
      </c>
      <c r="AE370" s="10"/>
    </row>
    <row r="371" spans="1:31">
      <c r="A371" s="10" t="s">
        <v>20</v>
      </c>
      <c r="B371" s="1" t="s">
        <v>688</v>
      </c>
      <c r="C371" s="6">
        <f t="shared" si="110"/>
        <v>1.9417475728155339E-3</v>
      </c>
      <c r="D371" s="6">
        <v>8.6999999999999904</v>
      </c>
      <c r="E371" s="6">
        <f t="shared" si="111"/>
        <v>0.33237822349570162</v>
      </c>
      <c r="F371" s="1">
        <f t="shared" si="112"/>
        <v>5.3739749688140326E-2</v>
      </c>
      <c r="G371" s="1">
        <f t="shared" si="113"/>
        <v>0.5</v>
      </c>
      <c r="H371" s="1">
        <f t="shared" si="114"/>
        <v>9.7087378640776695E-4</v>
      </c>
      <c r="I371" s="1">
        <f t="shared" si="115"/>
        <v>1.7053696779583908E-3</v>
      </c>
      <c r="J371" s="1">
        <v>6</v>
      </c>
      <c r="K371" s="1">
        <f t="shared" si="116"/>
        <v>0.12320328542094455</v>
      </c>
      <c r="L371" s="1">
        <f t="shared" si="117"/>
        <v>7.5607970486698539E-3</v>
      </c>
      <c r="M371" s="1">
        <f t="shared" si="118"/>
        <v>0.5</v>
      </c>
      <c r="N371" s="1">
        <f t="shared" si="119"/>
        <v>8.526848389791954E-4</v>
      </c>
      <c r="O371" s="1">
        <f t="shared" si="120"/>
        <v>1.5726538029818503E-3</v>
      </c>
      <c r="P371" s="2">
        <v>641.64074629323295</v>
      </c>
      <c r="Q371" s="1">
        <f t="shared" si="121"/>
        <v>4.4116093090320184E-2</v>
      </c>
      <c r="R371" s="1">
        <f t="shared" si="122"/>
        <v>9.7264151208098504E-4</v>
      </c>
      <c r="S371" s="1">
        <f t="shared" si="123"/>
        <v>0.5</v>
      </c>
      <c r="T371" s="1">
        <f t="shared" si="124"/>
        <v>7.8632690149092516E-4</v>
      </c>
      <c r="U371" s="1">
        <f t="shared" si="125"/>
        <v>1.4284015657479257E-3</v>
      </c>
      <c r="V371" s="2" t="s">
        <v>533</v>
      </c>
      <c r="W371" s="1" t="e">
        <f t="shared" si="126"/>
        <v>#VALUE!</v>
      </c>
      <c r="X371" s="1" t="e">
        <f t="shared" si="127"/>
        <v>#VALUE!</v>
      </c>
      <c r="Y371" s="1">
        <f t="shared" si="128"/>
        <v>0.5</v>
      </c>
      <c r="Z371" s="1">
        <f t="shared" si="129"/>
        <v>7.1420078287396283E-4</v>
      </c>
      <c r="AA371" s="10" t="s">
        <v>20</v>
      </c>
      <c r="AB371" s="1">
        <f t="shared" si="130"/>
        <v>1.2984564023072831E-3</v>
      </c>
      <c r="AC371" s="10" t="s">
        <v>20</v>
      </c>
      <c r="AD371" s="10">
        <f t="shared" si="131"/>
        <v>169</v>
      </c>
      <c r="AE371" s="10"/>
    </row>
    <row r="372" spans="1:31">
      <c r="A372" s="10" t="s">
        <v>21</v>
      </c>
      <c r="B372" s="1" t="s">
        <v>692</v>
      </c>
      <c r="C372" s="6">
        <f t="shared" si="110"/>
        <v>1.9417475728155339E-3</v>
      </c>
      <c r="D372" s="6">
        <v>2.1</v>
      </c>
      <c r="E372" s="6">
        <f t="shared" si="111"/>
        <v>8.0229226361031525E-2</v>
      </c>
      <c r="F372" s="1">
        <f t="shared" si="112"/>
        <v>3.2131909980318563E-3</v>
      </c>
      <c r="G372" s="1">
        <f t="shared" si="113"/>
        <v>0.5</v>
      </c>
      <c r="H372" s="1">
        <f t="shared" si="114"/>
        <v>9.7087378640776695E-4</v>
      </c>
      <c r="I372" s="1">
        <f t="shared" si="115"/>
        <v>1.7053696779583908E-3</v>
      </c>
      <c r="J372" s="1">
        <v>22.1999999999999</v>
      </c>
      <c r="K372" s="1">
        <f t="shared" si="116"/>
        <v>0.4558521560574928</v>
      </c>
      <c r="L372" s="1">
        <f t="shared" si="117"/>
        <v>9.8685111006118542E-2</v>
      </c>
      <c r="M372" s="1">
        <f t="shared" si="118"/>
        <v>0.5</v>
      </c>
      <c r="N372" s="1">
        <f t="shared" si="119"/>
        <v>8.526848389791954E-4</v>
      </c>
      <c r="O372" s="1">
        <f t="shared" si="120"/>
        <v>1.5726538029818503E-3</v>
      </c>
      <c r="P372" s="2" t="s">
        <v>533</v>
      </c>
      <c r="Q372" s="1" t="e">
        <f t="shared" si="121"/>
        <v>#VALUE!</v>
      </c>
      <c r="R372" s="1" t="e">
        <f t="shared" si="122"/>
        <v>#VALUE!</v>
      </c>
      <c r="S372" s="1">
        <f t="shared" si="123"/>
        <v>0.5</v>
      </c>
      <c r="T372" s="1">
        <f t="shared" si="124"/>
        <v>7.8632690149092516E-4</v>
      </c>
      <c r="U372" s="1">
        <f t="shared" si="125"/>
        <v>1.4284015657479257E-3</v>
      </c>
      <c r="V372" s="2" t="s">
        <v>533</v>
      </c>
      <c r="W372" s="1" t="e">
        <f t="shared" si="126"/>
        <v>#VALUE!</v>
      </c>
      <c r="X372" s="1" t="e">
        <f t="shared" si="127"/>
        <v>#VALUE!</v>
      </c>
      <c r="Y372" s="1">
        <f t="shared" si="128"/>
        <v>0.5</v>
      </c>
      <c r="Z372" s="1">
        <f t="shared" si="129"/>
        <v>7.1420078287396283E-4</v>
      </c>
      <c r="AA372" s="10" t="s">
        <v>21</v>
      </c>
      <c r="AB372" s="1">
        <f t="shared" si="130"/>
        <v>1.2984564023072831E-3</v>
      </c>
      <c r="AC372" s="10" t="s">
        <v>21</v>
      </c>
      <c r="AD372" s="10">
        <f t="shared" si="131"/>
        <v>169</v>
      </c>
      <c r="AE372" s="10"/>
    </row>
    <row r="373" spans="1:31">
      <c r="A373" s="10" t="s">
        <v>369</v>
      </c>
      <c r="B373" s="1" t="s">
        <v>899</v>
      </c>
      <c r="C373" s="6">
        <f t="shared" si="110"/>
        <v>1.9417475728155339E-3</v>
      </c>
      <c r="D373" s="6">
        <v>1</v>
      </c>
      <c r="E373" s="6">
        <f t="shared" si="111"/>
        <v>3.8204393505253106E-2</v>
      </c>
      <c r="F373" s="1">
        <f t="shared" si="112"/>
        <v>7.2952161117312286E-4</v>
      </c>
      <c r="G373" s="1">
        <f t="shared" si="113"/>
        <v>0.5</v>
      </c>
      <c r="H373" s="1">
        <f t="shared" si="114"/>
        <v>9.7087378640776695E-4</v>
      </c>
      <c r="I373" s="1">
        <f t="shared" si="115"/>
        <v>1.7053696779583908E-3</v>
      </c>
      <c r="J373" s="1">
        <v>4.5</v>
      </c>
      <c r="K373" s="1">
        <f t="shared" si="116"/>
        <v>9.2402464065708415E-2</v>
      </c>
      <c r="L373" s="1">
        <f t="shared" si="117"/>
        <v>4.260007996289894E-3</v>
      </c>
      <c r="M373" s="1">
        <f t="shared" si="118"/>
        <v>0.5</v>
      </c>
      <c r="N373" s="1">
        <f t="shared" si="119"/>
        <v>8.526848389791954E-4</v>
      </c>
      <c r="O373" s="1">
        <f t="shared" si="120"/>
        <v>1.5726538029818503E-3</v>
      </c>
      <c r="P373" s="2" t="s">
        <v>533</v>
      </c>
      <c r="Q373" s="1" t="e">
        <f t="shared" si="121"/>
        <v>#VALUE!</v>
      </c>
      <c r="R373" s="1" t="e">
        <f t="shared" si="122"/>
        <v>#VALUE!</v>
      </c>
      <c r="S373" s="1">
        <f t="shared" si="123"/>
        <v>0.5</v>
      </c>
      <c r="T373" s="1">
        <f t="shared" si="124"/>
        <v>7.8632690149092516E-4</v>
      </c>
      <c r="U373" s="1">
        <f t="shared" si="125"/>
        <v>1.4284015657479257E-3</v>
      </c>
      <c r="V373" s="2">
        <v>628.75638650466101</v>
      </c>
      <c r="W373" s="1">
        <f t="shared" si="126"/>
        <v>3.9271990969194934E-3</v>
      </c>
      <c r="X373" s="1">
        <f t="shared" si="127"/>
        <v>7.7114166402436624E-6</v>
      </c>
      <c r="Y373" s="1">
        <f t="shared" si="128"/>
        <v>0.5</v>
      </c>
      <c r="Z373" s="1">
        <f t="shared" si="129"/>
        <v>7.1420078287396283E-4</v>
      </c>
      <c r="AA373" s="10" t="s">
        <v>369</v>
      </c>
      <c r="AB373" s="1">
        <f t="shared" si="130"/>
        <v>1.2984564023072831E-3</v>
      </c>
      <c r="AC373" s="10" t="s">
        <v>369</v>
      </c>
      <c r="AD373" s="10">
        <f t="shared" si="131"/>
        <v>169</v>
      </c>
      <c r="AE373" s="10"/>
    </row>
    <row r="374" spans="1:31">
      <c r="A374" s="10" t="s">
        <v>87</v>
      </c>
      <c r="B374" s="1" t="s">
        <v>719</v>
      </c>
      <c r="C374" s="6">
        <f t="shared" si="110"/>
        <v>1.9417475728155339E-3</v>
      </c>
      <c r="D374" s="6">
        <v>0.29999999999999899</v>
      </c>
      <c r="E374" s="6">
        <f t="shared" si="111"/>
        <v>1.1461318051575893E-2</v>
      </c>
      <c r="F374" s="1">
        <f t="shared" si="112"/>
        <v>6.5678748796260678E-5</v>
      </c>
      <c r="G374" s="1">
        <f t="shared" si="113"/>
        <v>0.5</v>
      </c>
      <c r="H374" s="1">
        <f t="shared" si="114"/>
        <v>9.7087378640776695E-4</v>
      </c>
      <c r="I374" s="1">
        <f t="shared" si="115"/>
        <v>1.7053696779583908E-3</v>
      </c>
      <c r="J374" s="1">
        <v>27.899999999999899</v>
      </c>
      <c r="K374" s="1">
        <f t="shared" si="116"/>
        <v>0.57289527720739009</v>
      </c>
      <c r="L374" s="1">
        <f t="shared" si="117"/>
        <v>0.15134666645269124</v>
      </c>
      <c r="M374" s="1">
        <f t="shared" si="118"/>
        <v>0.5</v>
      </c>
      <c r="N374" s="1">
        <f t="shared" si="119"/>
        <v>8.526848389791954E-4</v>
      </c>
      <c r="O374" s="1">
        <f t="shared" si="120"/>
        <v>1.5726538029818503E-3</v>
      </c>
      <c r="P374" s="2" t="s">
        <v>533</v>
      </c>
      <c r="Q374" s="1" t="e">
        <f t="shared" si="121"/>
        <v>#VALUE!</v>
      </c>
      <c r="R374" s="1" t="e">
        <f t="shared" si="122"/>
        <v>#VALUE!</v>
      </c>
      <c r="S374" s="1">
        <f t="shared" si="123"/>
        <v>0.5</v>
      </c>
      <c r="T374" s="1">
        <f t="shared" si="124"/>
        <v>7.8632690149092516E-4</v>
      </c>
      <c r="U374" s="1">
        <f t="shared" si="125"/>
        <v>1.4284015657479257E-3</v>
      </c>
      <c r="V374" s="2" t="s">
        <v>533</v>
      </c>
      <c r="W374" s="1" t="e">
        <f t="shared" si="126"/>
        <v>#VALUE!</v>
      </c>
      <c r="X374" s="1" t="e">
        <f t="shared" si="127"/>
        <v>#VALUE!</v>
      </c>
      <c r="Y374" s="1">
        <f t="shared" si="128"/>
        <v>0.5</v>
      </c>
      <c r="Z374" s="1">
        <f t="shared" si="129"/>
        <v>7.1420078287396283E-4</v>
      </c>
      <c r="AA374" s="10" t="s">
        <v>87</v>
      </c>
      <c r="AB374" s="1">
        <f t="shared" si="130"/>
        <v>1.2984564023072831E-3</v>
      </c>
      <c r="AC374" s="10" t="s">
        <v>87</v>
      </c>
      <c r="AD374" s="10">
        <f t="shared" si="131"/>
        <v>169</v>
      </c>
      <c r="AE374" s="10"/>
    </row>
    <row r="375" spans="1:31">
      <c r="A375" s="10" t="s">
        <v>370</v>
      </c>
      <c r="B375" s="1" t="s">
        <v>1003</v>
      </c>
      <c r="C375" s="6">
        <f t="shared" si="110"/>
        <v>1.9417475728155339E-3</v>
      </c>
      <c r="D375" s="6">
        <v>1.69999999999999</v>
      </c>
      <c r="E375" s="6">
        <f t="shared" si="111"/>
        <v>6.4947468958929888E-2</v>
      </c>
      <c r="F375" s="1">
        <f t="shared" si="112"/>
        <v>2.1068643011888932E-3</v>
      </c>
      <c r="G375" s="1">
        <f t="shared" si="113"/>
        <v>0.5</v>
      </c>
      <c r="H375" s="1">
        <f t="shared" si="114"/>
        <v>9.7087378640776695E-4</v>
      </c>
      <c r="I375" s="1">
        <f t="shared" si="115"/>
        <v>1.7053696779583908E-3</v>
      </c>
      <c r="J375" s="1" t="s">
        <v>533</v>
      </c>
      <c r="K375" s="1" t="e">
        <f t="shared" si="116"/>
        <v>#VALUE!</v>
      </c>
      <c r="L375" s="1" t="e">
        <f t="shared" si="117"/>
        <v>#VALUE!</v>
      </c>
      <c r="M375" s="1">
        <f t="shared" si="118"/>
        <v>0.5</v>
      </c>
      <c r="N375" s="1">
        <f t="shared" si="119"/>
        <v>8.526848389791954E-4</v>
      </c>
      <c r="O375" s="1">
        <f t="shared" si="120"/>
        <v>1.5726538029818503E-3</v>
      </c>
      <c r="P375" s="2" t="s">
        <v>533</v>
      </c>
      <c r="Q375" s="1" t="e">
        <f t="shared" si="121"/>
        <v>#VALUE!</v>
      </c>
      <c r="R375" s="1" t="e">
        <f t="shared" si="122"/>
        <v>#VALUE!</v>
      </c>
      <c r="S375" s="1">
        <f t="shared" si="123"/>
        <v>0.5</v>
      </c>
      <c r="T375" s="1">
        <f t="shared" si="124"/>
        <v>7.8632690149092516E-4</v>
      </c>
      <c r="U375" s="1">
        <f t="shared" si="125"/>
        <v>1.4284015657479257E-3</v>
      </c>
      <c r="V375" s="2" t="s">
        <v>533</v>
      </c>
      <c r="W375" s="1" t="e">
        <f t="shared" si="126"/>
        <v>#VALUE!</v>
      </c>
      <c r="X375" s="1" t="e">
        <f t="shared" si="127"/>
        <v>#VALUE!</v>
      </c>
      <c r="Y375" s="1">
        <f t="shared" si="128"/>
        <v>0.5</v>
      </c>
      <c r="Z375" s="1">
        <f t="shared" si="129"/>
        <v>7.1420078287396283E-4</v>
      </c>
      <c r="AA375" s="10" t="s">
        <v>370</v>
      </c>
      <c r="AB375" s="1">
        <f t="shared" si="130"/>
        <v>1.2984564023072831E-3</v>
      </c>
      <c r="AC375" s="10" t="s">
        <v>370</v>
      </c>
      <c r="AD375" s="10">
        <f t="shared" si="131"/>
        <v>169</v>
      </c>
      <c r="AE375" s="10"/>
    </row>
    <row r="376" spans="1:31">
      <c r="A376" s="10" t="s">
        <v>88</v>
      </c>
      <c r="B376" s="1" t="s">
        <v>954</v>
      </c>
      <c r="C376" s="6">
        <f t="shared" si="110"/>
        <v>1.9417475728155339E-3</v>
      </c>
      <c r="D376" s="6">
        <v>21.5</v>
      </c>
      <c r="E376" s="6">
        <f t="shared" si="111"/>
        <v>0.82139446036294173</v>
      </c>
      <c r="F376" s="1">
        <f t="shared" si="112"/>
        <v>0.2863370092045544</v>
      </c>
      <c r="G376" s="1">
        <f t="shared" si="113"/>
        <v>0.5</v>
      </c>
      <c r="H376" s="1">
        <f t="shared" si="114"/>
        <v>9.7087378640776695E-4</v>
      </c>
      <c r="I376" s="1">
        <f t="shared" si="115"/>
        <v>1.7053696779583908E-3</v>
      </c>
      <c r="J376" s="1">
        <v>8.5999999999999908</v>
      </c>
      <c r="K376" s="1">
        <f t="shared" si="116"/>
        <v>0.17659137577002032</v>
      </c>
      <c r="L376" s="1">
        <f t="shared" si="117"/>
        <v>1.5471327098210197E-2</v>
      </c>
      <c r="M376" s="1">
        <f t="shared" si="118"/>
        <v>0.5</v>
      </c>
      <c r="N376" s="1">
        <f t="shared" si="119"/>
        <v>8.526848389791954E-4</v>
      </c>
      <c r="O376" s="1">
        <f t="shared" si="120"/>
        <v>1.5726538029818503E-3</v>
      </c>
      <c r="P376" s="2" t="s">
        <v>533</v>
      </c>
      <c r="Q376" s="1" t="e">
        <f t="shared" si="121"/>
        <v>#VALUE!</v>
      </c>
      <c r="R376" s="1" t="e">
        <f t="shared" si="122"/>
        <v>#VALUE!</v>
      </c>
      <c r="S376" s="1">
        <f t="shared" si="123"/>
        <v>0.5</v>
      </c>
      <c r="T376" s="1">
        <f t="shared" si="124"/>
        <v>7.8632690149092516E-4</v>
      </c>
      <c r="U376" s="1">
        <f t="shared" si="125"/>
        <v>1.4284015657479257E-3</v>
      </c>
      <c r="V376" s="2" t="s">
        <v>533</v>
      </c>
      <c r="W376" s="1" t="e">
        <f t="shared" si="126"/>
        <v>#VALUE!</v>
      </c>
      <c r="X376" s="1" t="e">
        <f t="shared" si="127"/>
        <v>#VALUE!</v>
      </c>
      <c r="Y376" s="1">
        <f t="shared" si="128"/>
        <v>0.5</v>
      </c>
      <c r="Z376" s="1">
        <f t="shared" si="129"/>
        <v>7.1420078287396283E-4</v>
      </c>
      <c r="AA376" s="10" t="s">
        <v>88</v>
      </c>
      <c r="AB376" s="1">
        <f t="shared" si="130"/>
        <v>1.2984564023072831E-3</v>
      </c>
      <c r="AC376" s="10" t="s">
        <v>88</v>
      </c>
      <c r="AD376" s="10">
        <f t="shared" si="131"/>
        <v>169</v>
      </c>
      <c r="AE376" s="10"/>
    </row>
    <row r="377" spans="1:31">
      <c r="A377" s="10" t="s">
        <v>251</v>
      </c>
      <c r="B377" s="1" t="s">
        <v>647</v>
      </c>
      <c r="C377" s="6">
        <f t="shared" si="110"/>
        <v>1.9417475728155339E-3</v>
      </c>
      <c r="D377" s="6" t="s">
        <v>535</v>
      </c>
      <c r="E377" s="6" t="e">
        <f t="shared" si="111"/>
        <v>#VALUE!</v>
      </c>
      <c r="F377" s="1" t="e">
        <f t="shared" si="112"/>
        <v>#VALUE!</v>
      </c>
      <c r="G377" s="1">
        <f t="shared" si="113"/>
        <v>0.5</v>
      </c>
      <c r="H377" s="1">
        <f t="shared" si="114"/>
        <v>9.7087378640776695E-4</v>
      </c>
      <c r="I377" s="1">
        <f t="shared" si="115"/>
        <v>1.7053696779583908E-3</v>
      </c>
      <c r="J377" s="1" t="s">
        <v>533</v>
      </c>
      <c r="K377" s="1" t="e">
        <f t="shared" si="116"/>
        <v>#VALUE!</v>
      </c>
      <c r="L377" s="1" t="e">
        <f t="shared" si="117"/>
        <v>#VALUE!</v>
      </c>
      <c r="M377" s="1">
        <f t="shared" si="118"/>
        <v>0.5</v>
      </c>
      <c r="N377" s="1">
        <f t="shared" si="119"/>
        <v>8.526848389791954E-4</v>
      </c>
      <c r="O377" s="1">
        <f t="shared" si="120"/>
        <v>1.5726538029818503E-3</v>
      </c>
      <c r="P377" s="2" t="s">
        <v>533</v>
      </c>
      <c r="Q377" s="1" t="e">
        <f t="shared" si="121"/>
        <v>#VALUE!</v>
      </c>
      <c r="R377" s="1" t="e">
        <f t="shared" si="122"/>
        <v>#VALUE!</v>
      </c>
      <c r="S377" s="1">
        <f t="shared" si="123"/>
        <v>0.5</v>
      </c>
      <c r="T377" s="1">
        <f t="shared" si="124"/>
        <v>7.8632690149092516E-4</v>
      </c>
      <c r="U377" s="1">
        <f t="shared" si="125"/>
        <v>1.4284015657479257E-3</v>
      </c>
      <c r="V377" s="2" t="s">
        <v>533</v>
      </c>
      <c r="W377" s="1" t="e">
        <f t="shared" si="126"/>
        <v>#VALUE!</v>
      </c>
      <c r="X377" s="1" t="e">
        <f t="shared" si="127"/>
        <v>#VALUE!</v>
      </c>
      <c r="Y377" s="1">
        <f t="shared" si="128"/>
        <v>0.5</v>
      </c>
      <c r="Z377" s="1">
        <f t="shared" si="129"/>
        <v>7.1420078287396283E-4</v>
      </c>
      <c r="AA377" s="10" t="s">
        <v>251</v>
      </c>
      <c r="AB377" s="1">
        <f t="shared" si="130"/>
        <v>1.2984564023072831E-3</v>
      </c>
      <c r="AC377" s="10" t="s">
        <v>251</v>
      </c>
      <c r="AD377" s="10">
        <f t="shared" si="131"/>
        <v>169</v>
      </c>
      <c r="AE377" s="10"/>
    </row>
    <row r="378" spans="1:31">
      <c r="A378" s="10" t="s">
        <v>252</v>
      </c>
      <c r="B378" s="1" t="s">
        <v>647</v>
      </c>
      <c r="C378" s="6">
        <f t="shared" si="110"/>
        <v>1.9417475728155339E-3</v>
      </c>
      <c r="D378" s="6" t="s">
        <v>535</v>
      </c>
      <c r="E378" s="6" t="e">
        <f t="shared" si="111"/>
        <v>#VALUE!</v>
      </c>
      <c r="F378" s="1" t="e">
        <f t="shared" si="112"/>
        <v>#VALUE!</v>
      </c>
      <c r="G378" s="1">
        <f t="shared" si="113"/>
        <v>0.5</v>
      </c>
      <c r="H378" s="1">
        <f t="shared" si="114"/>
        <v>9.7087378640776695E-4</v>
      </c>
      <c r="I378" s="1">
        <f t="shared" si="115"/>
        <v>1.7053696779583908E-3</v>
      </c>
      <c r="J378" s="1" t="s">
        <v>533</v>
      </c>
      <c r="K378" s="1" t="e">
        <f t="shared" si="116"/>
        <v>#VALUE!</v>
      </c>
      <c r="L378" s="1" t="e">
        <f t="shared" si="117"/>
        <v>#VALUE!</v>
      </c>
      <c r="M378" s="1">
        <f t="shared" si="118"/>
        <v>0.5</v>
      </c>
      <c r="N378" s="1">
        <f t="shared" si="119"/>
        <v>8.526848389791954E-4</v>
      </c>
      <c r="O378" s="1">
        <f t="shared" si="120"/>
        <v>1.5726538029818503E-3</v>
      </c>
      <c r="P378" s="2" t="s">
        <v>533</v>
      </c>
      <c r="Q378" s="1" t="e">
        <f t="shared" si="121"/>
        <v>#VALUE!</v>
      </c>
      <c r="R378" s="1" t="e">
        <f t="shared" si="122"/>
        <v>#VALUE!</v>
      </c>
      <c r="S378" s="1">
        <f t="shared" si="123"/>
        <v>0.5</v>
      </c>
      <c r="T378" s="1">
        <f t="shared" si="124"/>
        <v>7.8632690149092516E-4</v>
      </c>
      <c r="U378" s="1">
        <f t="shared" si="125"/>
        <v>1.4284015657479257E-3</v>
      </c>
      <c r="V378" s="2" t="s">
        <v>533</v>
      </c>
      <c r="W378" s="1" t="e">
        <f t="shared" si="126"/>
        <v>#VALUE!</v>
      </c>
      <c r="X378" s="1" t="e">
        <f t="shared" si="127"/>
        <v>#VALUE!</v>
      </c>
      <c r="Y378" s="1">
        <f t="shared" si="128"/>
        <v>0.5</v>
      </c>
      <c r="Z378" s="1">
        <f t="shared" si="129"/>
        <v>7.1420078287396283E-4</v>
      </c>
      <c r="AA378" s="10" t="s">
        <v>252</v>
      </c>
      <c r="AB378" s="1">
        <f t="shared" si="130"/>
        <v>1.2984564023072831E-3</v>
      </c>
      <c r="AC378" s="10" t="s">
        <v>252</v>
      </c>
      <c r="AD378" s="10">
        <f t="shared" si="131"/>
        <v>169</v>
      </c>
      <c r="AE378" s="10"/>
    </row>
    <row r="379" spans="1:31">
      <c r="A379" s="10" t="s">
        <v>200</v>
      </c>
      <c r="B379" s="1" t="s">
        <v>654</v>
      </c>
      <c r="C379" s="6">
        <f t="shared" si="110"/>
        <v>1.9417475728155339E-3</v>
      </c>
      <c r="D379" s="6">
        <v>12.9</v>
      </c>
      <c r="E379" s="6">
        <f t="shared" si="111"/>
        <v>0.49283667621776506</v>
      </c>
      <c r="F379" s="1">
        <f t="shared" si="112"/>
        <v>0.11435934748085319</v>
      </c>
      <c r="G379" s="1">
        <f t="shared" si="113"/>
        <v>0.5</v>
      </c>
      <c r="H379" s="1">
        <f t="shared" si="114"/>
        <v>9.7087378640776695E-4</v>
      </c>
      <c r="I379" s="1">
        <f t="shared" si="115"/>
        <v>1.7053696779583908E-3</v>
      </c>
      <c r="J379" s="1">
        <v>38.200000000000003</v>
      </c>
      <c r="K379" s="1">
        <f t="shared" si="116"/>
        <v>0.78439425051334699</v>
      </c>
      <c r="L379" s="1">
        <f t="shared" si="117"/>
        <v>0.26481798437369164</v>
      </c>
      <c r="M379" s="1">
        <f t="shared" si="118"/>
        <v>0.5</v>
      </c>
      <c r="N379" s="1">
        <f t="shared" si="119"/>
        <v>8.526848389791954E-4</v>
      </c>
      <c r="O379" s="1">
        <f t="shared" si="120"/>
        <v>1.5726538029818503E-3</v>
      </c>
      <c r="P379" s="2" t="s">
        <v>533</v>
      </c>
      <c r="Q379" s="1" t="e">
        <f t="shared" si="121"/>
        <v>#VALUE!</v>
      </c>
      <c r="R379" s="1" t="e">
        <f t="shared" si="122"/>
        <v>#VALUE!</v>
      </c>
      <c r="S379" s="1">
        <f t="shared" si="123"/>
        <v>0.5</v>
      </c>
      <c r="T379" s="1">
        <f t="shared" si="124"/>
        <v>7.8632690149092516E-4</v>
      </c>
      <c r="U379" s="1">
        <f t="shared" si="125"/>
        <v>1.4284015657479257E-3</v>
      </c>
      <c r="V379" s="2" t="s">
        <v>533</v>
      </c>
      <c r="W379" s="1" t="e">
        <f t="shared" si="126"/>
        <v>#VALUE!</v>
      </c>
      <c r="X379" s="1" t="e">
        <f t="shared" si="127"/>
        <v>#VALUE!</v>
      </c>
      <c r="Y379" s="1">
        <f t="shared" si="128"/>
        <v>0.5</v>
      </c>
      <c r="Z379" s="1">
        <f t="shared" si="129"/>
        <v>7.1420078287396283E-4</v>
      </c>
      <c r="AA379" s="10" t="s">
        <v>200</v>
      </c>
      <c r="AB379" s="1">
        <f t="shared" si="130"/>
        <v>1.2984564023072831E-3</v>
      </c>
      <c r="AC379" s="10" t="s">
        <v>200</v>
      </c>
      <c r="AD379" s="10">
        <f t="shared" si="131"/>
        <v>169</v>
      </c>
      <c r="AE379" s="10"/>
    </row>
    <row r="380" spans="1:31">
      <c r="A380" s="10" t="s">
        <v>428</v>
      </c>
      <c r="B380" s="1" t="s">
        <v>761</v>
      </c>
      <c r="C380" s="6">
        <f t="shared" si="110"/>
        <v>1.9417475728155339E-3</v>
      </c>
      <c r="D380" s="6">
        <v>0.1</v>
      </c>
      <c r="E380" s="6">
        <f t="shared" si="111"/>
        <v>3.8204393505253107E-3</v>
      </c>
      <c r="F380" s="1">
        <f t="shared" si="112"/>
        <v>7.2978517861033154E-6</v>
      </c>
      <c r="G380" s="1">
        <f t="shared" si="113"/>
        <v>0.5</v>
      </c>
      <c r="H380" s="1">
        <f t="shared" si="114"/>
        <v>9.7087378640776695E-4</v>
      </c>
      <c r="I380" s="1">
        <f t="shared" si="115"/>
        <v>1.7053696779583908E-3</v>
      </c>
      <c r="J380" s="1" t="s">
        <v>533</v>
      </c>
      <c r="K380" s="1" t="e">
        <f t="shared" si="116"/>
        <v>#VALUE!</v>
      </c>
      <c r="L380" s="1" t="e">
        <f t="shared" si="117"/>
        <v>#VALUE!</v>
      </c>
      <c r="M380" s="1">
        <f t="shared" si="118"/>
        <v>0.5</v>
      </c>
      <c r="N380" s="1">
        <f t="shared" si="119"/>
        <v>8.526848389791954E-4</v>
      </c>
      <c r="O380" s="1">
        <f t="shared" si="120"/>
        <v>1.5726538029818503E-3</v>
      </c>
      <c r="P380" s="2" t="s">
        <v>533</v>
      </c>
      <c r="Q380" s="1" t="e">
        <f t="shared" si="121"/>
        <v>#VALUE!</v>
      </c>
      <c r="R380" s="1" t="e">
        <f t="shared" si="122"/>
        <v>#VALUE!</v>
      </c>
      <c r="S380" s="1">
        <f t="shared" si="123"/>
        <v>0.5</v>
      </c>
      <c r="T380" s="1">
        <f t="shared" si="124"/>
        <v>7.8632690149092516E-4</v>
      </c>
      <c r="U380" s="1">
        <f t="shared" si="125"/>
        <v>1.4284015657479257E-3</v>
      </c>
      <c r="V380" s="2" t="s">
        <v>533</v>
      </c>
      <c r="W380" s="1" t="e">
        <f t="shared" si="126"/>
        <v>#VALUE!</v>
      </c>
      <c r="X380" s="1" t="e">
        <f t="shared" si="127"/>
        <v>#VALUE!</v>
      </c>
      <c r="Y380" s="1">
        <f t="shared" si="128"/>
        <v>0.5</v>
      </c>
      <c r="Z380" s="1">
        <f t="shared" si="129"/>
        <v>7.1420078287396283E-4</v>
      </c>
      <c r="AA380" s="10" t="s">
        <v>428</v>
      </c>
      <c r="AB380" s="1">
        <f t="shared" si="130"/>
        <v>1.2984564023072831E-3</v>
      </c>
      <c r="AC380" s="10" t="s">
        <v>428</v>
      </c>
      <c r="AD380" s="10">
        <f t="shared" si="131"/>
        <v>169</v>
      </c>
      <c r="AE380" s="10"/>
    </row>
    <row r="381" spans="1:31">
      <c r="A381" s="10" t="s">
        <v>372</v>
      </c>
      <c r="B381" s="1" t="s">
        <v>860</v>
      </c>
      <c r="C381" s="6">
        <f t="shared" si="110"/>
        <v>1.9417475728155339E-3</v>
      </c>
      <c r="D381" s="6">
        <v>0.5</v>
      </c>
      <c r="E381" s="6">
        <f t="shared" si="111"/>
        <v>1.9102196752626553E-2</v>
      </c>
      <c r="F381" s="1">
        <f t="shared" si="112"/>
        <v>1.8243031795350806E-4</v>
      </c>
      <c r="G381" s="1">
        <f t="shared" si="113"/>
        <v>0.5</v>
      </c>
      <c r="H381" s="1">
        <f t="shared" si="114"/>
        <v>9.7087378640776695E-4</v>
      </c>
      <c r="I381" s="1">
        <f t="shared" si="115"/>
        <v>1.7053696779583908E-3</v>
      </c>
      <c r="J381" s="1" t="s">
        <v>533</v>
      </c>
      <c r="K381" s="1" t="e">
        <f t="shared" si="116"/>
        <v>#VALUE!</v>
      </c>
      <c r="L381" s="1" t="e">
        <f t="shared" si="117"/>
        <v>#VALUE!</v>
      </c>
      <c r="M381" s="1">
        <f t="shared" si="118"/>
        <v>0.5</v>
      </c>
      <c r="N381" s="1">
        <f t="shared" si="119"/>
        <v>8.526848389791954E-4</v>
      </c>
      <c r="O381" s="1">
        <f t="shared" si="120"/>
        <v>1.5726538029818503E-3</v>
      </c>
      <c r="P381" s="2" t="s">
        <v>533</v>
      </c>
      <c r="Q381" s="1" t="e">
        <f t="shared" si="121"/>
        <v>#VALUE!</v>
      </c>
      <c r="R381" s="1" t="e">
        <f t="shared" si="122"/>
        <v>#VALUE!</v>
      </c>
      <c r="S381" s="1">
        <f t="shared" si="123"/>
        <v>0.5</v>
      </c>
      <c r="T381" s="1">
        <f t="shared" si="124"/>
        <v>7.8632690149092516E-4</v>
      </c>
      <c r="U381" s="1">
        <f t="shared" si="125"/>
        <v>1.4284015657479257E-3</v>
      </c>
      <c r="V381" s="2">
        <v>15931.8489516342</v>
      </c>
      <c r="W381" s="1">
        <f t="shared" si="126"/>
        <v>9.9509991720222138E-2</v>
      </c>
      <c r="X381" s="1">
        <f t="shared" si="127"/>
        <v>4.9388826385480256E-3</v>
      </c>
      <c r="Y381" s="1">
        <f t="shared" si="128"/>
        <v>0.5</v>
      </c>
      <c r="Z381" s="1">
        <f t="shared" si="129"/>
        <v>7.1420078287396283E-4</v>
      </c>
      <c r="AA381" s="10" t="s">
        <v>372</v>
      </c>
      <c r="AB381" s="1">
        <f t="shared" si="130"/>
        <v>1.2984564023072831E-3</v>
      </c>
      <c r="AC381" s="10" t="s">
        <v>372</v>
      </c>
      <c r="AD381" s="10">
        <f t="shared" si="131"/>
        <v>169</v>
      </c>
      <c r="AE381" s="10"/>
    </row>
    <row r="382" spans="1:31">
      <c r="A382" s="10" t="s">
        <v>253</v>
      </c>
      <c r="B382" s="1" t="s">
        <v>647</v>
      </c>
      <c r="C382" s="6">
        <f t="shared" si="110"/>
        <v>1.9417475728155339E-3</v>
      </c>
      <c r="D382" s="6" t="s">
        <v>535</v>
      </c>
      <c r="E382" s="6" t="e">
        <f t="shared" si="111"/>
        <v>#VALUE!</v>
      </c>
      <c r="F382" s="1" t="e">
        <f t="shared" si="112"/>
        <v>#VALUE!</v>
      </c>
      <c r="G382" s="1">
        <f t="shared" si="113"/>
        <v>0.5</v>
      </c>
      <c r="H382" s="1">
        <f t="shared" si="114"/>
        <v>9.7087378640776695E-4</v>
      </c>
      <c r="I382" s="1">
        <f t="shared" si="115"/>
        <v>1.7053696779583908E-3</v>
      </c>
      <c r="J382" s="1" t="s">
        <v>533</v>
      </c>
      <c r="K382" s="1" t="e">
        <f t="shared" si="116"/>
        <v>#VALUE!</v>
      </c>
      <c r="L382" s="1" t="e">
        <f t="shared" si="117"/>
        <v>#VALUE!</v>
      </c>
      <c r="M382" s="1">
        <f t="shared" si="118"/>
        <v>0.5</v>
      </c>
      <c r="N382" s="1">
        <f t="shared" si="119"/>
        <v>8.526848389791954E-4</v>
      </c>
      <c r="O382" s="1">
        <f t="shared" si="120"/>
        <v>1.5726538029818503E-3</v>
      </c>
      <c r="P382" s="2" t="s">
        <v>533</v>
      </c>
      <c r="Q382" s="1" t="e">
        <f t="shared" si="121"/>
        <v>#VALUE!</v>
      </c>
      <c r="R382" s="1" t="e">
        <f t="shared" si="122"/>
        <v>#VALUE!</v>
      </c>
      <c r="S382" s="1">
        <f t="shared" si="123"/>
        <v>0.5</v>
      </c>
      <c r="T382" s="1">
        <f t="shared" si="124"/>
        <v>7.8632690149092516E-4</v>
      </c>
      <c r="U382" s="1">
        <f t="shared" si="125"/>
        <v>1.4284015657479257E-3</v>
      </c>
      <c r="V382" s="2" t="s">
        <v>533</v>
      </c>
      <c r="W382" s="1" t="e">
        <f t="shared" si="126"/>
        <v>#VALUE!</v>
      </c>
      <c r="X382" s="1" t="e">
        <f t="shared" si="127"/>
        <v>#VALUE!</v>
      </c>
      <c r="Y382" s="1">
        <f t="shared" si="128"/>
        <v>0.5</v>
      </c>
      <c r="Z382" s="1">
        <f t="shared" si="129"/>
        <v>7.1420078287396283E-4</v>
      </c>
      <c r="AA382" s="10" t="s">
        <v>253</v>
      </c>
      <c r="AB382" s="1">
        <f t="shared" si="130"/>
        <v>1.2984564023072831E-3</v>
      </c>
      <c r="AC382" s="10" t="s">
        <v>253</v>
      </c>
      <c r="AD382" s="10">
        <f t="shared" si="131"/>
        <v>169</v>
      </c>
      <c r="AE382" s="10"/>
    </row>
    <row r="383" spans="1:31">
      <c r="A383" s="10" t="s">
        <v>373</v>
      </c>
      <c r="B383" s="1" t="s">
        <v>919</v>
      </c>
      <c r="C383" s="6">
        <f t="shared" si="110"/>
        <v>1.9417475728155339E-3</v>
      </c>
      <c r="D383" s="6">
        <v>0</v>
      </c>
      <c r="E383" s="6">
        <f t="shared" si="111"/>
        <v>0</v>
      </c>
      <c r="F383" s="1">
        <f t="shared" si="112"/>
        <v>0</v>
      </c>
      <c r="G383" s="1">
        <f t="shared" si="113"/>
        <v>0.5</v>
      </c>
      <c r="H383" s="1">
        <f t="shared" si="114"/>
        <v>9.7087378640776695E-4</v>
      </c>
      <c r="I383" s="1">
        <f t="shared" si="115"/>
        <v>1.7053696779583908E-3</v>
      </c>
      <c r="J383" s="1" t="s">
        <v>533</v>
      </c>
      <c r="K383" s="1" t="e">
        <f t="shared" si="116"/>
        <v>#VALUE!</v>
      </c>
      <c r="L383" s="1" t="e">
        <f t="shared" si="117"/>
        <v>#VALUE!</v>
      </c>
      <c r="M383" s="1">
        <f t="shared" si="118"/>
        <v>0.5</v>
      </c>
      <c r="N383" s="1">
        <f t="shared" si="119"/>
        <v>8.526848389791954E-4</v>
      </c>
      <c r="O383" s="1">
        <f t="shared" si="120"/>
        <v>1.5726538029818503E-3</v>
      </c>
      <c r="P383" s="2" t="s">
        <v>533</v>
      </c>
      <c r="Q383" s="1" t="e">
        <f t="shared" si="121"/>
        <v>#VALUE!</v>
      </c>
      <c r="R383" s="1" t="e">
        <f t="shared" si="122"/>
        <v>#VALUE!</v>
      </c>
      <c r="S383" s="1">
        <f t="shared" si="123"/>
        <v>0.5</v>
      </c>
      <c r="T383" s="1">
        <f t="shared" si="124"/>
        <v>7.8632690149092516E-4</v>
      </c>
      <c r="U383" s="1">
        <f t="shared" si="125"/>
        <v>1.4284015657479257E-3</v>
      </c>
      <c r="V383" s="2" t="s">
        <v>533</v>
      </c>
      <c r="W383" s="1" t="e">
        <f t="shared" si="126"/>
        <v>#VALUE!</v>
      </c>
      <c r="X383" s="1" t="e">
        <f t="shared" si="127"/>
        <v>#VALUE!</v>
      </c>
      <c r="Y383" s="1">
        <f t="shared" si="128"/>
        <v>0.5</v>
      </c>
      <c r="Z383" s="1">
        <f t="shared" si="129"/>
        <v>7.1420078287396283E-4</v>
      </c>
      <c r="AA383" s="10" t="s">
        <v>373</v>
      </c>
      <c r="AB383" s="1">
        <f t="shared" si="130"/>
        <v>1.2984564023072831E-3</v>
      </c>
      <c r="AC383" s="10" t="s">
        <v>373</v>
      </c>
      <c r="AD383" s="10">
        <f t="shared" si="131"/>
        <v>169</v>
      </c>
      <c r="AE383" s="10"/>
    </row>
    <row r="384" spans="1:31">
      <c r="A384" s="10" t="s">
        <v>254</v>
      </c>
      <c r="B384" s="1" t="s">
        <v>754</v>
      </c>
      <c r="C384" s="6">
        <f t="shared" si="110"/>
        <v>1.9417475728155339E-3</v>
      </c>
      <c r="D384" s="6">
        <v>0.5</v>
      </c>
      <c r="E384" s="6">
        <f t="shared" si="111"/>
        <v>1.9102196752626553E-2</v>
      </c>
      <c r="F384" s="1">
        <f t="shared" si="112"/>
        <v>1.8243031795350806E-4</v>
      </c>
      <c r="G384" s="1">
        <f t="shared" si="113"/>
        <v>0.5</v>
      </c>
      <c r="H384" s="1">
        <f t="shared" si="114"/>
        <v>9.7087378640776695E-4</v>
      </c>
      <c r="I384" s="1">
        <f t="shared" si="115"/>
        <v>1.7053696779583908E-3</v>
      </c>
      <c r="J384" s="1" t="s">
        <v>533</v>
      </c>
      <c r="K384" s="1" t="e">
        <f t="shared" si="116"/>
        <v>#VALUE!</v>
      </c>
      <c r="L384" s="1" t="e">
        <f t="shared" si="117"/>
        <v>#VALUE!</v>
      </c>
      <c r="M384" s="1">
        <f t="shared" si="118"/>
        <v>0.5</v>
      </c>
      <c r="N384" s="1">
        <f t="shared" si="119"/>
        <v>8.526848389791954E-4</v>
      </c>
      <c r="O384" s="1">
        <f t="shared" si="120"/>
        <v>1.5726538029818503E-3</v>
      </c>
      <c r="P384" s="2" t="s">
        <v>533</v>
      </c>
      <c r="Q384" s="1" t="e">
        <f t="shared" si="121"/>
        <v>#VALUE!</v>
      </c>
      <c r="R384" s="1" t="e">
        <f t="shared" si="122"/>
        <v>#VALUE!</v>
      </c>
      <c r="S384" s="1">
        <f t="shared" si="123"/>
        <v>0.5</v>
      </c>
      <c r="T384" s="1">
        <f t="shared" si="124"/>
        <v>7.8632690149092516E-4</v>
      </c>
      <c r="U384" s="1">
        <f t="shared" si="125"/>
        <v>1.4284015657479257E-3</v>
      </c>
      <c r="V384" s="2" t="s">
        <v>533</v>
      </c>
      <c r="W384" s="1" t="e">
        <f t="shared" si="126"/>
        <v>#VALUE!</v>
      </c>
      <c r="X384" s="1" t="e">
        <f t="shared" si="127"/>
        <v>#VALUE!</v>
      </c>
      <c r="Y384" s="1">
        <f t="shared" si="128"/>
        <v>0.5</v>
      </c>
      <c r="Z384" s="1">
        <f t="shared" si="129"/>
        <v>7.1420078287396283E-4</v>
      </c>
      <c r="AA384" s="10" t="s">
        <v>254</v>
      </c>
      <c r="AB384" s="1">
        <f t="shared" si="130"/>
        <v>1.2984564023072831E-3</v>
      </c>
      <c r="AC384" s="10" t="s">
        <v>254</v>
      </c>
      <c r="AD384" s="10">
        <f t="shared" si="131"/>
        <v>169</v>
      </c>
      <c r="AE384" s="10"/>
    </row>
    <row r="385" spans="1:31">
      <c r="A385" s="10" t="s">
        <v>255</v>
      </c>
      <c r="B385" s="1" t="s">
        <v>677</v>
      </c>
      <c r="C385" s="6">
        <f t="shared" si="110"/>
        <v>1.9417475728155339E-3</v>
      </c>
      <c r="D385" s="6">
        <v>11.5</v>
      </c>
      <c r="E385" s="6">
        <f t="shared" si="111"/>
        <v>0.43935052531041069</v>
      </c>
      <c r="F385" s="1">
        <f t="shared" si="112"/>
        <v>9.2003215825601559E-2</v>
      </c>
      <c r="G385" s="1">
        <f t="shared" si="113"/>
        <v>0.5</v>
      </c>
      <c r="H385" s="1">
        <f t="shared" si="114"/>
        <v>9.7087378640776695E-4</v>
      </c>
      <c r="I385" s="1">
        <f t="shared" si="115"/>
        <v>1.7053696779583908E-3</v>
      </c>
      <c r="J385" s="1">
        <v>5.5999999999999899</v>
      </c>
      <c r="K385" s="1">
        <f t="shared" si="116"/>
        <v>0.11498973305954804</v>
      </c>
      <c r="L385" s="1">
        <f t="shared" si="117"/>
        <v>6.5895126662076642E-3</v>
      </c>
      <c r="M385" s="1">
        <f t="shared" si="118"/>
        <v>0.5</v>
      </c>
      <c r="N385" s="1">
        <f t="shared" si="119"/>
        <v>8.526848389791954E-4</v>
      </c>
      <c r="O385" s="1">
        <f t="shared" si="120"/>
        <v>1.5726538029818503E-3</v>
      </c>
      <c r="P385" s="2">
        <v>0</v>
      </c>
      <c r="Q385" s="1">
        <f t="shared" si="121"/>
        <v>0</v>
      </c>
      <c r="R385" s="1">
        <f t="shared" si="122"/>
        <v>0</v>
      </c>
      <c r="S385" s="1">
        <f t="shared" si="123"/>
        <v>0.5</v>
      </c>
      <c r="T385" s="1">
        <f t="shared" si="124"/>
        <v>7.8632690149092516E-4</v>
      </c>
      <c r="U385" s="1">
        <f t="shared" si="125"/>
        <v>1.4284015657479257E-3</v>
      </c>
      <c r="V385" s="2">
        <v>151.49668874172099</v>
      </c>
      <c r="W385" s="1">
        <f t="shared" si="126"/>
        <v>9.4624511493271294E-4</v>
      </c>
      <c r="X385" s="1">
        <f t="shared" si="127"/>
        <v>4.4768980855813822E-7</v>
      </c>
      <c r="Y385" s="1">
        <f t="shared" si="128"/>
        <v>0.5</v>
      </c>
      <c r="Z385" s="1">
        <f t="shared" si="129"/>
        <v>7.1420078287396283E-4</v>
      </c>
      <c r="AA385" s="10" t="s">
        <v>255</v>
      </c>
      <c r="AB385" s="1">
        <f t="shared" si="130"/>
        <v>1.2984564023072831E-3</v>
      </c>
      <c r="AC385" s="10" t="s">
        <v>255</v>
      </c>
      <c r="AD385" s="10">
        <f t="shared" si="131"/>
        <v>169</v>
      </c>
      <c r="AE385" s="10"/>
    </row>
    <row r="386" spans="1:31">
      <c r="A386" s="10" t="s">
        <v>206</v>
      </c>
      <c r="B386" s="1" t="s">
        <v>910</v>
      </c>
      <c r="C386" s="6">
        <f t="shared" si="110"/>
        <v>1.9417475728155339E-3</v>
      </c>
      <c r="D386" s="6">
        <v>15.8</v>
      </c>
      <c r="E386" s="6">
        <f t="shared" si="111"/>
        <v>0.60362941738299902</v>
      </c>
      <c r="F386" s="1">
        <f t="shared" si="112"/>
        <v>0.16655222545190673</v>
      </c>
      <c r="G386" s="1">
        <f t="shared" si="113"/>
        <v>0.5</v>
      </c>
      <c r="H386" s="1">
        <f t="shared" si="114"/>
        <v>9.7087378640776695E-4</v>
      </c>
      <c r="I386" s="1">
        <f t="shared" si="115"/>
        <v>1.7053696779583908E-3</v>
      </c>
      <c r="J386" s="1">
        <v>9</v>
      </c>
      <c r="K386" s="1">
        <f t="shared" si="116"/>
        <v>0.18480492813141683</v>
      </c>
      <c r="L386" s="1">
        <f t="shared" si="117"/>
        <v>1.6931454883896246E-2</v>
      </c>
      <c r="M386" s="1">
        <f t="shared" si="118"/>
        <v>0.5</v>
      </c>
      <c r="N386" s="1">
        <f t="shared" si="119"/>
        <v>8.526848389791954E-4</v>
      </c>
      <c r="O386" s="1">
        <f t="shared" si="120"/>
        <v>1.5726538029818503E-3</v>
      </c>
      <c r="P386" s="2">
        <v>406.95215056526001</v>
      </c>
      <c r="Q386" s="1">
        <f t="shared" si="121"/>
        <v>2.7980048120943891E-2</v>
      </c>
      <c r="R386" s="1">
        <f t="shared" si="122"/>
        <v>3.9136494317859594E-4</v>
      </c>
      <c r="S386" s="1">
        <f t="shared" si="123"/>
        <v>0.5</v>
      </c>
      <c r="T386" s="1">
        <f t="shared" si="124"/>
        <v>7.8632690149092516E-4</v>
      </c>
      <c r="U386" s="1">
        <f t="shared" si="125"/>
        <v>1.4284015657479257E-3</v>
      </c>
      <c r="V386" s="2">
        <v>7009.4754164013802</v>
      </c>
      <c r="W386" s="1">
        <f t="shared" si="126"/>
        <v>4.3781035256278591E-2</v>
      </c>
      <c r="X386" s="1">
        <f t="shared" si="127"/>
        <v>9.5793041549585567E-4</v>
      </c>
      <c r="Y386" s="1">
        <f t="shared" si="128"/>
        <v>0.5</v>
      </c>
      <c r="Z386" s="1">
        <f t="shared" si="129"/>
        <v>7.1420078287396283E-4</v>
      </c>
      <c r="AA386" s="10" t="s">
        <v>206</v>
      </c>
      <c r="AB386" s="1">
        <f t="shared" si="130"/>
        <v>1.2984564023072831E-3</v>
      </c>
      <c r="AC386" s="10" t="s">
        <v>206</v>
      </c>
      <c r="AD386" s="10">
        <f t="shared" si="131"/>
        <v>169</v>
      </c>
      <c r="AE386" s="10"/>
    </row>
    <row r="387" spans="1:31">
      <c r="A387" s="10" t="s">
        <v>207</v>
      </c>
      <c r="B387" s="1" t="s">
        <v>868</v>
      </c>
      <c r="C387" s="6">
        <f t="shared" si="110"/>
        <v>1.9417475728155339E-3</v>
      </c>
      <c r="D387" s="6">
        <v>1.1000000000000001</v>
      </c>
      <c r="E387" s="6">
        <f t="shared" si="111"/>
        <v>4.2024832855778418E-2</v>
      </c>
      <c r="F387" s="1">
        <f t="shared" si="112"/>
        <v>8.8265352028937816E-4</v>
      </c>
      <c r="G387" s="1">
        <f t="shared" si="113"/>
        <v>0.5</v>
      </c>
      <c r="H387" s="1">
        <f t="shared" si="114"/>
        <v>9.7087378640776695E-4</v>
      </c>
      <c r="I387" s="1">
        <f t="shared" si="115"/>
        <v>1.7053696779583908E-3</v>
      </c>
      <c r="J387" s="1" t="s">
        <v>533</v>
      </c>
      <c r="K387" s="1" t="e">
        <f t="shared" si="116"/>
        <v>#VALUE!</v>
      </c>
      <c r="L387" s="1" t="e">
        <f t="shared" si="117"/>
        <v>#VALUE!</v>
      </c>
      <c r="M387" s="1">
        <f t="shared" si="118"/>
        <v>0.5</v>
      </c>
      <c r="N387" s="1">
        <f t="shared" si="119"/>
        <v>8.526848389791954E-4</v>
      </c>
      <c r="O387" s="1">
        <f t="shared" si="120"/>
        <v>1.5726538029818503E-3</v>
      </c>
      <c r="P387" s="2" t="s">
        <v>533</v>
      </c>
      <c r="Q387" s="1" t="e">
        <f t="shared" si="121"/>
        <v>#VALUE!</v>
      </c>
      <c r="R387" s="1" t="e">
        <f t="shared" si="122"/>
        <v>#VALUE!</v>
      </c>
      <c r="S387" s="1">
        <f t="shared" si="123"/>
        <v>0.5</v>
      </c>
      <c r="T387" s="1">
        <f t="shared" si="124"/>
        <v>7.8632690149092516E-4</v>
      </c>
      <c r="U387" s="1">
        <f t="shared" si="125"/>
        <v>1.4284015657479257E-3</v>
      </c>
      <c r="V387" s="2" t="s">
        <v>533</v>
      </c>
      <c r="W387" s="1" t="e">
        <f t="shared" si="126"/>
        <v>#VALUE!</v>
      </c>
      <c r="X387" s="1" t="e">
        <f t="shared" si="127"/>
        <v>#VALUE!</v>
      </c>
      <c r="Y387" s="1">
        <f t="shared" si="128"/>
        <v>0.5</v>
      </c>
      <c r="Z387" s="1">
        <f t="shared" si="129"/>
        <v>7.1420078287396283E-4</v>
      </c>
      <c r="AA387" s="10" t="s">
        <v>207</v>
      </c>
      <c r="AB387" s="1">
        <f t="shared" si="130"/>
        <v>1.2984564023072831E-3</v>
      </c>
      <c r="AC387" s="10" t="s">
        <v>207</v>
      </c>
      <c r="AD387" s="10">
        <f t="shared" si="131"/>
        <v>169</v>
      </c>
      <c r="AE387" s="10"/>
    </row>
    <row r="388" spans="1:31">
      <c r="A388" s="10" t="s">
        <v>208</v>
      </c>
      <c r="B388" s="1" t="s">
        <v>722</v>
      </c>
      <c r="C388" s="6">
        <f t="shared" si="110"/>
        <v>1.9417475728155339E-3</v>
      </c>
      <c r="D388" s="6">
        <v>1.3</v>
      </c>
      <c r="E388" s="6">
        <f t="shared" si="111"/>
        <v>4.9665711556829036E-2</v>
      </c>
      <c r="F388" s="1">
        <f t="shared" si="112"/>
        <v>1.2325811992368596E-3</v>
      </c>
      <c r="G388" s="1">
        <f t="shared" si="113"/>
        <v>0.5</v>
      </c>
      <c r="H388" s="1">
        <f t="shared" si="114"/>
        <v>9.7087378640776695E-4</v>
      </c>
      <c r="I388" s="1">
        <f t="shared" si="115"/>
        <v>1.7053696779583908E-3</v>
      </c>
      <c r="J388" s="1" t="s">
        <v>533</v>
      </c>
      <c r="K388" s="1" t="e">
        <f t="shared" si="116"/>
        <v>#VALUE!</v>
      </c>
      <c r="L388" s="1" t="e">
        <f t="shared" si="117"/>
        <v>#VALUE!</v>
      </c>
      <c r="M388" s="1">
        <f t="shared" si="118"/>
        <v>0.5</v>
      </c>
      <c r="N388" s="1">
        <f t="shared" si="119"/>
        <v>8.526848389791954E-4</v>
      </c>
      <c r="O388" s="1">
        <f t="shared" si="120"/>
        <v>1.5726538029818503E-3</v>
      </c>
      <c r="P388" s="2" t="s">
        <v>533</v>
      </c>
      <c r="Q388" s="1" t="e">
        <f t="shared" si="121"/>
        <v>#VALUE!</v>
      </c>
      <c r="R388" s="1" t="e">
        <f t="shared" si="122"/>
        <v>#VALUE!</v>
      </c>
      <c r="S388" s="1">
        <f t="shared" si="123"/>
        <v>0.5</v>
      </c>
      <c r="T388" s="1">
        <f t="shared" si="124"/>
        <v>7.8632690149092516E-4</v>
      </c>
      <c r="U388" s="1">
        <f t="shared" si="125"/>
        <v>1.4284015657479257E-3</v>
      </c>
      <c r="V388" s="2" t="s">
        <v>533</v>
      </c>
      <c r="W388" s="1" t="e">
        <f t="shared" si="126"/>
        <v>#VALUE!</v>
      </c>
      <c r="X388" s="1" t="e">
        <f t="shared" si="127"/>
        <v>#VALUE!</v>
      </c>
      <c r="Y388" s="1">
        <f t="shared" si="128"/>
        <v>0.5</v>
      </c>
      <c r="Z388" s="1">
        <f t="shared" si="129"/>
        <v>7.1420078287396283E-4</v>
      </c>
      <c r="AA388" s="10" t="s">
        <v>208</v>
      </c>
      <c r="AB388" s="1">
        <f t="shared" si="130"/>
        <v>1.2984564023072831E-3</v>
      </c>
      <c r="AC388" s="10" t="s">
        <v>208</v>
      </c>
      <c r="AD388" s="10">
        <f t="shared" si="131"/>
        <v>169</v>
      </c>
      <c r="AE388" s="10"/>
    </row>
    <row r="389" spans="1:31">
      <c r="A389" s="10" t="s">
        <v>209</v>
      </c>
      <c r="B389" s="1" t="s">
        <v>679</v>
      </c>
      <c r="C389" s="6">
        <f t="shared" si="110"/>
        <v>1.9417475728155339E-3</v>
      </c>
      <c r="D389" s="6">
        <v>0.59999999999999898</v>
      </c>
      <c r="E389" s="6">
        <f t="shared" si="111"/>
        <v>2.2922636103151824E-2</v>
      </c>
      <c r="F389" s="1">
        <f t="shared" si="112"/>
        <v>2.6268911412985485E-4</v>
      </c>
      <c r="G389" s="1">
        <f t="shared" si="113"/>
        <v>0.5</v>
      </c>
      <c r="H389" s="1">
        <f t="shared" si="114"/>
        <v>9.7087378640776695E-4</v>
      </c>
      <c r="I389" s="1">
        <f t="shared" si="115"/>
        <v>1.7053696779583908E-3</v>
      </c>
      <c r="J389" s="1">
        <v>35.6</v>
      </c>
      <c r="K389" s="1">
        <f t="shared" si="116"/>
        <v>0.731006160164271</v>
      </c>
      <c r="L389" s="1">
        <f t="shared" si="117"/>
        <v>0.23446856732349941</v>
      </c>
      <c r="M389" s="1">
        <f t="shared" si="118"/>
        <v>0.5</v>
      </c>
      <c r="N389" s="1">
        <f t="shared" si="119"/>
        <v>8.526848389791954E-4</v>
      </c>
      <c r="O389" s="1">
        <f t="shared" si="120"/>
        <v>1.5726538029818503E-3</v>
      </c>
      <c r="P389" s="2" t="s">
        <v>533</v>
      </c>
      <c r="Q389" s="1" t="e">
        <f t="shared" si="121"/>
        <v>#VALUE!</v>
      </c>
      <c r="R389" s="1" t="e">
        <f t="shared" si="122"/>
        <v>#VALUE!</v>
      </c>
      <c r="S389" s="1">
        <f t="shared" si="123"/>
        <v>0.5</v>
      </c>
      <c r="T389" s="1">
        <f t="shared" si="124"/>
        <v>7.8632690149092516E-4</v>
      </c>
      <c r="U389" s="1">
        <f t="shared" si="125"/>
        <v>1.4284015657479257E-3</v>
      </c>
      <c r="V389" s="2" t="s">
        <v>533</v>
      </c>
      <c r="W389" s="1" t="e">
        <f t="shared" si="126"/>
        <v>#VALUE!</v>
      </c>
      <c r="X389" s="1" t="e">
        <f t="shared" si="127"/>
        <v>#VALUE!</v>
      </c>
      <c r="Y389" s="1">
        <f t="shared" si="128"/>
        <v>0.5</v>
      </c>
      <c r="Z389" s="1">
        <f t="shared" si="129"/>
        <v>7.1420078287396283E-4</v>
      </c>
      <c r="AA389" s="10" t="s">
        <v>209</v>
      </c>
      <c r="AB389" s="1">
        <f t="shared" si="130"/>
        <v>1.2984564023072831E-3</v>
      </c>
      <c r="AC389" s="10" t="s">
        <v>209</v>
      </c>
      <c r="AD389" s="10">
        <f t="shared" si="131"/>
        <v>169</v>
      </c>
      <c r="AE389" s="10"/>
    </row>
    <row r="390" spans="1:31">
      <c r="A390" s="10" t="s">
        <v>210</v>
      </c>
      <c r="B390" s="1" t="s">
        <v>796</v>
      </c>
      <c r="C390" s="6">
        <f t="shared" si="110"/>
        <v>1.9417475728155339E-3</v>
      </c>
      <c r="D390" s="6">
        <v>15.6999999999999</v>
      </c>
      <c r="E390" s="6">
        <f t="shared" si="111"/>
        <v>0.59980897803246991</v>
      </c>
      <c r="F390" s="1">
        <f t="shared" si="112"/>
        <v>0.16463406536786385</v>
      </c>
      <c r="G390" s="1">
        <f t="shared" si="113"/>
        <v>0.5</v>
      </c>
      <c r="H390" s="1">
        <f t="shared" si="114"/>
        <v>9.7087378640776695E-4</v>
      </c>
      <c r="I390" s="1">
        <f t="shared" si="115"/>
        <v>1.7053696779583908E-3</v>
      </c>
      <c r="J390" s="1">
        <v>6.5999999999999899</v>
      </c>
      <c r="K390" s="1">
        <f t="shared" si="116"/>
        <v>0.1355236139630388</v>
      </c>
      <c r="L390" s="1">
        <f t="shared" si="117"/>
        <v>9.141287023170741E-3</v>
      </c>
      <c r="M390" s="1">
        <f t="shared" si="118"/>
        <v>0.5</v>
      </c>
      <c r="N390" s="1">
        <f t="shared" si="119"/>
        <v>8.526848389791954E-4</v>
      </c>
      <c r="O390" s="1">
        <f t="shared" si="120"/>
        <v>1.5726538029818503E-3</v>
      </c>
      <c r="P390" s="2">
        <v>1117.9094198876601</v>
      </c>
      <c r="Q390" s="1">
        <f t="shared" si="121"/>
        <v>7.686200778117569E-2</v>
      </c>
      <c r="R390" s="1">
        <f t="shared" si="122"/>
        <v>2.9495256968612438E-3</v>
      </c>
      <c r="S390" s="1">
        <f t="shared" si="123"/>
        <v>0.5</v>
      </c>
      <c r="T390" s="1">
        <f t="shared" si="124"/>
        <v>7.8632690149092516E-4</v>
      </c>
      <c r="U390" s="1">
        <f t="shared" si="125"/>
        <v>1.4284015657479257E-3</v>
      </c>
      <c r="V390" s="2" t="s">
        <v>533</v>
      </c>
      <c r="W390" s="1" t="e">
        <f t="shared" si="126"/>
        <v>#VALUE!</v>
      </c>
      <c r="X390" s="1" t="e">
        <f t="shared" si="127"/>
        <v>#VALUE!</v>
      </c>
      <c r="Y390" s="1">
        <f t="shared" si="128"/>
        <v>0.5</v>
      </c>
      <c r="Z390" s="1">
        <f t="shared" si="129"/>
        <v>7.1420078287396283E-4</v>
      </c>
      <c r="AA390" s="10" t="s">
        <v>210</v>
      </c>
      <c r="AB390" s="1">
        <f t="shared" si="130"/>
        <v>1.2984564023072831E-3</v>
      </c>
      <c r="AC390" s="10" t="s">
        <v>210</v>
      </c>
      <c r="AD390" s="10">
        <f t="shared" si="131"/>
        <v>169</v>
      </c>
      <c r="AE390" s="10"/>
    </row>
    <row r="391" spans="1:31">
      <c r="A391" s="10" t="s">
        <v>211</v>
      </c>
      <c r="B391" s="1" t="s">
        <v>797</v>
      </c>
      <c r="C391" s="6">
        <f t="shared" si="110"/>
        <v>1.9417475728155339E-3</v>
      </c>
      <c r="D391" s="6">
        <v>13.9</v>
      </c>
      <c r="E391" s="6">
        <f t="shared" si="111"/>
        <v>0.53104106972301812</v>
      </c>
      <c r="F391" s="1">
        <f t="shared" si="112"/>
        <v>0.13151269352570671</v>
      </c>
      <c r="G391" s="1">
        <f t="shared" si="113"/>
        <v>0.5</v>
      </c>
      <c r="H391" s="1">
        <f t="shared" si="114"/>
        <v>9.7087378640776695E-4</v>
      </c>
      <c r="I391" s="1">
        <f t="shared" si="115"/>
        <v>1.7053696779583908E-3</v>
      </c>
      <c r="J391" s="1">
        <v>14.3</v>
      </c>
      <c r="K391" s="1">
        <f t="shared" si="116"/>
        <v>0.29363449691991789</v>
      </c>
      <c r="L391" s="1">
        <f t="shared" si="117"/>
        <v>4.2194557589735449E-2</v>
      </c>
      <c r="M391" s="1">
        <f t="shared" si="118"/>
        <v>0.5</v>
      </c>
      <c r="N391" s="1">
        <f t="shared" si="119"/>
        <v>8.526848389791954E-4</v>
      </c>
      <c r="O391" s="1">
        <f t="shared" si="120"/>
        <v>1.5726538029818503E-3</v>
      </c>
      <c r="P391" s="2" t="s">
        <v>533</v>
      </c>
      <c r="Q391" s="1" t="e">
        <f t="shared" si="121"/>
        <v>#VALUE!</v>
      </c>
      <c r="R391" s="1" t="e">
        <f t="shared" si="122"/>
        <v>#VALUE!</v>
      </c>
      <c r="S391" s="1">
        <f t="shared" si="123"/>
        <v>0.5</v>
      </c>
      <c r="T391" s="1">
        <f t="shared" si="124"/>
        <v>7.8632690149092516E-4</v>
      </c>
      <c r="U391" s="1">
        <f t="shared" si="125"/>
        <v>1.4284015657479257E-3</v>
      </c>
      <c r="V391" s="2" t="s">
        <v>533</v>
      </c>
      <c r="W391" s="1" t="e">
        <f t="shared" si="126"/>
        <v>#VALUE!</v>
      </c>
      <c r="X391" s="1" t="e">
        <f t="shared" si="127"/>
        <v>#VALUE!</v>
      </c>
      <c r="Y391" s="1">
        <f t="shared" si="128"/>
        <v>0.5</v>
      </c>
      <c r="Z391" s="1">
        <f t="shared" si="129"/>
        <v>7.1420078287396283E-4</v>
      </c>
      <c r="AA391" s="10" t="s">
        <v>211</v>
      </c>
      <c r="AB391" s="1">
        <f t="shared" si="130"/>
        <v>1.2984564023072831E-3</v>
      </c>
      <c r="AC391" s="10" t="s">
        <v>211</v>
      </c>
      <c r="AD391" s="10">
        <f t="shared" si="131"/>
        <v>169</v>
      </c>
      <c r="AE391" s="10"/>
    </row>
    <row r="392" spans="1:31">
      <c r="A392" s="10" t="s">
        <v>212</v>
      </c>
      <c r="B392" s="1" t="s">
        <v>858</v>
      </c>
      <c r="C392" s="6">
        <f t="shared" ref="C392:C455" si="132" xml:space="preserve"> 1 / 515</f>
        <v>1.9417475728155339E-3</v>
      </c>
      <c r="D392" s="6">
        <v>6.0999999999999899</v>
      </c>
      <c r="E392" s="6">
        <f t="shared" ref="E392:E455" si="133">D392/E$6</f>
        <v>0.23304680038204353</v>
      </c>
      <c r="F392" s="1">
        <f t="shared" ref="F392:F455" si="134">1 - EXP(-1 * E392 * E392 / 2)</f>
        <v>2.679001249483115E-2</v>
      </c>
      <c r="G392" s="1">
        <f t="shared" ref="G392:G455" si="135">IF(ISNUMBER(F392),MAX(F392,$D$3),$D$3)</f>
        <v>0.5</v>
      </c>
      <c r="H392" s="1">
        <f t="shared" ref="H392:H455" si="136">G392*C392</f>
        <v>9.7087378640776695E-4</v>
      </c>
      <c r="I392" s="1">
        <f t="shared" ref="I392:I455" si="137">H392/I$6</f>
        <v>1.7053696779583908E-3</v>
      </c>
      <c r="J392" s="1" t="s">
        <v>533</v>
      </c>
      <c r="K392" s="1" t="e">
        <f t="shared" ref="K392:K455" si="138">J392/$K$6</f>
        <v>#VALUE!</v>
      </c>
      <c r="L392" s="1" t="e">
        <f t="shared" ref="L392:L455" si="139">1 - EXP(-1 * K392 * K392 / 2)</f>
        <v>#VALUE!</v>
      </c>
      <c r="M392" s="1">
        <f t="shared" ref="M392:M455" si="140">IF(ISNUMBER(L392),MAX(L392,$D$3),$D$3)</f>
        <v>0.5</v>
      </c>
      <c r="N392" s="1">
        <f t="shared" ref="N392:N455" si="141">I392*M392</f>
        <v>8.526848389791954E-4</v>
      </c>
      <c r="O392" s="1">
        <f t="shared" ref="O392:O455" si="142">N392/$O$6</f>
        <v>1.5726538029818503E-3</v>
      </c>
      <c r="P392" s="2" t="s">
        <v>533</v>
      </c>
      <c r="Q392" s="1" t="e">
        <f t="shared" ref="Q392:Q455" si="143">P392/Q$6</f>
        <v>#VALUE!</v>
      </c>
      <c r="R392" s="1" t="e">
        <f t="shared" ref="R392:R455" si="144">1 - EXP(-1 * Q392 * Q392 / 2)</f>
        <v>#VALUE!</v>
      </c>
      <c r="S392" s="1">
        <f t="shared" ref="S392:S455" si="145">IF(ISNUMBER(R392),MAX(R392,$D$3),$D$3)</f>
        <v>0.5</v>
      </c>
      <c r="T392" s="1">
        <f t="shared" ref="T392:T455" si="146">O392*S392</f>
        <v>7.8632690149092516E-4</v>
      </c>
      <c r="U392" s="1">
        <f t="shared" ref="U392:U455" si="147">T392/U$6</f>
        <v>1.4284015657479257E-3</v>
      </c>
      <c r="V392" s="2" t="s">
        <v>533</v>
      </c>
      <c r="W392" s="1" t="e">
        <f t="shared" ref="W392:W455" si="148">V392/W$6</f>
        <v>#VALUE!</v>
      </c>
      <c r="X392" s="1" t="e">
        <f t="shared" ref="X392:X455" si="149">1 - EXP(-1 * W392 * W392 / 2)</f>
        <v>#VALUE!</v>
      </c>
      <c r="Y392" s="1">
        <f t="shared" ref="Y392:Y455" si="150">IF(ISNUMBER(X392),MAX(X392,$D$3),$D$3)</f>
        <v>0.5</v>
      </c>
      <c r="Z392" s="1">
        <f t="shared" ref="Z392:Z455" si="151">U392*Y392</f>
        <v>7.1420078287396283E-4</v>
      </c>
      <c r="AA392" s="10" t="s">
        <v>212</v>
      </c>
      <c r="AB392" s="1">
        <f t="shared" ref="AB392:AB455" si="152">Z392/AB$6</f>
        <v>1.2984564023072831E-3</v>
      </c>
      <c r="AC392" s="10" t="s">
        <v>212</v>
      </c>
      <c r="AD392" s="10">
        <f t="shared" ref="AD392:AD455" si="153">RANK(AB392,$AB$8:$AB$522,0)</f>
        <v>169</v>
      </c>
      <c r="AE392" s="10"/>
    </row>
    <row r="393" spans="1:31">
      <c r="A393" s="10" t="s">
        <v>213</v>
      </c>
      <c r="B393" s="1" t="s">
        <v>703</v>
      </c>
      <c r="C393" s="6">
        <f t="shared" si="132"/>
        <v>1.9417475728155339E-3</v>
      </c>
      <c r="D393" s="6">
        <v>0.59999999999999898</v>
      </c>
      <c r="E393" s="6">
        <f t="shared" si="133"/>
        <v>2.2922636103151824E-2</v>
      </c>
      <c r="F393" s="1">
        <f t="shared" si="134"/>
        <v>2.6268911412985485E-4</v>
      </c>
      <c r="G393" s="1">
        <f t="shared" si="135"/>
        <v>0.5</v>
      </c>
      <c r="H393" s="1">
        <f t="shared" si="136"/>
        <v>9.7087378640776695E-4</v>
      </c>
      <c r="I393" s="1">
        <f t="shared" si="137"/>
        <v>1.7053696779583908E-3</v>
      </c>
      <c r="J393" s="1">
        <v>13.5</v>
      </c>
      <c r="K393" s="1">
        <f t="shared" si="138"/>
        <v>0.27720739219712526</v>
      </c>
      <c r="L393" s="1">
        <f t="shared" si="139"/>
        <v>3.7693208567441516E-2</v>
      </c>
      <c r="M393" s="1">
        <f t="shared" si="140"/>
        <v>0.5</v>
      </c>
      <c r="N393" s="1">
        <f t="shared" si="141"/>
        <v>8.526848389791954E-4</v>
      </c>
      <c r="O393" s="1">
        <f t="shared" si="142"/>
        <v>1.5726538029818503E-3</v>
      </c>
      <c r="P393" s="2" t="s">
        <v>533</v>
      </c>
      <c r="Q393" s="1" t="e">
        <f t="shared" si="143"/>
        <v>#VALUE!</v>
      </c>
      <c r="R393" s="1" t="e">
        <f t="shared" si="144"/>
        <v>#VALUE!</v>
      </c>
      <c r="S393" s="1">
        <f t="shared" si="145"/>
        <v>0.5</v>
      </c>
      <c r="T393" s="1">
        <f t="shared" si="146"/>
        <v>7.8632690149092516E-4</v>
      </c>
      <c r="U393" s="1">
        <f t="shared" si="147"/>
        <v>1.4284015657479257E-3</v>
      </c>
      <c r="V393" s="2">
        <v>20908.437097870199</v>
      </c>
      <c r="W393" s="1">
        <f t="shared" si="148"/>
        <v>0.13059365606641862</v>
      </c>
      <c r="X393" s="1">
        <f t="shared" si="149"/>
        <v>8.4910967660564163E-3</v>
      </c>
      <c r="Y393" s="1">
        <f t="shared" si="150"/>
        <v>0.5</v>
      </c>
      <c r="Z393" s="1">
        <f t="shared" si="151"/>
        <v>7.1420078287396283E-4</v>
      </c>
      <c r="AA393" s="10" t="s">
        <v>213</v>
      </c>
      <c r="AB393" s="1">
        <f t="shared" si="152"/>
        <v>1.2984564023072831E-3</v>
      </c>
      <c r="AC393" s="10" t="s">
        <v>213</v>
      </c>
      <c r="AD393" s="10">
        <f t="shared" si="153"/>
        <v>169</v>
      </c>
      <c r="AE393" s="10"/>
    </row>
    <row r="394" spans="1:31">
      <c r="A394" s="10" t="s">
        <v>94</v>
      </c>
      <c r="B394" s="1" t="s">
        <v>647</v>
      </c>
      <c r="C394" s="6">
        <f t="shared" si="132"/>
        <v>1.9417475728155339E-3</v>
      </c>
      <c r="D394" s="6" t="s">
        <v>535</v>
      </c>
      <c r="E394" s="6" t="e">
        <f t="shared" si="133"/>
        <v>#VALUE!</v>
      </c>
      <c r="F394" s="1" t="e">
        <f t="shared" si="134"/>
        <v>#VALUE!</v>
      </c>
      <c r="G394" s="1">
        <f t="shared" si="135"/>
        <v>0.5</v>
      </c>
      <c r="H394" s="1">
        <f t="shared" si="136"/>
        <v>9.7087378640776695E-4</v>
      </c>
      <c r="I394" s="1">
        <f t="shared" si="137"/>
        <v>1.7053696779583908E-3</v>
      </c>
      <c r="J394" s="1" t="s">
        <v>533</v>
      </c>
      <c r="K394" s="1" t="e">
        <f t="shared" si="138"/>
        <v>#VALUE!</v>
      </c>
      <c r="L394" s="1" t="e">
        <f t="shared" si="139"/>
        <v>#VALUE!</v>
      </c>
      <c r="M394" s="1">
        <f t="shared" si="140"/>
        <v>0.5</v>
      </c>
      <c r="N394" s="1">
        <f t="shared" si="141"/>
        <v>8.526848389791954E-4</v>
      </c>
      <c r="O394" s="1">
        <f t="shared" si="142"/>
        <v>1.5726538029818503E-3</v>
      </c>
      <c r="P394" s="2" t="s">
        <v>533</v>
      </c>
      <c r="Q394" s="1" t="e">
        <f t="shared" si="143"/>
        <v>#VALUE!</v>
      </c>
      <c r="R394" s="1" t="e">
        <f t="shared" si="144"/>
        <v>#VALUE!</v>
      </c>
      <c r="S394" s="1">
        <f t="shared" si="145"/>
        <v>0.5</v>
      </c>
      <c r="T394" s="1">
        <f t="shared" si="146"/>
        <v>7.8632690149092516E-4</v>
      </c>
      <c r="U394" s="1">
        <f t="shared" si="147"/>
        <v>1.4284015657479257E-3</v>
      </c>
      <c r="V394" s="2" t="s">
        <v>533</v>
      </c>
      <c r="W394" s="1" t="e">
        <f t="shared" si="148"/>
        <v>#VALUE!</v>
      </c>
      <c r="X394" s="1" t="e">
        <f t="shared" si="149"/>
        <v>#VALUE!</v>
      </c>
      <c r="Y394" s="1">
        <f t="shared" si="150"/>
        <v>0.5</v>
      </c>
      <c r="Z394" s="1">
        <f t="shared" si="151"/>
        <v>7.1420078287396283E-4</v>
      </c>
      <c r="AA394" s="10" t="s">
        <v>94</v>
      </c>
      <c r="AB394" s="1">
        <f t="shared" si="152"/>
        <v>1.2984564023072831E-3</v>
      </c>
      <c r="AC394" s="10" t="s">
        <v>94</v>
      </c>
      <c r="AD394" s="10">
        <f t="shared" si="153"/>
        <v>169</v>
      </c>
      <c r="AE394" s="10"/>
    </row>
    <row r="395" spans="1:31">
      <c r="A395" s="10" t="s">
        <v>220</v>
      </c>
      <c r="B395" s="1" t="s">
        <v>1013</v>
      </c>
      <c r="C395" s="6">
        <f t="shared" si="132"/>
        <v>1.9417475728155339E-3</v>
      </c>
      <c r="D395" s="6">
        <v>0.69999999999999896</v>
      </c>
      <c r="E395" s="6">
        <f t="shared" si="133"/>
        <v>2.6743075453677132E-2</v>
      </c>
      <c r="F395" s="1">
        <f t="shared" si="134"/>
        <v>3.5753211251632333E-4</v>
      </c>
      <c r="G395" s="1">
        <f t="shared" si="135"/>
        <v>0.5</v>
      </c>
      <c r="H395" s="1">
        <f t="shared" si="136"/>
        <v>9.7087378640776695E-4</v>
      </c>
      <c r="I395" s="1">
        <f t="shared" si="137"/>
        <v>1.7053696779583908E-3</v>
      </c>
      <c r="J395" s="1">
        <v>5.7999999999999901</v>
      </c>
      <c r="K395" s="1">
        <f t="shared" si="138"/>
        <v>0.1190965092402462</v>
      </c>
      <c r="L395" s="1">
        <f t="shared" si="139"/>
        <v>7.0669004456928031E-3</v>
      </c>
      <c r="M395" s="1">
        <f t="shared" si="140"/>
        <v>0.5</v>
      </c>
      <c r="N395" s="1">
        <f t="shared" si="141"/>
        <v>8.526848389791954E-4</v>
      </c>
      <c r="O395" s="1">
        <f t="shared" si="142"/>
        <v>1.5726538029818503E-3</v>
      </c>
      <c r="P395" s="2" t="s">
        <v>533</v>
      </c>
      <c r="Q395" s="1" t="e">
        <f t="shared" si="143"/>
        <v>#VALUE!</v>
      </c>
      <c r="R395" s="1" t="e">
        <f t="shared" si="144"/>
        <v>#VALUE!</v>
      </c>
      <c r="S395" s="1">
        <f t="shared" si="145"/>
        <v>0.5</v>
      </c>
      <c r="T395" s="1">
        <f t="shared" si="146"/>
        <v>7.8632690149092516E-4</v>
      </c>
      <c r="U395" s="1">
        <f t="shared" si="147"/>
        <v>1.4284015657479257E-3</v>
      </c>
      <c r="V395" s="2" t="s">
        <v>533</v>
      </c>
      <c r="W395" s="1" t="e">
        <f t="shared" si="148"/>
        <v>#VALUE!</v>
      </c>
      <c r="X395" s="1" t="e">
        <f t="shared" si="149"/>
        <v>#VALUE!</v>
      </c>
      <c r="Y395" s="1">
        <f t="shared" si="150"/>
        <v>0.5</v>
      </c>
      <c r="Z395" s="1">
        <f t="shared" si="151"/>
        <v>7.1420078287396283E-4</v>
      </c>
      <c r="AA395" s="10" t="s">
        <v>220</v>
      </c>
      <c r="AB395" s="1">
        <f t="shared" si="152"/>
        <v>1.2984564023072831E-3</v>
      </c>
      <c r="AC395" s="10" t="s">
        <v>220</v>
      </c>
      <c r="AD395" s="10">
        <f t="shared" si="153"/>
        <v>169</v>
      </c>
      <c r="AE395" s="10"/>
    </row>
    <row r="396" spans="1:31">
      <c r="A396" s="10" t="s">
        <v>221</v>
      </c>
      <c r="B396" s="1" t="s">
        <v>1006</v>
      </c>
      <c r="C396" s="6">
        <f t="shared" si="132"/>
        <v>1.9417475728155339E-3</v>
      </c>
      <c r="D396" s="6">
        <v>1.3</v>
      </c>
      <c r="E396" s="6">
        <f t="shared" si="133"/>
        <v>4.9665711556829036E-2</v>
      </c>
      <c r="F396" s="1">
        <f t="shared" si="134"/>
        <v>1.2325811992368596E-3</v>
      </c>
      <c r="G396" s="1">
        <f t="shared" si="135"/>
        <v>0.5</v>
      </c>
      <c r="H396" s="1">
        <f t="shared" si="136"/>
        <v>9.7087378640776695E-4</v>
      </c>
      <c r="I396" s="1">
        <f t="shared" si="137"/>
        <v>1.7053696779583908E-3</v>
      </c>
      <c r="J396" s="1" t="s">
        <v>533</v>
      </c>
      <c r="K396" s="1" t="e">
        <f t="shared" si="138"/>
        <v>#VALUE!</v>
      </c>
      <c r="L396" s="1" t="e">
        <f t="shared" si="139"/>
        <v>#VALUE!</v>
      </c>
      <c r="M396" s="1">
        <f t="shared" si="140"/>
        <v>0.5</v>
      </c>
      <c r="N396" s="1">
        <f t="shared" si="141"/>
        <v>8.526848389791954E-4</v>
      </c>
      <c r="O396" s="1">
        <f t="shared" si="142"/>
        <v>1.5726538029818503E-3</v>
      </c>
      <c r="P396" s="2" t="s">
        <v>533</v>
      </c>
      <c r="Q396" s="1" t="e">
        <f t="shared" si="143"/>
        <v>#VALUE!</v>
      </c>
      <c r="R396" s="1" t="e">
        <f t="shared" si="144"/>
        <v>#VALUE!</v>
      </c>
      <c r="S396" s="1">
        <f t="shared" si="145"/>
        <v>0.5</v>
      </c>
      <c r="T396" s="1">
        <f t="shared" si="146"/>
        <v>7.8632690149092516E-4</v>
      </c>
      <c r="U396" s="1">
        <f t="shared" si="147"/>
        <v>1.4284015657479257E-3</v>
      </c>
      <c r="V396" s="2" t="s">
        <v>533</v>
      </c>
      <c r="W396" s="1" t="e">
        <f t="shared" si="148"/>
        <v>#VALUE!</v>
      </c>
      <c r="X396" s="1" t="e">
        <f t="shared" si="149"/>
        <v>#VALUE!</v>
      </c>
      <c r="Y396" s="1">
        <f t="shared" si="150"/>
        <v>0.5</v>
      </c>
      <c r="Z396" s="1">
        <f t="shared" si="151"/>
        <v>7.1420078287396283E-4</v>
      </c>
      <c r="AA396" s="10" t="s">
        <v>221</v>
      </c>
      <c r="AB396" s="1">
        <f t="shared" si="152"/>
        <v>1.2984564023072831E-3</v>
      </c>
      <c r="AC396" s="10" t="s">
        <v>221</v>
      </c>
      <c r="AD396" s="10">
        <f t="shared" si="153"/>
        <v>169</v>
      </c>
      <c r="AE396" s="10"/>
    </row>
    <row r="397" spans="1:31">
      <c r="A397" s="10" t="s">
        <v>430</v>
      </c>
      <c r="B397" s="1" t="s">
        <v>791</v>
      </c>
      <c r="C397" s="6">
        <f t="shared" si="132"/>
        <v>1.9417475728155339E-3</v>
      </c>
      <c r="D397" s="6">
        <v>7.7</v>
      </c>
      <c r="E397" s="6">
        <f t="shared" si="133"/>
        <v>0.29417382999044889</v>
      </c>
      <c r="F397" s="1">
        <f t="shared" si="134"/>
        <v>4.2346369438693077E-2</v>
      </c>
      <c r="G397" s="1">
        <f t="shared" si="135"/>
        <v>0.5</v>
      </c>
      <c r="H397" s="1">
        <f t="shared" si="136"/>
        <v>9.7087378640776695E-4</v>
      </c>
      <c r="I397" s="1">
        <f t="shared" si="137"/>
        <v>1.7053696779583908E-3</v>
      </c>
      <c r="J397" s="1">
        <v>27.399999999999899</v>
      </c>
      <c r="K397" s="1">
        <f t="shared" si="138"/>
        <v>0.56262833675564472</v>
      </c>
      <c r="L397" s="1">
        <f t="shared" si="139"/>
        <v>0.14638526986587796</v>
      </c>
      <c r="M397" s="1">
        <f t="shared" si="140"/>
        <v>0.5</v>
      </c>
      <c r="N397" s="1">
        <f t="shared" si="141"/>
        <v>8.526848389791954E-4</v>
      </c>
      <c r="O397" s="1">
        <f t="shared" si="142"/>
        <v>1.5726538029818503E-3</v>
      </c>
      <c r="P397" s="2" t="s">
        <v>533</v>
      </c>
      <c r="Q397" s="1" t="e">
        <f t="shared" si="143"/>
        <v>#VALUE!</v>
      </c>
      <c r="R397" s="1" t="e">
        <f t="shared" si="144"/>
        <v>#VALUE!</v>
      </c>
      <c r="S397" s="1">
        <f t="shared" si="145"/>
        <v>0.5</v>
      </c>
      <c r="T397" s="1">
        <f t="shared" si="146"/>
        <v>7.8632690149092516E-4</v>
      </c>
      <c r="U397" s="1">
        <f t="shared" si="147"/>
        <v>1.4284015657479257E-3</v>
      </c>
      <c r="V397" s="2">
        <v>9191.44762886852</v>
      </c>
      <c r="W397" s="1">
        <f t="shared" si="148"/>
        <v>5.7409587564018622E-2</v>
      </c>
      <c r="X397" s="1">
        <f t="shared" si="149"/>
        <v>1.6465732804462618E-3</v>
      </c>
      <c r="Y397" s="1">
        <f t="shared" si="150"/>
        <v>0.5</v>
      </c>
      <c r="Z397" s="1">
        <f t="shared" si="151"/>
        <v>7.1420078287396283E-4</v>
      </c>
      <c r="AA397" s="10" t="s">
        <v>430</v>
      </c>
      <c r="AB397" s="1">
        <f t="shared" si="152"/>
        <v>1.2984564023072831E-3</v>
      </c>
      <c r="AC397" s="10" t="s">
        <v>430</v>
      </c>
      <c r="AD397" s="10">
        <f t="shared" si="153"/>
        <v>169</v>
      </c>
      <c r="AE397" s="10"/>
    </row>
    <row r="398" spans="1:31">
      <c r="A398" s="10" t="s">
        <v>256</v>
      </c>
      <c r="B398" s="1" t="s">
        <v>696</v>
      </c>
      <c r="C398" s="6">
        <f t="shared" si="132"/>
        <v>1.9417475728155339E-3</v>
      </c>
      <c r="D398" s="6">
        <v>0</v>
      </c>
      <c r="E398" s="6">
        <f t="shared" si="133"/>
        <v>0</v>
      </c>
      <c r="F398" s="1">
        <f t="shared" si="134"/>
        <v>0</v>
      </c>
      <c r="G398" s="1">
        <f t="shared" si="135"/>
        <v>0.5</v>
      </c>
      <c r="H398" s="1">
        <f t="shared" si="136"/>
        <v>9.7087378640776695E-4</v>
      </c>
      <c r="I398" s="1">
        <f t="shared" si="137"/>
        <v>1.7053696779583908E-3</v>
      </c>
      <c r="J398" s="1">
        <v>7.2</v>
      </c>
      <c r="K398" s="1">
        <f t="shared" si="138"/>
        <v>0.14784394250513347</v>
      </c>
      <c r="L398" s="1">
        <f t="shared" si="139"/>
        <v>1.0869412036229154E-2</v>
      </c>
      <c r="M398" s="1">
        <f t="shared" si="140"/>
        <v>0.5</v>
      </c>
      <c r="N398" s="1">
        <f t="shared" si="141"/>
        <v>8.526848389791954E-4</v>
      </c>
      <c r="O398" s="1">
        <f t="shared" si="142"/>
        <v>1.5726538029818503E-3</v>
      </c>
      <c r="P398" s="2">
        <v>4571.8307336030803</v>
      </c>
      <c r="Q398" s="1">
        <f t="shared" si="143"/>
        <v>0.31433681760703897</v>
      </c>
      <c r="R398" s="1">
        <f t="shared" si="144"/>
        <v>4.8203300033867635E-2</v>
      </c>
      <c r="S398" s="1">
        <f t="shared" si="145"/>
        <v>0.5</v>
      </c>
      <c r="T398" s="1">
        <f t="shared" si="146"/>
        <v>7.8632690149092516E-4</v>
      </c>
      <c r="U398" s="1">
        <f t="shared" si="147"/>
        <v>1.4284015657479257E-3</v>
      </c>
      <c r="V398" s="2" t="s">
        <v>533</v>
      </c>
      <c r="W398" s="1" t="e">
        <f t="shared" si="148"/>
        <v>#VALUE!</v>
      </c>
      <c r="X398" s="1" t="e">
        <f t="shared" si="149"/>
        <v>#VALUE!</v>
      </c>
      <c r="Y398" s="1">
        <f t="shared" si="150"/>
        <v>0.5</v>
      </c>
      <c r="Z398" s="1">
        <f t="shared" si="151"/>
        <v>7.1420078287396283E-4</v>
      </c>
      <c r="AA398" s="10" t="s">
        <v>256</v>
      </c>
      <c r="AB398" s="1">
        <f t="shared" si="152"/>
        <v>1.2984564023072831E-3</v>
      </c>
      <c r="AC398" s="10" t="s">
        <v>256</v>
      </c>
      <c r="AD398" s="10">
        <f t="shared" si="153"/>
        <v>169</v>
      </c>
      <c r="AE398" s="10"/>
    </row>
    <row r="399" spans="1:31">
      <c r="A399" s="10" t="s">
        <v>374</v>
      </c>
      <c r="B399" s="1" t="s">
        <v>1025</v>
      </c>
      <c r="C399" s="6">
        <f t="shared" si="132"/>
        <v>1.9417475728155339E-3</v>
      </c>
      <c r="D399" s="6">
        <v>0</v>
      </c>
      <c r="E399" s="6">
        <f t="shared" si="133"/>
        <v>0</v>
      </c>
      <c r="F399" s="1">
        <f t="shared" si="134"/>
        <v>0</v>
      </c>
      <c r="G399" s="1">
        <f t="shared" si="135"/>
        <v>0.5</v>
      </c>
      <c r="H399" s="1">
        <f t="shared" si="136"/>
        <v>9.7087378640776695E-4</v>
      </c>
      <c r="I399" s="1">
        <f t="shared" si="137"/>
        <v>1.7053696779583908E-3</v>
      </c>
      <c r="J399" s="1" t="s">
        <v>533</v>
      </c>
      <c r="K399" s="1" t="e">
        <f t="shared" si="138"/>
        <v>#VALUE!</v>
      </c>
      <c r="L399" s="1" t="e">
        <f t="shared" si="139"/>
        <v>#VALUE!</v>
      </c>
      <c r="M399" s="1">
        <f t="shared" si="140"/>
        <v>0.5</v>
      </c>
      <c r="N399" s="1">
        <f t="shared" si="141"/>
        <v>8.526848389791954E-4</v>
      </c>
      <c r="O399" s="1">
        <f t="shared" si="142"/>
        <v>1.5726538029818503E-3</v>
      </c>
      <c r="P399" s="2" t="s">
        <v>533</v>
      </c>
      <c r="Q399" s="1" t="e">
        <f t="shared" si="143"/>
        <v>#VALUE!</v>
      </c>
      <c r="R399" s="1" t="e">
        <f t="shared" si="144"/>
        <v>#VALUE!</v>
      </c>
      <c r="S399" s="1">
        <f t="shared" si="145"/>
        <v>0.5</v>
      </c>
      <c r="T399" s="1">
        <f t="shared" si="146"/>
        <v>7.8632690149092516E-4</v>
      </c>
      <c r="U399" s="1">
        <f t="shared" si="147"/>
        <v>1.4284015657479257E-3</v>
      </c>
      <c r="V399" s="2" t="s">
        <v>533</v>
      </c>
      <c r="W399" s="1" t="e">
        <f t="shared" si="148"/>
        <v>#VALUE!</v>
      </c>
      <c r="X399" s="1" t="e">
        <f t="shared" si="149"/>
        <v>#VALUE!</v>
      </c>
      <c r="Y399" s="1">
        <f t="shared" si="150"/>
        <v>0.5</v>
      </c>
      <c r="Z399" s="1">
        <f t="shared" si="151"/>
        <v>7.1420078287396283E-4</v>
      </c>
      <c r="AA399" s="10" t="s">
        <v>374</v>
      </c>
      <c r="AB399" s="1">
        <f t="shared" si="152"/>
        <v>1.2984564023072831E-3</v>
      </c>
      <c r="AC399" s="10" t="s">
        <v>374</v>
      </c>
      <c r="AD399" s="10">
        <f t="shared" si="153"/>
        <v>169</v>
      </c>
      <c r="AE399" s="10"/>
    </row>
    <row r="400" spans="1:31">
      <c r="A400" s="10" t="s">
        <v>375</v>
      </c>
      <c r="B400" s="1" t="s">
        <v>1026</v>
      </c>
      <c r="C400" s="6">
        <f t="shared" si="132"/>
        <v>1.9417475728155339E-3</v>
      </c>
      <c r="D400" s="6">
        <v>0.5</v>
      </c>
      <c r="E400" s="6">
        <f t="shared" si="133"/>
        <v>1.9102196752626553E-2</v>
      </c>
      <c r="F400" s="1">
        <f t="shared" si="134"/>
        <v>1.8243031795350806E-4</v>
      </c>
      <c r="G400" s="1">
        <f t="shared" si="135"/>
        <v>0.5</v>
      </c>
      <c r="H400" s="1">
        <f t="shared" si="136"/>
        <v>9.7087378640776695E-4</v>
      </c>
      <c r="I400" s="1">
        <f t="shared" si="137"/>
        <v>1.7053696779583908E-3</v>
      </c>
      <c r="J400" s="1" t="s">
        <v>533</v>
      </c>
      <c r="K400" s="1" t="e">
        <f t="shared" si="138"/>
        <v>#VALUE!</v>
      </c>
      <c r="L400" s="1" t="e">
        <f t="shared" si="139"/>
        <v>#VALUE!</v>
      </c>
      <c r="M400" s="1">
        <f t="shared" si="140"/>
        <v>0.5</v>
      </c>
      <c r="N400" s="1">
        <f t="shared" si="141"/>
        <v>8.526848389791954E-4</v>
      </c>
      <c r="O400" s="1">
        <f t="shared" si="142"/>
        <v>1.5726538029818503E-3</v>
      </c>
      <c r="P400" s="2" t="s">
        <v>533</v>
      </c>
      <c r="Q400" s="1" t="e">
        <f t="shared" si="143"/>
        <v>#VALUE!</v>
      </c>
      <c r="R400" s="1" t="e">
        <f t="shared" si="144"/>
        <v>#VALUE!</v>
      </c>
      <c r="S400" s="1">
        <f t="shared" si="145"/>
        <v>0.5</v>
      </c>
      <c r="T400" s="1">
        <f t="shared" si="146"/>
        <v>7.8632690149092516E-4</v>
      </c>
      <c r="U400" s="1">
        <f t="shared" si="147"/>
        <v>1.4284015657479257E-3</v>
      </c>
      <c r="V400" s="2" t="s">
        <v>533</v>
      </c>
      <c r="W400" s="1" t="e">
        <f t="shared" si="148"/>
        <v>#VALUE!</v>
      </c>
      <c r="X400" s="1" t="e">
        <f t="shared" si="149"/>
        <v>#VALUE!</v>
      </c>
      <c r="Y400" s="1">
        <f t="shared" si="150"/>
        <v>0.5</v>
      </c>
      <c r="Z400" s="1">
        <f t="shared" si="151"/>
        <v>7.1420078287396283E-4</v>
      </c>
      <c r="AA400" s="10" t="s">
        <v>375</v>
      </c>
      <c r="AB400" s="1">
        <f t="shared" si="152"/>
        <v>1.2984564023072831E-3</v>
      </c>
      <c r="AC400" s="10" t="s">
        <v>375</v>
      </c>
      <c r="AD400" s="10">
        <f t="shared" si="153"/>
        <v>169</v>
      </c>
      <c r="AE400" s="10"/>
    </row>
    <row r="401" spans="1:31">
      <c r="A401" s="10" t="s">
        <v>376</v>
      </c>
      <c r="B401" s="1" t="s">
        <v>1004</v>
      </c>
      <c r="C401" s="6">
        <f t="shared" si="132"/>
        <v>1.9417475728155339E-3</v>
      </c>
      <c r="D401" s="6">
        <v>1.5</v>
      </c>
      <c r="E401" s="6">
        <f t="shared" si="133"/>
        <v>5.7306590257879653E-2</v>
      </c>
      <c r="F401" s="1">
        <f t="shared" si="134"/>
        <v>1.6406752618892684E-3</v>
      </c>
      <c r="G401" s="1">
        <f t="shared" si="135"/>
        <v>0.5</v>
      </c>
      <c r="H401" s="1">
        <f t="shared" si="136"/>
        <v>9.7087378640776695E-4</v>
      </c>
      <c r="I401" s="1">
        <f t="shared" si="137"/>
        <v>1.7053696779583908E-3</v>
      </c>
      <c r="J401" s="1" t="s">
        <v>533</v>
      </c>
      <c r="K401" s="1" t="e">
        <f t="shared" si="138"/>
        <v>#VALUE!</v>
      </c>
      <c r="L401" s="1" t="e">
        <f t="shared" si="139"/>
        <v>#VALUE!</v>
      </c>
      <c r="M401" s="1">
        <f t="shared" si="140"/>
        <v>0.5</v>
      </c>
      <c r="N401" s="1">
        <f t="shared" si="141"/>
        <v>8.526848389791954E-4</v>
      </c>
      <c r="O401" s="1">
        <f t="shared" si="142"/>
        <v>1.5726538029818503E-3</v>
      </c>
      <c r="P401" s="2" t="s">
        <v>533</v>
      </c>
      <c r="Q401" s="1" t="e">
        <f t="shared" si="143"/>
        <v>#VALUE!</v>
      </c>
      <c r="R401" s="1" t="e">
        <f t="shared" si="144"/>
        <v>#VALUE!</v>
      </c>
      <c r="S401" s="1">
        <f t="shared" si="145"/>
        <v>0.5</v>
      </c>
      <c r="T401" s="1">
        <f t="shared" si="146"/>
        <v>7.8632690149092516E-4</v>
      </c>
      <c r="U401" s="1">
        <f t="shared" si="147"/>
        <v>1.4284015657479257E-3</v>
      </c>
      <c r="V401" s="2" t="s">
        <v>533</v>
      </c>
      <c r="W401" s="1" t="e">
        <f t="shared" si="148"/>
        <v>#VALUE!</v>
      </c>
      <c r="X401" s="1" t="e">
        <f t="shared" si="149"/>
        <v>#VALUE!</v>
      </c>
      <c r="Y401" s="1">
        <f t="shared" si="150"/>
        <v>0.5</v>
      </c>
      <c r="Z401" s="1">
        <f t="shared" si="151"/>
        <v>7.1420078287396283E-4</v>
      </c>
      <c r="AA401" s="10" t="s">
        <v>376</v>
      </c>
      <c r="AB401" s="1">
        <f t="shared" si="152"/>
        <v>1.2984564023072831E-3</v>
      </c>
      <c r="AC401" s="10" t="s">
        <v>376</v>
      </c>
      <c r="AD401" s="10">
        <f t="shared" si="153"/>
        <v>169</v>
      </c>
      <c r="AE401" s="10"/>
    </row>
    <row r="402" spans="1:31">
      <c r="A402" s="10" t="s">
        <v>95</v>
      </c>
      <c r="B402" s="1" t="s">
        <v>714</v>
      </c>
      <c r="C402" s="6">
        <f t="shared" si="132"/>
        <v>1.9417475728155339E-3</v>
      </c>
      <c r="D402" s="6">
        <v>2.1</v>
      </c>
      <c r="E402" s="6">
        <f t="shared" si="133"/>
        <v>8.0229226361031525E-2</v>
      </c>
      <c r="F402" s="1">
        <f t="shared" si="134"/>
        <v>3.2131909980318563E-3</v>
      </c>
      <c r="G402" s="1">
        <f t="shared" si="135"/>
        <v>0.5</v>
      </c>
      <c r="H402" s="1">
        <f t="shared" si="136"/>
        <v>9.7087378640776695E-4</v>
      </c>
      <c r="I402" s="1">
        <f t="shared" si="137"/>
        <v>1.7053696779583908E-3</v>
      </c>
      <c r="J402" s="1">
        <v>10.5</v>
      </c>
      <c r="K402" s="1">
        <f t="shared" si="138"/>
        <v>0.21560574948665295</v>
      </c>
      <c r="L402" s="1">
        <f t="shared" si="139"/>
        <v>2.2974883612330688E-2</v>
      </c>
      <c r="M402" s="1">
        <f t="shared" si="140"/>
        <v>0.5</v>
      </c>
      <c r="N402" s="1">
        <f t="shared" si="141"/>
        <v>8.526848389791954E-4</v>
      </c>
      <c r="O402" s="1">
        <f t="shared" si="142"/>
        <v>1.5726538029818503E-3</v>
      </c>
      <c r="P402" s="2" t="s">
        <v>533</v>
      </c>
      <c r="Q402" s="1" t="e">
        <f t="shared" si="143"/>
        <v>#VALUE!</v>
      </c>
      <c r="R402" s="1" t="e">
        <f t="shared" si="144"/>
        <v>#VALUE!</v>
      </c>
      <c r="S402" s="1">
        <f t="shared" si="145"/>
        <v>0.5</v>
      </c>
      <c r="T402" s="1">
        <f t="shared" si="146"/>
        <v>7.8632690149092516E-4</v>
      </c>
      <c r="U402" s="1">
        <f t="shared" si="147"/>
        <v>1.4284015657479257E-3</v>
      </c>
      <c r="V402" s="2" t="s">
        <v>533</v>
      </c>
      <c r="W402" s="1" t="e">
        <f t="shared" si="148"/>
        <v>#VALUE!</v>
      </c>
      <c r="X402" s="1" t="e">
        <f t="shared" si="149"/>
        <v>#VALUE!</v>
      </c>
      <c r="Y402" s="1">
        <f t="shared" si="150"/>
        <v>0.5</v>
      </c>
      <c r="Z402" s="1">
        <f t="shared" si="151"/>
        <v>7.1420078287396283E-4</v>
      </c>
      <c r="AA402" s="10" t="s">
        <v>95</v>
      </c>
      <c r="AB402" s="1">
        <f t="shared" si="152"/>
        <v>1.2984564023072831E-3</v>
      </c>
      <c r="AC402" s="10" t="s">
        <v>95</v>
      </c>
      <c r="AD402" s="10">
        <f t="shared" si="153"/>
        <v>169</v>
      </c>
      <c r="AE402" s="10"/>
    </row>
    <row r="403" spans="1:31">
      <c r="A403" s="10" t="s">
        <v>97</v>
      </c>
      <c r="B403" s="1" t="s">
        <v>869</v>
      </c>
      <c r="C403" s="6">
        <f t="shared" si="132"/>
        <v>1.9417475728155339E-3</v>
      </c>
      <c r="D403" s="6">
        <v>1</v>
      </c>
      <c r="E403" s="6">
        <f t="shared" si="133"/>
        <v>3.8204393505253106E-2</v>
      </c>
      <c r="F403" s="1">
        <f t="shared" si="134"/>
        <v>7.2952161117312286E-4</v>
      </c>
      <c r="G403" s="1">
        <f t="shared" si="135"/>
        <v>0.5</v>
      </c>
      <c r="H403" s="1">
        <f t="shared" si="136"/>
        <v>9.7087378640776695E-4</v>
      </c>
      <c r="I403" s="1">
        <f t="shared" si="137"/>
        <v>1.7053696779583908E-3</v>
      </c>
      <c r="J403" s="1">
        <v>0.5</v>
      </c>
      <c r="K403" s="1">
        <f t="shared" si="138"/>
        <v>1.0266940451745379E-2</v>
      </c>
      <c r="L403" s="1">
        <f t="shared" si="139"/>
        <v>5.2703644233931257E-5</v>
      </c>
      <c r="M403" s="1">
        <f t="shared" si="140"/>
        <v>0.5</v>
      </c>
      <c r="N403" s="1">
        <f t="shared" si="141"/>
        <v>8.526848389791954E-4</v>
      </c>
      <c r="O403" s="1">
        <f t="shared" si="142"/>
        <v>1.5726538029818503E-3</v>
      </c>
      <c r="P403" s="2">
        <v>0</v>
      </c>
      <c r="Q403" s="1">
        <f t="shared" si="143"/>
        <v>0</v>
      </c>
      <c r="R403" s="1">
        <f t="shared" si="144"/>
        <v>0</v>
      </c>
      <c r="S403" s="1">
        <f t="shared" si="145"/>
        <v>0.5</v>
      </c>
      <c r="T403" s="1">
        <f t="shared" si="146"/>
        <v>7.8632690149092516E-4</v>
      </c>
      <c r="U403" s="1">
        <f t="shared" si="147"/>
        <v>1.4284015657479257E-3</v>
      </c>
      <c r="V403" s="2" t="s">
        <v>533</v>
      </c>
      <c r="W403" s="1" t="e">
        <f t="shared" si="148"/>
        <v>#VALUE!</v>
      </c>
      <c r="X403" s="1" t="e">
        <f t="shared" si="149"/>
        <v>#VALUE!</v>
      </c>
      <c r="Y403" s="1">
        <f t="shared" si="150"/>
        <v>0.5</v>
      </c>
      <c r="Z403" s="1">
        <f t="shared" si="151"/>
        <v>7.1420078287396283E-4</v>
      </c>
      <c r="AA403" s="10" t="s">
        <v>97</v>
      </c>
      <c r="AB403" s="1">
        <f t="shared" si="152"/>
        <v>1.2984564023072831E-3</v>
      </c>
      <c r="AC403" s="10" t="s">
        <v>97</v>
      </c>
      <c r="AD403" s="10">
        <f t="shared" si="153"/>
        <v>169</v>
      </c>
      <c r="AE403" s="10"/>
    </row>
    <row r="404" spans="1:31">
      <c r="A404" s="10" t="s">
        <v>263</v>
      </c>
      <c r="B404" s="1" t="s">
        <v>647</v>
      </c>
      <c r="C404" s="6">
        <f t="shared" si="132"/>
        <v>1.9417475728155339E-3</v>
      </c>
      <c r="D404" s="6">
        <v>0.4</v>
      </c>
      <c r="E404" s="6">
        <f t="shared" si="133"/>
        <v>1.5281757402101243E-2</v>
      </c>
      <c r="F404" s="1">
        <f t="shared" si="134"/>
        <v>1.1675923775789077E-4</v>
      </c>
      <c r="G404" s="1">
        <f t="shared" si="135"/>
        <v>0.5</v>
      </c>
      <c r="H404" s="1">
        <f t="shared" si="136"/>
        <v>9.7087378640776695E-4</v>
      </c>
      <c r="I404" s="1">
        <f t="shared" si="137"/>
        <v>1.7053696779583908E-3</v>
      </c>
      <c r="J404" s="1" t="s">
        <v>533</v>
      </c>
      <c r="K404" s="1" t="e">
        <f t="shared" si="138"/>
        <v>#VALUE!</v>
      </c>
      <c r="L404" s="1" t="e">
        <f t="shared" si="139"/>
        <v>#VALUE!</v>
      </c>
      <c r="M404" s="1">
        <f t="shared" si="140"/>
        <v>0.5</v>
      </c>
      <c r="N404" s="1">
        <f t="shared" si="141"/>
        <v>8.526848389791954E-4</v>
      </c>
      <c r="O404" s="1">
        <f t="shared" si="142"/>
        <v>1.5726538029818503E-3</v>
      </c>
      <c r="P404" s="2" t="s">
        <v>533</v>
      </c>
      <c r="Q404" s="1" t="e">
        <f t="shared" si="143"/>
        <v>#VALUE!</v>
      </c>
      <c r="R404" s="1" t="e">
        <f t="shared" si="144"/>
        <v>#VALUE!</v>
      </c>
      <c r="S404" s="1">
        <f t="shared" si="145"/>
        <v>0.5</v>
      </c>
      <c r="T404" s="1">
        <f t="shared" si="146"/>
        <v>7.8632690149092516E-4</v>
      </c>
      <c r="U404" s="1">
        <f t="shared" si="147"/>
        <v>1.4284015657479257E-3</v>
      </c>
      <c r="V404" s="2" t="s">
        <v>533</v>
      </c>
      <c r="W404" s="1" t="e">
        <f t="shared" si="148"/>
        <v>#VALUE!</v>
      </c>
      <c r="X404" s="1" t="e">
        <f t="shared" si="149"/>
        <v>#VALUE!</v>
      </c>
      <c r="Y404" s="1">
        <f t="shared" si="150"/>
        <v>0.5</v>
      </c>
      <c r="Z404" s="1">
        <f t="shared" si="151"/>
        <v>7.1420078287396283E-4</v>
      </c>
      <c r="AA404" s="10" t="s">
        <v>263</v>
      </c>
      <c r="AB404" s="1">
        <f t="shared" si="152"/>
        <v>1.2984564023072831E-3</v>
      </c>
      <c r="AC404" s="10" t="s">
        <v>263</v>
      </c>
      <c r="AD404" s="10">
        <f t="shared" si="153"/>
        <v>169</v>
      </c>
      <c r="AE404" s="10"/>
    </row>
    <row r="405" spans="1:31">
      <c r="A405" s="10" t="s">
        <v>98</v>
      </c>
      <c r="B405" s="1" t="s">
        <v>685</v>
      </c>
      <c r="C405" s="6">
        <f t="shared" si="132"/>
        <v>1.9417475728155339E-3</v>
      </c>
      <c r="D405" s="6">
        <v>2.3999999999999901</v>
      </c>
      <c r="E405" s="6">
        <f t="shared" si="133"/>
        <v>9.1690544412607072E-2</v>
      </c>
      <c r="F405" s="1">
        <f t="shared" si="134"/>
        <v>4.1947553000621918E-3</v>
      </c>
      <c r="G405" s="1">
        <f t="shared" si="135"/>
        <v>0.5</v>
      </c>
      <c r="H405" s="1">
        <f t="shared" si="136"/>
        <v>9.7087378640776695E-4</v>
      </c>
      <c r="I405" s="1">
        <f t="shared" si="137"/>
        <v>1.7053696779583908E-3</v>
      </c>
      <c r="J405" s="1">
        <v>29.6999999999999</v>
      </c>
      <c r="K405" s="1">
        <f t="shared" si="138"/>
        <v>0.60985626283367345</v>
      </c>
      <c r="L405" s="1">
        <f t="shared" si="139"/>
        <v>0.16969512856959035</v>
      </c>
      <c r="M405" s="1">
        <f t="shared" si="140"/>
        <v>0.5</v>
      </c>
      <c r="N405" s="1">
        <f t="shared" si="141"/>
        <v>8.526848389791954E-4</v>
      </c>
      <c r="O405" s="1">
        <f t="shared" si="142"/>
        <v>1.5726538029818503E-3</v>
      </c>
      <c r="P405" s="2" t="s">
        <v>533</v>
      </c>
      <c r="Q405" s="1" t="e">
        <f t="shared" si="143"/>
        <v>#VALUE!</v>
      </c>
      <c r="R405" s="1" t="e">
        <f t="shared" si="144"/>
        <v>#VALUE!</v>
      </c>
      <c r="S405" s="1">
        <f t="shared" si="145"/>
        <v>0.5</v>
      </c>
      <c r="T405" s="1">
        <f t="shared" si="146"/>
        <v>7.8632690149092516E-4</v>
      </c>
      <c r="U405" s="1">
        <f t="shared" si="147"/>
        <v>1.4284015657479257E-3</v>
      </c>
      <c r="V405" s="2">
        <v>12385.891963788001</v>
      </c>
      <c r="W405" s="1">
        <f t="shared" si="148"/>
        <v>7.7362019342876384E-2</v>
      </c>
      <c r="X405" s="1">
        <f t="shared" si="149"/>
        <v>2.987968129510632E-3</v>
      </c>
      <c r="Y405" s="1">
        <f t="shared" si="150"/>
        <v>0.5</v>
      </c>
      <c r="Z405" s="1">
        <f t="shared" si="151"/>
        <v>7.1420078287396283E-4</v>
      </c>
      <c r="AA405" s="10" t="s">
        <v>98</v>
      </c>
      <c r="AB405" s="1">
        <f t="shared" si="152"/>
        <v>1.2984564023072831E-3</v>
      </c>
      <c r="AC405" s="10" t="s">
        <v>98</v>
      </c>
      <c r="AD405" s="10">
        <f t="shared" si="153"/>
        <v>169</v>
      </c>
      <c r="AE405" s="10"/>
    </row>
    <row r="406" spans="1:31">
      <c r="A406" s="10" t="s">
        <v>498</v>
      </c>
      <c r="B406" s="1" t="s">
        <v>707</v>
      </c>
      <c r="C406" s="6">
        <f t="shared" si="132"/>
        <v>1.9417475728155339E-3</v>
      </c>
      <c r="D406" s="6">
        <v>3.7</v>
      </c>
      <c r="E406" s="6">
        <f t="shared" si="133"/>
        <v>0.14135625596943649</v>
      </c>
      <c r="F406" s="1">
        <f t="shared" si="134"/>
        <v>9.941053345540074E-3</v>
      </c>
      <c r="G406" s="1">
        <f t="shared" si="135"/>
        <v>0.5</v>
      </c>
      <c r="H406" s="1">
        <f t="shared" si="136"/>
        <v>9.7087378640776695E-4</v>
      </c>
      <c r="I406" s="1">
        <f t="shared" si="137"/>
        <v>1.7053696779583908E-3</v>
      </c>
      <c r="J406" s="1" t="s">
        <v>533</v>
      </c>
      <c r="K406" s="1" t="e">
        <f t="shared" si="138"/>
        <v>#VALUE!</v>
      </c>
      <c r="L406" s="1" t="e">
        <f t="shared" si="139"/>
        <v>#VALUE!</v>
      </c>
      <c r="M406" s="1">
        <f t="shared" si="140"/>
        <v>0.5</v>
      </c>
      <c r="N406" s="1">
        <f t="shared" si="141"/>
        <v>8.526848389791954E-4</v>
      </c>
      <c r="O406" s="1">
        <f t="shared" si="142"/>
        <v>1.5726538029818503E-3</v>
      </c>
      <c r="P406" s="2" t="s">
        <v>533</v>
      </c>
      <c r="Q406" s="1" t="e">
        <f t="shared" si="143"/>
        <v>#VALUE!</v>
      </c>
      <c r="R406" s="1" t="e">
        <f t="shared" si="144"/>
        <v>#VALUE!</v>
      </c>
      <c r="S406" s="1">
        <f t="shared" si="145"/>
        <v>0.5</v>
      </c>
      <c r="T406" s="1">
        <f t="shared" si="146"/>
        <v>7.8632690149092516E-4</v>
      </c>
      <c r="U406" s="1">
        <f t="shared" si="147"/>
        <v>1.4284015657479257E-3</v>
      </c>
      <c r="V406" s="2" t="s">
        <v>533</v>
      </c>
      <c r="W406" s="1" t="e">
        <f t="shared" si="148"/>
        <v>#VALUE!</v>
      </c>
      <c r="X406" s="1" t="e">
        <f t="shared" si="149"/>
        <v>#VALUE!</v>
      </c>
      <c r="Y406" s="1">
        <f t="shared" si="150"/>
        <v>0.5</v>
      </c>
      <c r="Z406" s="1">
        <f t="shared" si="151"/>
        <v>7.1420078287396283E-4</v>
      </c>
      <c r="AA406" s="10" t="s">
        <v>498</v>
      </c>
      <c r="AB406" s="1">
        <f t="shared" si="152"/>
        <v>1.2984564023072831E-3</v>
      </c>
      <c r="AC406" s="10" t="s">
        <v>498</v>
      </c>
      <c r="AD406" s="10">
        <f t="shared" si="153"/>
        <v>169</v>
      </c>
      <c r="AE406" s="10"/>
    </row>
    <row r="407" spans="1:31">
      <c r="A407" s="10" t="s">
        <v>23</v>
      </c>
      <c r="B407" s="1" t="s">
        <v>647</v>
      </c>
      <c r="C407" s="6">
        <f t="shared" si="132"/>
        <v>1.9417475728155339E-3</v>
      </c>
      <c r="D407" s="6" t="s">
        <v>535</v>
      </c>
      <c r="E407" s="6" t="e">
        <f t="shared" si="133"/>
        <v>#VALUE!</v>
      </c>
      <c r="F407" s="1" t="e">
        <f t="shared" si="134"/>
        <v>#VALUE!</v>
      </c>
      <c r="G407" s="1">
        <f t="shared" si="135"/>
        <v>0.5</v>
      </c>
      <c r="H407" s="1">
        <f t="shared" si="136"/>
        <v>9.7087378640776695E-4</v>
      </c>
      <c r="I407" s="1">
        <f t="shared" si="137"/>
        <v>1.7053696779583908E-3</v>
      </c>
      <c r="J407" s="1" t="s">
        <v>533</v>
      </c>
      <c r="K407" s="1" t="e">
        <f t="shared" si="138"/>
        <v>#VALUE!</v>
      </c>
      <c r="L407" s="1" t="e">
        <f t="shared" si="139"/>
        <v>#VALUE!</v>
      </c>
      <c r="M407" s="1">
        <f t="shared" si="140"/>
        <v>0.5</v>
      </c>
      <c r="N407" s="1">
        <f t="shared" si="141"/>
        <v>8.526848389791954E-4</v>
      </c>
      <c r="O407" s="1">
        <f t="shared" si="142"/>
        <v>1.5726538029818503E-3</v>
      </c>
      <c r="P407" s="2" t="s">
        <v>533</v>
      </c>
      <c r="Q407" s="1" t="e">
        <f t="shared" si="143"/>
        <v>#VALUE!</v>
      </c>
      <c r="R407" s="1" t="e">
        <f t="shared" si="144"/>
        <v>#VALUE!</v>
      </c>
      <c r="S407" s="1">
        <f t="shared" si="145"/>
        <v>0.5</v>
      </c>
      <c r="T407" s="1">
        <f t="shared" si="146"/>
        <v>7.8632690149092516E-4</v>
      </c>
      <c r="U407" s="1">
        <f t="shared" si="147"/>
        <v>1.4284015657479257E-3</v>
      </c>
      <c r="V407" s="2" t="s">
        <v>533</v>
      </c>
      <c r="W407" s="1" t="e">
        <f t="shared" si="148"/>
        <v>#VALUE!</v>
      </c>
      <c r="X407" s="1" t="e">
        <f t="shared" si="149"/>
        <v>#VALUE!</v>
      </c>
      <c r="Y407" s="1">
        <f t="shared" si="150"/>
        <v>0.5</v>
      </c>
      <c r="Z407" s="1">
        <f t="shared" si="151"/>
        <v>7.1420078287396283E-4</v>
      </c>
      <c r="AA407" s="10" t="s">
        <v>23</v>
      </c>
      <c r="AB407" s="1">
        <f t="shared" si="152"/>
        <v>1.2984564023072831E-3</v>
      </c>
      <c r="AC407" s="10" t="s">
        <v>23</v>
      </c>
      <c r="AD407" s="10">
        <f t="shared" si="153"/>
        <v>169</v>
      </c>
      <c r="AE407" s="10"/>
    </row>
    <row r="408" spans="1:31">
      <c r="A408" s="10" t="s">
        <v>433</v>
      </c>
      <c r="B408" s="1" t="s">
        <v>655</v>
      </c>
      <c r="C408" s="6">
        <f t="shared" si="132"/>
        <v>1.9417475728155339E-3</v>
      </c>
      <c r="D408" s="6">
        <v>12.5999999999999</v>
      </c>
      <c r="E408" s="6">
        <f t="shared" si="133"/>
        <v>0.48137535816618526</v>
      </c>
      <c r="F408" s="1">
        <f t="shared" si="134"/>
        <v>0.10940109688924882</v>
      </c>
      <c r="G408" s="1">
        <f t="shared" si="135"/>
        <v>0.5</v>
      </c>
      <c r="H408" s="1">
        <f t="shared" si="136"/>
        <v>9.7087378640776695E-4</v>
      </c>
      <c r="I408" s="1">
        <f t="shared" si="137"/>
        <v>1.7053696779583908E-3</v>
      </c>
      <c r="J408" s="1">
        <v>10.4</v>
      </c>
      <c r="K408" s="1">
        <f t="shared" si="138"/>
        <v>0.2135523613963039</v>
      </c>
      <c r="L408" s="1">
        <f t="shared" si="139"/>
        <v>2.2544297738450569E-2</v>
      </c>
      <c r="M408" s="1">
        <f t="shared" si="140"/>
        <v>0.5</v>
      </c>
      <c r="N408" s="1">
        <f t="shared" si="141"/>
        <v>8.526848389791954E-4</v>
      </c>
      <c r="O408" s="1">
        <f t="shared" si="142"/>
        <v>1.5726538029818503E-3</v>
      </c>
      <c r="P408" s="2">
        <v>5935.5397373095802</v>
      </c>
      <c r="Q408" s="1">
        <f t="shared" si="143"/>
        <v>0.4080988077910751</v>
      </c>
      <c r="R408" s="1">
        <f t="shared" si="144"/>
        <v>7.9899447264873413E-2</v>
      </c>
      <c r="S408" s="1">
        <f t="shared" si="145"/>
        <v>0.5</v>
      </c>
      <c r="T408" s="1">
        <f t="shared" si="146"/>
        <v>7.8632690149092516E-4</v>
      </c>
      <c r="U408" s="1">
        <f t="shared" si="147"/>
        <v>1.4284015657479257E-3</v>
      </c>
      <c r="V408" s="2" t="s">
        <v>533</v>
      </c>
      <c r="W408" s="1" t="e">
        <f t="shared" si="148"/>
        <v>#VALUE!</v>
      </c>
      <c r="X408" s="1" t="e">
        <f t="shared" si="149"/>
        <v>#VALUE!</v>
      </c>
      <c r="Y408" s="1">
        <f t="shared" si="150"/>
        <v>0.5</v>
      </c>
      <c r="Z408" s="1">
        <f t="shared" si="151"/>
        <v>7.1420078287396283E-4</v>
      </c>
      <c r="AA408" s="10" t="s">
        <v>433</v>
      </c>
      <c r="AB408" s="1">
        <f t="shared" si="152"/>
        <v>1.2984564023072831E-3</v>
      </c>
      <c r="AC408" s="10" t="s">
        <v>433</v>
      </c>
      <c r="AD408" s="10">
        <f t="shared" si="153"/>
        <v>169</v>
      </c>
      <c r="AE408" s="10"/>
    </row>
    <row r="409" spans="1:31">
      <c r="A409" s="10" t="s">
        <v>99</v>
      </c>
      <c r="B409" s="1" t="s">
        <v>723</v>
      </c>
      <c r="C409" s="6">
        <f t="shared" si="132"/>
        <v>1.9417475728155339E-3</v>
      </c>
      <c r="D409" s="6">
        <v>1.19999999999999</v>
      </c>
      <c r="E409" s="6">
        <f t="shared" si="133"/>
        <v>4.5845272206303342E-2</v>
      </c>
      <c r="F409" s="1">
        <f t="shared" si="134"/>
        <v>1.0503424955987661E-3</v>
      </c>
      <c r="G409" s="1">
        <f t="shared" si="135"/>
        <v>0.5</v>
      </c>
      <c r="H409" s="1">
        <f t="shared" si="136"/>
        <v>9.7087378640776695E-4</v>
      </c>
      <c r="I409" s="1">
        <f t="shared" si="137"/>
        <v>1.7053696779583908E-3</v>
      </c>
      <c r="J409" s="1" t="s">
        <v>533</v>
      </c>
      <c r="K409" s="1" t="e">
        <f t="shared" si="138"/>
        <v>#VALUE!</v>
      </c>
      <c r="L409" s="1" t="e">
        <f t="shared" si="139"/>
        <v>#VALUE!</v>
      </c>
      <c r="M409" s="1">
        <f t="shared" si="140"/>
        <v>0.5</v>
      </c>
      <c r="N409" s="1">
        <f t="shared" si="141"/>
        <v>8.526848389791954E-4</v>
      </c>
      <c r="O409" s="1">
        <f t="shared" si="142"/>
        <v>1.5726538029818503E-3</v>
      </c>
      <c r="P409" s="2" t="s">
        <v>533</v>
      </c>
      <c r="Q409" s="1" t="e">
        <f t="shared" si="143"/>
        <v>#VALUE!</v>
      </c>
      <c r="R409" s="1" t="e">
        <f t="shared" si="144"/>
        <v>#VALUE!</v>
      </c>
      <c r="S409" s="1">
        <f t="shared" si="145"/>
        <v>0.5</v>
      </c>
      <c r="T409" s="1">
        <f t="shared" si="146"/>
        <v>7.8632690149092516E-4</v>
      </c>
      <c r="U409" s="1">
        <f t="shared" si="147"/>
        <v>1.4284015657479257E-3</v>
      </c>
      <c r="V409" s="2" t="s">
        <v>533</v>
      </c>
      <c r="W409" s="1" t="e">
        <f t="shared" si="148"/>
        <v>#VALUE!</v>
      </c>
      <c r="X409" s="1" t="e">
        <f t="shared" si="149"/>
        <v>#VALUE!</v>
      </c>
      <c r="Y409" s="1">
        <f t="shared" si="150"/>
        <v>0.5</v>
      </c>
      <c r="Z409" s="1">
        <f t="shared" si="151"/>
        <v>7.1420078287396283E-4</v>
      </c>
      <c r="AA409" s="10" t="s">
        <v>99</v>
      </c>
      <c r="AB409" s="1">
        <f t="shared" si="152"/>
        <v>1.2984564023072831E-3</v>
      </c>
      <c r="AC409" s="10" t="s">
        <v>99</v>
      </c>
      <c r="AD409" s="10">
        <f t="shared" si="153"/>
        <v>169</v>
      </c>
      <c r="AE409" s="10"/>
    </row>
    <row r="410" spans="1:31">
      <c r="A410" s="10" t="s">
        <v>502</v>
      </c>
      <c r="B410" s="1" t="s">
        <v>671</v>
      </c>
      <c r="C410" s="6">
        <f t="shared" si="132"/>
        <v>1.9417475728155339E-3</v>
      </c>
      <c r="D410" s="6">
        <v>4.7999999999999901</v>
      </c>
      <c r="E410" s="6">
        <f t="shared" si="133"/>
        <v>0.18338108882521451</v>
      </c>
      <c r="F410" s="1">
        <f t="shared" si="134"/>
        <v>1.6673740301654028E-2</v>
      </c>
      <c r="G410" s="1">
        <f t="shared" si="135"/>
        <v>0.5</v>
      </c>
      <c r="H410" s="1">
        <f t="shared" si="136"/>
        <v>9.7087378640776695E-4</v>
      </c>
      <c r="I410" s="1">
        <f t="shared" si="137"/>
        <v>1.7053696779583908E-3</v>
      </c>
      <c r="J410" s="1">
        <v>41.5</v>
      </c>
      <c r="K410" s="1">
        <f t="shared" si="138"/>
        <v>0.85215605749486645</v>
      </c>
      <c r="L410" s="1">
        <f t="shared" si="139"/>
        <v>0.30447267016887058</v>
      </c>
      <c r="M410" s="1">
        <f t="shared" si="140"/>
        <v>0.5</v>
      </c>
      <c r="N410" s="1">
        <f t="shared" si="141"/>
        <v>8.526848389791954E-4</v>
      </c>
      <c r="O410" s="1">
        <f t="shared" si="142"/>
        <v>1.5726538029818503E-3</v>
      </c>
      <c r="P410" s="2" t="s">
        <v>533</v>
      </c>
      <c r="Q410" s="1" t="e">
        <f t="shared" si="143"/>
        <v>#VALUE!</v>
      </c>
      <c r="R410" s="1" t="e">
        <f t="shared" si="144"/>
        <v>#VALUE!</v>
      </c>
      <c r="S410" s="1">
        <f t="shared" si="145"/>
        <v>0.5</v>
      </c>
      <c r="T410" s="1">
        <f t="shared" si="146"/>
        <v>7.8632690149092516E-4</v>
      </c>
      <c r="U410" s="1">
        <f t="shared" si="147"/>
        <v>1.4284015657479257E-3</v>
      </c>
      <c r="V410" s="2" t="s">
        <v>533</v>
      </c>
      <c r="W410" s="1" t="e">
        <f t="shared" si="148"/>
        <v>#VALUE!</v>
      </c>
      <c r="X410" s="1" t="e">
        <f t="shared" si="149"/>
        <v>#VALUE!</v>
      </c>
      <c r="Y410" s="1">
        <f t="shared" si="150"/>
        <v>0.5</v>
      </c>
      <c r="Z410" s="1">
        <f t="shared" si="151"/>
        <v>7.1420078287396283E-4</v>
      </c>
      <c r="AA410" s="10" t="s">
        <v>502</v>
      </c>
      <c r="AB410" s="1">
        <f t="shared" si="152"/>
        <v>1.2984564023072831E-3</v>
      </c>
      <c r="AC410" s="10" t="s">
        <v>502</v>
      </c>
      <c r="AD410" s="10">
        <f t="shared" si="153"/>
        <v>169</v>
      </c>
      <c r="AE410" s="10"/>
    </row>
    <row r="411" spans="1:31">
      <c r="A411" s="10" t="s">
        <v>503</v>
      </c>
      <c r="B411" s="1" t="s">
        <v>769</v>
      </c>
      <c r="C411" s="6">
        <f t="shared" si="132"/>
        <v>1.9417475728155339E-3</v>
      </c>
      <c r="D411" s="6">
        <v>0.2</v>
      </c>
      <c r="E411" s="6">
        <f t="shared" si="133"/>
        <v>7.6408787010506215E-3</v>
      </c>
      <c r="F411" s="1">
        <f t="shared" si="134"/>
        <v>2.919108759402711E-5</v>
      </c>
      <c r="G411" s="1">
        <f t="shared" si="135"/>
        <v>0.5</v>
      </c>
      <c r="H411" s="1">
        <f t="shared" si="136"/>
        <v>9.7087378640776695E-4</v>
      </c>
      <c r="I411" s="1">
        <f t="shared" si="137"/>
        <v>1.7053696779583908E-3</v>
      </c>
      <c r="J411" s="1" t="s">
        <v>533</v>
      </c>
      <c r="K411" s="1" t="e">
        <f t="shared" si="138"/>
        <v>#VALUE!</v>
      </c>
      <c r="L411" s="1" t="e">
        <f t="shared" si="139"/>
        <v>#VALUE!</v>
      </c>
      <c r="M411" s="1">
        <f t="shared" si="140"/>
        <v>0.5</v>
      </c>
      <c r="N411" s="1">
        <f t="shared" si="141"/>
        <v>8.526848389791954E-4</v>
      </c>
      <c r="O411" s="1">
        <f t="shared" si="142"/>
        <v>1.5726538029818503E-3</v>
      </c>
      <c r="P411" s="2" t="s">
        <v>533</v>
      </c>
      <c r="Q411" s="1" t="e">
        <f t="shared" si="143"/>
        <v>#VALUE!</v>
      </c>
      <c r="R411" s="1" t="e">
        <f t="shared" si="144"/>
        <v>#VALUE!</v>
      </c>
      <c r="S411" s="1">
        <f t="shared" si="145"/>
        <v>0.5</v>
      </c>
      <c r="T411" s="1">
        <f t="shared" si="146"/>
        <v>7.8632690149092516E-4</v>
      </c>
      <c r="U411" s="1">
        <f t="shared" si="147"/>
        <v>1.4284015657479257E-3</v>
      </c>
      <c r="V411" s="2" t="s">
        <v>533</v>
      </c>
      <c r="W411" s="1" t="e">
        <f t="shared" si="148"/>
        <v>#VALUE!</v>
      </c>
      <c r="X411" s="1" t="e">
        <f t="shared" si="149"/>
        <v>#VALUE!</v>
      </c>
      <c r="Y411" s="1">
        <f t="shared" si="150"/>
        <v>0.5</v>
      </c>
      <c r="Z411" s="1">
        <f t="shared" si="151"/>
        <v>7.1420078287396283E-4</v>
      </c>
      <c r="AA411" s="10" t="s">
        <v>503</v>
      </c>
      <c r="AB411" s="1">
        <f t="shared" si="152"/>
        <v>1.2984564023072831E-3</v>
      </c>
      <c r="AC411" s="10" t="s">
        <v>503</v>
      </c>
      <c r="AD411" s="10">
        <f t="shared" si="153"/>
        <v>169</v>
      </c>
      <c r="AE411" s="10"/>
    </row>
    <row r="412" spans="1:31">
      <c r="A412" s="10" t="s">
        <v>102</v>
      </c>
      <c r="B412" s="1" t="s">
        <v>698</v>
      </c>
      <c r="C412" s="6">
        <f t="shared" si="132"/>
        <v>1.9417475728155339E-3</v>
      </c>
      <c r="D412" s="6">
        <v>9.0999999999999908</v>
      </c>
      <c r="E412" s="6">
        <f t="shared" si="133"/>
        <v>0.34765998089780287</v>
      </c>
      <c r="F412" s="1">
        <f t="shared" si="134"/>
        <v>5.8643850467496095E-2</v>
      </c>
      <c r="G412" s="1">
        <f t="shared" si="135"/>
        <v>0.5</v>
      </c>
      <c r="H412" s="1">
        <f t="shared" si="136"/>
        <v>9.7087378640776695E-4</v>
      </c>
      <c r="I412" s="1">
        <f t="shared" si="137"/>
        <v>1.7053696779583908E-3</v>
      </c>
      <c r="J412" s="1" t="s">
        <v>533</v>
      </c>
      <c r="K412" s="1" t="e">
        <f t="shared" si="138"/>
        <v>#VALUE!</v>
      </c>
      <c r="L412" s="1" t="e">
        <f t="shared" si="139"/>
        <v>#VALUE!</v>
      </c>
      <c r="M412" s="1">
        <f t="shared" si="140"/>
        <v>0.5</v>
      </c>
      <c r="N412" s="1">
        <f t="shared" si="141"/>
        <v>8.526848389791954E-4</v>
      </c>
      <c r="O412" s="1">
        <f t="shared" si="142"/>
        <v>1.5726538029818503E-3</v>
      </c>
      <c r="P412" s="2" t="s">
        <v>533</v>
      </c>
      <c r="Q412" s="1" t="e">
        <f t="shared" si="143"/>
        <v>#VALUE!</v>
      </c>
      <c r="R412" s="1" t="e">
        <f t="shared" si="144"/>
        <v>#VALUE!</v>
      </c>
      <c r="S412" s="1">
        <f t="shared" si="145"/>
        <v>0.5</v>
      </c>
      <c r="T412" s="1">
        <f t="shared" si="146"/>
        <v>7.8632690149092516E-4</v>
      </c>
      <c r="U412" s="1">
        <f t="shared" si="147"/>
        <v>1.4284015657479257E-3</v>
      </c>
      <c r="V412" s="2" t="s">
        <v>533</v>
      </c>
      <c r="W412" s="1" t="e">
        <f t="shared" si="148"/>
        <v>#VALUE!</v>
      </c>
      <c r="X412" s="1" t="e">
        <f t="shared" si="149"/>
        <v>#VALUE!</v>
      </c>
      <c r="Y412" s="1">
        <f t="shared" si="150"/>
        <v>0.5</v>
      </c>
      <c r="Z412" s="1">
        <f t="shared" si="151"/>
        <v>7.1420078287396283E-4</v>
      </c>
      <c r="AA412" s="10" t="s">
        <v>102</v>
      </c>
      <c r="AB412" s="1">
        <f t="shared" si="152"/>
        <v>1.2984564023072831E-3</v>
      </c>
      <c r="AC412" s="10" t="s">
        <v>102</v>
      </c>
      <c r="AD412" s="10">
        <f t="shared" si="153"/>
        <v>169</v>
      </c>
      <c r="AE412" s="10"/>
    </row>
    <row r="413" spans="1:31">
      <c r="A413" s="10" t="s">
        <v>436</v>
      </c>
      <c r="B413" s="1" t="s">
        <v>1031</v>
      </c>
      <c r="C413" s="6">
        <f t="shared" si="132"/>
        <v>1.9417475728155339E-3</v>
      </c>
      <c r="D413" s="6">
        <v>0.1</v>
      </c>
      <c r="E413" s="6">
        <f t="shared" si="133"/>
        <v>3.8204393505253107E-3</v>
      </c>
      <c r="F413" s="1">
        <f t="shared" si="134"/>
        <v>7.2978517861033154E-6</v>
      </c>
      <c r="G413" s="1">
        <f t="shared" si="135"/>
        <v>0.5</v>
      </c>
      <c r="H413" s="1">
        <f t="shared" si="136"/>
        <v>9.7087378640776695E-4</v>
      </c>
      <c r="I413" s="1">
        <f t="shared" si="137"/>
        <v>1.7053696779583908E-3</v>
      </c>
      <c r="J413" s="1" t="s">
        <v>533</v>
      </c>
      <c r="K413" s="1" t="e">
        <f t="shared" si="138"/>
        <v>#VALUE!</v>
      </c>
      <c r="L413" s="1" t="e">
        <f t="shared" si="139"/>
        <v>#VALUE!</v>
      </c>
      <c r="M413" s="1">
        <f t="shared" si="140"/>
        <v>0.5</v>
      </c>
      <c r="N413" s="1">
        <f t="shared" si="141"/>
        <v>8.526848389791954E-4</v>
      </c>
      <c r="O413" s="1">
        <f t="shared" si="142"/>
        <v>1.5726538029818503E-3</v>
      </c>
      <c r="P413" s="2" t="s">
        <v>533</v>
      </c>
      <c r="Q413" s="1" t="e">
        <f t="shared" si="143"/>
        <v>#VALUE!</v>
      </c>
      <c r="R413" s="1" t="e">
        <f t="shared" si="144"/>
        <v>#VALUE!</v>
      </c>
      <c r="S413" s="1">
        <f t="shared" si="145"/>
        <v>0.5</v>
      </c>
      <c r="T413" s="1">
        <f t="shared" si="146"/>
        <v>7.8632690149092516E-4</v>
      </c>
      <c r="U413" s="1">
        <f t="shared" si="147"/>
        <v>1.4284015657479257E-3</v>
      </c>
      <c r="V413" s="2" t="s">
        <v>533</v>
      </c>
      <c r="W413" s="1" t="e">
        <f t="shared" si="148"/>
        <v>#VALUE!</v>
      </c>
      <c r="X413" s="1" t="e">
        <f t="shared" si="149"/>
        <v>#VALUE!</v>
      </c>
      <c r="Y413" s="1">
        <f t="shared" si="150"/>
        <v>0.5</v>
      </c>
      <c r="Z413" s="1">
        <f t="shared" si="151"/>
        <v>7.1420078287396283E-4</v>
      </c>
      <c r="AA413" s="10" t="s">
        <v>436</v>
      </c>
      <c r="AB413" s="1">
        <f t="shared" si="152"/>
        <v>1.2984564023072831E-3</v>
      </c>
      <c r="AC413" s="10" t="s">
        <v>436</v>
      </c>
      <c r="AD413" s="10">
        <f t="shared" si="153"/>
        <v>169</v>
      </c>
      <c r="AE413" s="10"/>
    </row>
    <row r="414" spans="1:31">
      <c r="A414" s="10" t="s">
        <v>26</v>
      </c>
      <c r="B414" s="1" t="s">
        <v>728</v>
      </c>
      <c r="C414" s="6">
        <f t="shared" si="132"/>
        <v>1.9417475728155339E-3</v>
      </c>
      <c r="D414" s="6">
        <v>0.4</v>
      </c>
      <c r="E414" s="6">
        <f t="shared" si="133"/>
        <v>1.5281757402101243E-2</v>
      </c>
      <c r="F414" s="1">
        <f t="shared" si="134"/>
        <v>1.1675923775789077E-4</v>
      </c>
      <c r="G414" s="1">
        <f t="shared" si="135"/>
        <v>0.5</v>
      </c>
      <c r="H414" s="1">
        <f t="shared" si="136"/>
        <v>9.7087378640776695E-4</v>
      </c>
      <c r="I414" s="1">
        <f t="shared" si="137"/>
        <v>1.7053696779583908E-3</v>
      </c>
      <c r="J414" s="1">
        <v>9.5</v>
      </c>
      <c r="K414" s="1">
        <f t="shared" si="138"/>
        <v>0.19507186858316219</v>
      </c>
      <c r="L414" s="1">
        <f t="shared" si="139"/>
        <v>1.8846655302474424E-2</v>
      </c>
      <c r="M414" s="1">
        <f t="shared" si="140"/>
        <v>0.5</v>
      </c>
      <c r="N414" s="1">
        <f t="shared" si="141"/>
        <v>8.526848389791954E-4</v>
      </c>
      <c r="O414" s="1">
        <f t="shared" si="142"/>
        <v>1.5726538029818503E-3</v>
      </c>
      <c r="P414" s="2" t="s">
        <v>533</v>
      </c>
      <c r="Q414" s="1" t="e">
        <f t="shared" si="143"/>
        <v>#VALUE!</v>
      </c>
      <c r="R414" s="1" t="e">
        <f t="shared" si="144"/>
        <v>#VALUE!</v>
      </c>
      <c r="S414" s="1">
        <f t="shared" si="145"/>
        <v>0.5</v>
      </c>
      <c r="T414" s="1">
        <f t="shared" si="146"/>
        <v>7.8632690149092516E-4</v>
      </c>
      <c r="U414" s="1">
        <f t="shared" si="147"/>
        <v>1.4284015657479257E-3</v>
      </c>
      <c r="V414" s="2">
        <v>884.57142857142901</v>
      </c>
      <c r="W414" s="1">
        <f t="shared" si="148"/>
        <v>5.525014441218324E-3</v>
      </c>
      <c r="X414" s="1">
        <f t="shared" si="149"/>
        <v>1.5262775810542806E-5</v>
      </c>
      <c r="Y414" s="1">
        <f t="shared" si="150"/>
        <v>0.5</v>
      </c>
      <c r="Z414" s="1">
        <f t="shared" si="151"/>
        <v>7.1420078287396283E-4</v>
      </c>
      <c r="AA414" s="10" t="s">
        <v>26</v>
      </c>
      <c r="AB414" s="1">
        <f t="shared" si="152"/>
        <v>1.2984564023072831E-3</v>
      </c>
      <c r="AC414" s="10" t="s">
        <v>26</v>
      </c>
      <c r="AD414" s="10">
        <f t="shared" si="153"/>
        <v>169</v>
      </c>
      <c r="AE414" s="10"/>
    </row>
    <row r="415" spans="1:31">
      <c r="A415" s="10" t="s">
        <v>438</v>
      </c>
      <c r="B415" s="1" t="s">
        <v>720</v>
      </c>
      <c r="C415" s="6">
        <f t="shared" si="132"/>
        <v>1.9417475728155339E-3</v>
      </c>
      <c r="D415" s="6">
        <v>0.69999999999999896</v>
      </c>
      <c r="E415" s="6">
        <f t="shared" si="133"/>
        <v>2.6743075453677132E-2</v>
      </c>
      <c r="F415" s="1">
        <f t="shared" si="134"/>
        <v>3.5753211251632333E-4</v>
      </c>
      <c r="G415" s="1">
        <f t="shared" si="135"/>
        <v>0.5</v>
      </c>
      <c r="H415" s="1">
        <f t="shared" si="136"/>
        <v>9.7087378640776695E-4</v>
      </c>
      <c r="I415" s="1">
        <f t="shared" si="137"/>
        <v>1.7053696779583908E-3</v>
      </c>
      <c r="J415" s="1">
        <v>25.1</v>
      </c>
      <c r="K415" s="1">
        <f t="shared" si="138"/>
        <v>0.5154004106776181</v>
      </c>
      <c r="L415" s="1">
        <f t="shared" si="139"/>
        <v>0.12437625194361801</v>
      </c>
      <c r="M415" s="1">
        <f t="shared" si="140"/>
        <v>0.5</v>
      </c>
      <c r="N415" s="1">
        <f t="shared" si="141"/>
        <v>8.526848389791954E-4</v>
      </c>
      <c r="O415" s="1">
        <f t="shared" si="142"/>
        <v>1.5726538029818503E-3</v>
      </c>
      <c r="P415" s="2" t="s">
        <v>533</v>
      </c>
      <c r="Q415" s="1" t="e">
        <f t="shared" si="143"/>
        <v>#VALUE!</v>
      </c>
      <c r="R415" s="1" t="e">
        <f t="shared" si="144"/>
        <v>#VALUE!</v>
      </c>
      <c r="S415" s="1">
        <f t="shared" si="145"/>
        <v>0.5</v>
      </c>
      <c r="T415" s="1">
        <f t="shared" si="146"/>
        <v>7.8632690149092516E-4</v>
      </c>
      <c r="U415" s="1">
        <f t="shared" si="147"/>
        <v>1.4284015657479257E-3</v>
      </c>
      <c r="V415" s="2">
        <v>181.48529411764699</v>
      </c>
      <c r="W415" s="1">
        <f t="shared" si="148"/>
        <v>1.1335533100906457E-3</v>
      </c>
      <c r="X415" s="1">
        <f t="shared" si="149"/>
        <v>6.4247134701211905E-7</v>
      </c>
      <c r="Y415" s="1">
        <f t="shared" si="150"/>
        <v>0.5</v>
      </c>
      <c r="Z415" s="1">
        <f t="shared" si="151"/>
        <v>7.1420078287396283E-4</v>
      </c>
      <c r="AA415" s="10" t="s">
        <v>438</v>
      </c>
      <c r="AB415" s="1">
        <f t="shared" si="152"/>
        <v>1.2984564023072831E-3</v>
      </c>
      <c r="AC415" s="10" t="s">
        <v>438</v>
      </c>
      <c r="AD415" s="10">
        <f t="shared" si="153"/>
        <v>169</v>
      </c>
      <c r="AE415" s="10"/>
    </row>
    <row r="416" spans="1:31">
      <c r="A416" s="10" t="s">
        <v>442</v>
      </c>
      <c r="B416" s="1" t="s">
        <v>876</v>
      </c>
      <c r="C416" s="6">
        <f t="shared" si="132"/>
        <v>1.9417475728155339E-3</v>
      </c>
      <c r="D416" s="6">
        <v>0.2</v>
      </c>
      <c r="E416" s="6">
        <f t="shared" si="133"/>
        <v>7.6408787010506215E-3</v>
      </c>
      <c r="F416" s="1">
        <f t="shared" si="134"/>
        <v>2.919108759402711E-5</v>
      </c>
      <c r="G416" s="1">
        <f t="shared" si="135"/>
        <v>0.5</v>
      </c>
      <c r="H416" s="1">
        <f t="shared" si="136"/>
        <v>9.7087378640776695E-4</v>
      </c>
      <c r="I416" s="1">
        <f t="shared" si="137"/>
        <v>1.7053696779583908E-3</v>
      </c>
      <c r="J416" s="1" t="s">
        <v>533</v>
      </c>
      <c r="K416" s="1" t="e">
        <f t="shared" si="138"/>
        <v>#VALUE!</v>
      </c>
      <c r="L416" s="1" t="e">
        <f t="shared" si="139"/>
        <v>#VALUE!</v>
      </c>
      <c r="M416" s="1">
        <f t="shared" si="140"/>
        <v>0.5</v>
      </c>
      <c r="N416" s="1">
        <f t="shared" si="141"/>
        <v>8.526848389791954E-4</v>
      </c>
      <c r="O416" s="1">
        <f t="shared" si="142"/>
        <v>1.5726538029818503E-3</v>
      </c>
      <c r="P416" s="2" t="s">
        <v>533</v>
      </c>
      <c r="Q416" s="1" t="e">
        <f t="shared" si="143"/>
        <v>#VALUE!</v>
      </c>
      <c r="R416" s="1" t="e">
        <f t="shared" si="144"/>
        <v>#VALUE!</v>
      </c>
      <c r="S416" s="1">
        <f t="shared" si="145"/>
        <v>0.5</v>
      </c>
      <c r="T416" s="1">
        <f t="shared" si="146"/>
        <v>7.8632690149092516E-4</v>
      </c>
      <c r="U416" s="1">
        <f t="shared" si="147"/>
        <v>1.4284015657479257E-3</v>
      </c>
      <c r="V416" s="2" t="s">
        <v>533</v>
      </c>
      <c r="W416" s="1" t="e">
        <f t="shared" si="148"/>
        <v>#VALUE!</v>
      </c>
      <c r="X416" s="1" t="e">
        <f t="shared" si="149"/>
        <v>#VALUE!</v>
      </c>
      <c r="Y416" s="1">
        <f t="shared" si="150"/>
        <v>0.5</v>
      </c>
      <c r="Z416" s="1">
        <f t="shared" si="151"/>
        <v>7.1420078287396283E-4</v>
      </c>
      <c r="AA416" s="10" t="s">
        <v>442</v>
      </c>
      <c r="AB416" s="1">
        <f t="shared" si="152"/>
        <v>1.2984564023072831E-3</v>
      </c>
      <c r="AC416" s="10" t="s">
        <v>442</v>
      </c>
      <c r="AD416" s="10">
        <f t="shared" si="153"/>
        <v>169</v>
      </c>
      <c r="AE416" s="10"/>
    </row>
    <row r="417" spans="1:31">
      <c r="A417" s="10" t="s">
        <v>104</v>
      </c>
      <c r="B417" s="1" t="s">
        <v>739</v>
      </c>
      <c r="C417" s="6">
        <f t="shared" si="132"/>
        <v>1.9417475728155339E-3</v>
      </c>
      <c r="D417" s="6">
        <v>0</v>
      </c>
      <c r="E417" s="6">
        <f t="shared" si="133"/>
        <v>0</v>
      </c>
      <c r="F417" s="1">
        <f t="shared" si="134"/>
        <v>0</v>
      </c>
      <c r="G417" s="1">
        <f t="shared" si="135"/>
        <v>0.5</v>
      </c>
      <c r="H417" s="1">
        <f t="shared" si="136"/>
        <v>9.7087378640776695E-4</v>
      </c>
      <c r="I417" s="1">
        <f t="shared" si="137"/>
        <v>1.7053696779583908E-3</v>
      </c>
      <c r="J417" s="1" t="s">
        <v>533</v>
      </c>
      <c r="K417" s="1" t="e">
        <f t="shared" si="138"/>
        <v>#VALUE!</v>
      </c>
      <c r="L417" s="1" t="e">
        <f t="shared" si="139"/>
        <v>#VALUE!</v>
      </c>
      <c r="M417" s="1">
        <f t="shared" si="140"/>
        <v>0.5</v>
      </c>
      <c r="N417" s="1">
        <f t="shared" si="141"/>
        <v>8.526848389791954E-4</v>
      </c>
      <c r="O417" s="1">
        <f t="shared" si="142"/>
        <v>1.5726538029818503E-3</v>
      </c>
      <c r="P417" s="2" t="s">
        <v>533</v>
      </c>
      <c r="Q417" s="1" t="e">
        <f t="shared" si="143"/>
        <v>#VALUE!</v>
      </c>
      <c r="R417" s="1" t="e">
        <f t="shared" si="144"/>
        <v>#VALUE!</v>
      </c>
      <c r="S417" s="1">
        <f t="shared" si="145"/>
        <v>0.5</v>
      </c>
      <c r="T417" s="1">
        <f t="shared" si="146"/>
        <v>7.8632690149092516E-4</v>
      </c>
      <c r="U417" s="1">
        <f t="shared" si="147"/>
        <v>1.4284015657479257E-3</v>
      </c>
      <c r="V417" s="2" t="s">
        <v>533</v>
      </c>
      <c r="W417" s="1" t="e">
        <f t="shared" si="148"/>
        <v>#VALUE!</v>
      </c>
      <c r="X417" s="1" t="e">
        <f t="shared" si="149"/>
        <v>#VALUE!</v>
      </c>
      <c r="Y417" s="1">
        <f t="shared" si="150"/>
        <v>0.5</v>
      </c>
      <c r="Z417" s="1">
        <f t="shared" si="151"/>
        <v>7.1420078287396283E-4</v>
      </c>
      <c r="AA417" s="10" t="s">
        <v>104</v>
      </c>
      <c r="AB417" s="1">
        <f t="shared" si="152"/>
        <v>1.2984564023072831E-3</v>
      </c>
      <c r="AC417" s="10" t="s">
        <v>104</v>
      </c>
      <c r="AD417" s="10">
        <f t="shared" si="153"/>
        <v>169</v>
      </c>
      <c r="AE417" s="10"/>
    </row>
    <row r="418" spans="1:31">
      <c r="A418" s="10" t="s">
        <v>443</v>
      </c>
      <c r="B418" s="1" t="s">
        <v>695</v>
      </c>
      <c r="C418" s="6">
        <f t="shared" si="132"/>
        <v>1.9417475728155339E-3</v>
      </c>
      <c r="D418" s="6">
        <v>9.3000000000000007</v>
      </c>
      <c r="E418" s="6">
        <f t="shared" si="133"/>
        <v>0.35530085959885388</v>
      </c>
      <c r="F418" s="1">
        <f t="shared" si="134"/>
        <v>6.1168582917769609E-2</v>
      </c>
      <c r="G418" s="1">
        <f t="shared" si="135"/>
        <v>0.5</v>
      </c>
      <c r="H418" s="1">
        <f t="shared" si="136"/>
        <v>9.7087378640776695E-4</v>
      </c>
      <c r="I418" s="1">
        <f t="shared" si="137"/>
        <v>1.7053696779583908E-3</v>
      </c>
      <c r="J418" s="1">
        <v>15.6999999999999</v>
      </c>
      <c r="K418" s="1">
        <f t="shared" si="138"/>
        <v>0.32238193018480288</v>
      </c>
      <c r="L418" s="1">
        <f t="shared" si="139"/>
        <v>5.0637957762659336E-2</v>
      </c>
      <c r="M418" s="1">
        <f t="shared" si="140"/>
        <v>0.5</v>
      </c>
      <c r="N418" s="1">
        <f t="shared" si="141"/>
        <v>8.526848389791954E-4</v>
      </c>
      <c r="O418" s="1">
        <f t="shared" si="142"/>
        <v>1.5726538029818503E-3</v>
      </c>
      <c r="P418" s="2" t="s">
        <v>533</v>
      </c>
      <c r="Q418" s="1" t="e">
        <f t="shared" si="143"/>
        <v>#VALUE!</v>
      </c>
      <c r="R418" s="1" t="e">
        <f t="shared" si="144"/>
        <v>#VALUE!</v>
      </c>
      <c r="S418" s="1">
        <f t="shared" si="145"/>
        <v>0.5</v>
      </c>
      <c r="T418" s="1">
        <f t="shared" si="146"/>
        <v>7.8632690149092516E-4</v>
      </c>
      <c r="U418" s="1">
        <f t="shared" si="147"/>
        <v>1.4284015657479257E-3</v>
      </c>
      <c r="V418" s="2" t="s">
        <v>533</v>
      </c>
      <c r="W418" s="1" t="e">
        <f t="shared" si="148"/>
        <v>#VALUE!</v>
      </c>
      <c r="X418" s="1" t="e">
        <f t="shared" si="149"/>
        <v>#VALUE!</v>
      </c>
      <c r="Y418" s="1">
        <f t="shared" si="150"/>
        <v>0.5</v>
      </c>
      <c r="Z418" s="1">
        <f t="shared" si="151"/>
        <v>7.1420078287396283E-4</v>
      </c>
      <c r="AA418" s="10" t="s">
        <v>443</v>
      </c>
      <c r="AB418" s="1">
        <f t="shared" si="152"/>
        <v>1.2984564023072831E-3</v>
      </c>
      <c r="AC418" s="10" t="s">
        <v>443</v>
      </c>
      <c r="AD418" s="10">
        <f t="shared" si="153"/>
        <v>169</v>
      </c>
      <c r="AE418" s="10"/>
    </row>
    <row r="419" spans="1:31">
      <c r="A419" s="10" t="s">
        <v>106</v>
      </c>
      <c r="B419" s="1" t="s">
        <v>840</v>
      </c>
      <c r="C419" s="6">
        <f t="shared" si="132"/>
        <v>1.9417475728155339E-3</v>
      </c>
      <c r="D419" s="6">
        <v>6.4</v>
      </c>
      <c r="E419" s="6">
        <f t="shared" si="133"/>
        <v>0.24450811843361989</v>
      </c>
      <c r="F419" s="1">
        <f t="shared" si="134"/>
        <v>2.9449759424828637E-2</v>
      </c>
      <c r="G419" s="1">
        <f t="shared" si="135"/>
        <v>0.5</v>
      </c>
      <c r="H419" s="1">
        <f t="shared" si="136"/>
        <v>9.7087378640776695E-4</v>
      </c>
      <c r="I419" s="1">
        <f t="shared" si="137"/>
        <v>1.7053696779583908E-3</v>
      </c>
      <c r="J419" s="1">
        <v>2.7999999999999901</v>
      </c>
      <c r="K419" s="1">
        <f t="shared" si="138"/>
        <v>5.7494866529773918E-2</v>
      </c>
      <c r="L419" s="1">
        <f t="shared" si="139"/>
        <v>1.6514646676358824E-3</v>
      </c>
      <c r="M419" s="1">
        <f t="shared" si="140"/>
        <v>0.5</v>
      </c>
      <c r="N419" s="1">
        <f t="shared" si="141"/>
        <v>8.526848389791954E-4</v>
      </c>
      <c r="O419" s="1">
        <f t="shared" si="142"/>
        <v>1.5726538029818503E-3</v>
      </c>
      <c r="P419" s="2">
        <v>0</v>
      </c>
      <c r="Q419" s="1">
        <f t="shared" si="143"/>
        <v>0</v>
      </c>
      <c r="R419" s="1">
        <f t="shared" si="144"/>
        <v>0</v>
      </c>
      <c r="S419" s="1">
        <f t="shared" si="145"/>
        <v>0.5</v>
      </c>
      <c r="T419" s="1">
        <f t="shared" si="146"/>
        <v>7.8632690149092516E-4</v>
      </c>
      <c r="U419" s="1">
        <f t="shared" si="147"/>
        <v>1.4284015657479257E-3</v>
      </c>
      <c r="V419" s="2">
        <v>69778.047298762904</v>
      </c>
      <c r="W419" s="1">
        <f t="shared" si="148"/>
        <v>0.43583220817825596</v>
      </c>
      <c r="X419" s="1">
        <f t="shared" si="149"/>
        <v>9.0604200737648743E-2</v>
      </c>
      <c r="Y419" s="1">
        <f t="shared" si="150"/>
        <v>0.5</v>
      </c>
      <c r="Z419" s="1">
        <f t="shared" si="151"/>
        <v>7.1420078287396283E-4</v>
      </c>
      <c r="AA419" s="10" t="s">
        <v>106</v>
      </c>
      <c r="AB419" s="1">
        <f t="shared" si="152"/>
        <v>1.2984564023072831E-3</v>
      </c>
      <c r="AC419" s="10" t="s">
        <v>106</v>
      </c>
      <c r="AD419" s="10">
        <f t="shared" si="153"/>
        <v>169</v>
      </c>
      <c r="AE419" s="10"/>
    </row>
    <row r="420" spans="1:31">
      <c r="A420" s="10" t="s">
        <v>29</v>
      </c>
      <c r="B420" s="1" t="s">
        <v>647</v>
      </c>
      <c r="C420" s="6">
        <f t="shared" si="132"/>
        <v>1.9417475728155339E-3</v>
      </c>
      <c r="D420" s="6" t="s">
        <v>535</v>
      </c>
      <c r="E420" s="6" t="e">
        <f t="shared" si="133"/>
        <v>#VALUE!</v>
      </c>
      <c r="F420" s="1" t="e">
        <f t="shared" si="134"/>
        <v>#VALUE!</v>
      </c>
      <c r="G420" s="1">
        <f t="shared" si="135"/>
        <v>0.5</v>
      </c>
      <c r="H420" s="1">
        <f t="shared" si="136"/>
        <v>9.7087378640776695E-4</v>
      </c>
      <c r="I420" s="1">
        <f t="shared" si="137"/>
        <v>1.7053696779583908E-3</v>
      </c>
      <c r="J420" s="1" t="s">
        <v>533</v>
      </c>
      <c r="K420" s="1" t="e">
        <f t="shared" si="138"/>
        <v>#VALUE!</v>
      </c>
      <c r="L420" s="1" t="e">
        <f t="shared" si="139"/>
        <v>#VALUE!</v>
      </c>
      <c r="M420" s="1">
        <f t="shared" si="140"/>
        <v>0.5</v>
      </c>
      <c r="N420" s="1">
        <f t="shared" si="141"/>
        <v>8.526848389791954E-4</v>
      </c>
      <c r="O420" s="1">
        <f t="shared" si="142"/>
        <v>1.5726538029818503E-3</v>
      </c>
      <c r="P420" s="2" t="s">
        <v>533</v>
      </c>
      <c r="Q420" s="1" t="e">
        <f t="shared" si="143"/>
        <v>#VALUE!</v>
      </c>
      <c r="R420" s="1" t="e">
        <f t="shared" si="144"/>
        <v>#VALUE!</v>
      </c>
      <c r="S420" s="1">
        <f t="shared" si="145"/>
        <v>0.5</v>
      </c>
      <c r="T420" s="1">
        <f t="shared" si="146"/>
        <v>7.8632690149092516E-4</v>
      </c>
      <c r="U420" s="1">
        <f t="shared" si="147"/>
        <v>1.4284015657479257E-3</v>
      </c>
      <c r="V420" s="2" t="s">
        <v>533</v>
      </c>
      <c r="W420" s="1" t="e">
        <f t="shared" si="148"/>
        <v>#VALUE!</v>
      </c>
      <c r="X420" s="1" t="e">
        <f t="shared" si="149"/>
        <v>#VALUE!</v>
      </c>
      <c r="Y420" s="1">
        <f t="shared" si="150"/>
        <v>0.5</v>
      </c>
      <c r="Z420" s="1">
        <f t="shared" si="151"/>
        <v>7.1420078287396283E-4</v>
      </c>
      <c r="AA420" s="10" t="s">
        <v>29</v>
      </c>
      <c r="AB420" s="1">
        <f t="shared" si="152"/>
        <v>1.2984564023072831E-3</v>
      </c>
      <c r="AC420" s="10" t="s">
        <v>29</v>
      </c>
      <c r="AD420" s="10">
        <f t="shared" si="153"/>
        <v>169</v>
      </c>
      <c r="AE420" s="10"/>
    </row>
    <row r="421" spans="1:31">
      <c r="A421" s="10" t="s">
        <v>30</v>
      </c>
      <c r="B421" s="1" t="s">
        <v>652</v>
      </c>
      <c r="C421" s="6">
        <f t="shared" si="132"/>
        <v>1.9417475728155339E-3</v>
      </c>
      <c r="D421" s="6">
        <v>18.5</v>
      </c>
      <c r="E421" s="6">
        <f t="shared" si="133"/>
        <v>0.70678127984718242</v>
      </c>
      <c r="F421" s="1">
        <f t="shared" si="134"/>
        <v>0.22101998550262947</v>
      </c>
      <c r="G421" s="1">
        <f t="shared" si="135"/>
        <v>0.5</v>
      </c>
      <c r="H421" s="1">
        <f t="shared" si="136"/>
        <v>9.7087378640776695E-4</v>
      </c>
      <c r="I421" s="1">
        <f t="shared" si="137"/>
        <v>1.7053696779583908E-3</v>
      </c>
      <c r="J421" s="1">
        <v>12.0999999999999</v>
      </c>
      <c r="K421" s="1">
        <f t="shared" si="138"/>
        <v>0.24845995893223613</v>
      </c>
      <c r="L421" s="1">
        <f t="shared" si="139"/>
        <v>3.039467875196733E-2</v>
      </c>
      <c r="M421" s="1">
        <f t="shared" si="140"/>
        <v>0.5</v>
      </c>
      <c r="N421" s="1">
        <f t="shared" si="141"/>
        <v>8.526848389791954E-4</v>
      </c>
      <c r="O421" s="1">
        <f t="shared" si="142"/>
        <v>1.5726538029818503E-3</v>
      </c>
      <c r="P421" s="2">
        <v>1822.5061107188701</v>
      </c>
      <c r="Q421" s="1">
        <f t="shared" si="143"/>
        <v>0.12530664503872863</v>
      </c>
      <c r="R421" s="1">
        <f t="shared" si="144"/>
        <v>7.820139997299691E-3</v>
      </c>
      <c r="S421" s="1">
        <f t="shared" si="145"/>
        <v>0.5</v>
      </c>
      <c r="T421" s="1">
        <f t="shared" si="146"/>
        <v>7.8632690149092516E-4</v>
      </c>
      <c r="U421" s="1">
        <f t="shared" si="147"/>
        <v>1.4284015657479257E-3</v>
      </c>
      <c r="V421" s="2">
        <v>2347.9014752256999</v>
      </c>
      <c r="W421" s="1">
        <f t="shared" si="148"/>
        <v>1.4664942974847956E-2</v>
      </c>
      <c r="X421" s="1">
        <f t="shared" si="149"/>
        <v>1.0752449505480044E-4</v>
      </c>
      <c r="Y421" s="1">
        <f t="shared" si="150"/>
        <v>0.5</v>
      </c>
      <c r="Z421" s="1">
        <f t="shared" si="151"/>
        <v>7.1420078287396283E-4</v>
      </c>
      <c r="AA421" s="10" t="s">
        <v>30</v>
      </c>
      <c r="AB421" s="1">
        <f t="shared" si="152"/>
        <v>1.2984564023072831E-3</v>
      </c>
      <c r="AC421" s="10" t="s">
        <v>30</v>
      </c>
      <c r="AD421" s="10">
        <f t="shared" si="153"/>
        <v>169</v>
      </c>
      <c r="AE421" s="10"/>
    </row>
    <row r="422" spans="1:31">
      <c r="A422" s="10" t="s">
        <v>31</v>
      </c>
      <c r="B422" s="1" t="s">
        <v>870</v>
      </c>
      <c r="C422" s="6">
        <f t="shared" si="132"/>
        <v>1.9417475728155339E-3</v>
      </c>
      <c r="D422" s="6">
        <v>0.4</v>
      </c>
      <c r="E422" s="6">
        <f t="shared" si="133"/>
        <v>1.5281757402101243E-2</v>
      </c>
      <c r="F422" s="1">
        <f t="shared" si="134"/>
        <v>1.1675923775789077E-4</v>
      </c>
      <c r="G422" s="1">
        <f t="shared" si="135"/>
        <v>0.5</v>
      </c>
      <c r="H422" s="1">
        <f t="shared" si="136"/>
        <v>9.7087378640776695E-4</v>
      </c>
      <c r="I422" s="1">
        <f t="shared" si="137"/>
        <v>1.7053696779583908E-3</v>
      </c>
      <c r="J422" s="1" t="s">
        <v>533</v>
      </c>
      <c r="K422" s="1" t="e">
        <f t="shared" si="138"/>
        <v>#VALUE!</v>
      </c>
      <c r="L422" s="1" t="e">
        <f t="shared" si="139"/>
        <v>#VALUE!</v>
      </c>
      <c r="M422" s="1">
        <f t="shared" si="140"/>
        <v>0.5</v>
      </c>
      <c r="N422" s="1">
        <f t="shared" si="141"/>
        <v>8.526848389791954E-4</v>
      </c>
      <c r="O422" s="1">
        <f t="shared" si="142"/>
        <v>1.5726538029818503E-3</v>
      </c>
      <c r="P422" s="2">
        <v>0</v>
      </c>
      <c r="Q422" s="1">
        <f t="shared" si="143"/>
        <v>0</v>
      </c>
      <c r="R422" s="1">
        <f t="shared" si="144"/>
        <v>0</v>
      </c>
      <c r="S422" s="1">
        <f t="shared" si="145"/>
        <v>0.5</v>
      </c>
      <c r="T422" s="1">
        <f t="shared" si="146"/>
        <v>7.8632690149092516E-4</v>
      </c>
      <c r="U422" s="1">
        <f t="shared" si="147"/>
        <v>1.4284015657479257E-3</v>
      </c>
      <c r="V422" s="2">
        <v>1125.89702507125</v>
      </c>
      <c r="W422" s="1">
        <f t="shared" si="148"/>
        <v>7.0323290148423482E-3</v>
      </c>
      <c r="X422" s="1">
        <f t="shared" si="149"/>
        <v>2.4726519981088657E-5</v>
      </c>
      <c r="Y422" s="1">
        <f t="shared" si="150"/>
        <v>0.5</v>
      </c>
      <c r="Z422" s="1">
        <f t="shared" si="151"/>
        <v>7.1420078287396283E-4</v>
      </c>
      <c r="AA422" s="10" t="s">
        <v>31</v>
      </c>
      <c r="AB422" s="1">
        <f t="shared" si="152"/>
        <v>1.2984564023072831E-3</v>
      </c>
      <c r="AC422" s="10" t="s">
        <v>31</v>
      </c>
      <c r="AD422" s="10">
        <f t="shared" si="153"/>
        <v>169</v>
      </c>
      <c r="AE422" s="10"/>
    </row>
    <row r="423" spans="1:31">
      <c r="A423" s="10" t="s">
        <v>33</v>
      </c>
      <c r="B423" s="1" t="s">
        <v>687</v>
      </c>
      <c r="C423" s="6">
        <f t="shared" si="132"/>
        <v>1.9417475728155339E-3</v>
      </c>
      <c r="D423" s="6">
        <v>7</v>
      </c>
      <c r="E423" s="6">
        <f t="shared" si="133"/>
        <v>0.26743075453677173</v>
      </c>
      <c r="F423" s="1">
        <f t="shared" si="134"/>
        <v>3.512778320101706E-2</v>
      </c>
      <c r="G423" s="1">
        <f t="shared" si="135"/>
        <v>0.5</v>
      </c>
      <c r="H423" s="1">
        <f t="shared" si="136"/>
        <v>9.7087378640776695E-4</v>
      </c>
      <c r="I423" s="1">
        <f t="shared" si="137"/>
        <v>1.7053696779583908E-3</v>
      </c>
      <c r="J423" s="1">
        <v>5.0999999999999899</v>
      </c>
      <c r="K423" s="1">
        <f t="shared" si="138"/>
        <v>0.10472279260780266</v>
      </c>
      <c r="L423" s="1">
        <f t="shared" si="139"/>
        <v>5.4684250761768416E-3</v>
      </c>
      <c r="M423" s="1">
        <f t="shared" si="140"/>
        <v>0.5</v>
      </c>
      <c r="N423" s="1">
        <f t="shared" si="141"/>
        <v>8.526848389791954E-4</v>
      </c>
      <c r="O423" s="1">
        <f t="shared" si="142"/>
        <v>1.5726538029818503E-3</v>
      </c>
      <c r="P423" s="2">
        <v>1249.2685023935301</v>
      </c>
      <c r="Q423" s="1">
        <f t="shared" si="143"/>
        <v>8.5893618609456296E-2</v>
      </c>
      <c r="R423" s="1">
        <f t="shared" si="144"/>
        <v>3.6820613848622674E-3</v>
      </c>
      <c r="S423" s="1">
        <f t="shared" si="145"/>
        <v>0.5</v>
      </c>
      <c r="T423" s="1">
        <f t="shared" si="146"/>
        <v>7.8632690149092516E-4</v>
      </c>
      <c r="U423" s="1">
        <f t="shared" si="147"/>
        <v>1.4284015657479257E-3</v>
      </c>
      <c r="V423" s="2">
        <v>1860.3975903614401</v>
      </c>
      <c r="W423" s="1">
        <f t="shared" si="148"/>
        <v>1.1620004016809279E-2</v>
      </c>
      <c r="X423" s="1">
        <f t="shared" si="149"/>
        <v>6.7509967774936896E-5</v>
      </c>
      <c r="Y423" s="1">
        <f t="shared" si="150"/>
        <v>0.5</v>
      </c>
      <c r="Z423" s="1">
        <f t="shared" si="151"/>
        <v>7.1420078287396283E-4</v>
      </c>
      <c r="AA423" s="10" t="s">
        <v>33</v>
      </c>
      <c r="AB423" s="1">
        <f t="shared" si="152"/>
        <v>1.2984564023072831E-3</v>
      </c>
      <c r="AC423" s="10" t="s">
        <v>33</v>
      </c>
      <c r="AD423" s="10">
        <f t="shared" si="153"/>
        <v>169</v>
      </c>
      <c r="AE423" s="10"/>
    </row>
    <row r="424" spans="1:31">
      <c r="A424" s="10" t="s">
        <v>34</v>
      </c>
      <c r="B424" s="1" t="s">
        <v>871</v>
      </c>
      <c r="C424" s="6">
        <f t="shared" si="132"/>
        <v>1.9417475728155339E-3</v>
      </c>
      <c r="D424" s="6">
        <v>0.69999999999999896</v>
      </c>
      <c r="E424" s="6">
        <f t="shared" si="133"/>
        <v>2.6743075453677132E-2</v>
      </c>
      <c r="F424" s="1">
        <f t="shared" si="134"/>
        <v>3.5753211251632333E-4</v>
      </c>
      <c r="G424" s="1">
        <f t="shared" si="135"/>
        <v>0.5</v>
      </c>
      <c r="H424" s="1">
        <f t="shared" si="136"/>
        <v>9.7087378640776695E-4</v>
      </c>
      <c r="I424" s="1">
        <f t="shared" si="137"/>
        <v>1.7053696779583908E-3</v>
      </c>
      <c r="J424" s="1" t="s">
        <v>533</v>
      </c>
      <c r="K424" s="1" t="e">
        <f t="shared" si="138"/>
        <v>#VALUE!</v>
      </c>
      <c r="L424" s="1" t="e">
        <f t="shared" si="139"/>
        <v>#VALUE!</v>
      </c>
      <c r="M424" s="1">
        <f t="shared" si="140"/>
        <v>0.5</v>
      </c>
      <c r="N424" s="1">
        <f t="shared" si="141"/>
        <v>8.526848389791954E-4</v>
      </c>
      <c r="O424" s="1">
        <f t="shared" si="142"/>
        <v>1.5726538029818503E-3</v>
      </c>
      <c r="P424" s="2" t="s">
        <v>533</v>
      </c>
      <c r="Q424" s="1" t="e">
        <f t="shared" si="143"/>
        <v>#VALUE!</v>
      </c>
      <c r="R424" s="1" t="e">
        <f t="shared" si="144"/>
        <v>#VALUE!</v>
      </c>
      <c r="S424" s="1">
        <f t="shared" si="145"/>
        <v>0.5</v>
      </c>
      <c r="T424" s="1">
        <f t="shared" si="146"/>
        <v>7.8632690149092516E-4</v>
      </c>
      <c r="U424" s="1">
        <f t="shared" si="147"/>
        <v>1.4284015657479257E-3</v>
      </c>
      <c r="V424" s="2">
        <v>2741.4786046850199</v>
      </c>
      <c r="W424" s="1">
        <f t="shared" si="148"/>
        <v>1.7123217404429993E-2</v>
      </c>
      <c r="X424" s="1">
        <f t="shared" si="149"/>
        <v>1.4659154154950116E-4</v>
      </c>
      <c r="Y424" s="1">
        <f t="shared" si="150"/>
        <v>0.5</v>
      </c>
      <c r="Z424" s="1">
        <f t="shared" si="151"/>
        <v>7.1420078287396283E-4</v>
      </c>
      <c r="AA424" s="10" t="s">
        <v>34</v>
      </c>
      <c r="AB424" s="1">
        <f t="shared" si="152"/>
        <v>1.2984564023072831E-3</v>
      </c>
      <c r="AC424" s="10" t="s">
        <v>34</v>
      </c>
      <c r="AD424" s="10">
        <f t="shared" si="153"/>
        <v>169</v>
      </c>
      <c r="AE424" s="10"/>
    </row>
    <row r="425" spans="1:31">
      <c r="A425" s="10" t="s">
        <v>35</v>
      </c>
      <c r="B425" s="1" t="s">
        <v>864</v>
      </c>
      <c r="C425" s="6">
        <f t="shared" si="132"/>
        <v>1.9417475728155339E-3</v>
      </c>
      <c r="D425" s="6">
        <v>4.7</v>
      </c>
      <c r="E425" s="6">
        <f t="shared" si="133"/>
        <v>0.17956064947468958</v>
      </c>
      <c r="F425" s="1">
        <f t="shared" si="134"/>
        <v>1.5991765351706655E-2</v>
      </c>
      <c r="G425" s="1">
        <f t="shared" si="135"/>
        <v>0.5</v>
      </c>
      <c r="H425" s="1">
        <f t="shared" si="136"/>
        <v>9.7087378640776695E-4</v>
      </c>
      <c r="I425" s="1">
        <f t="shared" si="137"/>
        <v>1.7053696779583908E-3</v>
      </c>
      <c r="J425" s="1">
        <v>9.1999999999999904</v>
      </c>
      <c r="K425" s="1">
        <f t="shared" si="138"/>
        <v>0.18891170431211479</v>
      </c>
      <c r="L425" s="1">
        <f t="shared" si="139"/>
        <v>1.7685557836076837E-2</v>
      </c>
      <c r="M425" s="1">
        <f t="shared" si="140"/>
        <v>0.5</v>
      </c>
      <c r="N425" s="1">
        <f t="shared" si="141"/>
        <v>8.526848389791954E-4</v>
      </c>
      <c r="O425" s="1">
        <f t="shared" si="142"/>
        <v>1.5726538029818503E-3</v>
      </c>
      <c r="P425" s="2" t="s">
        <v>533</v>
      </c>
      <c r="Q425" s="1" t="e">
        <f t="shared" si="143"/>
        <v>#VALUE!</v>
      </c>
      <c r="R425" s="1" t="e">
        <f t="shared" si="144"/>
        <v>#VALUE!</v>
      </c>
      <c r="S425" s="1">
        <f t="shared" si="145"/>
        <v>0.5</v>
      </c>
      <c r="T425" s="1">
        <f t="shared" si="146"/>
        <v>7.8632690149092516E-4</v>
      </c>
      <c r="U425" s="1">
        <f t="shared" si="147"/>
        <v>1.4284015657479257E-3</v>
      </c>
      <c r="V425" s="2">
        <v>775.65384615384596</v>
      </c>
      <c r="W425" s="1">
        <f t="shared" si="148"/>
        <v>4.8447175241772824E-3</v>
      </c>
      <c r="X425" s="1">
        <f t="shared" si="149"/>
        <v>1.1735575082161276E-5</v>
      </c>
      <c r="Y425" s="1">
        <f t="shared" si="150"/>
        <v>0.5</v>
      </c>
      <c r="Z425" s="1">
        <f t="shared" si="151"/>
        <v>7.1420078287396283E-4</v>
      </c>
      <c r="AA425" s="10" t="s">
        <v>35</v>
      </c>
      <c r="AB425" s="1">
        <f t="shared" si="152"/>
        <v>1.2984564023072831E-3</v>
      </c>
      <c r="AC425" s="10" t="s">
        <v>35</v>
      </c>
      <c r="AD425" s="10">
        <f t="shared" si="153"/>
        <v>169</v>
      </c>
      <c r="AE425" s="10"/>
    </row>
    <row r="426" spans="1:31">
      <c r="A426" s="10" t="s">
        <v>37</v>
      </c>
      <c r="B426" s="1" t="s">
        <v>729</v>
      </c>
      <c r="C426" s="6">
        <f t="shared" si="132"/>
        <v>1.9417475728155339E-3</v>
      </c>
      <c r="D426" s="6">
        <v>0.1</v>
      </c>
      <c r="E426" s="6">
        <f t="shared" si="133"/>
        <v>3.8204393505253107E-3</v>
      </c>
      <c r="F426" s="1">
        <f t="shared" si="134"/>
        <v>7.2978517861033154E-6</v>
      </c>
      <c r="G426" s="1">
        <f t="shared" si="135"/>
        <v>0.5</v>
      </c>
      <c r="H426" s="1">
        <f t="shared" si="136"/>
        <v>9.7087378640776695E-4</v>
      </c>
      <c r="I426" s="1">
        <f t="shared" si="137"/>
        <v>1.7053696779583908E-3</v>
      </c>
      <c r="J426" s="1" t="s">
        <v>533</v>
      </c>
      <c r="K426" s="1" t="e">
        <f t="shared" si="138"/>
        <v>#VALUE!</v>
      </c>
      <c r="L426" s="1" t="e">
        <f t="shared" si="139"/>
        <v>#VALUE!</v>
      </c>
      <c r="M426" s="1">
        <f t="shared" si="140"/>
        <v>0.5</v>
      </c>
      <c r="N426" s="1">
        <f t="shared" si="141"/>
        <v>8.526848389791954E-4</v>
      </c>
      <c r="O426" s="1">
        <f t="shared" si="142"/>
        <v>1.5726538029818503E-3</v>
      </c>
      <c r="P426" s="2">
        <v>0</v>
      </c>
      <c r="Q426" s="1">
        <f t="shared" si="143"/>
        <v>0</v>
      </c>
      <c r="R426" s="1">
        <f t="shared" si="144"/>
        <v>0</v>
      </c>
      <c r="S426" s="1">
        <f t="shared" si="145"/>
        <v>0.5</v>
      </c>
      <c r="T426" s="1">
        <f t="shared" si="146"/>
        <v>7.8632690149092516E-4</v>
      </c>
      <c r="U426" s="1">
        <f t="shared" si="147"/>
        <v>1.4284015657479257E-3</v>
      </c>
      <c r="V426" s="2">
        <v>746.92592592592598</v>
      </c>
      <c r="W426" s="1">
        <f t="shared" si="148"/>
        <v>4.6652835418003469E-3</v>
      </c>
      <c r="X426" s="1">
        <f t="shared" si="149"/>
        <v>1.088237604918163E-5</v>
      </c>
      <c r="Y426" s="1">
        <f t="shared" si="150"/>
        <v>0.5</v>
      </c>
      <c r="Z426" s="1">
        <f t="shared" si="151"/>
        <v>7.1420078287396283E-4</v>
      </c>
      <c r="AA426" s="10" t="s">
        <v>37</v>
      </c>
      <c r="AB426" s="1">
        <f t="shared" si="152"/>
        <v>1.2984564023072831E-3</v>
      </c>
      <c r="AC426" s="10" t="s">
        <v>37</v>
      </c>
      <c r="AD426" s="10">
        <f t="shared" si="153"/>
        <v>169</v>
      </c>
      <c r="AE426" s="10"/>
    </row>
    <row r="427" spans="1:31">
      <c r="A427" s="10" t="s">
        <v>107</v>
      </c>
      <c r="B427" s="1" t="s">
        <v>909</v>
      </c>
      <c r="C427" s="6">
        <f t="shared" si="132"/>
        <v>1.9417475728155339E-3</v>
      </c>
      <c r="D427" s="6">
        <v>16.399999999999899</v>
      </c>
      <c r="E427" s="6">
        <f t="shared" si="133"/>
        <v>0.62655205348614706</v>
      </c>
      <c r="F427" s="1">
        <f t="shared" si="134"/>
        <v>0.17822096823153044</v>
      </c>
      <c r="G427" s="1">
        <f t="shared" si="135"/>
        <v>0.5</v>
      </c>
      <c r="H427" s="1">
        <f t="shared" si="136"/>
        <v>9.7087378640776695E-4</v>
      </c>
      <c r="I427" s="1">
        <f t="shared" si="137"/>
        <v>1.7053696779583908E-3</v>
      </c>
      <c r="J427" s="1" t="s">
        <v>533</v>
      </c>
      <c r="K427" s="1" t="e">
        <f t="shared" si="138"/>
        <v>#VALUE!</v>
      </c>
      <c r="L427" s="1" t="e">
        <f t="shared" si="139"/>
        <v>#VALUE!</v>
      </c>
      <c r="M427" s="1">
        <f t="shared" si="140"/>
        <v>0.5</v>
      </c>
      <c r="N427" s="1">
        <f t="shared" si="141"/>
        <v>8.526848389791954E-4</v>
      </c>
      <c r="O427" s="1">
        <f t="shared" si="142"/>
        <v>1.5726538029818503E-3</v>
      </c>
      <c r="P427" s="2">
        <v>0</v>
      </c>
      <c r="Q427" s="1">
        <f t="shared" si="143"/>
        <v>0</v>
      </c>
      <c r="R427" s="1">
        <f t="shared" si="144"/>
        <v>0</v>
      </c>
      <c r="S427" s="1">
        <f t="shared" si="145"/>
        <v>0.5</v>
      </c>
      <c r="T427" s="1">
        <f t="shared" si="146"/>
        <v>7.8632690149092516E-4</v>
      </c>
      <c r="U427" s="1">
        <f t="shared" si="147"/>
        <v>1.4284015657479257E-3</v>
      </c>
      <c r="V427" s="2" t="s">
        <v>533</v>
      </c>
      <c r="W427" s="1" t="e">
        <f t="shared" si="148"/>
        <v>#VALUE!</v>
      </c>
      <c r="X427" s="1" t="e">
        <f t="shared" si="149"/>
        <v>#VALUE!</v>
      </c>
      <c r="Y427" s="1">
        <f t="shared" si="150"/>
        <v>0.5</v>
      </c>
      <c r="Z427" s="1">
        <f t="shared" si="151"/>
        <v>7.1420078287396283E-4</v>
      </c>
      <c r="AA427" s="10" t="s">
        <v>107</v>
      </c>
      <c r="AB427" s="1">
        <f t="shared" si="152"/>
        <v>1.2984564023072831E-3</v>
      </c>
      <c r="AC427" s="10" t="s">
        <v>107</v>
      </c>
      <c r="AD427" s="10">
        <f t="shared" si="153"/>
        <v>169</v>
      </c>
      <c r="AE427" s="10"/>
    </row>
    <row r="428" spans="1:31">
      <c r="A428" s="10" t="s">
        <v>108</v>
      </c>
      <c r="B428" s="1" t="s">
        <v>668</v>
      </c>
      <c r="C428" s="6">
        <f t="shared" si="132"/>
        <v>1.9417475728155339E-3</v>
      </c>
      <c r="D428" s="6">
        <v>7.2</v>
      </c>
      <c r="E428" s="6">
        <f t="shared" si="133"/>
        <v>0.27507163323782235</v>
      </c>
      <c r="F428" s="1">
        <f t="shared" si="134"/>
        <v>3.7125503965806828E-2</v>
      </c>
      <c r="G428" s="1">
        <f t="shared" si="135"/>
        <v>0.5</v>
      </c>
      <c r="H428" s="1">
        <f t="shared" si="136"/>
        <v>9.7087378640776695E-4</v>
      </c>
      <c r="I428" s="1">
        <f t="shared" si="137"/>
        <v>1.7053696779583908E-3</v>
      </c>
      <c r="J428" s="1">
        <v>7.7</v>
      </c>
      <c r="K428" s="1">
        <f t="shared" si="138"/>
        <v>0.15811088295687883</v>
      </c>
      <c r="L428" s="1">
        <f t="shared" si="139"/>
        <v>1.2421731053121277E-2</v>
      </c>
      <c r="M428" s="1">
        <f t="shared" si="140"/>
        <v>0.5</v>
      </c>
      <c r="N428" s="1">
        <f t="shared" si="141"/>
        <v>8.526848389791954E-4</v>
      </c>
      <c r="O428" s="1">
        <f t="shared" si="142"/>
        <v>1.5726538029818503E-3</v>
      </c>
      <c r="P428" s="2">
        <v>1141.83309953871</v>
      </c>
      <c r="Q428" s="1">
        <f t="shared" si="143"/>
        <v>7.8506883491837598E-2</v>
      </c>
      <c r="R428" s="1">
        <f t="shared" si="144"/>
        <v>3.0769219208834908E-3</v>
      </c>
      <c r="S428" s="1">
        <f t="shared" si="145"/>
        <v>0.5</v>
      </c>
      <c r="T428" s="1">
        <f t="shared" si="146"/>
        <v>7.8632690149092516E-4</v>
      </c>
      <c r="U428" s="1">
        <f t="shared" si="147"/>
        <v>1.4284015657479257E-3</v>
      </c>
      <c r="V428" s="2">
        <v>36587.789232233903</v>
      </c>
      <c r="W428" s="1">
        <f t="shared" si="148"/>
        <v>0.22852655800426544</v>
      </c>
      <c r="X428" s="1">
        <f t="shared" si="149"/>
        <v>2.5774218670638671E-2</v>
      </c>
      <c r="Y428" s="1">
        <f t="shared" si="150"/>
        <v>0.5</v>
      </c>
      <c r="Z428" s="1">
        <f t="shared" si="151"/>
        <v>7.1420078287396283E-4</v>
      </c>
      <c r="AA428" s="10" t="s">
        <v>108</v>
      </c>
      <c r="AB428" s="1">
        <f t="shared" si="152"/>
        <v>1.2984564023072831E-3</v>
      </c>
      <c r="AC428" s="10" t="s">
        <v>108</v>
      </c>
      <c r="AD428" s="10">
        <f t="shared" si="153"/>
        <v>169</v>
      </c>
      <c r="AE428" s="10"/>
    </row>
    <row r="429" spans="1:31">
      <c r="A429" s="10" t="s">
        <v>109</v>
      </c>
      <c r="B429" s="1" t="s">
        <v>896</v>
      </c>
      <c r="C429" s="6">
        <f t="shared" si="132"/>
        <v>1.9417475728155339E-3</v>
      </c>
      <c r="D429" s="6">
        <v>1.1000000000000001</v>
      </c>
      <c r="E429" s="6">
        <f t="shared" si="133"/>
        <v>4.2024832855778418E-2</v>
      </c>
      <c r="F429" s="1">
        <f t="shared" si="134"/>
        <v>8.8265352028937816E-4</v>
      </c>
      <c r="G429" s="1">
        <f t="shared" si="135"/>
        <v>0.5</v>
      </c>
      <c r="H429" s="1">
        <f t="shared" si="136"/>
        <v>9.7087378640776695E-4</v>
      </c>
      <c r="I429" s="1">
        <f t="shared" si="137"/>
        <v>1.7053696779583908E-3</v>
      </c>
      <c r="J429" s="1">
        <v>29.6</v>
      </c>
      <c r="K429" s="1">
        <f t="shared" si="138"/>
        <v>0.6078028747433265</v>
      </c>
      <c r="L429" s="1">
        <f t="shared" si="139"/>
        <v>0.1686564627047028</v>
      </c>
      <c r="M429" s="1">
        <f t="shared" si="140"/>
        <v>0.5</v>
      </c>
      <c r="N429" s="1">
        <f t="shared" si="141"/>
        <v>8.526848389791954E-4</v>
      </c>
      <c r="O429" s="1">
        <f t="shared" si="142"/>
        <v>1.5726538029818503E-3</v>
      </c>
      <c r="P429" s="2" t="s">
        <v>533</v>
      </c>
      <c r="Q429" s="1" t="e">
        <f t="shared" si="143"/>
        <v>#VALUE!</v>
      </c>
      <c r="R429" s="1" t="e">
        <f t="shared" si="144"/>
        <v>#VALUE!</v>
      </c>
      <c r="S429" s="1">
        <f t="shared" si="145"/>
        <v>0.5</v>
      </c>
      <c r="T429" s="1">
        <f t="shared" si="146"/>
        <v>7.8632690149092516E-4</v>
      </c>
      <c r="U429" s="1">
        <f t="shared" si="147"/>
        <v>1.4284015657479257E-3</v>
      </c>
      <c r="V429" s="2" t="s">
        <v>533</v>
      </c>
      <c r="W429" s="1" t="e">
        <f t="shared" si="148"/>
        <v>#VALUE!</v>
      </c>
      <c r="X429" s="1" t="e">
        <f t="shared" si="149"/>
        <v>#VALUE!</v>
      </c>
      <c r="Y429" s="1">
        <f t="shared" si="150"/>
        <v>0.5</v>
      </c>
      <c r="Z429" s="1">
        <f t="shared" si="151"/>
        <v>7.1420078287396283E-4</v>
      </c>
      <c r="AA429" s="10" t="s">
        <v>109</v>
      </c>
      <c r="AB429" s="1">
        <f t="shared" si="152"/>
        <v>1.2984564023072831E-3</v>
      </c>
      <c r="AC429" s="10" t="s">
        <v>109</v>
      </c>
      <c r="AD429" s="10">
        <f t="shared" si="153"/>
        <v>169</v>
      </c>
      <c r="AE429" s="10"/>
    </row>
    <row r="430" spans="1:31">
      <c r="A430" s="10" t="s">
        <v>504</v>
      </c>
      <c r="B430" s="1" t="s">
        <v>684</v>
      </c>
      <c r="C430" s="6">
        <f t="shared" si="132"/>
        <v>1.9417475728155339E-3</v>
      </c>
      <c r="D430" s="6">
        <v>5.7999999999999901</v>
      </c>
      <c r="E430" s="6">
        <f t="shared" si="133"/>
        <v>0.22158548233046763</v>
      </c>
      <c r="F430" s="1">
        <f t="shared" si="134"/>
        <v>2.4251161208550642E-2</v>
      </c>
      <c r="G430" s="1">
        <f t="shared" si="135"/>
        <v>0.5</v>
      </c>
      <c r="H430" s="1">
        <f t="shared" si="136"/>
        <v>9.7087378640776695E-4</v>
      </c>
      <c r="I430" s="1">
        <f t="shared" si="137"/>
        <v>1.7053696779583908E-3</v>
      </c>
      <c r="J430" s="1">
        <v>20.100000000000001</v>
      </c>
      <c r="K430" s="1">
        <f t="shared" si="138"/>
        <v>0.41273100616016428</v>
      </c>
      <c r="L430" s="1">
        <f t="shared" si="139"/>
        <v>8.1647010137178455E-2</v>
      </c>
      <c r="M430" s="1">
        <f t="shared" si="140"/>
        <v>0.5</v>
      </c>
      <c r="N430" s="1">
        <f t="shared" si="141"/>
        <v>8.526848389791954E-4</v>
      </c>
      <c r="O430" s="1">
        <f t="shared" si="142"/>
        <v>1.5726538029818503E-3</v>
      </c>
      <c r="P430" s="2">
        <v>414.56455675893602</v>
      </c>
      <c r="Q430" s="1">
        <f t="shared" si="143"/>
        <v>2.8503440100367941E-2</v>
      </c>
      <c r="R430" s="1">
        <f t="shared" si="144"/>
        <v>4.0614055136611871E-4</v>
      </c>
      <c r="S430" s="1">
        <f t="shared" si="145"/>
        <v>0.5</v>
      </c>
      <c r="T430" s="1">
        <f t="shared" si="146"/>
        <v>7.8632690149092516E-4</v>
      </c>
      <c r="U430" s="1">
        <f t="shared" si="147"/>
        <v>1.4284015657479257E-3</v>
      </c>
      <c r="V430" s="2">
        <v>9931.4113909123807</v>
      </c>
      <c r="W430" s="1">
        <f t="shared" si="148"/>
        <v>6.2031385577405888E-2</v>
      </c>
      <c r="X430" s="1">
        <f t="shared" si="149"/>
        <v>1.922096799820916E-3</v>
      </c>
      <c r="Y430" s="1">
        <f t="shared" si="150"/>
        <v>0.5</v>
      </c>
      <c r="Z430" s="1">
        <f t="shared" si="151"/>
        <v>7.1420078287396283E-4</v>
      </c>
      <c r="AA430" s="10" t="s">
        <v>504</v>
      </c>
      <c r="AB430" s="1">
        <f t="shared" si="152"/>
        <v>1.2984564023072831E-3</v>
      </c>
      <c r="AC430" s="10" t="s">
        <v>504</v>
      </c>
      <c r="AD430" s="10">
        <f t="shared" si="153"/>
        <v>169</v>
      </c>
      <c r="AE430" s="10"/>
    </row>
    <row r="431" spans="1:31">
      <c r="A431" s="10" t="s">
        <v>39</v>
      </c>
      <c r="B431" s="1" t="s">
        <v>730</v>
      </c>
      <c r="C431" s="6">
        <f t="shared" si="132"/>
        <v>1.9417475728155339E-3</v>
      </c>
      <c r="D431" s="6">
        <v>0.29999999999999899</v>
      </c>
      <c r="E431" s="6">
        <f t="shared" si="133"/>
        <v>1.1461318051575893E-2</v>
      </c>
      <c r="F431" s="1">
        <f t="shared" si="134"/>
        <v>6.5678748796260678E-5</v>
      </c>
      <c r="G431" s="1">
        <f t="shared" si="135"/>
        <v>0.5</v>
      </c>
      <c r="H431" s="1">
        <f t="shared" si="136"/>
        <v>9.7087378640776695E-4</v>
      </c>
      <c r="I431" s="1">
        <f t="shared" si="137"/>
        <v>1.7053696779583908E-3</v>
      </c>
      <c r="J431" s="1" t="s">
        <v>533</v>
      </c>
      <c r="K431" s="1" t="e">
        <f t="shared" si="138"/>
        <v>#VALUE!</v>
      </c>
      <c r="L431" s="1" t="e">
        <f t="shared" si="139"/>
        <v>#VALUE!</v>
      </c>
      <c r="M431" s="1">
        <f t="shared" si="140"/>
        <v>0.5</v>
      </c>
      <c r="N431" s="1">
        <f t="shared" si="141"/>
        <v>8.526848389791954E-4</v>
      </c>
      <c r="O431" s="1">
        <f t="shared" si="142"/>
        <v>1.5726538029818503E-3</v>
      </c>
      <c r="P431" s="2" t="s">
        <v>533</v>
      </c>
      <c r="Q431" s="1" t="e">
        <f t="shared" si="143"/>
        <v>#VALUE!</v>
      </c>
      <c r="R431" s="1" t="e">
        <f t="shared" si="144"/>
        <v>#VALUE!</v>
      </c>
      <c r="S431" s="1">
        <f t="shared" si="145"/>
        <v>0.5</v>
      </c>
      <c r="T431" s="1">
        <f t="shared" si="146"/>
        <v>7.8632690149092516E-4</v>
      </c>
      <c r="U431" s="1">
        <f t="shared" si="147"/>
        <v>1.4284015657479257E-3</v>
      </c>
      <c r="V431" s="2" t="s">
        <v>533</v>
      </c>
      <c r="W431" s="1" t="e">
        <f t="shared" si="148"/>
        <v>#VALUE!</v>
      </c>
      <c r="X431" s="1" t="e">
        <f t="shared" si="149"/>
        <v>#VALUE!</v>
      </c>
      <c r="Y431" s="1">
        <f t="shared" si="150"/>
        <v>0.5</v>
      </c>
      <c r="Z431" s="1">
        <f t="shared" si="151"/>
        <v>7.1420078287396283E-4</v>
      </c>
      <c r="AA431" s="10" t="s">
        <v>39</v>
      </c>
      <c r="AB431" s="1">
        <f t="shared" si="152"/>
        <v>1.2984564023072831E-3</v>
      </c>
      <c r="AC431" s="10" t="s">
        <v>39</v>
      </c>
      <c r="AD431" s="10">
        <f t="shared" si="153"/>
        <v>169</v>
      </c>
      <c r="AE431" s="10"/>
    </row>
    <row r="432" spans="1:31">
      <c r="A432" s="10" t="s">
        <v>40</v>
      </c>
      <c r="B432" s="1" t="s">
        <v>731</v>
      </c>
      <c r="C432" s="6">
        <f t="shared" si="132"/>
        <v>1.9417475728155339E-3</v>
      </c>
      <c r="D432" s="6">
        <v>0.4</v>
      </c>
      <c r="E432" s="6">
        <f t="shared" si="133"/>
        <v>1.5281757402101243E-2</v>
      </c>
      <c r="F432" s="1">
        <f t="shared" si="134"/>
        <v>1.1675923775789077E-4</v>
      </c>
      <c r="G432" s="1">
        <f t="shared" si="135"/>
        <v>0.5</v>
      </c>
      <c r="H432" s="1">
        <f t="shared" si="136"/>
        <v>9.7087378640776695E-4</v>
      </c>
      <c r="I432" s="1">
        <f t="shared" si="137"/>
        <v>1.7053696779583908E-3</v>
      </c>
      <c r="J432" s="1">
        <v>6.9</v>
      </c>
      <c r="K432" s="1">
        <f t="shared" si="138"/>
        <v>0.14168377823408623</v>
      </c>
      <c r="L432" s="1">
        <f t="shared" si="139"/>
        <v>9.9869424611930269E-3</v>
      </c>
      <c r="M432" s="1">
        <f t="shared" si="140"/>
        <v>0.5</v>
      </c>
      <c r="N432" s="1">
        <f t="shared" si="141"/>
        <v>8.526848389791954E-4</v>
      </c>
      <c r="O432" s="1">
        <f t="shared" si="142"/>
        <v>1.5726538029818503E-3</v>
      </c>
      <c r="P432" s="2" t="s">
        <v>533</v>
      </c>
      <c r="Q432" s="1" t="e">
        <f t="shared" si="143"/>
        <v>#VALUE!</v>
      </c>
      <c r="R432" s="1" t="e">
        <f t="shared" si="144"/>
        <v>#VALUE!</v>
      </c>
      <c r="S432" s="1">
        <f t="shared" si="145"/>
        <v>0.5</v>
      </c>
      <c r="T432" s="1">
        <f t="shared" si="146"/>
        <v>7.8632690149092516E-4</v>
      </c>
      <c r="U432" s="1">
        <f t="shared" si="147"/>
        <v>1.4284015657479257E-3</v>
      </c>
      <c r="V432" s="2" t="s">
        <v>533</v>
      </c>
      <c r="W432" s="1" t="e">
        <f t="shared" si="148"/>
        <v>#VALUE!</v>
      </c>
      <c r="X432" s="1" t="e">
        <f t="shared" si="149"/>
        <v>#VALUE!</v>
      </c>
      <c r="Y432" s="1">
        <f t="shared" si="150"/>
        <v>0.5</v>
      </c>
      <c r="Z432" s="1">
        <f t="shared" si="151"/>
        <v>7.1420078287396283E-4</v>
      </c>
      <c r="AA432" s="10" t="s">
        <v>40</v>
      </c>
      <c r="AB432" s="1">
        <f t="shared" si="152"/>
        <v>1.2984564023072831E-3</v>
      </c>
      <c r="AC432" s="10" t="s">
        <v>40</v>
      </c>
      <c r="AD432" s="10">
        <f t="shared" si="153"/>
        <v>169</v>
      </c>
      <c r="AE432" s="10"/>
    </row>
    <row r="433" spans="1:31">
      <c r="A433" s="10" t="s">
        <v>42</v>
      </c>
      <c r="B433" s="1" t="s">
        <v>647</v>
      </c>
      <c r="C433" s="6">
        <f t="shared" si="132"/>
        <v>1.9417475728155339E-3</v>
      </c>
      <c r="D433" s="6" t="s">
        <v>535</v>
      </c>
      <c r="E433" s="6" t="e">
        <f t="shared" si="133"/>
        <v>#VALUE!</v>
      </c>
      <c r="F433" s="1" t="e">
        <f t="shared" si="134"/>
        <v>#VALUE!</v>
      </c>
      <c r="G433" s="1">
        <f t="shared" si="135"/>
        <v>0.5</v>
      </c>
      <c r="H433" s="1">
        <f t="shared" si="136"/>
        <v>9.7087378640776695E-4</v>
      </c>
      <c r="I433" s="1">
        <f t="shared" si="137"/>
        <v>1.7053696779583908E-3</v>
      </c>
      <c r="J433" s="1" t="s">
        <v>533</v>
      </c>
      <c r="K433" s="1" t="e">
        <f t="shared" si="138"/>
        <v>#VALUE!</v>
      </c>
      <c r="L433" s="1" t="e">
        <f t="shared" si="139"/>
        <v>#VALUE!</v>
      </c>
      <c r="M433" s="1">
        <f t="shared" si="140"/>
        <v>0.5</v>
      </c>
      <c r="N433" s="1">
        <f t="shared" si="141"/>
        <v>8.526848389791954E-4</v>
      </c>
      <c r="O433" s="1">
        <f t="shared" si="142"/>
        <v>1.5726538029818503E-3</v>
      </c>
      <c r="P433" s="2" t="s">
        <v>533</v>
      </c>
      <c r="Q433" s="1" t="e">
        <f t="shared" si="143"/>
        <v>#VALUE!</v>
      </c>
      <c r="R433" s="1" t="e">
        <f t="shared" si="144"/>
        <v>#VALUE!</v>
      </c>
      <c r="S433" s="1">
        <f t="shared" si="145"/>
        <v>0.5</v>
      </c>
      <c r="T433" s="1">
        <f t="shared" si="146"/>
        <v>7.8632690149092516E-4</v>
      </c>
      <c r="U433" s="1">
        <f t="shared" si="147"/>
        <v>1.4284015657479257E-3</v>
      </c>
      <c r="V433" s="2" t="s">
        <v>533</v>
      </c>
      <c r="W433" s="1" t="e">
        <f t="shared" si="148"/>
        <v>#VALUE!</v>
      </c>
      <c r="X433" s="1" t="e">
        <f t="shared" si="149"/>
        <v>#VALUE!</v>
      </c>
      <c r="Y433" s="1">
        <f t="shared" si="150"/>
        <v>0.5</v>
      </c>
      <c r="Z433" s="1">
        <f t="shared" si="151"/>
        <v>7.1420078287396283E-4</v>
      </c>
      <c r="AA433" s="10" t="s">
        <v>42</v>
      </c>
      <c r="AB433" s="1">
        <f t="shared" si="152"/>
        <v>1.2984564023072831E-3</v>
      </c>
      <c r="AC433" s="10" t="s">
        <v>42</v>
      </c>
      <c r="AD433" s="10">
        <f t="shared" si="153"/>
        <v>169</v>
      </c>
      <c r="AE433" s="10"/>
    </row>
    <row r="434" spans="1:31">
      <c r="A434" s="10" t="s">
        <v>111</v>
      </c>
      <c r="B434" s="1" t="s">
        <v>647</v>
      </c>
      <c r="C434" s="6">
        <f t="shared" si="132"/>
        <v>1.9417475728155339E-3</v>
      </c>
      <c r="D434" s="6" t="s">
        <v>535</v>
      </c>
      <c r="E434" s="6" t="e">
        <f t="shared" si="133"/>
        <v>#VALUE!</v>
      </c>
      <c r="F434" s="1" t="e">
        <f t="shared" si="134"/>
        <v>#VALUE!</v>
      </c>
      <c r="G434" s="1">
        <f t="shared" si="135"/>
        <v>0.5</v>
      </c>
      <c r="H434" s="1">
        <f t="shared" si="136"/>
        <v>9.7087378640776695E-4</v>
      </c>
      <c r="I434" s="1">
        <f t="shared" si="137"/>
        <v>1.7053696779583908E-3</v>
      </c>
      <c r="J434" s="1" t="s">
        <v>533</v>
      </c>
      <c r="K434" s="1" t="e">
        <f t="shared" si="138"/>
        <v>#VALUE!</v>
      </c>
      <c r="L434" s="1" t="e">
        <f t="shared" si="139"/>
        <v>#VALUE!</v>
      </c>
      <c r="M434" s="1">
        <f t="shared" si="140"/>
        <v>0.5</v>
      </c>
      <c r="N434" s="1">
        <f t="shared" si="141"/>
        <v>8.526848389791954E-4</v>
      </c>
      <c r="O434" s="1">
        <f t="shared" si="142"/>
        <v>1.5726538029818503E-3</v>
      </c>
      <c r="P434" s="2" t="s">
        <v>533</v>
      </c>
      <c r="Q434" s="1" t="e">
        <f t="shared" si="143"/>
        <v>#VALUE!</v>
      </c>
      <c r="R434" s="1" t="e">
        <f t="shared" si="144"/>
        <v>#VALUE!</v>
      </c>
      <c r="S434" s="1">
        <f t="shared" si="145"/>
        <v>0.5</v>
      </c>
      <c r="T434" s="1">
        <f t="shared" si="146"/>
        <v>7.8632690149092516E-4</v>
      </c>
      <c r="U434" s="1">
        <f t="shared" si="147"/>
        <v>1.4284015657479257E-3</v>
      </c>
      <c r="V434" s="2" t="s">
        <v>533</v>
      </c>
      <c r="W434" s="1" t="e">
        <f t="shared" si="148"/>
        <v>#VALUE!</v>
      </c>
      <c r="X434" s="1" t="e">
        <f t="shared" si="149"/>
        <v>#VALUE!</v>
      </c>
      <c r="Y434" s="1">
        <f t="shared" si="150"/>
        <v>0.5</v>
      </c>
      <c r="Z434" s="1">
        <f t="shared" si="151"/>
        <v>7.1420078287396283E-4</v>
      </c>
      <c r="AA434" s="10" t="s">
        <v>111</v>
      </c>
      <c r="AB434" s="1">
        <f t="shared" si="152"/>
        <v>1.2984564023072831E-3</v>
      </c>
      <c r="AC434" s="10" t="s">
        <v>111</v>
      </c>
      <c r="AD434" s="10">
        <f t="shared" si="153"/>
        <v>169</v>
      </c>
      <c r="AE434" s="10"/>
    </row>
    <row r="435" spans="1:31">
      <c r="A435" s="10" t="s">
        <v>380</v>
      </c>
      <c r="B435" s="1" t="s">
        <v>804</v>
      </c>
      <c r="C435" s="6">
        <f t="shared" si="132"/>
        <v>1.9417475728155339E-3</v>
      </c>
      <c r="D435" s="6">
        <v>3.3999999999999901</v>
      </c>
      <c r="E435" s="6">
        <f t="shared" si="133"/>
        <v>0.12989493791786016</v>
      </c>
      <c r="F435" s="1">
        <f t="shared" si="134"/>
        <v>8.4008613303978574E-3</v>
      </c>
      <c r="G435" s="1">
        <f t="shared" si="135"/>
        <v>0.5</v>
      </c>
      <c r="H435" s="1">
        <f t="shared" si="136"/>
        <v>9.7087378640776695E-4</v>
      </c>
      <c r="I435" s="1">
        <f t="shared" si="137"/>
        <v>1.7053696779583908E-3</v>
      </c>
      <c r="J435" s="1">
        <v>17.100000000000001</v>
      </c>
      <c r="K435" s="1">
        <f t="shared" si="138"/>
        <v>0.35112936344969198</v>
      </c>
      <c r="L435" s="1">
        <f t="shared" si="139"/>
        <v>5.9784255792502572E-2</v>
      </c>
      <c r="M435" s="1">
        <f t="shared" si="140"/>
        <v>0.5</v>
      </c>
      <c r="N435" s="1">
        <f t="shared" si="141"/>
        <v>8.526848389791954E-4</v>
      </c>
      <c r="O435" s="1">
        <f t="shared" si="142"/>
        <v>1.5726538029818503E-3</v>
      </c>
      <c r="P435" s="2">
        <v>444.16709754919998</v>
      </c>
      <c r="Q435" s="1">
        <f t="shared" si="143"/>
        <v>3.0538766648374387E-2</v>
      </c>
      <c r="R435" s="1">
        <f t="shared" si="144"/>
        <v>4.6619942946124482E-4</v>
      </c>
      <c r="S435" s="1">
        <f t="shared" si="145"/>
        <v>0.5</v>
      </c>
      <c r="T435" s="1">
        <f t="shared" si="146"/>
        <v>7.8632690149092516E-4</v>
      </c>
      <c r="U435" s="1">
        <f t="shared" si="147"/>
        <v>1.4284015657479257E-3</v>
      </c>
      <c r="V435" s="2">
        <v>5140.1208503038797</v>
      </c>
      <c r="W435" s="1">
        <f t="shared" si="148"/>
        <v>3.2105086158390556E-2</v>
      </c>
      <c r="X435" s="1">
        <f t="shared" si="149"/>
        <v>5.1523549919862965E-4</v>
      </c>
      <c r="Y435" s="1">
        <f t="shared" si="150"/>
        <v>0.5</v>
      </c>
      <c r="Z435" s="1">
        <f t="shared" si="151"/>
        <v>7.1420078287396283E-4</v>
      </c>
      <c r="AA435" s="10" t="s">
        <v>380</v>
      </c>
      <c r="AB435" s="1">
        <f t="shared" si="152"/>
        <v>1.2984564023072831E-3</v>
      </c>
      <c r="AC435" s="10" t="s">
        <v>380</v>
      </c>
      <c r="AD435" s="10">
        <f t="shared" si="153"/>
        <v>169</v>
      </c>
      <c r="AE435" s="10"/>
    </row>
    <row r="436" spans="1:31">
      <c r="A436" s="10" t="s">
        <v>381</v>
      </c>
      <c r="B436" s="1" t="s">
        <v>875</v>
      </c>
      <c r="C436" s="6">
        <f t="shared" si="132"/>
        <v>1.9417475728155339E-3</v>
      </c>
      <c r="D436" s="6">
        <v>0.2</v>
      </c>
      <c r="E436" s="6">
        <f t="shared" si="133"/>
        <v>7.6408787010506215E-3</v>
      </c>
      <c r="F436" s="1">
        <f t="shared" si="134"/>
        <v>2.919108759402711E-5</v>
      </c>
      <c r="G436" s="1">
        <f t="shared" si="135"/>
        <v>0.5</v>
      </c>
      <c r="H436" s="1">
        <f t="shared" si="136"/>
        <v>9.7087378640776695E-4</v>
      </c>
      <c r="I436" s="1">
        <f t="shared" si="137"/>
        <v>1.7053696779583908E-3</v>
      </c>
      <c r="J436" s="1" t="s">
        <v>533</v>
      </c>
      <c r="K436" s="1" t="e">
        <f t="shared" si="138"/>
        <v>#VALUE!</v>
      </c>
      <c r="L436" s="1" t="e">
        <f t="shared" si="139"/>
        <v>#VALUE!</v>
      </c>
      <c r="M436" s="1">
        <f t="shared" si="140"/>
        <v>0.5</v>
      </c>
      <c r="N436" s="1">
        <f t="shared" si="141"/>
        <v>8.526848389791954E-4</v>
      </c>
      <c r="O436" s="1">
        <f t="shared" si="142"/>
        <v>1.5726538029818503E-3</v>
      </c>
      <c r="P436" s="2" t="s">
        <v>533</v>
      </c>
      <c r="Q436" s="1" t="e">
        <f t="shared" si="143"/>
        <v>#VALUE!</v>
      </c>
      <c r="R436" s="1" t="e">
        <f t="shared" si="144"/>
        <v>#VALUE!</v>
      </c>
      <c r="S436" s="1">
        <f t="shared" si="145"/>
        <v>0.5</v>
      </c>
      <c r="T436" s="1">
        <f t="shared" si="146"/>
        <v>7.8632690149092516E-4</v>
      </c>
      <c r="U436" s="1">
        <f t="shared" si="147"/>
        <v>1.4284015657479257E-3</v>
      </c>
      <c r="V436" s="2" t="s">
        <v>533</v>
      </c>
      <c r="W436" s="1" t="e">
        <f t="shared" si="148"/>
        <v>#VALUE!</v>
      </c>
      <c r="X436" s="1" t="e">
        <f t="shared" si="149"/>
        <v>#VALUE!</v>
      </c>
      <c r="Y436" s="1">
        <f t="shared" si="150"/>
        <v>0.5</v>
      </c>
      <c r="Z436" s="1">
        <f t="shared" si="151"/>
        <v>7.1420078287396283E-4</v>
      </c>
      <c r="AA436" s="10" t="s">
        <v>381</v>
      </c>
      <c r="AB436" s="1">
        <f t="shared" si="152"/>
        <v>1.2984564023072831E-3</v>
      </c>
      <c r="AC436" s="10" t="s">
        <v>381</v>
      </c>
      <c r="AD436" s="10">
        <f t="shared" si="153"/>
        <v>169</v>
      </c>
      <c r="AE436" s="10"/>
    </row>
    <row r="437" spans="1:31">
      <c r="A437" s="10" t="s">
        <v>383</v>
      </c>
      <c r="B437" s="1" t="s">
        <v>996</v>
      </c>
      <c r="C437" s="6">
        <f t="shared" si="132"/>
        <v>1.9417475728155339E-3</v>
      </c>
      <c r="D437" s="6">
        <v>5.0999999999999899</v>
      </c>
      <c r="E437" s="6">
        <f t="shared" si="133"/>
        <v>0.19484240687679044</v>
      </c>
      <c r="F437" s="1">
        <f t="shared" si="134"/>
        <v>1.8802762232053349E-2</v>
      </c>
      <c r="G437" s="1">
        <f t="shared" si="135"/>
        <v>0.5</v>
      </c>
      <c r="H437" s="1">
        <f t="shared" si="136"/>
        <v>9.7087378640776695E-4</v>
      </c>
      <c r="I437" s="1">
        <f t="shared" si="137"/>
        <v>1.7053696779583908E-3</v>
      </c>
      <c r="J437" s="1" t="s">
        <v>533</v>
      </c>
      <c r="K437" s="1" t="e">
        <f t="shared" si="138"/>
        <v>#VALUE!</v>
      </c>
      <c r="L437" s="1" t="e">
        <f t="shared" si="139"/>
        <v>#VALUE!</v>
      </c>
      <c r="M437" s="1">
        <f t="shared" si="140"/>
        <v>0.5</v>
      </c>
      <c r="N437" s="1">
        <f t="shared" si="141"/>
        <v>8.526848389791954E-4</v>
      </c>
      <c r="O437" s="1">
        <f t="shared" si="142"/>
        <v>1.5726538029818503E-3</v>
      </c>
      <c r="P437" s="2" t="s">
        <v>533</v>
      </c>
      <c r="Q437" s="1" t="e">
        <f t="shared" si="143"/>
        <v>#VALUE!</v>
      </c>
      <c r="R437" s="1" t="e">
        <f t="shared" si="144"/>
        <v>#VALUE!</v>
      </c>
      <c r="S437" s="1">
        <f t="shared" si="145"/>
        <v>0.5</v>
      </c>
      <c r="T437" s="1">
        <f t="shared" si="146"/>
        <v>7.8632690149092516E-4</v>
      </c>
      <c r="U437" s="1">
        <f t="shared" si="147"/>
        <v>1.4284015657479257E-3</v>
      </c>
      <c r="V437" s="2" t="s">
        <v>533</v>
      </c>
      <c r="W437" s="1" t="e">
        <f t="shared" si="148"/>
        <v>#VALUE!</v>
      </c>
      <c r="X437" s="1" t="e">
        <f t="shared" si="149"/>
        <v>#VALUE!</v>
      </c>
      <c r="Y437" s="1">
        <f t="shared" si="150"/>
        <v>0.5</v>
      </c>
      <c r="Z437" s="1">
        <f t="shared" si="151"/>
        <v>7.1420078287396283E-4</v>
      </c>
      <c r="AA437" s="10" t="s">
        <v>383</v>
      </c>
      <c r="AB437" s="1">
        <f t="shared" si="152"/>
        <v>1.2984564023072831E-3</v>
      </c>
      <c r="AC437" s="10" t="s">
        <v>383</v>
      </c>
      <c r="AD437" s="10">
        <f t="shared" si="153"/>
        <v>169</v>
      </c>
      <c r="AE437" s="10"/>
    </row>
    <row r="438" spans="1:31">
      <c r="A438" s="10" t="s">
        <v>507</v>
      </c>
      <c r="B438" s="1" t="s">
        <v>656</v>
      </c>
      <c r="C438" s="6">
        <f t="shared" si="132"/>
        <v>1.9417475728155339E-3</v>
      </c>
      <c r="D438" s="6">
        <v>17</v>
      </c>
      <c r="E438" s="6">
        <f t="shared" si="133"/>
        <v>0.64947468958930277</v>
      </c>
      <c r="F438" s="1">
        <f t="shared" si="134"/>
        <v>0.1901519862023322</v>
      </c>
      <c r="G438" s="1">
        <f t="shared" si="135"/>
        <v>0.5</v>
      </c>
      <c r="H438" s="1">
        <f t="shared" si="136"/>
        <v>9.7087378640776695E-4</v>
      </c>
      <c r="I438" s="1">
        <f t="shared" si="137"/>
        <v>1.7053696779583908E-3</v>
      </c>
      <c r="J438" s="1">
        <v>26.399999999999899</v>
      </c>
      <c r="K438" s="1">
        <f t="shared" si="138"/>
        <v>0.54209445585215399</v>
      </c>
      <c r="L438" s="1">
        <f t="shared" si="139"/>
        <v>0.13664835221649452</v>
      </c>
      <c r="M438" s="1">
        <f t="shared" si="140"/>
        <v>0.5</v>
      </c>
      <c r="N438" s="1">
        <f t="shared" si="141"/>
        <v>8.526848389791954E-4</v>
      </c>
      <c r="O438" s="1">
        <f t="shared" si="142"/>
        <v>1.5726538029818503E-3</v>
      </c>
      <c r="P438" s="2" t="s">
        <v>533</v>
      </c>
      <c r="Q438" s="1" t="e">
        <f t="shared" si="143"/>
        <v>#VALUE!</v>
      </c>
      <c r="R438" s="1" t="e">
        <f t="shared" si="144"/>
        <v>#VALUE!</v>
      </c>
      <c r="S438" s="1">
        <f t="shared" si="145"/>
        <v>0.5</v>
      </c>
      <c r="T438" s="1">
        <f t="shared" si="146"/>
        <v>7.8632690149092516E-4</v>
      </c>
      <c r="U438" s="1">
        <f t="shared" si="147"/>
        <v>1.4284015657479257E-3</v>
      </c>
      <c r="V438" s="2" t="s">
        <v>533</v>
      </c>
      <c r="W438" s="1" t="e">
        <f t="shared" si="148"/>
        <v>#VALUE!</v>
      </c>
      <c r="X438" s="1" t="e">
        <f t="shared" si="149"/>
        <v>#VALUE!</v>
      </c>
      <c r="Y438" s="1">
        <f t="shared" si="150"/>
        <v>0.5</v>
      </c>
      <c r="Z438" s="1">
        <f t="shared" si="151"/>
        <v>7.1420078287396283E-4</v>
      </c>
      <c r="AA438" s="10" t="s">
        <v>507</v>
      </c>
      <c r="AB438" s="1">
        <f t="shared" si="152"/>
        <v>1.2984564023072831E-3</v>
      </c>
      <c r="AC438" s="10" t="s">
        <v>507</v>
      </c>
      <c r="AD438" s="10">
        <f t="shared" si="153"/>
        <v>169</v>
      </c>
      <c r="AE438" s="10"/>
    </row>
    <row r="439" spans="1:31">
      <c r="A439" s="10" t="s">
        <v>304</v>
      </c>
      <c r="B439" s="1" t="s">
        <v>857</v>
      </c>
      <c r="C439" s="6">
        <f t="shared" si="132"/>
        <v>1.9417475728155339E-3</v>
      </c>
      <c r="D439" s="6">
        <v>7.7999999999999901</v>
      </c>
      <c r="E439" s="6">
        <f t="shared" si="133"/>
        <v>0.29799426934097384</v>
      </c>
      <c r="F439" s="1">
        <f t="shared" si="134"/>
        <v>4.3429027150466371E-2</v>
      </c>
      <c r="G439" s="1">
        <f t="shared" si="135"/>
        <v>0.5</v>
      </c>
      <c r="H439" s="1">
        <f t="shared" si="136"/>
        <v>9.7087378640776695E-4</v>
      </c>
      <c r="I439" s="1">
        <f t="shared" si="137"/>
        <v>1.7053696779583908E-3</v>
      </c>
      <c r="J439" s="1">
        <v>3.2</v>
      </c>
      <c r="K439" s="1">
        <f t="shared" si="138"/>
        <v>6.5708418891170434E-2</v>
      </c>
      <c r="L439" s="1">
        <f t="shared" si="139"/>
        <v>2.1564696277576179E-3</v>
      </c>
      <c r="M439" s="1">
        <f t="shared" si="140"/>
        <v>0.5</v>
      </c>
      <c r="N439" s="1">
        <f t="shared" si="141"/>
        <v>8.526848389791954E-4</v>
      </c>
      <c r="O439" s="1">
        <f t="shared" si="142"/>
        <v>1.5726538029818503E-3</v>
      </c>
      <c r="P439" s="2">
        <v>1355.6892518459599</v>
      </c>
      <c r="Q439" s="1">
        <f t="shared" si="143"/>
        <v>9.3210591100226795E-2</v>
      </c>
      <c r="R439" s="1">
        <f t="shared" si="144"/>
        <v>4.3346851614847193E-3</v>
      </c>
      <c r="S439" s="1">
        <f t="shared" si="145"/>
        <v>0.5</v>
      </c>
      <c r="T439" s="1">
        <f t="shared" si="146"/>
        <v>7.8632690149092516E-4</v>
      </c>
      <c r="U439" s="1">
        <f t="shared" si="147"/>
        <v>1.4284015657479257E-3</v>
      </c>
      <c r="V439" s="2" t="s">
        <v>533</v>
      </c>
      <c r="W439" s="1" t="e">
        <f t="shared" si="148"/>
        <v>#VALUE!</v>
      </c>
      <c r="X439" s="1" t="e">
        <f t="shared" si="149"/>
        <v>#VALUE!</v>
      </c>
      <c r="Y439" s="1">
        <f t="shared" si="150"/>
        <v>0.5</v>
      </c>
      <c r="Z439" s="1">
        <f t="shared" si="151"/>
        <v>7.1420078287396283E-4</v>
      </c>
      <c r="AA439" s="10" t="s">
        <v>304</v>
      </c>
      <c r="AB439" s="1">
        <f t="shared" si="152"/>
        <v>1.2984564023072831E-3</v>
      </c>
      <c r="AC439" s="10" t="s">
        <v>304</v>
      </c>
      <c r="AD439" s="10">
        <f t="shared" si="153"/>
        <v>169</v>
      </c>
      <c r="AE439" s="10"/>
    </row>
    <row r="440" spans="1:31">
      <c r="A440" s="10" t="s">
        <v>305</v>
      </c>
      <c r="B440" s="1" t="s">
        <v>863</v>
      </c>
      <c r="C440" s="6">
        <f t="shared" si="132"/>
        <v>1.9417475728155339E-3</v>
      </c>
      <c r="D440" s="6">
        <v>3.8999999999999901</v>
      </c>
      <c r="E440" s="6">
        <f t="shared" si="133"/>
        <v>0.14899713467048672</v>
      </c>
      <c r="F440" s="1">
        <f t="shared" si="134"/>
        <v>1.103869457078499E-2</v>
      </c>
      <c r="G440" s="1">
        <f t="shared" si="135"/>
        <v>0.5</v>
      </c>
      <c r="H440" s="1">
        <f t="shared" si="136"/>
        <v>9.7087378640776695E-4</v>
      </c>
      <c r="I440" s="1">
        <f t="shared" si="137"/>
        <v>1.7053696779583908E-3</v>
      </c>
      <c r="J440" s="1" t="s">
        <v>533</v>
      </c>
      <c r="K440" s="1" t="e">
        <f t="shared" si="138"/>
        <v>#VALUE!</v>
      </c>
      <c r="L440" s="1" t="e">
        <f t="shared" si="139"/>
        <v>#VALUE!</v>
      </c>
      <c r="M440" s="1">
        <f t="shared" si="140"/>
        <v>0.5</v>
      </c>
      <c r="N440" s="1">
        <f t="shared" si="141"/>
        <v>8.526848389791954E-4</v>
      </c>
      <c r="O440" s="1">
        <f t="shared" si="142"/>
        <v>1.5726538029818503E-3</v>
      </c>
      <c r="P440" s="2">
        <v>1801.6901557485501</v>
      </c>
      <c r="Q440" s="1">
        <f t="shared" si="143"/>
        <v>0.12387544134329673</v>
      </c>
      <c r="R440" s="1">
        <f t="shared" si="144"/>
        <v>7.6432035106327456E-3</v>
      </c>
      <c r="S440" s="1">
        <f t="shared" si="145"/>
        <v>0.5</v>
      </c>
      <c r="T440" s="1">
        <f t="shared" si="146"/>
        <v>7.8632690149092516E-4</v>
      </c>
      <c r="U440" s="1">
        <f t="shared" si="147"/>
        <v>1.4284015657479257E-3</v>
      </c>
      <c r="V440" s="2" t="s">
        <v>533</v>
      </c>
      <c r="W440" s="1" t="e">
        <f t="shared" si="148"/>
        <v>#VALUE!</v>
      </c>
      <c r="X440" s="1" t="e">
        <f t="shared" si="149"/>
        <v>#VALUE!</v>
      </c>
      <c r="Y440" s="1">
        <f t="shared" si="150"/>
        <v>0.5</v>
      </c>
      <c r="Z440" s="1">
        <f t="shared" si="151"/>
        <v>7.1420078287396283E-4</v>
      </c>
      <c r="AA440" s="10" t="s">
        <v>305</v>
      </c>
      <c r="AB440" s="1">
        <f t="shared" si="152"/>
        <v>1.2984564023072831E-3</v>
      </c>
      <c r="AC440" s="10" t="s">
        <v>305</v>
      </c>
      <c r="AD440" s="10">
        <f t="shared" si="153"/>
        <v>169</v>
      </c>
      <c r="AE440" s="10"/>
    </row>
    <row r="441" spans="1:31">
      <c r="A441" s="10" t="s">
        <v>445</v>
      </c>
      <c r="B441" s="1" t="s">
        <v>697</v>
      </c>
      <c r="C441" s="6">
        <f t="shared" si="132"/>
        <v>1.9417475728155339E-3</v>
      </c>
      <c r="D441" s="6">
        <v>0.8</v>
      </c>
      <c r="E441" s="6">
        <f t="shared" si="133"/>
        <v>3.0563514804202486E-2</v>
      </c>
      <c r="F441" s="1">
        <f t="shared" si="134"/>
        <v>4.6695516108086199E-4</v>
      </c>
      <c r="G441" s="1">
        <f t="shared" si="135"/>
        <v>0.5</v>
      </c>
      <c r="H441" s="1">
        <f t="shared" si="136"/>
        <v>9.7087378640776695E-4</v>
      </c>
      <c r="I441" s="1">
        <f t="shared" si="137"/>
        <v>1.7053696779583908E-3</v>
      </c>
      <c r="J441" s="1">
        <v>7.5</v>
      </c>
      <c r="K441" s="1">
        <f t="shared" si="138"/>
        <v>0.15400410677618068</v>
      </c>
      <c r="L441" s="1">
        <f t="shared" si="139"/>
        <v>1.1788595989074113E-2</v>
      </c>
      <c r="M441" s="1">
        <f t="shared" si="140"/>
        <v>0.5</v>
      </c>
      <c r="N441" s="1">
        <f t="shared" si="141"/>
        <v>8.526848389791954E-4</v>
      </c>
      <c r="O441" s="1">
        <f t="shared" si="142"/>
        <v>1.5726538029818503E-3</v>
      </c>
      <c r="P441" s="2">
        <v>3643.86983033156</v>
      </c>
      <c r="Q441" s="1">
        <f t="shared" si="143"/>
        <v>0.25053474482814608</v>
      </c>
      <c r="R441" s="1">
        <f t="shared" si="144"/>
        <v>3.0896468536395161E-2</v>
      </c>
      <c r="S441" s="1">
        <f t="shared" si="145"/>
        <v>0.5</v>
      </c>
      <c r="T441" s="1">
        <f t="shared" si="146"/>
        <v>7.8632690149092516E-4</v>
      </c>
      <c r="U441" s="1">
        <f t="shared" si="147"/>
        <v>1.4284015657479257E-3</v>
      </c>
      <c r="V441" s="2" t="s">
        <v>533</v>
      </c>
      <c r="W441" s="1" t="e">
        <f t="shared" si="148"/>
        <v>#VALUE!</v>
      </c>
      <c r="X441" s="1" t="e">
        <f t="shared" si="149"/>
        <v>#VALUE!</v>
      </c>
      <c r="Y441" s="1">
        <f t="shared" si="150"/>
        <v>0.5</v>
      </c>
      <c r="Z441" s="1">
        <f t="shared" si="151"/>
        <v>7.1420078287396283E-4</v>
      </c>
      <c r="AA441" s="10" t="s">
        <v>445</v>
      </c>
      <c r="AB441" s="1">
        <f t="shared" si="152"/>
        <v>1.2984564023072831E-3</v>
      </c>
      <c r="AC441" s="10" t="s">
        <v>445</v>
      </c>
      <c r="AD441" s="10">
        <f t="shared" si="153"/>
        <v>169</v>
      </c>
      <c r="AE441" s="10"/>
    </row>
    <row r="442" spans="1:31">
      <c r="A442" s="10" t="s">
        <v>384</v>
      </c>
      <c r="B442" s="1" t="s">
        <v>1027</v>
      </c>
      <c r="C442" s="6">
        <f t="shared" si="132"/>
        <v>1.9417475728155339E-3</v>
      </c>
      <c r="D442" s="6">
        <v>0.1</v>
      </c>
      <c r="E442" s="6">
        <f t="shared" si="133"/>
        <v>3.8204393505253107E-3</v>
      </c>
      <c r="F442" s="1">
        <f t="shared" si="134"/>
        <v>7.2978517861033154E-6</v>
      </c>
      <c r="G442" s="1">
        <f t="shared" si="135"/>
        <v>0.5</v>
      </c>
      <c r="H442" s="1">
        <f t="shared" si="136"/>
        <v>9.7087378640776695E-4</v>
      </c>
      <c r="I442" s="1">
        <f t="shared" si="137"/>
        <v>1.7053696779583908E-3</v>
      </c>
      <c r="J442" s="1" t="s">
        <v>533</v>
      </c>
      <c r="K442" s="1" t="e">
        <f t="shared" si="138"/>
        <v>#VALUE!</v>
      </c>
      <c r="L442" s="1" t="e">
        <f t="shared" si="139"/>
        <v>#VALUE!</v>
      </c>
      <c r="M442" s="1">
        <f t="shared" si="140"/>
        <v>0.5</v>
      </c>
      <c r="N442" s="1">
        <f t="shared" si="141"/>
        <v>8.526848389791954E-4</v>
      </c>
      <c r="O442" s="1">
        <f t="shared" si="142"/>
        <v>1.5726538029818503E-3</v>
      </c>
      <c r="P442" s="2" t="s">
        <v>533</v>
      </c>
      <c r="Q442" s="1" t="e">
        <f t="shared" si="143"/>
        <v>#VALUE!</v>
      </c>
      <c r="R442" s="1" t="e">
        <f t="shared" si="144"/>
        <v>#VALUE!</v>
      </c>
      <c r="S442" s="1">
        <f t="shared" si="145"/>
        <v>0.5</v>
      </c>
      <c r="T442" s="1">
        <f t="shared" si="146"/>
        <v>7.8632690149092516E-4</v>
      </c>
      <c r="U442" s="1">
        <f t="shared" si="147"/>
        <v>1.4284015657479257E-3</v>
      </c>
      <c r="V442" s="2" t="s">
        <v>533</v>
      </c>
      <c r="W442" s="1" t="e">
        <f t="shared" si="148"/>
        <v>#VALUE!</v>
      </c>
      <c r="X442" s="1" t="e">
        <f t="shared" si="149"/>
        <v>#VALUE!</v>
      </c>
      <c r="Y442" s="1">
        <f t="shared" si="150"/>
        <v>0.5</v>
      </c>
      <c r="Z442" s="1">
        <f t="shared" si="151"/>
        <v>7.1420078287396283E-4</v>
      </c>
      <c r="AA442" s="10" t="s">
        <v>384</v>
      </c>
      <c r="AB442" s="1">
        <f t="shared" si="152"/>
        <v>1.2984564023072831E-3</v>
      </c>
      <c r="AC442" s="10" t="s">
        <v>384</v>
      </c>
      <c r="AD442" s="10">
        <f t="shared" si="153"/>
        <v>169</v>
      </c>
      <c r="AE442" s="10"/>
    </row>
    <row r="443" spans="1:31">
      <c r="A443" s="10" t="s">
        <v>385</v>
      </c>
      <c r="B443" s="1" t="s">
        <v>1028</v>
      </c>
      <c r="C443" s="6">
        <f t="shared" si="132"/>
        <v>1.9417475728155339E-3</v>
      </c>
      <c r="D443" s="6">
        <v>0.4</v>
      </c>
      <c r="E443" s="6">
        <f t="shared" si="133"/>
        <v>1.5281757402101243E-2</v>
      </c>
      <c r="F443" s="1">
        <f t="shared" si="134"/>
        <v>1.1675923775789077E-4</v>
      </c>
      <c r="G443" s="1">
        <f t="shared" si="135"/>
        <v>0.5</v>
      </c>
      <c r="H443" s="1">
        <f t="shared" si="136"/>
        <v>9.7087378640776695E-4</v>
      </c>
      <c r="I443" s="1">
        <f t="shared" si="137"/>
        <v>1.7053696779583908E-3</v>
      </c>
      <c r="J443" s="1" t="s">
        <v>533</v>
      </c>
      <c r="K443" s="1" t="e">
        <f t="shared" si="138"/>
        <v>#VALUE!</v>
      </c>
      <c r="L443" s="1" t="e">
        <f t="shared" si="139"/>
        <v>#VALUE!</v>
      </c>
      <c r="M443" s="1">
        <f t="shared" si="140"/>
        <v>0.5</v>
      </c>
      <c r="N443" s="1">
        <f t="shared" si="141"/>
        <v>8.526848389791954E-4</v>
      </c>
      <c r="O443" s="1">
        <f t="shared" si="142"/>
        <v>1.5726538029818503E-3</v>
      </c>
      <c r="P443" s="2">
        <v>0</v>
      </c>
      <c r="Q443" s="1">
        <f t="shared" si="143"/>
        <v>0</v>
      </c>
      <c r="R443" s="1">
        <f t="shared" si="144"/>
        <v>0</v>
      </c>
      <c r="S443" s="1">
        <f t="shared" si="145"/>
        <v>0.5</v>
      </c>
      <c r="T443" s="1">
        <f t="shared" si="146"/>
        <v>7.8632690149092516E-4</v>
      </c>
      <c r="U443" s="1">
        <f t="shared" si="147"/>
        <v>1.4284015657479257E-3</v>
      </c>
      <c r="V443" s="2" t="s">
        <v>533</v>
      </c>
      <c r="W443" s="1" t="e">
        <f t="shared" si="148"/>
        <v>#VALUE!</v>
      </c>
      <c r="X443" s="1" t="e">
        <f t="shared" si="149"/>
        <v>#VALUE!</v>
      </c>
      <c r="Y443" s="1">
        <f t="shared" si="150"/>
        <v>0.5</v>
      </c>
      <c r="Z443" s="1">
        <f t="shared" si="151"/>
        <v>7.1420078287396283E-4</v>
      </c>
      <c r="AA443" s="10" t="s">
        <v>385</v>
      </c>
      <c r="AB443" s="1">
        <f t="shared" si="152"/>
        <v>1.2984564023072831E-3</v>
      </c>
      <c r="AC443" s="10" t="s">
        <v>385</v>
      </c>
      <c r="AD443" s="10">
        <f t="shared" si="153"/>
        <v>169</v>
      </c>
      <c r="AE443" s="10"/>
    </row>
    <row r="444" spans="1:31">
      <c r="A444" s="10" t="s">
        <v>386</v>
      </c>
      <c r="B444" s="1" t="s">
        <v>1029</v>
      </c>
      <c r="C444" s="6">
        <f t="shared" si="132"/>
        <v>1.9417475728155339E-3</v>
      </c>
      <c r="D444" s="6">
        <v>0.29999999999999899</v>
      </c>
      <c r="E444" s="6">
        <f t="shared" si="133"/>
        <v>1.1461318051575893E-2</v>
      </c>
      <c r="F444" s="1">
        <f t="shared" si="134"/>
        <v>6.5678748796260678E-5</v>
      </c>
      <c r="G444" s="1">
        <f t="shared" si="135"/>
        <v>0.5</v>
      </c>
      <c r="H444" s="1">
        <f t="shared" si="136"/>
        <v>9.7087378640776695E-4</v>
      </c>
      <c r="I444" s="1">
        <f t="shared" si="137"/>
        <v>1.7053696779583908E-3</v>
      </c>
      <c r="J444" s="1">
        <v>4.7</v>
      </c>
      <c r="K444" s="1">
        <f t="shared" si="138"/>
        <v>9.6509240246406572E-2</v>
      </c>
      <c r="L444" s="1">
        <f t="shared" si="139"/>
        <v>4.646189637905529E-3</v>
      </c>
      <c r="M444" s="1">
        <f t="shared" si="140"/>
        <v>0.5</v>
      </c>
      <c r="N444" s="1">
        <f t="shared" si="141"/>
        <v>8.526848389791954E-4</v>
      </c>
      <c r="O444" s="1">
        <f t="shared" si="142"/>
        <v>1.5726538029818503E-3</v>
      </c>
      <c r="P444" s="2" t="s">
        <v>533</v>
      </c>
      <c r="Q444" s="1" t="e">
        <f t="shared" si="143"/>
        <v>#VALUE!</v>
      </c>
      <c r="R444" s="1" t="e">
        <f t="shared" si="144"/>
        <v>#VALUE!</v>
      </c>
      <c r="S444" s="1">
        <f t="shared" si="145"/>
        <v>0.5</v>
      </c>
      <c r="T444" s="1">
        <f t="shared" si="146"/>
        <v>7.8632690149092516E-4</v>
      </c>
      <c r="U444" s="1">
        <f t="shared" si="147"/>
        <v>1.4284015657479257E-3</v>
      </c>
      <c r="V444" s="2" t="s">
        <v>533</v>
      </c>
      <c r="W444" s="1" t="e">
        <f t="shared" si="148"/>
        <v>#VALUE!</v>
      </c>
      <c r="X444" s="1" t="e">
        <f t="shared" si="149"/>
        <v>#VALUE!</v>
      </c>
      <c r="Y444" s="1">
        <f t="shared" si="150"/>
        <v>0.5</v>
      </c>
      <c r="Z444" s="1">
        <f t="shared" si="151"/>
        <v>7.1420078287396283E-4</v>
      </c>
      <c r="AA444" s="10" t="s">
        <v>386</v>
      </c>
      <c r="AB444" s="1">
        <f t="shared" si="152"/>
        <v>1.2984564023072831E-3</v>
      </c>
      <c r="AC444" s="10" t="s">
        <v>386</v>
      </c>
      <c r="AD444" s="10">
        <f t="shared" si="153"/>
        <v>169</v>
      </c>
      <c r="AE444" s="10"/>
    </row>
    <row r="445" spans="1:31">
      <c r="A445" s="10" t="s">
        <v>46</v>
      </c>
      <c r="B445" s="1" t="s">
        <v>648</v>
      </c>
      <c r="C445" s="6">
        <f t="shared" si="132"/>
        <v>1.9417475728155339E-3</v>
      </c>
      <c r="D445" s="6">
        <v>2.3999999999999901</v>
      </c>
      <c r="E445" s="6">
        <f t="shared" si="133"/>
        <v>9.1690544412607072E-2</v>
      </c>
      <c r="F445" s="1">
        <f t="shared" si="134"/>
        <v>4.1947553000621918E-3</v>
      </c>
      <c r="G445" s="1">
        <f t="shared" si="135"/>
        <v>0.5</v>
      </c>
      <c r="H445" s="1">
        <f t="shared" si="136"/>
        <v>9.7087378640776695E-4</v>
      </c>
      <c r="I445" s="1">
        <f t="shared" si="137"/>
        <v>1.7053696779583908E-3</v>
      </c>
      <c r="J445" s="1" t="s">
        <v>533</v>
      </c>
      <c r="K445" s="1" t="e">
        <f t="shared" si="138"/>
        <v>#VALUE!</v>
      </c>
      <c r="L445" s="1" t="e">
        <f t="shared" si="139"/>
        <v>#VALUE!</v>
      </c>
      <c r="M445" s="1">
        <f t="shared" si="140"/>
        <v>0.5</v>
      </c>
      <c r="N445" s="1">
        <f t="shared" si="141"/>
        <v>8.526848389791954E-4</v>
      </c>
      <c r="O445" s="1">
        <f t="shared" si="142"/>
        <v>1.5726538029818503E-3</v>
      </c>
      <c r="P445" s="2" t="s">
        <v>533</v>
      </c>
      <c r="Q445" s="1" t="e">
        <f t="shared" si="143"/>
        <v>#VALUE!</v>
      </c>
      <c r="R445" s="1" t="e">
        <f t="shared" si="144"/>
        <v>#VALUE!</v>
      </c>
      <c r="S445" s="1">
        <f t="shared" si="145"/>
        <v>0.5</v>
      </c>
      <c r="T445" s="1">
        <f t="shared" si="146"/>
        <v>7.8632690149092516E-4</v>
      </c>
      <c r="U445" s="1">
        <f t="shared" si="147"/>
        <v>1.4284015657479257E-3</v>
      </c>
      <c r="V445" s="2">
        <v>50991.917436855103</v>
      </c>
      <c r="W445" s="1">
        <f t="shared" si="148"/>
        <v>0.31849443823776769</v>
      </c>
      <c r="X445" s="1">
        <f t="shared" si="149"/>
        <v>4.9454599747557615E-2</v>
      </c>
      <c r="Y445" s="1">
        <f t="shared" si="150"/>
        <v>0.5</v>
      </c>
      <c r="Z445" s="1">
        <f t="shared" si="151"/>
        <v>7.1420078287396283E-4</v>
      </c>
      <c r="AA445" s="10" t="s">
        <v>46</v>
      </c>
      <c r="AB445" s="1">
        <f t="shared" si="152"/>
        <v>1.2984564023072831E-3</v>
      </c>
      <c r="AC445" s="10" t="s">
        <v>46</v>
      </c>
      <c r="AD445" s="10">
        <f t="shared" si="153"/>
        <v>169</v>
      </c>
      <c r="AE445" s="10"/>
    </row>
    <row r="446" spans="1:31">
      <c r="A446" s="10" t="s">
        <v>49</v>
      </c>
      <c r="B446" s="1" t="s">
        <v>838</v>
      </c>
      <c r="C446" s="6">
        <f t="shared" si="132"/>
        <v>1.9417475728155339E-3</v>
      </c>
      <c r="D446" s="6">
        <v>5.0999999999999899</v>
      </c>
      <c r="E446" s="6">
        <f t="shared" si="133"/>
        <v>0.19484240687679044</v>
      </c>
      <c r="F446" s="1">
        <f t="shared" si="134"/>
        <v>1.8802762232053349E-2</v>
      </c>
      <c r="G446" s="1">
        <f t="shared" si="135"/>
        <v>0.5</v>
      </c>
      <c r="H446" s="1">
        <f t="shared" si="136"/>
        <v>9.7087378640776695E-4</v>
      </c>
      <c r="I446" s="1">
        <f t="shared" si="137"/>
        <v>1.7053696779583908E-3</v>
      </c>
      <c r="J446" s="1">
        <v>15.1999999999999</v>
      </c>
      <c r="K446" s="1">
        <f t="shared" si="138"/>
        <v>0.31211498973305746</v>
      </c>
      <c r="L446" s="1">
        <f t="shared" si="139"/>
        <v>4.754068176518722E-2</v>
      </c>
      <c r="M446" s="1">
        <f t="shared" si="140"/>
        <v>0.5</v>
      </c>
      <c r="N446" s="1">
        <f t="shared" si="141"/>
        <v>8.526848389791954E-4</v>
      </c>
      <c r="O446" s="1">
        <f t="shared" si="142"/>
        <v>1.5726538029818503E-3</v>
      </c>
      <c r="P446" s="2">
        <v>8221.2754286889995</v>
      </c>
      <c r="Q446" s="1">
        <f t="shared" si="143"/>
        <v>0.56525486298754246</v>
      </c>
      <c r="R446" s="1">
        <f t="shared" si="144"/>
        <v>0.14764871438275928</v>
      </c>
      <c r="S446" s="1">
        <f t="shared" si="145"/>
        <v>0.5</v>
      </c>
      <c r="T446" s="1">
        <f t="shared" si="146"/>
        <v>7.8632690149092516E-4</v>
      </c>
      <c r="U446" s="1">
        <f t="shared" si="147"/>
        <v>1.4284015657479257E-3</v>
      </c>
      <c r="V446" s="2">
        <v>19170.129275686701</v>
      </c>
      <c r="W446" s="1">
        <f t="shared" si="148"/>
        <v>0.1197362221604228</v>
      </c>
      <c r="X446" s="1">
        <f t="shared" si="149"/>
        <v>7.1427498845065829E-3</v>
      </c>
      <c r="Y446" s="1">
        <f t="shared" si="150"/>
        <v>0.5</v>
      </c>
      <c r="Z446" s="1">
        <f t="shared" si="151"/>
        <v>7.1420078287396283E-4</v>
      </c>
      <c r="AA446" s="10" t="s">
        <v>49</v>
      </c>
      <c r="AB446" s="1">
        <f t="shared" si="152"/>
        <v>1.2984564023072831E-3</v>
      </c>
      <c r="AC446" s="10" t="s">
        <v>49</v>
      </c>
      <c r="AD446" s="10">
        <f t="shared" si="153"/>
        <v>169</v>
      </c>
      <c r="AE446" s="10"/>
    </row>
    <row r="447" spans="1:31">
      <c r="A447" s="10" t="s">
        <v>50</v>
      </c>
      <c r="B447" s="1" t="s">
        <v>866</v>
      </c>
      <c r="C447" s="6">
        <f t="shared" si="132"/>
        <v>1.9417475728155339E-3</v>
      </c>
      <c r="D447" s="6">
        <v>0.59999999999999898</v>
      </c>
      <c r="E447" s="6">
        <f t="shared" si="133"/>
        <v>2.2922636103151824E-2</v>
      </c>
      <c r="F447" s="1">
        <f t="shared" si="134"/>
        <v>2.6268911412985485E-4</v>
      </c>
      <c r="G447" s="1">
        <f t="shared" si="135"/>
        <v>0.5</v>
      </c>
      <c r="H447" s="1">
        <f t="shared" si="136"/>
        <v>9.7087378640776695E-4</v>
      </c>
      <c r="I447" s="1">
        <f t="shared" si="137"/>
        <v>1.7053696779583908E-3</v>
      </c>
      <c r="J447" s="1" t="s">
        <v>533</v>
      </c>
      <c r="K447" s="1" t="e">
        <f t="shared" si="138"/>
        <v>#VALUE!</v>
      </c>
      <c r="L447" s="1" t="e">
        <f t="shared" si="139"/>
        <v>#VALUE!</v>
      </c>
      <c r="M447" s="1">
        <f t="shared" si="140"/>
        <v>0.5</v>
      </c>
      <c r="N447" s="1">
        <f t="shared" si="141"/>
        <v>8.526848389791954E-4</v>
      </c>
      <c r="O447" s="1">
        <f t="shared" si="142"/>
        <v>1.5726538029818503E-3</v>
      </c>
      <c r="P447" s="2" t="s">
        <v>533</v>
      </c>
      <c r="Q447" s="1" t="e">
        <f t="shared" si="143"/>
        <v>#VALUE!</v>
      </c>
      <c r="R447" s="1" t="e">
        <f t="shared" si="144"/>
        <v>#VALUE!</v>
      </c>
      <c r="S447" s="1">
        <f t="shared" si="145"/>
        <v>0.5</v>
      </c>
      <c r="T447" s="1">
        <f t="shared" si="146"/>
        <v>7.8632690149092516E-4</v>
      </c>
      <c r="U447" s="1">
        <f t="shared" si="147"/>
        <v>1.4284015657479257E-3</v>
      </c>
      <c r="V447" s="2">
        <v>5359.6547305083204</v>
      </c>
      <c r="W447" s="1">
        <f t="shared" si="148"/>
        <v>3.3476290132754834E-2</v>
      </c>
      <c r="X447" s="1">
        <f t="shared" si="149"/>
        <v>5.6017404442831875E-4</v>
      </c>
      <c r="Y447" s="1">
        <f t="shared" si="150"/>
        <v>0.5</v>
      </c>
      <c r="Z447" s="1">
        <f t="shared" si="151"/>
        <v>7.1420078287396283E-4</v>
      </c>
      <c r="AA447" s="10" t="s">
        <v>50</v>
      </c>
      <c r="AB447" s="1">
        <f t="shared" si="152"/>
        <v>1.2984564023072831E-3</v>
      </c>
      <c r="AC447" s="10" t="s">
        <v>50</v>
      </c>
      <c r="AD447" s="10">
        <f t="shared" si="153"/>
        <v>169</v>
      </c>
      <c r="AE447" s="10"/>
    </row>
    <row r="448" spans="1:31">
      <c r="A448" s="10" t="s">
        <v>51</v>
      </c>
      <c r="B448" s="1" t="s">
        <v>892</v>
      </c>
      <c r="C448" s="6">
        <f t="shared" si="132"/>
        <v>1.9417475728155339E-3</v>
      </c>
      <c r="D448" s="6">
        <v>12.9</v>
      </c>
      <c r="E448" s="6">
        <f t="shared" si="133"/>
        <v>0.49283667621776506</v>
      </c>
      <c r="F448" s="1">
        <f t="shared" si="134"/>
        <v>0.11435934748085319</v>
      </c>
      <c r="G448" s="1">
        <f t="shared" si="135"/>
        <v>0.5</v>
      </c>
      <c r="H448" s="1">
        <f t="shared" si="136"/>
        <v>9.7087378640776695E-4</v>
      </c>
      <c r="I448" s="1">
        <f t="shared" si="137"/>
        <v>1.7053696779583908E-3</v>
      </c>
      <c r="J448" s="1">
        <v>18.3</v>
      </c>
      <c r="K448" s="1">
        <f t="shared" si="138"/>
        <v>0.37577002053388092</v>
      </c>
      <c r="L448" s="1">
        <f t="shared" si="139"/>
        <v>6.8166896813136479E-2</v>
      </c>
      <c r="M448" s="1">
        <f t="shared" si="140"/>
        <v>0.5</v>
      </c>
      <c r="N448" s="1">
        <f t="shared" si="141"/>
        <v>8.526848389791954E-4</v>
      </c>
      <c r="O448" s="1">
        <f t="shared" si="142"/>
        <v>1.5726538029818503E-3</v>
      </c>
      <c r="P448" s="2">
        <v>0</v>
      </c>
      <c r="Q448" s="1">
        <f t="shared" si="143"/>
        <v>0</v>
      </c>
      <c r="R448" s="1">
        <f t="shared" si="144"/>
        <v>0</v>
      </c>
      <c r="S448" s="1">
        <f t="shared" si="145"/>
        <v>0.5</v>
      </c>
      <c r="T448" s="1">
        <f t="shared" si="146"/>
        <v>7.8632690149092516E-4</v>
      </c>
      <c r="U448" s="1">
        <f t="shared" si="147"/>
        <v>1.4284015657479257E-3</v>
      </c>
      <c r="V448" s="2">
        <v>6907.4263242582401</v>
      </c>
      <c r="W448" s="1">
        <f t="shared" si="148"/>
        <v>4.3143638784277863E-2</v>
      </c>
      <c r="X448" s="1">
        <f t="shared" si="149"/>
        <v>9.3025382915479238E-4</v>
      </c>
      <c r="Y448" s="1">
        <f t="shared" si="150"/>
        <v>0.5</v>
      </c>
      <c r="Z448" s="1">
        <f t="shared" si="151"/>
        <v>7.1420078287396283E-4</v>
      </c>
      <c r="AA448" s="10" t="s">
        <v>51</v>
      </c>
      <c r="AB448" s="1">
        <f t="shared" si="152"/>
        <v>1.2984564023072831E-3</v>
      </c>
      <c r="AC448" s="10" t="s">
        <v>51</v>
      </c>
      <c r="AD448" s="10">
        <f t="shared" si="153"/>
        <v>169</v>
      </c>
      <c r="AE448" s="10"/>
    </row>
    <row r="449" spans="1:31">
      <c r="A449" s="10" t="s">
        <v>446</v>
      </c>
      <c r="B449" s="1" t="s">
        <v>694</v>
      </c>
      <c r="C449" s="6">
        <f t="shared" si="132"/>
        <v>1.9417475728155339E-3</v>
      </c>
      <c r="D449" s="6">
        <v>1.3</v>
      </c>
      <c r="E449" s="6">
        <f t="shared" si="133"/>
        <v>4.9665711556829036E-2</v>
      </c>
      <c r="F449" s="1">
        <f t="shared" si="134"/>
        <v>1.2325811992368596E-3</v>
      </c>
      <c r="G449" s="1">
        <f t="shared" si="135"/>
        <v>0.5</v>
      </c>
      <c r="H449" s="1">
        <f t="shared" si="136"/>
        <v>9.7087378640776695E-4</v>
      </c>
      <c r="I449" s="1">
        <f t="shared" si="137"/>
        <v>1.7053696779583908E-3</v>
      </c>
      <c r="J449" s="1">
        <v>18.5</v>
      </c>
      <c r="K449" s="1">
        <f t="shared" si="138"/>
        <v>0.37987679671457902</v>
      </c>
      <c r="L449" s="1">
        <f t="shared" si="139"/>
        <v>6.9611641616137643E-2</v>
      </c>
      <c r="M449" s="1">
        <f t="shared" si="140"/>
        <v>0.5</v>
      </c>
      <c r="N449" s="1">
        <f t="shared" si="141"/>
        <v>8.526848389791954E-4</v>
      </c>
      <c r="O449" s="1">
        <f t="shared" si="142"/>
        <v>1.5726538029818503E-3</v>
      </c>
      <c r="P449" s="2">
        <v>0</v>
      </c>
      <c r="Q449" s="1">
        <f t="shared" si="143"/>
        <v>0</v>
      </c>
      <c r="R449" s="1">
        <f t="shared" si="144"/>
        <v>0</v>
      </c>
      <c r="S449" s="1">
        <f t="shared" si="145"/>
        <v>0.5</v>
      </c>
      <c r="T449" s="1">
        <f t="shared" si="146"/>
        <v>7.8632690149092516E-4</v>
      </c>
      <c r="U449" s="1">
        <f t="shared" si="147"/>
        <v>1.4284015657479257E-3</v>
      </c>
      <c r="V449" s="2" t="s">
        <v>533</v>
      </c>
      <c r="W449" s="1" t="e">
        <f t="shared" si="148"/>
        <v>#VALUE!</v>
      </c>
      <c r="X449" s="1" t="e">
        <f t="shared" si="149"/>
        <v>#VALUE!</v>
      </c>
      <c r="Y449" s="1">
        <f t="shared" si="150"/>
        <v>0.5</v>
      </c>
      <c r="Z449" s="1">
        <f t="shared" si="151"/>
        <v>7.1420078287396283E-4</v>
      </c>
      <c r="AA449" s="10" t="s">
        <v>446</v>
      </c>
      <c r="AB449" s="1">
        <f t="shared" si="152"/>
        <v>1.2984564023072831E-3</v>
      </c>
      <c r="AC449" s="10" t="s">
        <v>446</v>
      </c>
      <c r="AD449" s="10">
        <f t="shared" si="153"/>
        <v>169</v>
      </c>
      <c r="AE449" s="10"/>
    </row>
    <row r="450" spans="1:31">
      <c r="A450" s="10" t="s">
        <v>447</v>
      </c>
      <c r="B450" s="1" t="s">
        <v>810</v>
      </c>
      <c r="C450" s="6">
        <f t="shared" si="132"/>
        <v>1.9417475728155339E-3</v>
      </c>
      <c r="D450" s="6">
        <v>0.5</v>
      </c>
      <c r="E450" s="6">
        <f t="shared" si="133"/>
        <v>1.9102196752626553E-2</v>
      </c>
      <c r="F450" s="1">
        <f t="shared" si="134"/>
        <v>1.8243031795350806E-4</v>
      </c>
      <c r="G450" s="1">
        <f t="shared" si="135"/>
        <v>0.5</v>
      </c>
      <c r="H450" s="1">
        <f t="shared" si="136"/>
        <v>9.7087378640776695E-4</v>
      </c>
      <c r="I450" s="1">
        <f t="shared" si="137"/>
        <v>1.7053696779583908E-3</v>
      </c>
      <c r="J450" s="1" t="s">
        <v>533</v>
      </c>
      <c r="K450" s="1" t="e">
        <f t="shared" si="138"/>
        <v>#VALUE!</v>
      </c>
      <c r="L450" s="1" t="e">
        <f t="shared" si="139"/>
        <v>#VALUE!</v>
      </c>
      <c r="M450" s="1">
        <f t="shared" si="140"/>
        <v>0.5</v>
      </c>
      <c r="N450" s="1">
        <f t="shared" si="141"/>
        <v>8.526848389791954E-4</v>
      </c>
      <c r="O450" s="1">
        <f t="shared" si="142"/>
        <v>1.5726538029818503E-3</v>
      </c>
      <c r="P450" s="2" t="s">
        <v>533</v>
      </c>
      <c r="Q450" s="1" t="e">
        <f t="shared" si="143"/>
        <v>#VALUE!</v>
      </c>
      <c r="R450" s="1" t="e">
        <f t="shared" si="144"/>
        <v>#VALUE!</v>
      </c>
      <c r="S450" s="1">
        <f t="shared" si="145"/>
        <v>0.5</v>
      </c>
      <c r="T450" s="1">
        <f t="shared" si="146"/>
        <v>7.8632690149092516E-4</v>
      </c>
      <c r="U450" s="1">
        <f t="shared" si="147"/>
        <v>1.4284015657479257E-3</v>
      </c>
      <c r="V450" s="2" t="s">
        <v>533</v>
      </c>
      <c r="W450" s="1" t="e">
        <f t="shared" si="148"/>
        <v>#VALUE!</v>
      </c>
      <c r="X450" s="1" t="e">
        <f t="shared" si="149"/>
        <v>#VALUE!</v>
      </c>
      <c r="Y450" s="1">
        <f t="shared" si="150"/>
        <v>0.5</v>
      </c>
      <c r="Z450" s="1">
        <f t="shared" si="151"/>
        <v>7.1420078287396283E-4</v>
      </c>
      <c r="AA450" s="10" t="s">
        <v>447</v>
      </c>
      <c r="AB450" s="1">
        <f t="shared" si="152"/>
        <v>1.2984564023072831E-3</v>
      </c>
      <c r="AC450" s="10" t="s">
        <v>447</v>
      </c>
      <c r="AD450" s="10">
        <f t="shared" si="153"/>
        <v>169</v>
      </c>
      <c r="AE450" s="10"/>
    </row>
    <row r="451" spans="1:31">
      <c r="A451" s="10" t="s">
        <v>448</v>
      </c>
      <c r="B451" s="1" t="s">
        <v>666</v>
      </c>
      <c r="C451" s="6">
        <f t="shared" si="132"/>
        <v>1.9417475728155339E-3</v>
      </c>
      <c r="D451" s="6">
        <v>14.9</v>
      </c>
      <c r="E451" s="6">
        <f t="shared" si="133"/>
        <v>0.5692454632282713</v>
      </c>
      <c r="F451" s="1">
        <f t="shared" si="134"/>
        <v>0.1495759730955798</v>
      </c>
      <c r="G451" s="1">
        <f t="shared" si="135"/>
        <v>0.5</v>
      </c>
      <c r="H451" s="1">
        <f t="shared" si="136"/>
        <v>9.7087378640776695E-4</v>
      </c>
      <c r="I451" s="1">
        <f t="shared" si="137"/>
        <v>1.7053696779583908E-3</v>
      </c>
      <c r="J451" s="1">
        <v>13.3</v>
      </c>
      <c r="K451" s="1">
        <f t="shared" si="138"/>
        <v>0.2731006160164271</v>
      </c>
      <c r="L451" s="1">
        <f t="shared" si="139"/>
        <v>3.6605191217066735E-2</v>
      </c>
      <c r="M451" s="1">
        <f t="shared" si="140"/>
        <v>0.5</v>
      </c>
      <c r="N451" s="1">
        <f t="shared" si="141"/>
        <v>8.526848389791954E-4</v>
      </c>
      <c r="O451" s="1">
        <f t="shared" si="142"/>
        <v>1.5726538029818503E-3</v>
      </c>
      <c r="P451" s="2" t="s">
        <v>533</v>
      </c>
      <c r="Q451" s="1" t="e">
        <f t="shared" si="143"/>
        <v>#VALUE!</v>
      </c>
      <c r="R451" s="1" t="e">
        <f t="shared" si="144"/>
        <v>#VALUE!</v>
      </c>
      <c r="S451" s="1">
        <f t="shared" si="145"/>
        <v>0.5</v>
      </c>
      <c r="T451" s="1">
        <f t="shared" si="146"/>
        <v>7.8632690149092516E-4</v>
      </c>
      <c r="U451" s="1">
        <f t="shared" si="147"/>
        <v>1.4284015657479257E-3</v>
      </c>
      <c r="V451" s="2" t="s">
        <v>533</v>
      </c>
      <c r="W451" s="1" t="e">
        <f t="shared" si="148"/>
        <v>#VALUE!</v>
      </c>
      <c r="X451" s="1" t="e">
        <f t="shared" si="149"/>
        <v>#VALUE!</v>
      </c>
      <c r="Y451" s="1">
        <f t="shared" si="150"/>
        <v>0.5</v>
      </c>
      <c r="Z451" s="1">
        <f t="shared" si="151"/>
        <v>7.1420078287396283E-4</v>
      </c>
      <c r="AA451" s="10" t="s">
        <v>448</v>
      </c>
      <c r="AB451" s="1">
        <f t="shared" si="152"/>
        <v>1.2984564023072831E-3</v>
      </c>
      <c r="AC451" s="10" t="s">
        <v>448</v>
      </c>
      <c r="AD451" s="10">
        <f t="shared" si="153"/>
        <v>169</v>
      </c>
      <c r="AE451" s="10"/>
    </row>
    <row r="452" spans="1:31">
      <c r="A452" s="10" t="s">
        <v>449</v>
      </c>
      <c r="B452" s="1" t="s">
        <v>762</v>
      </c>
      <c r="C452" s="6">
        <f t="shared" si="132"/>
        <v>1.9417475728155339E-3</v>
      </c>
      <c r="D452" s="6">
        <v>0.1</v>
      </c>
      <c r="E452" s="6">
        <f t="shared" si="133"/>
        <v>3.8204393505253107E-3</v>
      </c>
      <c r="F452" s="1">
        <f t="shared" si="134"/>
        <v>7.2978517861033154E-6</v>
      </c>
      <c r="G452" s="1">
        <f t="shared" si="135"/>
        <v>0.5</v>
      </c>
      <c r="H452" s="1">
        <f t="shared" si="136"/>
        <v>9.7087378640776695E-4</v>
      </c>
      <c r="I452" s="1">
        <f t="shared" si="137"/>
        <v>1.7053696779583908E-3</v>
      </c>
      <c r="J452" s="1" t="s">
        <v>533</v>
      </c>
      <c r="K452" s="1" t="e">
        <f t="shared" si="138"/>
        <v>#VALUE!</v>
      </c>
      <c r="L452" s="1" t="e">
        <f t="shared" si="139"/>
        <v>#VALUE!</v>
      </c>
      <c r="M452" s="1">
        <f t="shared" si="140"/>
        <v>0.5</v>
      </c>
      <c r="N452" s="1">
        <f t="shared" si="141"/>
        <v>8.526848389791954E-4</v>
      </c>
      <c r="O452" s="1">
        <f t="shared" si="142"/>
        <v>1.5726538029818503E-3</v>
      </c>
      <c r="P452" s="2" t="s">
        <v>533</v>
      </c>
      <c r="Q452" s="1" t="e">
        <f t="shared" si="143"/>
        <v>#VALUE!</v>
      </c>
      <c r="R452" s="1" t="e">
        <f t="shared" si="144"/>
        <v>#VALUE!</v>
      </c>
      <c r="S452" s="1">
        <f t="shared" si="145"/>
        <v>0.5</v>
      </c>
      <c r="T452" s="1">
        <f t="shared" si="146"/>
        <v>7.8632690149092516E-4</v>
      </c>
      <c r="U452" s="1">
        <f t="shared" si="147"/>
        <v>1.4284015657479257E-3</v>
      </c>
      <c r="V452" s="2" t="s">
        <v>533</v>
      </c>
      <c r="W452" s="1" t="e">
        <f t="shared" si="148"/>
        <v>#VALUE!</v>
      </c>
      <c r="X452" s="1" t="e">
        <f t="shared" si="149"/>
        <v>#VALUE!</v>
      </c>
      <c r="Y452" s="1">
        <f t="shared" si="150"/>
        <v>0.5</v>
      </c>
      <c r="Z452" s="1">
        <f t="shared" si="151"/>
        <v>7.1420078287396283E-4</v>
      </c>
      <c r="AA452" s="10" t="s">
        <v>449</v>
      </c>
      <c r="AB452" s="1">
        <f t="shared" si="152"/>
        <v>1.2984564023072831E-3</v>
      </c>
      <c r="AC452" s="10" t="s">
        <v>449</v>
      </c>
      <c r="AD452" s="10">
        <f t="shared" si="153"/>
        <v>169</v>
      </c>
      <c r="AE452" s="10"/>
    </row>
    <row r="453" spans="1:31">
      <c r="A453" s="10" t="s">
        <v>452</v>
      </c>
      <c r="B453" s="1" t="s">
        <v>893</v>
      </c>
      <c r="C453" s="6">
        <f t="shared" si="132"/>
        <v>1.9417475728155339E-3</v>
      </c>
      <c r="D453" s="6">
        <v>7.4</v>
      </c>
      <c r="E453" s="6">
        <f t="shared" si="133"/>
        <v>0.28271251193887298</v>
      </c>
      <c r="F453" s="1">
        <f t="shared" si="134"/>
        <v>3.9175186046317423E-2</v>
      </c>
      <c r="G453" s="1">
        <f t="shared" si="135"/>
        <v>0.5</v>
      </c>
      <c r="H453" s="1">
        <f t="shared" si="136"/>
        <v>9.7087378640776695E-4</v>
      </c>
      <c r="I453" s="1">
        <f t="shared" si="137"/>
        <v>1.7053696779583908E-3</v>
      </c>
      <c r="J453" s="1">
        <v>21.1999999999999</v>
      </c>
      <c r="K453" s="1">
        <f t="shared" si="138"/>
        <v>0.43531827515400201</v>
      </c>
      <c r="L453" s="1">
        <f t="shared" si="139"/>
        <v>9.0400603788383771E-2</v>
      </c>
      <c r="M453" s="1">
        <f t="shared" si="140"/>
        <v>0.5</v>
      </c>
      <c r="N453" s="1">
        <f t="shared" si="141"/>
        <v>8.526848389791954E-4</v>
      </c>
      <c r="O453" s="1">
        <f t="shared" si="142"/>
        <v>1.5726538029818503E-3</v>
      </c>
      <c r="P453" s="2" t="s">
        <v>533</v>
      </c>
      <c r="Q453" s="1" t="e">
        <f t="shared" si="143"/>
        <v>#VALUE!</v>
      </c>
      <c r="R453" s="1" t="e">
        <f t="shared" si="144"/>
        <v>#VALUE!</v>
      </c>
      <c r="S453" s="1">
        <f t="shared" si="145"/>
        <v>0.5</v>
      </c>
      <c r="T453" s="1">
        <f t="shared" si="146"/>
        <v>7.8632690149092516E-4</v>
      </c>
      <c r="U453" s="1">
        <f t="shared" si="147"/>
        <v>1.4284015657479257E-3</v>
      </c>
      <c r="V453" s="2">
        <v>406.22940082471001</v>
      </c>
      <c r="W453" s="1">
        <f t="shared" si="148"/>
        <v>2.5373002490355167E-3</v>
      </c>
      <c r="X453" s="1">
        <f t="shared" si="149"/>
        <v>3.2189410961169784E-6</v>
      </c>
      <c r="Y453" s="1">
        <f t="shared" si="150"/>
        <v>0.5</v>
      </c>
      <c r="Z453" s="1">
        <f t="shared" si="151"/>
        <v>7.1420078287396283E-4</v>
      </c>
      <c r="AA453" s="10" t="s">
        <v>452</v>
      </c>
      <c r="AB453" s="1">
        <f t="shared" si="152"/>
        <v>1.2984564023072831E-3</v>
      </c>
      <c r="AC453" s="10" t="s">
        <v>452</v>
      </c>
      <c r="AD453" s="10">
        <f t="shared" si="153"/>
        <v>169</v>
      </c>
      <c r="AE453" s="10"/>
    </row>
    <row r="454" spans="1:31">
      <c r="A454" s="10" t="s">
        <v>453</v>
      </c>
      <c r="B454" s="1" t="s">
        <v>647</v>
      </c>
      <c r="C454" s="6">
        <f t="shared" si="132"/>
        <v>1.9417475728155339E-3</v>
      </c>
      <c r="D454" s="6" t="s">
        <v>535</v>
      </c>
      <c r="E454" s="6" t="e">
        <f t="shared" si="133"/>
        <v>#VALUE!</v>
      </c>
      <c r="F454" s="1" t="e">
        <f t="shared" si="134"/>
        <v>#VALUE!</v>
      </c>
      <c r="G454" s="1">
        <f t="shared" si="135"/>
        <v>0.5</v>
      </c>
      <c r="H454" s="1">
        <f t="shared" si="136"/>
        <v>9.7087378640776695E-4</v>
      </c>
      <c r="I454" s="1">
        <f t="shared" si="137"/>
        <v>1.7053696779583908E-3</v>
      </c>
      <c r="J454" s="1" t="s">
        <v>533</v>
      </c>
      <c r="K454" s="1" t="e">
        <f t="shared" si="138"/>
        <v>#VALUE!</v>
      </c>
      <c r="L454" s="1" t="e">
        <f t="shared" si="139"/>
        <v>#VALUE!</v>
      </c>
      <c r="M454" s="1">
        <f t="shared" si="140"/>
        <v>0.5</v>
      </c>
      <c r="N454" s="1">
        <f t="shared" si="141"/>
        <v>8.526848389791954E-4</v>
      </c>
      <c r="O454" s="1">
        <f t="shared" si="142"/>
        <v>1.5726538029818503E-3</v>
      </c>
      <c r="P454" s="2" t="s">
        <v>533</v>
      </c>
      <c r="Q454" s="1" t="e">
        <f t="shared" si="143"/>
        <v>#VALUE!</v>
      </c>
      <c r="R454" s="1" t="e">
        <f t="shared" si="144"/>
        <v>#VALUE!</v>
      </c>
      <c r="S454" s="1">
        <f t="shared" si="145"/>
        <v>0.5</v>
      </c>
      <c r="T454" s="1">
        <f t="shared" si="146"/>
        <v>7.8632690149092516E-4</v>
      </c>
      <c r="U454" s="1">
        <f t="shared" si="147"/>
        <v>1.4284015657479257E-3</v>
      </c>
      <c r="V454" s="2" t="s">
        <v>533</v>
      </c>
      <c r="W454" s="1" t="e">
        <f t="shared" si="148"/>
        <v>#VALUE!</v>
      </c>
      <c r="X454" s="1" t="e">
        <f t="shared" si="149"/>
        <v>#VALUE!</v>
      </c>
      <c r="Y454" s="1">
        <f t="shared" si="150"/>
        <v>0.5</v>
      </c>
      <c r="Z454" s="1">
        <f t="shared" si="151"/>
        <v>7.1420078287396283E-4</v>
      </c>
      <c r="AA454" s="10" t="s">
        <v>453</v>
      </c>
      <c r="AB454" s="1">
        <f t="shared" si="152"/>
        <v>1.2984564023072831E-3</v>
      </c>
      <c r="AC454" s="10" t="s">
        <v>453</v>
      </c>
      <c r="AD454" s="10">
        <f t="shared" si="153"/>
        <v>169</v>
      </c>
      <c r="AE454" s="10"/>
    </row>
    <row r="455" spans="1:31">
      <c r="A455" s="10" t="s">
        <v>454</v>
      </c>
      <c r="B455" s="1" t="s">
        <v>647</v>
      </c>
      <c r="C455" s="6">
        <f t="shared" si="132"/>
        <v>1.9417475728155339E-3</v>
      </c>
      <c r="D455" s="6" t="s">
        <v>535</v>
      </c>
      <c r="E455" s="6" t="e">
        <f t="shared" si="133"/>
        <v>#VALUE!</v>
      </c>
      <c r="F455" s="1" t="e">
        <f t="shared" si="134"/>
        <v>#VALUE!</v>
      </c>
      <c r="G455" s="1">
        <f t="shared" si="135"/>
        <v>0.5</v>
      </c>
      <c r="H455" s="1">
        <f t="shared" si="136"/>
        <v>9.7087378640776695E-4</v>
      </c>
      <c r="I455" s="1">
        <f t="shared" si="137"/>
        <v>1.7053696779583908E-3</v>
      </c>
      <c r="J455" s="1" t="s">
        <v>533</v>
      </c>
      <c r="K455" s="1" t="e">
        <f t="shared" si="138"/>
        <v>#VALUE!</v>
      </c>
      <c r="L455" s="1" t="e">
        <f t="shared" si="139"/>
        <v>#VALUE!</v>
      </c>
      <c r="M455" s="1">
        <f t="shared" si="140"/>
        <v>0.5</v>
      </c>
      <c r="N455" s="1">
        <f t="shared" si="141"/>
        <v>8.526848389791954E-4</v>
      </c>
      <c r="O455" s="1">
        <f t="shared" si="142"/>
        <v>1.5726538029818503E-3</v>
      </c>
      <c r="P455" s="2" t="s">
        <v>533</v>
      </c>
      <c r="Q455" s="1" t="e">
        <f t="shared" si="143"/>
        <v>#VALUE!</v>
      </c>
      <c r="R455" s="1" t="e">
        <f t="shared" si="144"/>
        <v>#VALUE!</v>
      </c>
      <c r="S455" s="1">
        <f t="shared" si="145"/>
        <v>0.5</v>
      </c>
      <c r="T455" s="1">
        <f t="shared" si="146"/>
        <v>7.8632690149092516E-4</v>
      </c>
      <c r="U455" s="1">
        <f t="shared" si="147"/>
        <v>1.4284015657479257E-3</v>
      </c>
      <c r="V455" s="2" t="s">
        <v>533</v>
      </c>
      <c r="W455" s="1" t="e">
        <f t="shared" si="148"/>
        <v>#VALUE!</v>
      </c>
      <c r="X455" s="1" t="e">
        <f t="shared" si="149"/>
        <v>#VALUE!</v>
      </c>
      <c r="Y455" s="1">
        <f t="shared" si="150"/>
        <v>0.5</v>
      </c>
      <c r="Z455" s="1">
        <f t="shared" si="151"/>
        <v>7.1420078287396283E-4</v>
      </c>
      <c r="AA455" s="10" t="s">
        <v>454</v>
      </c>
      <c r="AB455" s="1">
        <f t="shared" si="152"/>
        <v>1.2984564023072831E-3</v>
      </c>
      <c r="AC455" s="10" t="s">
        <v>454</v>
      </c>
      <c r="AD455" s="10">
        <f t="shared" si="153"/>
        <v>169</v>
      </c>
      <c r="AE455" s="10"/>
    </row>
    <row r="456" spans="1:31">
      <c r="A456" s="10" t="s">
        <v>54</v>
      </c>
      <c r="B456" s="1" t="s">
        <v>942</v>
      </c>
      <c r="C456" s="6">
        <f t="shared" ref="C456:C522" si="154" xml:space="preserve"> 1 / 515</f>
        <v>1.9417475728155339E-3</v>
      </c>
      <c r="D456" s="6">
        <v>0.1</v>
      </c>
      <c r="E456" s="6">
        <f t="shared" ref="E456:E519" si="155">D456/E$6</f>
        <v>3.8204393505253107E-3</v>
      </c>
      <c r="F456" s="1">
        <f t="shared" ref="F456:F519" si="156">1 - EXP(-1 * E456 * E456 / 2)</f>
        <v>7.2978517861033154E-6</v>
      </c>
      <c r="G456" s="1">
        <f t="shared" ref="G456:G519" si="157">IF(ISNUMBER(F456),MAX(F456,$D$3),$D$3)</f>
        <v>0.5</v>
      </c>
      <c r="H456" s="1">
        <f t="shared" ref="H456:H519" si="158">G456*C456</f>
        <v>9.7087378640776695E-4</v>
      </c>
      <c r="I456" s="1">
        <f t="shared" ref="I456:I519" si="159">H456/I$6</f>
        <v>1.7053696779583908E-3</v>
      </c>
      <c r="J456" s="1">
        <v>3.2999999999999901</v>
      </c>
      <c r="K456" s="1">
        <f t="shared" ref="K456:K519" si="160">J456/$K$6</f>
        <v>6.7761806981519304E-2</v>
      </c>
      <c r="L456" s="1">
        <f t="shared" ref="L456:L519" si="161">1 - EXP(-1 * K456 * K456 / 2)</f>
        <v>2.2931978378227802E-3</v>
      </c>
      <c r="M456" s="1">
        <f t="shared" ref="M456:M519" si="162">IF(ISNUMBER(L456),MAX(L456,$D$3),$D$3)</f>
        <v>0.5</v>
      </c>
      <c r="N456" s="1">
        <f t="shared" ref="N456:N519" si="163">I456*M456</f>
        <v>8.526848389791954E-4</v>
      </c>
      <c r="O456" s="1">
        <f t="shared" ref="O456:O519" si="164">N456/$O$6</f>
        <v>1.5726538029818503E-3</v>
      </c>
      <c r="P456" s="2">
        <v>0</v>
      </c>
      <c r="Q456" s="1">
        <f t="shared" ref="Q456:Q519" si="165">P456/Q$6</f>
        <v>0</v>
      </c>
      <c r="R456" s="1">
        <f t="shared" ref="R456:R519" si="166">1 - EXP(-1 * Q456 * Q456 / 2)</f>
        <v>0</v>
      </c>
      <c r="S456" s="1">
        <f t="shared" ref="S456:S519" si="167">IF(ISNUMBER(R456),MAX(R456,$D$3),$D$3)</f>
        <v>0.5</v>
      </c>
      <c r="T456" s="1">
        <f t="shared" ref="T456:T519" si="168">O456*S456</f>
        <v>7.8632690149092516E-4</v>
      </c>
      <c r="U456" s="1">
        <f t="shared" ref="U456:U519" si="169">T456/U$6</f>
        <v>1.4284015657479257E-3</v>
      </c>
      <c r="V456" s="2" t="s">
        <v>533</v>
      </c>
      <c r="W456" s="1" t="e">
        <f t="shared" ref="W456:W519" si="170">V456/W$6</f>
        <v>#VALUE!</v>
      </c>
      <c r="X456" s="1" t="e">
        <f t="shared" ref="X456:X519" si="171">1 - EXP(-1 * W456 * W456 / 2)</f>
        <v>#VALUE!</v>
      </c>
      <c r="Y456" s="1">
        <f t="shared" ref="Y456:Y519" si="172">IF(ISNUMBER(X456),MAX(X456,$D$3),$D$3)</f>
        <v>0.5</v>
      </c>
      <c r="Z456" s="1">
        <f t="shared" ref="Z456:Z519" si="173">U456*Y456</f>
        <v>7.1420078287396283E-4</v>
      </c>
      <c r="AA456" s="10" t="s">
        <v>54</v>
      </c>
      <c r="AB456" s="1">
        <f t="shared" ref="AB456:AB522" si="174">Z456/AB$6</f>
        <v>1.2984564023072831E-3</v>
      </c>
      <c r="AC456" s="10" t="s">
        <v>54</v>
      </c>
      <c r="AD456" s="10">
        <f t="shared" ref="AD456:AD522" si="175">RANK(AB456,$AB$8:$AB$522,0)</f>
        <v>169</v>
      </c>
      <c r="AE456" s="10"/>
    </row>
    <row r="457" spans="1:31">
      <c r="A457" s="10" t="s">
        <v>455</v>
      </c>
      <c r="B457" s="1" t="s">
        <v>647</v>
      </c>
      <c r="C457" s="6">
        <f t="shared" si="154"/>
        <v>1.9417475728155339E-3</v>
      </c>
      <c r="D457" s="6" t="s">
        <v>535</v>
      </c>
      <c r="E457" s="6" t="e">
        <f t="shared" si="155"/>
        <v>#VALUE!</v>
      </c>
      <c r="F457" s="1" t="e">
        <f t="shared" si="156"/>
        <v>#VALUE!</v>
      </c>
      <c r="G457" s="1">
        <f t="shared" si="157"/>
        <v>0.5</v>
      </c>
      <c r="H457" s="1">
        <f t="shared" si="158"/>
        <v>9.7087378640776695E-4</v>
      </c>
      <c r="I457" s="1">
        <f t="shared" si="159"/>
        <v>1.7053696779583908E-3</v>
      </c>
      <c r="J457" s="1" t="s">
        <v>533</v>
      </c>
      <c r="K457" s="1" t="e">
        <f t="shared" si="160"/>
        <v>#VALUE!</v>
      </c>
      <c r="L457" s="1" t="e">
        <f t="shared" si="161"/>
        <v>#VALUE!</v>
      </c>
      <c r="M457" s="1">
        <f t="shared" si="162"/>
        <v>0.5</v>
      </c>
      <c r="N457" s="1">
        <f t="shared" si="163"/>
        <v>8.526848389791954E-4</v>
      </c>
      <c r="O457" s="1">
        <f t="shared" si="164"/>
        <v>1.5726538029818503E-3</v>
      </c>
      <c r="P457" s="2" t="s">
        <v>533</v>
      </c>
      <c r="Q457" s="1" t="e">
        <f t="shared" si="165"/>
        <v>#VALUE!</v>
      </c>
      <c r="R457" s="1" t="e">
        <f t="shared" si="166"/>
        <v>#VALUE!</v>
      </c>
      <c r="S457" s="1">
        <f t="shared" si="167"/>
        <v>0.5</v>
      </c>
      <c r="T457" s="1">
        <f t="shared" si="168"/>
        <v>7.8632690149092516E-4</v>
      </c>
      <c r="U457" s="1">
        <f t="shared" si="169"/>
        <v>1.4284015657479257E-3</v>
      </c>
      <c r="V457" s="2" t="s">
        <v>533</v>
      </c>
      <c r="W457" s="1" t="e">
        <f t="shared" si="170"/>
        <v>#VALUE!</v>
      </c>
      <c r="X457" s="1" t="e">
        <f t="shared" si="171"/>
        <v>#VALUE!</v>
      </c>
      <c r="Y457" s="1">
        <f t="shared" si="172"/>
        <v>0.5</v>
      </c>
      <c r="Z457" s="1">
        <f t="shared" si="173"/>
        <v>7.1420078287396283E-4</v>
      </c>
      <c r="AA457" s="10" t="s">
        <v>455</v>
      </c>
      <c r="AB457" s="1">
        <f t="shared" si="174"/>
        <v>1.2984564023072831E-3</v>
      </c>
      <c r="AC457" s="10" t="s">
        <v>455</v>
      </c>
      <c r="AD457" s="10">
        <f t="shared" si="175"/>
        <v>169</v>
      </c>
      <c r="AE457" s="10"/>
    </row>
    <row r="458" spans="1:31">
      <c r="A458" s="10" t="s">
        <v>55</v>
      </c>
      <c r="B458" s="1" t="s">
        <v>681</v>
      </c>
      <c r="C458" s="6">
        <f t="shared" si="154"/>
        <v>1.9417475728155339E-3</v>
      </c>
      <c r="D458" s="6">
        <v>0.4</v>
      </c>
      <c r="E458" s="6">
        <f t="shared" si="155"/>
        <v>1.5281757402101243E-2</v>
      </c>
      <c r="F458" s="1">
        <f t="shared" si="156"/>
        <v>1.1675923775789077E-4</v>
      </c>
      <c r="G458" s="1">
        <f t="shared" si="157"/>
        <v>0.5</v>
      </c>
      <c r="H458" s="1">
        <f t="shared" si="158"/>
        <v>9.7087378640776695E-4</v>
      </c>
      <c r="I458" s="1">
        <f t="shared" si="159"/>
        <v>1.7053696779583908E-3</v>
      </c>
      <c r="J458" s="1">
        <v>33.200000000000003</v>
      </c>
      <c r="K458" s="1">
        <f t="shared" si="160"/>
        <v>0.68172484599589322</v>
      </c>
      <c r="L458" s="1">
        <f t="shared" si="161"/>
        <v>0.20735068653856814</v>
      </c>
      <c r="M458" s="1">
        <f t="shared" si="162"/>
        <v>0.5</v>
      </c>
      <c r="N458" s="1">
        <f t="shared" si="163"/>
        <v>8.526848389791954E-4</v>
      </c>
      <c r="O458" s="1">
        <f t="shared" si="164"/>
        <v>1.5726538029818503E-3</v>
      </c>
      <c r="P458" s="2" t="s">
        <v>533</v>
      </c>
      <c r="Q458" s="1" t="e">
        <f t="shared" si="165"/>
        <v>#VALUE!</v>
      </c>
      <c r="R458" s="1" t="e">
        <f t="shared" si="166"/>
        <v>#VALUE!</v>
      </c>
      <c r="S458" s="1">
        <f t="shared" si="167"/>
        <v>0.5</v>
      </c>
      <c r="T458" s="1">
        <f t="shared" si="168"/>
        <v>7.8632690149092516E-4</v>
      </c>
      <c r="U458" s="1">
        <f t="shared" si="169"/>
        <v>1.4284015657479257E-3</v>
      </c>
      <c r="V458" s="2" t="s">
        <v>533</v>
      </c>
      <c r="W458" s="1" t="e">
        <f t="shared" si="170"/>
        <v>#VALUE!</v>
      </c>
      <c r="X458" s="1" t="e">
        <f t="shared" si="171"/>
        <v>#VALUE!</v>
      </c>
      <c r="Y458" s="1">
        <f t="shared" si="172"/>
        <v>0.5</v>
      </c>
      <c r="Z458" s="1">
        <f t="shared" si="173"/>
        <v>7.1420078287396283E-4</v>
      </c>
      <c r="AA458" s="10" t="s">
        <v>55</v>
      </c>
      <c r="AB458" s="1">
        <f t="shared" si="174"/>
        <v>1.2984564023072831E-3</v>
      </c>
      <c r="AC458" s="10" t="s">
        <v>55</v>
      </c>
      <c r="AD458" s="10">
        <f t="shared" si="175"/>
        <v>169</v>
      </c>
      <c r="AE458" s="10"/>
    </row>
    <row r="459" spans="1:31">
      <c r="A459" s="10" t="s">
        <v>456</v>
      </c>
      <c r="B459" s="1" t="s">
        <v>647</v>
      </c>
      <c r="C459" s="6">
        <f t="shared" si="154"/>
        <v>1.9417475728155339E-3</v>
      </c>
      <c r="D459" s="6" t="s">
        <v>535</v>
      </c>
      <c r="E459" s="6" t="e">
        <f t="shared" si="155"/>
        <v>#VALUE!</v>
      </c>
      <c r="F459" s="1" t="e">
        <f t="shared" si="156"/>
        <v>#VALUE!</v>
      </c>
      <c r="G459" s="1">
        <f t="shared" si="157"/>
        <v>0.5</v>
      </c>
      <c r="H459" s="1">
        <f t="shared" si="158"/>
        <v>9.7087378640776695E-4</v>
      </c>
      <c r="I459" s="1">
        <f t="shared" si="159"/>
        <v>1.7053696779583908E-3</v>
      </c>
      <c r="J459" s="1" t="s">
        <v>533</v>
      </c>
      <c r="K459" s="1" t="e">
        <f t="shared" si="160"/>
        <v>#VALUE!</v>
      </c>
      <c r="L459" s="1" t="e">
        <f t="shared" si="161"/>
        <v>#VALUE!</v>
      </c>
      <c r="M459" s="1">
        <f t="shared" si="162"/>
        <v>0.5</v>
      </c>
      <c r="N459" s="1">
        <f t="shared" si="163"/>
        <v>8.526848389791954E-4</v>
      </c>
      <c r="O459" s="1">
        <f t="shared" si="164"/>
        <v>1.5726538029818503E-3</v>
      </c>
      <c r="P459" s="2" t="s">
        <v>533</v>
      </c>
      <c r="Q459" s="1" t="e">
        <f t="shared" si="165"/>
        <v>#VALUE!</v>
      </c>
      <c r="R459" s="1" t="e">
        <f t="shared" si="166"/>
        <v>#VALUE!</v>
      </c>
      <c r="S459" s="1">
        <f t="shared" si="167"/>
        <v>0.5</v>
      </c>
      <c r="T459" s="1">
        <f t="shared" si="168"/>
        <v>7.8632690149092516E-4</v>
      </c>
      <c r="U459" s="1">
        <f t="shared" si="169"/>
        <v>1.4284015657479257E-3</v>
      </c>
      <c r="V459" s="2" t="s">
        <v>533</v>
      </c>
      <c r="W459" s="1" t="e">
        <f t="shared" si="170"/>
        <v>#VALUE!</v>
      </c>
      <c r="X459" s="1" t="e">
        <f t="shared" si="171"/>
        <v>#VALUE!</v>
      </c>
      <c r="Y459" s="1">
        <f t="shared" si="172"/>
        <v>0.5</v>
      </c>
      <c r="Z459" s="1">
        <f t="shared" si="173"/>
        <v>7.1420078287396283E-4</v>
      </c>
      <c r="AA459" s="10" t="s">
        <v>456</v>
      </c>
      <c r="AB459" s="1">
        <f t="shared" si="174"/>
        <v>1.2984564023072831E-3</v>
      </c>
      <c r="AC459" s="10" t="s">
        <v>456</v>
      </c>
      <c r="AD459" s="10">
        <f t="shared" si="175"/>
        <v>169</v>
      </c>
      <c r="AE459" s="10"/>
    </row>
    <row r="460" spans="1:31">
      <c r="A460" s="10" t="s">
        <v>112</v>
      </c>
      <c r="B460" s="1" t="s">
        <v>705</v>
      </c>
      <c r="C460" s="6">
        <f t="shared" si="154"/>
        <v>1.9417475728155339E-3</v>
      </c>
      <c r="D460" s="6">
        <v>4.0999999999999899</v>
      </c>
      <c r="E460" s="6">
        <f t="shared" si="155"/>
        <v>0.15663801337153735</v>
      </c>
      <c r="F460" s="1">
        <f t="shared" si="156"/>
        <v>1.2192791741139408E-2</v>
      </c>
      <c r="G460" s="1">
        <f t="shared" si="157"/>
        <v>0.5</v>
      </c>
      <c r="H460" s="1">
        <f t="shared" si="158"/>
        <v>9.7087378640776695E-4</v>
      </c>
      <c r="I460" s="1">
        <f t="shared" si="159"/>
        <v>1.7053696779583908E-3</v>
      </c>
      <c r="J460" s="1">
        <v>14.8</v>
      </c>
      <c r="K460" s="1">
        <f t="shared" si="160"/>
        <v>0.30390143737166325</v>
      </c>
      <c r="L460" s="1">
        <f t="shared" si="161"/>
        <v>4.5128060080782628E-2</v>
      </c>
      <c r="M460" s="1">
        <f t="shared" si="162"/>
        <v>0.5</v>
      </c>
      <c r="N460" s="1">
        <f t="shared" si="163"/>
        <v>8.526848389791954E-4</v>
      </c>
      <c r="O460" s="1">
        <f t="shared" si="164"/>
        <v>1.5726538029818503E-3</v>
      </c>
      <c r="P460" s="2" t="s">
        <v>533</v>
      </c>
      <c r="Q460" s="1" t="e">
        <f t="shared" si="165"/>
        <v>#VALUE!</v>
      </c>
      <c r="R460" s="1" t="e">
        <f t="shared" si="166"/>
        <v>#VALUE!</v>
      </c>
      <c r="S460" s="1">
        <f t="shared" si="167"/>
        <v>0.5</v>
      </c>
      <c r="T460" s="1">
        <f t="shared" si="168"/>
        <v>7.8632690149092516E-4</v>
      </c>
      <c r="U460" s="1">
        <f t="shared" si="169"/>
        <v>1.4284015657479257E-3</v>
      </c>
      <c r="V460" s="2" t="s">
        <v>533</v>
      </c>
      <c r="W460" s="1" t="e">
        <f t="shared" si="170"/>
        <v>#VALUE!</v>
      </c>
      <c r="X460" s="1" t="e">
        <f t="shared" si="171"/>
        <v>#VALUE!</v>
      </c>
      <c r="Y460" s="1">
        <f t="shared" si="172"/>
        <v>0.5</v>
      </c>
      <c r="Z460" s="1">
        <f t="shared" si="173"/>
        <v>7.1420078287396283E-4</v>
      </c>
      <c r="AA460" s="10" t="s">
        <v>112</v>
      </c>
      <c r="AB460" s="1">
        <f t="shared" si="174"/>
        <v>1.2984564023072831E-3</v>
      </c>
      <c r="AC460" s="10" t="s">
        <v>112</v>
      </c>
      <c r="AD460" s="10">
        <f t="shared" si="175"/>
        <v>169</v>
      </c>
      <c r="AE460" s="10"/>
    </row>
    <row r="461" spans="1:31">
      <c r="A461" s="10" t="s">
        <v>113</v>
      </c>
      <c r="B461" s="1" t="s">
        <v>649</v>
      </c>
      <c r="C461" s="6">
        <f t="shared" si="154"/>
        <v>1.9417475728155339E-3</v>
      </c>
      <c r="D461" s="6">
        <v>20</v>
      </c>
      <c r="E461" s="6">
        <f t="shared" si="155"/>
        <v>0.76408787010506207</v>
      </c>
      <c r="F461" s="1">
        <f t="shared" si="156"/>
        <v>0.25316808803612134</v>
      </c>
      <c r="G461" s="1">
        <f t="shared" si="157"/>
        <v>0.5</v>
      </c>
      <c r="H461" s="1">
        <f t="shared" si="158"/>
        <v>9.7087378640776695E-4</v>
      </c>
      <c r="I461" s="1">
        <f t="shared" si="159"/>
        <v>1.7053696779583908E-3</v>
      </c>
      <c r="J461" s="1">
        <v>21.1999999999999</v>
      </c>
      <c r="K461" s="1">
        <f t="shared" si="160"/>
        <v>0.43531827515400201</v>
      </c>
      <c r="L461" s="1">
        <f t="shared" si="161"/>
        <v>9.0400603788383771E-2</v>
      </c>
      <c r="M461" s="1">
        <f t="shared" si="162"/>
        <v>0.5</v>
      </c>
      <c r="N461" s="1">
        <f t="shared" si="163"/>
        <v>8.526848389791954E-4</v>
      </c>
      <c r="O461" s="1">
        <f t="shared" si="164"/>
        <v>1.5726538029818503E-3</v>
      </c>
      <c r="P461" s="2" t="s">
        <v>533</v>
      </c>
      <c r="Q461" s="1" t="e">
        <f t="shared" si="165"/>
        <v>#VALUE!</v>
      </c>
      <c r="R461" s="1" t="e">
        <f t="shared" si="166"/>
        <v>#VALUE!</v>
      </c>
      <c r="S461" s="1">
        <f t="shared" si="167"/>
        <v>0.5</v>
      </c>
      <c r="T461" s="1">
        <f t="shared" si="168"/>
        <v>7.8632690149092516E-4</v>
      </c>
      <c r="U461" s="1">
        <f t="shared" si="169"/>
        <v>1.4284015657479257E-3</v>
      </c>
      <c r="V461" s="2" t="s">
        <v>533</v>
      </c>
      <c r="W461" s="1" t="e">
        <f t="shared" si="170"/>
        <v>#VALUE!</v>
      </c>
      <c r="X461" s="1" t="e">
        <f t="shared" si="171"/>
        <v>#VALUE!</v>
      </c>
      <c r="Y461" s="1">
        <f t="shared" si="172"/>
        <v>0.5</v>
      </c>
      <c r="Z461" s="1">
        <f t="shared" si="173"/>
        <v>7.1420078287396283E-4</v>
      </c>
      <c r="AA461" s="10" t="s">
        <v>113</v>
      </c>
      <c r="AB461" s="1">
        <f t="shared" si="174"/>
        <v>1.2984564023072831E-3</v>
      </c>
      <c r="AC461" s="10" t="s">
        <v>113</v>
      </c>
      <c r="AD461" s="10">
        <f t="shared" si="175"/>
        <v>169</v>
      </c>
      <c r="AE461" s="10"/>
    </row>
    <row r="462" spans="1:31">
      <c r="A462" s="10" t="s">
        <v>114</v>
      </c>
      <c r="B462" s="1" t="s">
        <v>650</v>
      </c>
      <c r="C462" s="6">
        <f t="shared" si="154"/>
        <v>1.9417475728155339E-3</v>
      </c>
      <c r="D462" s="6">
        <v>19.899999999999899</v>
      </c>
      <c r="E462" s="6">
        <f t="shared" si="155"/>
        <v>0.76026743075453285</v>
      </c>
      <c r="F462" s="1">
        <f t="shared" si="156"/>
        <v>0.25099025370001971</v>
      </c>
      <c r="G462" s="1">
        <f t="shared" si="157"/>
        <v>0.5</v>
      </c>
      <c r="H462" s="1">
        <f t="shared" si="158"/>
        <v>9.7087378640776695E-4</v>
      </c>
      <c r="I462" s="1">
        <f t="shared" si="159"/>
        <v>1.7053696779583908E-3</v>
      </c>
      <c r="J462" s="1">
        <v>12.3</v>
      </c>
      <c r="K462" s="1">
        <f t="shared" si="160"/>
        <v>0.25256673511293637</v>
      </c>
      <c r="L462" s="1">
        <f t="shared" si="161"/>
        <v>3.1391697928961015E-2</v>
      </c>
      <c r="M462" s="1">
        <f t="shared" si="162"/>
        <v>0.5</v>
      </c>
      <c r="N462" s="1">
        <f t="shared" si="163"/>
        <v>8.526848389791954E-4</v>
      </c>
      <c r="O462" s="1">
        <f t="shared" si="164"/>
        <v>1.5726538029818503E-3</v>
      </c>
      <c r="P462" s="2">
        <v>0</v>
      </c>
      <c r="Q462" s="1">
        <f t="shared" si="165"/>
        <v>0</v>
      </c>
      <c r="R462" s="1">
        <f t="shared" si="166"/>
        <v>0</v>
      </c>
      <c r="S462" s="1">
        <f t="shared" si="167"/>
        <v>0.5</v>
      </c>
      <c r="T462" s="1">
        <f t="shared" si="168"/>
        <v>7.8632690149092516E-4</v>
      </c>
      <c r="U462" s="1">
        <f t="shared" si="169"/>
        <v>1.4284015657479257E-3</v>
      </c>
      <c r="V462" s="2" t="s">
        <v>533</v>
      </c>
      <c r="W462" s="1" t="e">
        <f t="shared" si="170"/>
        <v>#VALUE!</v>
      </c>
      <c r="X462" s="1" t="e">
        <f t="shared" si="171"/>
        <v>#VALUE!</v>
      </c>
      <c r="Y462" s="1">
        <f t="shared" si="172"/>
        <v>0.5</v>
      </c>
      <c r="Z462" s="1">
        <f t="shared" si="173"/>
        <v>7.1420078287396283E-4</v>
      </c>
      <c r="AA462" s="10" t="s">
        <v>114</v>
      </c>
      <c r="AB462" s="1">
        <f t="shared" si="174"/>
        <v>1.2984564023072831E-3</v>
      </c>
      <c r="AC462" s="10" t="s">
        <v>114</v>
      </c>
      <c r="AD462" s="10">
        <f t="shared" si="175"/>
        <v>169</v>
      </c>
      <c r="AE462" s="10"/>
    </row>
    <row r="463" spans="1:31">
      <c r="A463" s="10" t="s">
        <v>505</v>
      </c>
      <c r="B463" s="1" t="s">
        <v>675</v>
      </c>
      <c r="C463" s="6">
        <f t="shared" si="154"/>
        <v>1.9417475728155339E-3</v>
      </c>
      <c r="D463" s="6">
        <v>12.1999999999999</v>
      </c>
      <c r="E463" s="6">
        <f t="shared" si="155"/>
        <v>0.46609360076408402</v>
      </c>
      <c r="F463" s="1">
        <f t="shared" si="156"/>
        <v>0.10293021554131521</v>
      </c>
      <c r="G463" s="1">
        <f t="shared" si="157"/>
        <v>0.5</v>
      </c>
      <c r="H463" s="1">
        <f t="shared" si="158"/>
        <v>9.7087378640776695E-4</v>
      </c>
      <c r="I463" s="1">
        <f t="shared" si="159"/>
        <v>1.7053696779583908E-3</v>
      </c>
      <c r="J463" s="1">
        <v>23.6</v>
      </c>
      <c r="K463" s="1">
        <f t="shared" si="160"/>
        <v>0.48459958932238195</v>
      </c>
      <c r="L463" s="1">
        <f t="shared" si="161"/>
        <v>0.11078691451976042</v>
      </c>
      <c r="M463" s="1">
        <f t="shared" si="162"/>
        <v>0.5</v>
      </c>
      <c r="N463" s="1">
        <f t="shared" si="163"/>
        <v>8.526848389791954E-4</v>
      </c>
      <c r="O463" s="1">
        <f t="shared" si="164"/>
        <v>1.5726538029818503E-3</v>
      </c>
      <c r="P463" s="2" t="s">
        <v>533</v>
      </c>
      <c r="Q463" s="1" t="e">
        <f t="shared" si="165"/>
        <v>#VALUE!</v>
      </c>
      <c r="R463" s="1" t="e">
        <f t="shared" si="166"/>
        <v>#VALUE!</v>
      </c>
      <c r="S463" s="1">
        <f t="shared" si="167"/>
        <v>0.5</v>
      </c>
      <c r="T463" s="1">
        <f t="shared" si="168"/>
        <v>7.8632690149092516E-4</v>
      </c>
      <c r="U463" s="1">
        <f t="shared" si="169"/>
        <v>1.4284015657479257E-3</v>
      </c>
      <c r="V463" s="2">
        <v>12313.755353757801</v>
      </c>
      <c r="W463" s="1">
        <f t="shared" si="170"/>
        <v>7.6911455601742382E-2</v>
      </c>
      <c r="X463" s="1">
        <f t="shared" si="171"/>
        <v>2.9533163572214027E-3</v>
      </c>
      <c r="Y463" s="1">
        <f t="shared" si="172"/>
        <v>0.5</v>
      </c>
      <c r="Z463" s="1">
        <f t="shared" si="173"/>
        <v>7.1420078287396283E-4</v>
      </c>
      <c r="AA463" s="10" t="s">
        <v>505</v>
      </c>
      <c r="AB463" s="1">
        <f t="shared" si="174"/>
        <v>1.2984564023072831E-3</v>
      </c>
      <c r="AC463" s="10" t="s">
        <v>505</v>
      </c>
      <c r="AD463" s="10">
        <f t="shared" si="175"/>
        <v>169</v>
      </c>
      <c r="AE463" s="10"/>
    </row>
    <row r="464" spans="1:31">
      <c r="A464" s="10" t="s">
        <v>514</v>
      </c>
      <c r="B464" s="1" t="s">
        <v>647</v>
      </c>
      <c r="C464" s="6">
        <f t="shared" si="154"/>
        <v>1.9417475728155339E-3</v>
      </c>
      <c r="D464" s="6" t="s">
        <v>535</v>
      </c>
      <c r="E464" s="6" t="e">
        <f t="shared" si="155"/>
        <v>#VALUE!</v>
      </c>
      <c r="F464" s="1" t="e">
        <f t="shared" si="156"/>
        <v>#VALUE!</v>
      </c>
      <c r="G464" s="1">
        <f t="shared" si="157"/>
        <v>0.5</v>
      </c>
      <c r="H464" s="1">
        <f t="shared" si="158"/>
        <v>9.7087378640776695E-4</v>
      </c>
      <c r="I464" s="1">
        <f t="shared" si="159"/>
        <v>1.7053696779583908E-3</v>
      </c>
      <c r="J464" s="1" t="s">
        <v>533</v>
      </c>
      <c r="K464" s="1" t="e">
        <f t="shared" si="160"/>
        <v>#VALUE!</v>
      </c>
      <c r="L464" s="1" t="e">
        <f t="shared" si="161"/>
        <v>#VALUE!</v>
      </c>
      <c r="M464" s="1">
        <f t="shared" si="162"/>
        <v>0.5</v>
      </c>
      <c r="N464" s="1">
        <f t="shared" si="163"/>
        <v>8.526848389791954E-4</v>
      </c>
      <c r="O464" s="1">
        <f t="shared" si="164"/>
        <v>1.5726538029818503E-3</v>
      </c>
      <c r="P464" s="2" t="s">
        <v>533</v>
      </c>
      <c r="Q464" s="1" t="e">
        <f t="shared" si="165"/>
        <v>#VALUE!</v>
      </c>
      <c r="R464" s="1" t="e">
        <f t="shared" si="166"/>
        <v>#VALUE!</v>
      </c>
      <c r="S464" s="1">
        <f t="shared" si="167"/>
        <v>0.5</v>
      </c>
      <c r="T464" s="1">
        <f t="shared" si="168"/>
        <v>7.8632690149092516E-4</v>
      </c>
      <c r="U464" s="1">
        <f t="shared" si="169"/>
        <v>1.4284015657479257E-3</v>
      </c>
      <c r="V464" s="2" t="s">
        <v>533</v>
      </c>
      <c r="W464" s="1" t="e">
        <f t="shared" si="170"/>
        <v>#VALUE!</v>
      </c>
      <c r="X464" s="1" t="e">
        <f t="shared" si="171"/>
        <v>#VALUE!</v>
      </c>
      <c r="Y464" s="1">
        <f t="shared" si="172"/>
        <v>0.5</v>
      </c>
      <c r="Z464" s="1">
        <f t="shared" si="173"/>
        <v>7.1420078287396283E-4</v>
      </c>
      <c r="AA464" s="10" t="s">
        <v>514</v>
      </c>
      <c r="AB464" s="1">
        <f t="shared" si="174"/>
        <v>1.2984564023072831E-3</v>
      </c>
      <c r="AC464" s="10" t="s">
        <v>514</v>
      </c>
      <c r="AD464" s="10">
        <f t="shared" si="175"/>
        <v>169</v>
      </c>
      <c r="AE464" s="10"/>
    </row>
    <row r="465" spans="1:31">
      <c r="A465" s="10" t="s">
        <v>524</v>
      </c>
      <c r="B465" s="1" t="s">
        <v>647</v>
      </c>
      <c r="C465" s="6">
        <f t="shared" si="154"/>
        <v>1.9417475728155339E-3</v>
      </c>
      <c r="D465" s="6" t="s">
        <v>535</v>
      </c>
      <c r="E465" s="6" t="e">
        <f t="shared" si="155"/>
        <v>#VALUE!</v>
      </c>
      <c r="F465" s="1" t="e">
        <f t="shared" si="156"/>
        <v>#VALUE!</v>
      </c>
      <c r="G465" s="1">
        <f t="shared" si="157"/>
        <v>0.5</v>
      </c>
      <c r="H465" s="1">
        <f t="shared" si="158"/>
        <v>9.7087378640776695E-4</v>
      </c>
      <c r="I465" s="1">
        <f t="shared" si="159"/>
        <v>1.7053696779583908E-3</v>
      </c>
      <c r="J465" s="1" t="s">
        <v>533</v>
      </c>
      <c r="K465" s="1" t="e">
        <f t="shared" si="160"/>
        <v>#VALUE!</v>
      </c>
      <c r="L465" s="1" t="e">
        <f t="shared" si="161"/>
        <v>#VALUE!</v>
      </c>
      <c r="M465" s="1">
        <f t="shared" si="162"/>
        <v>0.5</v>
      </c>
      <c r="N465" s="1">
        <f t="shared" si="163"/>
        <v>8.526848389791954E-4</v>
      </c>
      <c r="O465" s="1">
        <f t="shared" si="164"/>
        <v>1.5726538029818503E-3</v>
      </c>
      <c r="P465" s="2" t="s">
        <v>533</v>
      </c>
      <c r="Q465" s="1" t="e">
        <f t="shared" si="165"/>
        <v>#VALUE!</v>
      </c>
      <c r="R465" s="1" t="e">
        <f t="shared" si="166"/>
        <v>#VALUE!</v>
      </c>
      <c r="S465" s="1">
        <f t="shared" si="167"/>
        <v>0.5</v>
      </c>
      <c r="T465" s="1">
        <f t="shared" si="168"/>
        <v>7.8632690149092516E-4</v>
      </c>
      <c r="U465" s="1">
        <f t="shared" si="169"/>
        <v>1.4284015657479257E-3</v>
      </c>
      <c r="V465" s="2" t="s">
        <v>533</v>
      </c>
      <c r="W465" s="1" t="e">
        <f t="shared" si="170"/>
        <v>#VALUE!</v>
      </c>
      <c r="X465" s="1" t="e">
        <f t="shared" si="171"/>
        <v>#VALUE!</v>
      </c>
      <c r="Y465" s="1">
        <f t="shared" si="172"/>
        <v>0.5</v>
      </c>
      <c r="Z465" s="1">
        <f t="shared" si="173"/>
        <v>7.1420078287396283E-4</v>
      </c>
      <c r="AA465" s="10" t="s">
        <v>524</v>
      </c>
      <c r="AB465" s="1">
        <f t="shared" si="174"/>
        <v>1.2984564023072831E-3</v>
      </c>
      <c r="AC465" s="10" t="s">
        <v>524</v>
      </c>
      <c r="AD465" s="10">
        <f t="shared" si="175"/>
        <v>169</v>
      </c>
      <c r="AE465" s="10"/>
    </row>
    <row r="466" spans="1:31">
      <c r="A466" s="10" t="s">
        <v>518</v>
      </c>
      <c r="B466" s="1" t="s">
        <v>740</v>
      </c>
      <c r="C466" s="6">
        <f t="shared" si="154"/>
        <v>1.9417475728155339E-3</v>
      </c>
      <c r="D466" s="6">
        <v>0.5</v>
      </c>
      <c r="E466" s="6">
        <f t="shared" si="155"/>
        <v>1.9102196752626553E-2</v>
      </c>
      <c r="F466" s="1">
        <f t="shared" si="156"/>
        <v>1.8243031795350806E-4</v>
      </c>
      <c r="G466" s="1">
        <f t="shared" si="157"/>
        <v>0.5</v>
      </c>
      <c r="H466" s="1">
        <f t="shared" si="158"/>
        <v>9.7087378640776695E-4</v>
      </c>
      <c r="I466" s="1">
        <f t="shared" si="159"/>
        <v>1.7053696779583908E-3</v>
      </c>
      <c r="J466" s="1" t="s">
        <v>533</v>
      </c>
      <c r="K466" s="1" t="e">
        <f t="shared" si="160"/>
        <v>#VALUE!</v>
      </c>
      <c r="L466" s="1" t="e">
        <f t="shared" si="161"/>
        <v>#VALUE!</v>
      </c>
      <c r="M466" s="1">
        <f t="shared" si="162"/>
        <v>0.5</v>
      </c>
      <c r="N466" s="1">
        <f t="shared" si="163"/>
        <v>8.526848389791954E-4</v>
      </c>
      <c r="O466" s="1">
        <f t="shared" si="164"/>
        <v>1.5726538029818503E-3</v>
      </c>
      <c r="P466" s="2" t="s">
        <v>533</v>
      </c>
      <c r="Q466" s="1" t="e">
        <f t="shared" si="165"/>
        <v>#VALUE!</v>
      </c>
      <c r="R466" s="1" t="e">
        <f t="shared" si="166"/>
        <v>#VALUE!</v>
      </c>
      <c r="S466" s="1">
        <f t="shared" si="167"/>
        <v>0.5</v>
      </c>
      <c r="T466" s="1">
        <f t="shared" si="168"/>
        <v>7.8632690149092516E-4</v>
      </c>
      <c r="U466" s="1">
        <f t="shared" si="169"/>
        <v>1.4284015657479257E-3</v>
      </c>
      <c r="V466" s="2" t="s">
        <v>533</v>
      </c>
      <c r="W466" s="1" t="e">
        <f t="shared" si="170"/>
        <v>#VALUE!</v>
      </c>
      <c r="X466" s="1" t="e">
        <f t="shared" si="171"/>
        <v>#VALUE!</v>
      </c>
      <c r="Y466" s="1">
        <f t="shared" si="172"/>
        <v>0.5</v>
      </c>
      <c r="Z466" s="1">
        <f t="shared" si="173"/>
        <v>7.1420078287396283E-4</v>
      </c>
      <c r="AA466" s="10" t="s">
        <v>518</v>
      </c>
      <c r="AB466" s="1">
        <f t="shared" si="174"/>
        <v>1.2984564023072831E-3</v>
      </c>
      <c r="AC466" s="10" t="s">
        <v>518</v>
      </c>
      <c r="AD466" s="10">
        <f t="shared" si="175"/>
        <v>169</v>
      </c>
      <c r="AE466" s="10"/>
    </row>
    <row r="467" spans="1:31">
      <c r="A467" s="10" t="s">
        <v>519</v>
      </c>
      <c r="B467" s="1" t="s">
        <v>741</v>
      </c>
      <c r="C467" s="6">
        <f t="shared" si="154"/>
        <v>1.9417475728155339E-3</v>
      </c>
      <c r="D467" s="6">
        <v>0.59999999999999898</v>
      </c>
      <c r="E467" s="6">
        <f t="shared" si="155"/>
        <v>2.2922636103151824E-2</v>
      </c>
      <c r="F467" s="1">
        <f t="shared" si="156"/>
        <v>2.6268911412985485E-4</v>
      </c>
      <c r="G467" s="1">
        <f t="shared" si="157"/>
        <v>0.5</v>
      </c>
      <c r="H467" s="1">
        <f t="shared" si="158"/>
        <v>9.7087378640776695E-4</v>
      </c>
      <c r="I467" s="1">
        <f t="shared" si="159"/>
        <v>1.7053696779583908E-3</v>
      </c>
      <c r="J467" s="1" t="s">
        <v>533</v>
      </c>
      <c r="K467" s="1" t="e">
        <f t="shared" si="160"/>
        <v>#VALUE!</v>
      </c>
      <c r="L467" s="1" t="e">
        <f t="shared" si="161"/>
        <v>#VALUE!</v>
      </c>
      <c r="M467" s="1">
        <f t="shared" si="162"/>
        <v>0.5</v>
      </c>
      <c r="N467" s="1">
        <f t="shared" si="163"/>
        <v>8.526848389791954E-4</v>
      </c>
      <c r="O467" s="1">
        <f t="shared" si="164"/>
        <v>1.5726538029818503E-3</v>
      </c>
      <c r="P467" s="2" t="s">
        <v>533</v>
      </c>
      <c r="Q467" s="1" t="e">
        <f t="shared" si="165"/>
        <v>#VALUE!</v>
      </c>
      <c r="R467" s="1" t="e">
        <f t="shared" si="166"/>
        <v>#VALUE!</v>
      </c>
      <c r="S467" s="1">
        <f t="shared" si="167"/>
        <v>0.5</v>
      </c>
      <c r="T467" s="1">
        <f t="shared" si="168"/>
        <v>7.8632690149092516E-4</v>
      </c>
      <c r="U467" s="1">
        <f t="shared" si="169"/>
        <v>1.4284015657479257E-3</v>
      </c>
      <c r="V467" s="2" t="s">
        <v>533</v>
      </c>
      <c r="W467" s="1" t="e">
        <f t="shared" si="170"/>
        <v>#VALUE!</v>
      </c>
      <c r="X467" s="1" t="e">
        <f t="shared" si="171"/>
        <v>#VALUE!</v>
      </c>
      <c r="Y467" s="1">
        <f t="shared" si="172"/>
        <v>0.5</v>
      </c>
      <c r="Z467" s="1">
        <f t="shared" si="173"/>
        <v>7.1420078287396283E-4</v>
      </c>
      <c r="AA467" s="10" t="s">
        <v>519</v>
      </c>
      <c r="AB467" s="1">
        <f t="shared" si="174"/>
        <v>1.2984564023072831E-3</v>
      </c>
      <c r="AC467" s="10" t="s">
        <v>519</v>
      </c>
      <c r="AD467" s="10">
        <f t="shared" si="175"/>
        <v>169</v>
      </c>
      <c r="AE467" s="10"/>
    </row>
    <row r="468" spans="1:31">
      <c r="A468" s="10" t="s">
        <v>520</v>
      </c>
      <c r="B468" s="1" t="s">
        <v>742</v>
      </c>
      <c r="C468" s="6">
        <f t="shared" si="154"/>
        <v>1.9417475728155339E-3</v>
      </c>
      <c r="D468" s="6">
        <v>0</v>
      </c>
      <c r="E468" s="6">
        <f t="shared" si="155"/>
        <v>0</v>
      </c>
      <c r="F468" s="1">
        <f t="shared" si="156"/>
        <v>0</v>
      </c>
      <c r="G468" s="1">
        <f t="shared" si="157"/>
        <v>0.5</v>
      </c>
      <c r="H468" s="1">
        <f t="shared" si="158"/>
        <v>9.7087378640776695E-4</v>
      </c>
      <c r="I468" s="1">
        <f t="shared" si="159"/>
        <v>1.7053696779583908E-3</v>
      </c>
      <c r="J468" s="1" t="s">
        <v>533</v>
      </c>
      <c r="K468" s="1" t="e">
        <f t="shared" si="160"/>
        <v>#VALUE!</v>
      </c>
      <c r="L468" s="1" t="e">
        <f t="shared" si="161"/>
        <v>#VALUE!</v>
      </c>
      <c r="M468" s="1">
        <f t="shared" si="162"/>
        <v>0.5</v>
      </c>
      <c r="N468" s="1">
        <f t="shared" si="163"/>
        <v>8.526848389791954E-4</v>
      </c>
      <c r="O468" s="1">
        <f t="shared" si="164"/>
        <v>1.5726538029818503E-3</v>
      </c>
      <c r="P468" s="2" t="s">
        <v>533</v>
      </c>
      <c r="Q468" s="1" t="e">
        <f t="shared" si="165"/>
        <v>#VALUE!</v>
      </c>
      <c r="R468" s="1" t="e">
        <f t="shared" si="166"/>
        <v>#VALUE!</v>
      </c>
      <c r="S468" s="1">
        <f t="shared" si="167"/>
        <v>0.5</v>
      </c>
      <c r="T468" s="1">
        <f t="shared" si="168"/>
        <v>7.8632690149092516E-4</v>
      </c>
      <c r="U468" s="1">
        <f t="shared" si="169"/>
        <v>1.4284015657479257E-3</v>
      </c>
      <c r="V468" s="2" t="s">
        <v>533</v>
      </c>
      <c r="W468" s="1" t="e">
        <f t="shared" si="170"/>
        <v>#VALUE!</v>
      </c>
      <c r="X468" s="1" t="e">
        <f t="shared" si="171"/>
        <v>#VALUE!</v>
      </c>
      <c r="Y468" s="1">
        <f t="shared" si="172"/>
        <v>0.5</v>
      </c>
      <c r="Z468" s="1">
        <f t="shared" si="173"/>
        <v>7.1420078287396283E-4</v>
      </c>
      <c r="AA468" s="10" t="s">
        <v>520</v>
      </c>
      <c r="AB468" s="1">
        <f t="shared" si="174"/>
        <v>1.2984564023072831E-3</v>
      </c>
      <c r="AC468" s="10" t="s">
        <v>520</v>
      </c>
      <c r="AD468" s="10">
        <f t="shared" si="175"/>
        <v>169</v>
      </c>
      <c r="AE468" s="10"/>
    </row>
    <row r="469" spans="1:31">
      <c r="A469" s="10" t="s">
        <v>525</v>
      </c>
      <c r="B469" s="1" t="s">
        <v>647</v>
      </c>
      <c r="C469" s="6">
        <f t="shared" si="154"/>
        <v>1.9417475728155339E-3</v>
      </c>
      <c r="D469" s="6">
        <v>0.1</v>
      </c>
      <c r="E469" s="6">
        <f t="shared" si="155"/>
        <v>3.8204393505253107E-3</v>
      </c>
      <c r="F469" s="1">
        <f t="shared" si="156"/>
        <v>7.2978517861033154E-6</v>
      </c>
      <c r="G469" s="1">
        <f t="shared" si="157"/>
        <v>0.5</v>
      </c>
      <c r="H469" s="1">
        <f t="shared" si="158"/>
        <v>9.7087378640776695E-4</v>
      </c>
      <c r="I469" s="1">
        <f t="shared" si="159"/>
        <v>1.7053696779583908E-3</v>
      </c>
      <c r="J469" s="1" t="s">
        <v>533</v>
      </c>
      <c r="K469" s="1" t="e">
        <f t="shared" si="160"/>
        <v>#VALUE!</v>
      </c>
      <c r="L469" s="1" t="e">
        <f t="shared" si="161"/>
        <v>#VALUE!</v>
      </c>
      <c r="M469" s="1">
        <f t="shared" si="162"/>
        <v>0.5</v>
      </c>
      <c r="N469" s="1">
        <f t="shared" si="163"/>
        <v>8.526848389791954E-4</v>
      </c>
      <c r="O469" s="1">
        <f t="shared" si="164"/>
        <v>1.5726538029818503E-3</v>
      </c>
      <c r="P469" s="2" t="s">
        <v>533</v>
      </c>
      <c r="Q469" s="1" t="e">
        <f t="shared" si="165"/>
        <v>#VALUE!</v>
      </c>
      <c r="R469" s="1" t="e">
        <f t="shared" si="166"/>
        <v>#VALUE!</v>
      </c>
      <c r="S469" s="1">
        <f t="shared" si="167"/>
        <v>0.5</v>
      </c>
      <c r="T469" s="1">
        <f t="shared" si="168"/>
        <v>7.8632690149092516E-4</v>
      </c>
      <c r="U469" s="1">
        <f t="shared" si="169"/>
        <v>1.4284015657479257E-3</v>
      </c>
      <c r="V469" s="2" t="s">
        <v>533</v>
      </c>
      <c r="W469" s="1" t="e">
        <f t="shared" si="170"/>
        <v>#VALUE!</v>
      </c>
      <c r="X469" s="1" t="e">
        <f t="shared" si="171"/>
        <v>#VALUE!</v>
      </c>
      <c r="Y469" s="1">
        <f t="shared" si="172"/>
        <v>0.5</v>
      </c>
      <c r="Z469" s="1">
        <f t="shared" si="173"/>
        <v>7.1420078287396283E-4</v>
      </c>
      <c r="AA469" s="10" t="s">
        <v>525</v>
      </c>
      <c r="AB469" s="1">
        <f t="shared" si="174"/>
        <v>1.2984564023072831E-3</v>
      </c>
      <c r="AC469" s="10" t="s">
        <v>525</v>
      </c>
      <c r="AD469" s="10">
        <f t="shared" si="175"/>
        <v>169</v>
      </c>
      <c r="AE469" s="10"/>
    </row>
    <row r="470" spans="1:31">
      <c r="A470" s="10" t="s">
        <v>526</v>
      </c>
      <c r="B470" s="1" t="s">
        <v>647</v>
      </c>
      <c r="C470" s="6">
        <f t="shared" si="154"/>
        <v>1.9417475728155339E-3</v>
      </c>
      <c r="D470" s="6" t="s">
        <v>535</v>
      </c>
      <c r="E470" s="6" t="e">
        <f t="shared" si="155"/>
        <v>#VALUE!</v>
      </c>
      <c r="F470" s="1" t="e">
        <f t="shared" si="156"/>
        <v>#VALUE!</v>
      </c>
      <c r="G470" s="1">
        <f t="shared" si="157"/>
        <v>0.5</v>
      </c>
      <c r="H470" s="1">
        <f t="shared" si="158"/>
        <v>9.7087378640776695E-4</v>
      </c>
      <c r="I470" s="1">
        <f t="shared" si="159"/>
        <v>1.7053696779583908E-3</v>
      </c>
      <c r="J470" s="1" t="s">
        <v>533</v>
      </c>
      <c r="K470" s="1" t="e">
        <f t="shared" si="160"/>
        <v>#VALUE!</v>
      </c>
      <c r="L470" s="1" t="e">
        <f t="shared" si="161"/>
        <v>#VALUE!</v>
      </c>
      <c r="M470" s="1">
        <f t="shared" si="162"/>
        <v>0.5</v>
      </c>
      <c r="N470" s="1">
        <f t="shared" si="163"/>
        <v>8.526848389791954E-4</v>
      </c>
      <c r="O470" s="1">
        <f t="shared" si="164"/>
        <v>1.5726538029818503E-3</v>
      </c>
      <c r="P470" s="2" t="s">
        <v>533</v>
      </c>
      <c r="Q470" s="1" t="e">
        <f t="shared" si="165"/>
        <v>#VALUE!</v>
      </c>
      <c r="R470" s="1" t="e">
        <f t="shared" si="166"/>
        <v>#VALUE!</v>
      </c>
      <c r="S470" s="1">
        <f t="shared" si="167"/>
        <v>0.5</v>
      </c>
      <c r="T470" s="1">
        <f t="shared" si="168"/>
        <v>7.8632690149092516E-4</v>
      </c>
      <c r="U470" s="1">
        <f t="shared" si="169"/>
        <v>1.4284015657479257E-3</v>
      </c>
      <c r="V470" s="2" t="s">
        <v>533</v>
      </c>
      <c r="W470" s="1" t="e">
        <f t="shared" si="170"/>
        <v>#VALUE!</v>
      </c>
      <c r="X470" s="1" t="e">
        <f t="shared" si="171"/>
        <v>#VALUE!</v>
      </c>
      <c r="Y470" s="1">
        <f t="shared" si="172"/>
        <v>0.5</v>
      </c>
      <c r="Z470" s="1">
        <f t="shared" si="173"/>
        <v>7.1420078287396283E-4</v>
      </c>
      <c r="AA470" s="10" t="s">
        <v>526</v>
      </c>
      <c r="AB470" s="1">
        <f t="shared" si="174"/>
        <v>1.2984564023072831E-3</v>
      </c>
      <c r="AC470" s="10" t="s">
        <v>526</v>
      </c>
      <c r="AD470" s="10">
        <f t="shared" si="175"/>
        <v>169</v>
      </c>
      <c r="AE470" s="10"/>
    </row>
    <row r="471" spans="1:31">
      <c r="A471" s="10" t="s">
        <v>116</v>
      </c>
      <c r="B471" s="1" t="s">
        <v>914</v>
      </c>
      <c r="C471" s="6">
        <f t="shared" si="154"/>
        <v>1.9417475728155339E-3</v>
      </c>
      <c r="D471" s="6">
        <v>0.4</v>
      </c>
      <c r="E471" s="6">
        <f t="shared" si="155"/>
        <v>1.5281757402101243E-2</v>
      </c>
      <c r="F471" s="1">
        <f t="shared" si="156"/>
        <v>1.1675923775789077E-4</v>
      </c>
      <c r="G471" s="1">
        <f t="shared" si="157"/>
        <v>0.5</v>
      </c>
      <c r="H471" s="1">
        <f t="shared" si="158"/>
        <v>9.7087378640776695E-4</v>
      </c>
      <c r="I471" s="1">
        <f t="shared" si="159"/>
        <v>1.7053696779583908E-3</v>
      </c>
      <c r="J471" s="1" t="s">
        <v>533</v>
      </c>
      <c r="K471" s="1" t="e">
        <f t="shared" si="160"/>
        <v>#VALUE!</v>
      </c>
      <c r="L471" s="1" t="e">
        <f t="shared" si="161"/>
        <v>#VALUE!</v>
      </c>
      <c r="M471" s="1">
        <f t="shared" si="162"/>
        <v>0.5</v>
      </c>
      <c r="N471" s="1">
        <f t="shared" si="163"/>
        <v>8.526848389791954E-4</v>
      </c>
      <c r="O471" s="1">
        <f t="shared" si="164"/>
        <v>1.5726538029818503E-3</v>
      </c>
      <c r="P471" s="2">
        <v>0</v>
      </c>
      <c r="Q471" s="1">
        <f t="shared" si="165"/>
        <v>0</v>
      </c>
      <c r="R471" s="1">
        <f t="shared" si="166"/>
        <v>0</v>
      </c>
      <c r="S471" s="1">
        <f t="shared" si="167"/>
        <v>0.5</v>
      </c>
      <c r="T471" s="1">
        <f t="shared" si="168"/>
        <v>7.8632690149092516E-4</v>
      </c>
      <c r="U471" s="1">
        <f t="shared" si="169"/>
        <v>1.4284015657479257E-3</v>
      </c>
      <c r="V471" s="2" t="s">
        <v>533</v>
      </c>
      <c r="W471" s="1" t="e">
        <f t="shared" si="170"/>
        <v>#VALUE!</v>
      </c>
      <c r="X471" s="1" t="e">
        <f t="shared" si="171"/>
        <v>#VALUE!</v>
      </c>
      <c r="Y471" s="1">
        <f t="shared" si="172"/>
        <v>0.5</v>
      </c>
      <c r="Z471" s="1">
        <f t="shared" si="173"/>
        <v>7.1420078287396283E-4</v>
      </c>
      <c r="AA471" s="10" t="s">
        <v>116</v>
      </c>
      <c r="AB471" s="1">
        <f t="shared" si="174"/>
        <v>1.2984564023072831E-3</v>
      </c>
      <c r="AC471" s="10" t="s">
        <v>116</v>
      </c>
      <c r="AD471" s="10">
        <f t="shared" si="175"/>
        <v>169</v>
      </c>
      <c r="AE471" s="10"/>
    </row>
    <row r="472" spans="1:31">
      <c r="A472" s="10" t="s">
        <v>389</v>
      </c>
      <c r="B472" s="1" t="s">
        <v>660</v>
      </c>
      <c r="C472" s="6">
        <f t="shared" si="154"/>
        <v>1.9417475728155339E-3</v>
      </c>
      <c r="D472" s="6">
        <v>0.1</v>
      </c>
      <c r="E472" s="6">
        <f t="shared" si="155"/>
        <v>3.8204393505253107E-3</v>
      </c>
      <c r="F472" s="1">
        <f t="shared" si="156"/>
        <v>7.2978517861033154E-6</v>
      </c>
      <c r="G472" s="1">
        <f t="shared" si="157"/>
        <v>0.5</v>
      </c>
      <c r="H472" s="1">
        <f t="shared" si="158"/>
        <v>9.7087378640776695E-4</v>
      </c>
      <c r="I472" s="1">
        <f t="shared" si="159"/>
        <v>1.7053696779583908E-3</v>
      </c>
      <c r="J472" s="1" t="s">
        <v>533</v>
      </c>
      <c r="K472" s="1" t="e">
        <f t="shared" si="160"/>
        <v>#VALUE!</v>
      </c>
      <c r="L472" s="1" t="e">
        <f t="shared" si="161"/>
        <v>#VALUE!</v>
      </c>
      <c r="M472" s="1">
        <f t="shared" si="162"/>
        <v>0.5</v>
      </c>
      <c r="N472" s="1">
        <f t="shared" si="163"/>
        <v>8.526848389791954E-4</v>
      </c>
      <c r="O472" s="1">
        <f t="shared" si="164"/>
        <v>1.5726538029818503E-3</v>
      </c>
      <c r="P472" s="2" t="s">
        <v>533</v>
      </c>
      <c r="Q472" s="1" t="e">
        <f t="shared" si="165"/>
        <v>#VALUE!</v>
      </c>
      <c r="R472" s="1" t="e">
        <f t="shared" si="166"/>
        <v>#VALUE!</v>
      </c>
      <c r="S472" s="1">
        <f t="shared" si="167"/>
        <v>0.5</v>
      </c>
      <c r="T472" s="1">
        <f t="shared" si="168"/>
        <v>7.8632690149092516E-4</v>
      </c>
      <c r="U472" s="1">
        <f t="shared" si="169"/>
        <v>1.4284015657479257E-3</v>
      </c>
      <c r="V472" s="2">
        <v>41366.906049857302</v>
      </c>
      <c r="W472" s="1">
        <f t="shared" si="170"/>
        <v>0.2583768206068931</v>
      </c>
      <c r="X472" s="1">
        <f t="shared" si="171"/>
        <v>3.2828349214588104E-2</v>
      </c>
      <c r="Y472" s="1">
        <f t="shared" si="172"/>
        <v>0.5</v>
      </c>
      <c r="Z472" s="1">
        <f t="shared" si="173"/>
        <v>7.1420078287396283E-4</v>
      </c>
      <c r="AA472" s="10" t="s">
        <v>389</v>
      </c>
      <c r="AB472" s="1">
        <f t="shared" si="174"/>
        <v>1.2984564023072831E-3</v>
      </c>
      <c r="AC472" s="10" t="s">
        <v>389</v>
      </c>
      <c r="AD472" s="10">
        <f t="shared" si="175"/>
        <v>169</v>
      </c>
      <c r="AE472" s="10"/>
    </row>
    <row r="473" spans="1:31">
      <c r="A473" s="10" t="s">
        <v>205</v>
      </c>
      <c r="B473" s="1" t="s">
        <v>706</v>
      </c>
      <c r="C473" s="6">
        <f t="shared" si="154"/>
        <v>1.9417475728155339E-3</v>
      </c>
      <c r="D473" s="6">
        <v>0.29999999999999899</v>
      </c>
      <c r="E473" s="6">
        <f t="shared" si="155"/>
        <v>1.1461318051575893E-2</v>
      </c>
      <c r="F473" s="1">
        <f t="shared" si="156"/>
        <v>6.5678748796260678E-5</v>
      </c>
      <c r="G473" s="1">
        <f t="shared" si="157"/>
        <v>0.5</v>
      </c>
      <c r="H473" s="1">
        <f t="shared" si="158"/>
        <v>9.7087378640776695E-4</v>
      </c>
      <c r="I473" s="1">
        <f t="shared" si="159"/>
        <v>1.7053696779583908E-3</v>
      </c>
      <c r="J473" s="1">
        <v>5.5</v>
      </c>
      <c r="K473" s="1">
        <f t="shared" si="160"/>
        <v>0.11293634496919917</v>
      </c>
      <c r="L473" s="1">
        <f t="shared" si="161"/>
        <v>6.3570171311820856E-3</v>
      </c>
      <c r="M473" s="1">
        <f t="shared" si="162"/>
        <v>0.5</v>
      </c>
      <c r="N473" s="1">
        <f t="shared" si="163"/>
        <v>8.526848389791954E-4</v>
      </c>
      <c r="O473" s="1">
        <f t="shared" si="164"/>
        <v>1.5726538029818503E-3</v>
      </c>
      <c r="P473" s="2" t="s">
        <v>533</v>
      </c>
      <c r="Q473" s="1" t="e">
        <f t="shared" si="165"/>
        <v>#VALUE!</v>
      </c>
      <c r="R473" s="1" t="e">
        <f t="shared" si="166"/>
        <v>#VALUE!</v>
      </c>
      <c r="S473" s="1">
        <f t="shared" si="167"/>
        <v>0.5</v>
      </c>
      <c r="T473" s="1">
        <f t="shared" si="168"/>
        <v>7.8632690149092516E-4</v>
      </c>
      <c r="U473" s="1">
        <f t="shared" si="169"/>
        <v>1.4284015657479257E-3</v>
      </c>
      <c r="V473" s="2">
        <v>17009.420132467199</v>
      </c>
      <c r="W473" s="1">
        <f t="shared" si="170"/>
        <v>0.10624047853365899</v>
      </c>
      <c r="X473" s="1">
        <f t="shared" si="171"/>
        <v>5.6276248973895493E-3</v>
      </c>
      <c r="Y473" s="1">
        <f t="shared" si="172"/>
        <v>0.5</v>
      </c>
      <c r="Z473" s="1">
        <f t="shared" si="173"/>
        <v>7.1420078287396283E-4</v>
      </c>
      <c r="AA473" s="10" t="s">
        <v>205</v>
      </c>
      <c r="AB473" s="1">
        <f t="shared" si="174"/>
        <v>1.2984564023072831E-3</v>
      </c>
      <c r="AC473" s="10" t="s">
        <v>205</v>
      </c>
      <c r="AD473" s="10">
        <f t="shared" si="175"/>
        <v>169</v>
      </c>
      <c r="AE473" s="10"/>
    </row>
    <row r="474" spans="1:31">
      <c r="A474" s="10" t="s">
        <v>266</v>
      </c>
      <c r="B474" s="1" t="s">
        <v>897</v>
      </c>
      <c r="C474" s="6">
        <f t="shared" si="154"/>
        <v>1.9417475728155339E-3</v>
      </c>
      <c r="D474" s="6">
        <v>1</v>
      </c>
      <c r="E474" s="6">
        <f t="shared" si="155"/>
        <v>3.8204393505253106E-2</v>
      </c>
      <c r="F474" s="1">
        <f t="shared" si="156"/>
        <v>7.2952161117312286E-4</v>
      </c>
      <c r="G474" s="1">
        <f t="shared" si="157"/>
        <v>0.5</v>
      </c>
      <c r="H474" s="1">
        <f t="shared" si="158"/>
        <v>9.7087378640776695E-4</v>
      </c>
      <c r="I474" s="1">
        <f t="shared" si="159"/>
        <v>1.7053696779583908E-3</v>
      </c>
      <c r="J474" s="1">
        <v>10.9</v>
      </c>
      <c r="K474" s="1">
        <f t="shared" si="160"/>
        <v>0.22381930184804927</v>
      </c>
      <c r="L474" s="1">
        <f t="shared" si="161"/>
        <v>2.4736453044138629E-2</v>
      </c>
      <c r="M474" s="1">
        <f t="shared" si="162"/>
        <v>0.5</v>
      </c>
      <c r="N474" s="1">
        <f t="shared" si="163"/>
        <v>8.526848389791954E-4</v>
      </c>
      <c r="O474" s="1">
        <f t="shared" si="164"/>
        <v>1.5726538029818503E-3</v>
      </c>
      <c r="P474" s="2">
        <v>209.22034165702601</v>
      </c>
      <c r="Q474" s="1">
        <f t="shared" si="165"/>
        <v>1.4384971843280985E-2</v>
      </c>
      <c r="R474" s="1">
        <f t="shared" si="166"/>
        <v>1.0345835528124958E-4</v>
      </c>
      <c r="S474" s="1">
        <f t="shared" si="167"/>
        <v>0.5</v>
      </c>
      <c r="T474" s="1">
        <f t="shared" si="168"/>
        <v>7.8632690149092516E-4</v>
      </c>
      <c r="U474" s="1">
        <f t="shared" si="169"/>
        <v>1.4284015657479257E-3</v>
      </c>
      <c r="V474" s="2">
        <v>16911.2027233021</v>
      </c>
      <c r="W474" s="1">
        <f t="shared" si="170"/>
        <v>0.10562701467252954</v>
      </c>
      <c r="X474" s="1">
        <f t="shared" si="171"/>
        <v>5.5630019921755203E-3</v>
      </c>
      <c r="Y474" s="1">
        <f t="shared" si="172"/>
        <v>0.5</v>
      </c>
      <c r="Z474" s="1">
        <f t="shared" si="173"/>
        <v>7.1420078287396283E-4</v>
      </c>
      <c r="AA474" s="10" t="s">
        <v>266</v>
      </c>
      <c r="AB474" s="1">
        <f t="shared" si="174"/>
        <v>1.2984564023072831E-3</v>
      </c>
      <c r="AC474" s="10" t="s">
        <v>266</v>
      </c>
      <c r="AD474" s="10">
        <f t="shared" si="175"/>
        <v>169</v>
      </c>
      <c r="AE474" s="10"/>
    </row>
    <row r="475" spans="1:31">
      <c r="A475" s="10" t="s">
        <v>118</v>
      </c>
      <c r="B475" s="1" t="s">
        <v>647</v>
      </c>
      <c r="C475" s="6">
        <f t="shared" si="154"/>
        <v>1.9417475728155339E-3</v>
      </c>
      <c r="D475" s="6" t="s">
        <v>535</v>
      </c>
      <c r="E475" s="6" t="e">
        <f t="shared" si="155"/>
        <v>#VALUE!</v>
      </c>
      <c r="F475" s="1" t="e">
        <f t="shared" si="156"/>
        <v>#VALUE!</v>
      </c>
      <c r="G475" s="1">
        <f t="shared" si="157"/>
        <v>0.5</v>
      </c>
      <c r="H475" s="1">
        <f t="shared" si="158"/>
        <v>9.7087378640776695E-4</v>
      </c>
      <c r="I475" s="1">
        <f t="shared" si="159"/>
        <v>1.7053696779583908E-3</v>
      </c>
      <c r="J475" s="1" t="s">
        <v>533</v>
      </c>
      <c r="K475" s="1" t="e">
        <f t="shared" si="160"/>
        <v>#VALUE!</v>
      </c>
      <c r="L475" s="1" t="e">
        <f t="shared" si="161"/>
        <v>#VALUE!</v>
      </c>
      <c r="M475" s="1">
        <f t="shared" si="162"/>
        <v>0.5</v>
      </c>
      <c r="N475" s="1">
        <f t="shared" si="163"/>
        <v>8.526848389791954E-4</v>
      </c>
      <c r="O475" s="1">
        <f t="shared" si="164"/>
        <v>1.5726538029818503E-3</v>
      </c>
      <c r="P475" s="2" t="s">
        <v>533</v>
      </c>
      <c r="Q475" s="1" t="e">
        <f t="shared" si="165"/>
        <v>#VALUE!</v>
      </c>
      <c r="R475" s="1" t="e">
        <f t="shared" si="166"/>
        <v>#VALUE!</v>
      </c>
      <c r="S475" s="1">
        <f t="shared" si="167"/>
        <v>0.5</v>
      </c>
      <c r="T475" s="1">
        <f t="shared" si="168"/>
        <v>7.8632690149092516E-4</v>
      </c>
      <c r="U475" s="1">
        <f t="shared" si="169"/>
        <v>1.4284015657479257E-3</v>
      </c>
      <c r="V475" s="2" t="s">
        <v>533</v>
      </c>
      <c r="W475" s="1" t="e">
        <f t="shared" si="170"/>
        <v>#VALUE!</v>
      </c>
      <c r="X475" s="1" t="e">
        <f t="shared" si="171"/>
        <v>#VALUE!</v>
      </c>
      <c r="Y475" s="1">
        <f t="shared" si="172"/>
        <v>0.5</v>
      </c>
      <c r="Z475" s="1">
        <f t="shared" si="173"/>
        <v>7.1420078287396283E-4</v>
      </c>
      <c r="AA475" s="10" t="s">
        <v>118</v>
      </c>
      <c r="AB475" s="1">
        <f t="shared" si="174"/>
        <v>1.2984564023072831E-3</v>
      </c>
      <c r="AC475" s="10" t="s">
        <v>118</v>
      </c>
      <c r="AD475" s="10">
        <f t="shared" si="175"/>
        <v>169</v>
      </c>
      <c r="AE475" s="10"/>
    </row>
    <row r="476" spans="1:31">
      <c r="A476" s="10" t="s">
        <v>119</v>
      </c>
      <c r="B476" s="1" t="s">
        <v>669</v>
      </c>
      <c r="C476" s="6">
        <f t="shared" si="154"/>
        <v>1.9417475728155339E-3</v>
      </c>
      <c r="D476" s="6">
        <v>14</v>
      </c>
      <c r="E476" s="6">
        <f t="shared" si="155"/>
        <v>0.53486150907354346</v>
      </c>
      <c r="F476" s="1">
        <f t="shared" si="156"/>
        <v>0.13327922850762686</v>
      </c>
      <c r="G476" s="1">
        <f t="shared" si="157"/>
        <v>0.5</v>
      </c>
      <c r="H476" s="1">
        <f t="shared" si="158"/>
        <v>9.7087378640776695E-4</v>
      </c>
      <c r="I476" s="1">
        <f t="shared" si="159"/>
        <v>1.7053696779583908E-3</v>
      </c>
      <c r="J476" s="1">
        <v>12.6999999999999</v>
      </c>
      <c r="K476" s="1">
        <f t="shared" si="160"/>
        <v>0.26078028747433057</v>
      </c>
      <c r="L476" s="1">
        <f t="shared" si="161"/>
        <v>3.343156825041671E-2</v>
      </c>
      <c r="M476" s="1">
        <f t="shared" si="162"/>
        <v>0.5</v>
      </c>
      <c r="N476" s="1">
        <f t="shared" si="163"/>
        <v>8.526848389791954E-4</v>
      </c>
      <c r="O476" s="1">
        <f t="shared" si="164"/>
        <v>1.5726538029818503E-3</v>
      </c>
      <c r="P476" s="2" t="s">
        <v>533</v>
      </c>
      <c r="Q476" s="1" t="e">
        <f t="shared" si="165"/>
        <v>#VALUE!</v>
      </c>
      <c r="R476" s="1" t="e">
        <f t="shared" si="166"/>
        <v>#VALUE!</v>
      </c>
      <c r="S476" s="1">
        <f t="shared" si="167"/>
        <v>0.5</v>
      </c>
      <c r="T476" s="1">
        <f t="shared" si="168"/>
        <v>7.8632690149092516E-4</v>
      </c>
      <c r="U476" s="1">
        <f t="shared" si="169"/>
        <v>1.4284015657479257E-3</v>
      </c>
      <c r="V476" s="2" t="s">
        <v>533</v>
      </c>
      <c r="W476" s="1" t="e">
        <f t="shared" si="170"/>
        <v>#VALUE!</v>
      </c>
      <c r="X476" s="1" t="e">
        <f t="shared" si="171"/>
        <v>#VALUE!</v>
      </c>
      <c r="Y476" s="1">
        <f t="shared" si="172"/>
        <v>0.5</v>
      </c>
      <c r="Z476" s="1">
        <f t="shared" si="173"/>
        <v>7.1420078287396283E-4</v>
      </c>
      <c r="AA476" s="10" t="s">
        <v>119</v>
      </c>
      <c r="AB476" s="1">
        <f t="shared" si="174"/>
        <v>1.2984564023072831E-3</v>
      </c>
      <c r="AC476" s="10" t="s">
        <v>119</v>
      </c>
      <c r="AD476" s="10">
        <f t="shared" si="175"/>
        <v>169</v>
      </c>
      <c r="AE476" s="10"/>
    </row>
    <row r="477" spans="1:31">
      <c r="A477" s="10" t="s">
        <v>269</v>
      </c>
      <c r="B477" s="1" t="s">
        <v>818</v>
      </c>
      <c r="C477" s="6">
        <f t="shared" si="154"/>
        <v>1.9417475728155339E-3</v>
      </c>
      <c r="D477" s="6">
        <v>10.6999999999999</v>
      </c>
      <c r="E477" s="6">
        <f t="shared" si="155"/>
        <v>0.40878701050620436</v>
      </c>
      <c r="F477" s="1">
        <f t="shared" si="156"/>
        <v>8.0158043380631483E-2</v>
      </c>
      <c r="G477" s="1">
        <f t="shared" si="157"/>
        <v>0.5</v>
      </c>
      <c r="H477" s="1">
        <f t="shared" si="158"/>
        <v>9.7087378640776695E-4</v>
      </c>
      <c r="I477" s="1">
        <f t="shared" si="159"/>
        <v>1.7053696779583908E-3</v>
      </c>
      <c r="J477" s="1">
        <v>37.799999999999898</v>
      </c>
      <c r="K477" s="1">
        <f t="shared" si="160"/>
        <v>0.77618069815194857</v>
      </c>
      <c r="L477" s="1">
        <f t="shared" si="161"/>
        <v>0.2600911219171137</v>
      </c>
      <c r="M477" s="1">
        <f t="shared" si="162"/>
        <v>0.5</v>
      </c>
      <c r="N477" s="1">
        <f t="shared" si="163"/>
        <v>8.526848389791954E-4</v>
      </c>
      <c r="O477" s="1">
        <f t="shared" si="164"/>
        <v>1.5726538029818503E-3</v>
      </c>
      <c r="P477" s="2">
        <v>6101.7745660521496</v>
      </c>
      <c r="Q477" s="1">
        <f t="shared" si="165"/>
        <v>0.41952830509470979</v>
      </c>
      <c r="R477" s="1">
        <f t="shared" si="166"/>
        <v>8.4240954235986876E-2</v>
      </c>
      <c r="S477" s="1">
        <f t="shared" si="167"/>
        <v>0.5</v>
      </c>
      <c r="T477" s="1">
        <f t="shared" si="168"/>
        <v>7.8632690149092516E-4</v>
      </c>
      <c r="U477" s="1">
        <f t="shared" si="169"/>
        <v>1.4284015657479257E-3</v>
      </c>
      <c r="V477" s="2">
        <v>54909.1900314882</v>
      </c>
      <c r="W477" s="1">
        <f t="shared" si="170"/>
        <v>0.34296164004473739</v>
      </c>
      <c r="X477" s="1">
        <f t="shared" si="171"/>
        <v>5.7115366090344177E-2</v>
      </c>
      <c r="Y477" s="1">
        <f t="shared" si="172"/>
        <v>0.5</v>
      </c>
      <c r="Z477" s="1">
        <f t="shared" si="173"/>
        <v>7.1420078287396283E-4</v>
      </c>
      <c r="AA477" s="10" t="s">
        <v>269</v>
      </c>
      <c r="AB477" s="1">
        <f t="shared" si="174"/>
        <v>1.2984564023072831E-3</v>
      </c>
      <c r="AC477" s="10" t="s">
        <v>269</v>
      </c>
      <c r="AD477" s="10">
        <f t="shared" si="175"/>
        <v>169</v>
      </c>
      <c r="AE477" s="10"/>
    </row>
    <row r="478" spans="1:31">
      <c r="A478" s="10" t="s">
        <v>458</v>
      </c>
      <c r="B478" s="1" t="s">
        <v>811</v>
      </c>
      <c r="C478" s="6">
        <f t="shared" si="154"/>
        <v>1.9417475728155339E-3</v>
      </c>
      <c r="D478" s="6">
        <v>0.1</v>
      </c>
      <c r="E478" s="6">
        <f t="shared" si="155"/>
        <v>3.8204393505253107E-3</v>
      </c>
      <c r="F478" s="1">
        <f t="shared" si="156"/>
        <v>7.2978517861033154E-6</v>
      </c>
      <c r="G478" s="1">
        <f t="shared" si="157"/>
        <v>0.5</v>
      </c>
      <c r="H478" s="1">
        <f t="shared" si="158"/>
        <v>9.7087378640776695E-4</v>
      </c>
      <c r="I478" s="1">
        <f t="shared" si="159"/>
        <v>1.7053696779583908E-3</v>
      </c>
      <c r="J478" s="1" t="s">
        <v>533</v>
      </c>
      <c r="K478" s="1" t="e">
        <f t="shared" si="160"/>
        <v>#VALUE!</v>
      </c>
      <c r="L478" s="1" t="e">
        <f t="shared" si="161"/>
        <v>#VALUE!</v>
      </c>
      <c r="M478" s="1">
        <f t="shared" si="162"/>
        <v>0.5</v>
      </c>
      <c r="N478" s="1">
        <f t="shared" si="163"/>
        <v>8.526848389791954E-4</v>
      </c>
      <c r="O478" s="1">
        <f t="shared" si="164"/>
        <v>1.5726538029818503E-3</v>
      </c>
      <c r="P478" s="2" t="s">
        <v>533</v>
      </c>
      <c r="Q478" s="1" t="e">
        <f t="shared" si="165"/>
        <v>#VALUE!</v>
      </c>
      <c r="R478" s="1" t="e">
        <f t="shared" si="166"/>
        <v>#VALUE!</v>
      </c>
      <c r="S478" s="1">
        <f t="shared" si="167"/>
        <v>0.5</v>
      </c>
      <c r="T478" s="1">
        <f t="shared" si="168"/>
        <v>7.8632690149092516E-4</v>
      </c>
      <c r="U478" s="1">
        <f t="shared" si="169"/>
        <v>1.4284015657479257E-3</v>
      </c>
      <c r="V478" s="2" t="s">
        <v>533</v>
      </c>
      <c r="W478" s="1" t="e">
        <f t="shared" si="170"/>
        <v>#VALUE!</v>
      </c>
      <c r="X478" s="1" t="e">
        <f t="shared" si="171"/>
        <v>#VALUE!</v>
      </c>
      <c r="Y478" s="1">
        <f t="shared" si="172"/>
        <v>0.5</v>
      </c>
      <c r="Z478" s="1">
        <f t="shared" si="173"/>
        <v>7.1420078287396283E-4</v>
      </c>
      <c r="AA478" s="10" t="s">
        <v>458</v>
      </c>
      <c r="AB478" s="1">
        <f t="shared" si="174"/>
        <v>1.2984564023072831E-3</v>
      </c>
      <c r="AC478" s="10" t="s">
        <v>458</v>
      </c>
      <c r="AD478" s="10">
        <f t="shared" si="175"/>
        <v>169</v>
      </c>
      <c r="AE478" s="10"/>
    </row>
    <row r="479" spans="1:31">
      <c r="A479" s="10" t="s">
        <v>459</v>
      </c>
      <c r="B479" s="1" t="s">
        <v>763</v>
      </c>
      <c r="C479" s="6">
        <f t="shared" si="154"/>
        <v>1.9417475728155339E-3</v>
      </c>
      <c r="D479" s="6">
        <v>0.1</v>
      </c>
      <c r="E479" s="6">
        <f t="shared" si="155"/>
        <v>3.8204393505253107E-3</v>
      </c>
      <c r="F479" s="1">
        <f t="shared" si="156"/>
        <v>7.2978517861033154E-6</v>
      </c>
      <c r="G479" s="1">
        <f t="shared" si="157"/>
        <v>0.5</v>
      </c>
      <c r="H479" s="1">
        <f t="shared" si="158"/>
        <v>9.7087378640776695E-4</v>
      </c>
      <c r="I479" s="1">
        <f t="shared" si="159"/>
        <v>1.7053696779583908E-3</v>
      </c>
      <c r="J479" s="1" t="s">
        <v>533</v>
      </c>
      <c r="K479" s="1" t="e">
        <f t="shared" si="160"/>
        <v>#VALUE!</v>
      </c>
      <c r="L479" s="1" t="e">
        <f t="shared" si="161"/>
        <v>#VALUE!</v>
      </c>
      <c r="M479" s="1">
        <f t="shared" si="162"/>
        <v>0.5</v>
      </c>
      <c r="N479" s="1">
        <f t="shared" si="163"/>
        <v>8.526848389791954E-4</v>
      </c>
      <c r="O479" s="1">
        <f t="shared" si="164"/>
        <v>1.5726538029818503E-3</v>
      </c>
      <c r="P479" s="2">
        <v>0</v>
      </c>
      <c r="Q479" s="1">
        <f t="shared" si="165"/>
        <v>0</v>
      </c>
      <c r="R479" s="1">
        <f t="shared" si="166"/>
        <v>0</v>
      </c>
      <c r="S479" s="1">
        <f t="shared" si="167"/>
        <v>0.5</v>
      </c>
      <c r="T479" s="1">
        <f t="shared" si="168"/>
        <v>7.8632690149092516E-4</v>
      </c>
      <c r="U479" s="1">
        <f t="shared" si="169"/>
        <v>1.4284015657479257E-3</v>
      </c>
      <c r="V479" s="2" t="s">
        <v>533</v>
      </c>
      <c r="W479" s="1" t="e">
        <f t="shared" si="170"/>
        <v>#VALUE!</v>
      </c>
      <c r="X479" s="1" t="e">
        <f t="shared" si="171"/>
        <v>#VALUE!</v>
      </c>
      <c r="Y479" s="1">
        <f t="shared" si="172"/>
        <v>0.5</v>
      </c>
      <c r="Z479" s="1">
        <f t="shared" si="173"/>
        <v>7.1420078287396283E-4</v>
      </c>
      <c r="AA479" s="10" t="s">
        <v>459</v>
      </c>
      <c r="AB479" s="1">
        <f t="shared" si="174"/>
        <v>1.2984564023072831E-3</v>
      </c>
      <c r="AC479" s="10" t="s">
        <v>459</v>
      </c>
      <c r="AD479" s="10">
        <f t="shared" si="175"/>
        <v>169</v>
      </c>
      <c r="AE479" s="10"/>
    </row>
    <row r="480" spans="1:31">
      <c r="A480" s="10" t="s">
        <v>460</v>
      </c>
      <c r="B480" s="1" t="s">
        <v>764</v>
      </c>
      <c r="C480" s="6">
        <f t="shared" si="154"/>
        <v>1.9417475728155339E-3</v>
      </c>
      <c r="D480" s="6">
        <v>0</v>
      </c>
      <c r="E480" s="6">
        <f t="shared" si="155"/>
        <v>0</v>
      </c>
      <c r="F480" s="1">
        <f t="shared" si="156"/>
        <v>0</v>
      </c>
      <c r="G480" s="1">
        <f t="shared" si="157"/>
        <v>0.5</v>
      </c>
      <c r="H480" s="1">
        <f t="shared" si="158"/>
        <v>9.7087378640776695E-4</v>
      </c>
      <c r="I480" s="1">
        <f t="shared" si="159"/>
        <v>1.7053696779583908E-3</v>
      </c>
      <c r="J480" s="1" t="s">
        <v>533</v>
      </c>
      <c r="K480" s="1" t="e">
        <f t="shared" si="160"/>
        <v>#VALUE!</v>
      </c>
      <c r="L480" s="1" t="e">
        <f t="shared" si="161"/>
        <v>#VALUE!</v>
      </c>
      <c r="M480" s="1">
        <f t="shared" si="162"/>
        <v>0.5</v>
      </c>
      <c r="N480" s="1">
        <f t="shared" si="163"/>
        <v>8.526848389791954E-4</v>
      </c>
      <c r="O480" s="1">
        <f t="shared" si="164"/>
        <v>1.5726538029818503E-3</v>
      </c>
      <c r="P480" s="2" t="s">
        <v>533</v>
      </c>
      <c r="Q480" s="1" t="e">
        <f t="shared" si="165"/>
        <v>#VALUE!</v>
      </c>
      <c r="R480" s="1" t="e">
        <f t="shared" si="166"/>
        <v>#VALUE!</v>
      </c>
      <c r="S480" s="1">
        <f t="shared" si="167"/>
        <v>0.5</v>
      </c>
      <c r="T480" s="1">
        <f t="shared" si="168"/>
        <v>7.8632690149092516E-4</v>
      </c>
      <c r="U480" s="1">
        <f t="shared" si="169"/>
        <v>1.4284015657479257E-3</v>
      </c>
      <c r="V480" s="2" t="s">
        <v>533</v>
      </c>
      <c r="W480" s="1" t="e">
        <f t="shared" si="170"/>
        <v>#VALUE!</v>
      </c>
      <c r="X480" s="1" t="e">
        <f t="shared" si="171"/>
        <v>#VALUE!</v>
      </c>
      <c r="Y480" s="1">
        <f t="shared" si="172"/>
        <v>0.5</v>
      </c>
      <c r="Z480" s="1">
        <f t="shared" si="173"/>
        <v>7.1420078287396283E-4</v>
      </c>
      <c r="AA480" s="10" t="s">
        <v>460</v>
      </c>
      <c r="AB480" s="1">
        <f t="shared" si="174"/>
        <v>1.2984564023072831E-3</v>
      </c>
      <c r="AC480" s="10" t="s">
        <v>460</v>
      </c>
      <c r="AD480" s="10">
        <f t="shared" si="175"/>
        <v>169</v>
      </c>
      <c r="AE480" s="10"/>
    </row>
    <row r="481" spans="1:31">
      <c r="A481" s="10" t="s">
        <v>461</v>
      </c>
      <c r="B481" s="1" t="s">
        <v>877</v>
      </c>
      <c r="C481" s="6">
        <f t="shared" si="154"/>
        <v>1.9417475728155339E-3</v>
      </c>
      <c r="D481" s="6">
        <v>0.1</v>
      </c>
      <c r="E481" s="6">
        <f t="shared" si="155"/>
        <v>3.8204393505253107E-3</v>
      </c>
      <c r="F481" s="1">
        <f t="shared" si="156"/>
        <v>7.2978517861033154E-6</v>
      </c>
      <c r="G481" s="1">
        <f t="shared" si="157"/>
        <v>0.5</v>
      </c>
      <c r="H481" s="1">
        <f t="shared" si="158"/>
        <v>9.7087378640776695E-4</v>
      </c>
      <c r="I481" s="1">
        <f t="shared" si="159"/>
        <v>1.7053696779583908E-3</v>
      </c>
      <c r="J481" s="1" t="s">
        <v>533</v>
      </c>
      <c r="K481" s="1" t="e">
        <f t="shared" si="160"/>
        <v>#VALUE!</v>
      </c>
      <c r="L481" s="1" t="e">
        <f t="shared" si="161"/>
        <v>#VALUE!</v>
      </c>
      <c r="M481" s="1">
        <f t="shared" si="162"/>
        <v>0.5</v>
      </c>
      <c r="N481" s="1">
        <f t="shared" si="163"/>
        <v>8.526848389791954E-4</v>
      </c>
      <c r="O481" s="1">
        <f t="shared" si="164"/>
        <v>1.5726538029818503E-3</v>
      </c>
      <c r="P481" s="2" t="s">
        <v>533</v>
      </c>
      <c r="Q481" s="1" t="e">
        <f t="shared" si="165"/>
        <v>#VALUE!</v>
      </c>
      <c r="R481" s="1" t="e">
        <f t="shared" si="166"/>
        <v>#VALUE!</v>
      </c>
      <c r="S481" s="1">
        <f t="shared" si="167"/>
        <v>0.5</v>
      </c>
      <c r="T481" s="1">
        <f t="shared" si="168"/>
        <v>7.8632690149092516E-4</v>
      </c>
      <c r="U481" s="1">
        <f t="shared" si="169"/>
        <v>1.4284015657479257E-3</v>
      </c>
      <c r="V481" s="2" t="s">
        <v>533</v>
      </c>
      <c r="W481" s="1" t="e">
        <f t="shared" si="170"/>
        <v>#VALUE!</v>
      </c>
      <c r="X481" s="1" t="e">
        <f t="shared" si="171"/>
        <v>#VALUE!</v>
      </c>
      <c r="Y481" s="1">
        <f t="shared" si="172"/>
        <v>0.5</v>
      </c>
      <c r="Z481" s="1">
        <f t="shared" si="173"/>
        <v>7.1420078287396283E-4</v>
      </c>
      <c r="AA481" s="10" t="s">
        <v>461</v>
      </c>
      <c r="AB481" s="1">
        <f t="shared" si="174"/>
        <v>1.2984564023072831E-3</v>
      </c>
      <c r="AC481" s="10" t="s">
        <v>461</v>
      </c>
      <c r="AD481" s="10">
        <f t="shared" si="175"/>
        <v>169</v>
      </c>
      <c r="AE481" s="10"/>
    </row>
    <row r="482" spans="1:31">
      <c r="A482" s="10" t="s">
        <v>120</v>
      </c>
      <c r="B482" s="1" t="s">
        <v>808</v>
      </c>
      <c r="C482" s="6">
        <f t="shared" si="154"/>
        <v>1.9417475728155339E-3</v>
      </c>
      <c r="D482" s="6">
        <v>0.1</v>
      </c>
      <c r="E482" s="6">
        <f t="shared" si="155"/>
        <v>3.8204393505253107E-3</v>
      </c>
      <c r="F482" s="1">
        <f t="shared" si="156"/>
        <v>7.2978517861033154E-6</v>
      </c>
      <c r="G482" s="1">
        <f t="shared" si="157"/>
        <v>0.5</v>
      </c>
      <c r="H482" s="1">
        <f t="shared" si="158"/>
        <v>9.7087378640776695E-4</v>
      </c>
      <c r="I482" s="1">
        <f t="shared" si="159"/>
        <v>1.7053696779583908E-3</v>
      </c>
      <c r="J482" s="1" t="s">
        <v>533</v>
      </c>
      <c r="K482" s="1" t="e">
        <f t="shared" si="160"/>
        <v>#VALUE!</v>
      </c>
      <c r="L482" s="1" t="e">
        <f t="shared" si="161"/>
        <v>#VALUE!</v>
      </c>
      <c r="M482" s="1">
        <f t="shared" si="162"/>
        <v>0.5</v>
      </c>
      <c r="N482" s="1">
        <f t="shared" si="163"/>
        <v>8.526848389791954E-4</v>
      </c>
      <c r="O482" s="1">
        <f t="shared" si="164"/>
        <v>1.5726538029818503E-3</v>
      </c>
      <c r="P482" s="2" t="s">
        <v>533</v>
      </c>
      <c r="Q482" s="1" t="e">
        <f t="shared" si="165"/>
        <v>#VALUE!</v>
      </c>
      <c r="R482" s="1" t="e">
        <f t="shared" si="166"/>
        <v>#VALUE!</v>
      </c>
      <c r="S482" s="1">
        <f t="shared" si="167"/>
        <v>0.5</v>
      </c>
      <c r="T482" s="1">
        <f t="shared" si="168"/>
        <v>7.8632690149092516E-4</v>
      </c>
      <c r="U482" s="1">
        <f t="shared" si="169"/>
        <v>1.4284015657479257E-3</v>
      </c>
      <c r="V482" s="2" t="s">
        <v>533</v>
      </c>
      <c r="W482" s="1" t="e">
        <f t="shared" si="170"/>
        <v>#VALUE!</v>
      </c>
      <c r="X482" s="1" t="e">
        <f t="shared" si="171"/>
        <v>#VALUE!</v>
      </c>
      <c r="Y482" s="1">
        <f t="shared" si="172"/>
        <v>0.5</v>
      </c>
      <c r="Z482" s="1">
        <f t="shared" si="173"/>
        <v>7.1420078287396283E-4</v>
      </c>
      <c r="AA482" s="10" t="s">
        <v>120</v>
      </c>
      <c r="AB482" s="1">
        <f t="shared" si="174"/>
        <v>1.2984564023072831E-3</v>
      </c>
      <c r="AC482" s="10" t="s">
        <v>120</v>
      </c>
      <c r="AD482" s="10">
        <f t="shared" si="175"/>
        <v>169</v>
      </c>
      <c r="AE482" s="10"/>
    </row>
    <row r="483" spans="1:31">
      <c r="A483" s="10" t="s">
        <v>462</v>
      </c>
      <c r="B483" s="1" t="s">
        <v>931</v>
      </c>
      <c r="C483" s="6">
        <f t="shared" si="154"/>
        <v>1.9417475728155339E-3</v>
      </c>
      <c r="D483" s="6">
        <v>12.0999999999999</v>
      </c>
      <c r="E483" s="6">
        <f t="shared" si="155"/>
        <v>0.46227316141355873</v>
      </c>
      <c r="F483" s="1">
        <f t="shared" si="156"/>
        <v>0.10133795450233485</v>
      </c>
      <c r="G483" s="1">
        <f t="shared" si="157"/>
        <v>0.5</v>
      </c>
      <c r="H483" s="1">
        <f t="shared" si="158"/>
        <v>9.7087378640776695E-4</v>
      </c>
      <c r="I483" s="1">
        <f t="shared" si="159"/>
        <v>1.7053696779583908E-3</v>
      </c>
      <c r="J483" s="1">
        <v>16.100000000000001</v>
      </c>
      <c r="K483" s="1">
        <f t="shared" si="160"/>
        <v>0.33059548254620125</v>
      </c>
      <c r="L483" s="1">
        <f t="shared" si="161"/>
        <v>5.3180387022014886E-2</v>
      </c>
      <c r="M483" s="1">
        <f t="shared" si="162"/>
        <v>0.5</v>
      </c>
      <c r="N483" s="1">
        <f t="shared" si="163"/>
        <v>8.526848389791954E-4</v>
      </c>
      <c r="O483" s="1">
        <f t="shared" si="164"/>
        <v>1.5726538029818503E-3</v>
      </c>
      <c r="P483" s="2" t="s">
        <v>533</v>
      </c>
      <c r="Q483" s="1" t="e">
        <f t="shared" si="165"/>
        <v>#VALUE!</v>
      </c>
      <c r="R483" s="1" t="e">
        <f t="shared" si="166"/>
        <v>#VALUE!</v>
      </c>
      <c r="S483" s="1">
        <f t="shared" si="167"/>
        <v>0.5</v>
      </c>
      <c r="T483" s="1">
        <f t="shared" si="168"/>
        <v>7.8632690149092516E-4</v>
      </c>
      <c r="U483" s="1">
        <f t="shared" si="169"/>
        <v>1.4284015657479257E-3</v>
      </c>
      <c r="V483" s="2" t="s">
        <v>533</v>
      </c>
      <c r="W483" s="1" t="e">
        <f t="shared" si="170"/>
        <v>#VALUE!</v>
      </c>
      <c r="X483" s="1" t="e">
        <f t="shared" si="171"/>
        <v>#VALUE!</v>
      </c>
      <c r="Y483" s="1">
        <f t="shared" si="172"/>
        <v>0.5</v>
      </c>
      <c r="Z483" s="1">
        <f t="shared" si="173"/>
        <v>7.1420078287396283E-4</v>
      </c>
      <c r="AA483" s="10" t="s">
        <v>462</v>
      </c>
      <c r="AB483" s="1">
        <f t="shared" si="174"/>
        <v>1.2984564023072831E-3</v>
      </c>
      <c r="AC483" s="10" t="s">
        <v>462</v>
      </c>
      <c r="AD483" s="10">
        <f t="shared" si="175"/>
        <v>169</v>
      </c>
      <c r="AE483" s="10"/>
    </row>
    <row r="484" spans="1:31">
      <c r="A484" s="10" t="s">
        <v>463</v>
      </c>
      <c r="B484" s="1" t="s">
        <v>702</v>
      </c>
      <c r="C484" s="6">
        <f t="shared" si="154"/>
        <v>1.9417475728155339E-3</v>
      </c>
      <c r="D484" s="6">
        <v>5.5</v>
      </c>
      <c r="E484" s="6">
        <f t="shared" si="155"/>
        <v>0.21012416427889208</v>
      </c>
      <c r="F484" s="1">
        <f t="shared" si="156"/>
        <v>2.1834188793600218E-2</v>
      </c>
      <c r="G484" s="1">
        <f t="shared" si="157"/>
        <v>0.5</v>
      </c>
      <c r="H484" s="1">
        <f t="shared" si="158"/>
        <v>9.7087378640776695E-4</v>
      </c>
      <c r="I484" s="1">
        <f t="shared" si="159"/>
        <v>1.7053696779583908E-3</v>
      </c>
      <c r="J484" s="1">
        <v>2.3999999999999901</v>
      </c>
      <c r="K484" s="1">
        <f t="shared" si="160"/>
        <v>4.9281314168377617E-2</v>
      </c>
      <c r="L484" s="1">
        <f t="shared" si="161"/>
        <v>1.2135869700837798E-3</v>
      </c>
      <c r="M484" s="1">
        <f t="shared" si="162"/>
        <v>0.5</v>
      </c>
      <c r="N484" s="1">
        <f t="shared" si="163"/>
        <v>8.526848389791954E-4</v>
      </c>
      <c r="O484" s="1">
        <f t="shared" si="164"/>
        <v>1.5726538029818503E-3</v>
      </c>
      <c r="P484" s="2" t="s">
        <v>533</v>
      </c>
      <c r="Q484" s="1" t="e">
        <f t="shared" si="165"/>
        <v>#VALUE!</v>
      </c>
      <c r="R484" s="1" t="e">
        <f t="shared" si="166"/>
        <v>#VALUE!</v>
      </c>
      <c r="S484" s="1">
        <f t="shared" si="167"/>
        <v>0.5</v>
      </c>
      <c r="T484" s="1">
        <f t="shared" si="168"/>
        <v>7.8632690149092516E-4</v>
      </c>
      <c r="U484" s="1">
        <f t="shared" si="169"/>
        <v>1.4284015657479257E-3</v>
      </c>
      <c r="V484" s="2" t="s">
        <v>533</v>
      </c>
      <c r="W484" s="1" t="e">
        <f t="shared" si="170"/>
        <v>#VALUE!</v>
      </c>
      <c r="X484" s="1" t="e">
        <f t="shared" si="171"/>
        <v>#VALUE!</v>
      </c>
      <c r="Y484" s="1">
        <f t="shared" si="172"/>
        <v>0.5</v>
      </c>
      <c r="Z484" s="1">
        <f t="shared" si="173"/>
        <v>7.1420078287396283E-4</v>
      </c>
      <c r="AA484" s="10" t="s">
        <v>463</v>
      </c>
      <c r="AB484" s="1">
        <f t="shared" si="174"/>
        <v>1.2984564023072831E-3</v>
      </c>
      <c r="AC484" s="10" t="s">
        <v>463</v>
      </c>
      <c r="AD484" s="10">
        <f t="shared" si="175"/>
        <v>169</v>
      </c>
      <c r="AE484" s="10"/>
    </row>
    <row r="485" spans="1:31">
      <c r="A485" s="10" t="s">
        <v>121</v>
      </c>
      <c r="B485" s="1" t="s">
        <v>930</v>
      </c>
      <c r="C485" s="6">
        <f t="shared" si="154"/>
        <v>1.9417475728155339E-3</v>
      </c>
      <c r="D485" s="6">
        <v>17.6999999999999</v>
      </c>
      <c r="E485" s="6">
        <f t="shared" si="155"/>
        <v>0.67621776504297615</v>
      </c>
      <c r="F485" s="1">
        <f t="shared" si="156"/>
        <v>0.20438130387849962</v>
      </c>
      <c r="G485" s="1">
        <f t="shared" si="157"/>
        <v>0.5</v>
      </c>
      <c r="H485" s="1">
        <f t="shared" si="158"/>
        <v>9.7087378640776695E-4</v>
      </c>
      <c r="I485" s="1">
        <f t="shared" si="159"/>
        <v>1.7053696779583908E-3</v>
      </c>
      <c r="J485" s="1">
        <v>13.4</v>
      </c>
      <c r="K485" s="1">
        <f t="shared" si="160"/>
        <v>0.27515400410677615</v>
      </c>
      <c r="L485" s="1">
        <f t="shared" si="161"/>
        <v>3.7147323688996425E-2</v>
      </c>
      <c r="M485" s="1">
        <f t="shared" si="162"/>
        <v>0.5</v>
      </c>
      <c r="N485" s="1">
        <f t="shared" si="163"/>
        <v>8.526848389791954E-4</v>
      </c>
      <c r="O485" s="1">
        <f t="shared" si="164"/>
        <v>1.5726538029818503E-3</v>
      </c>
      <c r="P485" s="2" t="s">
        <v>533</v>
      </c>
      <c r="Q485" s="1" t="e">
        <f t="shared" si="165"/>
        <v>#VALUE!</v>
      </c>
      <c r="R485" s="1" t="e">
        <f t="shared" si="166"/>
        <v>#VALUE!</v>
      </c>
      <c r="S485" s="1">
        <f t="shared" si="167"/>
        <v>0.5</v>
      </c>
      <c r="T485" s="1">
        <f t="shared" si="168"/>
        <v>7.8632690149092516E-4</v>
      </c>
      <c r="U485" s="1">
        <f t="shared" si="169"/>
        <v>1.4284015657479257E-3</v>
      </c>
      <c r="V485" s="2" t="s">
        <v>533</v>
      </c>
      <c r="W485" s="1" t="e">
        <f t="shared" si="170"/>
        <v>#VALUE!</v>
      </c>
      <c r="X485" s="1" t="e">
        <f t="shared" si="171"/>
        <v>#VALUE!</v>
      </c>
      <c r="Y485" s="1">
        <f t="shared" si="172"/>
        <v>0.5</v>
      </c>
      <c r="Z485" s="1">
        <f t="shared" si="173"/>
        <v>7.1420078287396283E-4</v>
      </c>
      <c r="AA485" s="10" t="s">
        <v>121</v>
      </c>
      <c r="AB485" s="1">
        <f t="shared" si="174"/>
        <v>1.2984564023072831E-3</v>
      </c>
      <c r="AC485" s="10" t="s">
        <v>121</v>
      </c>
      <c r="AD485" s="10">
        <f t="shared" si="175"/>
        <v>169</v>
      </c>
      <c r="AE485" s="10"/>
    </row>
    <row r="486" spans="1:31">
      <c r="A486" s="10" t="s">
        <v>275</v>
      </c>
      <c r="B486" s="1" t="s">
        <v>852</v>
      </c>
      <c r="C486" s="6">
        <f t="shared" si="154"/>
        <v>1.9417475728155339E-3</v>
      </c>
      <c r="D486" s="6">
        <v>14.8</v>
      </c>
      <c r="E486" s="6">
        <f t="shared" si="155"/>
        <v>0.56542502387774596</v>
      </c>
      <c r="F486" s="1">
        <f t="shared" si="156"/>
        <v>0.14773070556554002</v>
      </c>
      <c r="G486" s="1">
        <f t="shared" si="157"/>
        <v>0.5</v>
      </c>
      <c r="H486" s="1">
        <f t="shared" si="158"/>
        <v>9.7087378640776695E-4</v>
      </c>
      <c r="I486" s="1">
        <f t="shared" si="159"/>
        <v>1.7053696779583908E-3</v>
      </c>
      <c r="J486" s="1">
        <v>22.1999999999999</v>
      </c>
      <c r="K486" s="1">
        <f t="shared" si="160"/>
        <v>0.4558521560574928</v>
      </c>
      <c r="L486" s="1">
        <f t="shared" si="161"/>
        <v>9.8685111006118542E-2</v>
      </c>
      <c r="M486" s="1">
        <f t="shared" si="162"/>
        <v>0.5</v>
      </c>
      <c r="N486" s="1">
        <f t="shared" si="163"/>
        <v>8.526848389791954E-4</v>
      </c>
      <c r="O486" s="1">
        <f t="shared" si="164"/>
        <v>1.5726538029818503E-3</v>
      </c>
      <c r="P486" s="2" t="s">
        <v>533</v>
      </c>
      <c r="Q486" s="1" t="e">
        <f t="shared" si="165"/>
        <v>#VALUE!</v>
      </c>
      <c r="R486" s="1" t="e">
        <f t="shared" si="166"/>
        <v>#VALUE!</v>
      </c>
      <c r="S486" s="1">
        <f t="shared" si="167"/>
        <v>0.5</v>
      </c>
      <c r="T486" s="1">
        <f t="shared" si="168"/>
        <v>7.8632690149092516E-4</v>
      </c>
      <c r="U486" s="1">
        <f t="shared" si="169"/>
        <v>1.4284015657479257E-3</v>
      </c>
      <c r="V486" s="2">
        <v>11139.5618230291</v>
      </c>
      <c r="W486" s="1">
        <f t="shared" si="170"/>
        <v>6.9577467633649942E-2</v>
      </c>
      <c r="X486" s="1">
        <f t="shared" si="171"/>
        <v>2.4175849241332426E-3</v>
      </c>
      <c r="Y486" s="1">
        <f t="shared" si="172"/>
        <v>0.5</v>
      </c>
      <c r="Z486" s="1">
        <f t="shared" si="173"/>
        <v>7.1420078287396283E-4</v>
      </c>
      <c r="AA486" s="10" t="s">
        <v>275</v>
      </c>
      <c r="AB486" s="1">
        <f t="shared" si="174"/>
        <v>1.2984564023072831E-3</v>
      </c>
      <c r="AC486" s="10" t="s">
        <v>275</v>
      </c>
      <c r="AD486" s="10">
        <f t="shared" si="175"/>
        <v>169</v>
      </c>
      <c r="AE486" s="10"/>
    </row>
    <row r="487" spans="1:31">
      <c r="A487" s="10" t="s">
        <v>464</v>
      </c>
      <c r="B487" s="1" t="s">
        <v>667</v>
      </c>
      <c r="C487" s="6">
        <f t="shared" si="154"/>
        <v>1.9417475728155339E-3</v>
      </c>
      <c r="D487" s="6">
        <v>14.5999999999999</v>
      </c>
      <c r="E487" s="6">
        <f t="shared" si="155"/>
        <v>0.5577841451766915</v>
      </c>
      <c r="F487" s="1">
        <f t="shared" si="156"/>
        <v>0.14406562996984196</v>
      </c>
      <c r="G487" s="1">
        <f t="shared" si="157"/>
        <v>0.5</v>
      </c>
      <c r="H487" s="1">
        <f t="shared" si="158"/>
        <v>9.7087378640776695E-4</v>
      </c>
      <c r="I487" s="1">
        <f t="shared" si="159"/>
        <v>1.7053696779583908E-3</v>
      </c>
      <c r="J487" s="1">
        <v>24.3</v>
      </c>
      <c r="K487" s="1">
        <f t="shared" si="160"/>
        <v>0.49897330595482547</v>
      </c>
      <c r="L487" s="1">
        <f t="shared" si="161"/>
        <v>0.11705041931704074</v>
      </c>
      <c r="M487" s="1">
        <f t="shared" si="162"/>
        <v>0.5</v>
      </c>
      <c r="N487" s="1">
        <f t="shared" si="163"/>
        <v>8.526848389791954E-4</v>
      </c>
      <c r="O487" s="1">
        <f t="shared" si="164"/>
        <v>1.5726538029818503E-3</v>
      </c>
      <c r="P487" s="2">
        <v>1475.3404902371799</v>
      </c>
      <c r="Q487" s="1">
        <f t="shared" si="165"/>
        <v>0.10143722758136266</v>
      </c>
      <c r="R487" s="1">
        <f t="shared" si="166"/>
        <v>5.1315439812686936E-3</v>
      </c>
      <c r="S487" s="1">
        <f t="shared" si="167"/>
        <v>0.5</v>
      </c>
      <c r="T487" s="1">
        <f t="shared" si="168"/>
        <v>7.8632690149092516E-4</v>
      </c>
      <c r="U487" s="1">
        <f t="shared" si="169"/>
        <v>1.4284015657479257E-3</v>
      </c>
      <c r="V487" s="2" t="s">
        <v>533</v>
      </c>
      <c r="W487" s="1" t="e">
        <f t="shared" si="170"/>
        <v>#VALUE!</v>
      </c>
      <c r="X487" s="1" t="e">
        <f t="shared" si="171"/>
        <v>#VALUE!</v>
      </c>
      <c r="Y487" s="1">
        <f t="shared" si="172"/>
        <v>0.5</v>
      </c>
      <c r="Z487" s="1">
        <f t="shared" si="173"/>
        <v>7.1420078287396283E-4</v>
      </c>
      <c r="AA487" s="10" t="s">
        <v>464</v>
      </c>
      <c r="AB487" s="1">
        <f t="shared" si="174"/>
        <v>1.2984564023072831E-3</v>
      </c>
      <c r="AC487" s="10" t="s">
        <v>464</v>
      </c>
      <c r="AD487" s="10">
        <f t="shared" si="175"/>
        <v>169</v>
      </c>
      <c r="AE487" s="10"/>
    </row>
    <row r="488" spans="1:31">
      <c r="A488" s="10" t="s">
        <v>465</v>
      </c>
      <c r="B488" s="1" t="s">
        <v>594</v>
      </c>
      <c r="C488" s="6">
        <f t="shared" si="154"/>
        <v>1.9417475728155339E-3</v>
      </c>
      <c r="D488" s="6">
        <v>18.1999999999999</v>
      </c>
      <c r="E488" s="6">
        <f t="shared" si="155"/>
        <v>0.69531996179560263</v>
      </c>
      <c r="F488" s="1">
        <f t="shared" si="156"/>
        <v>0.21473569581252183</v>
      </c>
      <c r="G488" s="1">
        <f t="shared" si="157"/>
        <v>0.5</v>
      </c>
      <c r="H488" s="1">
        <f t="shared" si="158"/>
        <v>9.7087378640776695E-4</v>
      </c>
      <c r="I488" s="1">
        <f t="shared" si="159"/>
        <v>1.7053696779583908E-3</v>
      </c>
      <c r="J488" s="1">
        <v>36</v>
      </c>
      <c r="K488" s="1">
        <f t="shared" si="160"/>
        <v>0.73921971252566732</v>
      </c>
      <c r="L488" s="1">
        <f t="shared" si="161"/>
        <v>0.23907683472682295</v>
      </c>
      <c r="M488" s="1">
        <f t="shared" si="162"/>
        <v>0.5</v>
      </c>
      <c r="N488" s="1">
        <f t="shared" si="163"/>
        <v>8.526848389791954E-4</v>
      </c>
      <c r="O488" s="1">
        <f t="shared" si="164"/>
        <v>1.5726538029818503E-3</v>
      </c>
      <c r="P488" s="2">
        <v>7409.7297080897697</v>
      </c>
      <c r="Q488" s="1">
        <f t="shared" si="165"/>
        <v>0.50945693125730784</v>
      </c>
      <c r="R488" s="1">
        <f t="shared" si="166"/>
        <v>0.12170537899485612</v>
      </c>
      <c r="S488" s="1">
        <f t="shared" si="167"/>
        <v>0.5</v>
      </c>
      <c r="T488" s="1">
        <f t="shared" si="168"/>
        <v>7.8632690149092516E-4</v>
      </c>
      <c r="U488" s="1">
        <f t="shared" si="169"/>
        <v>1.4284015657479257E-3</v>
      </c>
      <c r="V488" s="2">
        <v>3022.1318388388299</v>
      </c>
      <c r="W488" s="1">
        <f t="shared" si="170"/>
        <v>1.8876171571374598E-2</v>
      </c>
      <c r="X488" s="1">
        <f t="shared" si="171"/>
        <v>1.7813905794938911E-4</v>
      </c>
      <c r="Y488" s="1">
        <f t="shared" si="172"/>
        <v>0.5</v>
      </c>
      <c r="Z488" s="1">
        <f t="shared" si="173"/>
        <v>7.1420078287396283E-4</v>
      </c>
      <c r="AA488" s="10" t="s">
        <v>465</v>
      </c>
      <c r="AB488" s="1">
        <f t="shared" si="174"/>
        <v>1.2984564023072831E-3</v>
      </c>
      <c r="AC488" s="10" t="s">
        <v>465</v>
      </c>
      <c r="AD488" s="10">
        <f t="shared" si="175"/>
        <v>169</v>
      </c>
      <c r="AE488" s="10"/>
    </row>
    <row r="489" spans="1:31">
      <c r="A489" s="10" t="s">
        <v>392</v>
      </c>
      <c r="B489" s="1" t="s">
        <v>948</v>
      </c>
      <c r="C489" s="6">
        <f t="shared" si="154"/>
        <v>1.9417475728155339E-3</v>
      </c>
      <c r="D489" s="6">
        <v>15.0999999999999</v>
      </c>
      <c r="E489" s="6">
        <f t="shared" si="155"/>
        <v>0.57688634192931809</v>
      </c>
      <c r="F489" s="1">
        <f t="shared" si="156"/>
        <v>0.15329160697555222</v>
      </c>
      <c r="G489" s="1">
        <f t="shared" si="157"/>
        <v>0.5</v>
      </c>
      <c r="H489" s="1">
        <f t="shared" si="158"/>
        <v>9.7087378640776695E-4</v>
      </c>
      <c r="I489" s="1">
        <f t="shared" si="159"/>
        <v>1.7053696779583908E-3</v>
      </c>
      <c r="J489" s="1">
        <v>17.899999999999899</v>
      </c>
      <c r="K489" s="1">
        <f t="shared" si="160"/>
        <v>0.3675564681724825</v>
      </c>
      <c r="L489" s="1">
        <f t="shared" si="161"/>
        <v>6.5317966494366275E-2</v>
      </c>
      <c r="M489" s="1">
        <f t="shared" si="162"/>
        <v>0.5</v>
      </c>
      <c r="N489" s="1">
        <f t="shared" si="163"/>
        <v>8.526848389791954E-4</v>
      </c>
      <c r="O489" s="1">
        <f t="shared" si="164"/>
        <v>1.5726538029818503E-3</v>
      </c>
      <c r="P489" s="2" t="s">
        <v>533</v>
      </c>
      <c r="Q489" s="1" t="e">
        <f t="shared" si="165"/>
        <v>#VALUE!</v>
      </c>
      <c r="R489" s="1" t="e">
        <f t="shared" si="166"/>
        <v>#VALUE!</v>
      </c>
      <c r="S489" s="1">
        <f t="shared" si="167"/>
        <v>0.5</v>
      </c>
      <c r="T489" s="1">
        <f t="shared" si="168"/>
        <v>7.8632690149092516E-4</v>
      </c>
      <c r="U489" s="1">
        <f t="shared" si="169"/>
        <v>1.4284015657479257E-3</v>
      </c>
      <c r="V489" s="2" t="s">
        <v>533</v>
      </c>
      <c r="W489" s="1" t="e">
        <f t="shared" si="170"/>
        <v>#VALUE!</v>
      </c>
      <c r="X489" s="1" t="e">
        <f t="shared" si="171"/>
        <v>#VALUE!</v>
      </c>
      <c r="Y489" s="1">
        <f t="shared" si="172"/>
        <v>0.5</v>
      </c>
      <c r="Z489" s="1">
        <f t="shared" si="173"/>
        <v>7.1420078287396283E-4</v>
      </c>
      <c r="AA489" s="10" t="s">
        <v>392</v>
      </c>
      <c r="AB489" s="1">
        <f t="shared" si="174"/>
        <v>1.2984564023072831E-3</v>
      </c>
      <c r="AC489" s="10" t="s">
        <v>392</v>
      </c>
      <c r="AD489" s="10">
        <f t="shared" si="175"/>
        <v>169</v>
      </c>
      <c r="AE489" s="10"/>
    </row>
    <row r="490" spans="1:31">
      <c r="A490" s="10" t="s">
        <v>393</v>
      </c>
      <c r="B490" s="1" t="s">
        <v>1005</v>
      </c>
      <c r="C490" s="6">
        <f t="shared" si="154"/>
        <v>1.9417475728155339E-3</v>
      </c>
      <c r="D490" s="6">
        <v>1.5</v>
      </c>
      <c r="E490" s="6">
        <f t="shared" si="155"/>
        <v>5.7306590257879653E-2</v>
      </c>
      <c r="F490" s="1">
        <f t="shared" si="156"/>
        <v>1.6406752618892684E-3</v>
      </c>
      <c r="G490" s="1">
        <f t="shared" si="157"/>
        <v>0.5</v>
      </c>
      <c r="H490" s="1">
        <f t="shared" si="158"/>
        <v>9.7087378640776695E-4</v>
      </c>
      <c r="I490" s="1">
        <f t="shared" si="159"/>
        <v>1.7053696779583908E-3</v>
      </c>
      <c r="J490" s="1" t="s">
        <v>533</v>
      </c>
      <c r="K490" s="1" t="e">
        <f t="shared" si="160"/>
        <v>#VALUE!</v>
      </c>
      <c r="L490" s="1" t="e">
        <f t="shared" si="161"/>
        <v>#VALUE!</v>
      </c>
      <c r="M490" s="1">
        <f t="shared" si="162"/>
        <v>0.5</v>
      </c>
      <c r="N490" s="1">
        <f t="shared" si="163"/>
        <v>8.526848389791954E-4</v>
      </c>
      <c r="O490" s="1">
        <f t="shared" si="164"/>
        <v>1.5726538029818503E-3</v>
      </c>
      <c r="P490" s="2" t="s">
        <v>533</v>
      </c>
      <c r="Q490" s="1" t="e">
        <f t="shared" si="165"/>
        <v>#VALUE!</v>
      </c>
      <c r="R490" s="1" t="e">
        <f t="shared" si="166"/>
        <v>#VALUE!</v>
      </c>
      <c r="S490" s="1">
        <f t="shared" si="167"/>
        <v>0.5</v>
      </c>
      <c r="T490" s="1">
        <f t="shared" si="168"/>
        <v>7.8632690149092516E-4</v>
      </c>
      <c r="U490" s="1">
        <f t="shared" si="169"/>
        <v>1.4284015657479257E-3</v>
      </c>
      <c r="V490" s="2" t="s">
        <v>533</v>
      </c>
      <c r="W490" s="1" t="e">
        <f t="shared" si="170"/>
        <v>#VALUE!</v>
      </c>
      <c r="X490" s="1" t="e">
        <f t="shared" si="171"/>
        <v>#VALUE!</v>
      </c>
      <c r="Y490" s="1">
        <f t="shared" si="172"/>
        <v>0.5</v>
      </c>
      <c r="Z490" s="1">
        <f t="shared" si="173"/>
        <v>7.1420078287396283E-4</v>
      </c>
      <c r="AA490" s="10" t="s">
        <v>393</v>
      </c>
      <c r="AB490" s="1">
        <f t="shared" si="174"/>
        <v>1.2984564023072831E-3</v>
      </c>
      <c r="AC490" s="10" t="s">
        <v>393</v>
      </c>
      <c r="AD490" s="10">
        <f t="shared" si="175"/>
        <v>169</v>
      </c>
      <c r="AE490" s="10"/>
    </row>
    <row r="491" spans="1:31">
      <c r="A491" s="10" t="s">
        <v>308</v>
      </c>
      <c r="B491" s="1" t="s">
        <v>711</v>
      </c>
      <c r="C491" s="6">
        <f t="shared" si="154"/>
        <v>1.9417475728155339E-3</v>
      </c>
      <c r="D491" s="6">
        <v>2.3999999999999901</v>
      </c>
      <c r="E491" s="6">
        <f t="shared" si="155"/>
        <v>9.1690544412607072E-2</v>
      </c>
      <c r="F491" s="1">
        <f t="shared" si="156"/>
        <v>4.1947553000621918E-3</v>
      </c>
      <c r="G491" s="1">
        <f t="shared" si="157"/>
        <v>0.5</v>
      </c>
      <c r="H491" s="1">
        <f t="shared" si="158"/>
        <v>9.7087378640776695E-4</v>
      </c>
      <c r="I491" s="1">
        <f t="shared" si="159"/>
        <v>1.7053696779583908E-3</v>
      </c>
      <c r="J491" s="1">
        <v>6.7999999999999901</v>
      </c>
      <c r="K491" s="1">
        <f t="shared" si="160"/>
        <v>0.13963039014373696</v>
      </c>
      <c r="L491" s="1">
        <f t="shared" si="161"/>
        <v>9.7009620472303659E-3</v>
      </c>
      <c r="M491" s="1">
        <f t="shared" si="162"/>
        <v>0.5</v>
      </c>
      <c r="N491" s="1">
        <f t="shared" si="163"/>
        <v>8.526848389791954E-4</v>
      </c>
      <c r="O491" s="1">
        <f t="shared" si="164"/>
        <v>1.5726538029818503E-3</v>
      </c>
      <c r="P491" s="2" t="s">
        <v>533</v>
      </c>
      <c r="Q491" s="1" t="e">
        <f t="shared" si="165"/>
        <v>#VALUE!</v>
      </c>
      <c r="R491" s="1" t="e">
        <f t="shared" si="166"/>
        <v>#VALUE!</v>
      </c>
      <c r="S491" s="1">
        <f t="shared" si="167"/>
        <v>0.5</v>
      </c>
      <c r="T491" s="1">
        <f t="shared" si="168"/>
        <v>7.8632690149092516E-4</v>
      </c>
      <c r="U491" s="1">
        <f t="shared" si="169"/>
        <v>1.4284015657479257E-3</v>
      </c>
      <c r="V491" s="2" t="s">
        <v>533</v>
      </c>
      <c r="W491" s="1" t="e">
        <f t="shared" si="170"/>
        <v>#VALUE!</v>
      </c>
      <c r="X491" s="1" t="e">
        <f t="shared" si="171"/>
        <v>#VALUE!</v>
      </c>
      <c r="Y491" s="1">
        <f t="shared" si="172"/>
        <v>0.5</v>
      </c>
      <c r="Z491" s="1">
        <f t="shared" si="173"/>
        <v>7.1420078287396283E-4</v>
      </c>
      <c r="AA491" s="10" t="s">
        <v>308</v>
      </c>
      <c r="AB491" s="1">
        <f t="shared" si="174"/>
        <v>1.2984564023072831E-3</v>
      </c>
      <c r="AC491" s="10" t="s">
        <v>308</v>
      </c>
      <c r="AD491" s="10">
        <f t="shared" si="175"/>
        <v>169</v>
      </c>
      <c r="AE491" s="10"/>
    </row>
    <row r="492" spans="1:31">
      <c r="A492" s="10" t="s">
        <v>466</v>
      </c>
      <c r="B492" s="1" t="s">
        <v>933</v>
      </c>
      <c r="C492" s="6">
        <f t="shared" si="154"/>
        <v>1.9417475728155339E-3</v>
      </c>
      <c r="D492" s="6">
        <v>0.1</v>
      </c>
      <c r="E492" s="6">
        <f t="shared" si="155"/>
        <v>3.8204393505253107E-3</v>
      </c>
      <c r="F492" s="1">
        <f t="shared" si="156"/>
        <v>7.2978517861033154E-6</v>
      </c>
      <c r="G492" s="1">
        <f t="shared" si="157"/>
        <v>0.5</v>
      </c>
      <c r="H492" s="1">
        <f t="shared" si="158"/>
        <v>9.7087378640776695E-4</v>
      </c>
      <c r="I492" s="1">
        <f t="shared" si="159"/>
        <v>1.7053696779583908E-3</v>
      </c>
      <c r="J492" s="1" t="s">
        <v>533</v>
      </c>
      <c r="K492" s="1" t="e">
        <f t="shared" si="160"/>
        <v>#VALUE!</v>
      </c>
      <c r="L492" s="1" t="e">
        <f t="shared" si="161"/>
        <v>#VALUE!</v>
      </c>
      <c r="M492" s="1">
        <f t="shared" si="162"/>
        <v>0.5</v>
      </c>
      <c r="N492" s="1">
        <f t="shared" si="163"/>
        <v>8.526848389791954E-4</v>
      </c>
      <c r="O492" s="1">
        <f t="shared" si="164"/>
        <v>1.5726538029818503E-3</v>
      </c>
      <c r="P492" s="2" t="s">
        <v>533</v>
      </c>
      <c r="Q492" s="1" t="e">
        <f t="shared" si="165"/>
        <v>#VALUE!</v>
      </c>
      <c r="R492" s="1" t="e">
        <f t="shared" si="166"/>
        <v>#VALUE!</v>
      </c>
      <c r="S492" s="1">
        <f t="shared" si="167"/>
        <v>0.5</v>
      </c>
      <c r="T492" s="1">
        <f t="shared" si="168"/>
        <v>7.8632690149092516E-4</v>
      </c>
      <c r="U492" s="1">
        <f t="shared" si="169"/>
        <v>1.4284015657479257E-3</v>
      </c>
      <c r="V492" s="2" t="s">
        <v>533</v>
      </c>
      <c r="W492" s="1" t="e">
        <f t="shared" si="170"/>
        <v>#VALUE!</v>
      </c>
      <c r="X492" s="1" t="e">
        <f t="shared" si="171"/>
        <v>#VALUE!</v>
      </c>
      <c r="Y492" s="1">
        <f t="shared" si="172"/>
        <v>0.5</v>
      </c>
      <c r="Z492" s="1">
        <f t="shared" si="173"/>
        <v>7.1420078287396283E-4</v>
      </c>
      <c r="AA492" s="10" t="s">
        <v>466</v>
      </c>
      <c r="AB492" s="1">
        <f t="shared" si="174"/>
        <v>1.2984564023072831E-3</v>
      </c>
      <c r="AC492" s="10" t="s">
        <v>466</v>
      </c>
      <c r="AD492" s="10">
        <f t="shared" si="175"/>
        <v>169</v>
      </c>
      <c r="AE492" s="10"/>
    </row>
    <row r="493" spans="1:31">
      <c r="A493" s="10" t="s">
        <v>309</v>
      </c>
      <c r="B493" s="1" t="s">
        <v>890</v>
      </c>
      <c r="C493" s="6">
        <f t="shared" si="154"/>
        <v>1.9417475728155339E-3</v>
      </c>
      <c r="D493" s="6">
        <v>19</v>
      </c>
      <c r="E493" s="6">
        <f t="shared" si="155"/>
        <v>0.72588347659980901</v>
      </c>
      <c r="F493" s="1">
        <f t="shared" si="156"/>
        <v>0.23160657956017494</v>
      </c>
      <c r="G493" s="1">
        <f t="shared" si="157"/>
        <v>0.5</v>
      </c>
      <c r="H493" s="1">
        <f t="shared" si="158"/>
        <v>9.7087378640776695E-4</v>
      </c>
      <c r="I493" s="1">
        <f t="shared" si="159"/>
        <v>1.7053696779583908E-3</v>
      </c>
      <c r="J493" s="1">
        <v>31</v>
      </c>
      <c r="K493" s="1">
        <f t="shared" si="160"/>
        <v>0.63655030800821355</v>
      </c>
      <c r="L493" s="1">
        <f t="shared" si="161"/>
        <v>0.1833936690520559</v>
      </c>
      <c r="M493" s="1">
        <f t="shared" si="162"/>
        <v>0.5</v>
      </c>
      <c r="N493" s="1">
        <f t="shared" si="163"/>
        <v>8.526848389791954E-4</v>
      </c>
      <c r="O493" s="1">
        <f t="shared" si="164"/>
        <v>1.5726538029818503E-3</v>
      </c>
      <c r="P493" s="2">
        <v>1176.4756941207199</v>
      </c>
      <c r="Q493" s="1">
        <f t="shared" si="165"/>
        <v>8.0888739594803555E-2</v>
      </c>
      <c r="R493" s="1">
        <f t="shared" si="166"/>
        <v>3.2661485906584353E-3</v>
      </c>
      <c r="S493" s="1">
        <f t="shared" si="167"/>
        <v>0.5</v>
      </c>
      <c r="T493" s="1">
        <f t="shared" si="168"/>
        <v>7.8632690149092516E-4</v>
      </c>
      <c r="U493" s="1">
        <f t="shared" si="169"/>
        <v>1.4284015657479257E-3</v>
      </c>
      <c r="V493" s="2" t="s">
        <v>533</v>
      </c>
      <c r="W493" s="1" t="e">
        <f t="shared" si="170"/>
        <v>#VALUE!</v>
      </c>
      <c r="X493" s="1" t="e">
        <f t="shared" si="171"/>
        <v>#VALUE!</v>
      </c>
      <c r="Y493" s="1">
        <f t="shared" si="172"/>
        <v>0.5</v>
      </c>
      <c r="Z493" s="1">
        <f t="shared" si="173"/>
        <v>7.1420078287396283E-4</v>
      </c>
      <c r="AA493" s="10" t="s">
        <v>309</v>
      </c>
      <c r="AB493" s="1">
        <f t="shared" si="174"/>
        <v>1.2984564023072831E-3</v>
      </c>
      <c r="AC493" s="10" t="s">
        <v>309</v>
      </c>
      <c r="AD493" s="10">
        <f t="shared" si="175"/>
        <v>169</v>
      </c>
      <c r="AE493" s="10"/>
    </row>
    <row r="494" spans="1:31">
      <c r="A494" s="10" t="s">
        <v>394</v>
      </c>
      <c r="B494" s="1" t="s">
        <v>1008</v>
      </c>
      <c r="C494" s="6">
        <f t="shared" si="154"/>
        <v>1.9417475728155339E-3</v>
      </c>
      <c r="D494" s="6">
        <v>1.19999999999999</v>
      </c>
      <c r="E494" s="6">
        <f t="shared" si="155"/>
        <v>4.5845272206303342E-2</v>
      </c>
      <c r="F494" s="1">
        <f t="shared" si="156"/>
        <v>1.0503424955987661E-3</v>
      </c>
      <c r="G494" s="1">
        <f t="shared" si="157"/>
        <v>0.5</v>
      </c>
      <c r="H494" s="1">
        <f t="shared" si="158"/>
        <v>9.7087378640776695E-4</v>
      </c>
      <c r="I494" s="1">
        <f t="shared" si="159"/>
        <v>1.7053696779583908E-3</v>
      </c>
      <c r="J494" s="1" t="s">
        <v>533</v>
      </c>
      <c r="K494" s="1" t="e">
        <f t="shared" si="160"/>
        <v>#VALUE!</v>
      </c>
      <c r="L494" s="1" t="e">
        <f t="shared" si="161"/>
        <v>#VALUE!</v>
      </c>
      <c r="M494" s="1">
        <f t="shared" si="162"/>
        <v>0.5</v>
      </c>
      <c r="N494" s="1">
        <f t="shared" si="163"/>
        <v>8.526848389791954E-4</v>
      </c>
      <c r="O494" s="1">
        <f t="shared" si="164"/>
        <v>1.5726538029818503E-3</v>
      </c>
      <c r="P494" s="2" t="s">
        <v>533</v>
      </c>
      <c r="Q494" s="1" t="e">
        <f t="shared" si="165"/>
        <v>#VALUE!</v>
      </c>
      <c r="R494" s="1" t="e">
        <f t="shared" si="166"/>
        <v>#VALUE!</v>
      </c>
      <c r="S494" s="1">
        <f t="shared" si="167"/>
        <v>0.5</v>
      </c>
      <c r="T494" s="1">
        <f t="shared" si="168"/>
        <v>7.8632690149092516E-4</v>
      </c>
      <c r="U494" s="1">
        <f t="shared" si="169"/>
        <v>1.4284015657479257E-3</v>
      </c>
      <c r="V494" s="2" t="s">
        <v>533</v>
      </c>
      <c r="W494" s="1" t="e">
        <f t="shared" si="170"/>
        <v>#VALUE!</v>
      </c>
      <c r="X494" s="1" t="e">
        <f t="shared" si="171"/>
        <v>#VALUE!</v>
      </c>
      <c r="Y494" s="1">
        <f t="shared" si="172"/>
        <v>0.5</v>
      </c>
      <c r="Z494" s="1">
        <f t="shared" si="173"/>
        <v>7.1420078287396283E-4</v>
      </c>
      <c r="AA494" s="10" t="s">
        <v>394</v>
      </c>
      <c r="AB494" s="1">
        <f t="shared" si="174"/>
        <v>1.2984564023072831E-3</v>
      </c>
      <c r="AC494" s="10" t="s">
        <v>394</v>
      </c>
      <c r="AD494" s="10">
        <f t="shared" si="175"/>
        <v>169</v>
      </c>
      <c r="AE494" s="10"/>
    </row>
    <row r="495" spans="1:31">
      <c r="A495" s="10" t="s">
        <v>467</v>
      </c>
      <c r="B495" s="1" t="s">
        <v>839</v>
      </c>
      <c r="C495" s="6">
        <f t="shared" si="154"/>
        <v>1.9417475728155339E-3</v>
      </c>
      <c r="D495" s="6">
        <v>17.600000000000001</v>
      </c>
      <c r="E495" s="6">
        <f t="shared" si="155"/>
        <v>0.67239732569245469</v>
      </c>
      <c r="F495" s="1">
        <f t="shared" si="156"/>
        <v>0.20232902756275906</v>
      </c>
      <c r="G495" s="1">
        <f t="shared" si="157"/>
        <v>0.5</v>
      </c>
      <c r="H495" s="1">
        <f t="shared" si="158"/>
        <v>9.7087378640776695E-4</v>
      </c>
      <c r="I495" s="1">
        <f t="shared" si="159"/>
        <v>1.7053696779583908E-3</v>
      </c>
      <c r="J495" s="1">
        <v>32.1</v>
      </c>
      <c r="K495" s="1">
        <f t="shared" si="160"/>
        <v>0.65913757700205333</v>
      </c>
      <c r="L495" s="1">
        <f t="shared" si="161"/>
        <v>0.19525608702940667</v>
      </c>
      <c r="M495" s="1">
        <f t="shared" si="162"/>
        <v>0.5</v>
      </c>
      <c r="N495" s="1">
        <f t="shared" si="163"/>
        <v>8.526848389791954E-4</v>
      </c>
      <c r="O495" s="1">
        <f t="shared" si="164"/>
        <v>1.5726538029818503E-3</v>
      </c>
      <c r="P495" s="2">
        <v>0</v>
      </c>
      <c r="Q495" s="1">
        <f t="shared" si="165"/>
        <v>0</v>
      </c>
      <c r="R495" s="1">
        <f t="shared" si="166"/>
        <v>0</v>
      </c>
      <c r="S495" s="1">
        <f t="shared" si="167"/>
        <v>0.5</v>
      </c>
      <c r="T495" s="1">
        <f t="shared" si="168"/>
        <v>7.8632690149092516E-4</v>
      </c>
      <c r="U495" s="1">
        <f t="shared" si="169"/>
        <v>1.4284015657479257E-3</v>
      </c>
      <c r="V495" s="2" t="s">
        <v>533</v>
      </c>
      <c r="W495" s="1" t="e">
        <f t="shared" si="170"/>
        <v>#VALUE!</v>
      </c>
      <c r="X495" s="1" t="e">
        <f t="shared" si="171"/>
        <v>#VALUE!</v>
      </c>
      <c r="Y495" s="1">
        <f t="shared" si="172"/>
        <v>0.5</v>
      </c>
      <c r="Z495" s="1">
        <f t="shared" si="173"/>
        <v>7.1420078287396283E-4</v>
      </c>
      <c r="AA495" s="10" t="s">
        <v>467</v>
      </c>
      <c r="AB495" s="1">
        <f t="shared" si="174"/>
        <v>1.2984564023072831E-3</v>
      </c>
      <c r="AC495" s="10" t="s">
        <v>467</v>
      </c>
      <c r="AD495" s="10">
        <f t="shared" si="175"/>
        <v>169</v>
      </c>
      <c r="AE495" s="10"/>
    </row>
    <row r="496" spans="1:31">
      <c r="A496" s="10" t="s">
        <v>277</v>
      </c>
      <c r="B496" s="1" t="s">
        <v>888</v>
      </c>
      <c r="C496" s="6">
        <f t="shared" si="154"/>
        <v>1.9417475728155339E-3</v>
      </c>
      <c r="D496" s="6">
        <v>6.9</v>
      </c>
      <c r="E496" s="6">
        <f t="shared" si="155"/>
        <v>0.26361031518624645</v>
      </c>
      <c r="F496" s="1">
        <f t="shared" si="156"/>
        <v>3.4148515300479465E-2</v>
      </c>
      <c r="G496" s="1">
        <f t="shared" si="157"/>
        <v>0.5</v>
      </c>
      <c r="H496" s="1">
        <f t="shared" si="158"/>
        <v>9.7087378640776695E-4</v>
      </c>
      <c r="I496" s="1">
        <f t="shared" si="159"/>
        <v>1.7053696779583908E-3</v>
      </c>
      <c r="J496" s="1" t="s">
        <v>533</v>
      </c>
      <c r="K496" s="1" t="e">
        <f t="shared" si="160"/>
        <v>#VALUE!</v>
      </c>
      <c r="L496" s="1" t="e">
        <f t="shared" si="161"/>
        <v>#VALUE!</v>
      </c>
      <c r="M496" s="1">
        <f t="shared" si="162"/>
        <v>0.5</v>
      </c>
      <c r="N496" s="1">
        <f t="shared" si="163"/>
        <v>8.526848389791954E-4</v>
      </c>
      <c r="O496" s="1">
        <f t="shared" si="164"/>
        <v>1.5726538029818503E-3</v>
      </c>
      <c r="P496" s="2">
        <v>10121.3844780376</v>
      </c>
      <c r="Q496" s="1">
        <f t="shared" si="165"/>
        <v>0.69589710818017259</v>
      </c>
      <c r="R496" s="1">
        <f t="shared" si="166"/>
        <v>0.21505089098913777</v>
      </c>
      <c r="S496" s="1">
        <f t="shared" si="167"/>
        <v>0.5</v>
      </c>
      <c r="T496" s="1">
        <f t="shared" si="168"/>
        <v>7.8632690149092516E-4</v>
      </c>
      <c r="U496" s="1">
        <f t="shared" si="169"/>
        <v>1.4284015657479257E-3</v>
      </c>
      <c r="V496" s="2">
        <v>339.12666666666598</v>
      </c>
      <c r="W496" s="1">
        <f t="shared" si="170"/>
        <v>2.1181779901726307E-3</v>
      </c>
      <c r="X496" s="1">
        <f t="shared" si="171"/>
        <v>2.2433364826879298E-6</v>
      </c>
      <c r="Y496" s="1">
        <f t="shared" si="172"/>
        <v>0.5</v>
      </c>
      <c r="Z496" s="1">
        <f t="shared" si="173"/>
        <v>7.1420078287396283E-4</v>
      </c>
      <c r="AA496" s="10" t="s">
        <v>277</v>
      </c>
      <c r="AB496" s="1">
        <f t="shared" si="174"/>
        <v>1.2984564023072831E-3</v>
      </c>
      <c r="AC496" s="10" t="s">
        <v>277</v>
      </c>
      <c r="AD496" s="10">
        <f t="shared" si="175"/>
        <v>169</v>
      </c>
      <c r="AE496" s="10"/>
    </row>
    <row r="497" spans="1:31">
      <c r="A497" s="10" t="s">
        <v>395</v>
      </c>
      <c r="B497" s="1" t="s">
        <v>601</v>
      </c>
      <c r="C497" s="6">
        <f t="shared" si="154"/>
        <v>1.9417475728155339E-3</v>
      </c>
      <c r="D497" s="6">
        <v>22.1</v>
      </c>
      <c r="E497" s="6">
        <f t="shared" si="155"/>
        <v>0.84431709646609365</v>
      </c>
      <c r="F497" s="1">
        <f t="shared" si="156"/>
        <v>0.29983249498943354</v>
      </c>
      <c r="G497" s="1">
        <f t="shared" si="157"/>
        <v>0.5</v>
      </c>
      <c r="H497" s="1">
        <f t="shared" si="158"/>
        <v>9.7087378640776695E-4</v>
      </c>
      <c r="I497" s="1">
        <f t="shared" si="159"/>
        <v>1.7053696779583908E-3</v>
      </c>
      <c r="J497" s="1">
        <v>45.5</v>
      </c>
      <c r="K497" s="1">
        <f t="shared" si="160"/>
        <v>0.93429158110882948</v>
      </c>
      <c r="L497" s="1">
        <f t="shared" si="161"/>
        <v>0.35367343171036869</v>
      </c>
      <c r="M497" s="1">
        <f t="shared" si="162"/>
        <v>0.5</v>
      </c>
      <c r="N497" s="1">
        <f t="shared" si="163"/>
        <v>8.526848389791954E-4</v>
      </c>
      <c r="O497" s="1">
        <f t="shared" si="164"/>
        <v>1.5726538029818503E-3</v>
      </c>
      <c r="P497" s="2">
        <v>110.763216596047</v>
      </c>
      <c r="Q497" s="1">
        <f t="shared" si="165"/>
        <v>7.6155393848715775E-3</v>
      </c>
      <c r="R497" s="1">
        <f t="shared" si="166"/>
        <v>2.8997799616958808E-5</v>
      </c>
      <c r="S497" s="1">
        <f t="shared" si="167"/>
        <v>0.5</v>
      </c>
      <c r="T497" s="1">
        <f t="shared" si="168"/>
        <v>7.8632690149092516E-4</v>
      </c>
      <c r="U497" s="1">
        <f t="shared" si="169"/>
        <v>1.4284015657479257E-3</v>
      </c>
      <c r="V497" s="2" t="s">
        <v>533</v>
      </c>
      <c r="W497" s="1" t="e">
        <f t="shared" si="170"/>
        <v>#VALUE!</v>
      </c>
      <c r="X497" s="1" t="e">
        <f t="shared" si="171"/>
        <v>#VALUE!</v>
      </c>
      <c r="Y497" s="1">
        <f t="shared" si="172"/>
        <v>0.5</v>
      </c>
      <c r="Z497" s="1">
        <f t="shared" si="173"/>
        <v>7.1420078287396283E-4</v>
      </c>
      <c r="AA497" s="10" t="s">
        <v>395</v>
      </c>
      <c r="AB497" s="1">
        <f t="shared" si="174"/>
        <v>1.2984564023072831E-3</v>
      </c>
      <c r="AC497" s="10" t="s">
        <v>395</v>
      </c>
      <c r="AD497" s="10">
        <f t="shared" si="175"/>
        <v>169</v>
      </c>
      <c r="AE497" s="10"/>
    </row>
    <row r="498" spans="1:31">
      <c r="A498" s="10" t="s">
        <v>396</v>
      </c>
      <c r="B498" s="1" t="s">
        <v>912</v>
      </c>
      <c r="C498" s="6">
        <f t="shared" si="154"/>
        <v>1.9417475728155339E-3</v>
      </c>
      <c r="D498" s="6">
        <v>1.1000000000000001</v>
      </c>
      <c r="E498" s="6">
        <f t="shared" si="155"/>
        <v>4.2024832855778418E-2</v>
      </c>
      <c r="F498" s="1">
        <f t="shared" si="156"/>
        <v>8.8265352028937816E-4</v>
      </c>
      <c r="G498" s="1">
        <f t="shared" si="157"/>
        <v>0.5</v>
      </c>
      <c r="H498" s="1">
        <f t="shared" si="158"/>
        <v>9.7087378640776695E-4</v>
      </c>
      <c r="I498" s="1">
        <f t="shared" si="159"/>
        <v>1.7053696779583908E-3</v>
      </c>
      <c r="J498" s="1">
        <v>41.2</v>
      </c>
      <c r="K498" s="1">
        <f t="shared" si="160"/>
        <v>0.8459958932238193</v>
      </c>
      <c r="L498" s="1">
        <f t="shared" si="161"/>
        <v>0.30082522041278692</v>
      </c>
      <c r="M498" s="1">
        <f t="shared" si="162"/>
        <v>0.5</v>
      </c>
      <c r="N498" s="1">
        <f t="shared" si="163"/>
        <v>8.526848389791954E-4</v>
      </c>
      <c r="O498" s="1">
        <f t="shared" si="164"/>
        <v>1.5726538029818503E-3</v>
      </c>
      <c r="P498" s="2" t="s">
        <v>533</v>
      </c>
      <c r="Q498" s="1" t="e">
        <f t="shared" si="165"/>
        <v>#VALUE!</v>
      </c>
      <c r="R498" s="1" t="e">
        <f t="shared" si="166"/>
        <v>#VALUE!</v>
      </c>
      <c r="S498" s="1">
        <f t="shared" si="167"/>
        <v>0.5</v>
      </c>
      <c r="T498" s="1">
        <f t="shared" si="168"/>
        <v>7.8632690149092516E-4</v>
      </c>
      <c r="U498" s="1">
        <f t="shared" si="169"/>
        <v>1.4284015657479257E-3</v>
      </c>
      <c r="V498" s="2" t="s">
        <v>533</v>
      </c>
      <c r="W498" s="1" t="e">
        <f t="shared" si="170"/>
        <v>#VALUE!</v>
      </c>
      <c r="X498" s="1" t="e">
        <f t="shared" si="171"/>
        <v>#VALUE!</v>
      </c>
      <c r="Y498" s="1">
        <f t="shared" si="172"/>
        <v>0.5</v>
      </c>
      <c r="Z498" s="1">
        <f t="shared" si="173"/>
        <v>7.1420078287396283E-4</v>
      </c>
      <c r="AA498" s="10" t="s">
        <v>396</v>
      </c>
      <c r="AB498" s="1">
        <f t="shared" si="174"/>
        <v>1.2984564023072831E-3</v>
      </c>
      <c r="AC498" s="10" t="s">
        <v>396</v>
      </c>
      <c r="AD498" s="10">
        <f t="shared" si="175"/>
        <v>169</v>
      </c>
      <c r="AE498" s="10"/>
    </row>
    <row r="499" spans="1:31">
      <c r="A499" s="10" t="s">
        <v>311</v>
      </c>
      <c r="B499" s="1" t="s">
        <v>756</v>
      </c>
      <c r="C499" s="6">
        <f t="shared" si="154"/>
        <v>1.9417475728155339E-3</v>
      </c>
      <c r="D499" s="6">
        <v>0.1</v>
      </c>
      <c r="E499" s="6">
        <f t="shared" si="155"/>
        <v>3.8204393505253107E-3</v>
      </c>
      <c r="F499" s="1">
        <f t="shared" si="156"/>
        <v>7.2978517861033154E-6</v>
      </c>
      <c r="G499" s="1">
        <f t="shared" si="157"/>
        <v>0.5</v>
      </c>
      <c r="H499" s="1">
        <f t="shared" si="158"/>
        <v>9.7087378640776695E-4</v>
      </c>
      <c r="I499" s="1">
        <f t="shared" si="159"/>
        <v>1.7053696779583908E-3</v>
      </c>
      <c r="J499" s="1" t="s">
        <v>533</v>
      </c>
      <c r="K499" s="1" t="e">
        <f t="shared" si="160"/>
        <v>#VALUE!</v>
      </c>
      <c r="L499" s="1" t="e">
        <f t="shared" si="161"/>
        <v>#VALUE!</v>
      </c>
      <c r="M499" s="1">
        <f t="shared" si="162"/>
        <v>0.5</v>
      </c>
      <c r="N499" s="1">
        <f t="shared" si="163"/>
        <v>8.526848389791954E-4</v>
      </c>
      <c r="O499" s="1">
        <f t="shared" si="164"/>
        <v>1.5726538029818503E-3</v>
      </c>
      <c r="P499" s="2" t="s">
        <v>533</v>
      </c>
      <c r="Q499" s="1" t="e">
        <f t="shared" si="165"/>
        <v>#VALUE!</v>
      </c>
      <c r="R499" s="1" t="e">
        <f t="shared" si="166"/>
        <v>#VALUE!</v>
      </c>
      <c r="S499" s="1">
        <f t="shared" si="167"/>
        <v>0.5</v>
      </c>
      <c r="T499" s="1">
        <f t="shared" si="168"/>
        <v>7.8632690149092516E-4</v>
      </c>
      <c r="U499" s="1">
        <f t="shared" si="169"/>
        <v>1.4284015657479257E-3</v>
      </c>
      <c r="V499" s="2" t="s">
        <v>533</v>
      </c>
      <c r="W499" s="1" t="e">
        <f t="shared" si="170"/>
        <v>#VALUE!</v>
      </c>
      <c r="X499" s="1" t="e">
        <f t="shared" si="171"/>
        <v>#VALUE!</v>
      </c>
      <c r="Y499" s="1">
        <f t="shared" si="172"/>
        <v>0.5</v>
      </c>
      <c r="Z499" s="1">
        <f t="shared" si="173"/>
        <v>7.1420078287396283E-4</v>
      </c>
      <c r="AA499" s="10" t="s">
        <v>311</v>
      </c>
      <c r="AB499" s="1">
        <f t="shared" si="174"/>
        <v>1.2984564023072831E-3</v>
      </c>
      <c r="AC499" s="10" t="s">
        <v>311</v>
      </c>
      <c r="AD499" s="10">
        <f t="shared" si="175"/>
        <v>169</v>
      </c>
      <c r="AE499" s="10"/>
    </row>
    <row r="500" spans="1:31">
      <c r="A500" s="10" t="s">
        <v>469</v>
      </c>
      <c r="B500" s="1" t="s">
        <v>709</v>
      </c>
      <c r="C500" s="6">
        <f t="shared" si="154"/>
        <v>1.9417475728155339E-3</v>
      </c>
      <c r="D500" s="6" t="s">
        <v>535</v>
      </c>
      <c r="E500" s="6" t="e">
        <f t="shared" si="155"/>
        <v>#VALUE!</v>
      </c>
      <c r="F500" s="1" t="e">
        <f t="shared" si="156"/>
        <v>#VALUE!</v>
      </c>
      <c r="G500" s="1">
        <f t="shared" si="157"/>
        <v>0.5</v>
      </c>
      <c r="H500" s="1">
        <f t="shared" si="158"/>
        <v>9.7087378640776695E-4</v>
      </c>
      <c r="I500" s="1">
        <f t="shared" si="159"/>
        <v>1.7053696779583908E-3</v>
      </c>
      <c r="J500" s="1" t="s">
        <v>533</v>
      </c>
      <c r="K500" s="1" t="e">
        <f t="shared" si="160"/>
        <v>#VALUE!</v>
      </c>
      <c r="L500" s="1" t="e">
        <f t="shared" si="161"/>
        <v>#VALUE!</v>
      </c>
      <c r="M500" s="1">
        <f t="shared" si="162"/>
        <v>0.5</v>
      </c>
      <c r="N500" s="1">
        <f t="shared" si="163"/>
        <v>8.526848389791954E-4</v>
      </c>
      <c r="O500" s="1">
        <f t="shared" si="164"/>
        <v>1.5726538029818503E-3</v>
      </c>
      <c r="P500" s="2">
        <v>992.53696182965598</v>
      </c>
      <c r="Q500" s="1">
        <f t="shared" si="165"/>
        <v>6.8242008096614667E-2</v>
      </c>
      <c r="R500" s="1">
        <f t="shared" si="166"/>
        <v>2.3257770142794953E-3</v>
      </c>
      <c r="S500" s="1">
        <f t="shared" si="167"/>
        <v>0.5</v>
      </c>
      <c r="T500" s="1">
        <f t="shared" si="168"/>
        <v>7.8632690149092516E-4</v>
      </c>
      <c r="U500" s="1">
        <f t="shared" si="169"/>
        <v>1.4284015657479257E-3</v>
      </c>
      <c r="V500" s="2" t="s">
        <v>533</v>
      </c>
      <c r="W500" s="1" t="e">
        <f t="shared" si="170"/>
        <v>#VALUE!</v>
      </c>
      <c r="X500" s="1" t="e">
        <f t="shared" si="171"/>
        <v>#VALUE!</v>
      </c>
      <c r="Y500" s="1">
        <f t="shared" si="172"/>
        <v>0.5</v>
      </c>
      <c r="Z500" s="1">
        <f t="shared" si="173"/>
        <v>7.1420078287396283E-4</v>
      </c>
      <c r="AA500" s="10" t="s">
        <v>469</v>
      </c>
      <c r="AB500" s="1">
        <f t="shared" si="174"/>
        <v>1.2984564023072831E-3</v>
      </c>
      <c r="AC500" s="10" t="s">
        <v>469</v>
      </c>
      <c r="AD500" s="10">
        <f t="shared" si="175"/>
        <v>169</v>
      </c>
      <c r="AE500" s="10"/>
    </row>
    <row r="501" spans="1:31">
      <c r="A501" s="10" t="s">
        <v>123</v>
      </c>
      <c r="B501" s="1" t="s">
        <v>712</v>
      </c>
      <c r="C501" s="6">
        <f t="shared" si="154"/>
        <v>1.9417475728155339E-3</v>
      </c>
      <c r="D501" s="6">
        <v>2.2000000000000002</v>
      </c>
      <c r="E501" s="6">
        <f t="shared" si="155"/>
        <v>8.4049665711556837E-2</v>
      </c>
      <c r="F501" s="1">
        <f t="shared" si="156"/>
        <v>3.5259423677501678E-3</v>
      </c>
      <c r="G501" s="1">
        <f t="shared" si="157"/>
        <v>0.5</v>
      </c>
      <c r="H501" s="1">
        <f t="shared" si="158"/>
        <v>9.7087378640776695E-4</v>
      </c>
      <c r="I501" s="1">
        <f t="shared" si="159"/>
        <v>1.7053696779583908E-3</v>
      </c>
      <c r="J501" s="1" t="s">
        <v>533</v>
      </c>
      <c r="K501" s="1" t="e">
        <f t="shared" si="160"/>
        <v>#VALUE!</v>
      </c>
      <c r="L501" s="1" t="e">
        <f t="shared" si="161"/>
        <v>#VALUE!</v>
      </c>
      <c r="M501" s="1">
        <f t="shared" si="162"/>
        <v>0.5</v>
      </c>
      <c r="N501" s="1">
        <f t="shared" si="163"/>
        <v>8.526848389791954E-4</v>
      </c>
      <c r="O501" s="1">
        <f t="shared" si="164"/>
        <v>1.5726538029818503E-3</v>
      </c>
      <c r="P501" s="2" t="s">
        <v>533</v>
      </c>
      <c r="Q501" s="1" t="e">
        <f t="shared" si="165"/>
        <v>#VALUE!</v>
      </c>
      <c r="R501" s="1" t="e">
        <f t="shared" si="166"/>
        <v>#VALUE!</v>
      </c>
      <c r="S501" s="1">
        <f t="shared" si="167"/>
        <v>0.5</v>
      </c>
      <c r="T501" s="1">
        <f t="shared" si="168"/>
        <v>7.8632690149092516E-4</v>
      </c>
      <c r="U501" s="1">
        <f t="shared" si="169"/>
        <v>1.4284015657479257E-3</v>
      </c>
      <c r="V501" s="2" t="s">
        <v>533</v>
      </c>
      <c r="W501" s="1" t="e">
        <f t="shared" si="170"/>
        <v>#VALUE!</v>
      </c>
      <c r="X501" s="1" t="e">
        <f t="shared" si="171"/>
        <v>#VALUE!</v>
      </c>
      <c r="Y501" s="1">
        <f t="shared" si="172"/>
        <v>0.5</v>
      </c>
      <c r="Z501" s="1">
        <f t="shared" si="173"/>
        <v>7.1420078287396283E-4</v>
      </c>
      <c r="AA501" s="10" t="s">
        <v>123</v>
      </c>
      <c r="AB501" s="1">
        <f t="shared" si="174"/>
        <v>1.2984564023072831E-3</v>
      </c>
      <c r="AC501" s="10" t="s">
        <v>123</v>
      </c>
      <c r="AD501" s="10">
        <f t="shared" si="175"/>
        <v>169</v>
      </c>
      <c r="AE501" s="10"/>
    </row>
    <row r="502" spans="1:31">
      <c r="A502" s="10" t="s">
        <v>491</v>
      </c>
      <c r="B502" s="1" t="s">
        <v>768</v>
      </c>
      <c r="C502" s="6">
        <f t="shared" si="154"/>
        <v>1.9417475728155339E-3</v>
      </c>
      <c r="D502" s="6">
        <v>0.5</v>
      </c>
      <c r="E502" s="6">
        <f t="shared" si="155"/>
        <v>1.9102196752626553E-2</v>
      </c>
      <c r="F502" s="1">
        <f t="shared" si="156"/>
        <v>1.8243031795350806E-4</v>
      </c>
      <c r="G502" s="1">
        <f t="shared" si="157"/>
        <v>0.5</v>
      </c>
      <c r="H502" s="1">
        <f t="shared" si="158"/>
        <v>9.7087378640776695E-4</v>
      </c>
      <c r="I502" s="1">
        <f t="shared" si="159"/>
        <v>1.7053696779583908E-3</v>
      </c>
      <c r="J502" s="1">
        <v>2.7999999999999901</v>
      </c>
      <c r="K502" s="1">
        <f t="shared" si="160"/>
        <v>5.7494866529773918E-2</v>
      </c>
      <c r="L502" s="1">
        <f t="shared" si="161"/>
        <v>1.6514646676358824E-3</v>
      </c>
      <c r="M502" s="1">
        <f t="shared" si="162"/>
        <v>0.5</v>
      </c>
      <c r="N502" s="1">
        <f t="shared" si="163"/>
        <v>8.526848389791954E-4</v>
      </c>
      <c r="O502" s="1">
        <f t="shared" si="164"/>
        <v>1.5726538029818503E-3</v>
      </c>
      <c r="P502" s="2">
        <v>0</v>
      </c>
      <c r="Q502" s="1">
        <f t="shared" si="165"/>
        <v>0</v>
      </c>
      <c r="R502" s="1">
        <f t="shared" si="166"/>
        <v>0</v>
      </c>
      <c r="S502" s="1">
        <f t="shared" si="167"/>
        <v>0.5</v>
      </c>
      <c r="T502" s="1">
        <f t="shared" si="168"/>
        <v>7.8632690149092516E-4</v>
      </c>
      <c r="U502" s="1">
        <f t="shared" si="169"/>
        <v>1.4284015657479257E-3</v>
      </c>
      <c r="V502" s="2" t="s">
        <v>533</v>
      </c>
      <c r="W502" s="1" t="e">
        <f t="shared" si="170"/>
        <v>#VALUE!</v>
      </c>
      <c r="X502" s="1" t="e">
        <f t="shared" si="171"/>
        <v>#VALUE!</v>
      </c>
      <c r="Y502" s="1">
        <f t="shared" si="172"/>
        <v>0.5</v>
      </c>
      <c r="Z502" s="1">
        <f t="shared" si="173"/>
        <v>7.1420078287396283E-4</v>
      </c>
      <c r="AA502" s="10" t="s">
        <v>491</v>
      </c>
      <c r="AB502" s="1">
        <f t="shared" si="174"/>
        <v>1.2984564023072831E-3</v>
      </c>
      <c r="AC502" s="10" t="s">
        <v>491</v>
      </c>
      <c r="AD502" s="10">
        <f t="shared" si="175"/>
        <v>169</v>
      </c>
      <c r="AE502" s="10"/>
    </row>
    <row r="503" spans="1:31">
      <c r="A503" s="10" t="s">
        <v>126</v>
      </c>
      <c r="B503" s="1" t="s">
        <v>743</v>
      </c>
      <c r="C503" s="6">
        <f t="shared" si="154"/>
        <v>1.9417475728155339E-3</v>
      </c>
      <c r="D503" s="6" t="s">
        <v>535</v>
      </c>
      <c r="E503" s="6" t="e">
        <f t="shared" si="155"/>
        <v>#VALUE!</v>
      </c>
      <c r="F503" s="1" t="e">
        <f t="shared" si="156"/>
        <v>#VALUE!</v>
      </c>
      <c r="G503" s="1">
        <f t="shared" si="157"/>
        <v>0.5</v>
      </c>
      <c r="H503" s="1">
        <f t="shared" si="158"/>
        <v>9.7087378640776695E-4</v>
      </c>
      <c r="I503" s="1">
        <f t="shared" si="159"/>
        <v>1.7053696779583908E-3</v>
      </c>
      <c r="J503" s="1" t="s">
        <v>533</v>
      </c>
      <c r="K503" s="1" t="e">
        <f t="shared" si="160"/>
        <v>#VALUE!</v>
      </c>
      <c r="L503" s="1" t="e">
        <f t="shared" si="161"/>
        <v>#VALUE!</v>
      </c>
      <c r="M503" s="1">
        <f t="shared" si="162"/>
        <v>0.5</v>
      </c>
      <c r="N503" s="1">
        <f t="shared" si="163"/>
        <v>8.526848389791954E-4</v>
      </c>
      <c r="O503" s="1">
        <f t="shared" si="164"/>
        <v>1.5726538029818503E-3</v>
      </c>
      <c r="P503" s="2" t="s">
        <v>533</v>
      </c>
      <c r="Q503" s="1" t="e">
        <f t="shared" si="165"/>
        <v>#VALUE!</v>
      </c>
      <c r="R503" s="1" t="e">
        <f t="shared" si="166"/>
        <v>#VALUE!</v>
      </c>
      <c r="S503" s="1">
        <f t="shared" si="167"/>
        <v>0.5</v>
      </c>
      <c r="T503" s="1">
        <f t="shared" si="168"/>
        <v>7.8632690149092516E-4</v>
      </c>
      <c r="U503" s="1">
        <f t="shared" si="169"/>
        <v>1.4284015657479257E-3</v>
      </c>
      <c r="V503" s="2" t="s">
        <v>533</v>
      </c>
      <c r="W503" s="1" t="e">
        <f t="shared" si="170"/>
        <v>#VALUE!</v>
      </c>
      <c r="X503" s="1" t="e">
        <f t="shared" si="171"/>
        <v>#VALUE!</v>
      </c>
      <c r="Y503" s="1">
        <f t="shared" si="172"/>
        <v>0.5</v>
      </c>
      <c r="Z503" s="1">
        <f t="shared" si="173"/>
        <v>7.1420078287396283E-4</v>
      </c>
      <c r="AA503" s="10" t="s">
        <v>126</v>
      </c>
      <c r="AB503" s="1">
        <f t="shared" si="174"/>
        <v>1.2984564023072831E-3</v>
      </c>
      <c r="AC503" s="10" t="s">
        <v>126</v>
      </c>
      <c r="AD503" s="10">
        <f t="shared" si="175"/>
        <v>169</v>
      </c>
      <c r="AE503" s="10"/>
    </row>
    <row r="504" spans="1:31">
      <c r="A504" s="10" t="s">
        <v>127</v>
      </c>
      <c r="B504" s="1" t="s">
        <v>744</v>
      </c>
      <c r="C504" s="6">
        <f t="shared" si="154"/>
        <v>1.9417475728155339E-3</v>
      </c>
      <c r="D504" s="6">
        <v>0.2</v>
      </c>
      <c r="E504" s="6">
        <f t="shared" si="155"/>
        <v>7.6408787010506215E-3</v>
      </c>
      <c r="F504" s="1">
        <f t="shared" si="156"/>
        <v>2.919108759402711E-5</v>
      </c>
      <c r="G504" s="1">
        <f t="shared" si="157"/>
        <v>0.5</v>
      </c>
      <c r="H504" s="1">
        <f t="shared" si="158"/>
        <v>9.7087378640776695E-4</v>
      </c>
      <c r="I504" s="1">
        <f t="shared" si="159"/>
        <v>1.7053696779583908E-3</v>
      </c>
      <c r="J504" s="1" t="s">
        <v>533</v>
      </c>
      <c r="K504" s="1" t="e">
        <f t="shared" si="160"/>
        <v>#VALUE!</v>
      </c>
      <c r="L504" s="1" t="e">
        <f t="shared" si="161"/>
        <v>#VALUE!</v>
      </c>
      <c r="M504" s="1">
        <f t="shared" si="162"/>
        <v>0.5</v>
      </c>
      <c r="N504" s="1">
        <f t="shared" si="163"/>
        <v>8.526848389791954E-4</v>
      </c>
      <c r="O504" s="1">
        <f t="shared" si="164"/>
        <v>1.5726538029818503E-3</v>
      </c>
      <c r="P504" s="2" t="s">
        <v>533</v>
      </c>
      <c r="Q504" s="1" t="e">
        <f t="shared" si="165"/>
        <v>#VALUE!</v>
      </c>
      <c r="R504" s="1" t="e">
        <f t="shared" si="166"/>
        <v>#VALUE!</v>
      </c>
      <c r="S504" s="1">
        <f t="shared" si="167"/>
        <v>0.5</v>
      </c>
      <c r="T504" s="1">
        <f t="shared" si="168"/>
        <v>7.8632690149092516E-4</v>
      </c>
      <c r="U504" s="1">
        <f t="shared" si="169"/>
        <v>1.4284015657479257E-3</v>
      </c>
      <c r="V504" s="2" t="s">
        <v>533</v>
      </c>
      <c r="W504" s="1" t="e">
        <f t="shared" si="170"/>
        <v>#VALUE!</v>
      </c>
      <c r="X504" s="1" t="e">
        <f t="shared" si="171"/>
        <v>#VALUE!</v>
      </c>
      <c r="Y504" s="1">
        <f t="shared" si="172"/>
        <v>0.5</v>
      </c>
      <c r="Z504" s="1">
        <f t="shared" si="173"/>
        <v>7.1420078287396283E-4</v>
      </c>
      <c r="AA504" s="10" t="s">
        <v>127</v>
      </c>
      <c r="AB504" s="1">
        <f t="shared" si="174"/>
        <v>1.2984564023072831E-3</v>
      </c>
      <c r="AC504" s="10" t="s">
        <v>127</v>
      </c>
      <c r="AD504" s="10">
        <f t="shared" si="175"/>
        <v>169</v>
      </c>
      <c r="AE504" s="10"/>
    </row>
    <row r="505" spans="1:31">
      <c r="A505" s="10" t="s">
        <v>128</v>
      </c>
      <c r="B505" s="1" t="s">
        <v>745</v>
      </c>
      <c r="C505" s="6">
        <f t="shared" si="154"/>
        <v>1.9417475728155339E-3</v>
      </c>
      <c r="D505" s="6">
        <v>0</v>
      </c>
      <c r="E505" s="6">
        <f t="shared" si="155"/>
        <v>0</v>
      </c>
      <c r="F505" s="1">
        <f t="shared" si="156"/>
        <v>0</v>
      </c>
      <c r="G505" s="1">
        <f t="shared" si="157"/>
        <v>0.5</v>
      </c>
      <c r="H505" s="1">
        <f t="shared" si="158"/>
        <v>9.7087378640776695E-4</v>
      </c>
      <c r="I505" s="1">
        <f t="shared" si="159"/>
        <v>1.7053696779583908E-3</v>
      </c>
      <c r="J505" s="1" t="s">
        <v>533</v>
      </c>
      <c r="K505" s="1" t="e">
        <f t="shared" si="160"/>
        <v>#VALUE!</v>
      </c>
      <c r="L505" s="1" t="e">
        <f t="shared" si="161"/>
        <v>#VALUE!</v>
      </c>
      <c r="M505" s="1">
        <f t="shared" si="162"/>
        <v>0.5</v>
      </c>
      <c r="N505" s="1">
        <f t="shared" si="163"/>
        <v>8.526848389791954E-4</v>
      </c>
      <c r="O505" s="1">
        <f t="shared" si="164"/>
        <v>1.5726538029818503E-3</v>
      </c>
      <c r="P505" s="2" t="s">
        <v>533</v>
      </c>
      <c r="Q505" s="1" t="e">
        <f t="shared" si="165"/>
        <v>#VALUE!</v>
      </c>
      <c r="R505" s="1" t="e">
        <f t="shared" si="166"/>
        <v>#VALUE!</v>
      </c>
      <c r="S505" s="1">
        <f t="shared" si="167"/>
        <v>0.5</v>
      </c>
      <c r="T505" s="1">
        <f t="shared" si="168"/>
        <v>7.8632690149092516E-4</v>
      </c>
      <c r="U505" s="1">
        <f t="shared" si="169"/>
        <v>1.4284015657479257E-3</v>
      </c>
      <c r="V505" s="2" t="s">
        <v>533</v>
      </c>
      <c r="W505" s="1" t="e">
        <f t="shared" si="170"/>
        <v>#VALUE!</v>
      </c>
      <c r="X505" s="1" t="e">
        <f t="shared" si="171"/>
        <v>#VALUE!</v>
      </c>
      <c r="Y505" s="1">
        <f t="shared" si="172"/>
        <v>0.5</v>
      </c>
      <c r="Z505" s="1">
        <f t="shared" si="173"/>
        <v>7.1420078287396283E-4</v>
      </c>
      <c r="AA505" s="10" t="s">
        <v>128</v>
      </c>
      <c r="AB505" s="1">
        <f t="shared" si="174"/>
        <v>1.2984564023072831E-3</v>
      </c>
      <c r="AC505" s="10" t="s">
        <v>128</v>
      </c>
      <c r="AD505" s="10">
        <f t="shared" si="175"/>
        <v>169</v>
      </c>
      <c r="AE505" s="10"/>
    </row>
    <row r="506" spans="1:31">
      <c r="A506" s="10" t="s">
        <v>129</v>
      </c>
      <c r="B506" s="1" t="s">
        <v>913</v>
      </c>
      <c r="C506" s="6">
        <f t="shared" si="154"/>
        <v>1.9417475728155339E-3</v>
      </c>
      <c r="D506" s="6">
        <v>1.3999999999999899</v>
      </c>
      <c r="E506" s="6">
        <f t="shared" si="155"/>
        <v>5.3486150907353959E-2</v>
      </c>
      <c r="F506" s="1">
        <f t="shared" si="156"/>
        <v>1.4293616575923318E-3</v>
      </c>
      <c r="G506" s="1">
        <f t="shared" si="157"/>
        <v>0.5</v>
      </c>
      <c r="H506" s="1">
        <f t="shared" si="158"/>
        <v>9.7087378640776695E-4</v>
      </c>
      <c r="I506" s="1">
        <f t="shared" si="159"/>
        <v>1.7053696779583908E-3</v>
      </c>
      <c r="J506" s="1" t="s">
        <v>533</v>
      </c>
      <c r="K506" s="1" t="e">
        <f t="shared" si="160"/>
        <v>#VALUE!</v>
      </c>
      <c r="L506" s="1" t="e">
        <f t="shared" si="161"/>
        <v>#VALUE!</v>
      </c>
      <c r="M506" s="1">
        <f t="shared" si="162"/>
        <v>0.5</v>
      </c>
      <c r="N506" s="1">
        <f t="shared" si="163"/>
        <v>8.526848389791954E-4</v>
      </c>
      <c r="O506" s="1">
        <f t="shared" si="164"/>
        <v>1.5726538029818503E-3</v>
      </c>
      <c r="P506" s="2" t="s">
        <v>533</v>
      </c>
      <c r="Q506" s="1" t="e">
        <f t="shared" si="165"/>
        <v>#VALUE!</v>
      </c>
      <c r="R506" s="1" t="e">
        <f t="shared" si="166"/>
        <v>#VALUE!</v>
      </c>
      <c r="S506" s="1">
        <f t="shared" si="167"/>
        <v>0.5</v>
      </c>
      <c r="T506" s="1">
        <f t="shared" si="168"/>
        <v>7.8632690149092516E-4</v>
      </c>
      <c r="U506" s="1">
        <f t="shared" si="169"/>
        <v>1.4284015657479257E-3</v>
      </c>
      <c r="V506" s="2" t="s">
        <v>533</v>
      </c>
      <c r="W506" s="1" t="e">
        <f t="shared" si="170"/>
        <v>#VALUE!</v>
      </c>
      <c r="X506" s="1" t="e">
        <f t="shared" si="171"/>
        <v>#VALUE!</v>
      </c>
      <c r="Y506" s="1">
        <f t="shared" si="172"/>
        <v>0.5</v>
      </c>
      <c r="Z506" s="1">
        <f t="shared" si="173"/>
        <v>7.1420078287396283E-4</v>
      </c>
      <c r="AA506" s="10" t="s">
        <v>129</v>
      </c>
      <c r="AB506" s="1">
        <f t="shared" si="174"/>
        <v>1.2984564023072831E-3</v>
      </c>
      <c r="AC506" s="10" t="s">
        <v>129</v>
      </c>
      <c r="AD506" s="10">
        <f t="shared" si="175"/>
        <v>169</v>
      </c>
      <c r="AE506" s="10"/>
    </row>
    <row r="507" spans="1:31">
      <c r="A507" s="10" t="s">
        <v>521</v>
      </c>
      <c r="B507" s="1" t="s">
        <v>746</v>
      </c>
      <c r="C507" s="6">
        <f t="shared" si="154"/>
        <v>1.9417475728155339E-3</v>
      </c>
      <c r="D507" s="6">
        <v>0</v>
      </c>
      <c r="E507" s="6">
        <f t="shared" si="155"/>
        <v>0</v>
      </c>
      <c r="F507" s="1">
        <f t="shared" si="156"/>
        <v>0</v>
      </c>
      <c r="G507" s="1">
        <f t="shared" si="157"/>
        <v>0.5</v>
      </c>
      <c r="H507" s="1">
        <f t="shared" si="158"/>
        <v>9.7087378640776695E-4</v>
      </c>
      <c r="I507" s="1">
        <f t="shared" si="159"/>
        <v>1.7053696779583908E-3</v>
      </c>
      <c r="J507" s="1" t="s">
        <v>533</v>
      </c>
      <c r="K507" s="1" t="e">
        <f t="shared" si="160"/>
        <v>#VALUE!</v>
      </c>
      <c r="L507" s="1" t="e">
        <f t="shared" si="161"/>
        <v>#VALUE!</v>
      </c>
      <c r="M507" s="1">
        <f t="shared" si="162"/>
        <v>0.5</v>
      </c>
      <c r="N507" s="1">
        <f t="shared" si="163"/>
        <v>8.526848389791954E-4</v>
      </c>
      <c r="O507" s="1">
        <f t="shared" si="164"/>
        <v>1.5726538029818503E-3</v>
      </c>
      <c r="P507" s="2" t="s">
        <v>533</v>
      </c>
      <c r="Q507" s="1" t="e">
        <f t="shared" si="165"/>
        <v>#VALUE!</v>
      </c>
      <c r="R507" s="1" t="e">
        <f t="shared" si="166"/>
        <v>#VALUE!</v>
      </c>
      <c r="S507" s="1">
        <f t="shared" si="167"/>
        <v>0.5</v>
      </c>
      <c r="T507" s="1">
        <f t="shared" si="168"/>
        <v>7.8632690149092516E-4</v>
      </c>
      <c r="U507" s="1">
        <f t="shared" si="169"/>
        <v>1.4284015657479257E-3</v>
      </c>
      <c r="V507" s="2" t="s">
        <v>533</v>
      </c>
      <c r="W507" s="1" t="e">
        <f t="shared" si="170"/>
        <v>#VALUE!</v>
      </c>
      <c r="X507" s="1" t="e">
        <f t="shared" si="171"/>
        <v>#VALUE!</v>
      </c>
      <c r="Y507" s="1">
        <f t="shared" si="172"/>
        <v>0.5</v>
      </c>
      <c r="Z507" s="1">
        <f t="shared" si="173"/>
        <v>7.1420078287396283E-4</v>
      </c>
      <c r="AA507" s="10" t="s">
        <v>521</v>
      </c>
      <c r="AB507" s="1">
        <f t="shared" si="174"/>
        <v>1.2984564023072831E-3</v>
      </c>
      <c r="AC507" s="10" t="s">
        <v>521</v>
      </c>
      <c r="AD507" s="10">
        <f t="shared" si="175"/>
        <v>169</v>
      </c>
      <c r="AE507" s="10"/>
    </row>
    <row r="508" spans="1:31">
      <c r="A508" s="10" t="s">
        <v>130</v>
      </c>
      <c r="B508" s="1" t="s">
        <v>701</v>
      </c>
      <c r="C508" s="6">
        <f t="shared" si="154"/>
        <v>1.9417475728155339E-3</v>
      </c>
      <c r="D508" s="6">
        <v>5.5</v>
      </c>
      <c r="E508" s="6">
        <f t="shared" si="155"/>
        <v>0.21012416427889208</v>
      </c>
      <c r="F508" s="1">
        <f t="shared" si="156"/>
        <v>2.1834188793600218E-2</v>
      </c>
      <c r="G508" s="1">
        <f t="shared" si="157"/>
        <v>0.5</v>
      </c>
      <c r="H508" s="1">
        <f t="shared" si="158"/>
        <v>9.7087378640776695E-4</v>
      </c>
      <c r="I508" s="1">
        <f t="shared" si="159"/>
        <v>1.7053696779583908E-3</v>
      </c>
      <c r="J508" s="1">
        <v>13.5</v>
      </c>
      <c r="K508" s="1">
        <f t="shared" si="160"/>
        <v>0.27720739219712526</v>
      </c>
      <c r="L508" s="1">
        <f t="shared" si="161"/>
        <v>3.7693208567441516E-2</v>
      </c>
      <c r="M508" s="1">
        <f t="shared" si="162"/>
        <v>0.5</v>
      </c>
      <c r="N508" s="1">
        <f t="shared" si="163"/>
        <v>8.526848389791954E-4</v>
      </c>
      <c r="O508" s="1">
        <f t="shared" si="164"/>
        <v>1.5726538029818503E-3</v>
      </c>
      <c r="P508" s="2" t="s">
        <v>533</v>
      </c>
      <c r="Q508" s="1" t="e">
        <f t="shared" si="165"/>
        <v>#VALUE!</v>
      </c>
      <c r="R508" s="1" t="e">
        <f t="shared" si="166"/>
        <v>#VALUE!</v>
      </c>
      <c r="S508" s="1">
        <f t="shared" si="167"/>
        <v>0.5</v>
      </c>
      <c r="T508" s="1">
        <f t="shared" si="168"/>
        <v>7.8632690149092516E-4</v>
      </c>
      <c r="U508" s="1">
        <f t="shared" si="169"/>
        <v>1.4284015657479257E-3</v>
      </c>
      <c r="V508" s="2" t="s">
        <v>533</v>
      </c>
      <c r="W508" s="1" t="e">
        <f t="shared" si="170"/>
        <v>#VALUE!</v>
      </c>
      <c r="X508" s="1" t="e">
        <f t="shared" si="171"/>
        <v>#VALUE!</v>
      </c>
      <c r="Y508" s="1">
        <f t="shared" si="172"/>
        <v>0.5</v>
      </c>
      <c r="Z508" s="1">
        <f t="shared" si="173"/>
        <v>7.1420078287396283E-4</v>
      </c>
      <c r="AA508" s="10" t="s">
        <v>130</v>
      </c>
      <c r="AB508" s="1">
        <f t="shared" si="174"/>
        <v>1.2984564023072831E-3</v>
      </c>
      <c r="AC508" s="10" t="s">
        <v>130</v>
      </c>
      <c r="AD508" s="10">
        <f t="shared" si="175"/>
        <v>169</v>
      </c>
      <c r="AE508" s="10"/>
    </row>
    <row r="509" spans="1:31">
      <c r="A509" s="10" t="s">
        <v>139</v>
      </c>
      <c r="B509" s="1" t="s">
        <v>747</v>
      </c>
      <c r="C509" s="6">
        <f t="shared" si="154"/>
        <v>1.9417475728155339E-3</v>
      </c>
      <c r="D509" s="6">
        <v>0.1</v>
      </c>
      <c r="E509" s="6">
        <f t="shared" si="155"/>
        <v>3.8204393505253107E-3</v>
      </c>
      <c r="F509" s="1">
        <f t="shared" si="156"/>
        <v>7.2978517861033154E-6</v>
      </c>
      <c r="G509" s="1">
        <f t="shared" si="157"/>
        <v>0.5</v>
      </c>
      <c r="H509" s="1">
        <f t="shared" si="158"/>
        <v>9.7087378640776695E-4</v>
      </c>
      <c r="I509" s="1">
        <f t="shared" si="159"/>
        <v>1.7053696779583908E-3</v>
      </c>
      <c r="J509" s="1" t="s">
        <v>533</v>
      </c>
      <c r="K509" s="1" t="e">
        <f t="shared" si="160"/>
        <v>#VALUE!</v>
      </c>
      <c r="L509" s="1" t="e">
        <f t="shared" si="161"/>
        <v>#VALUE!</v>
      </c>
      <c r="M509" s="1">
        <f t="shared" si="162"/>
        <v>0.5</v>
      </c>
      <c r="N509" s="1">
        <f t="shared" si="163"/>
        <v>8.526848389791954E-4</v>
      </c>
      <c r="O509" s="1">
        <f t="shared" si="164"/>
        <v>1.5726538029818503E-3</v>
      </c>
      <c r="P509" s="2" t="s">
        <v>533</v>
      </c>
      <c r="Q509" s="1" t="e">
        <f t="shared" si="165"/>
        <v>#VALUE!</v>
      </c>
      <c r="R509" s="1" t="e">
        <f t="shared" si="166"/>
        <v>#VALUE!</v>
      </c>
      <c r="S509" s="1">
        <f t="shared" si="167"/>
        <v>0.5</v>
      </c>
      <c r="T509" s="1">
        <f t="shared" si="168"/>
        <v>7.8632690149092516E-4</v>
      </c>
      <c r="U509" s="1">
        <f t="shared" si="169"/>
        <v>1.4284015657479257E-3</v>
      </c>
      <c r="V509" s="2" t="s">
        <v>533</v>
      </c>
      <c r="W509" s="1" t="e">
        <f t="shared" si="170"/>
        <v>#VALUE!</v>
      </c>
      <c r="X509" s="1" t="e">
        <f t="shared" si="171"/>
        <v>#VALUE!</v>
      </c>
      <c r="Y509" s="1">
        <f t="shared" si="172"/>
        <v>0.5</v>
      </c>
      <c r="Z509" s="1">
        <f t="shared" si="173"/>
        <v>7.1420078287396283E-4</v>
      </c>
      <c r="AA509" s="10" t="s">
        <v>139</v>
      </c>
      <c r="AB509" s="1">
        <f t="shared" si="174"/>
        <v>1.2984564023072831E-3</v>
      </c>
      <c r="AC509" s="10" t="s">
        <v>139</v>
      </c>
      <c r="AD509" s="10">
        <f t="shared" si="175"/>
        <v>169</v>
      </c>
      <c r="AE509" s="10"/>
    </row>
    <row r="510" spans="1:31">
      <c r="A510" s="10" t="s">
        <v>140</v>
      </c>
      <c r="B510" s="1" t="s">
        <v>865</v>
      </c>
      <c r="C510" s="6">
        <f t="shared" si="154"/>
        <v>1.9417475728155339E-3</v>
      </c>
      <c r="D510" s="6">
        <v>3.7999999999999901</v>
      </c>
      <c r="E510" s="6">
        <f t="shared" si="155"/>
        <v>0.14517669531996141</v>
      </c>
      <c r="F510" s="1">
        <f t="shared" si="156"/>
        <v>1.048280480692021E-2</v>
      </c>
      <c r="G510" s="1">
        <f t="shared" si="157"/>
        <v>0.5</v>
      </c>
      <c r="H510" s="1">
        <f t="shared" si="158"/>
        <v>9.7087378640776695E-4</v>
      </c>
      <c r="I510" s="1">
        <f t="shared" si="159"/>
        <v>1.7053696779583908E-3</v>
      </c>
      <c r="J510" s="1">
        <v>7.0999999999999899</v>
      </c>
      <c r="K510" s="1">
        <f t="shared" si="160"/>
        <v>0.14579055441478417</v>
      </c>
      <c r="L510" s="1">
        <f t="shared" si="161"/>
        <v>1.0571171125248968E-2</v>
      </c>
      <c r="M510" s="1">
        <f t="shared" si="162"/>
        <v>0.5</v>
      </c>
      <c r="N510" s="1">
        <f t="shared" si="163"/>
        <v>8.526848389791954E-4</v>
      </c>
      <c r="O510" s="1">
        <f t="shared" si="164"/>
        <v>1.5726538029818503E-3</v>
      </c>
      <c r="P510" s="2" t="s">
        <v>533</v>
      </c>
      <c r="Q510" s="1" t="e">
        <f t="shared" si="165"/>
        <v>#VALUE!</v>
      </c>
      <c r="R510" s="1" t="e">
        <f t="shared" si="166"/>
        <v>#VALUE!</v>
      </c>
      <c r="S510" s="1">
        <f t="shared" si="167"/>
        <v>0.5</v>
      </c>
      <c r="T510" s="1">
        <f t="shared" si="168"/>
        <v>7.8632690149092516E-4</v>
      </c>
      <c r="U510" s="1">
        <f t="shared" si="169"/>
        <v>1.4284015657479257E-3</v>
      </c>
      <c r="V510" s="2">
        <v>4.3941605839416003</v>
      </c>
      <c r="W510" s="1">
        <f t="shared" si="170"/>
        <v>2.7445834105808741E-5</v>
      </c>
      <c r="X510" s="1">
        <f t="shared" si="171"/>
        <v>3.7663694385514646E-10</v>
      </c>
      <c r="Y510" s="1">
        <f t="shared" si="172"/>
        <v>0.5</v>
      </c>
      <c r="Z510" s="1">
        <f t="shared" si="173"/>
        <v>7.1420078287396283E-4</v>
      </c>
      <c r="AA510" s="10" t="s">
        <v>140</v>
      </c>
      <c r="AB510" s="1">
        <f t="shared" si="174"/>
        <v>1.2984564023072831E-3</v>
      </c>
      <c r="AC510" s="10" t="s">
        <v>140</v>
      </c>
      <c r="AD510" s="10">
        <f t="shared" si="175"/>
        <v>169</v>
      </c>
      <c r="AE510" s="10"/>
    </row>
    <row r="511" spans="1:31">
      <c r="A511" s="10" t="s">
        <v>470</v>
      </c>
      <c r="B511" s="1" t="s">
        <v>901</v>
      </c>
      <c r="C511" s="6">
        <f t="shared" si="154"/>
        <v>1.9417475728155339E-3</v>
      </c>
      <c r="D511" s="6">
        <v>0.2</v>
      </c>
      <c r="E511" s="6">
        <f t="shared" si="155"/>
        <v>7.6408787010506215E-3</v>
      </c>
      <c r="F511" s="1">
        <f t="shared" si="156"/>
        <v>2.919108759402711E-5</v>
      </c>
      <c r="G511" s="1">
        <f t="shared" si="157"/>
        <v>0.5</v>
      </c>
      <c r="H511" s="1">
        <f t="shared" si="158"/>
        <v>9.7087378640776695E-4</v>
      </c>
      <c r="I511" s="1">
        <f t="shared" si="159"/>
        <v>1.7053696779583908E-3</v>
      </c>
      <c r="J511" s="1">
        <v>10.0999999999999</v>
      </c>
      <c r="K511" s="1">
        <f t="shared" si="160"/>
        <v>0.20739219712525461</v>
      </c>
      <c r="L511" s="1">
        <f t="shared" si="161"/>
        <v>2.1276161674154914E-2</v>
      </c>
      <c r="M511" s="1">
        <f t="shared" si="162"/>
        <v>0.5</v>
      </c>
      <c r="N511" s="1">
        <f t="shared" si="163"/>
        <v>8.526848389791954E-4</v>
      </c>
      <c r="O511" s="1">
        <f t="shared" si="164"/>
        <v>1.5726538029818503E-3</v>
      </c>
      <c r="P511" s="2" t="s">
        <v>533</v>
      </c>
      <c r="Q511" s="1" t="e">
        <f t="shared" si="165"/>
        <v>#VALUE!</v>
      </c>
      <c r="R511" s="1" t="e">
        <f t="shared" si="166"/>
        <v>#VALUE!</v>
      </c>
      <c r="S511" s="1">
        <f t="shared" si="167"/>
        <v>0.5</v>
      </c>
      <c r="T511" s="1">
        <f t="shared" si="168"/>
        <v>7.8632690149092516E-4</v>
      </c>
      <c r="U511" s="1">
        <f t="shared" si="169"/>
        <v>1.4284015657479257E-3</v>
      </c>
      <c r="V511" s="2" t="s">
        <v>533</v>
      </c>
      <c r="W511" s="1" t="e">
        <f t="shared" si="170"/>
        <v>#VALUE!</v>
      </c>
      <c r="X511" s="1" t="e">
        <f t="shared" si="171"/>
        <v>#VALUE!</v>
      </c>
      <c r="Y511" s="1">
        <f t="shared" si="172"/>
        <v>0.5</v>
      </c>
      <c r="Z511" s="1">
        <f t="shared" si="173"/>
        <v>7.1420078287396283E-4</v>
      </c>
      <c r="AA511" s="10" t="s">
        <v>470</v>
      </c>
      <c r="AB511" s="1">
        <f t="shared" si="174"/>
        <v>1.2984564023072831E-3</v>
      </c>
      <c r="AC511" s="10" t="s">
        <v>470</v>
      </c>
      <c r="AD511" s="10">
        <f t="shared" si="175"/>
        <v>169</v>
      </c>
      <c r="AE511" s="10"/>
    </row>
    <row r="512" spans="1:31">
      <c r="A512" s="10" t="s">
        <v>131</v>
      </c>
      <c r="B512" s="1" t="s">
        <v>898</v>
      </c>
      <c r="C512" s="6">
        <f t="shared" si="154"/>
        <v>1.9417475728155339E-3</v>
      </c>
      <c r="D512" s="6">
        <v>3.7999999999999901</v>
      </c>
      <c r="E512" s="6">
        <f t="shared" si="155"/>
        <v>0.14517669531996141</v>
      </c>
      <c r="F512" s="1">
        <f t="shared" si="156"/>
        <v>1.048280480692021E-2</v>
      </c>
      <c r="G512" s="1">
        <f t="shared" si="157"/>
        <v>0.5</v>
      </c>
      <c r="H512" s="1">
        <f t="shared" si="158"/>
        <v>9.7087378640776695E-4</v>
      </c>
      <c r="I512" s="1">
        <f t="shared" si="159"/>
        <v>1.7053696779583908E-3</v>
      </c>
      <c r="J512" s="1">
        <v>0.29999999999999899</v>
      </c>
      <c r="K512" s="1">
        <f t="shared" si="160"/>
        <v>6.1601642710472065E-3</v>
      </c>
      <c r="L512" s="1">
        <f t="shared" si="161"/>
        <v>1.8973631921492817E-5</v>
      </c>
      <c r="M512" s="1">
        <f t="shared" si="162"/>
        <v>0.5</v>
      </c>
      <c r="N512" s="1">
        <f t="shared" si="163"/>
        <v>8.526848389791954E-4</v>
      </c>
      <c r="O512" s="1">
        <f t="shared" si="164"/>
        <v>1.5726538029818503E-3</v>
      </c>
      <c r="P512" s="2" t="s">
        <v>533</v>
      </c>
      <c r="Q512" s="1" t="e">
        <f t="shared" si="165"/>
        <v>#VALUE!</v>
      </c>
      <c r="R512" s="1" t="e">
        <f t="shared" si="166"/>
        <v>#VALUE!</v>
      </c>
      <c r="S512" s="1">
        <f t="shared" si="167"/>
        <v>0.5</v>
      </c>
      <c r="T512" s="1">
        <f t="shared" si="168"/>
        <v>7.8632690149092516E-4</v>
      </c>
      <c r="U512" s="1">
        <f t="shared" si="169"/>
        <v>1.4284015657479257E-3</v>
      </c>
      <c r="V512" s="2">
        <v>997.10408915923597</v>
      </c>
      <c r="W512" s="1">
        <f t="shared" si="170"/>
        <v>6.2278910600804807E-3</v>
      </c>
      <c r="X512" s="1">
        <f t="shared" si="171"/>
        <v>1.9393125479050255E-5</v>
      </c>
      <c r="Y512" s="1">
        <f t="shared" si="172"/>
        <v>0.5</v>
      </c>
      <c r="Z512" s="1">
        <f t="shared" si="173"/>
        <v>7.1420078287396283E-4</v>
      </c>
      <c r="AA512" s="10" t="s">
        <v>131</v>
      </c>
      <c r="AB512" s="1">
        <f t="shared" si="174"/>
        <v>1.2984564023072831E-3</v>
      </c>
      <c r="AC512" s="10" t="s">
        <v>131</v>
      </c>
      <c r="AD512" s="10">
        <f t="shared" si="175"/>
        <v>169</v>
      </c>
      <c r="AE512" s="10"/>
    </row>
    <row r="513" spans="1:31">
      <c r="A513" s="10" t="s">
        <v>397</v>
      </c>
      <c r="B513" s="1" t="s">
        <v>895</v>
      </c>
      <c r="C513" s="6">
        <f t="shared" si="154"/>
        <v>1.9417475728155339E-3</v>
      </c>
      <c r="D513" s="6">
        <v>6.4</v>
      </c>
      <c r="E513" s="6">
        <f t="shared" si="155"/>
        <v>0.24450811843361989</v>
      </c>
      <c r="F513" s="1">
        <f t="shared" si="156"/>
        <v>2.9449759424828637E-2</v>
      </c>
      <c r="G513" s="1">
        <f t="shared" si="157"/>
        <v>0.5</v>
      </c>
      <c r="H513" s="1">
        <f t="shared" si="158"/>
        <v>9.7087378640776695E-4</v>
      </c>
      <c r="I513" s="1">
        <f t="shared" si="159"/>
        <v>1.7053696779583908E-3</v>
      </c>
      <c r="J513" s="1" t="s">
        <v>533</v>
      </c>
      <c r="K513" s="1" t="e">
        <f t="shared" si="160"/>
        <v>#VALUE!</v>
      </c>
      <c r="L513" s="1" t="e">
        <f t="shared" si="161"/>
        <v>#VALUE!</v>
      </c>
      <c r="M513" s="1">
        <f t="shared" si="162"/>
        <v>0.5</v>
      </c>
      <c r="N513" s="1">
        <f t="shared" si="163"/>
        <v>8.526848389791954E-4</v>
      </c>
      <c r="O513" s="1">
        <f t="shared" si="164"/>
        <v>1.5726538029818503E-3</v>
      </c>
      <c r="P513" s="2" t="s">
        <v>533</v>
      </c>
      <c r="Q513" s="1" t="e">
        <f t="shared" si="165"/>
        <v>#VALUE!</v>
      </c>
      <c r="R513" s="1" t="e">
        <f t="shared" si="166"/>
        <v>#VALUE!</v>
      </c>
      <c r="S513" s="1">
        <f t="shared" si="167"/>
        <v>0.5</v>
      </c>
      <c r="T513" s="1">
        <f t="shared" si="168"/>
        <v>7.8632690149092516E-4</v>
      </c>
      <c r="U513" s="1">
        <f t="shared" si="169"/>
        <v>1.4284015657479257E-3</v>
      </c>
      <c r="V513" s="2" t="s">
        <v>533</v>
      </c>
      <c r="W513" s="1" t="e">
        <f t="shared" si="170"/>
        <v>#VALUE!</v>
      </c>
      <c r="X513" s="1" t="e">
        <f t="shared" si="171"/>
        <v>#VALUE!</v>
      </c>
      <c r="Y513" s="1">
        <f t="shared" si="172"/>
        <v>0.5</v>
      </c>
      <c r="Z513" s="1">
        <f t="shared" si="173"/>
        <v>7.1420078287396283E-4</v>
      </c>
      <c r="AA513" s="10" t="s">
        <v>397</v>
      </c>
      <c r="AB513" s="1">
        <f t="shared" si="174"/>
        <v>1.2984564023072831E-3</v>
      </c>
      <c r="AC513" s="10" t="s">
        <v>397</v>
      </c>
      <c r="AD513" s="10">
        <f t="shared" si="175"/>
        <v>169</v>
      </c>
      <c r="AE513" s="10"/>
    </row>
    <row r="514" spans="1:31">
      <c r="A514" s="10" t="s">
        <v>399</v>
      </c>
      <c r="B514" s="1" t="s">
        <v>940</v>
      </c>
      <c r="C514" s="6">
        <f t="shared" si="154"/>
        <v>1.9417475728155339E-3</v>
      </c>
      <c r="D514" s="6">
        <v>1.69999999999999</v>
      </c>
      <c r="E514" s="6">
        <f t="shared" si="155"/>
        <v>6.4947468958929888E-2</v>
      </c>
      <c r="F514" s="1">
        <f t="shared" si="156"/>
        <v>2.1068643011888932E-3</v>
      </c>
      <c r="G514" s="1">
        <f t="shared" si="157"/>
        <v>0.5</v>
      </c>
      <c r="H514" s="1">
        <f t="shared" si="158"/>
        <v>9.7087378640776695E-4</v>
      </c>
      <c r="I514" s="1">
        <f t="shared" si="159"/>
        <v>1.7053696779583908E-3</v>
      </c>
      <c r="J514" s="1">
        <v>16.8</v>
      </c>
      <c r="K514" s="1">
        <f t="shared" si="160"/>
        <v>0.34496919917864477</v>
      </c>
      <c r="L514" s="1">
        <f t="shared" si="161"/>
        <v>5.7766232336451062E-2</v>
      </c>
      <c r="M514" s="1">
        <f t="shared" si="162"/>
        <v>0.5</v>
      </c>
      <c r="N514" s="1">
        <f t="shared" si="163"/>
        <v>8.526848389791954E-4</v>
      </c>
      <c r="O514" s="1">
        <f t="shared" si="164"/>
        <v>1.5726538029818503E-3</v>
      </c>
      <c r="P514" s="2" t="s">
        <v>533</v>
      </c>
      <c r="Q514" s="1" t="e">
        <f t="shared" si="165"/>
        <v>#VALUE!</v>
      </c>
      <c r="R514" s="1" t="e">
        <f t="shared" si="166"/>
        <v>#VALUE!</v>
      </c>
      <c r="S514" s="1">
        <f t="shared" si="167"/>
        <v>0.5</v>
      </c>
      <c r="T514" s="1">
        <f t="shared" si="168"/>
        <v>7.8632690149092516E-4</v>
      </c>
      <c r="U514" s="1">
        <f t="shared" si="169"/>
        <v>1.4284015657479257E-3</v>
      </c>
      <c r="V514" s="2" t="s">
        <v>533</v>
      </c>
      <c r="W514" s="1" t="e">
        <f t="shared" si="170"/>
        <v>#VALUE!</v>
      </c>
      <c r="X514" s="1" t="e">
        <f t="shared" si="171"/>
        <v>#VALUE!</v>
      </c>
      <c r="Y514" s="1">
        <f t="shared" si="172"/>
        <v>0.5</v>
      </c>
      <c r="Z514" s="1">
        <f t="shared" si="173"/>
        <v>7.1420078287396283E-4</v>
      </c>
      <c r="AA514" s="10" t="s">
        <v>399</v>
      </c>
      <c r="AB514" s="1">
        <f t="shared" si="174"/>
        <v>1.2984564023072831E-3</v>
      </c>
      <c r="AC514" s="10" t="s">
        <v>399</v>
      </c>
      <c r="AD514" s="10">
        <f t="shared" si="175"/>
        <v>169</v>
      </c>
      <c r="AE514" s="10"/>
    </row>
    <row r="515" spans="1:31">
      <c r="A515" s="10" t="s">
        <v>475</v>
      </c>
      <c r="B515" s="1" t="s">
        <v>693</v>
      </c>
      <c r="C515" s="6">
        <f t="shared" si="154"/>
        <v>1.9417475728155339E-3</v>
      </c>
      <c r="D515" s="6">
        <v>6.7</v>
      </c>
      <c r="E515" s="6">
        <f t="shared" si="155"/>
        <v>0.25596943648519582</v>
      </c>
      <c r="F515" s="1">
        <f t="shared" si="156"/>
        <v>3.2229373817566076E-2</v>
      </c>
      <c r="G515" s="1">
        <f t="shared" si="157"/>
        <v>0.5</v>
      </c>
      <c r="H515" s="1">
        <f t="shared" si="158"/>
        <v>9.7087378640776695E-4</v>
      </c>
      <c r="I515" s="1">
        <f t="shared" si="159"/>
        <v>1.7053696779583908E-3</v>
      </c>
      <c r="J515" s="1">
        <v>17.1999999999999</v>
      </c>
      <c r="K515" s="1">
        <f t="shared" si="160"/>
        <v>0.35318275154003897</v>
      </c>
      <c r="L515" s="1">
        <f t="shared" si="161"/>
        <v>6.0463892314459255E-2</v>
      </c>
      <c r="M515" s="1">
        <f t="shared" si="162"/>
        <v>0.5</v>
      </c>
      <c r="N515" s="1">
        <f t="shared" si="163"/>
        <v>8.526848389791954E-4</v>
      </c>
      <c r="O515" s="1">
        <f t="shared" si="164"/>
        <v>1.5726538029818503E-3</v>
      </c>
      <c r="P515" s="2" t="s">
        <v>533</v>
      </c>
      <c r="Q515" s="1" t="e">
        <f t="shared" si="165"/>
        <v>#VALUE!</v>
      </c>
      <c r="R515" s="1" t="e">
        <f t="shared" si="166"/>
        <v>#VALUE!</v>
      </c>
      <c r="S515" s="1">
        <f t="shared" si="167"/>
        <v>0.5</v>
      </c>
      <c r="T515" s="1">
        <f t="shared" si="168"/>
        <v>7.8632690149092516E-4</v>
      </c>
      <c r="U515" s="1">
        <f t="shared" si="169"/>
        <v>1.4284015657479257E-3</v>
      </c>
      <c r="V515" s="2" t="s">
        <v>533</v>
      </c>
      <c r="W515" s="1" t="e">
        <f t="shared" si="170"/>
        <v>#VALUE!</v>
      </c>
      <c r="X515" s="1" t="e">
        <f t="shared" si="171"/>
        <v>#VALUE!</v>
      </c>
      <c r="Y515" s="1">
        <f t="shared" si="172"/>
        <v>0.5</v>
      </c>
      <c r="Z515" s="1">
        <f t="shared" si="173"/>
        <v>7.1420078287396283E-4</v>
      </c>
      <c r="AA515" s="10" t="s">
        <v>475</v>
      </c>
      <c r="AB515" s="1">
        <f t="shared" si="174"/>
        <v>1.2984564023072831E-3</v>
      </c>
      <c r="AC515" s="10" t="s">
        <v>475</v>
      </c>
      <c r="AD515" s="10">
        <f t="shared" si="175"/>
        <v>169</v>
      </c>
      <c r="AE515" s="10"/>
    </row>
    <row r="516" spans="1:31">
      <c r="A516" s="10" t="s">
        <v>141</v>
      </c>
      <c r="B516" s="1" t="s">
        <v>922</v>
      </c>
      <c r="C516" s="6">
        <f t="shared" si="154"/>
        <v>1.9417475728155339E-3</v>
      </c>
      <c r="D516" s="6">
        <v>8</v>
      </c>
      <c r="E516" s="6">
        <f t="shared" si="155"/>
        <v>0.30563514804202485</v>
      </c>
      <c r="F516" s="1">
        <f t="shared" si="156"/>
        <v>4.5632462085887004E-2</v>
      </c>
      <c r="G516" s="1">
        <f t="shared" si="157"/>
        <v>0.5</v>
      </c>
      <c r="H516" s="1">
        <f t="shared" si="158"/>
        <v>9.7087378640776695E-4</v>
      </c>
      <c r="I516" s="1">
        <f t="shared" si="159"/>
        <v>1.7053696779583908E-3</v>
      </c>
      <c r="J516" s="1">
        <v>35.799999999999898</v>
      </c>
      <c r="K516" s="1">
        <f t="shared" si="160"/>
        <v>0.73511293634496711</v>
      </c>
      <c r="L516" s="1">
        <f t="shared" si="161"/>
        <v>0.23676974290314856</v>
      </c>
      <c r="M516" s="1">
        <f t="shared" si="162"/>
        <v>0.5</v>
      </c>
      <c r="N516" s="1">
        <f t="shared" si="163"/>
        <v>8.526848389791954E-4</v>
      </c>
      <c r="O516" s="1">
        <f t="shared" si="164"/>
        <v>1.5726538029818503E-3</v>
      </c>
      <c r="P516" s="2">
        <v>6106.3748075651501</v>
      </c>
      <c r="Q516" s="1">
        <f t="shared" si="165"/>
        <v>0.41984459529915502</v>
      </c>
      <c r="R516" s="1">
        <f t="shared" si="166"/>
        <v>8.4362506508532387E-2</v>
      </c>
      <c r="S516" s="1">
        <f t="shared" si="167"/>
        <v>0.5</v>
      </c>
      <c r="T516" s="1">
        <f t="shared" si="168"/>
        <v>7.8632690149092516E-4</v>
      </c>
      <c r="U516" s="1">
        <f t="shared" si="169"/>
        <v>1.4284015657479257E-3</v>
      </c>
      <c r="V516" s="2">
        <v>41579.419769230997</v>
      </c>
      <c r="W516" s="1">
        <f t="shared" si="170"/>
        <v>0.25970417680512897</v>
      </c>
      <c r="X516" s="1">
        <f t="shared" si="171"/>
        <v>3.3160843393484241E-2</v>
      </c>
      <c r="Y516" s="1">
        <f t="shared" si="172"/>
        <v>0.5</v>
      </c>
      <c r="Z516" s="1">
        <f t="shared" si="173"/>
        <v>7.1420078287396283E-4</v>
      </c>
      <c r="AA516" s="10" t="s">
        <v>141</v>
      </c>
      <c r="AB516" s="1">
        <f t="shared" si="174"/>
        <v>1.2984564023072831E-3</v>
      </c>
      <c r="AC516" s="10" t="s">
        <v>141</v>
      </c>
      <c r="AD516" s="10">
        <f t="shared" si="175"/>
        <v>169</v>
      </c>
      <c r="AE516" s="10"/>
    </row>
    <row r="517" spans="1:31">
      <c r="A517" s="10" t="s">
        <v>142</v>
      </c>
      <c r="B517" s="1" t="s">
        <v>805</v>
      </c>
      <c r="C517" s="6">
        <f t="shared" si="154"/>
        <v>1.9417475728155339E-3</v>
      </c>
      <c r="D517" s="6">
        <v>3.6</v>
      </c>
      <c r="E517" s="6">
        <f t="shared" si="155"/>
        <v>0.13753581661891118</v>
      </c>
      <c r="F517" s="1">
        <f t="shared" si="156"/>
        <v>9.4134637459925008E-3</v>
      </c>
      <c r="G517" s="1">
        <f t="shared" si="157"/>
        <v>0.5</v>
      </c>
      <c r="H517" s="1">
        <f t="shared" si="158"/>
        <v>9.7087378640776695E-4</v>
      </c>
      <c r="I517" s="1">
        <f t="shared" si="159"/>
        <v>1.7053696779583908E-3</v>
      </c>
      <c r="J517" s="1">
        <v>16</v>
      </c>
      <c r="K517" s="1">
        <f t="shared" si="160"/>
        <v>0.32854209445585214</v>
      </c>
      <c r="L517" s="1">
        <f t="shared" si="161"/>
        <v>5.2539426444672244E-2</v>
      </c>
      <c r="M517" s="1">
        <f t="shared" si="162"/>
        <v>0.5</v>
      </c>
      <c r="N517" s="1">
        <f t="shared" si="163"/>
        <v>8.526848389791954E-4</v>
      </c>
      <c r="O517" s="1">
        <f t="shared" si="164"/>
        <v>1.5726538029818503E-3</v>
      </c>
      <c r="P517" s="2" t="s">
        <v>533</v>
      </c>
      <c r="Q517" s="1" t="e">
        <f t="shared" si="165"/>
        <v>#VALUE!</v>
      </c>
      <c r="R517" s="1" t="e">
        <f t="shared" si="166"/>
        <v>#VALUE!</v>
      </c>
      <c r="S517" s="1">
        <f t="shared" si="167"/>
        <v>0.5</v>
      </c>
      <c r="T517" s="1">
        <f t="shared" si="168"/>
        <v>7.8632690149092516E-4</v>
      </c>
      <c r="U517" s="1">
        <f t="shared" si="169"/>
        <v>1.4284015657479257E-3</v>
      </c>
      <c r="V517" s="2" t="s">
        <v>533</v>
      </c>
      <c r="W517" s="1" t="e">
        <f t="shared" si="170"/>
        <v>#VALUE!</v>
      </c>
      <c r="X517" s="1" t="e">
        <f t="shared" si="171"/>
        <v>#VALUE!</v>
      </c>
      <c r="Y517" s="1">
        <f t="shared" si="172"/>
        <v>0.5</v>
      </c>
      <c r="Z517" s="1">
        <f t="shared" si="173"/>
        <v>7.1420078287396283E-4</v>
      </c>
      <c r="AA517" s="10" t="s">
        <v>142</v>
      </c>
      <c r="AB517" s="1">
        <f t="shared" si="174"/>
        <v>1.2984564023072831E-3</v>
      </c>
      <c r="AC517" s="10" t="s">
        <v>142</v>
      </c>
      <c r="AD517" s="10">
        <f t="shared" si="175"/>
        <v>169</v>
      </c>
      <c r="AE517" s="10"/>
    </row>
    <row r="518" spans="1:31">
      <c r="A518" s="10" t="s">
        <v>476</v>
      </c>
      <c r="B518" s="1" t="s">
        <v>799</v>
      </c>
      <c r="C518" s="6">
        <f t="shared" si="154"/>
        <v>1.9417475728155339E-3</v>
      </c>
      <c r="D518" s="6">
        <v>8.5</v>
      </c>
      <c r="E518" s="6">
        <f t="shared" si="155"/>
        <v>0.32473734479465138</v>
      </c>
      <c r="F518" s="1">
        <f t="shared" si="156"/>
        <v>5.1361207171200074E-2</v>
      </c>
      <c r="G518" s="1">
        <f t="shared" si="157"/>
        <v>0.5</v>
      </c>
      <c r="H518" s="1">
        <f t="shared" si="158"/>
        <v>9.7087378640776695E-4</v>
      </c>
      <c r="I518" s="1">
        <f t="shared" si="159"/>
        <v>1.7053696779583908E-3</v>
      </c>
      <c r="J518" s="1" t="s">
        <v>533</v>
      </c>
      <c r="K518" s="1" t="e">
        <f t="shared" si="160"/>
        <v>#VALUE!</v>
      </c>
      <c r="L518" s="1" t="e">
        <f t="shared" si="161"/>
        <v>#VALUE!</v>
      </c>
      <c r="M518" s="1">
        <f t="shared" si="162"/>
        <v>0.5</v>
      </c>
      <c r="N518" s="1">
        <f t="shared" si="163"/>
        <v>8.526848389791954E-4</v>
      </c>
      <c r="O518" s="1">
        <f t="shared" si="164"/>
        <v>1.5726538029818503E-3</v>
      </c>
      <c r="P518" s="2" t="s">
        <v>533</v>
      </c>
      <c r="Q518" s="1" t="e">
        <f t="shared" si="165"/>
        <v>#VALUE!</v>
      </c>
      <c r="R518" s="1" t="e">
        <f t="shared" si="166"/>
        <v>#VALUE!</v>
      </c>
      <c r="S518" s="1">
        <f t="shared" si="167"/>
        <v>0.5</v>
      </c>
      <c r="T518" s="1">
        <f t="shared" si="168"/>
        <v>7.8632690149092516E-4</v>
      </c>
      <c r="U518" s="1">
        <f t="shared" si="169"/>
        <v>1.4284015657479257E-3</v>
      </c>
      <c r="V518" s="2" t="s">
        <v>533</v>
      </c>
      <c r="W518" s="1" t="e">
        <f t="shared" si="170"/>
        <v>#VALUE!</v>
      </c>
      <c r="X518" s="1" t="e">
        <f t="shared" si="171"/>
        <v>#VALUE!</v>
      </c>
      <c r="Y518" s="1">
        <f t="shared" si="172"/>
        <v>0.5</v>
      </c>
      <c r="Z518" s="1">
        <f t="shared" si="173"/>
        <v>7.1420078287396283E-4</v>
      </c>
      <c r="AA518" s="10" t="s">
        <v>476</v>
      </c>
      <c r="AB518" s="1">
        <f t="shared" si="174"/>
        <v>1.2984564023072831E-3</v>
      </c>
      <c r="AC518" s="10" t="s">
        <v>476</v>
      </c>
      <c r="AD518" s="10">
        <f t="shared" si="175"/>
        <v>169</v>
      </c>
      <c r="AE518" s="10"/>
    </row>
    <row r="519" spans="1:31">
      <c r="A519" s="10" t="s">
        <v>477</v>
      </c>
      <c r="B519" s="1" t="s">
        <v>765</v>
      </c>
      <c r="C519" s="6">
        <f t="shared" si="154"/>
        <v>1.9417475728155339E-3</v>
      </c>
      <c r="D519" s="6">
        <v>0.29999999999999899</v>
      </c>
      <c r="E519" s="6">
        <f t="shared" si="155"/>
        <v>1.1461318051575893E-2</v>
      </c>
      <c r="F519" s="1">
        <f t="shared" si="156"/>
        <v>6.5678748796260678E-5</v>
      </c>
      <c r="G519" s="1">
        <f t="shared" si="157"/>
        <v>0.5</v>
      </c>
      <c r="H519" s="1">
        <f t="shared" si="158"/>
        <v>9.7087378640776695E-4</v>
      </c>
      <c r="I519" s="1">
        <f t="shared" si="159"/>
        <v>1.7053696779583908E-3</v>
      </c>
      <c r="J519" s="1" t="s">
        <v>533</v>
      </c>
      <c r="K519" s="1" t="e">
        <f t="shared" si="160"/>
        <v>#VALUE!</v>
      </c>
      <c r="L519" s="1" t="e">
        <f t="shared" si="161"/>
        <v>#VALUE!</v>
      </c>
      <c r="M519" s="1">
        <f t="shared" si="162"/>
        <v>0.5</v>
      </c>
      <c r="N519" s="1">
        <f t="shared" si="163"/>
        <v>8.526848389791954E-4</v>
      </c>
      <c r="O519" s="1">
        <f t="shared" si="164"/>
        <v>1.5726538029818503E-3</v>
      </c>
      <c r="P519" s="2" t="s">
        <v>533</v>
      </c>
      <c r="Q519" s="1" t="e">
        <f t="shared" si="165"/>
        <v>#VALUE!</v>
      </c>
      <c r="R519" s="1" t="e">
        <f t="shared" si="166"/>
        <v>#VALUE!</v>
      </c>
      <c r="S519" s="1">
        <f t="shared" si="167"/>
        <v>0.5</v>
      </c>
      <c r="T519" s="1">
        <f t="shared" si="168"/>
        <v>7.8632690149092516E-4</v>
      </c>
      <c r="U519" s="1">
        <f t="shared" si="169"/>
        <v>1.4284015657479257E-3</v>
      </c>
      <c r="V519" s="2" t="s">
        <v>533</v>
      </c>
      <c r="W519" s="1" t="e">
        <f t="shared" si="170"/>
        <v>#VALUE!</v>
      </c>
      <c r="X519" s="1" t="e">
        <f t="shared" si="171"/>
        <v>#VALUE!</v>
      </c>
      <c r="Y519" s="1">
        <f t="shared" si="172"/>
        <v>0.5</v>
      </c>
      <c r="Z519" s="1">
        <f t="shared" si="173"/>
        <v>7.1420078287396283E-4</v>
      </c>
      <c r="AA519" s="10" t="s">
        <v>477</v>
      </c>
      <c r="AB519" s="1">
        <f t="shared" si="174"/>
        <v>1.2984564023072831E-3</v>
      </c>
      <c r="AC519" s="10" t="s">
        <v>477</v>
      </c>
      <c r="AD519" s="10">
        <f t="shared" si="175"/>
        <v>169</v>
      </c>
      <c r="AE519" s="10"/>
    </row>
    <row r="520" spans="1:31">
      <c r="A520" s="10" t="s">
        <v>479</v>
      </c>
      <c r="B520" s="1" t="s">
        <v>941</v>
      </c>
      <c r="C520" s="6">
        <f t="shared" si="154"/>
        <v>1.9417475728155339E-3</v>
      </c>
      <c r="D520" s="6">
        <v>0.1</v>
      </c>
      <c r="E520" s="6">
        <f t="shared" ref="E520:E522" si="176">D520/E$6</f>
        <v>3.8204393505253107E-3</v>
      </c>
      <c r="F520" s="1">
        <f t="shared" ref="F520:F522" si="177">1 - EXP(-1 * E520 * E520 / 2)</f>
        <v>7.2978517861033154E-6</v>
      </c>
      <c r="G520" s="1">
        <f t="shared" ref="G520:G522" si="178">IF(ISNUMBER(F520),MAX(F520,$D$3),$D$3)</f>
        <v>0.5</v>
      </c>
      <c r="H520" s="1">
        <f t="shared" ref="H520:H522" si="179">G520*C520</f>
        <v>9.7087378640776695E-4</v>
      </c>
      <c r="I520" s="1">
        <f t="shared" ref="I520:I522" si="180">H520/I$6</f>
        <v>1.7053696779583908E-3</v>
      </c>
      <c r="J520" s="1" t="s">
        <v>533</v>
      </c>
      <c r="K520" s="1" t="e">
        <f t="shared" ref="K520:K522" si="181">J520/$K$6</f>
        <v>#VALUE!</v>
      </c>
      <c r="L520" s="1" t="e">
        <f t="shared" ref="L520:L522" si="182">1 - EXP(-1 * K520 * K520 / 2)</f>
        <v>#VALUE!</v>
      </c>
      <c r="M520" s="1">
        <f t="shared" ref="M520:M522" si="183">IF(ISNUMBER(L520),MAX(L520,$D$3),$D$3)</f>
        <v>0.5</v>
      </c>
      <c r="N520" s="1">
        <f t="shared" ref="N520:N522" si="184">I520*M520</f>
        <v>8.526848389791954E-4</v>
      </c>
      <c r="O520" s="1">
        <f t="shared" ref="O520:O522" si="185">N520/$O$6</f>
        <v>1.5726538029818503E-3</v>
      </c>
      <c r="P520" s="2" t="s">
        <v>533</v>
      </c>
      <c r="Q520" s="1" t="e">
        <f t="shared" ref="Q520:Q522" si="186">P520/Q$6</f>
        <v>#VALUE!</v>
      </c>
      <c r="R520" s="1" t="e">
        <f t="shared" ref="R520:R522" si="187">1 - EXP(-1 * Q520 * Q520 / 2)</f>
        <v>#VALUE!</v>
      </c>
      <c r="S520" s="1">
        <f t="shared" ref="S520:S522" si="188">IF(ISNUMBER(R520),MAX(R520,$D$3),$D$3)</f>
        <v>0.5</v>
      </c>
      <c r="T520" s="1">
        <f t="shared" ref="T520:T522" si="189">O520*S520</f>
        <v>7.8632690149092516E-4</v>
      </c>
      <c r="U520" s="1">
        <f t="shared" ref="U520:U522" si="190">T520/U$6</f>
        <v>1.4284015657479257E-3</v>
      </c>
      <c r="V520" s="2">
        <v>4719.0755644008696</v>
      </c>
      <c r="W520" s="1">
        <f t="shared" ref="W520:W522" si="191">V520/W$6</f>
        <v>2.9475246204393915E-2</v>
      </c>
      <c r="X520" s="1">
        <f t="shared" ref="X520:X522" si="192">1 - EXP(-1 * W520 * W520 / 2)</f>
        <v>4.3430073352679344E-4</v>
      </c>
      <c r="Y520" s="1">
        <f t="shared" ref="Y520:Y522" si="193">IF(ISNUMBER(X520),MAX(X520,$D$3),$D$3)</f>
        <v>0.5</v>
      </c>
      <c r="Z520" s="1">
        <f t="shared" ref="Z520:Z522" si="194">U520*Y520</f>
        <v>7.1420078287396283E-4</v>
      </c>
      <c r="AA520" s="10" t="s">
        <v>479</v>
      </c>
      <c r="AB520" s="1">
        <f t="shared" si="174"/>
        <v>1.2984564023072831E-3</v>
      </c>
      <c r="AC520" s="10" t="s">
        <v>479</v>
      </c>
      <c r="AD520" s="10">
        <f t="shared" si="175"/>
        <v>169</v>
      </c>
      <c r="AE520" s="10"/>
    </row>
    <row r="521" spans="1:31">
      <c r="A521" s="10" t="s">
        <v>480</v>
      </c>
      <c r="B521" s="1" t="s">
        <v>878</v>
      </c>
      <c r="C521" s="6">
        <f t="shared" si="154"/>
        <v>1.9417475728155339E-3</v>
      </c>
      <c r="D521" s="6">
        <v>0</v>
      </c>
      <c r="E521" s="6">
        <f t="shared" si="176"/>
        <v>0</v>
      </c>
      <c r="F521" s="1">
        <f t="shared" si="177"/>
        <v>0</v>
      </c>
      <c r="G521" s="1">
        <f t="shared" si="178"/>
        <v>0.5</v>
      </c>
      <c r="H521" s="1">
        <f t="shared" si="179"/>
        <v>9.7087378640776695E-4</v>
      </c>
      <c r="I521" s="1">
        <f t="shared" si="180"/>
        <v>1.7053696779583908E-3</v>
      </c>
      <c r="J521" s="1" t="s">
        <v>533</v>
      </c>
      <c r="K521" s="1" t="e">
        <f t="shared" si="181"/>
        <v>#VALUE!</v>
      </c>
      <c r="L521" s="1" t="e">
        <f t="shared" si="182"/>
        <v>#VALUE!</v>
      </c>
      <c r="M521" s="1">
        <f t="shared" si="183"/>
        <v>0.5</v>
      </c>
      <c r="N521" s="1">
        <f t="shared" si="184"/>
        <v>8.526848389791954E-4</v>
      </c>
      <c r="O521" s="1">
        <f t="shared" si="185"/>
        <v>1.5726538029818503E-3</v>
      </c>
      <c r="P521" s="2" t="s">
        <v>533</v>
      </c>
      <c r="Q521" s="1" t="e">
        <f t="shared" si="186"/>
        <v>#VALUE!</v>
      </c>
      <c r="R521" s="1" t="e">
        <f t="shared" si="187"/>
        <v>#VALUE!</v>
      </c>
      <c r="S521" s="1">
        <f t="shared" si="188"/>
        <v>0.5</v>
      </c>
      <c r="T521" s="1">
        <f t="shared" si="189"/>
        <v>7.8632690149092516E-4</v>
      </c>
      <c r="U521" s="1">
        <f t="shared" si="190"/>
        <v>1.4284015657479257E-3</v>
      </c>
      <c r="V521" s="2" t="s">
        <v>533</v>
      </c>
      <c r="W521" s="1" t="e">
        <f t="shared" si="191"/>
        <v>#VALUE!</v>
      </c>
      <c r="X521" s="1" t="e">
        <f t="shared" si="192"/>
        <v>#VALUE!</v>
      </c>
      <c r="Y521" s="1">
        <f t="shared" si="193"/>
        <v>0.5</v>
      </c>
      <c r="Z521" s="1">
        <f t="shared" si="194"/>
        <v>7.1420078287396283E-4</v>
      </c>
      <c r="AA521" s="10" t="s">
        <v>480</v>
      </c>
      <c r="AB521" s="1">
        <f t="shared" si="174"/>
        <v>1.2984564023072831E-3</v>
      </c>
      <c r="AC521" s="10" t="s">
        <v>480</v>
      </c>
      <c r="AD521" s="10">
        <f t="shared" si="175"/>
        <v>169</v>
      </c>
      <c r="AE521" s="10"/>
    </row>
    <row r="522" spans="1:31">
      <c r="A522" s="10" t="s">
        <v>401</v>
      </c>
      <c r="B522" s="1" t="s">
        <v>943</v>
      </c>
      <c r="C522" s="6">
        <f t="shared" si="154"/>
        <v>1.9417475728155339E-3</v>
      </c>
      <c r="D522" s="6">
        <v>0.2</v>
      </c>
      <c r="E522" s="6">
        <f t="shared" si="176"/>
        <v>7.6408787010506215E-3</v>
      </c>
      <c r="F522" s="1">
        <f t="shared" si="177"/>
        <v>2.919108759402711E-5</v>
      </c>
      <c r="G522" s="1">
        <f t="shared" si="178"/>
        <v>0.5</v>
      </c>
      <c r="H522" s="1">
        <f t="shared" si="179"/>
        <v>9.7087378640776695E-4</v>
      </c>
      <c r="I522" s="1">
        <f t="shared" si="180"/>
        <v>1.7053696779583908E-3</v>
      </c>
      <c r="J522" s="1" t="s">
        <v>533</v>
      </c>
      <c r="K522" s="1" t="e">
        <f t="shared" si="181"/>
        <v>#VALUE!</v>
      </c>
      <c r="L522" s="1" t="e">
        <f t="shared" si="182"/>
        <v>#VALUE!</v>
      </c>
      <c r="M522" s="1">
        <f t="shared" si="183"/>
        <v>0.5</v>
      </c>
      <c r="N522" s="1">
        <f t="shared" si="184"/>
        <v>8.526848389791954E-4</v>
      </c>
      <c r="O522" s="1">
        <f t="shared" si="185"/>
        <v>1.5726538029818503E-3</v>
      </c>
      <c r="P522" s="2" t="s">
        <v>533</v>
      </c>
      <c r="Q522" s="1" t="e">
        <f t="shared" si="186"/>
        <v>#VALUE!</v>
      </c>
      <c r="R522" s="1" t="e">
        <f t="shared" si="187"/>
        <v>#VALUE!</v>
      </c>
      <c r="S522" s="1">
        <f t="shared" si="188"/>
        <v>0.5</v>
      </c>
      <c r="T522" s="1">
        <f t="shared" si="189"/>
        <v>7.8632690149092516E-4</v>
      </c>
      <c r="U522" s="1">
        <f t="shared" si="190"/>
        <v>1.4284015657479257E-3</v>
      </c>
      <c r="V522" s="2" t="s">
        <v>533</v>
      </c>
      <c r="W522" s="1" t="e">
        <f t="shared" si="191"/>
        <v>#VALUE!</v>
      </c>
      <c r="X522" s="1" t="e">
        <f t="shared" si="192"/>
        <v>#VALUE!</v>
      </c>
      <c r="Y522" s="1">
        <f t="shared" si="193"/>
        <v>0.5</v>
      </c>
      <c r="Z522" s="1">
        <f t="shared" si="194"/>
        <v>7.1420078287396283E-4</v>
      </c>
      <c r="AA522" s="10" t="s">
        <v>401</v>
      </c>
      <c r="AB522" s="1">
        <f t="shared" si="174"/>
        <v>1.2984564023072831E-3</v>
      </c>
      <c r="AC522" s="10" t="s">
        <v>401</v>
      </c>
      <c r="AD522" s="10">
        <f t="shared" si="175"/>
        <v>169</v>
      </c>
      <c r="AE522" s="10"/>
    </row>
  </sheetData>
  <autoFilter ref="A7:AF522" xr:uid="{A800C19A-3B38-4D97-BE5B-8A746DD10F2E}">
    <sortState xmlns:xlrd2="http://schemas.microsoft.com/office/spreadsheetml/2017/richdata2" ref="A8:AF522">
      <sortCondition descending="1" ref="AB7:AB522"/>
    </sortState>
  </autoFilter>
  <sortState xmlns:xlrd2="http://schemas.microsoft.com/office/spreadsheetml/2017/richdata2" ref="D4:W520">
    <sortCondition descending="1" ref="W4:W520"/>
  </sortState>
  <mergeCells count="4">
    <mergeCell ref="D4:I4"/>
    <mergeCell ref="J4:O4"/>
    <mergeCell ref="P4:U4"/>
    <mergeCell ref="V4:AB4"/>
  </mergeCells>
  <pageMargins left="0.7" right="0.7" top="0.75" bottom="0.75" header="0.3" footer="0.3"/>
  <pageSetup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5FC60-AD07-614E-B1BD-9B6F612CC2E6}">
  <dimension ref="A1:AC643"/>
  <sheetViews>
    <sheetView zoomScale="87" zoomScaleNormal="87" workbookViewId="0">
      <selection activeCell="J14" sqref="J14"/>
    </sheetView>
  </sheetViews>
  <sheetFormatPr defaultColWidth="10.7109375" defaultRowHeight="14"/>
  <cols>
    <col min="1" max="1" width="16.85546875" style="1" bestFit="1" customWidth="1"/>
    <col min="2" max="2" width="12" style="1" bestFit="1" customWidth="1"/>
    <col min="3" max="3" width="14.7109375" style="1" bestFit="1" customWidth="1"/>
    <col min="4" max="4" width="10.7109375" style="1" customWidth="1"/>
    <col min="5" max="5" width="12.28515625" style="1" bestFit="1" customWidth="1"/>
    <col min="6" max="9" width="10.7109375" style="1" customWidth="1"/>
    <col min="10" max="11" width="13.7109375" style="1" customWidth="1"/>
    <col min="12" max="16" width="10.7109375" style="1" customWidth="1"/>
    <col min="17" max="18" width="12.140625" style="1" customWidth="1"/>
    <col min="19" max="19" width="10.7109375" style="1" customWidth="1"/>
    <col min="20" max="20" width="16.85546875" style="1" bestFit="1" customWidth="1"/>
    <col min="21" max="21" width="9.5703125" style="8" customWidth="1"/>
    <col min="22" max="25" width="10.7109375" style="1" customWidth="1"/>
    <col min="26" max="26" width="16.85546875" style="1" bestFit="1" customWidth="1"/>
    <col min="27" max="28" width="10.7109375" style="1" customWidth="1"/>
    <col min="29" max="29" width="10.85546875" customWidth="1"/>
    <col min="30" max="30" width="10.7109375" style="1" customWidth="1"/>
    <col min="31" max="16384" width="10.7109375" style="1"/>
  </cols>
  <sheetData>
    <row r="1" spans="1:29">
      <c r="A1" s="1" t="s">
        <v>1036</v>
      </c>
      <c r="B1" s="56" t="str">
        <f>'Input-Output Tab'!C4</f>
        <v>TMIRKRSFGNPFE</v>
      </c>
      <c r="C1" s="1" t="s">
        <v>1142</v>
      </c>
      <c r="D1" s="1" t="str">
        <f>VLOOKUP('Bayes Calculation Steps 3-7'!B1,'Centralized Sequence'!A1:C199,3,FALSE)</f>
        <v>Camkk2</v>
      </c>
      <c r="E1" s="1" t="s">
        <v>1139</v>
      </c>
      <c r="F1" s="1" t="str">
        <f>VLOOKUP('Bayes Calculation Steps 3-7'!B1,'Centralized Sequence'!A1:C199,2,FALSE)</f>
        <v>+</v>
      </c>
      <c r="T1" s="1" t="s">
        <v>1036</v>
      </c>
    </row>
    <row r="2" spans="1:29" ht="13">
      <c r="AC2" s="1"/>
    </row>
    <row r="3" spans="1:29" ht="13">
      <c r="AC3" s="1"/>
    </row>
    <row r="4" spans="1:29" ht="13">
      <c r="A4" s="10" t="s">
        <v>1208</v>
      </c>
      <c r="B4" s="1">
        <f>'Bayes Calculation Steps 1-4'!D2</f>
        <v>0.75</v>
      </c>
      <c r="C4" s="10" t="s">
        <v>1035</v>
      </c>
      <c r="D4" s="10" t="s">
        <v>1137</v>
      </c>
      <c r="E4" s="1">
        <f>'Input-Output Tab'!C7</f>
        <v>0.5</v>
      </c>
      <c r="G4" s="10"/>
      <c r="H4" s="10"/>
      <c r="J4" s="10"/>
      <c r="T4" s="10" t="s">
        <v>1208</v>
      </c>
      <c r="AC4" s="1"/>
    </row>
    <row r="5" spans="1:29" ht="13">
      <c r="D5" s="10" t="s">
        <v>1263</v>
      </c>
      <c r="E5" s="1">
        <f>'Input-Output Tab'!C8</f>
        <v>0.1</v>
      </c>
      <c r="F5" s="10"/>
      <c r="G5" s="10"/>
      <c r="H5" s="10"/>
      <c r="J5" s="10"/>
      <c r="AC5" s="1"/>
    </row>
    <row r="6" spans="1:29" ht="13">
      <c r="V6" s="1" t="str">
        <f>TEXT(W6,"xx.xx")</f>
        <v>xx.xx</v>
      </c>
      <c r="AC6" s="1"/>
    </row>
    <row r="7" spans="1:29" ht="13">
      <c r="A7" s="101" t="s">
        <v>1238</v>
      </c>
      <c r="B7" s="101"/>
      <c r="C7" s="10" t="s">
        <v>1239</v>
      </c>
      <c r="D7" s="97" t="s">
        <v>1241</v>
      </c>
      <c r="E7" s="97"/>
      <c r="F7" s="97"/>
      <c r="G7" s="97"/>
      <c r="H7" s="97"/>
      <c r="I7" s="97"/>
      <c r="J7" s="98" t="s">
        <v>1291</v>
      </c>
      <c r="K7" s="98"/>
      <c r="L7" s="98"/>
      <c r="M7" s="98"/>
      <c r="N7" s="99" t="s">
        <v>1242</v>
      </c>
      <c r="O7" s="99"/>
      <c r="P7" s="99"/>
      <c r="Q7" s="99"/>
      <c r="R7" s="99"/>
      <c r="S7" s="99"/>
      <c r="T7" s="100" t="s">
        <v>1243</v>
      </c>
      <c r="U7" s="100"/>
      <c r="AC7" s="1"/>
    </row>
    <row r="8" spans="1:29" ht="13">
      <c r="C8" s="10"/>
      <c r="D8" s="10"/>
      <c r="E8" s="10"/>
      <c r="F8" s="10"/>
      <c r="I8" s="10"/>
      <c r="K8" s="10" t="s">
        <v>1153</v>
      </c>
      <c r="L8" s="1">
        <f>'Input-Output Tab'!C11</f>
        <v>0.9</v>
      </c>
      <c r="AC8" s="1"/>
    </row>
    <row r="9" spans="1:29">
      <c r="C9" s="10"/>
      <c r="D9" s="10"/>
      <c r="E9" s="10"/>
      <c r="F9" s="10"/>
      <c r="I9" s="10"/>
      <c r="K9" s="10" t="s">
        <v>1154</v>
      </c>
      <c r="L9" s="1">
        <f>'Input-Output Tab'!C9</f>
        <v>0.1</v>
      </c>
      <c r="R9"/>
      <c r="U9" s="8" t="s">
        <v>1218</v>
      </c>
      <c r="V9" s="1" t="str">
        <f>CONCATENATE(T14," (",(V14),"), ",T15," (",(V15),"), ","",T16," (",V16,")")</f>
        <v>CSNK2A1 (1.31), MAPK1 (1.22), CSNK1A1 (1.47)</v>
      </c>
      <c r="AC9" s="1"/>
    </row>
    <row r="10" spans="1:29" ht="13">
      <c r="A10" s="10"/>
      <c r="K10" s="10" t="s">
        <v>1155</v>
      </c>
      <c r="L10" s="1">
        <f>'Input-Output Tab'!C10</f>
        <v>0.5</v>
      </c>
      <c r="T10" s="10"/>
      <c r="AC10" s="1"/>
    </row>
    <row r="11" spans="1:29" ht="13">
      <c r="D11" s="1" t="s">
        <v>1138</v>
      </c>
      <c r="I11" s="1" t="s">
        <v>539</v>
      </c>
      <c r="M11" s="1" t="s">
        <v>1156</v>
      </c>
      <c r="N11" s="1" t="s">
        <v>1138</v>
      </c>
      <c r="S11" s="10" t="s">
        <v>539</v>
      </c>
      <c r="AC11" s="1"/>
    </row>
    <row r="12" spans="1:29" ht="13">
      <c r="D12" s="1">
        <f>_xlfn.AGGREGATE(16,6,D14:D528,$B$4)</f>
        <v>0.62295108991806902</v>
      </c>
      <c r="I12" s="1">
        <f>SUM(H14:H528)</f>
        <v>0.29683642307688396</v>
      </c>
      <c r="M12" s="1">
        <f>SUM(L14:L528)</f>
        <v>0.52275079742479524</v>
      </c>
      <c r="N12" s="22">
        <f>_xlfn.AGGREGATE(16,6,N14:N528,$B$4)</f>
        <v>19603635083.396282</v>
      </c>
      <c r="S12" s="1">
        <f>SUM(R14:R528)</f>
        <v>0.55496455943991319</v>
      </c>
      <c r="AC12" s="1"/>
    </row>
    <row r="13" spans="1:29" ht="30" customHeight="1">
      <c r="A13" s="15" t="s">
        <v>512</v>
      </c>
      <c r="B13" s="15" t="s">
        <v>1210</v>
      </c>
      <c r="C13" s="15" t="s">
        <v>509</v>
      </c>
      <c r="D13" s="15" t="s">
        <v>1209</v>
      </c>
      <c r="E13" s="15" t="s">
        <v>529</v>
      </c>
      <c r="F13" s="15" t="s">
        <v>510</v>
      </c>
      <c r="G13" s="15" t="s">
        <v>530</v>
      </c>
      <c r="H13" s="15" t="s">
        <v>511</v>
      </c>
      <c r="I13" s="15" t="s">
        <v>509</v>
      </c>
      <c r="J13" s="88" t="s">
        <v>1291</v>
      </c>
      <c r="K13" s="15" t="s">
        <v>510</v>
      </c>
      <c r="L13" s="15" t="s">
        <v>511</v>
      </c>
      <c r="M13" s="15" t="s">
        <v>509</v>
      </c>
      <c r="N13" s="15" t="s">
        <v>1135</v>
      </c>
      <c r="O13" s="15" t="s">
        <v>1136</v>
      </c>
      <c r="P13" s="15" t="s">
        <v>510</v>
      </c>
      <c r="Q13" s="15" t="s">
        <v>530</v>
      </c>
      <c r="R13" s="15" t="s">
        <v>511</v>
      </c>
      <c r="S13" s="15" t="s">
        <v>509</v>
      </c>
      <c r="T13" s="15" t="s">
        <v>512</v>
      </c>
      <c r="U13" s="8" t="s">
        <v>1216</v>
      </c>
      <c r="V13" s="1" t="s">
        <v>1217</v>
      </c>
      <c r="AC13" s="1"/>
    </row>
    <row r="14" spans="1:29" ht="13">
      <c r="A14" s="1" t="s">
        <v>413</v>
      </c>
      <c r="B14" s="1">
        <v>15</v>
      </c>
      <c r="C14" s="1">
        <f>VLOOKUP(A14,'Bayes Calculation Steps 1-4'!$AA$8:$AB$522,2,FALSE)</f>
        <v>5.1938256092290925E-3</v>
      </c>
      <c r="D14" s="1">
        <f>VLOOKUP(A14,'Information Content'!$A$2:$AZ$600,1+MATCH('Bayes Calculation Steps 3-7'!$B$1,'Information Content'!$B$1:$AZ$1,0),FALSE)</f>
        <v>0.138587796827535</v>
      </c>
      <c r="E14" s="1">
        <f t="shared" ref="E14:E77" si="0">MAX(D14,0)/$D$12</f>
        <v>0.22246978787012342</v>
      </c>
      <c r="F14" s="1">
        <f t="shared" ref="F14:F77" si="1">1-EXP(-1*(E14*E14/2))</f>
        <v>2.4442721190658934E-2</v>
      </c>
      <c r="G14" s="1">
        <f>IF(ISNUMBER(F14),MAX(F14, $E$5),$E$4)</f>
        <v>0.1</v>
      </c>
      <c r="H14" s="1">
        <f t="shared" ref="H14:H77" si="2">G14*C14</f>
        <v>5.1938256092290923E-4</v>
      </c>
      <c r="I14" s="1">
        <f t="shared" ref="I14:I77" si="3">H14/$I$12</f>
        <v>1.7497265178552004E-3</v>
      </c>
      <c r="J14" s="1" t="e">
        <f>VLOOKUP(A14,'Known Regulation by AVP'!$A$4:$C$44,3,FALSE)</f>
        <v>#N/A</v>
      </c>
      <c r="K14" s="1">
        <f t="shared" ref="K14:K77" si="4">IF(ISNA(J14),$L$10,IF(J14=$F$1,$L$8,$L$9))</f>
        <v>0.5</v>
      </c>
      <c r="L14" s="1">
        <f t="shared" ref="L14:L77" si="5">K14*I14</f>
        <v>8.748632589276002E-4</v>
      </c>
      <c r="M14" s="1">
        <f t="shared" ref="M14:M77" si="6">L14/$M$12</f>
        <v>1.6735761346274389E-3</v>
      </c>
      <c r="N14" s="1">
        <f>VLOOKUP(A14,'Dot Product'!$A$2:$AS$247,1+MATCH($D$1,'Dot Product'!$B$1:$AS$1,0),FALSE)</f>
        <v>37950844993.89135</v>
      </c>
      <c r="O14" s="1">
        <f t="shared" ref="O14:O77" si="7">N14/N$12</f>
        <v>1.9359085614705525</v>
      </c>
      <c r="P14" s="1">
        <f t="shared" ref="P14:P77" si="8">1-EXP(-1*(O14*O14/2))</f>
        <v>0.84647179442914067</v>
      </c>
      <c r="Q14" s="1">
        <f t="shared" ref="Q14:Q77" si="9">MAX(IF(ISNUMBER(P14),P14,$E$4),$E$4)</f>
        <v>0.84647179442914067</v>
      </c>
      <c r="R14" s="1">
        <f t="shared" ref="R14:R77" si="10">Q14*M14</f>
        <v>1.4166349937918734E-3</v>
      </c>
      <c r="S14" s="1">
        <f t="shared" ref="S14:S77" si="11">R14/$S$12</f>
        <v>2.5526584890782642E-3</v>
      </c>
      <c r="T14" s="1" t="s">
        <v>413</v>
      </c>
      <c r="U14" s="8">
        <f>S14*515</f>
        <v>1.3146191218753061</v>
      </c>
      <c r="V14" s="1" t="str">
        <f>LEFT(U14,4)</f>
        <v>1.31</v>
      </c>
      <c r="X14" s="3"/>
      <c r="AC14" s="1"/>
    </row>
    <row r="15" spans="1:29" ht="13">
      <c r="A15" s="1" t="s">
        <v>187</v>
      </c>
      <c r="B15" s="1">
        <v>1</v>
      </c>
      <c r="C15" s="1">
        <f>VLOOKUP(A15,'Bayes Calculation Steps 1-4'!$AA$8:$AB$522,2,FALSE)</f>
        <v>2.0455068932235608E-2</v>
      </c>
      <c r="D15" s="1">
        <f>VLOOKUP(A15,'Information Content'!$A$2:$AZ$600,1+MATCH('Bayes Calculation Steps 3-7'!$B$1,'Information Content'!$B$1:$AZ$1,0),FALSE)</f>
        <v>-4.9216529076243201E-2</v>
      </c>
      <c r="E15" s="1">
        <f t="shared" si="0"/>
        <v>0</v>
      </c>
      <c r="F15" s="1">
        <f t="shared" si="1"/>
        <v>0</v>
      </c>
      <c r="G15" s="1">
        <f t="shared" ref="G15:G78" si="12">IF(ISNUMBER(F15),MAX(F15, $E$5),$E$4)</f>
        <v>0.1</v>
      </c>
      <c r="H15" s="1">
        <f t="shared" si="2"/>
        <v>2.045506893223561E-3</v>
      </c>
      <c r="I15" s="1">
        <f t="shared" si="3"/>
        <v>6.8910239249640589E-3</v>
      </c>
      <c r="J15" s="1" t="str">
        <f>VLOOKUP(A15,'Known Regulation by AVP'!$A$4:$C$44,3,FALSE)</f>
        <v>-</v>
      </c>
      <c r="K15" s="1">
        <f t="shared" si="4"/>
        <v>0.1</v>
      </c>
      <c r="L15" s="1">
        <f t="shared" si="5"/>
        <v>6.8910239249640596E-4</v>
      </c>
      <c r="M15" s="1">
        <f t="shared" si="6"/>
        <v>1.3182235127925225E-3</v>
      </c>
      <c r="N15" s="1">
        <f>VLOOKUP(A15,'Dot Product'!$A$2:$AS$247,1+MATCH($D$1,'Dot Product'!$B$1:$AS$1,0),FALSE)</f>
        <v>384880401555.80524</v>
      </c>
      <c r="O15" s="1">
        <f t="shared" si="7"/>
        <v>19.633113956594098</v>
      </c>
      <c r="P15" s="1">
        <f t="shared" si="8"/>
        <v>1</v>
      </c>
      <c r="Q15" s="1">
        <f t="shared" si="9"/>
        <v>1</v>
      </c>
      <c r="R15" s="1">
        <f t="shared" si="10"/>
        <v>1.3182235127925225E-3</v>
      </c>
      <c r="S15" s="1">
        <f t="shared" si="11"/>
        <v>2.3753291816019984E-3</v>
      </c>
      <c r="T15" s="1" t="s">
        <v>187</v>
      </c>
      <c r="U15" s="8">
        <f t="shared" ref="U15:U77" si="13">S15*515</f>
        <v>1.2232945285250292</v>
      </c>
      <c r="V15" s="1" t="str">
        <f t="shared" ref="V15:V77" si="14">LEFT(U15,4)</f>
        <v>1.22</v>
      </c>
      <c r="AC15" s="1"/>
    </row>
    <row r="16" spans="1:29" ht="13">
      <c r="A16" s="1" t="s">
        <v>132</v>
      </c>
      <c r="B16" s="1">
        <v>5</v>
      </c>
      <c r="C16" s="1">
        <f>VLOOKUP(A16,'Bayes Calculation Steps 1-4'!$AA$8:$AB$522,2,FALSE)</f>
        <v>9.8890111926997273E-3</v>
      </c>
      <c r="D16" s="1">
        <f>VLOOKUP(A16,'Information Content'!$A$2:$AZ$600,1+MATCH('Bayes Calculation Steps 3-7'!$B$1,'Information Content'!$B$1:$AZ$1,0),FALSE)</f>
        <v>-5.9195151303106597E-2</v>
      </c>
      <c r="E16" s="1">
        <f t="shared" si="0"/>
        <v>0</v>
      </c>
      <c r="F16" s="1">
        <f t="shared" si="1"/>
        <v>0</v>
      </c>
      <c r="G16" s="1">
        <f t="shared" si="12"/>
        <v>0.1</v>
      </c>
      <c r="H16" s="1">
        <f t="shared" si="2"/>
        <v>9.8890111926997273E-4</v>
      </c>
      <c r="I16" s="1">
        <f t="shared" si="3"/>
        <v>3.3314682511648387E-3</v>
      </c>
      <c r="J16" s="1" t="e">
        <f>VLOOKUP(A16,'Known Regulation by AVP'!$A$4:$C$44,3,FALSE)</f>
        <v>#N/A</v>
      </c>
      <c r="K16" s="1">
        <f t="shared" si="4"/>
        <v>0.5</v>
      </c>
      <c r="L16" s="1">
        <f t="shared" si="5"/>
        <v>1.6657341255824193E-3</v>
      </c>
      <c r="M16" s="1">
        <f t="shared" si="6"/>
        <v>3.186478401923543E-3</v>
      </c>
      <c r="N16" s="1">
        <f>VLOOKUP(A16,'Dot Product'!$A$2:$AS$247,1+MATCH($D$1,'Dot Product'!$B$1:$AS$1,0),FALSE)</f>
        <v>799190707.24415791</v>
      </c>
      <c r="O16" s="1">
        <f t="shared" si="7"/>
        <v>4.0767475207751112E-2</v>
      </c>
      <c r="P16" s="1">
        <f t="shared" si="8"/>
        <v>8.3064833791490766E-4</v>
      </c>
      <c r="Q16" s="1">
        <f t="shared" si="9"/>
        <v>0.5</v>
      </c>
      <c r="R16" s="1">
        <f t="shared" si="10"/>
        <v>1.5932392009617715E-3</v>
      </c>
      <c r="S16" s="1">
        <f t="shared" si="11"/>
        <v>2.870884588683854E-3</v>
      </c>
      <c r="T16" s="1" t="s">
        <v>132</v>
      </c>
      <c r="U16" s="8">
        <f t="shared" si="13"/>
        <v>1.4785055631721848</v>
      </c>
      <c r="V16" s="1" t="str">
        <f t="shared" si="14"/>
        <v>1.47</v>
      </c>
      <c r="AC16" s="1"/>
    </row>
    <row r="17" spans="1:29" ht="13">
      <c r="A17" s="1" t="s">
        <v>259</v>
      </c>
      <c r="B17" s="1">
        <v>10</v>
      </c>
      <c r="C17" s="1">
        <f>VLOOKUP(A17,'Bayes Calculation Steps 1-4'!$AA$8:$AB$522,2,FALSE)</f>
        <v>7.0308295655856683E-3</v>
      </c>
      <c r="D17" s="1">
        <f>VLOOKUP(A17,'Information Content'!$A$2:$AZ$600,1+MATCH('Bayes Calculation Steps 3-7'!$B$1,'Information Content'!$B$1:$AZ$1,0),FALSE)</f>
        <v>0.712593064</v>
      </c>
      <c r="E17" s="1">
        <f t="shared" si="0"/>
        <v>1.1438988959690572</v>
      </c>
      <c r="F17" s="1">
        <f t="shared" si="1"/>
        <v>0.48016942723281097</v>
      </c>
      <c r="G17" s="1">
        <f t="shared" si="12"/>
        <v>0.48016942723281097</v>
      </c>
      <c r="H17" s="1">
        <f t="shared" si="2"/>
        <v>3.3759894054787836E-3</v>
      </c>
      <c r="I17" s="1">
        <f t="shared" si="3"/>
        <v>1.1373231662356896E-2</v>
      </c>
      <c r="J17" s="1" t="str">
        <f>VLOOKUP(A17,'Known Regulation by AVP'!$A$4:$C$44,3,FALSE)</f>
        <v>-</v>
      </c>
      <c r="K17" s="1">
        <f t="shared" si="4"/>
        <v>0.1</v>
      </c>
      <c r="L17" s="1">
        <f t="shared" si="5"/>
        <v>1.1373231662356897E-3</v>
      </c>
      <c r="M17" s="1">
        <f t="shared" si="6"/>
        <v>2.1756507533578825E-3</v>
      </c>
      <c r="N17" s="1">
        <f>VLOOKUP(A17,'Dot Product'!$A$2:$AS$247,1+MATCH($D$1,'Dot Product'!$B$1:$AS$1,0),FALSE)</f>
        <v>177888612859.37643</v>
      </c>
      <c r="O17" s="1">
        <f t="shared" si="7"/>
        <v>9.0742666909793179</v>
      </c>
      <c r="P17" s="1">
        <f t="shared" si="8"/>
        <v>1</v>
      </c>
      <c r="Q17" s="1">
        <f t="shared" si="9"/>
        <v>1</v>
      </c>
      <c r="R17" s="1">
        <f t="shared" si="10"/>
        <v>2.1756507533578825E-3</v>
      </c>
      <c r="S17" s="1">
        <f t="shared" si="11"/>
        <v>3.9203417882280886E-3</v>
      </c>
      <c r="T17" s="1" t="s">
        <v>259</v>
      </c>
      <c r="U17" s="8">
        <f t="shared" si="13"/>
        <v>2.0189760209374659</v>
      </c>
      <c r="V17" s="1" t="str">
        <f t="shared" si="14"/>
        <v>2.01</v>
      </c>
      <c r="AC17" s="1"/>
    </row>
    <row r="18" spans="1:29" ht="13">
      <c r="A18" s="1" t="s">
        <v>414</v>
      </c>
      <c r="B18" s="1">
        <v>33</v>
      </c>
      <c r="C18" s="1">
        <f>VLOOKUP(A18,'Bayes Calculation Steps 1-4'!$AA$8:$AB$522,2,FALSE)</f>
        <v>5.0442893204490748E-3</v>
      </c>
      <c r="D18" s="1">
        <f>VLOOKUP(A18,'Information Content'!$A$2:$AZ$600,1+MATCH('Bayes Calculation Steps 3-7'!$B$1,'Information Content'!$B$1:$AZ$1,0),FALSE)</f>
        <v>-7.1810151930539398E-2</v>
      </c>
      <c r="E18" s="1">
        <f t="shared" si="0"/>
        <v>0</v>
      </c>
      <c r="F18" s="1">
        <f t="shared" si="1"/>
        <v>0</v>
      </c>
      <c r="G18" s="1">
        <f t="shared" si="12"/>
        <v>0.1</v>
      </c>
      <c r="H18" s="1">
        <f t="shared" si="2"/>
        <v>5.0442893204490752E-4</v>
      </c>
      <c r="I18" s="1">
        <f t="shared" si="3"/>
        <v>1.6993498534182739E-3</v>
      </c>
      <c r="J18" s="1" t="e">
        <f>VLOOKUP(A18,'Known Regulation by AVP'!$A$4:$C$44,3,FALSE)</f>
        <v>#N/A</v>
      </c>
      <c r="K18" s="1">
        <f t="shared" si="4"/>
        <v>0.5</v>
      </c>
      <c r="L18" s="1">
        <f t="shared" si="5"/>
        <v>8.4967492670913697E-4</v>
      </c>
      <c r="M18" s="1">
        <f t="shared" si="6"/>
        <v>1.6253919284195336E-3</v>
      </c>
      <c r="N18" s="1">
        <f>VLOOKUP(A18,'Dot Product'!$A$2:$AS$247,1+MATCH($D$1,'Dot Product'!$B$1:$AS$1,0),FALSE)</f>
        <v>13839191425.274067</v>
      </c>
      <c r="O18" s="1">
        <f t="shared" si="7"/>
        <v>0.70595026720301812</v>
      </c>
      <c r="P18" s="1">
        <f t="shared" si="8"/>
        <v>0.22056259086746943</v>
      </c>
      <c r="Q18" s="1">
        <f t="shared" si="9"/>
        <v>0.5</v>
      </c>
      <c r="R18" s="1">
        <f t="shared" si="10"/>
        <v>8.1269596420976682E-4</v>
      </c>
      <c r="S18" s="1">
        <f t="shared" si="11"/>
        <v>1.4644105652980145E-3</v>
      </c>
      <c r="T18" s="1" t="s">
        <v>414</v>
      </c>
      <c r="U18" s="8">
        <f t="shared" si="13"/>
        <v>0.75417144112847745</v>
      </c>
      <c r="V18" s="1" t="str">
        <f t="shared" si="14"/>
        <v>0.75</v>
      </c>
      <c r="AC18" s="1"/>
    </row>
    <row r="19" spans="1:29" ht="13">
      <c r="A19" s="1" t="s">
        <v>84</v>
      </c>
      <c r="B19" s="1">
        <v>19</v>
      </c>
      <c r="C19" s="1">
        <f>VLOOKUP(A19,'Bayes Calculation Steps 1-4'!$AA$8:$AB$522,2,FALSE)</f>
        <v>5.1914317079792141E-3</v>
      </c>
      <c r="D19" s="1">
        <f>VLOOKUP(A19,'Information Content'!$A$2:$AZ$600,1+MATCH('Bayes Calculation Steps 3-7'!$B$1,'Information Content'!$B$1:$AZ$1,0),FALSE)</f>
        <v>0.22661628682568299</v>
      </c>
      <c r="E19" s="1">
        <f t="shared" si="0"/>
        <v>0.36377861840724562</v>
      </c>
      <c r="F19" s="1">
        <f t="shared" si="1"/>
        <v>6.4025869840647731E-2</v>
      </c>
      <c r="G19" s="1">
        <f t="shared" si="12"/>
        <v>0.1</v>
      </c>
      <c r="H19" s="1">
        <f t="shared" si="2"/>
        <v>5.1914317079792139E-4</v>
      </c>
      <c r="I19" s="1">
        <f t="shared" si="3"/>
        <v>1.748920046322811E-3</v>
      </c>
      <c r="J19" s="1" t="str">
        <f>VLOOKUP(A19,'Known Regulation by AVP'!$A$4:$C$44,3,FALSE)</f>
        <v>-</v>
      </c>
      <c r="K19" s="1">
        <f t="shared" si="4"/>
        <v>0.1</v>
      </c>
      <c r="L19" s="1">
        <f t="shared" si="5"/>
        <v>1.7489200463228111E-4</v>
      </c>
      <c r="M19" s="1">
        <f t="shared" si="6"/>
        <v>3.3456095235788078E-4</v>
      </c>
      <c r="N19" s="1">
        <f>VLOOKUP(A19,'Dot Product'!$A$2:$AS$247,1+MATCH($D$1,'Dot Product'!$B$1:$AS$1,0),FALSE)</f>
        <v>330628467.52482837</v>
      </c>
      <c r="O19" s="1">
        <f t="shared" si="7"/>
        <v>1.68656713981001E-2</v>
      </c>
      <c r="P19" s="1">
        <f t="shared" si="8"/>
        <v>1.4221532229652389E-4</v>
      </c>
      <c r="Q19" s="1">
        <f t="shared" si="9"/>
        <v>0.5</v>
      </c>
      <c r="R19" s="1">
        <f t="shared" si="10"/>
        <v>1.6728047617894039E-4</v>
      </c>
      <c r="S19" s="1">
        <f t="shared" si="11"/>
        <v>3.0142551147367832E-4</v>
      </c>
      <c r="T19" s="1" t="s">
        <v>84</v>
      </c>
      <c r="U19" s="8">
        <f t="shared" si="13"/>
        <v>0.15523413840894434</v>
      </c>
      <c r="V19" s="1" t="str">
        <f t="shared" si="14"/>
        <v>0.15</v>
      </c>
      <c r="AC19" s="1"/>
    </row>
    <row r="20" spans="1:29" ht="13">
      <c r="A20" s="1" t="s">
        <v>194</v>
      </c>
      <c r="B20" s="1">
        <v>3</v>
      </c>
      <c r="C20" s="1">
        <f>VLOOKUP(A20,'Bayes Calculation Steps 1-4'!$AA$8:$AB$522,2,FALSE)</f>
        <v>1.0329552535290193E-2</v>
      </c>
      <c r="D20" s="1">
        <f>VLOOKUP(A20,'Information Content'!$A$2:$AZ$600,1+MATCH('Bayes Calculation Steps 3-7'!$B$1,'Information Content'!$B$1:$AZ$1,0),FALSE)</f>
        <v>2.5070968598324299E-2</v>
      </c>
      <c r="E20" s="1">
        <f t="shared" si="0"/>
        <v>4.0245484764496763E-2</v>
      </c>
      <c r="F20" s="1">
        <f t="shared" si="1"/>
        <v>8.0952168234682542E-4</v>
      </c>
      <c r="G20" s="1">
        <f t="shared" si="12"/>
        <v>0.1</v>
      </c>
      <c r="H20" s="1">
        <f t="shared" si="2"/>
        <v>1.0329552535290193E-3</v>
      </c>
      <c r="I20" s="1">
        <f t="shared" si="3"/>
        <v>3.4798804096270635E-3</v>
      </c>
      <c r="J20" s="1" t="str">
        <f>VLOOKUP(A20,'Known Regulation by AVP'!$A$4:$C$44,3,FALSE)</f>
        <v>-</v>
      </c>
      <c r="K20" s="1">
        <f t="shared" si="4"/>
        <v>0.1</v>
      </c>
      <c r="L20" s="1">
        <f t="shared" si="5"/>
        <v>3.4798804096270635E-4</v>
      </c>
      <c r="M20" s="1">
        <f t="shared" si="6"/>
        <v>6.6568629388416979E-4</v>
      </c>
      <c r="N20" s="1">
        <f>VLOOKUP(A20,'Dot Product'!$A$2:$AS$247,1+MATCH($D$1,'Dot Product'!$B$1:$AS$1,0),FALSE)</f>
        <v>345557604030.87268</v>
      </c>
      <c r="O20" s="1">
        <f t="shared" si="7"/>
        <v>17.627220796593488</v>
      </c>
      <c r="P20" s="1">
        <f t="shared" si="8"/>
        <v>1</v>
      </c>
      <c r="Q20" s="1">
        <f t="shared" si="9"/>
        <v>1</v>
      </c>
      <c r="R20" s="1">
        <f t="shared" si="10"/>
        <v>6.6568629388416979E-4</v>
      </c>
      <c r="S20" s="1">
        <f t="shared" si="11"/>
        <v>1.1995113607903183E-3</v>
      </c>
      <c r="T20" s="1" t="s">
        <v>194</v>
      </c>
      <c r="U20" s="8">
        <f t="shared" si="13"/>
        <v>0.61774835080701396</v>
      </c>
      <c r="V20" s="1" t="str">
        <f t="shared" si="14"/>
        <v>0.61</v>
      </c>
      <c r="AC20" s="1"/>
    </row>
    <row r="21" spans="1:29" ht="13">
      <c r="A21" s="1" t="s">
        <v>423</v>
      </c>
      <c r="B21" s="1">
        <v>48</v>
      </c>
      <c r="C21" s="1">
        <f>VLOOKUP(A21,'Bayes Calculation Steps 1-4'!$AA$8:$AB$522,2,FALSE)</f>
        <v>3.6361311088622607E-3</v>
      </c>
      <c r="D21" s="1">
        <f>VLOOKUP(A21,'Information Content'!$A$2:$AZ$600,1+MATCH('Bayes Calculation Steps 3-7'!$B$1,'Information Content'!$B$1:$AZ$1,0),FALSE)</f>
        <v>0.55570156877035704</v>
      </c>
      <c r="E21" s="1">
        <f t="shared" si="0"/>
        <v>0.89204686814729439</v>
      </c>
      <c r="F21" s="1">
        <f t="shared" si="1"/>
        <v>0.32825320826977555</v>
      </c>
      <c r="G21" s="1">
        <f t="shared" si="12"/>
        <v>0.32825320826977555</v>
      </c>
      <c r="H21" s="1">
        <f t="shared" si="2"/>
        <v>1.1935717021735737E-3</v>
      </c>
      <c r="I21" s="1">
        <f t="shared" si="3"/>
        <v>4.0209745482090832E-3</v>
      </c>
      <c r="J21" s="1" t="e">
        <f>VLOOKUP(A21,'Known Regulation by AVP'!$A$4:$C$44,3,FALSE)</f>
        <v>#N/A</v>
      </c>
      <c r="K21" s="1">
        <f t="shared" si="4"/>
        <v>0.5</v>
      </c>
      <c r="L21" s="1">
        <f t="shared" si="5"/>
        <v>2.0104872741045416E-3</v>
      </c>
      <c r="M21" s="1">
        <f t="shared" si="6"/>
        <v>3.8459764844142154E-3</v>
      </c>
      <c r="N21" s="1">
        <f>VLOOKUP(A21,'Dot Product'!$A$2:$AS$247,1+MATCH($D$1,'Dot Product'!$B$1:$AS$1,0),FALSE)</f>
        <v>1263060212.7113819</v>
      </c>
      <c r="O21" s="1">
        <f t="shared" si="7"/>
        <v>6.4429898196848079E-2</v>
      </c>
      <c r="P21" s="1">
        <f t="shared" si="8"/>
        <v>2.0734533104814767E-3</v>
      </c>
      <c r="Q21" s="1">
        <f t="shared" si="9"/>
        <v>0.5</v>
      </c>
      <c r="R21" s="1">
        <f t="shared" si="10"/>
        <v>1.9229882422071077E-3</v>
      </c>
      <c r="S21" s="1">
        <f t="shared" si="11"/>
        <v>3.4650649478371104E-3</v>
      </c>
      <c r="T21" s="1" t="s">
        <v>423</v>
      </c>
      <c r="U21" s="8">
        <f t="shared" si="13"/>
        <v>1.7845084481361118</v>
      </c>
      <c r="V21" s="1" t="str">
        <f t="shared" si="14"/>
        <v>1.78</v>
      </c>
      <c r="AC21" s="1"/>
    </row>
    <row r="22" spans="1:29" ht="13">
      <c r="A22" s="1" t="s">
        <v>36</v>
      </c>
      <c r="B22" s="1">
        <v>40</v>
      </c>
      <c r="C22" s="1">
        <f>VLOOKUP(A22,'Bayes Calculation Steps 1-4'!$AA$8:$AB$522,2,FALSE)</f>
        <v>4.0640647148219777E-3</v>
      </c>
      <c r="D22" s="1">
        <f>VLOOKUP(A22,'Information Content'!$A$2:$AZ$600,1+MATCH('Bayes Calculation Steps 3-7'!$B$1,'Information Content'!$B$1:$AZ$1,0),FALSE)</f>
        <v>0.31205613523101999</v>
      </c>
      <c r="E22" s="1">
        <f t="shared" si="0"/>
        <v>0.50093199976913416</v>
      </c>
      <c r="F22" s="1">
        <f t="shared" si="1"/>
        <v>0.11791462816547627</v>
      </c>
      <c r="G22" s="1">
        <f t="shared" si="12"/>
        <v>0.11791462816547627</v>
      </c>
      <c r="H22" s="1">
        <f t="shared" si="2"/>
        <v>4.7921267968866583E-4</v>
      </c>
      <c r="I22" s="1">
        <f t="shared" si="3"/>
        <v>1.6143998594287884E-3</v>
      </c>
      <c r="J22" s="1" t="e">
        <f>VLOOKUP(A22,'Known Regulation by AVP'!$A$4:$C$44,3,FALSE)</f>
        <v>#N/A</v>
      </c>
      <c r="K22" s="1">
        <f t="shared" si="4"/>
        <v>0.5</v>
      </c>
      <c r="L22" s="1">
        <f t="shared" si="5"/>
        <v>8.0719992971439421E-4</v>
      </c>
      <c r="M22" s="1">
        <f t="shared" si="6"/>
        <v>1.5441390691145159E-3</v>
      </c>
      <c r="N22" s="1">
        <f>VLOOKUP(A22,'Dot Product'!$A$2:$AS$247,1+MATCH($D$1,'Dot Product'!$B$1:$AS$1,0),FALSE)</f>
        <v>1197902910.2289226</v>
      </c>
      <c r="O22" s="1">
        <f t="shared" si="7"/>
        <v>6.1106162460834217E-2</v>
      </c>
      <c r="P22" s="1">
        <f t="shared" si="8"/>
        <v>1.8652398193915731E-3</v>
      </c>
      <c r="Q22" s="1">
        <f t="shared" si="9"/>
        <v>0.5</v>
      </c>
      <c r="R22" s="1">
        <f t="shared" si="10"/>
        <v>7.7206953455725795E-4</v>
      </c>
      <c r="S22" s="1">
        <f t="shared" si="11"/>
        <v>1.3912051164788857E-3</v>
      </c>
      <c r="T22" s="1" t="s">
        <v>36</v>
      </c>
      <c r="U22" s="8">
        <f t="shared" si="13"/>
        <v>0.71647063498662611</v>
      </c>
      <c r="V22" s="1" t="str">
        <f t="shared" si="14"/>
        <v>0.71</v>
      </c>
      <c r="AC22" s="1"/>
    </row>
    <row r="23" spans="1:29" ht="13">
      <c r="A23" s="1" t="s">
        <v>63</v>
      </c>
      <c r="B23" s="1">
        <v>95</v>
      </c>
      <c r="C23" s="1">
        <f>VLOOKUP(A23,'Bayes Calculation Steps 1-4'!$AA$8:$AB$522,2,FALSE)</f>
        <v>2.2038054675588858E-3</v>
      </c>
      <c r="D23" s="1">
        <f>VLOOKUP(A23,'Information Content'!$A$2:$AZ$600,1+MATCH('Bayes Calculation Steps 3-7'!$B$1,'Information Content'!$B$1:$AZ$1,0),FALSE)</f>
        <v>0.77248790853703198</v>
      </c>
      <c r="E23" s="1">
        <f t="shared" si="0"/>
        <v>1.2400458415421187</v>
      </c>
      <c r="F23" s="1">
        <f t="shared" si="1"/>
        <v>0.53645733313324651</v>
      </c>
      <c r="G23" s="1">
        <f t="shared" si="12"/>
        <v>0.53645733313324651</v>
      </c>
      <c r="H23" s="1">
        <f t="shared" si="2"/>
        <v>1.1822476038711072E-3</v>
      </c>
      <c r="I23" s="1">
        <f t="shared" si="3"/>
        <v>3.9828252598398005E-3</v>
      </c>
      <c r="J23" s="1" t="e">
        <f>VLOOKUP(A23,'Known Regulation by AVP'!$A$4:$C$44,3,FALSE)</f>
        <v>#N/A</v>
      </c>
      <c r="K23" s="1">
        <f t="shared" si="4"/>
        <v>0.5</v>
      </c>
      <c r="L23" s="1">
        <f t="shared" si="5"/>
        <v>1.9914126299199002E-3</v>
      </c>
      <c r="M23" s="1">
        <f t="shared" si="6"/>
        <v>3.8094875028983417E-3</v>
      </c>
      <c r="N23" s="1">
        <f>VLOOKUP(A23,'Dot Product'!$A$2:$AS$247,1+MATCH($D$1,'Dot Product'!$B$1:$AS$1,0),FALSE)</f>
        <v>13390003924.935785</v>
      </c>
      <c r="O23" s="1">
        <f t="shared" si="7"/>
        <v>0.68303678720671224</v>
      </c>
      <c r="P23" s="1">
        <f t="shared" si="8"/>
        <v>0.20805998315196328</v>
      </c>
      <c r="Q23" s="1">
        <f t="shared" si="9"/>
        <v>0.5</v>
      </c>
      <c r="R23" s="1">
        <f t="shared" si="10"/>
        <v>1.9047437514491709E-3</v>
      </c>
      <c r="S23" s="1">
        <f t="shared" si="11"/>
        <v>3.4321898922185143E-3</v>
      </c>
      <c r="T23" s="1" t="s">
        <v>63</v>
      </c>
      <c r="U23" s="8">
        <f t="shared" si="13"/>
        <v>1.7675777944925348</v>
      </c>
      <c r="V23" s="1" t="str">
        <f t="shared" si="14"/>
        <v>1.76</v>
      </c>
      <c r="AC23" s="1"/>
    </row>
    <row r="24" spans="1:29" ht="13">
      <c r="A24" s="1" t="s">
        <v>80</v>
      </c>
      <c r="B24" s="1">
        <v>9</v>
      </c>
      <c r="C24" s="1">
        <f>VLOOKUP(A24,'Bayes Calculation Steps 1-4'!$AA$8:$AB$522,2,FALSE)</f>
        <v>9.2223275116196934E-3</v>
      </c>
      <c r="D24" s="1">
        <f>VLOOKUP(A24,'Information Content'!$A$2:$AZ$600,1+MATCH('Bayes Calculation Steps 3-7'!$B$1,'Information Content'!$B$1:$AZ$1,0),FALSE)</f>
        <v>0.86168580414454499</v>
      </c>
      <c r="E24" s="1">
        <f t="shared" si="0"/>
        <v>1.3832318750062296</v>
      </c>
      <c r="F24" s="1">
        <f t="shared" si="1"/>
        <v>0.61582811525317938</v>
      </c>
      <c r="G24" s="1">
        <f t="shared" si="12"/>
        <v>0.61582811525317938</v>
      </c>
      <c r="H24" s="1">
        <f t="shared" si="2"/>
        <v>5.6793685697282999E-3</v>
      </c>
      <c r="I24" s="1">
        <f t="shared" si="3"/>
        <v>1.9132990860280242E-2</v>
      </c>
      <c r="J24" s="1" t="e">
        <f>VLOOKUP(A24,'Known Regulation by AVP'!$A$4:$C$44,3,FALSE)</f>
        <v>#N/A</v>
      </c>
      <c r="K24" s="1">
        <f t="shared" si="4"/>
        <v>0.5</v>
      </c>
      <c r="L24" s="1">
        <f t="shared" si="5"/>
        <v>9.566495430140121E-3</v>
      </c>
      <c r="M24" s="1">
        <f t="shared" si="6"/>
        <v>1.8300298110050021E-2</v>
      </c>
      <c r="N24" s="1">
        <f>VLOOKUP(A24,'Dot Product'!$A$2:$AS$247,1+MATCH($D$1,'Dot Product'!$B$1:$AS$1,0),FALSE)</f>
        <v>7823503738.4050875</v>
      </c>
      <c r="O24" s="1">
        <f t="shared" si="7"/>
        <v>0.39908433844656549</v>
      </c>
      <c r="P24" s="1">
        <f t="shared" si="8"/>
        <v>7.6545873957496791E-2</v>
      </c>
      <c r="Q24" s="1">
        <f t="shared" si="9"/>
        <v>0.5</v>
      </c>
      <c r="R24" s="1">
        <f t="shared" si="10"/>
        <v>9.1501490550250104E-3</v>
      </c>
      <c r="S24" s="1">
        <f t="shared" si="11"/>
        <v>1.6487807913823569E-2</v>
      </c>
      <c r="T24" s="1" t="s">
        <v>80</v>
      </c>
      <c r="U24" s="8">
        <f t="shared" si="13"/>
        <v>8.4912210756191389</v>
      </c>
      <c r="V24" s="1" t="str">
        <f t="shared" si="14"/>
        <v>8.49</v>
      </c>
      <c r="AC24" s="1"/>
    </row>
    <row r="25" spans="1:29" ht="13">
      <c r="A25" s="1" t="s">
        <v>32</v>
      </c>
      <c r="B25" s="1">
        <v>107</v>
      </c>
      <c r="C25" s="1">
        <f>VLOOKUP(A25,'Bayes Calculation Steps 1-4'!$AA$8:$AB$522,2,FALSE)</f>
        <v>3.1291057362679399E-3</v>
      </c>
      <c r="D25" s="1">
        <f>VLOOKUP(A25,'Information Content'!$A$2:$AZ$600,1+MATCH('Bayes Calculation Steps 3-7'!$B$1,'Information Content'!$B$1:$AZ$1,0),FALSE)</f>
        <v>0.24947943083197399</v>
      </c>
      <c r="E25" s="1">
        <f t="shared" si="0"/>
        <v>0.40047996523256058</v>
      </c>
      <c r="F25" s="1">
        <f t="shared" si="1"/>
        <v>7.7060968409967456E-2</v>
      </c>
      <c r="G25" s="1">
        <f t="shared" si="12"/>
        <v>0.1</v>
      </c>
      <c r="H25" s="1">
        <f t="shared" si="2"/>
        <v>3.1291057362679403E-4</v>
      </c>
      <c r="I25" s="1">
        <f t="shared" si="3"/>
        <v>1.0541515437468626E-3</v>
      </c>
      <c r="J25" s="1" t="e">
        <f>VLOOKUP(A25,'Known Regulation by AVP'!$A$4:$C$44,3,FALSE)</f>
        <v>#N/A</v>
      </c>
      <c r="K25" s="1">
        <f t="shared" si="4"/>
        <v>0.5</v>
      </c>
      <c r="L25" s="1">
        <f t="shared" si="5"/>
        <v>5.2707577187343128E-4</v>
      </c>
      <c r="M25" s="1">
        <f t="shared" si="6"/>
        <v>1.0082734918242916E-3</v>
      </c>
      <c r="N25" s="1">
        <f>VLOOKUP(A25,'Dot Product'!$A$2:$AS$247,1+MATCH($D$1,'Dot Product'!$B$1:$AS$1,0),FALSE)</f>
        <v>101443472.88118343</v>
      </c>
      <c r="O25" s="1">
        <f t="shared" si="7"/>
        <v>5.1747276691098557E-3</v>
      </c>
      <c r="P25" s="1">
        <f t="shared" si="8"/>
        <v>1.3388813593806503E-5</v>
      </c>
      <c r="Q25" s="1">
        <f t="shared" si="9"/>
        <v>0.5</v>
      </c>
      <c r="R25" s="1">
        <f t="shared" si="10"/>
        <v>5.0413674591214582E-4</v>
      </c>
      <c r="S25" s="1">
        <f t="shared" si="11"/>
        <v>9.0841250551374972E-4</v>
      </c>
      <c r="T25" s="1" t="s">
        <v>32</v>
      </c>
      <c r="U25" s="8">
        <f t="shared" si="13"/>
        <v>0.4678324403395811</v>
      </c>
      <c r="V25" s="1" t="str">
        <f t="shared" si="14"/>
        <v>0.46</v>
      </c>
      <c r="AC25" s="1"/>
    </row>
    <row r="26" spans="1:29" ht="13">
      <c r="A26" s="1" t="s">
        <v>429</v>
      </c>
      <c r="B26" s="1">
        <v>21</v>
      </c>
      <c r="C26" s="1">
        <f>VLOOKUP(A26,'Bayes Calculation Steps 1-4'!$AA$8:$AB$522,2,FALSE)</f>
        <v>6.1405588488478912E-3</v>
      </c>
      <c r="D26" s="1">
        <f>VLOOKUP(A26,'Information Content'!$A$2:$AZ$600,1+MATCH('Bayes Calculation Steps 3-7'!$B$1,'Information Content'!$B$1:$AZ$1,0),FALSE)</f>
        <v>0.245594365671153</v>
      </c>
      <c r="E26" s="1">
        <f t="shared" si="0"/>
        <v>0.39424341596938817</v>
      </c>
      <c r="F26" s="1">
        <f t="shared" si="1"/>
        <v>7.4770936136684396E-2</v>
      </c>
      <c r="G26" s="1">
        <f t="shared" si="12"/>
        <v>0.1</v>
      </c>
      <c r="H26" s="1">
        <f t="shared" si="2"/>
        <v>6.1405588488478921E-4</v>
      </c>
      <c r="I26" s="1">
        <f t="shared" si="3"/>
        <v>2.0686675796714538E-3</v>
      </c>
      <c r="J26" s="1" t="e">
        <f>VLOOKUP(A26,'Known Regulation by AVP'!$A$4:$C$44,3,FALSE)</f>
        <v>#N/A</v>
      </c>
      <c r="K26" s="1">
        <f t="shared" si="4"/>
        <v>0.5</v>
      </c>
      <c r="L26" s="1">
        <f t="shared" si="5"/>
        <v>1.0343337898357269E-3</v>
      </c>
      <c r="M26" s="1">
        <f t="shared" si="6"/>
        <v>1.9786364648913418E-3</v>
      </c>
      <c r="N26" s="1">
        <f>VLOOKUP(A26,'Dot Product'!$A$2:$AS$247,1+MATCH($D$1,'Dot Product'!$B$1:$AS$1,0),FALSE)</f>
        <v>344049476.81278449</v>
      </c>
      <c r="O26" s="1">
        <f t="shared" si="7"/>
        <v>1.7550289798251986E-2</v>
      </c>
      <c r="P26" s="1">
        <f t="shared" si="8"/>
        <v>1.5399447763431162E-4</v>
      </c>
      <c r="Q26" s="1">
        <f t="shared" si="9"/>
        <v>0.5</v>
      </c>
      <c r="R26" s="1">
        <f t="shared" si="10"/>
        <v>9.8931823244567088E-4</v>
      </c>
      <c r="S26" s="1">
        <f t="shared" si="11"/>
        <v>1.7826692094430685E-3</v>
      </c>
      <c r="T26" s="1" t="s">
        <v>429</v>
      </c>
      <c r="U26" s="8">
        <f t="shared" si="13"/>
        <v>0.9180746428631803</v>
      </c>
      <c r="V26" s="1" t="str">
        <f t="shared" si="14"/>
        <v>0.91</v>
      </c>
      <c r="AC26" s="1"/>
    </row>
    <row r="27" spans="1:29" ht="13">
      <c r="A27" s="1" t="s">
        <v>270</v>
      </c>
      <c r="B27" s="1">
        <v>43</v>
      </c>
      <c r="C27" s="1">
        <f>VLOOKUP(A27,'Bayes Calculation Steps 1-4'!$AA$8:$AB$522,2,FALSE)</f>
        <v>4.6107638141974754E-3</v>
      </c>
      <c r="D27" s="1">
        <f>VLOOKUP(A27,'Information Content'!$A$2:$AZ$600,1+MATCH('Bayes Calculation Steps 3-7'!$B$1,'Information Content'!$B$1:$AZ$1,0),FALSE)</f>
        <v>0.30611274995081</v>
      </c>
      <c r="E27" s="1">
        <f t="shared" si="0"/>
        <v>0.49139130648454304</v>
      </c>
      <c r="F27" s="1">
        <f t="shared" si="1"/>
        <v>0.11372917900307833</v>
      </c>
      <c r="G27" s="1">
        <f t="shared" si="12"/>
        <v>0.11372917900307833</v>
      </c>
      <c r="H27" s="1">
        <f t="shared" si="2"/>
        <v>5.2437838316578083E-4</v>
      </c>
      <c r="I27" s="1">
        <f t="shared" si="3"/>
        <v>1.76655673764793E-3</v>
      </c>
      <c r="J27" s="1" t="e">
        <f>VLOOKUP(A27,'Known Regulation by AVP'!$A$4:$C$44,3,FALSE)</f>
        <v>#N/A</v>
      </c>
      <c r="K27" s="1">
        <f t="shared" si="4"/>
        <v>0.5</v>
      </c>
      <c r="L27" s="1">
        <f t="shared" si="5"/>
        <v>8.83278368823965E-4</v>
      </c>
      <c r="M27" s="1">
        <f t="shared" si="6"/>
        <v>1.6896738812742539E-3</v>
      </c>
      <c r="N27" s="1" t="e">
        <f>VLOOKUP(A27,'Dot Product'!$A$2:$AS$247,1+MATCH($D$1,'Dot Product'!$B$1:$AS$1,0),FALSE)</f>
        <v>#N/A</v>
      </c>
      <c r="O27" s="1" t="e">
        <f t="shared" si="7"/>
        <v>#N/A</v>
      </c>
      <c r="P27" s="1" t="e">
        <f t="shared" si="8"/>
        <v>#N/A</v>
      </c>
      <c r="Q27" s="1">
        <f t="shared" si="9"/>
        <v>0.5</v>
      </c>
      <c r="R27" s="1">
        <f t="shared" si="10"/>
        <v>8.4483694063712696E-4</v>
      </c>
      <c r="S27" s="1">
        <f t="shared" si="11"/>
        <v>1.5223259328303084E-3</v>
      </c>
      <c r="T27" s="1" t="s">
        <v>270</v>
      </c>
      <c r="U27" s="8">
        <f t="shared" si="13"/>
        <v>0.7839978554076088</v>
      </c>
      <c r="V27" s="1" t="str">
        <f t="shared" si="14"/>
        <v>0.78</v>
      </c>
      <c r="AC27" s="1"/>
    </row>
    <row r="28" spans="1:29" ht="13">
      <c r="A28" s="1" t="s">
        <v>134</v>
      </c>
      <c r="B28" s="1">
        <v>42</v>
      </c>
      <c r="C28" s="1">
        <f>VLOOKUP(A28,'Bayes Calculation Steps 1-4'!$AA$8:$AB$522,2,FALSE)</f>
        <v>6.6578149056239671E-3</v>
      </c>
      <c r="D28" s="1">
        <f>VLOOKUP(A28,'Information Content'!$A$2:$AZ$600,1+MATCH('Bayes Calculation Steps 3-7'!$B$1,'Information Content'!$B$1:$AZ$1,0),FALSE)</f>
        <v>-0.106855509421155</v>
      </c>
      <c r="E28" s="1">
        <f t="shared" si="0"/>
        <v>0</v>
      </c>
      <c r="F28" s="1">
        <f t="shared" si="1"/>
        <v>0</v>
      </c>
      <c r="G28" s="1">
        <f t="shared" si="12"/>
        <v>0.1</v>
      </c>
      <c r="H28" s="1">
        <f t="shared" si="2"/>
        <v>6.6578149056239675E-4</v>
      </c>
      <c r="I28" s="1">
        <f t="shared" si="3"/>
        <v>2.2429238422333095E-3</v>
      </c>
      <c r="J28" s="1" t="e">
        <f>VLOOKUP(A28,'Known Regulation by AVP'!$A$4:$C$44,3,FALSE)</f>
        <v>#N/A</v>
      </c>
      <c r="K28" s="1">
        <f t="shared" si="4"/>
        <v>0.5</v>
      </c>
      <c r="L28" s="1">
        <f t="shared" si="5"/>
        <v>1.1214619211166548E-3</v>
      </c>
      <c r="M28" s="1">
        <f t="shared" si="6"/>
        <v>2.145308867325051E-3</v>
      </c>
      <c r="N28" s="1">
        <f>VLOOKUP(A28,'Dot Product'!$A$2:$AS$247,1+MATCH($D$1,'Dot Product'!$B$1:$AS$1,0),FALSE)</f>
        <v>3469.8282830869093</v>
      </c>
      <c r="O28" s="1">
        <f t="shared" si="7"/>
        <v>1.769992283740149E-7</v>
      </c>
      <c r="P28" s="1">
        <f t="shared" si="8"/>
        <v>1.5654144647214707E-14</v>
      </c>
      <c r="Q28" s="1">
        <f t="shared" si="9"/>
        <v>0.5</v>
      </c>
      <c r="R28" s="1">
        <f t="shared" si="10"/>
        <v>1.0726544336625255E-3</v>
      </c>
      <c r="S28" s="1">
        <f t="shared" si="11"/>
        <v>1.9328341160110844E-3</v>
      </c>
      <c r="T28" s="1" t="s">
        <v>134</v>
      </c>
      <c r="U28" s="8">
        <f t="shared" si="13"/>
        <v>0.99540956974570849</v>
      </c>
      <c r="V28" s="1" t="str">
        <f t="shared" si="14"/>
        <v>0.99</v>
      </c>
      <c r="AC28" s="1"/>
    </row>
    <row r="29" spans="1:29" ht="13">
      <c r="A29" s="1" t="s">
        <v>192</v>
      </c>
      <c r="B29" s="1">
        <v>23</v>
      </c>
      <c r="C29" s="1">
        <f>VLOOKUP(A29,'Bayes Calculation Steps 1-4'!$AA$8:$AB$522,2,FALSE)</f>
        <v>7.4053110891413188E-3</v>
      </c>
      <c r="D29" s="1">
        <f>VLOOKUP(A29,'Information Content'!$A$2:$AZ$600,1+MATCH('Bayes Calculation Steps 3-7'!$B$1,'Information Content'!$B$1:$AZ$1,0),FALSE)</f>
        <v>-5.39720924421805E-2</v>
      </c>
      <c r="E29" s="1">
        <f t="shared" si="0"/>
        <v>0</v>
      </c>
      <c r="F29" s="1">
        <f t="shared" si="1"/>
        <v>0</v>
      </c>
      <c r="G29" s="1">
        <f t="shared" si="12"/>
        <v>0.1</v>
      </c>
      <c r="H29" s="1">
        <f t="shared" si="2"/>
        <v>7.4053110891413195E-4</v>
      </c>
      <c r="I29" s="1">
        <f t="shared" si="3"/>
        <v>2.4947447528106282E-3</v>
      </c>
      <c r="J29" s="1" t="str">
        <f>VLOOKUP(A29,'Known Regulation by AVP'!$A$4:$C$44,3,FALSE)</f>
        <v>-</v>
      </c>
      <c r="K29" s="1">
        <f t="shared" si="4"/>
        <v>0.1</v>
      </c>
      <c r="L29" s="1">
        <f t="shared" si="5"/>
        <v>2.4947447528106284E-4</v>
      </c>
      <c r="M29" s="1">
        <f t="shared" si="6"/>
        <v>4.7723404059838494E-4</v>
      </c>
      <c r="N29" s="1">
        <f>VLOOKUP(A29,'Dot Product'!$A$2:$AS$247,1+MATCH($D$1,'Dot Product'!$B$1:$AS$1,0),FALSE)</f>
        <v>137142713188.7567</v>
      </c>
      <c r="O29" s="1">
        <f t="shared" si="7"/>
        <v>6.9957797421414281</v>
      </c>
      <c r="P29" s="1">
        <f t="shared" si="8"/>
        <v>0.99999999997641631</v>
      </c>
      <c r="Q29" s="1">
        <f t="shared" si="9"/>
        <v>0.99999999997641631</v>
      </c>
      <c r="R29" s="1">
        <f t="shared" si="10"/>
        <v>4.7723404058713E-4</v>
      </c>
      <c r="S29" s="1">
        <f t="shared" si="11"/>
        <v>8.5993606703240442E-4</v>
      </c>
      <c r="T29" s="1" t="s">
        <v>192</v>
      </c>
      <c r="U29" s="8">
        <f t="shared" si="13"/>
        <v>0.44286707452168828</v>
      </c>
      <c r="V29" s="1" t="str">
        <f t="shared" si="14"/>
        <v>0.44</v>
      </c>
      <c r="AC29" s="1"/>
    </row>
    <row r="30" spans="1:29" ht="13">
      <c r="A30" s="1" t="s">
        <v>64</v>
      </c>
      <c r="B30" s="1">
        <v>108</v>
      </c>
      <c r="C30" s="1">
        <f>VLOOKUP(A30,'Bayes Calculation Steps 1-4'!$AA$8:$AB$522,2,FALSE)</f>
        <v>2.0711287027376513E-3</v>
      </c>
      <c r="D30" s="1">
        <f>VLOOKUP(A30,'Information Content'!$A$2:$AZ$600,1+MATCH('Bayes Calculation Steps 3-7'!$B$1,'Information Content'!$B$1:$AZ$1,0),FALSE)</f>
        <v>0.81094165837041099</v>
      </c>
      <c r="E30" s="1">
        <f t="shared" si="0"/>
        <v>1.3017742026538017</v>
      </c>
      <c r="F30" s="1">
        <f t="shared" si="1"/>
        <v>0.57143293296077791</v>
      </c>
      <c r="G30" s="1">
        <f t="shared" si="12"/>
        <v>0.57143293296077791</v>
      </c>
      <c r="H30" s="1">
        <f t="shared" si="2"/>
        <v>1.1835111491446271E-3</v>
      </c>
      <c r="I30" s="1">
        <f t="shared" si="3"/>
        <v>3.9870819654705394E-3</v>
      </c>
      <c r="J30" s="1" t="e">
        <f>VLOOKUP(A30,'Known Regulation by AVP'!$A$4:$C$44,3,FALSE)</f>
        <v>#N/A</v>
      </c>
      <c r="K30" s="1">
        <f t="shared" si="4"/>
        <v>0.5</v>
      </c>
      <c r="L30" s="1">
        <f t="shared" si="5"/>
        <v>1.9935409827352697E-3</v>
      </c>
      <c r="M30" s="1">
        <f t="shared" si="6"/>
        <v>3.8135589511407056E-3</v>
      </c>
      <c r="N30" s="1">
        <f>VLOOKUP(A30,'Dot Product'!$A$2:$AS$247,1+MATCH($D$1,'Dot Product'!$B$1:$AS$1,0),FALSE)</f>
        <v>12255257945.269247</v>
      </c>
      <c r="O30" s="1">
        <f t="shared" si="7"/>
        <v>0.62515231961490136</v>
      </c>
      <c r="P30" s="1">
        <f t="shared" si="8"/>
        <v>0.1775007526014144</v>
      </c>
      <c r="Q30" s="1">
        <f t="shared" si="9"/>
        <v>0.5</v>
      </c>
      <c r="R30" s="1">
        <f t="shared" si="10"/>
        <v>1.9067794755703528E-3</v>
      </c>
      <c r="S30" s="1">
        <f t="shared" si="11"/>
        <v>3.4358580978481428E-3</v>
      </c>
      <c r="T30" s="1" t="s">
        <v>64</v>
      </c>
      <c r="U30" s="8">
        <f t="shared" si="13"/>
        <v>1.7694669203917934</v>
      </c>
      <c r="V30" s="1" t="str">
        <f t="shared" si="14"/>
        <v>1.76</v>
      </c>
      <c r="AC30" s="1"/>
    </row>
    <row r="31" spans="1:29" ht="13">
      <c r="A31" s="1" t="s">
        <v>65</v>
      </c>
      <c r="B31" s="1">
        <v>18</v>
      </c>
      <c r="C31" s="1">
        <f>VLOOKUP(A31,'Bayes Calculation Steps 1-4'!$AA$8:$AB$522,2,FALSE)</f>
        <v>7.3847227284960905E-3</v>
      </c>
      <c r="D31" s="1">
        <f>VLOOKUP(A31,'Information Content'!$A$2:$AZ$600,1+MATCH('Bayes Calculation Steps 3-7'!$B$1,'Information Content'!$B$1:$AZ$1,0),FALSE)</f>
        <v>0.47774021247881998</v>
      </c>
      <c r="E31" s="1">
        <f t="shared" si="0"/>
        <v>0.76689842944436093</v>
      </c>
      <c r="F31" s="1">
        <f t="shared" si="1"/>
        <v>0.25477314272221663</v>
      </c>
      <c r="G31" s="1">
        <f t="shared" si="12"/>
        <v>0.25477314272221663</v>
      </c>
      <c r="H31" s="1">
        <f t="shared" si="2"/>
        <v>1.8814290176711315E-3</v>
      </c>
      <c r="I31" s="1">
        <f t="shared" si="3"/>
        <v>6.3382687278367459E-3</v>
      </c>
      <c r="J31" s="1" t="str">
        <f>VLOOKUP(A31,'Known Regulation by AVP'!$A$4:$C$44,3,FALSE)</f>
        <v>+</v>
      </c>
      <c r="K31" s="1">
        <f t="shared" si="4"/>
        <v>0.9</v>
      </c>
      <c r="L31" s="1">
        <f t="shared" si="5"/>
        <v>5.7044418550530711E-3</v>
      </c>
      <c r="M31" s="1">
        <f t="shared" si="6"/>
        <v>1.0912354190858469E-2</v>
      </c>
      <c r="N31" s="1">
        <f>VLOOKUP(A31,'Dot Product'!$A$2:$AS$247,1+MATCH($D$1,'Dot Product'!$B$1:$AS$1,0),FALSE)</f>
        <v>20663593733.741329</v>
      </c>
      <c r="O31" s="1">
        <f t="shared" si="7"/>
        <v>1.0540694950623113</v>
      </c>
      <c r="P31" s="1">
        <f t="shared" si="8"/>
        <v>0.42623263381820153</v>
      </c>
      <c r="Q31" s="1">
        <f t="shared" si="9"/>
        <v>0.5</v>
      </c>
      <c r="R31" s="1">
        <f t="shared" si="10"/>
        <v>5.4561770954292344E-3</v>
      </c>
      <c r="S31" s="1">
        <f t="shared" si="11"/>
        <v>9.8315775352137286E-3</v>
      </c>
      <c r="T31" s="1" t="s">
        <v>65</v>
      </c>
      <c r="U31" s="8">
        <f t="shared" si="13"/>
        <v>5.0632624306350706</v>
      </c>
      <c r="V31" s="1" t="str">
        <f t="shared" si="14"/>
        <v>5.06</v>
      </c>
      <c r="AC31" s="1"/>
    </row>
    <row r="32" spans="1:29" ht="13">
      <c r="A32" s="1" t="s">
        <v>105</v>
      </c>
      <c r="B32" s="1">
        <v>12</v>
      </c>
      <c r="C32" s="1">
        <f>VLOOKUP(A32,'Bayes Calculation Steps 1-4'!$AA$8:$AB$522,2,FALSE)</f>
        <v>8.0363389877039972E-3</v>
      </c>
      <c r="D32" s="1">
        <f>VLOOKUP(A32,'Information Content'!$A$2:$AZ$600,1+MATCH('Bayes Calculation Steps 3-7'!$B$1,'Information Content'!$B$1:$AZ$1,0),FALSE)</f>
        <v>2.4075160266682789</v>
      </c>
      <c r="E32" s="1">
        <f t="shared" si="0"/>
        <v>3.8646951030857291</v>
      </c>
      <c r="F32" s="1">
        <f t="shared" si="1"/>
        <v>0.99942889308257443</v>
      </c>
      <c r="G32" s="1">
        <f t="shared" si="12"/>
        <v>0.99942889308257443</v>
      </c>
      <c r="H32" s="1">
        <f t="shared" si="2"/>
        <v>8.0317493789173432E-3</v>
      </c>
      <c r="I32" s="1">
        <f t="shared" si="3"/>
        <v>2.7057829681625796E-2</v>
      </c>
      <c r="J32" s="1" t="e">
        <f>VLOOKUP(A32,'Known Regulation by AVP'!$A$4:$C$44,3,FALSE)</f>
        <v>#N/A</v>
      </c>
      <c r="K32" s="1">
        <f t="shared" si="4"/>
        <v>0.5</v>
      </c>
      <c r="L32" s="1">
        <f t="shared" si="5"/>
        <v>1.3528914840812898E-2</v>
      </c>
      <c r="M32" s="1">
        <f t="shared" si="6"/>
        <v>2.5880237595924883E-2</v>
      </c>
      <c r="N32" s="1">
        <f>VLOOKUP(A32,'Dot Product'!$A$2:$AS$247,1+MATCH($D$1,'Dot Product'!$B$1:$AS$1,0),FALSE)</f>
        <v>13198239018.06671</v>
      </c>
      <c r="O32" s="1">
        <f t="shared" si="7"/>
        <v>0.67325467761054381</v>
      </c>
      <c r="P32" s="1">
        <f t="shared" si="8"/>
        <v>0.2027890303080282</v>
      </c>
      <c r="Q32" s="1">
        <f t="shared" si="9"/>
        <v>0.5</v>
      </c>
      <c r="R32" s="1">
        <f t="shared" si="10"/>
        <v>1.2940118797962441E-2</v>
      </c>
      <c r="S32" s="1">
        <f t="shared" si="11"/>
        <v>2.3317018317389485E-2</v>
      </c>
      <c r="T32" s="1" t="s">
        <v>105</v>
      </c>
      <c r="U32" s="8">
        <f t="shared" si="13"/>
        <v>12.008264433455585</v>
      </c>
      <c r="V32" s="1" t="str">
        <f t="shared" si="14"/>
        <v>12.0</v>
      </c>
      <c r="AC32" s="1"/>
    </row>
    <row r="33" spans="1:29" ht="13">
      <c r="A33" s="1" t="s">
        <v>180</v>
      </c>
      <c r="B33" s="1">
        <v>72</v>
      </c>
      <c r="C33" s="1">
        <f>VLOOKUP(A33,'Bayes Calculation Steps 1-4'!$AA$8:$AB$522,2,FALSE)</f>
        <v>3.7401341903552671E-3</v>
      </c>
      <c r="D33" s="1">
        <f>VLOOKUP(A33,'Information Content'!$A$2:$AZ$600,1+MATCH('Bayes Calculation Steps 3-7'!$B$1,'Information Content'!$B$1:$AZ$1,0),FALSE)</f>
        <v>-0.12382008964183</v>
      </c>
      <c r="E33" s="1">
        <f t="shared" si="0"/>
        <v>0</v>
      </c>
      <c r="F33" s="1">
        <f t="shared" si="1"/>
        <v>0</v>
      </c>
      <c r="G33" s="1">
        <f t="shared" si="12"/>
        <v>0.1</v>
      </c>
      <c r="H33" s="1">
        <f t="shared" si="2"/>
        <v>3.7401341903552673E-4</v>
      </c>
      <c r="I33" s="1">
        <f t="shared" si="3"/>
        <v>1.2599984030216302E-3</v>
      </c>
      <c r="J33" s="1" t="e">
        <f>VLOOKUP(A33,'Known Regulation by AVP'!$A$4:$C$44,3,FALSE)</f>
        <v>#N/A</v>
      </c>
      <c r="K33" s="1">
        <f t="shared" si="4"/>
        <v>0.5</v>
      </c>
      <c r="L33" s="1">
        <f t="shared" si="5"/>
        <v>6.299992015108151E-4</v>
      </c>
      <c r="M33" s="1">
        <f t="shared" si="6"/>
        <v>1.2051616269441443E-3</v>
      </c>
      <c r="N33" s="1">
        <f>VLOOKUP(A33,'Dot Product'!$A$2:$AS$247,1+MATCH($D$1,'Dot Product'!$B$1:$AS$1,0),FALSE)</f>
        <v>39184694934.571594</v>
      </c>
      <c r="O33" s="1">
        <f t="shared" si="7"/>
        <v>1.9988484160144313</v>
      </c>
      <c r="P33" s="1">
        <f t="shared" si="8"/>
        <v>0.86435274759337732</v>
      </c>
      <c r="Q33" s="1">
        <f t="shared" si="9"/>
        <v>0.86435274759337732</v>
      </c>
      <c r="R33" s="1">
        <f t="shared" si="10"/>
        <v>1.0416847635432759E-3</v>
      </c>
      <c r="S33" s="1">
        <f t="shared" si="11"/>
        <v>1.8770293450712876E-3</v>
      </c>
      <c r="T33" s="1" t="s">
        <v>180</v>
      </c>
      <c r="U33" s="8">
        <f t="shared" si="13"/>
        <v>0.9666701127117131</v>
      </c>
      <c r="V33" s="1" t="str">
        <f t="shared" si="14"/>
        <v>0.96</v>
      </c>
      <c r="AC33" s="1"/>
    </row>
    <row r="34" spans="1:29" ht="13">
      <c r="A34" s="1" t="s">
        <v>165</v>
      </c>
      <c r="B34" s="1">
        <v>13</v>
      </c>
      <c r="C34" s="1">
        <f>VLOOKUP(A34,'Bayes Calculation Steps 1-4'!$AA$8:$AB$522,2,FALSE)</f>
        <v>5.1938256092291324E-3</v>
      </c>
      <c r="D34" s="1">
        <f>VLOOKUP(A34,'Information Content'!$A$2:$AZ$600,1+MATCH('Bayes Calculation Steps 3-7'!$B$1,'Information Content'!$B$1:$AZ$1,0),FALSE)</f>
        <v>-0.12382008964183</v>
      </c>
      <c r="E34" s="1">
        <f t="shared" si="0"/>
        <v>0</v>
      </c>
      <c r="F34" s="1">
        <f t="shared" si="1"/>
        <v>0</v>
      </c>
      <c r="G34" s="1">
        <f t="shared" si="12"/>
        <v>0.1</v>
      </c>
      <c r="H34" s="1">
        <f t="shared" si="2"/>
        <v>5.1938256092291324E-4</v>
      </c>
      <c r="I34" s="1">
        <f t="shared" si="3"/>
        <v>1.7497265178552138E-3</v>
      </c>
      <c r="J34" s="1" t="e">
        <f>VLOOKUP(A34,'Known Regulation by AVP'!$A$4:$C$44,3,FALSE)</f>
        <v>#N/A</v>
      </c>
      <c r="K34" s="1">
        <f t="shared" si="4"/>
        <v>0.5</v>
      </c>
      <c r="L34" s="1">
        <f t="shared" si="5"/>
        <v>8.7486325892760692E-4</v>
      </c>
      <c r="M34" s="1">
        <f t="shared" si="6"/>
        <v>1.6735761346274517E-3</v>
      </c>
      <c r="N34" s="1">
        <f>VLOOKUP(A34,'Dot Product'!$A$2:$AS$247,1+MATCH($D$1,'Dot Product'!$B$1:$AS$1,0),FALSE)</f>
        <v>2897.5965109549397</v>
      </c>
      <c r="O34" s="1">
        <f t="shared" si="7"/>
        <v>1.4780914348936851E-7</v>
      </c>
      <c r="P34" s="1">
        <f t="shared" si="8"/>
        <v>1.0880185641326534E-14</v>
      </c>
      <c r="Q34" s="1">
        <f t="shared" si="9"/>
        <v>0.5</v>
      </c>
      <c r="R34" s="1">
        <f t="shared" si="10"/>
        <v>8.3678806731372587E-4</v>
      </c>
      <c r="S34" s="1">
        <f t="shared" si="11"/>
        <v>1.5078225322320354E-3</v>
      </c>
      <c r="T34" s="1" t="s">
        <v>165</v>
      </c>
      <c r="U34" s="8">
        <f t="shared" si="13"/>
        <v>0.7765286040994982</v>
      </c>
      <c r="V34" s="1" t="str">
        <f t="shared" si="14"/>
        <v>0.77</v>
      </c>
      <c r="AC34" s="1"/>
    </row>
    <row r="35" spans="1:29" ht="13">
      <c r="A35" s="1" t="s">
        <v>171</v>
      </c>
      <c r="B35" s="1">
        <v>68</v>
      </c>
      <c r="C35" s="1">
        <f>VLOOKUP(A35,'Bayes Calculation Steps 1-4'!$AA$8:$AB$522,2,FALSE)</f>
        <v>2.8009743446244621E-3</v>
      </c>
      <c r="D35" s="1">
        <f>VLOOKUP(A35,'Information Content'!$A$2:$AZ$600,1+MATCH('Bayes Calculation Steps 3-7'!$B$1,'Information Content'!$B$1:$AZ$1,0),FALSE)</f>
        <v>1.5173936858397199</v>
      </c>
      <c r="E35" s="1">
        <f t="shared" si="0"/>
        <v>2.4358151232054008</v>
      </c>
      <c r="F35" s="1">
        <f t="shared" si="1"/>
        <v>0.94852184094150238</v>
      </c>
      <c r="G35" s="1">
        <f t="shared" si="12"/>
        <v>0.94852184094150238</v>
      </c>
      <c r="H35" s="1">
        <f t="shared" si="2"/>
        <v>2.656785341793113E-3</v>
      </c>
      <c r="I35" s="1">
        <f t="shared" si="3"/>
        <v>8.9503347138264622E-3</v>
      </c>
      <c r="J35" s="1" t="e">
        <f>VLOOKUP(A35,'Known Regulation by AVP'!$A$4:$C$44,3,FALSE)</f>
        <v>#N/A</v>
      </c>
      <c r="K35" s="1">
        <f t="shared" si="4"/>
        <v>0.5</v>
      </c>
      <c r="L35" s="1">
        <f t="shared" si="5"/>
        <v>4.4751673569132311E-3</v>
      </c>
      <c r="M35" s="1">
        <f t="shared" si="6"/>
        <v>8.5608044578010314E-3</v>
      </c>
      <c r="N35" s="1" t="e">
        <f>VLOOKUP(A35,'Dot Product'!$A$2:$AS$247,1+MATCH($D$1,'Dot Product'!$B$1:$AS$1,0),FALSE)</f>
        <v>#N/A</v>
      </c>
      <c r="O35" s="1" t="e">
        <f t="shared" si="7"/>
        <v>#N/A</v>
      </c>
      <c r="P35" s="1" t="e">
        <f t="shared" si="8"/>
        <v>#N/A</v>
      </c>
      <c r="Q35" s="1">
        <f t="shared" si="9"/>
        <v>0.5</v>
      </c>
      <c r="R35" s="1">
        <f t="shared" si="10"/>
        <v>4.2804022289005157E-3</v>
      </c>
      <c r="S35" s="1">
        <f t="shared" si="11"/>
        <v>7.7129289719336776E-3</v>
      </c>
      <c r="T35" s="1" t="s">
        <v>171</v>
      </c>
      <c r="U35" s="8">
        <f t="shared" si="13"/>
        <v>3.9721584205458438</v>
      </c>
      <c r="V35" s="1" t="str">
        <f t="shared" si="14"/>
        <v>3.97</v>
      </c>
      <c r="AC35" s="1"/>
    </row>
    <row r="36" spans="1:29" ht="13">
      <c r="A36" s="1" t="s">
        <v>90</v>
      </c>
      <c r="B36" s="1">
        <v>135</v>
      </c>
      <c r="C36" s="1">
        <f>VLOOKUP(A36,'Bayes Calculation Steps 1-4'!$AA$8:$AB$522,2,FALSE)</f>
        <v>1.5457969870460368E-3</v>
      </c>
      <c r="D36" s="1">
        <f>VLOOKUP(A36,'Information Content'!$A$2:$AZ$600,1+MATCH('Bayes Calculation Steps 3-7'!$B$1,'Information Content'!$B$1:$AZ$1,0),FALSE)</f>
        <v>0.74981419343331501</v>
      </c>
      <c r="E36" s="1">
        <f t="shared" si="0"/>
        <v>1.2036485778232302</v>
      </c>
      <c r="F36" s="1">
        <f t="shared" si="1"/>
        <v>0.51537745532545443</v>
      </c>
      <c r="G36" s="1">
        <f t="shared" si="12"/>
        <v>0.51537745532545443</v>
      </c>
      <c r="H36" s="1">
        <f t="shared" si="2"/>
        <v>7.9666891763354093E-4</v>
      </c>
      <c r="I36" s="1">
        <f t="shared" si="3"/>
        <v>2.6838651044760594E-3</v>
      </c>
      <c r="J36" s="1" t="str">
        <f>VLOOKUP(A36,'Known Regulation by AVP'!$A$4:$C$44,3,FALSE)</f>
        <v>-</v>
      </c>
      <c r="K36" s="1">
        <f t="shared" si="4"/>
        <v>0.1</v>
      </c>
      <c r="L36" s="1">
        <f t="shared" si="5"/>
        <v>2.6838651044760597E-4</v>
      </c>
      <c r="M36" s="1">
        <f t="shared" si="6"/>
        <v>5.134119579917369E-4</v>
      </c>
      <c r="N36" s="1">
        <f>VLOOKUP(A36,'Dot Product'!$A$2:$AS$247,1+MATCH($D$1,'Dot Product'!$B$1:$AS$1,0),FALSE)</f>
        <v>31937414361.056499</v>
      </c>
      <c r="O36" s="1">
        <f t="shared" si="7"/>
        <v>1.6291577671789339</v>
      </c>
      <c r="P36" s="1">
        <f t="shared" si="8"/>
        <v>0.73474867737842064</v>
      </c>
      <c r="Q36" s="1">
        <f t="shared" si="9"/>
        <v>0.73474867737842064</v>
      </c>
      <c r="R36" s="1">
        <f t="shared" si="10"/>
        <v>3.7722875708469394E-4</v>
      </c>
      <c r="S36" s="1">
        <f t="shared" si="11"/>
        <v>6.7973485994385742E-4</v>
      </c>
      <c r="T36" s="1" t="s">
        <v>90</v>
      </c>
      <c r="U36" s="8">
        <f t="shared" si="13"/>
        <v>0.35006345287108659</v>
      </c>
      <c r="V36" s="1" t="str">
        <f t="shared" si="14"/>
        <v>0.35</v>
      </c>
      <c r="AC36" s="1"/>
    </row>
    <row r="37" spans="1:29" ht="13">
      <c r="A37" s="1" t="s">
        <v>137</v>
      </c>
      <c r="B37" s="1">
        <v>28</v>
      </c>
      <c r="C37" s="1">
        <f>VLOOKUP(A37,'Bayes Calculation Steps 1-4'!$AA$8:$AB$522,2,FALSE)</f>
        <v>4.8540941934476379E-3</v>
      </c>
      <c r="D37" s="1">
        <f>VLOOKUP(A37,'Information Content'!$A$2:$AZ$600,1+MATCH('Bayes Calculation Steps 3-7'!$B$1,'Information Content'!$B$1:$AZ$1,0),FALSE)</f>
        <v>-2.4582433466562099E-2</v>
      </c>
      <c r="E37" s="1">
        <f t="shared" si="0"/>
        <v>0</v>
      </c>
      <c r="F37" s="1">
        <f t="shared" si="1"/>
        <v>0</v>
      </c>
      <c r="G37" s="1">
        <f t="shared" si="12"/>
        <v>0.1</v>
      </c>
      <c r="H37" s="1">
        <f t="shared" si="2"/>
        <v>4.8540941934476379E-4</v>
      </c>
      <c r="I37" s="1">
        <f t="shared" si="3"/>
        <v>1.6352758004331473E-3</v>
      </c>
      <c r="J37" s="1" t="e">
        <f>VLOOKUP(A37,'Known Regulation by AVP'!$A$4:$C$44,3,FALSE)</f>
        <v>#N/A</v>
      </c>
      <c r="K37" s="1">
        <f t="shared" si="4"/>
        <v>0.5</v>
      </c>
      <c r="L37" s="1">
        <f t="shared" si="5"/>
        <v>8.1763790021657367E-4</v>
      </c>
      <c r="M37" s="1">
        <f t="shared" si="6"/>
        <v>1.5641064619020537E-3</v>
      </c>
      <c r="N37" s="1" t="e">
        <f>VLOOKUP(A37,'Dot Product'!$A$2:$AS$247,1+MATCH($D$1,'Dot Product'!$B$1:$AS$1,0),FALSE)</f>
        <v>#N/A</v>
      </c>
      <c r="O37" s="1" t="e">
        <f t="shared" si="7"/>
        <v>#N/A</v>
      </c>
      <c r="P37" s="1" t="e">
        <f t="shared" si="8"/>
        <v>#N/A</v>
      </c>
      <c r="Q37" s="1">
        <f t="shared" si="9"/>
        <v>0.5</v>
      </c>
      <c r="R37" s="1">
        <f t="shared" si="10"/>
        <v>7.8205323095102686E-4</v>
      </c>
      <c r="S37" s="1">
        <f t="shared" si="11"/>
        <v>1.4091949074014714E-3</v>
      </c>
      <c r="T37" s="1" t="s">
        <v>137</v>
      </c>
      <c r="U37" s="8">
        <f t="shared" si="13"/>
        <v>0.72573537731175775</v>
      </c>
      <c r="V37" s="1" t="str">
        <f t="shared" si="14"/>
        <v>0.72</v>
      </c>
      <c r="AC37" s="1"/>
    </row>
    <row r="38" spans="1:29" ht="13">
      <c r="A38" s="1" t="s">
        <v>402</v>
      </c>
      <c r="B38" s="1">
        <v>123</v>
      </c>
      <c r="C38" s="1">
        <f>VLOOKUP(A38,'Bayes Calculation Steps 1-4'!$AA$8:$AB$522,2,FALSE)</f>
        <v>2.2157137360900125E-3</v>
      </c>
      <c r="D38" s="1">
        <f>VLOOKUP(A38,'Information Content'!$A$2:$AZ$600,1+MATCH('Bayes Calculation Steps 3-7'!$B$1,'Information Content'!$B$1:$AZ$1,0),FALSE)</f>
        <v>0.55570156877035704</v>
      </c>
      <c r="E38" s="1">
        <f t="shared" si="0"/>
        <v>0.89204686814729439</v>
      </c>
      <c r="F38" s="1">
        <f t="shared" si="1"/>
        <v>0.32825320826977555</v>
      </c>
      <c r="G38" s="1">
        <f t="shared" si="12"/>
        <v>0.32825320826977555</v>
      </c>
      <c r="H38" s="1">
        <f t="shared" si="2"/>
        <v>7.2731514247895742E-4</v>
      </c>
      <c r="I38" s="1">
        <f t="shared" si="3"/>
        <v>2.4502220278088131E-3</v>
      </c>
      <c r="J38" s="1" t="e">
        <f>VLOOKUP(A38,'Known Regulation by AVP'!$A$4:$C$44,3,FALSE)</f>
        <v>#N/A</v>
      </c>
      <c r="K38" s="1">
        <f t="shared" si="4"/>
        <v>0.5</v>
      </c>
      <c r="L38" s="1">
        <f t="shared" si="5"/>
        <v>1.2251110139044066E-3</v>
      </c>
      <c r="M38" s="1">
        <f t="shared" si="6"/>
        <v>2.3435851651295767E-3</v>
      </c>
      <c r="N38" s="1">
        <f>VLOOKUP(A38,'Dot Product'!$A$2:$AS$247,1+MATCH($D$1,'Dot Product'!$B$1:$AS$1,0),FALSE)</f>
        <v>3188930669.6004581</v>
      </c>
      <c r="O38" s="1">
        <f t="shared" si="7"/>
        <v>0.16267037496027414</v>
      </c>
      <c r="P38" s="1">
        <f t="shared" si="8"/>
        <v>1.3143682820202174E-2</v>
      </c>
      <c r="Q38" s="1">
        <f t="shared" si="9"/>
        <v>0.5</v>
      </c>
      <c r="R38" s="1">
        <f t="shared" si="10"/>
        <v>1.1717925825647884E-3</v>
      </c>
      <c r="S38" s="1">
        <f t="shared" si="11"/>
        <v>2.1114728186379982E-3</v>
      </c>
      <c r="T38" s="1" t="s">
        <v>402</v>
      </c>
      <c r="U38" s="8">
        <f t="shared" si="13"/>
        <v>1.0874085015985691</v>
      </c>
      <c r="V38" s="1" t="str">
        <f t="shared" si="14"/>
        <v>1.08</v>
      </c>
      <c r="AC38" s="1"/>
    </row>
    <row r="39" spans="1:29" ht="13">
      <c r="A39" s="1" t="s">
        <v>93</v>
      </c>
      <c r="B39" s="1">
        <v>115</v>
      </c>
      <c r="C39" s="1">
        <f>VLOOKUP(A39,'Bayes Calculation Steps 1-4'!$AA$8:$AB$522,2,FALSE)</f>
        <v>1.9495681424078731E-3</v>
      </c>
      <c r="D39" s="1">
        <f>VLOOKUP(A39,'Information Content'!$A$2:$AZ$600,1+MATCH('Bayes Calculation Steps 3-7'!$B$1,'Information Content'!$B$1:$AZ$1,0),FALSE)</f>
        <v>0.50054898634932998</v>
      </c>
      <c r="E39" s="1">
        <f t="shared" si="0"/>
        <v>0.80351249793167956</v>
      </c>
      <c r="F39" s="1">
        <f t="shared" si="1"/>
        <v>0.27589304323292096</v>
      </c>
      <c r="G39" s="1">
        <f t="shared" si="12"/>
        <v>0.27589304323292096</v>
      </c>
      <c r="H39" s="1">
        <f t="shared" si="2"/>
        <v>5.378722877988607E-4</v>
      </c>
      <c r="I39" s="1">
        <f t="shared" si="3"/>
        <v>1.8120157971973196E-3</v>
      </c>
      <c r="J39" s="1" t="e">
        <f>VLOOKUP(A39,'Known Regulation by AVP'!$A$4:$C$44,3,FALSE)</f>
        <v>#N/A</v>
      </c>
      <c r="K39" s="1">
        <f t="shared" si="4"/>
        <v>0.5</v>
      </c>
      <c r="L39" s="1">
        <f t="shared" si="5"/>
        <v>9.060078985986598E-4</v>
      </c>
      <c r="M39" s="1">
        <f t="shared" si="6"/>
        <v>1.7331545031817981E-3</v>
      </c>
      <c r="N39" s="1">
        <f>VLOOKUP(A39,'Dot Product'!$A$2:$AS$247,1+MATCH($D$1,'Dot Product'!$B$1:$AS$1,0),FALSE)</f>
        <v>50605515128.437874</v>
      </c>
      <c r="O39" s="1">
        <f t="shared" si="7"/>
        <v>2.5814352753025531</v>
      </c>
      <c r="P39" s="1">
        <f t="shared" si="8"/>
        <v>0.96427498160597791</v>
      </c>
      <c r="Q39" s="1">
        <f t="shared" si="9"/>
        <v>0.96427498160597791</v>
      </c>
      <c r="R39" s="1">
        <f t="shared" si="10"/>
        <v>1.671237526675946E-3</v>
      </c>
      <c r="S39" s="1">
        <f t="shared" si="11"/>
        <v>3.0114310873519722E-3</v>
      </c>
      <c r="T39" s="1" t="s">
        <v>93</v>
      </c>
      <c r="U39" s="8">
        <f t="shared" si="13"/>
        <v>1.5508870099862657</v>
      </c>
      <c r="V39" s="1" t="str">
        <f t="shared" si="14"/>
        <v>1.55</v>
      </c>
      <c r="AC39" s="1"/>
    </row>
    <row r="40" spans="1:29" ht="13">
      <c r="A40" s="1" t="s">
        <v>189</v>
      </c>
      <c r="B40" s="1">
        <v>81</v>
      </c>
      <c r="C40" s="1">
        <f>VLOOKUP(A40,'Bayes Calculation Steps 1-4'!$AA$8:$AB$522,2,FALSE)</f>
        <v>3.603199269260057E-3</v>
      </c>
      <c r="D40" s="1">
        <f>VLOOKUP(A40,'Information Content'!$A$2:$AZ$600,1+MATCH('Bayes Calculation Steps 3-7'!$B$1,'Information Content'!$B$1:$AZ$1,0),FALSE)</f>
        <v>7.1834306051711799E-4</v>
      </c>
      <c r="E40" s="1">
        <f t="shared" si="0"/>
        <v>1.1531291495317795E-3</v>
      </c>
      <c r="F40" s="1">
        <f t="shared" si="1"/>
        <v>6.6485319671905074E-7</v>
      </c>
      <c r="G40" s="1">
        <f t="shared" si="12"/>
        <v>0.1</v>
      </c>
      <c r="H40" s="1">
        <f t="shared" si="2"/>
        <v>3.6031992692600574E-4</v>
      </c>
      <c r="I40" s="1">
        <f t="shared" si="3"/>
        <v>1.2138669614432014E-3</v>
      </c>
      <c r="J40" s="1" t="str">
        <f>VLOOKUP(A40,'Known Regulation by AVP'!$A$4:$C$44,3,FALSE)</f>
        <v>-</v>
      </c>
      <c r="K40" s="1">
        <f t="shared" si="4"/>
        <v>0.1</v>
      </c>
      <c r="L40" s="1">
        <f t="shared" si="5"/>
        <v>1.2138669614432015E-4</v>
      </c>
      <c r="M40" s="1">
        <f t="shared" si="6"/>
        <v>2.3220757719032129E-4</v>
      </c>
      <c r="N40" s="1">
        <f>VLOOKUP(A40,'Dot Product'!$A$2:$AS$247,1+MATCH($D$1,'Dot Product'!$B$1:$AS$1,0),FALSE)</f>
        <v>54308357698.811371</v>
      </c>
      <c r="O40" s="1">
        <f t="shared" si="7"/>
        <v>2.7703207832515204</v>
      </c>
      <c r="P40" s="1">
        <f t="shared" si="8"/>
        <v>0.97844911985040162</v>
      </c>
      <c r="Q40" s="1">
        <f t="shared" si="9"/>
        <v>0.97844911985040162</v>
      </c>
      <c r="R40" s="1">
        <f t="shared" si="10"/>
        <v>2.2720329952446406E-4</v>
      </c>
      <c r="S40" s="1">
        <f t="shared" si="11"/>
        <v>4.0940145755210823E-4</v>
      </c>
      <c r="T40" s="1" t="s">
        <v>189</v>
      </c>
      <c r="U40" s="8">
        <f t="shared" si="13"/>
        <v>0.21084175063933575</v>
      </c>
      <c r="V40" s="1" t="str">
        <f t="shared" si="14"/>
        <v>0.21</v>
      </c>
      <c r="AC40" s="1"/>
    </row>
    <row r="41" spans="1:29" ht="13">
      <c r="A41" s="1" t="s">
        <v>287</v>
      </c>
      <c r="B41" s="1">
        <v>75</v>
      </c>
      <c r="C41" s="1">
        <f>VLOOKUP(A41,'Bayes Calculation Steps 1-4'!$AA$8:$AB$522,2,FALSE)</f>
        <v>2.7969612352512275E-3</v>
      </c>
      <c r="D41" s="1">
        <f>VLOOKUP(A41,'Information Content'!$A$2:$AZ$600,1+MATCH('Bayes Calculation Steps 3-7'!$B$1,'Information Content'!$B$1:$AZ$1,0),FALSE)</f>
        <v>-0.101356946466331</v>
      </c>
      <c r="E41" s="1">
        <f t="shared" si="0"/>
        <v>0</v>
      </c>
      <c r="F41" s="1">
        <f t="shared" si="1"/>
        <v>0</v>
      </c>
      <c r="G41" s="1">
        <f t="shared" si="12"/>
        <v>0.1</v>
      </c>
      <c r="H41" s="1">
        <f t="shared" si="2"/>
        <v>2.7969612352512276E-4</v>
      </c>
      <c r="I41" s="1">
        <f t="shared" si="3"/>
        <v>9.4225675079192802E-4</v>
      </c>
      <c r="J41" s="1" t="e">
        <f>VLOOKUP(A41,'Known Regulation by AVP'!$A$4:$C$44,3,FALSE)</f>
        <v>#N/A</v>
      </c>
      <c r="K41" s="1">
        <f t="shared" si="4"/>
        <v>0.5</v>
      </c>
      <c r="L41" s="1">
        <f t="shared" si="5"/>
        <v>4.7112837539596401E-4</v>
      </c>
      <c r="M41" s="1">
        <f t="shared" si="6"/>
        <v>9.0124850639513785E-4</v>
      </c>
      <c r="N41" s="1" t="e">
        <f>VLOOKUP(A41,'Dot Product'!$A$2:$AS$247,1+MATCH($D$1,'Dot Product'!$B$1:$AS$1,0),FALSE)</f>
        <v>#N/A</v>
      </c>
      <c r="O41" s="1" t="e">
        <f t="shared" si="7"/>
        <v>#N/A</v>
      </c>
      <c r="P41" s="1" t="e">
        <f t="shared" si="8"/>
        <v>#N/A</v>
      </c>
      <c r="Q41" s="1">
        <f t="shared" si="9"/>
        <v>0.5</v>
      </c>
      <c r="R41" s="1">
        <f t="shared" si="10"/>
        <v>4.5062425319756892E-4</v>
      </c>
      <c r="S41" s="1">
        <f t="shared" si="11"/>
        <v>8.1198744231947425E-4</v>
      </c>
      <c r="T41" s="1" t="s">
        <v>287</v>
      </c>
      <c r="U41" s="8">
        <f t="shared" si="13"/>
        <v>0.41817353279452923</v>
      </c>
      <c r="V41" s="1" t="str">
        <f t="shared" si="14"/>
        <v>0.41</v>
      </c>
      <c r="AC41" s="1"/>
    </row>
    <row r="42" spans="1:29" ht="13">
      <c r="A42" s="1" t="s">
        <v>286</v>
      </c>
      <c r="B42" s="1">
        <v>37</v>
      </c>
      <c r="C42" s="1">
        <f>VLOOKUP(A42,'Bayes Calculation Steps 1-4'!$AA$8:$AB$522,2,FALSE)</f>
        <v>6.1296716187625175E-3</v>
      </c>
      <c r="D42" s="1">
        <f>VLOOKUP(A42,'Information Content'!$A$2:$AZ$600,1+MATCH('Bayes Calculation Steps 3-7'!$B$1,'Information Content'!$B$1:$AZ$1,0),FALSE)</f>
        <v>1.56844319402045E-2</v>
      </c>
      <c r="E42" s="1">
        <f t="shared" si="0"/>
        <v>2.5177629823662926E-2</v>
      </c>
      <c r="F42" s="1">
        <f t="shared" si="1"/>
        <v>3.1690629635694467E-4</v>
      </c>
      <c r="G42" s="1">
        <f t="shared" si="12"/>
        <v>0.1</v>
      </c>
      <c r="H42" s="1">
        <f t="shared" si="2"/>
        <v>6.1296716187625184E-4</v>
      </c>
      <c r="I42" s="1">
        <f t="shared" si="3"/>
        <v>2.0649998255688673E-3</v>
      </c>
      <c r="J42" s="1" t="str">
        <f>VLOOKUP(A42,'Known Regulation by AVP'!$A$4:$C$44,3,FALSE)</f>
        <v>-</v>
      </c>
      <c r="K42" s="1">
        <f t="shared" si="4"/>
        <v>0.1</v>
      </c>
      <c r="L42" s="1">
        <f t="shared" si="5"/>
        <v>2.0649998255688673E-4</v>
      </c>
      <c r="M42" s="1">
        <f t="shared" si="6"/>
        <v>3.9502566724748905E-4</v>
      </c>
      <c r="N42" s="1">
        <f>VLOOKUP(A42,'Dot Product'!$A$2:$AS$247,1+MATCH($D$1,'Dot Product'!$B$1:$AS$1,0),FALSE)</f>
        <v>690779150.63126993</v>
      </c>
      <c r="O42" s="1">
        <f t="shared" si="7"/>
        <v>3.5237298985244837E-2</v>
      </c>
      <c r="P42" s="1">
        <f t="shared" si="8"/>
        <v>6.2064094257152647E-4</v>
      </c>
      <c r="Q42" s="1">
        <f t="shared" si="9"/>
        <v>0.5</v>
      </c>
      <c r="R42" s="1">
        <f t="shared" si="10"/>
        <v>1.9751283362374453E-4</v>
      </c>
      <c r="S42" s="1">
        <f t="shared" si="11"/>
        <v>3.559017062694605E-4</v>
      </c>
      <c r="T42" s="1" t="s">
        <v>286</v>
      </c>
      <c r="U42" s="8">
        <f t="shared" si="13"/>
        <v>0.18328937872877216</v>
      </c>
      <c r="V42" s="1" t="str">
        <f t="shared" si="14"/>
        <v>0.18</v>
      </c>
      <c r="AC42" s="1"/>
    </row>
    <row r="43" spans="1:29" ht="13">
      <c r="A43" s="1" t="s">
        <v>144</v>
      </c>
      <c r="B43" s="1">
        <v>7</v>
      </c>
      <c r="C43" s="1">
        <f>VLOOKUP(A43,'Bayes Calculation Steps 1-4'!$AA$8:$AB$522,2,FALSE)</f>
        <v>9.188617521065914E-3</v>
      </c>
      <c r="D43" s="1">
        <f>VLOOKUP(A43,'Information Content'!$A$2:$AZ$600,1+MATCH('Bayes Calculation Steps 3-7'!$B$1,'Information Content'!$B$1:$AZ$1,0),FALSE)</f>
        <v>-6.4717396231714505E-2</v>
      </c>
      <c r="E43" s="1">
        <f t="shared" si="0"/>
        <v>0</v>
      </c>
      <c r="F43" s="1">
        <f t="shared" si="1"/>
        <v>0</v>
      </c>
      <c r="G43" s="1">
        <f t="shared" si="12"/>
        <v>0.1</v>
      </c>
      <c r="H43" s="1">
        <f t="shared" si="2"/>
        <v>9.188617521065914E-4</v>
      </c>
      <c r="I43" s="1">
        <f t="shared" si="3"/>
        <v>3.0955155118164049E-3</v>
      </c>
      <c r="J43" s="1" t="e">
        <f>VLOOKUP(A43,'Known Regulation by AVP'!$A$4:$C$44,3,FALSE)</f>
        <v>#N/A</v>
      </c>
      <c r="K43" s="1">
        <f t="shared" si="4"/>
        <v>0.5</v>
      </c>
      <c r="L43" s="1">
        <f t="shared" si="5"/>
        <v>1.5477577559082024E-3</v>
      </c>
      <c r="M43" s="1">
        <f t="shared" si="6"/>
        <v>2.9607946339495891E-3</v>
      </c>
      <c r="N43" s="1">
        <f>VLOOKUP(A43,'Dot Product'!$A$2:$AS$247,1+MATCH($D$1,'Dot Product'!$B$1:$AS$1,0),FALSE)</f>
        <v>199553428732.94025</v>
      </c>
      <c r="O43" s="1">
        <f t="shared" si="7"/>
        <v>10.179409476049484</v>
      </c>
      <c r="P43" s="1">
        <f t="shared" si="8"/>
        <v>1</v>
      </c>
      <c r="Q43" s="1">
        <f t="shared" si="9"/>
        <v>1</v>
      </c>
      <c r="R43" s="1">
        <f t="shared" si="10"/>
        <v>2.9607946339495891E-3</v>
      </c>
      <c r="S43" s="1">
        <f t="shared" si="11"/>
        <v>5.3351057893457404E-3</v>
      </c>
      <c r="T43" s="1" t="s">
        <v>144</v>
      </c>
      <c r="U43" s="8">
        <f t="shared" si="13"/>
        <v>2.7475794815130561</v>
      </c>
      <c r="V43" s="1" t="str">
        <f t="shared" si="14"/>
        <v>2.74</v>
      </c>
      <c r="AC43" s="1"/>
    </row>
    <row r="44" spans="1:29" ht="13">
      <c r="A44" s="1" t="s">
        <v>439</v>
      </c>
      <c r="B44" s="1">
        <v>89</v>
      </c>
      <c r="C44" s="1">
        <f>VLOOKUP(A44,'Bayes Calculation Steps 1-4'!$AA$8:$AB$522,2,FALSE)</f>
        <v>2.2079707337819493E-3</v>
      </c>
      <c r="D44" s="1">
        <f>VLOOKUP(A44,'Information Content'!$A$2:$AZ$600,1+MATCH('Bayes Calculation Steps 3-7'!$B$1,'Information Content'!$B$1:$AZ$1,0),FALSE)</f>
        <v>0.26846066687384201</v>
      </c>
      <c r="E44" s="1">
        <f t="shared" si="0"/>
        <v>0.43094983092356443</v>
      </c>
      <c r="F44" s="1">
        <f t="shared" si="1"/>
        <v>8.8677901533131931E-2</v>
      </c>
      <c r="G44" s="1">
        <f t="shared" si="12"/>
        <v>0.1</v>
      </c>
      <c r="H44" s="1">
        <f t="shared" si="2"/>
        <v>2.2079707337819494E-4</v>
      </c>
      <c r="I44" s="1">
        <f t="shared" si="3"/>
        <v>7.4383416660766741E-4</v>
      </c>
      <c r="J44" s="1" t="e">
        <f>VLOOKUP(A44,'Known Regulation by AVP'!$A$4:$C$44,3,FALSE)</f>
        <v>#N/A</v>
      </c>
      <c r="K44" s="1">
        <f t="shared" si="4"/>
        <v>0.5</v>
      </c>
      <c r="L44" s="1">
        <f t="shared" si="5"/>
        <v>3.719170833038337E-4</v>
      </c>
      <c r="M44" s="1">
        <f t="shared" si="6"/>
        <v>7.1146153221763187E-4</v>
      </c>
      <c r="N44" s="1">
        <f>VLOOKUP(A44,'Dot Product'!$A$2:$AS$247,1+MATCH($D$1,'Dot Product'!$B$1:$AS$1,0),FALSE)</f>
        <v>1140.5524198174708</v>
      </c>
      <c r="O44" s="1">
        <f t="shared" si="7"/>
        <v>5.8180659605497655E-8</v>
      </c>
      <c r="P44" s="1">
        <f t="shared" si="8"/>
        <v>0</v>
      </c>
      <c r="Q44" s="1">
        <f t="shared" si="9"/>
        <v>0.5</v>
      </c>
      <c r="R44" s="1">
        <f t="shared" si="10"/>
        <v>3.5573076610881594E-4</v>
      </c>
      <c r="S44" s="1">
        <f t="shared" si="11"/>
        <v>6.4099726740718377E-4</v>
      </c>
      <c r="T44" s="1" t="s">
        <v>439</v>
      </c>
      <c r="U44" s="8">
        <f t="shared" si="13"/>
        <v>0.33011359271469964</v>
      </c>
      <c r="V44" s="1" t="str">
        <f t="shared" si="14"/>
        <v>0.33</v>
      </c>
      <c r="AC44" s="1"/>
    </row>
    <row r="45" spans="1:29" ht="13">
      <c r="A45" s="1" t="s">
        <v>265</v>
      </c>
      <c r="B45" s="1">
        <v>8</v>
      </c>
      <c r="C45" s="1">
        <f>VLOOKUP(A45,'Bayes Calculation Steps 1-4'!$AA$8:$AB$522,2,FALSE)</f>
        <v>8.5516699686783576E-3</v>
      </c>
      <c r="D45" s="1">
        <f>VLOOKUP(A45,'Information Content'!$A$2:$AZ$600,1+MATCH('Bayes Calculation Steps 3-7'!$B$1,'Information Content'!$B$1:$AZ$1,0),FALSE)</f>
        <v>0.57856234384439298</v>
      </c>
      <c r="E45" s="1">
        <f t="shared" si="0"/>
        <v>0.92874441221458637</v>
      </c>
      <c r="F45" s="1">
        <f t="shared" si="1"/>
        <v>0.35032503279284644</v>
      </c>
      <c r="G45" s="1">
        <f t="shared" si="12"/>
        <v>0.35032503279284644</v>
      </c>
      <c r="H45" s="1">
        <f t="shared" si="2"/>
        <v>2.9958640622108458E-3</v>
      </c>
      <c r="I45" s="1">
        <f t="shared" si="3"/>
        <v>1.0092643049518501E-2</v>
      </c>
      <c r="J45" s="1" t="e">
        <f>VLOOKUP(A45,'Known Regulation by AVP'!$A$4:$C$44,3,FALSE)</f>
        <v>#N/A</v>
      </c>
      <c r="K45" s="1">
        <f t="shared" si="4"/>
        <v>0.5</v>
      </c>
      <c r="L45" s="1">
        <f t="shared" si="5"/>
        <v>5.0463215247592503E-3</v>
      </c>
      <c r="M45" s="1">
        <f t="shared" si="6"/>
        <v>9.653398042850871E-3</v>
      </c>
      <c r="N45" s="1">
        <f>VLOOKUP(A45,'Dot Product'!$A$2:$AS$247,1+MATCH($D$1,'Dot Product'!$B$1:$AS$1,0),FALSE)</f>
        <v>90734110228.107544</v>
      </c>
      <c r="O45" s="1">
        <f t="shared" si="7"/>
        <v>4.6284329330817187</v>
      </c>
      <c r="P45" s="1">
        <f t="shared" si="8"/>
        <v>0.99997770606095215</v>
      </c>
      <c r="Q45" s="1">
        <f t="shared" si="9"/>
        <v>0.99997770606095215</v>
      </c>
      <c r="R45" s="1">
        <f t="shared" si="10"/>
        <v>9.6531828305832998E-3</v>
      </c>
      <c r="S45" s="1">
        <f t="shared" si="11"/>
        <v>1.7394232958453385E-2</v>
      </c>
      <c r="T45" s="1" t="s">
        <v>265</v>
      </c>
      <c r="U45" s="8">
        <f t="shared" si="13"/>
        <v>8.9580299736034927</v>
      </c>
      <c r="V45" s="1" t="str">
        <f t="shared" si="14"/>
        <v>8.95</v>
      </c>
      <c r="AC45" s="1"/>
    </row>
    <row r="46" spans="1:29" ht="13">
      <c r="A46" s="1" t="s">
        <v>181</v>
      </c>
      <c r="B46" s="1">
        <v>91</v>
      </c>
      <c r="C46" s="1">
        <f>VLOOKUP(A46,'Bayes Calculation Steps 1-4'!$AA$8:$AB$522,2,FALSE)</f>
        <v>3.1072521350496607E-3</v>
      </c>
      <c r="D46" s="1">
        <f>VLOOKUP(A46,'Information Content'!$A$2:$AZ$600,1+MATCH('Bayes Calculation Steps 3-7'!$B$1,'Information Content'!$B$1:$AZ$1,0),FALSE)</f>
        <v>0.74856379874119305</v>
      </c>
      <c r="E46" s="1">
        <f t="shared" si="0"/>
        <v>1.2016413661618999</v>
      </c>
      <c r="F46" s="1">
        <f t="shared" si="1"/>
        <v>0.51420618129039375</v>
      </c>
      <c r="G46" s="1">
        <f t="shared" si="12"/>
        <v>0.51420618129039375</v>
      </c>
      <c r="H46" s="1">
        <f t="shared" si="2"/>
        <v>1.5977682546703088E-3</v>
      </c>
      <c r="I46" s="1">
        <f t="shared" si="3"/>
        <v>5.3826556664054292E-3</v>
      </c>
      <c r="J46" s="1" t="e">
        <f>VLOOKUP(A46,'Known Regulation by AVP'!$A$4:$C$44,3,FALSE)</f>
        <v>#N/A</v>
      </c>
      <c r="K46" s="1">
        <f t="shared" si="4"/>
        <v>0.5</v>
      </c>
      <c r="L46" s="1">
        <f t="shared" si="5"/>
        <v>2.6913278332027146E-3</v>
      </c>
      <c r="M46" s="1">
        <f t="shared" si="6"/>
        <v>5.1483954619694263E-3</v>
      </c>
      <c r="N46" s="1" t="e">
        <f>VLOOKUP(A46,'Dot Product'!$A$2:$AS$247,1+MATCH($D$1,'Dot Product'!$B$1:$AS$1,0),FALSE)</f>
        <v>#N/A</v>
      </c>
      <c r="O46" s="1" t="e">
        <f t="shared" si="7"/>
        <v>#N/A</v>
      </c>
      <c r="P46" s="1" t="e">
        <f t="shared" si="8"/>
        <v>#N/A</v>
      </c>
      <c r="Q46" s="1">
        <f t="shared" si="9"/>
        <v>0.5</v>
      </c>
      <c r="R46" s="1">
        <f t="shared" si="10"/>
        <v>2.5741977309847132E-3</v>
      </c>
      <c r="S46" s="1">
        <f t="shared" si="11"/>
        <v>4.6384903093319519E-3</v>
      </c>
      <c r="T46" s="1" t="s">
        <v>181</v>
      </c>
      <c r="U46" s="8">
        <f t="shared" si="13"/>
        <v>2.3888225093059554</v>
      </c>
      <c r="V46" s="1" t="str">
        <f t="shared" si="14"/>
        <v>2.38</v>
      </c>
      <c r="AC46" s="1"/>
    </row>
    <row r="47" spans="1:29" ht="13">
      <c r="A47" s="1" t="s">
        <v>135</v>
      </c>
      <c r="B47" s="1">
        <v>30</v>
      </c>
      <c r="C47" s="1">
        <f>VLOOKUP(A47,'Bayes Calculation Steps 1-4'!$AA$8:$AB$522,2,FALSE)</f>
        <v>4.7317699256344053E-3</v>
      </c>
      <c r="D47" s="1">
        <f>VLOOKUP(A47,'Information Content'!$A$2:$AZ$600,1+MATCH('Bayes Calculation Steps 3-7'!$B$1,'Information Content'!$B$1:$AZ$1,0),FALSE)</f>
        <v>-0.161792941624017</v>
      </c>
      <c r="E47" s="1">
        <f t="shared" si="0"/>
        <v>0</v>
      </c>
      <c r="F47" s="1">
        <f t="shared" si="1"/>
        <v>0</v>
      </c>
      <c r="G47" s="1">
        <f t="shared" si="12"/>
        <v>0.1</v>
      </c>
      <c r="H47" s="1">
        <f t="shared" si="2"/>
        <v>4.7317699256344057E-4</v>
      </c>
      <c r="I47" s="1">
        <f t="shared" si="3"/>
        <v>1.5940664816624691E-3</v>
      </c>
      <c r="J47" s="1" t="e">
        <f>VLOOKUP(A47,'Known Regulation by AVP'!$A$4:$C$44,3,FALSE)</f>
        <v>#N/A</v>
      </c>
      <c r="K47" s="1">
        <f t="shared" si="4"/>
        <v>0.5</v>
      </c>
      <c r="L47" s="1">
        <f t="shared" si="5"/>
        <v>7.9703324083123456E-4</v>
      </c>
      <c r="M47" s="1">
        <f t="shared" si="6"/>
        <v>1.524690626504302E-3</v>
      </c>
      <c r="N47" s="1">
        <f>VLOOKUP(A47,'Dot Product'!$A$2:$AS$247,1+MATCH($D$1,'Dot Product'!$B$1:$AS$1,0),FALSE)</f>
        <v>2656.1855784349082</v>
      </c>
      <c r="O47" s="1">
        <f t="shared" si="7"/>
        <v>1.3549454308525775E-7</v>
      </c>
      <c r="P47" s="1">
        <f t="shared" si="8"/>
        <v>9.2148511043887993E-15</v>
      </c>
      <c r="Q47" s="1">
        <f t="shared" si="9"/>
        <v>0.5</v>
      </c>
      <c r="R47" s="1">
        <f t="shared" si="10"/>
        <v>7.6234531325215099E-4</v>
      </c>
      <c r="S47" s="1">
        <f t="shared" si="11"/>
        <v>1.3736828780950131E-3</v>
      </c>
      <c r="T47" s="1" t="s">
        <v>135</v>
      </c>
      <c r="U47" s="8">
        <f t="shared" si="13"/>
        <v>0.70744668221893181</v>
      </c>
      <c r="V47" s="1" t="str">
        <f t="shared" si="14"/>
        <v>0.70</v>
      </c>
      <c r="AC47" s="1"/>
    </row>
    <row r="48" spans="1:29" ht="13">
      <c r="A48" s="1" t="s">
        <v>82</v>
      </c>
      <c r="B48" s="1">
        <v>78</v>
      </c>
      <c r="C48" s="1">
        <f>VLOOKUP(A48,'Bayes Calculation Steps 1-4'!$AA$8:$AB$522,2,FALSE)</f>
        <v>2.5481321923660834E-3</v>
      </c>
      <c r="D48" s="1">
        <f>VLOOKUP(A48,'Information Content'!$A$2:$AZ$600,1+MATCH('Bayes Calculation Steps 3-7'!$B$1,'Information Content'!$B$1:$AZ$1,0),FALSE)</f>
        <v>0.69663551470311502</v>
      </c>
      <c r="E48" s="1">
        <f t="shared" si="0"/>
        <v>1.1182828411051291</v>
      </c>
      <c r="F48" s="1">
        <f t="shared" si="1"/>
        <v>0.46488749065530999</v>
      </c>
      <c r="G48" s="1">
        <f t="shared" si="12"/>
        <v>0.46488749065530999</v>
      </c>
      <c r="H48" s="1">
        <f t="shared" si="2"/>
        <v>1.1845947807670822E-3</v>
      </c>
      <c r="I48" s="1">
        <f t="shared" si="3"/>
        <v>3.9907325674122512E-3</v>
      </c>
      <c r="J48" s="1" t="e">
        <f>VLOOKUP(A48,'Known Regulation by AVP'!$A$4:$C$44,3,FALSE)</f>
        <v>#N/A</v>
      </c>
      <c r="K48" s="1">
        <f t="shared" si="4"/>
        <v>0.5</v>
      </c>
      <c r="L48" s="1">
        <f t="shared" si="5"/>
        <v>1.9953662837061256E-3</v>
      </c>
      <c r="M48" s="1">
        <f t="shared" si="6"/>
        <v>3.8170506741181699E-3</v>
      </c>
      <c r="N48" s="1">
        <f>VLOOKUP(A48,'Dot Product'!$A$2:$AS$247,1+MATCH($D$1,'Dot Product'!$B$1:$AS$1,0),FALSE)</f>
        <v>2438300098.0842776</v>
      </c>
      <c r="O48" s="1">
        <f t="shared" si="7"/>
        <v>0.12437999828661614</v>
      </c>
      <c r="P48" s="1">
        <f t="shared" si="8"/>
        <v>7.7053523772908639E-3</v>
      </c>
      <c r="Q48" s="1">
        <f t="shared" si="9"/>
        <v>0.5</v>
      </c>
      <c r="R48" s="1">
        <f t="shared" si="10"/>
        <v>1.908525337059085E-3</v>
      </c>
      <c r="S48" s="1">
        <f t="shared" si="11"/>
        <v>3.4390039951113739E-3</v>
      </c>
      <c r="T48" s="1" t="s">
        <v>82</v>
      </c>
      <c r="U48" s="8">
        <f t="shared" si="13"/>
        <v>1.7710870574823576</v>
      </c>
      <c r="V48" s="1" t="str">
        <f t="shared" si="14"/>
        <v>1.77</v>
      </c>
      <c r="AC48" s="1"/>
    </row>
    <row r="49" spans="1:29" ht="13">
      <c r="A49" s="1" t="s">
        <v>339</v>
      </c>
      <c r="B49" s="1">
        <v>136</v>
      </c>
      <c r="C49" s="1">
        <f>VLOOKUP(A49,'Bayes Calculation Steps 1-4'!$AA$8:$AB$522,2,FALSE)</f>
        <v>1.5428922843684174E-3</v>
      </c>
      <c r="D49" s="1">
        <f>VLOOKUP(A49,'Information Content'!$A$2:$AZ$600,1+MATCH('Bayes Calculation Steps 3-7'!$B$1,'Information Content'!$B$1:$AZ$1,0),FALSE)</f>
        <v>5.7744114735216297E-2</v>
      </c>
      <c r="E49" s="1">
        <f t="shared" si="0"/>
        <v>9.2694459757363692E-2</v>
      </c>
      <c r="F49" s="1">
        <f t="shared" si="1"/>
        <v>4.2869162634543434E-3</v>
      </c>
      <c r="G49" s="1">
        <f t="shared" si="12"/>
        <v>0.1</v>
      </c>
      <c r="H49" s="1">
        <f t="shared" si="2"/>
        <v>1.5428922843684176E-4</v>
      </c>
      <c r="I49" s="1">
        <f t="shared" si="3"/>
        <v>5.1977862702138515E-4</v>
      </c>
      <c r="J49" s="1" t="e">
        <f>VLOOKUP(A49,'Known Regulation by AVP'!$A$4:$C$44,3,FALSE)</f>
        <v>#N/A</v>
      </c>
      <c r="K49" s="1">
        <f t="shared" si="4"/>
        <v>0.5</v>
      </c>
      <c r="L49" s="1">
        <f t="shared" si="5"/>
        <v>2.5988931351069258E-4</v>
      </c>
      <c r="M49" s="1">
        <f t="shared" si="6"/>
        <v>4.971571823342482E-4</v>
      </c>
      <c r="N49" s="1">
        <f>VLOOKUP(A49,'Dot Product'!$A$2:$AS$247,1+MATCH($D$1,'Dot Product'!$B$1:$AS$1,0),FALSE)</f>
        <v>2468.7013449651045</v>
      </c>
      <c r="O49" s="1">
        <f t="shared" si="7"/>
        <v>1.2593079469511366E-7</v>
      </c>
      <c r="P49" s="1">
        <f t="shared" si="8"/>
        <v>7.8825834748386114E-15</v>
      </c>
      <c r="Q49" s="1">
        <f t="shared" si="9"/>
        <v>0.5</v>
      </c>
      <c r="R49" s="1">
        <f t="shared" si="10"/>
        <v>2.485785911671241E-4</v>
      </c>
      <c r="S49" s="1">
        <f t="shared" si="11"/>
        <v>4.4791795609074037E-4</v>
      </c>
      <c r="T49" s="1" t="s">
        <v>339</v>
      </c>
      <c r="U49" s="8">
        <f t="shared" si="13"/>
        <v>0.2306777473867313</v>
      </c>
      <c r="V49" s="1" t="str">
        <f t="shared" si="14"/>
        <v>0.23</v>
      </c>
      <c r="AC49" s="1"/>
    </row>
    <row r="50" spans="1:29" ht="13">
      <c r="A50" s="1" t="s">
        <v>56</v>
      </c>
      <c r="B50" s="1">
        <v>56</v>
      </c>
      <c r="C50" s="1">
        <f>VLOOKUP(A50,'Bayes Calculation Steps 1-4'!$AA$8:$AB$522,2,FALSE)</f>
        <v>2.5967186092540808E-3</v>
      </c>
      <c r="D50" s="1">
        <f>VLOOKUP(A50,'Information Content'!$A$2:$AZ$600,1+MATCH('Bayes Calculation Steps 3-7'!$B$1,'Information Content'!$B$1:$AZ$1,0),FALSE)</f>
        <v>1.60493329465654</v>
      </c>
      <c r="E50" s="1">
        <f t="shared" si="0"/>
        <v>2.5763391711340002</v>
      </c>
      <c r="F50" s="1">
        <f t="shared" si="1"/>
        <v>0.96380237472208241</v>
      </c>
      <c r="G50" s="1">
        <f t="shared" si="12"/>
        <v>0.96380237472208241</v>
      </c>
      <c r="H50" s="1">
        <f t="shared" si="2"/>
        <v>2.5027235620841064E-3</v>
      </c>
      <c r="I50" s="1">
        <f t="shared" si="3"/>
        <v>8.4313223294564255E-3</v>
      </c>
      <c r="J50" s="1" t="e">
        <f>VLOOKUP(A50,'Known Regulation by AVP'!$A$4:$C$44,3,FALSE)</f>
        <v>#N/A</v>
      </c>
      <c r="K50" s="1">
        <f t="shared" si="4"/>
        <v>0.5</v>
      </c>
      <c r="L50" s="1">
        <f t="shared" si="5"/>
        <v>4.2156611647282127E-3</v>
      </c>
      <c r="M50" s="1">
        <f t="shared" si="6"/>
        <v>8.0643801702372196E-3</v>
      </c>
      <c r="N50" s="1">
        <f>VLOOKUP(A50,'Dot Product'!$A$2:$AS$247,1+MATCH($D$1,'Dot Product'!$B$1:$AS$1,0),FALSE)</f>
        <v>6591674274.3059158</v>
      </c>
      <c r="O50" s="1">
        <f t="shared" si="7"/>
        <v>0.33624755032748366</v>
      </c>
      <c r="P50" s="1">
        <f t="shared" si="8"/>
        <v>5.4963008254803714E-2</v>
      </c>
      <c r="Q50" s="1">
        <f t="shared" si="9"/>
        <v>0.5</v>
      </c>
      <c r="R50" s="1">
        <f t="shared" si="10"/>
        <v>4.0321900851186098E-3</v>
      </c>
      <c r="S50" s="1">
        <f t="shared" si="11"/>
        <v>7.2656713235670694E-3</v>
      </c>
      <c r="T50" s="1" t="s">
        <v>56</v>
      </c>
      <c r="U50" s="8">
        <f t="shared" si="13"/>
        <v>3.7418207316370409</v>
      </c>
      <c r="V50" s="1" t="str">
        <f t="shared" si="14"/>
        <v>3.74</v>
      </c>
      <c r="AC50" s="1"/>
    </row>
    <row r="51" spans="1:29" ht="13">
      <c r="A51" s="1" t="s">
        <v>473</v>
      </c>
      <c r="B51" s="1">
        <v>105</v>
      </c>
      <c r="C51" s="1">
        <f>VLOOKUP(A51,'Bayes Calculation Steps 1-4'!$AA$8:$AB$522,2,FALSE)</f>
        <v>2.2651694838225411E-3</v>
      </c>
      <c r="D51" s="1">
        <f>VLOOKUP(A51,'Information Content'!$A$2:$AZ$600,1+MATCH('Bayes Calculation Steps 3-7'!$B$1,'Information Content'!$B$1:$AZ$1,0),FALSE)</f>
        <v>5.4262380912961101E-2</v>
      </c>
      <c r="E51" s="1">
        <f t="shared" si="0"/>
        <v>8.7105363151540077E-2</v>
      </c>
      <c r="F51" s="1">
        <f t="shared" si="1"/>
        <v>3.7864852618079148E-3</v>
      </c>
      <c r="G51" s="1">
        <f t="shared" si="12"/>
        <v>0.1</v>
      </c>
      <c r="H51" s="1">
        <f t="shared" si="2"/>
        <v>2.2651694838225411E-4</v>
      </c>
      <c r="I51" s="1">
        <f t="shared" si="3"/>
        <v>7.631036179262398E-4</v>
      </c>
      <c r="J51" s="1" t="e">
        <f>VLOOKUP(A51,'Known Regulation by AVP'!$A$4:$C$44,3,FALSE)</f>
        <v>#N/A</v>
      </c>
      <c r="K51" s="1">
        <f t="shared" si="4"/>
        <v>0.5</v>
      </c>
      <c r="L51" s="1">
        <f t="shared" si="5"/>
        <v>3.815518089631199E-4</v>
      </c>
      <c r="M51" s="1">
        <f t="shared" si="6"/>
        <v>7.298923518486096E-4</v>
      </c>
      <c r="N51" s="1" t="e">
        <f>VLOOKUP(A51,'Dot Product'!$A$2:$AS$247,1+MATCH($D$1,'Dot Product'!$B$1:$AS$1,0),FALSE)</f>
        <v>#N/A</v>
      </c>
      <c r="O51" s="1" t="e">
        <f t="shared" si="7"/>
        <v>#N/A</v>
      </c>
      <c r="P51" s="1" t="e">
        <f t="shared" si="8"/>
        <v>#N/A</v>
      </c>
      <c r="Q51" s="1">
        <f t="shared" si="9"/>
        <v>0.5</v>
      </c>
      <c r="R51" s="1">
        <f t="shared" si="10"/>
        <v>3.649461759243048E-4</v>
      </c>
      <c r="S51" s="1">
        <f t="shared" si="11"/>
        <v>6.5760266978601189E-4</v>
      </c>
      <c r="T51" s="1" t="s">
        <v>473</v>
      </c>
      <c r="U51" s="8">
        <f t="shared" si="13"/>
        <v>0.33866537493979615</v>
      </c>
      <c r="V51" s="1" t="str">
        <f t="shared" si="14"/>
        <v>0.33</v>
      </c>
      <c r="AC51" s="1"/>
    </row>
    <row r="52" spans="1:29" ht="13">
      <c r="A52" s="1" t="s">
        <v>60</v>
      </c>
      <c r="B52" s="1">
        <v>103</v>
      </c>
      <c r="C52" s="1">
        <f>VLOOKUP(A52,'Bayes Calculation Steps 1-4'!$AA$8:$AB$522,2,FALSE)</f>
        <v>2.2778374301679694E-3</v>
      </c>
      <c r="D52" s="1">
        <f>VLOOKUP(A52,'Information Content'!$A$2:$AZ$600,1+MATCH('Bayes Calculation Steps 3-7'!$B$1,'Information Content'!$B$1:$AZ$1,0),FALSE)</f>
        <v>1.20105908146216</v>
      </c>
      <c r="E52" s="1">
        <f t="shared" si="0"/>
        <v>1.9280150575226125</v>
      </c>
      <c r="F52" s="1">
        <f t="shared" si="1"/>
        <v>0.8441125538250901</v>
      </c>
      <c r="G52" s="1">
        <f t="shared" si="12"/>
        <v>0.8441125538250901</v>
      </c>
      <c r="H52" s="1">
        <f t="shared" si="2"/>
        <v>1.9227511703774651E-3</v>
      </c>
      <c r="I52" s="1">
        <f t="shared" si="3"/>
        <v>6.4774772261672582E-3</v>
      </c>
      <c r="J52" s="1" t="e">
        <f>VLOOKUP(A52,'Known Regulation by AVP'!$A$4:$C$44,3,FALSE)</f>
        <v>#N/A</v>
      </c>
      <c r="K52" s="1">
        <f t="shared" si="4"/>
        <v>0.5</v>
      </c>
      <c r="L52" s="1">
        <f t="shared" si="5"/>
        <v>3.2387386130836291E-3</v>
      </c>
      <c r="M52" s="1">
        <f t="shared" si="6"/>
        <v>6.1955689575960244E-3</v>
      </c>
      <c r="N52" s="1">
        <f>VLOOKUP(A52,'Dot Product'!$A$2:$AS$247,1+MATCH($D$1,'Dot Product'!$B$1:$AS$1,0),FALSE)</f>
        <v>1277.8803174865648</v>
      </c>
      <c r="O52" s="1">
        <f t="shared" si="7"/>
        <v>6.5185885783442933E-8</v>
      </c>
      <c r="P52" s="1">
        <f t="shared" si="8"/>
        <v>2.1094237467877974E-15</v>
      </c>
      <c r="Q52" s="1">
        <f t="shared" si="9"/>
        <v>0.5</v>
      </c>
      <c r="R52" s="1">
        <f t="shared" si="10"/>
        <v>3.0977844787980122E-3</v>
      </c>
      <c r="S52" s="1">
        <f t="shared" si="11"/>
        <v>5.5819501013260895E-3</v>
      </c>
      <c r="T52" s="1" t="s">
        <v>60</v>
      </c>
      <c r="U52" s="8">
        <f t="shared" si="13"/>
        <v>2.8747043021829359</v>
      </c>
      <c r="V52" s="1" t="str">
        <f t="shared" si="14"/>
        <v>2.87</v>
      </c>
      <c r="AC52" s="1"/>
    </row>
    <row r="53" spans="1:29" ht="13">
      <c r="A53" s="1" t="s">
        <v>191</v>
      </c>
      <c r="B53" s="1">
        <v>36</v>
      </c>
      <c r="C53" s="1">
        <f>VLOOKUP(A53,'Bayes Calculation Steps 1-4'!$AA$8:$AB$522,2,FALSE)</f>
        <v>4.2556076838514588E-3</v>
      </c>
      <c r="D53" s="1">
        <f>VLOOKUP(A53,'Information Content'!$A$2:$AZ$600,1+MATCH('Bayes Calculation Steps 3-7'!$B$1,'Information Content'!$B$1:$AZ$1,0),FALSE)</f>
        <v>-3.6827695692623001E-2</v>
      </c>
      <c r="E53" s="1">
        <f t="shared" si="0"/>
        <v>0</v>
      </c>
      <c r="F53" s="1">
        <f t="shared" si="1"/>
        <v>0</v>
      </c>
      <c r="G53" s="1">
        <f t="shared" si="12"/>
        <v>0.1</v>
      </c>
      <c r="H53" s="1">
        <f t="shared" si="2"/>
        <v>4.2556076838514589E-4</v>
      </c>
      <c r="I53" s="1">
        <f t="shared" si="3"/>
        <v>1.43365414518191E-3</v>
      </c>
      <c r="J53" s="1" t="str">
        <f>VLOOKUP(A53,'Known Regulation by AVP'!$A$4:$C$44,3,FALSE)</f>
        <v>-</v>
      </c>
      <c r="K53" s="1">
        <f t="shared" si="4"/>
        <v>0.1</v>
      </c>
      <c r="L53" s="1">
        <f t="shared" si="5"/>
        <v>1.4336541451819102E-4</v>
      </c>
      <c r="M53" s="1">
        <f t="shared" si="6"/>
        <v>2.7425192888168873E-4</v>
      </c>
      <c r="N53" s="1">
        <f>VLOOKUP(A53,'Dot Product'!$A$2:$AS$247,1+MATCH($D$1,'Dot Product'!$B$1:$AS$1,0),FALSE)</f>
        <v>64359595204.68206</v>
      </c>
      <c r="O53" s="1">
        <f t="shared" si="7"/>
        <v>3.2830439319487636</v>
      </c>
      <c r="P53" s="1">
        <f t="shared" si="8"/>
        <v>0.99543432416845701</v>
      </c>
      <c r="Q53" s="1">
        <f t="shared" si="9"/>
        <v>0.99543432416845701</v>
      </c>
      <c r="R53" s="1">
        <f t="shared" si="10"/>
        <v>2.7299978347823954E-4</v>
      </c>
      <c r="S53" s="1">
        <f t="shared" si="11"/>
        <v>4.9192291441774063E-4</v>
      </c>
      <c r="T53" s="1" t="s">
        <v>191</v>
      </c>
      <c r="U53" s="8">
        <f t="shared" si="13"/>
        <v>0.25334030092513643</v>
      </c>
      <c r="V53" s="1" t="str">
        <f t="shared" si="14"/>
        <v>0.25</v>
      </c>
      <c r="AC53" s="1"/>
    </row>
    <row r="54" spans="1:29" ht="13">
      <c r="A54" s="1" t="s">
        <v>322</v>
      </c>
      <c r="B54" s="1">
        <v>137</v>
      </c>
      <c r="C54" s="1">
        <f>VLOOKUP(A54,'Bayes Calculation Steps 1-4'!$AA$8:$AB$522,2,FALSE)</f>
        <v>1.5399840111461395E-3</v>
      </c>
      <c r="D54" s="1">
        <f>VLOOKUP(A54,'Information Content'!$A$2:$AZ$600,1+MATCH('Bayes Calculation Steps 3-7'!$B$1,'Information Content'!$B$1:$AZ$1,0),FALSE)</f>
        <v>0.114498605954377</v>
      </c>
      <c r="E54" s="1">
        <f t="shared" si="0"/>
        <v>0.18380031403337932</v>
      </c>
      <c r="F54" s="1">
        <f t="shared" si="1"/>
        <v>1.6749419930671694E-2</v>
      </c>
      <c r="G54" s="1">
        <f t="shared" si="12"/>
        <v>0.1</v>
      </c>
      <c r="H54" s="1">
        <f t="shared" si="2"/>
        <v>1.5399840111461396E-4</v>
      </c>
      <c r="I54" s="1">
        <f t="shared" si="3"/>
        <v>5.1879887083374084E-4</v>
      </c>
      <c r="J54" s="1" t="e">
        <f>VLOOKUP(A54,'Known Regulation by AVP'!$A$4:$C$44,3,FALSE)</f>
        <v>#N/A</v>
      </c>
      <c r="K54" s="1">
        <f t="shared" si="4"/>
        <v>0.5</v>
      </c>
      <c r="L54" s="1">
        <f t="shared" si="5"/>
        <v>2.5939943541687042E-4</v>
      </c>
      <c r="M54" s="1">
        <f t="shared" si="6"/>
        <v>4.9622006641546733E-4</v>
      </c>
      <c r="N54" s="1" t="e">
        <f>VLOOKUP(A54,'Dot Product'!$A$2:$AS$247,1+MATCH($D$1,'Dot Product'!$B$1:$AS$1,0),FALSE)</f>
        <v>#N/A</v>
      </c>
      <c r="O54" s="1" t="e">
        <f t="shared" si="7"/>
        <v>#N/A</v>
      </c>
      <c r="P54" s="1" t="e">
        <f t="shared" si="8"/>
        <v>#N/A</v>
      </c>
      <c r="Q54" s="1">
        <f t="shared" si="9"/>
        <v>0.5</v>
      </c>
      <c r="R54" s="1">
        <f t="shared" si="10"/>
        <v>2.4811003320773366E-4</v>
      </c>
      <c r="S54" s="1">
        <f t="shared" si="11"/>
        <v>4.4707365360075195E-4</v>
      </c>
      <c r="T54" s="1" t="s">
        <v>322</v>
      </c>
      <c r="U54" s="8">
        <f t="shared" si="13"/>
        <v>0.23024293160438725</v>
      </c>
      <c r="V54" s="1" t="str">
        <f t="shared" si="14"/>
        <v>0.23</v>
      </c>
      <c r="AC54" s="1"/>
    </row>
    <row r="55" spans="1:29" ht="13">
      <c r="A55" s="1" t="s">
        <v>493</v>
      </c>
      <c r="B55" s="1">
        <v>71</v>
      </c>
      <c r="C55" s="1">
        <f>VLOOKUP(A55,'Bayes Calculation Steps 1-4'!$AA$8:$AB$522,2,FALSE)</f>
        <v>2.6232578671149666E-3</v>
      </c>
      <c r="D55" s="1" t="e">
        <f>VLOOKUP(A55,'Information Content'!$A$2:$AZ$600,1+MATCH('Bayes Calculation Steps 3-7'!$B$1,'Information Content'!$B$1:$AZ$1,0),FALSE)</f>
        <v>#N/A</v>
      </c>
      <c r="E55" s="1" t="e">
        <f t="shared" si="0"/>
        <v>#N/A</v>
      </c>
      <c r="F55" s="1" t="e">
        <f t="shared" si="1"/>
        <v>#N/A</v>
      </c>
      <c r="G55" s="1">
        <f t="shared" si="12"/>
        <v>0.5</v>
      </c>
      <c r="H55" s="1">
        <f t="shared" si="2"/>
        <v>1.3116289335574833E-3</v>
      </c>
      <c r="I55" s="1">
        <f t="shared" si="3"/>
        <v>4.4186926926341403E-3</v>
      </c>
      <c r="J55" s="1" t="e">
        <f>VLOOKUP(A55,'Known Regulation by AVP'!$A$4:$C$44,3,FALSE)</f>
        <v>#N/A</v>
      </c>
      <c r="K55" s="1">
        <f t="shared" si="4"/>
        <v>0.5</v>
      </c>
      <c r="L55" s="1">
        <f t="shared" si="5"/>
        <v>2.2093463463170701E-3</v>
      </c>
      <c r="M55" s="1">
        <f t="shared" si="6"/>
        <v>4.2263854157676617E-3</v>
      </c>
      <c r="N55" s="1" t="e">
        <f>VLOOKUP(A55,'Dot Product'!$A$2:$AS$247,1+MATCH($D$1,'Dot Product'!$B$1:$AS$1,0),FALSE)</f>
        <v>#N/A</v>
      </c>
      <c r="O55" s="1" t="e">
        <f t="shared" si="7"/>
        <v>#N/A</v>
      </c>
      <c r="P55" s="1" t="e">
        <f t="shared" si="8"/>
        <v>#N/A</v>
      </c>
      <c r="Q55" s="1">
        <f t="shared" si="9"/>
        <v>0.5</v>
      </c>
      <c r="R55" s="1">
        <f t="shared" si="10"/>
        <v>2.1131927078838308E-3</v>
      </c>
      <c r="S55" s="1">
        <f t="shared" si="11"/>
        <v>3.8077975826357776E-3</v>
      </c>
      <c r="T55" s="1" t="s">
        <v>493</v>
      </c>
      <c r="U55" s="8">
        <f t="shared" si="13"/>
        <v>1.9610157550574254</v>
      </c>
      <c r="V55" s="1" t="str">
        <f t="shared" si="14"/>
        <v>1.96</v>
      </c>
      <c r="AC55" s="1"/>
    </row>
    <row r="56" spans="1:29" ht="13">
      <c r="A56" s="1" t="s">
        <v>496</v>
      </c>
      <c r="B56" s="1">
        <v>51</v>
      </c>
      <c r="C56" s="1">
        <f>VLOOKUP(A56,'Bayes Calculation Steps 1-4'!$AA$8:$AB$522,2,FALSE)</f>
        <v>2.5969095104245552E-3</v>
      </c>
      <c r="D56" s="1" t="e">
        <f>VLOOKUP(A56,'Information Content'!$A$2:$AZ$600,1+MATCH('Bayes Calculation Steps 3-7'!$B$1,'Information Content'!$B$1:$AZ$1,0),FALSE)</f>
        <v>#N/A</v>
      </c>
      <c r="E56" s="1" t="e">
        <f t="shared" si="0"/>
        <v>#N/A</v>
      </c>
      <c r="F56" s="1" t="e">
        <f t="shared" si="1"/>
        <v>#N/A</v>
      </c>
      <c r="G56" s="1">
        <f t="shared" si="12"/>
        <v>0.5</v>
      </c>
      <c r="H56" s="1">
        <f t="shared" si="2"/>
        <v>1.2984547552122776E-3</v>
      </c>
      <c r="I56" s="1">
        <f t="shared" si="3"/>
        <v>4.3743107458075088E-3</v>
      </c>
      <c r="J56" s="1" t="e">
        <f>VLOOKUP(A56,'Known Regulation by AVP'!$A$4:$C$44,3,FALSE)</f>
        <v>#N/A</v>
      </c>
      <c r="K56" s="1">
        <f t="shared" si="4"/>
        <v>0.5</v>
      </c>
      <c r="L56" s="1">
        <f t="shared" si="5"/>
        <v>2.1871553729037544E-3</v>
      </c>
      <c r="M56" s="1">
        <f t="shared" si="6"/>
        <v>4.1839350292304555E-3</v>
      </c>
      <c r="N56" s="1">
        <f>VLOOKUP(A56,'Dot Product'!$A$2:$AS$247,1+MATCH($D$1,'Dot Product'!$B$1:$AS$1,0),FALSE)</f>
        <v>1166.3534502579221</v>
      </c>
      <c r="O56" s="1">
        <f t="shared" si="7"/>
        <v>5.9496794614677867E-8</v>
      </c>
      <c r="P56" s="1">
        <f t="shared" si="8"/>
        <v>1.7763568394002505E-15</v>
      </c>
      <c r="Q56" s="1">
        <f t="shared" si="9"/>
        <v>0.5</v>
      </c>
      <c r="R56" s="1">
        <f t="shared" si="10"/>
        <v>2.0919675146152277E-3</v>
      </c>
      <c r="S56" s="1">
        <f t="shared" si="11"/>
        <v>3.7695515488890027E-3</v>
      </c>
      <c r="T56" s="1" t="s">
        <v>496</v>
      </c>
      <c r="U56" s="8">
        <f t="shared" si="13"/>
        <v>1.9413190476778364</v>
      </c>
      <c r="V56" s="1" t="str">
        <f t="shared" si="14"/>
        <v>1.94</v>
      </c>
      <c r="AC56" s="1"/>
    </row>
    <row r="57" spans="1:29" ht="13">
      <c r="A57" s="1" t="s">
        <v>5</v>
      </c>
      <c r="B57" s="1">
        <v>139</v>
      </c>
      <c r="C57" s="1">
        <f>VLOOKUP(A57,'Bayes Calculation Steps 1-4'!$AA$8:$AB$522,2,FALSE)</f>
        <v>1.2984564023072831E-3</v>
      </c>
      <c r="D57" s="1">
        <f>VLOOKUP(A57,'Information Content'!$A$2:$AZ$600,1+MATCH('Bayes Calculation Steps 3-7'!$B$1,'Information Content'!$B$1:$AZ$1,0),FALSE)</f>
        <v>0.280809090634557</v>
      </c>
      <c r="E57" s="1">
        <f t="shared" si="0"/>
        <v>0.45077229204541436</v>
      </c>
      <c r="F57" s="1">
        <f t="shared" si="1"/>
        <v>9.6607203571133615E-2</v>
      </c>
      <c r="G57" s="1">
        <f t="shared" si="12"/>
        <v>0.1</v>
      </c>
      <c r="H57" s="1">
        <f t="shared" si="2"/>
        <v>1.2984564023072831E-4</v>
      </c>
      <c r="I57" s="1">
        <f t="shared" si="3"/>
        <v>4.3743162946380346E-4</v>
      </c>
      <c r="J57" s="1" t="e">
        <f>VLOOKUP(A57,'Known Regulation by AVP'!$A$4:$C$44,3,FALSE)</f>
        <v>#N/A</v>
      </c>
      <c r="K57" s="1">
        <f t="shared" si="4"/>
        <v>0.5</v>
      </c>
      <c r="L57" s="1">
        <f t="shared" si="5"/>
        <v>2.1871581473190173E-4</v>
      </c>
      <c r="M57" s="1">
        <f t="shared" si="6"/>
        <v>4.1839403365686293E-4</v>
      </c>
      <c r="N57" s="1">
        <f>VLOOKUP(A57,'Dot Product'!$A$2:$AS$247,1+MATCH($D$1,'Dot Product'!$B$1:$AS$1,0),FALSE)</f>
        <v>920420279.31481075</v>
      </c>
      <c r="O57" s="1">
        <f t="shared" si="7"/>
        <v>4.6951510543796052E-2</v>
      </c>
      <c r="P57" s="1">
        <f t="shared" si="8"/>
        <v>1.1016149474337711E-3</v>
      </c>
      <c r="Q57" s="1">
        <f t="shared" si="9"/>
        <v>0.5</v>
      </c>
      <c r="R57" s="1">
        <f t="shared" si="10"/>
        <v>2.0919701682843147E-4</v>
      </c>
      <c r="S57" s="1">
        <f t="shared" si="11"/>
        <v>3.7695563305800884E-4</v>
      </c>
      <c r="T57" s="1" t="s">
        <v>5</v>
      </c>
      <c r="U57" s="8">
        <f t="shared" si="13"/>
        <v>0.19413215102487455</v>
      </c>
      <c r="V57" s="1" t="str">
        <f t="shared" si="14"/>
        <v>0.19</v>
      </c>
      <c r="AC57" s="1"/>
    </row>
    <row r="58" spans="1:29" ht="13">
      <c r="A58" s="1" t="s">
        <v>267</v>
      </c>
      <c r="B58" s="1">
        <v>20</v>
      </c>
      <c r="C58" s="1">
        <f>VLOOKUP(A58,'Bayes Calculation Steps 1-4'!$AA$8:$AB$522,2,FALSE)</f>
        <v>6.6395956966707756E-3</v>
      </c>
      <c r="D58" s="1">
        <f>VLOOKUP(A58,'Information Content'!$A$2:$AZ$600,1+MATCH('Bayes Calculation Steps 3-7'!$B$1,'Information Content'!$B$1:$AZ$1,0),FALSE)</f>
        <v>2.5741034256587001E-2</v>
      </c>
      <c r="E58" s="1">
        <f t="shared" si="0"/>
        <v>4.1321116012450483E-2</v>
      </c>
      <c r="F58" s="1">
        <f t="shared" si="1"/>
        <v>8.5335300131161862E-4</v>
      </c>
      <c r="G58" s="1">
        <f t="shared" si="12"/>
        <v>0.1</v>
      </c>
      <c r="H58" s="1">
        <f t="shared" si="2"/>
        <v>6.6395956966707761E-4</v>
      </c>
      <c r="I58" s="1">
        <f t="shared" si="3"/>
        <v>2.2367860479679228E-3</v>
      </c>
      <c r="J58" s="1" t="e">
        <f>VLOOKUP(A58,'Known Regulation by AVP'!$A$4:$C$44,3,FALSE)</f>
        <v>#N/A</v>
      </c>
      <c r="K58" s="1">
        <f t="shared" si="4"/>
        <v>0.5</v>
      </c>
      <c r="L58" s="1">
        <f t="shared" si="5"/>
        <v>1.1183930239839614E-3</v>
      </c>
      <c r="M58" s="1">
        <f t="shared" si="6"/>
        <v>2.1394381978821512E-3</v>
      </c>
      <c r="N58" s="1">
        <f>VLOOKUP(A58,'Dot Product'!$A$2:$AS$247,1+MATCH($D$1,'Dot Product'!$B$1:$AS$1,0),FALSE)</f>
        <v>44435692570.761444</v>
      </c>
      <c r="O58" s="1">
        <f t="shared" si="7"/>
        <v>2.2667067807438022</v>
      </c>
      <c r="P58" s="1">
        <f t="shared" si="8"/>
        <v>0.92338633431391581</v>
      </c>
      <c r="Q58" s="1">
        <f t="shared" si="9"/>
        <v>0.92338633431391581</v>
      </c>
      <c r="R58" s="1">
        <f t="shared" si="10"/>
        <v>1.9755279950335698E-3</v>
      </c>
      <c r="S58" s="1">
        <f t="shared" si="11"/>
        <v>3.5597372146202121E-3</v>
      </c>
      <c r="T58" s="1" t="s">
        <v>267</v>
      </c>
      <c r="U58" s="8">
        <f t="shared" si="13"/>
        <v>1.8332646655294091</v>
      </c>
      <c r="V58" s="1" t="str">
        <f t="shared" si="14"/>
        <v>1.83</v>
      </c>
      <c r="AC58" s="1"/>
    </row>
    <row r="59" spans="1:29" ht="13">
      <c r="A59" s="1" t="s">
        <v>494</v>
      </c>
      <c r="B59" s="1">
        <v>134</v>
      </c>
      <c r="C59" s="1">
        <f>VLOOKUP(A59,'Bayes Calculation Steps 1-4'!$AA$8:$AB$522,2,FALSE)</f>
        <v>1.940047193126274E-3</v>
      </c>
      <c r="D59" s="1">
        <f>VLOOKUP(A59,'Information Content'!$A$2:$AZ$600,1+MATCH('Bayes Calculation Steps 3-7'!$B$1,'Information Content'!$B$1:$AZ$1,0),FALSE)</f>
        <v>0.91151666032657597</v>
      </c>
      <c r="E59" s="1">
        <f t="shared" si="0"/>
        <v>1.4632234778599702</v>
      </c>
      <c r="F59" s="1">
        <f t="shared" si="1"/>
        <v>0.65716687734559731</v>
      </c>
      <c r="G59" s="1">
        <f t="shared" si="12"/>
        <v>0.65716687734559731</v>
      </c>
      <c r="H59" s="1">
        <f t="shared" si="2"/>
        <v>1.2749347558098844E-3</v>
      </c>
      <c r="I59" s="1">
        <f t="shared" si="3"/>
        <v>4.2950751885312338E-3</v>
      </c>
      <c r="J59" s="1" t="e">
        <f>VLOOKUP(A59,'Known Regulation by AVP'!$A$4:$C$44,3,FALSE)</f>
        <v>#N/A</v>
      </c>
      <c r="K59" s="1">
        <f t="shared" si="4"/>
        <v>0.5</v>
      </c>
      <c r="L59" s="1">
        <f t="shared" si="5"/>
        <v>2.1475375942656169E-3</v>
      </c>
      <c r="M59" s="1">
        <f t="shared" si="6"/>
        <v>4.1081479068897434E-3</v>
      </c>
      <c r="N59" s="1" t="e">
        <f>VLOOKUP(A59,'Dot Product'!$A$2:$AS$247,1+MATCH($D$1,'Dot Product'!$B$1:$AS$1,0),FALSE)</f>
        <v>#N/A</v>
      </c>
      <c r="O59" s="1" t="e">
        <f t="shared" si="7"/>
        <v>#N/A</v>
      </c>
      <c r="P59" s="1" t="e">
        <f t="shared" si="8"/>
        <v>#N/A</v>
      </c>
      <c r="Q59" s="1">
        <f t="shared" si="9"/>
        <v>0.5</v>
      </c>
      <c r="R59" s="1">
        <f t="shared" si="10"/>
        <v>2.0540739534448717E-3</v>
      </c>
      <c r="S59" s="1">
        <f t="shared" si="11"/>
        <v>3.7012705018819661E-3</v>
      </c>
      <c r="T59" s="1" t="s">
        <v>494</v>
      </c>
      <c r="U59" s="8">
        <f t="shared" si="13"/>
        <v>1.9061543084692125</v>
      </c>
      <c r="V59" s="1" t="str">
        <f t="shared" si="14"/>
        <v>1.90</v>
      </c>
      <c r="AC59" s="1"/>
    </row>
    <row r="60" spans="1:29" ht="13">
      <c r="A60" s="1" t="s">
        <v>437</v>
      </c>
      <c r="B60" s="1">
        <v>139</v>
      </c>
      <c r="C60" s="1">
        <f>VLOOKUP(A60,'Bayes Calculation Steps 1-4'!$AA$8:$AB$522,2,FALSE)</f>
        <v>1.2984564023072831E-3</v>
      </c>
      <c r="D60" s="1">
        <f>VLOOKUP(A60,'Information Content'!$A$2:$AZ$600,1+MATCH('Bayes Calculation Steps 3-7'!$B$1,'Information Content'!$B$1:$AZ$1,0),FALSE)</f>
        <v>0.26393534944207703</v>
      </c>
      <c r="E60" s="1">
        <f t="shared" si="0"/>
        <v>0.42368550872395133</v>
      </c>
      <c r="F60" s="1">
        <f t="shared" si="1"/>
        <v>8.5844604619323861E-2</v>
      </c>
      <c r="G60" s="1">
        <f t="shared" si="12"/>
        <v>0.1</v>
      </c>
      <c r="H60" s="1">
        <f t="shared" si="2"/>
        <v>1.2984564023072831E-4</v>
      </c>
      <c r="I60" s="1">
        <f t="shared" si="3"/>
        <v>4.3743162946380346E-4</v>
      </c>
      <c r="J60" s="1" t="e">
        <f>VLOOKUP(A60,'Known Regulation by AVP'!$A$4:$C$44,3,FALSE)</f>
        <v>#N/A</v>
      </c>
      <c r="K60" s="1">
        <f t="shared" si="4"/>
        <v>0.5</v>
      </c>
      <c r="L60" s="1">
        <f t="shared" si="5"/>
        <v>2.1871581473190173E-4</v>
      </c>
      <c r="M60" s="1">
        <f t="shared" si="6"/>
        <v>4.1839403365686293E-4</v>
      </c>
      <c r="N60" s="1" t="e">
        <f>VLOOKUP(A60,'Dot Product'!$A$2:$AS$247,1+MATCH($D$1,'Dot Product'!$B$1:$AS$1,0),FALSE)</f>
        <v>#N/A</v>
      </c>
      <c r="O60" s="1" t="e">
        <f t="shared" si="7"/>
        <v>#N/A</v>
      </c>
      <c r="P60" s="1" t="e">
        <f t="shared" si="8"/>
        <v>#N/A</v>
      </c>
      <c r="Q60" s="1">
        <f t="shared" si="9"/>
        <v>0.5</v>
      </c>
      <c r="R60" s="1">
        <f t="shared" si="10"/>
        <v>2.0919701682843147E-4</v>
      </c>
      <c r="S60" s="1">
        <f t="shared" si="11"/>
        <v>3.7695563305800884E-4</v>
      </c>
      <c r="T60" s="1" t="s">
        <v>437</v>
      </c>
      <c r="U60" s="8">
        <f t="shared" si="13"/>
        <v>0.19413215102487455</v>
      </c>
      <c r="V60" s="1" t="str">
        <f t="shared" si="14"/>
        <v>0.19</v>
      </c>
      <c r="AC60" s="1"/>
    </row>
    <row r="61" spans="1:29" ht="13">
      <c r="A61" s="1" t="s">
        <v>199</v>
      </c>
      <c r="B61" s="1">
        <v>41</v>
      </c>
      <c r="C61" s="1">
        <f>VLOOKUP(A61,'Bayes Calculation Steps 1-4'!$AA$8:$AB$522,2,FALSE)</f>
        <v>3.9723140211335353E-3</v>
      </c>
      <c r="D61" s="1">
        <f>VLOOKUP(A61,'Information Content'!$A$2:$AZ$600,1+MATCH('Bayes Calculation Steps 3-7'!$B$1,'Information Content'!$B$1:$AZ$1,0),FALSE)</f>
        <v>9.0067164013009106E-3</v>
      </c>
      <c r="E61" s="1">
        <f t="shared" si="0"/>
        <v>1.4458143740442738E-2</v>
      </c>
      <c r="F61" s="1">
        <f t="shared" si="1"/>
        <v>1.0451349829343481E-4</v>
      </c>
      <c r="G61" s="1">
        <f t="shared" si="12"/>
        <v>0.1</v>
      </c>
      <c r="H61" s="1">
        <f t="shared" si="2"/>
        <v>3.9723140211335353E-4</v>
      </c>
      <c r="I61" s="1">
        <f t="shared" si="3"/>
        <v>1.3382165099411205E-3</v>
      </c>
      <c r="J61" s="1" t="str">
        <f>VLOOKUP(A61,'Known Regulation by AVP'!$A$4:$C$44,3,FALSE)</f>
        <v>-</v>
      </c>
      <c r="K61" s="1">
        <f t="shared" si="4"/>
        <v>0.1</v>
      </c>
      <c r="L61" s="1">
        <f t="shared" si="5"/>
        <v>1.3382165099411206E-4</v>
      </c>
      <c r="M61" s="1">
        <f t="shared" si="6"/>
        <v>2.5599511593928098E-4</v>
      </c>
      <c r="N61" s="1">
        <f>VLOOKUP(A61,'Dot Product'!$A$2:$AS$247,1+MATCH($D$1,'Dot Product'!$B$1:$AS$1,0),FALSE)</f>
        <v>51746706834.15226</v>
      </c>
      <c r="O61" s="1">
        <f t="shared" si="7"/>
        <v>2.6396485454873746</v>
      </c>
      <c r="P61" s="1">
        <f t="shared" si="8"/>
        <v>0.96931165143038855</v>
      </c>
      <c r="Q61" s="1">
        <f t="shared" si="9"/>
        <v>0.96931165143038855</v>
      </c>
      <c r="R61" s="1">
        <f t="shared" si="10"/>
        <v>2.4813904858921824E-4</v>
      </c>
      <c r="S61" s="1">
        <f t="shared" si="11"/>
        <v>4.4712593690603879E-4</v>
      </c>
      <c r="T61" s="1" t="s">
        <v>199</v>
      </c>
      <c r="U61" s="8">
        <f t="shared" si="13"/>
        <v>0.23026985750660997</v>
      </c>
      <c r="V61" s="1" t="str">
        <f t="shared" si="14"/>
        <v>0.23</v>
      </c>
      <c r="AC61" s="1"/>
    </row>
    <row r="62" spans="1:29" ht="13">
      <c r="A62" s="1" t="s">
        <v>379</v>
      </c>
      <c r="B62" s="1">
        <v>139</v>
      </c>
      <c r="C62" s="1">
        <f>VLOOKUP(A62,'Bayes Calculation Steps 1-4'!$AA$8:$AB$522,2,FALSE)</f>
        <v>1.9498636794965058E-3</v>
      </c>
      <c r="D62" s="1">
        <f>VLOOKUP(A62,'Information Content'!$A$2:$AZ$600,1+MATCH('Bayes Calculation Steps 3-7'!$B$1,'Information Content'!$B$1:$AZ$1,0),FALSE)</f>
        <v>-0.133571880743932</v>
      </c>
      <c r="E62" s="1">
        <f t="shared" si="0"/>
        <v>0</v>
      </c>
      <c r="F62" s="1">
        <f t="shared" si="1"/>
        <v>0</v>
      </c>
      <c r="G62" s="1">
        <f t="shared" si="12"/>
        <v>0.1</v>
      </c>
      <c r="H62" s="1">
        <f t="shared" si="2"/>
        <v>1.9498636794965059E-4</v>
      </c>
      <c r="I62" s="1">
        <f t="shared" si="3"/>
        <v>6.5688154414644373E-4</v>
      </c>
      <c r="J62" s="1" t="e">
        <f>VLOOKUP(A62,'Known Regulation by AVP'!$A$4:$C$44,3,FALSE)</f>
        <v>#N/A</v>
      </c>
      <c r="K62" s="1">
        <f t="shared" si="4"/>
        <v>0.5</v>
      </c>
      <c r="L62" s="1">
        <f t="shared" si="5"/>
        <v>3.2844077207322186E-4</v>
      </c>
      <c r="M62" s="1">
        <f t="shared" si="6"/>
        <v>6.2829320144743061E-4</v>
      </c>
      <c r="N62" s="1">
        <f>VLOOKUP(A62,'Dot Product'!$A$2:$AS$247,1+MATCH($D$1,'Dot Product'!$B$1:$AS$1,0),FALSE)</f>
        <v>4889969273.9646654</v>
      </c>
      <c r="O62" s="1">
        <f t="shared" si="7"/>
        <v>0.24944196589878015</v>
      </c>
      <c r="P62" s="1">
        <f t="shared" si="8"/>
        <v>3.0631690723740723E-2</v>
      </c>
      <c r="Q62" s="1">
        <f t="shared" si="9"/>
        <v>0.5</v>
      </c>
      <c r="R62" s="1">
        <f t="shared" si="10"/>
        <v>3.141466007237153E-4</v>
      </c>
      <c r="S62" s="1">
        <f t="shared" si="11"/>
        <v>5.6606605841778694E-4</v>
      </c>
      <c r="T62" s="1" t="s">
        <v>379</v>
      </c>
      <c r="U62" s="8">
        <f t="shared" si="13"/>
        <v>0.29152402008516026</v>
      </c>
      <c r="V62" s="1" t="str">
        <f t="shared" si="14"/>
        <v>0.29</v>
      </c>
      <c r="AC62" s="1"/>
    </row>
    <row r="63" spans="1:29" ht="13">
      <c r="A63" s="1" t="s">
        <v>304</v>
      </c>
      <c r="B63" s="1">
        <v>139</v>
      </c>
      <c r="C63" s="1">
        <f>VLOOKUP(A63,'Bayes Calculation Steps 1-4'!$AA$8:$AB$522,2,FALSE)</f>
        <v>1.2984564023072831E-3</v>
      </c>
      <c r="D63" s="1">
        <f>VLOOKUP(A63,'Information Content'!$A$2:$AZ$600,1+MATCH('Bayes Calculation Steps 3-7'!$B$1,'Information Content'!$B$1:$AZ$1,0),FALSE)</f>
        <v>0.36887252826975703</v>
      </c>
      <c r="E63" s="1">
        <f t="shared" si="0"/>
        <v>0.59213722271241453</v>
      </c>
      <c r="F63" s="1">
        <f t="shared" si="1"/>
        <v>0.16080589398363199</v>
      </c>
      <c r="G63" s="1">
        <f t="shared" si="12"/>
        <v>0.16080589398363199</v>
      </c>
      <c r="H63" s="1">
        <f t="shared" si="2"/>
        <v>2.0879944257179317E-4</v>
      </c>
      <c r="I63" s="1">
        <f t="shared" si="3"/>
        <v>7.0341584232643775E-4</v>
      </c>
      <c r="J63" s="1" t="e">
        <f>VLOOKUP(A63,'Known Regulation by AVP'!$A$4:$C$44,3,FALSE)</f>
        <v>#N/A</v>
      </c>
      <c r="K63" s="1">
        <f t="shared" si="4"/>
        <v>0.5</v>
      </c>
      <c r="L63" s="1">
        <f t="shared" si="5"/>
        <v>3.5170792116321888E-4</v>
      </c>
      <c r="M63" s="1">
        <f t="shared" si="6"/>
        <v>6.7280226619609665E-4</v>
      </c>
      <c r="N63" s="1" t="e">
        <f>VLOOKUP(A63,'Dot Product'!$A$2:$AS$247,1+MATCH($D$1,'Dot Product'!$B$1:$AS$1,0),FALSE)</f>
        <v>#N/A</v>
      </c>
      <c r="O63" s="1" t="e">
        <f t="shared" si="7"/>
        <v>#N/A</v>
      </c>
      <c r="P63" s="1" t="e">
        <f t="shared" si="8"/>
        <v>#N/A</v>
      </c>
      <c r="Q63" s="1">
        <f t="shared" si="9"/>
        <v>0.5</v>
      </c>
      <c r="R63" s="1">
        <f t="shared" si="10"/>
        <v>3.3640113309804832E-4</v>
      </c>
      <c r="S63" s="1">
        <f t="shared" si="11"/>
        <v>6.0616687566059069E-4</v>
      </c>
      <c r="T63" s="1" t="s">
        <v>304</v>
      </c>
      <c r="U63" s="8">
        <f t="shared" si="13"/>
        <v>0.31217594096520418</v>
      </c>
      <c r="V63" s="1" t="str">
        <f t="shared" si="14"/>
        <v>0.31</v>
      </c>
      <c r="AC63" s="1"/>
    </row>
    <row r="64" spans="1:29" ht="13">
      <c r="A64" s="1" t="s">
        <v>497</v>
      </c>
      <c r="B64" s="1">
        <v>139</v>
      </c>
      <c r="C64" s="1">
        <f>VLOOKUP(A64,'Bayes Calculation Steps 1-4'!$AA$8:$AB$522,2,FALSE)</f>
        <v>1.2984564023072831E-3</v>
      </c>
      <c r="D64" s="1">
        <f>VLOOKUP(A64,'Information Content'!$A$2:$AZ$600,1+MATCH('Bayes Calculation Steps 3-7'!$B$1,'Information Content'!$B$1:$AZ$1,0),FALSE)</f>
        <v>2.1144939424534E-2</v>
      </c>
      <c r="E64" s="1">
        <f t="shared" si="0"/>
        <v>3.3943177509032044E-2</v>
      </c>
      <c r="F64" s="1">
        <f t="shared" si="1"/>
        <v>5.7590375344163114E-4</v>
      </c>
      <c r="G64" s="1">
        <f t="shared" si="12"/>
        <v>0.1</v>
      </c>
      <c r="H64" s="1">
        <f t="shared" si="2"/>
        <v>1.2984564023072831E-4</v>
      </c>
      <c r="I64" s="1">
        <f t="shared" si="3"/>
        <v>4.3743162946380346E-4</v>
      </c>
      <c r="J64" s="1" t="e">
        <f>VLOOKUP(A64,'Known Regulation by AVP'!$A$4:$C$44,3,FALSE)</f>
        <v>#N/A</v>
      </c>
      <c r="K64" s="1">
        <f t="shared" si="4"/>
        <v>0.5</v>
      </c>
      <c r="L64" s="1">
        <f t="shared" si="5"/>
        <v>2.1871581473190173E-4</v>
      </c>
      <c r="M64" s="1">
        <f t="shared" si="6"/>
        <v>4.1839403365686293E-4</v>
      </c>
      <c r="N64" s="1">
        <f>VLOOKUP(A64,'Dot Product'!$A$2:$AS$247,1+MATCH($D$1,'Dot Product'!$B$1:$AS$1,0),FALSE)</f>
        <v>4882.2737002118656</v>
      </c>
      <c r="O64" s="1">
        <f t="shared" si="7"/>
        <v>2.4904940739011266E-7</v>
      </c>
      <c r="P64" s="1">
        <f t="shared" si="8"/>
        <v>3.0975222387041867E-14</v>
      </c>
      <c r="Q64" s="1">
        <f t="shared" si="9"/>
        <v>0.5</v>
      </c>
      <c r="R64" s="1">
        <f t="shared" si="10"/>
        <v>2.0919701682843147E-4</v>
      </c>
      <c r="S64" s="1">
        <f t="shared" si="11"/>
        <v>3.7695563305800884E-4</v>
      </c>
      <c r="T64" s="1" t="s">
        <v>497</v>
      </c>
      <c r="U64" s="8">
        <f t="shared" si="13"/>
        <v>0.19413215102487455</v>
      </c>
      <c r="V64" s="1" t="str">
        <f t="shared" si="14"/>
        <v>0.19</v>
      </c>
      <c r="AC64" s="1"/>
    </row>
    <row r="65" spans="1:29" ht="13">
      <c r="A65" s="1" t="s">
        <v>481</v>
      </c>
      <c r="B65" s="1">
        <v>59</v>
      </c>
      <c r="C65" s="1">
        <f>VLOOKUP(A65,'Bayes Calculation Steps 1-4'!$AA$8:$AB$522,2,FALSE)</f>
        <v>2.594565667807385E-3</v>
      </c>
      <c r="D65" s="1">
        <f>VLOOKUP(A65,'Information Content'!$A$2:$AZ$600,1+MATCH('Bayes Calculation Steps 3-7'!$B$1,'Information Content'!$B$1:$AZ$1,0),FALSE)</f>
        <v>0.245594365671153</v>
      </c>
      <c r="E65" s="1">
        <f t="shared" si="0"/>
        <v>0.39424341596938817</v>
      </c>
      <c r="F65" s="1">
        <f t="shared" si="1"/>
        <v>7.4770936136684396E-2</v>
      </c>
      <c r="G65" s="1">
        <f t="shared" si="12"/>
        <v>0.1</v>
      </c>
      <c r="H65" s="1">
        <f t="shared" si="2"/>
        <v>2.5945656678073853E-4</v>
      </c>
      <c r="I65" s="1">
        <f t="shared" si="3"/>
        <v>8.7407254167571062E-4</v>
      </c>
      <c r="J65" s="1" t="e">
        <f>VLOOKUP(A65,'Known Regulation by AVP'!$A$4:$C$44,3,FALSE)</f>
        <v>#N/A</v>
      </c>
      <c r="K65" s="1">
        <f t="shared" si="4"/>
        <v>0.5</v>
      </c>
      <c r="L65" s="1">
        <f t="shared" si="5"/>
        <v>4.3703627083785531E-4</v>
      </c>
      <c r="M65" s="1">
        <f t="shared" si="6"/>
        <v>8.3603176310932149E-4</v>
      </c>
      <c r="N65" s="1">
        <f>VLOOKUP(A65,'Dot Product'!$A$2:$AS$247,1+MATCH($D$1,'Dot Product'!$B$1:$AS$1,0),FALSE)</f>
        <v>4361888382.4210768</v>
      </c>
      <c r="O65" s="1">
        <f t="shared" si="7"/>
        <v>0.22250405926579767</v>
      </c>
      <c r="P65" s="1">
        <f t="shared" si="8"/>
        <v>2.4450159725470932E-2</v>
      </c>
      <c r="Q65" s="1">
        <f t="shared" si="9"/>
        <v>0.5</v>
      </c>
      <c r="R65" s="1">
        <f t="shared" si="10"/>
        <v>4.1801588155466075E-4</v>
      </c>
      <c r="S65" s="1">
        <f t="shared" si="11"/>
        <v>7.5322986746493301E-4</v>
      </c>
      <c r="T65" s="1" t="s">
        <v>481</v>
      </c>
      <c r="U65" s="8">
        <f t="shared" si="13"/>
        <v>0.38791338174444051</v>
      </c>
      <c r="V65" s="1" t="str">
        <f t="shared" si="14"/>
        <v>0.38</v>
      </c>
      <c r="AC65" s="1"/>
    </row>
    <row r="66" spans="1:29" ht="13">
      <c r="A66" s="1" t="s">
        <v>104</v>
      </c>
      <c r="B66" s="1">
        <v>139</v>
      </c>
      <c r="C66" s="1">
        <f>VLOOKUP(A66,'Bayes Calculation Steps 1-4'!$AA$8:$AB$522,2,FALSE)</f>
        <v>1.2984564023072831E-3</v>
      </c>
      <c r="D66" s="1">
        <f>VLOOKUP(A66,'Information Content'!$A$2:$AZ$600,1+MATCH('Bayes Calculation Steps 3-7'!$B$1,'Information Content'!$B$1:$AZ$1,0),FALSE)</f>
        <v>1.87382131309703</v>
      </c>
      <c r="E66" s="1">
        <f t="shared" si="0"/>
        <v>3.0079750134853707</v>
      </c>
      <c r="F66" s="1">
        <f t="shared" si="1"/>
        <v>0.98915397733522992</v>
      </c>
      <c r="G66" s="1">
        <f t="shared" si="12"/>
        <v>0.98915397733522992</v>
      </c>
      <c r="H66" s="1">
        <f t="shared" si="2"/>
        <v>1.2843733147386426E-3</v>
      </c>
      <c r="I66" s="1">
        <f t="shared" si="3"/>
        <v>4.3268723609635176E-3</v>
      </c>
      <c r="J66" s="1" t="e">
        <f>VLOOKUP(A66,'Known Regulation by AVP'!$A$4:$C$44,3,FALSE)</f>
        <v>#N/A</v>
      </c>
      <c r="K66" s="1">
        <f t="shared" si="4"/>
        <v>0.5</v>
      </c>
      <c r="L66" s="1">
        <f t="shared" si="5"/>
        <v>2.1634361804817588E-3</v>
      </c>
      <c r="M66" s="1">
        <f t="shared" si="6"/>
        <v>4.1385612248501609E-3</v>
      </c>
      <c r="N66" s="1" t="e">
        <f>VLOOKUP(A66,'Dot Product'!$A$2:$AS$247,1+MATCH($D$1,'Dot Product'!$B$1:$AS$1,0),FALSE)</f>
        <v>#N/A</v>
      </c>
      <c r="O66" s="1" t="e">
        <f t="shared" si="7"/>
        <v>#N/A</v>
      </c>
      <c r="P66" s="1" t="e">
        <f t="shared" si="8"/>
        <v>#N/A</v>
      </c>
      <c r="Q66" s="1">
        <f t="shared" si="9"/>
        <v>0.5</v>
      </c>
      <c r="R66" s="1">
        <f t="shared" si="10"/>
        <v>2.0692806124250804E-3</v>
      </c>
      <c r="S66" s="1">
        <f t="shared" si="11"/>
        <v>3.7286716371824902E-3</v>
      </c>
      <c r="T66" s="1" t="s">
        <v>104</v>
      </c>
      <c r="U66" s="8">
        <f t="shared" si="13"/>
        <v>1.9202658931489824</v>
      </c>
      <c r="V66" s="1" t="str">
        <f t="shared" si="14"/>
        <v>1.92</v>
      </c>
      <c r="AC66" s="1"/>
    </row>
    <row r="67" spans="1:29" ht="13">
      <c r="A67" s="1" t="s">
        <v>18</v>
      </c>
      <c r="B67" s="1">
        <v>138</v>
      </c>
      <c r="C67" s="1">
        <f>VLOOKUP(A67,'Bayes Calculation Steps 1-4'!$AA$8:$AB$522,2,FALSE)</f>
        <v>1.923269387193944E-3</v>
      </c>
      <c r="D67" s="1">
        <f>VLOOKUP(A67,'Information Content'!$A$2:$AZ$600,1+MATCH('Bayes Calculation Steps 3-7'!$B$1,'Information Content'!$B$1:$AZ$1,0),FALSE)</f>
        <v>0.85919738454697403</v>
      </c>
      <c r="E67" s="1">
        <f t="shared" si="0"/>
        <v>1.379237308437772</v>
      </c>
      <c r="F67" s="1">
        <f t="shared" si="1"/>
        <v>0.61370261415411509</v>
      </c>
      <c r="G67" s="1">
        <f t="shared" si="12"/>
        <v>0.61370261415411509</v>
      </c>
      <c r="H67" s="1">
        <f t="shared" si="2"/>
        <v>1.1803154506435064E-3</v>
      </c>
      <c r="I67" s="1">
        <f t="shared" si="3"/>
        <v>3.9763161084102926E-3</v>
      </c>
      <c r="J67" s="1" t="e">
        <f>VLOOKUP(A67,'Known Regulation by AVP'!$A$4:$C$44,3,FALSE)</f>
        <v>#N/A</v>
      </c>
      <c r="K67" s="1">
        <f t="shared" si="4"/>
        <v>0.5</v>
      </c>
      <c r="L67" s="1">
        <f t="shared" si="5"/>
        <v>1.9881580542051463E-3</v>
      </c>
      <c r="M67" s="1">
        <f t="shared" si="6"/>
        <v>3.8032616382401019E-3</v>
      </c>
      <c r="N67" s="1" t="e">
        <f>VLOOKUP(A67,'Dot Product'!$A$2:$AS$247,1+MATCH($D$1,'Dot Product'!$B$1:$AS$1,0),FALSE)</f>
        <v>#N/A</v>
      </c>
      <c r="O67" s="1" t="e">
        <f t="shared" si="7"/>
        <v>#N/A</v>
      </c>
      <c r="P67" s="1" t="e">
        <f t="shared" si="8"/>
        <v>#N/A</v>
      </c>
      <c r="Q67" s="1">
        <f t="shared" si="9"/>
        <v>0.5</v>
      </c>
      <c r="R67" s="1">
        <f t="shared" si="10"/>
        <v>1.9016308191200509E-3</v>
      </c>
      <c r="S67" s="1">
        <f t="shared" si="11"/>
        <v>3.4265806469502007E-3</v>
      </c>
      <c r="T67" s="1" t="s">
        <v>18</v>
      </c>
      <c r="U67" s="8">
        <f t="shared" si="13"/>
        <v>1.7646890331793534</v>
      </c>
      <c r="V67" s="1" t="str">
        <f t="shared" si="14"/>
        <v>1.76</v>
      </c>
      <c r="AC67" s="1"/>
    </row>
    <row r="68" spans="1:29" ht="13">
      <c r="A68" s="1" t="s">
        <v>175</v>
      </c>
      <c r="B68" s="1">
        <v>139</v>
      </c>
      <c r="C68" s="1">
        <f>VLOOKUP(A68,'Bayes Calculation Steps 1-4'!$AA$8:$AB$522,2,FALSE)</f>
        <v>1.2984564023072831E-3</v>
      </c>
      <c r="D68" s="1">
        <f>VLOOKUP(A68,'Information Content'!$A$2:$AZ$600,1+MATCH('Bayes Calculation Steps 3-7'!$B$1,'Information Content'!$B$1:$AZ$1,0),FALSE)</f>
        <v>0.53051837683328495</v>
      </c>
      <c r="E68" s="1">
        <f t="shared" si="0"/>
        <v>0.85162123546980084</v>
      </c>
      <c r="F68" s="1">
        <f t="shared" si="1"/>
        <v>0.30415570958954552</v>
      </c>
      <c r="G68" s="1">
        <f t="shared" si="12"/>
        <v>0.30415570958954552</v>
      </c>
      <c r="H68" s="1">
        <f t="shared" si="2"/>
        <v>3.9493292841486009E-4</v>
      </c>
      <c r="I68" s="1">
        <f t="shared" si="3"/>
        <v>1.3304732765647431E-3</v>
      </c>
      <c r="J68" s="1" t="e">
        <f>VLOOKUP(A68,'Known Regulation by AVP'!$A$4:$C$44,3,FALSE)</f>
        <v>#N/A</v>
      </c>
      <c r="K68" s="1">
        <f t="shared" si="4"/>
        <v>0.5</v>
      </c>
      <c r="L68" s="1">
        <f t="shared" si="5"/>
        <v>6.6523663828237155E-4</v>
      </c>
      <c r="M68" s="1">
        <f t="shared" si="6"/>
        <v>1.2725693419493537E-3</v>
      </c>
      <c r="N68" s="1">
        <f>VLOOKUP(A68,'Dot Product'!$A$2:$AS$247,1+MATCH($D$1,'Dot Product'!$B$1:$AS$1,0),FALSE)</f>
        <v>815.20525893089962</v>
      </c>
      <c r="O68" s="1">
        <f t="shared" si="7"/>
        <v>4.1584392663040089E-8</v>
      </c>
      <c r="P68" s="1">
        <f t="shared" si="8"/>
        <v>0</v>
      </c>
      <c r="Q68" s="1">
        <f t="shared" si="9"/>
        <v>0.5</v>
      </c>
      <c r="R68" s="1">
        <f t="shared" si="10"/>
        <v>6.3628467097467684E-4</v>
      </c>
      <c r="S68" s="1">
        <f t="shared" si="11"/>
        <v>1.1465320805653506E-3</v>
      </c>
      <c r="T68" s="1" t="s">
        <v>175</v>
      </c>
      <c r="U68" s="8">
        <f t="shared" si="13"/>
        <v>0.59046402149115562</v>
      </c>
      <c r="V68" s="1" t="str">
        <f t="shared" si="14"/>
        <v>0.59</v>
      </c>
      <c r="AC68" s="1"/>
    </row>
    <row r="69" spans="1:29" ht="13">
      <c r="A69" s="1" t="s">
        <v>407</v>
      </c>
      <c r="B69" s="1">
        <v>139</v>
      </c>
      <c r="C69" s="1">
        <f>VLOOKUP(A69,'Bayes Calculation Steps 1-4'!$AA$8:$AB$522,2,FALSE)</f>
        <v>1.2984564023072831E-3</v>
      </c>
      <c r="D69" s="1">
        <f>VLOOKUP(A69,'Information Content'!$A$2:$AZ$600,1+MATCH('Bayes Calculation Steps 3-7'!$B$1,'Information Content'!$B$1:$AZ$1,0),FALSE)</f>
        <v>9.1926697294457696E-2</v>
      </c>
      <c r="E69" s="1">
        <f t="shared" si="0"/>
        <v>0.14756647637705869</v>
      </c>
      <c r="F69" s="1">
        <f t="shared" si="1"/>
        <v>1.0828873476181444E-2</v>
      </c>
      <c r="G69" s="1">
        <f t="shared" si="12"/>
        <v>0.1</v>
      </c>
      <c r="H69" s="1">
        <f t="shared" si="2"/>
        <v>1.2984564023072831E-4</v>
      </c>
      <c r="I69" s="1">
        <f t="shared" si="3"/>
        <v>4.3743162946380346E-4</v>
      </c>
      <c r="J69" s="1" t="e">
        <f>VLOOKUP(A69,'Known Regulation by AVP'!$A$4:$C$44,3,FALSE)</f>
        <v>#N/A</v>
      </c>
      <c r="K69" s="1">
        <f t="shared" si="4"/>
        <v>0.5</v>
      </c>
      <c r="L69" s="1">
        <f t="shared" si="5"/>
        <v>2.1871581473190173E-4</v>
      </c>
      <c r="M69" s="1">
        <f t="shared" si="6"/>
        <v>4.1839403365686293E-4</v>
      </c>
      <c r="N69" s="1" t="e">
        <f>VLOOKUP(A69,'Dot Product'!$A$2:$AS$247,1+MATCH($D$1,'Dot Product'!$B$1:$AS$1,0),FALSE)</f>
        <v>#N/A</v>
      </c>
      <c r="O69" s="1" t="e">
        <f t="shared" si="7"/>
        <v>#N/A</v>
      </c>
      <c r="P69" s="1" t="e">
        <f t="shared" si="8"/>
        <v>#N/A</v>
      </c>
      <c r="Q69" s="1">
        <f t="shared" si="9"/>
        <v>0.5</v>
      </c>
      <c r="R69" s="1">
        <f t="shared" si="10"/>
        <v>2.0919701682843147E-4</v>
      </c>
      <c r="S69" s="1">
        <f t="shared" si="11"/>
        <v>3.7695563305800884E-4</v>
      </c>
      <c r="T69" s="1" t="s">
        <v>407</v>
      </c>
      <c r="U69" s="8">
        <f t="shared" si="13"/>
        <v>0.19413215102487455</v>
      </c>
      <c r="V69" s="1" t="str">
        <f t="shared" si="14"/>
        <v>0.19</v>
      </c>
      <c r="AC69" s="1"/>
    </row>
    <row r="70" spans="1:29" ht="13">
      <c r="A70" s="1" t="s">
        <v>406</v>
      </c>
      <c r="B70" s="1">
        <v>139</v>
      </c>
      <c r="C70" s="1">
        <f>VLOOKUP(A70,'Bayes Calculation Steps 1-4'!$AA$8:$AB$522,2,FALSE)</f>
        <v>1.2984564023072831E-3</v>
      </c>
      <c r="D70" s="1">
        <f>VLOOKUP(A70,'Information Content'!$A$2:$AZ$600,1+MATCH('Bayes Calculation Steps 3-7'!$B$1,'Information Content'!$B$1:$AZ$1,0),FALSE)</f>
        <v>0.55570156877035704</v>
      </c>
      <c r="E70" s="1">
        <f t="shared" si="0"/>
        <v>0.89204686814729439</v>
      </c>
      <c r="F70" s="1">
        <f t="shared" si="1"/>
        <v>0.32825320826977555</v>
      </c>
      <c r="G70" s="1">
        <f t="shared" si="12"/>
        <v>0.32825320826977555</v>
      </c>
      <c r="H70" s="1">
        <f t="shared" si="2"/>
        <v>4.2622247985579608E-4</v>
      </c>
      <c r="I70" s="1">
        <f t="shared" si="3"/>
        <v>1.4358833577016918E-3</v>
      </c>
      <c r="J70" s="1" t="e">
        <f>VLOOKUP(A70,'Known Regulation by AVP'!$A$4:$C$44,3,FALSE)</f>
        <v>#N/A</v>
      </c>
      <c r="K70" s="1">
        <f t="shared" si="4"/>
        <v>0.5</v>
      </c>
      <c r="L70" s="1">
        <f t="shared" si="5"/>
        <v>7.1794167885084591E-4</v>
      </c>
      <c r="M70" s="1">
        <f t="shared" si="6"/>
        <v>1.3733918386879774E-3</v>
      </c>
      <c r="N70" s="1" t="e">
        <f>VLOOKUP(A70,'Dot Product'!$A$2:$AS$247,1+MATCH($D$1,'Dot Product'!$B$1:$AS$1,0),FALSE)</f>
        <v>#N/A</v>
      </c>
      <c r="O70" s="1" t="e">
        <f t="shared" si="7"/>
        <v>#N/A</v>
      </c>
      <c r="P70" s="1" t="e">
        <f t="shared" si="8"/>
        <v>#N/A</v>
      </c>
      <c r="Q70" s="1">
        <f t="shared" si="9"/>
        <v>0.5</v>
      </c>
      <c r="R70" s="1">
        <f t="shared" si="10"/>
        <v>6.8669591934398871E-4</v>
      </c>
      <c r="S70" s="1">
        <f t="shared" si="11"/>
        <v>1.237368959266557E-3</v>
      </c>
      <c r="T70" s="1" t="s">
        <v>406</v>
      </c>
      <c r="U70" s="8">
        <f t="shared" si="13"/>
        <v>0.63724501402227685</v>
      </c>
      <c r="V70" s="1" t="str">
        <f t="shared" si="14"/>
        <v>0.63</v>
      </c>
      <c r="AC70" s="1"/>
    </row>
    <row r="71" spans="1:29" ht="13">
      <c r="A71" s="1" t="s">
        <v>420</v>
      </c>
      <c r="B71" s="1">
        <v>139</v>
      </c>
      <c r="C71" s="1">
        <f>VLOOKUP(A71,'Bayes Calculation Steps 1-4'!$AA$8:$AB$522,2,FALSE)</f>
        <v>1.2984564023072831E-3</v>
      </c>
      <c r="D71" s="1">
        <f>VLOOKUP(A71,'Information Content'!$A$2:$AZ$600,1+MATCH('Bayes Calculation Steps 3-7'!$B$1,'Information Content'!$B$1:$AZ$1,0),FALSE)</f>
        <v>0.42787739812015402</v>
      </c>
      <c r="E71" s="1">
        <f t="shared" si="0"/>
        <v>0.68685552532933003</v>
      </c>
      <c r="F71" s="1">
        <f t="shared" si="1"/>
        <v>0.21012869854090055</v>
      </c>
      <c r="G71" s="1">
        <f t="shared" si="12"/>
        <v>0.21012869854090055</v>
      </c>
      <c r="H71" s="1">
        <f t="shared" si="2"/>
        <v>2.7284295392892937E-4</v>
      </c>
      <c r="I71" s="1">
        <f t="shared" si="3"/>
        <v>9.191693899985447E-4</v>
      </c>
      <c r="J71" s="1" t="e">
        <f>VLOOKUP(A71,'Known Regulation by AVP'!$A$4:$C$44,3,FALSE)</f>
        <v>#N/A</v>
      </c>
      <c r="K71" s="1">
        <f t="shared" si="4"/>
        <v>0.5</v>
      </c>
      <c r="L71" s="1">
        <f t="shared" si="5"/>
        <v>4.5958469499927235E-4</v>
      </c>
      <c r="M71" s="1">
        <f t="shared" si="6"/>
        <v>8.7916593769594357E-4</v>
      </c>
      <c r="N71" s="1">
        <f>VLOOKUP(A71,'Dot Product'!$A$2:$AS$247,1+MATCH($D$1,'Dot Product'!$B$1:$AS$1,0),FALSE)</f>
        <v>321.63555113968442</v>
      </c>
      <c r="O71" s="1">
        <f t="shared" si="7"/>
        <v>1.6406934212527784E-8</v>
      </c>
      <c r="P71" s="1">
        <f t="shared" si="8"/>
        <v>0</v>
      </c>
      <c r="Q71" s="1">
        <f t="shared" si="9"/>
        <v>0.5</v>
      </c>
      <c r="R71" s="1">
        <f t="shared" si="10"/>
        <v>4.3958296884797179E-4</v>
      </c>
      <c r="S71" s="1">
        <f t="shared" si="11"/>
        <v>7.9209196582140677E-4</v>
      </c>
      <c r="T71" s="1" t="s">
        <v>420</v>
      </c>
      <c r="U71" s="8">
        <f t="shared" si="13"/>
        <v>0.40792736239802446</v>
      </c>
      <c r="V71" s="1" t="str">
        <f t="shared" si="14"/>
        <v>0.40</v>
      </c>
      <c r="AC71" s="1"/>
    </row>
    <row r="72" spans="1:29" ht="13">
      <c r="A72" s="1" t="s">
        <v>444</v>
      </c>
      <c r="B72" s="1">
        <v>98</v>
      </c>
      <c r="C72" s="1">
        <f>VLOOKUP(A72,'Bayes Calculation Steps 1-4'!$AA$8:$AB$522,2,FALSE)</f>
        <v>2.3113475929993203E-3</v>
      </c>
      <c r="D72" s="1" t="e">
        <f>VLOOKUP(A72,'Information Content'!$A$2:$AZ$600,1+MATCH('Bayes Calculation Steps 3-7'!$B$1,'Information Content'!$B$1:$AZ$1,0),FALSE)</f>
        <v>#N/A</v>
      </c>
      <c r="E72" s="1" t="e">
        <f t="shared" si="0"/>
        <v>#N/A</v>
      </c>
      <c r="F72" s="1" t="e">
        <f t="shared" si="1"/>
        <v>#N/A</v>
      </c>
      <c r="G72" s="1">
        <f t="shared" si="12"/>
        <v>0.5</v>
      </c>
      <c r="H72" s="1">
        <f t="shared" si="2"/>
        <v>1.1556737964996601E-3</v>
      </c>
      <c r="I72" s="1">
        <f t="shared" si="3"/>
        <v>3.8933018546727593E-3</v>
      </c>
      <c r="J72" s="1" t="e">
        <f>VLOOKUP(A72,'Known Regulation by AVP'!$A$4:$C$44,3,FALSE)</f>
        <v>#N/A</v>
      </c>
      <c r="K72" s="1">
        <f t="shared" si="4"/>
        <v>0.5</v>
      </c>
      <c r="L72" s="1">
        <f t="shared" si="5"/>
        <v>1.9466509273363796E-3</v>
      </c>
      <c r="M72" s="1">
        <f t="shared" si="6"/>
        <v>3.7238602732431636E-3</v>
      </c>
      <c r="N72" s="1">
        <f>VLOOKUP(A72,'Dot Product'!$A$2:$AS$247,1+MATCH($D$1,'Dot Product'!$B$1:$AS$1,0),FALSE)</f>
        <v>1046.9884605493864</v>
      </c>
      <c r="O72" s="1">
        <f t="shared" si="7"/>
        <v>5.3407873391611727E-8</v>
      </c>
      <c r="P72" s="1">
        <f t="shared" si="8"/>
        <v>0</v>
      </c>
      <c r="Q72" s="1">
        <f t="shared" si="9"/>
        <v>0.5</v>
      </c>
      <c r="R72" s="1">
        <f t="shared" si="10"/>
        <v>1.8619301366215818E-3</v>
      </c>
      <c r="S72" s="1">
        <f t="shared" si="11"/>
        <v>3.3550433175421101E-3</v>
      </c>
      <c r="T72" s="1" t="s">
        <v>444</v>
      </c>
      <c r="U72" s="8">
        <f t="shared" si="13"/>
        <v>1.7278473085341868</v>
      </c>
      <c r="V72" s="1" t="str">
        <f t="shared" si="14"/>
        <v>1.72</v>
      </c>
      <c r="AC72" s="1"/>
    </row>
    <row r="73" spans="1:29" ht="13">
      <c r="A73" s="1" t="s">
        <v>385</v>
      </c>
      <c r="B73" s="1">
        <v>139</v>
      </c>
      <c r="C73" s="1">
        <f>VLOOKUP(A73,'Bayes Calculation Steps 1-4'!$AA$8:$AB$522,2,FALSE)</f>
        <v>1.2984564023072831E-3</v>
      </c>
      <c r="D73" s="1">
        <f>VLOOKUP(A73,'Information Content'!$A$2:$AZ$600,1+MATCH('Bayes Calculation Steps 3-7'!$B$1,'Information Content'!$B$1:$AZ$1,0),FALSE)</f>
        <v>7.2825446209353703E-2</v>
      </c>
      <c r="E73" s="1">
        <f t="shared" si="0"/>
        <v>0.11690395504233207</v>
      </c>
      <c r="F73" s="1">
        <f t="shared" si="1"/>
        <v>6.8099736684381629E-3</v>
      </c>
      <c r="G73" s="1">
        <f t="shared" si="12"/>
        <v>0.1</v>
      </c>
      <c r="H73" s="1">
        <f t="shared" si="2"/>
        <v>1.2984564023072831E-4</v>
      </c>
      <c r="I73" s="1">
        <f t="shared" si="3"/>
        <v>4.3743162946380346E-4</v>
      </c>
      <c r="J73" s="1" t="e">
        <f>VLOOKUP(A73,'Known Regulation by AVP'!$A$4:$C$44,3,FALSE)</f>
        <v>#N/A</v>
      </c>
      <c r="K73" s="1">
        <f t="shared" si="4"/>
        <v>0.5</v>
      </c>
      <c r="L73" s="1">
        <f t="shared" si="5"/>
        <v>2.1871581473190173E-4</v>
      </c>
      <c r="M73" s="1">
        <f t="shared" si="6"/>
        <v>4.1839403365686293E-4</v>
      </c>
      <c r="N73" s="1" t="e">
        <f>VLOOKUP(A73,'Dot Product'!$A$2:$AS$247,1+MATCH($D$1,'Dot Product'!$B$1:$AS$1,0),FALSE)</f>
        <v>#N/A</v>
      </c>
      <c r="O73" s="1" t="e">
        <f t="shared" si="7"/>
        <v>#N/A</v>
      </c>
      <c r="P73" s="1" t="e">
        <f t="shared" si="8"/>
        <v>#N/A</v>
      </c>
      <c r="Q73" s="1">
        <f t="shared" si="9"/>
        <v>0.5</v>
      </c>
      <c r="R73" s="1">
        <f t="shared" si="10"/>
        <v>2.0919701682843147E-4</v>
      </c>
      <c r="S73" s="1">
        <f t="shared" si="11"/>
        <v>3.7695563305800884E-4</v>
      </c>
      <c r="T73" s="1" t="s">
        <v>385</v>
      </c>
      <c r="U73" s="8">
        <f t="shared" si="13"/>
        <v>0.19413215102487455</v>
      </c>
      <c r="V73" s="1" t="str">
        <f t="shared" si="14"/>
        <v>0.19</v>
      </c>
      <c r="AC73" s="1"/>
    </row>
    <row r="74" spans="1:29" ht="13">
      <c r="A74" s="1" t="s">
        <v>324</v>
      </c>
      <c r="B74" s="1">
        <v>60</v>
      </c>
      <c r="C74" s="1">
        <f>VLOOKUP(A74,'Bayes Calculation Steps 1-4'!$AA$8:$AB$522,2,FALSE)</f>
        <v>2.5942823416187253E-3</v>
      </c>
      <c r="D74" s="1">
        <f>VLOOKUP(A74,'Information Content'!$A$2:$AZ$600,1+MATCH('Bayes Calculation Steps 3-7'!$B$1,'Information Content'!$B$1:$AZ$1,0),FALSE)</f>
        <v>-0.105926130200712</v>
      </c>
      <c r="E74" s="1">
        <f t="shared" si="0"/>
        <v>0</v>
      </c>
      <c r="F74" s="1">
        <f t="shared" si="1"/>
        <v>0</v>
      </c>
      <c r="G74" s="1">
        <f t="shared" si="12"/>
        <v>0.1</v>
      </c>
      <c r="H74" s="1">
        <f t="shared" si="2"/>
        <v>2.5942823416187253E-4</v>
      </c>
      <c r="I74" s="1">
        <f t="shared" si="3"/>
        <v>8.7397709308293921E-4</v>
      </c>
      <c r="J74" s="1" t="e">
        <f>VLOOKUP(A74,'Known Regulation by AVP'!$A$4:$C$44,3,FALSE)</f>
        <v>#N/A</v>
      </c>
      <c r="K74" s="1">
        <f t="shared" si="4"/>
        <v>0.5</v>
      </c>
      <c r="L74" s="1">
        <f t="shared" si="5"/>
        <v>4.369885465414696E-4</v>
      </c>
      <c r="M74" s="1">
        <f t="shared" si="6"/>
        <v>8.3594046856396483E-4</v>
      </c>
      <c r="N74" s="1">
        <f>VLOOKUP(A74,'Dot Product'!$A$2:$AS$247,1+MATCH($D$1,'Dot Product'!$B$1:$AS$1,0),FALSE)</f>
        <v>5213.1671273607744</v>
      </c>
      <c r="O74" s="1">
        <f t="shared" si="7"/>
        <v>2.659285946296857E-7</v>
      </c>
      <c r="P74" s="1">
        <f t="shared" si="8"/>
        <v>3.5305092183079978E-14</v>
      </c>
      <c r="Q74" s="1">
        <f t="shared" si="9"/>
        <v>0.5</v>
      </c>
      <c r="R74" s="1">
        <f t="shared" si="10"/>
        <v>4.1797023428198242E-4</v>
      </c>
      <c r="S74" s="1">
        <f t="shared" si="11"/>
        <v>7.5314761487438125E-4</v>
      </c>
      <c r="T74" s="1" t="s">
        <v>324</v>
      </c>
      <c r="U74" s="8">
        <f t="shared" si="13"/>
        <v>0.38787102166030635</v>
      </c>
      <c r="V74" s="1" t="str">
        <f t="shared" si="14"/>
        <v>0.38</v>
      </c>
      <c r="AC74" s="1"/>
    </row>
    <row r="75" spans="1:29" ht="13">
      <c r="A75" s="1" t="s">
        <v>15</v>
      </c>
      <c r="B75" s="1">
        <v>139</v>
      </c>
      <c r="C75" s="1">
        <f>VLOOKUP(A75,'Bayes Calculation Steps 1-4'!$AA$8:$AB$522,2,FALSE)</f>
        <v>1.2984564023072831E-3</v>
      </c>
      <c r="D75" s="1">
        <f>VLOOKUP(A75,'Information Content'!$A$2:$AZ$600,1+MATCH('Bayes Calculation Steps 3-7'!$B$1,'Information Content'!$B$1:$AZ$1,0),FALSE)</f>
        <v>0.406668342452432</v>
      </c>
      <c r="E75" s="1">
        <f t="shared" si="0"/>
        <v>0.65280942442193546</v>
      </c>
      <c r="F75" s="1">
        <f t="shared" si="1"/>
        <v>0.19190857111916715</v>
      </c>
      <c r="G75" s="1">
        <f t="shared" si="12"/>
        <v>0.19190857111916715</v>
      </c>
      <c r="H75" s="1">
        <f t="shared" si="2"/>
        <v>2.4918491282732513E-4</v>
      </c>
      <c r="I75" s="1">
        <f t="shared" si="3"/>
        <v>8.394687897272749E-4</v>
      </c>
      <c r="J75" s="1" t="e">
        <f>VLOOKUP(A75,'Known Regulation by AVP'!$A$4:$C$44,3,FALSE)</f>
        <v>#N/A</v>
      </c>
      <c r="K75" s="1">
        <f t="shared" si="4"/>
        <v>0.5</v>
      </c>
      <c r="L75" s="1">
        <f t="shared" si="5"/>
        <v>4.1973439486363745E-4</v>
      </c>
      <c r="M75" s="1">
        <f t="shared" si="6"/>
        <v>8.0293401163873289E-4</v>
      </c>
      <c r="N75" s="1" t="e">
        <f>VLOOKUP(A75,'Dot Product'!$A$2:$AS$247,1+MATCH($D$1,'Dot Product'!$B$1:$AS$1,0),FALSE)</f>
        <v>#N/A</v>
      </c>
      <c r="O75" s="1" t="e">
        <f t="shared" si="7"/>
        <v>#N/A</v>
      </c>
      <c r="P75" s="1" t="e">
        <f t="shared" si="8"/>
        <v>#N/A</v>
      </c>
      <c r="Q75" s="1">
        <f t="shared" si="9"/>
        <v>0.5</v>
      </c>
      <c r="R75" s="1">
        <f t="shared" si="10"/>
        <v>4.0146700581936644E-4</v>
      </c>
      <c r="S75" s="1">
        <f t="shared" si="11"/>
        <v>7.2341016915483561E-4</v>
      </c>
      <c r="T75" s="1" t="s">
        <v>15</v>
      </c>
      <c r="U75" s="8">
        <f t="shared" si="13"/>
        <v>0.37255623711474034</v>
      </c>
      <c r="V75" s="1" t="str">
        <f t="shared" si="14"/>
        <v>0.37</v>
      </c>
      <c r="AC75" s="1"/>
    </row>
    <row r="76" spans="1:29" ht="13">
      <c r="A76" s="1" t="s">
        <v>472</v>
      </c>
      <c r="B76" s="1">
        <v>139</v>
      </c>
      <c r="C76" s="1">
        <f>VLOOKUP(A76,'Bayes Calculation Steps 1-4'!$AA$8:$AB$522,2,FALSE)</f>
        <v>1.6714131333657768E-3</v>
      </c>
      <c r="D76" s="1">
        <f>VLOOKUP(A76,'Information Content'!$A$2:$AZ$600,1+MATCH('Bayes Calculation Steps 3-7'!$B$1,'Information Content'!$B$1:$AZ$1,0),FALSE)</f>
        <v>5.4262380912961101E-2</v>
      </c>
      <c r="E76" s="1">
        <f t="shared" si="0"/>
        <v>8.7105363151540077E-2</v>
      </c>
      <c r="F76" s="1">
        <f t="shared" si="1"/>
        <v>3.7864852618079148E-3</v>
      </c>
      <c r="G76" s="1">
        <f t="shared" si="12"/>
        <v>0.1</v>
      </c>
      <c r="H76" s="1">
        <f t="shared" si="2"/>
        <v>1.671413133365777E-4</v>
      </c>
      <c r="I76" s="1">
        <f t="shared" si="3"/>
        <v>5.6307548650552978E-4</v>
      </c>
      <c r="J76" s="1" t="e">
        <f>VLOOKUP(A76,'Known Regulation by AVP'!$A$4:$C$44,3,FALSE)</f>
        <v>#N/A</v>
      </c>
      <c r="K76" s="1">
        <f t="shared" si="4"/>
        <v>0.5</v>
      </c>
      <c r="L76" s="1">
        <f t="shared" si="5"/>
        <v>2.8153774325276489E-4</v>
      </c>
      <c r="M76" s="1">
        <f t="shared" si="6"/>
        <v>5.3856970594725467E-4</v>
      </c>
      <c r="N76" s="1" t="e">
        <f>VLOOKUP(A76,'Dot Product'!$A$2:$AS$247,1+MATCH($D$1,'Dot Product'!$B$1:$AS$1,0),FALSE)</f>
        <v>#N/A</v>
      </c>
      <c r="O76" s="1" t="e">
        <f t="shared" si="7"/>
        <v>#N/A</v>
      </c>
      <c r="P76" s="1" t="e">
        <f t="shared" si="8"/>
        <v>#N/A</v>
      </c>
      <c r="Q76" s="1">
        <f t="shared" si="9"/>
        <v>0.5</v>
      </c>
      <c r="R76" s="1">
        <f t="shared" si="10"/>
        <v>2.6928485297362734E-4</v>
      </c>
      <c r="S76" s="1">
        <f t="shared" si="11"/>
        <v>4.8522891848336704E-4</v>
      </c>
      <c r="T76" s="1" t="s">
        <v>472</v>
      </c>
      <c r="U76" s="8">
        <f t="shared" si="13"/>
        <v>0.24989289301893403</v>
      </c>
      <c r="V76" s="1" t="str">
        <f t="shared" si="14"/>
        <v>0.24</v>
      </c>
      <c r="AC76" s="1"/>
    </row>
    <row r="77" spans="1:29" ht="13">
      <c r="A77" s="1" t="s">
        <v>183</v>
      </c>
      <c r="B77" s="1">
        <v>109</v>
      </c>
      <c r="C77" s="1">
        <f>VLOOKUP(A77,'Bayes Calculation Steps 1-4'!$AA$8:$AB$522,2,FALSE)</f>
        <v>1.8480087349153616E-3</v>
      </c>
      <c r="D77" s="1">
        <f>VLOOKUP(A77,'Information Content'!$A$2:$AZ$600,1+MATCH('Bayes Calculation Steps 3-7'!$B$1,'Information Content'!$B$1:$AZ$1,0),FALSE)</f>
        <v>0.61585291328300495</v>
      </c>
      <c r="E77" s="1">
        <f t="shared" si="0"/>
        <v>0.98860556350258955</v>
      </c>
      <c r="F77" s="1">
        <f t="shared" si="1"/>
        <v>0.38655856514331643</v>
      </c>
      <c r="G77" s="1">
        <f t="shared" si="12"/>
        <v>0.38655856514331643</v>
      </c>
      <c r="H77" s="1">
        <f t="shared" si="2"/>
        <v>7.1436360494119759E-4</v>
      </c>
      <c r="I77" s="1">
        <f t="shared" si="3"/>
        <v>2.4065901264285531E-3</v>
      </c>
      <c r="J77" s="1" t="e">
        <f>VLOOKUP(A77,'Known Regulation by AVP'!$A$4:$C$44,3,FALSE)</f>
        <v>#N/A</v>
      </c>
      <c r="K77" s="1">
        <f t="shared" si="4"/>
        <v>0.5</v>
      </c>
      <c r="L77" s="1">
        <f t="shared" si="5"/>
        <v>1.2032950632142765E-3</v>
      </c>
      <c r="M77" s="1">
        <f t="shared" si="6"/>
        <v>2.3018521810813436E-3</v>
      </c>
      <c r="N77" s="1" t="e">
        <f>VLOOKUP(A77,'Dot Product'!$A$2:$AS$247,1+MATCH($D$1,'Dot Product'!$B$1:$AS$1,0),FALSE)</f>
        <v>#N/A</v>
      </c>
      <c r="O77" s="1" t="e">
        <f t="shared" si="7"/>
        <v>#N/A</v>
      </c>
      <c r="P77" s="1" t="e">
        <f t="shared" si="8"/>
        <v>#N/A</v>
      </c>
      <c r="Q77" s="1">
        <f t="shared" si="9"/>
        <v>0.5</v>
      </c>
      <c r="R77" s="1">
        <f t="shared" si="10"/>
        <v>1.1509260905406718E-3</v>
      </c>
      <c r="S77" s="1">
        <f t="shared" si="11"/>
        <v>2.0738731347137206E-3</v>
      </c>
      <c r="T77" s="1" t="s">
        <v>183</v>
      </c>
      <c r="U77" s="8">
        <f t="shared" si="13"/>
        <v>1.0680446643775661</v>
      </c>
      <c r="V77" s="1" t="str">
        <f t="shared" si="14"/>
        <v>1.06</v>
      </c>
      <c r="AC77" s="1"/>
    </row>
    <row r="78" spans="1:29" ht="13">
      <c r="A78" s="1" t="s">
        <v>257</v>
      </c>
      <c r="B78" s="1">
        <v>53</v>
      </c>
      <c r="C78" s="1">
        <f>VLOOKUP(A78,'Bayes Calculation Steps 1-4'!$AA$8:$AB$522,2,FALSE)</f>
        <v>2.5969114343652152E-3</v>
      </c>
      <c r="D78" s="1">
        <f>VLOOKUP(A78,'Information Content'!$A$2:$AZ$600,1+MATCH('Bayes Calculation Steps 3-7'!$B$1,'Information Content'!$B$1:$AZ$1,0),FALSE)</f>
        <v>0.21474247124717</v>
      </c>
      <c r="E78" s="1">
        <f t="shared" ref="E78:E141" si="15">MAX(D78,0)/$D$12</f>
        <v>0.34471802798420831</v>
      </c>
      <c r="F78" s="1">
        <f t="shared" ref="F78:F141" si="16">1-EXP(-1*(E78*E78/2))</f>
        <v>5.7684617429295426E-2</v>
      </c>
      <c r="G78" s="1">
        <f t="shared" si="12"/>
        <v>0.1</v>
      </c>
      <c r="H78" s="1">
        <f t="shared" ref="H78:H141" si="17">G78*C78</f>
        <v>2.5969114343652155E-4</v>
      </c>
      <c r="I78" s="1">
        <f t="shared" ref="I78:I141" si="18">H78/$I$12</f>
        <v>8.7486279730994681E-4</v>
      </c>
      <c r="J78" s="1" t="e">
        <f>VLOOKUP(A78,'Known Regulation by AVP'!$A$4:$C$44,3,FALSE)</f>
        <v>#N/A</v>
      </c>
      <c r="K78" s="1">
        <f t="shared" ref="K78:K141" si="19">IF(ISNA(J78),$L$10,IF(J78=$F$1,$L$8,$L$9))</f>
        <v>0.5</v>
      </c>
      <c r="L78" s="1">
        <f t="shared" ref="L78:L141" si="20">K78*I78</f>
        <v>4.3743139865497341E-4</v>
      </c>
      <c r="M78" s="1">
        <f t="shared" ref="M78:M141" si="21">L78/$M$12</f>
        <v>8.3678762578626924E-4</v>
      </c>
      <c r="N78" s="1">
        <f>VLOOKUP(A78,'Dot Product'!$A$2:$AS$247,1+MATCH($D$1,'Dot Product'!$B$1:$AS$1,0),FALSE)</f>
        <v>2510626425.5395188</v>
      </c>
      <c r="O78" s="1">
        <f t="shared" ref="O78:O141" si="22">N78/N$12</f>
        <v>0.12806943277912511</v>
      </c>
      <c r="P78" s="1">
        <f t="shared" ref="P78:P141" si="23">1-EXP(-1*(O78*O78/2))</f>
        <v>8.1673542458048365E-3</v>
      </c>
      <c r="Q78" s="1">
        <f t="shared" ref="Q78:Q141" si="24">MAX(IF(ISNUMBER(P78),P78,$E$4),$E$4)</f>
        <v>0.5</v>
      </c>
      <c r="R78" s="1">
        <f t="shared" ref="R78:R141" si="25">Q78*M78</f>
        <v>4.1839381289313462E-4</v>
      </c>
      <c r="S78" s="1">
        <f t="shared" ref="S78:S141" si="26">R78/$S$12</f>
        <v>7.5391086831813213E-4</v>
      </c>
      <c r="T78" s="1" t="s">
        <v>257</v>
      </c>
      <c r="U78" s="8">
        <f t="shared" ref="U78:U141" si="27">S78*515</f>
        <v>0.38826409718383803</v>
      </c>
      <c r="V78" s="1" t="str">
        <f t="shared" ref="V78:V141" si="28">LEFT(U78,4)</f>
        <v>0.38</v>
      </c>
      <c r="AC78" s="1"/>
    </row>
    <row r="79" spans="1:29" ht="13">
      <c r="A79" s="1" t="s">
        <v>58</v>
      </c>
      <c r="B79" s="1">
        <v>139</v>
      </c>
      <c r="C79" s="1">
        <f>VLOOKUP(A79,'Bayes Calculation Steps 1-4'!$AA$8:$AB$522,2,FALSE)</f>
        <v>1.2984564023072831E-3</v>
      </c>
      <c r="D79" s="1">
        <f>VLOOKUP(A79,'Information Content'!$A$2:$AZ$600,1+MATCH('Bayes Calculation Steps 3-7'!$B$1,'Information Content'!$B$1:$AZ$1,0),FALSE)</f>
        <v>1.0279216253111401</v>
      </c>
      <c r="E79" s="1">
        <f t="shared" si="15"/>
        <v>1.6500839984826627</v>
      </c>
      <c r="F79" s="1">
        <f t="shared" si="16"/>
        <v>0.74369537513040829</v>
      </c>
      <c r="G79" s="1">
        <f t="shared" ref="G79:G142" si="29">IF(ISNUMBER(F79),MAX(F79, $E$5),$E$4)</f>
        <v>0.74369537513040829</v>
      </c>
      <c r="H79" s="1">
        <f t="shared" si="17"/>
        <v>9.6565602120439529E-4</v>
      </c>
      <c r="I79" s="1">
        <f t="shared" si="18"/>
        <v>3.2531587976798912E-3</v>
      </c>
      <c r="J79" s="1" t="e">
        <f>VLOOKUP(A79,'Known Regulation by AVP'!$A$4:$C$44,3,FALSE)</f>
        <v>#N/A</v>
      </c>
      <c r="K79" s="1">
        <f t="shared" si="19"/>
        <v>0.5</v>
      </c>
      <c r="L79" s="1">
        <f t="shared" si="20"/>
        <v>1.6265793988399456E-3</v>
      </c>
      <c r="M79" s="1">
        <f t="shared" si="21"/>
        <v>3.111577078127654E-3</v>
      </c>
      <c r="N79" s="1" t="e">
        <f>VLOOKUP(A79,'Dot Product'!$A$2:$AS$247,1+MATCH($D$1,'Dot Product'!$B$1:$AS$1,0),FALSE)</f>
        <v>#N/A</v>
      </c>
      <c r="O79" s="1" t="e">
        <f t="shared" si="22"/>
        <v>#N/A</v>
      </c>
      <c r="P79" s="1" t="e">
        <f t="shared" si="23"/>
        <v>#N/A</v>
      </c>
      <c r="Q79" s="1">
        <f t="shared" si="24"/>
        <v>0.5</v>
      </c>
      <c r="R79" s="1">
        <f t="shared" si="25"/>
        <v>1.555788539063827E-3</v>
      </c>
      <c r="S79" s="1">
        <f t="shared" si="26"/>
        <v>2.8034016093459648E-3</v>
      </c>
      <c r="T79" s="1" t="s">
        <v>58</v>
      </c>
      <c r="U79" s="8">
        <f t="shared" si="27"/>
        <v>1.4437518288131719</v>
      </c>
      <c r="V79" s="1" t="str">
        <f t="shared" si="28"/>
        <v>1.44</v>
      </c>
      <c r="AC79" s="1"/>
    </row>
    <row r="80" spans="1:29" ht="13">
      <c r="A80" s="1" t="s">
        <v>159</v>
      </c>
      <c r="B80" s="1">
        <v>22</v>
      </c>
      <c r="C80" s="1">
        <f>VLOOKUP(A80,'Bayes Calculation Steps 1-4'!$AA$8:$AB$522,2,FALSE)</f>
        <v>5.1267027925650096E-3</v>
      </c>
      <c r="D80" s="1">
        <f>VLOOKUP(A80,'Information Content'!$A$2:$AZ$600,1+MATCH('Bayes Calculation Steps 3-7'!$B$1,'Information Content'!$B$1:$AZ$1,0),FALSE)</f>
        <v>0.17505601583072899</v>
      </c>
      <c r="E80" s="1">
        <f t="shared" si="15"/>
        <v>0.28101085087394662</v>
      </c>
      <c r="F80" s="1">
        <f t="shared" si="16"/>
        <v>3.8714232175781516E-2</v>
      </c>
      <c r="G80" s="1">
        <f t="shared" si="29"/>
        <v>0.1</v>
      </c>
      <c r="H80" s="1">
        <f t="shared" si="17"/>
        <v>5.1267027925650096E-4</v>
      </c>
      <c r="I80" s="1">
        <f t="shared" si="18"/>
        <v>1.7271137886057655E-3</v>
      </c>
      <c r="J80" s="1" t="e">
        <f>VLOOKUP(A80,'Known Regulation by AVP'!$A$4:$C$44,3,FALSE)</f>
        <v>#N/A</v>
      </c>
      <c r="K80" s="1">
        <f t="shared" si="19"/>
        <v>0.5</v>
      </c>
      <c r="L80" s="1">
        <f t="shared" si="20"/>
        <v>8.6355689430288275E-4</v>
      </c>
      <c r="M80" s="1">
        <f t="shared" si="21"/>
        <v>1.651947540887524E-3</v>
      </c>
      <c r="N80" s="1">
        <f>VLOOKUP(A80,'Dot Product'!$A$2:$AS$247,1+MATCH($D$1,'Dot Product'!$B$1:$AS$1,0),FALSE)</f>
        <v>73283911435.282043</v>
      </c>
      <c r="O80" s="1">
        <f t="shared" si="22"/>
        <v>3.7382817586393156</v>
      </c>
      <c r="P80" s="1">
        <f t="shared" si="23"/>
        <v>0.99907653277920105</v>
      </c>
      <c r="Q80" s="1">
        <f t="shared" si="24"/>
        <v>0.99907653277920105</v>
      </c>
      <c r="R80" s="1">
        <f t="shared" si="25"/>
        <v>1.6504220214830349E-3</v>
      </c>
      <c r="S80" s="1">
        <f t="shared" si="26"/>
        <v>2.9739232774588166E-3</v>
      </c>
      <c r="T80" s="1" t="s">
        <v>159</v>
      </c>
      <c r="U80" s="8">
        <f t="shared" si="27"/>
        <v>1.5315704878912906</v>
      </c>
      <c r="V80" s="1" t="str">
        <f t="shared" si="28"/>
        <v>1.53</v>
      </c>
      <c r="AC80" s="1"/>
    </row>
    <row r="81" spans="1:29" ht="13">
      <c r="A81" s="1" t="s">
        <v>22</v>
      </c>
      <c r="B81" s="1">
        <v>124</v>
      </c>
      <c r="C81" s="1">
        <f>VLOOKUP(A81,'Bayes Calculation Steps 1-4'!$AA$8:$AB$522,2,FALSE)</f>
        <v>2.0350563110719559E-3</v>
      </c>
      <c r="D81" s="1" t="e">
        <f>VLOOKUP(A81,'Information Content'!$A$2:$AZ$600,1+MATCH('Bayes Calculation Steps 3-7'!$B$1,'Information Content'!$B$1:$AZ$1,0),FALSE)</f>
        <v>#N/A</v>
      </c>
      <c r="E81" s="1" t="e">
        <f t="shared" si="15"/>
        <v>#N/A</v>
      </c>
      <c r="F81" s="1" t="e">
        <f t="shared" si="16"/>
        <v>#N/A</v>
      </c>
      <c r="G81" s="1">
        <f t="shared" si="29"/>
        <v>0.5</v>
      </c>
      <c r="H81" s="1">
        <f t="shared" si="17"/>
        <v>1.0175281555359779E-3</v>
      </c>
      <c r="I81" s="1">
        <f t="shared" si="18"/>
        <v>3.4279086945890962E-3</v>
      </c>
      <c r="J81" s="1" t="e">
        <f>VLOOKUP(A81,'Known Regulation by AVP'!$A$4:$C$44,3,FALSE)</f>
        <v>#N/A</v>
      </c>
      <c r="K81" s="1">
        <f t="shared" si="19"/>
        <v>0.5</v>
      </c>
      <c r="L81" s="1">
        <f t="shared" si="20"/>
        <v>1.7139543472945481E-3</v>
      </c>
      <c r="M81" s="1">
        <f t="shared" si="21"/>
        <v>3.2787216312972216E-3</v>
      </c>
      <c r="N81" s="1">
        <f>VLOOKUP(A81,'Dot Product'!$A$2:$AS$247,1+MATCH($D$1,'Dot Product'!$B$1:$AS$1,0),FALSE)</f>
        <v>2632666483.1341023</v>
      </c>
      <c r="O81" s="1">
        <f t="shared" si="22"/>
        <v>0.13429481174967878</v>
      </c>
      <c r="P81" s="1">
        <f t="shared" si="23"/>
        <v>8.9770120804604225E-3</v>
      </c>
      <c r="Q81" s="1">
        <f t="shared" si="24"/>
        <v>0.5</v>
      </c>
      <c r="R81" s="1">
        <f t="shared" si="25"/>
        <v>1.6393608156486108E-3</v>
      </c>
      <c r="S81" s="1">
        <f t="shared" si="26"/>
        <v>2.9539919041012327E-3</v>
      </c>
      <c r="T81" s="1" t="s">
        <v>22</v>
      </c>
      <c r="U81" s="8">
        <f t="shared" si="27"/>
        <v>1.5213058306121348</v>
      </c>
      <c r="V81" s="1" t="str">
        <f t="shared" si="28"/>
        <v>1.52</v>
      </c>
      <c r="AC81" s="1"/>
    </row>
    <row r="82" spans="1:29" ht="13">
      <c r="A82" s="1" t="s">
        <v>450</v>
      </c>
      <c r="B82" s="1">
        <v>45</v>
      </c>
      <c r="C82" s="1">
        <f>VLOOKUP(A82,'Bayes Calculation Steps 1-4'!$AA$8:$AB$522,2,FALSE)</f>
        <v>3.9420236691365285E-3</v>
      </c>
      <c r="D82" s="1">
        <f>VLOOKUP(A82,'Information Content'!$A$2:$AZ$600,1+MATCH('Bayes Calculation Steps 3-7'!$B$1,'Information Content'!$B$1:$AZ$1,0),FALSE)</f>
        <v>7.5828711391463396E-2</v>
      </c>
      <c r="E82" s="1">
        <f t="shared" si="15"/>
        <v>0.12172498390112206</v>
      </c>
      <c r="F82" s="1">
        <f t="shared" si="16"/>
        <v>7.3811106661583192E-3</v>
      </c>
      <c r="G82" s="1">
        <f t="shared" si="29"/>
        <v>0.1</v>
      </c>
      <c r="H82" s="1">
        <f t="shared" si="17"/>
        <v>3.9420236691365285E-4</v>
      </c>
      <c r="I82" s="1">
        <f t="shared" si="18"/>
        <v>1.3280121180127213E-3</v>
      </c>
      <c r="J82" s="1" t="e">
        <f>VLOOKUP(A82,'Known Regulation by AVP'!$A$4:$C$44,3,FALSE)</f>
        <v>#N/A</v>
      </c>
      <c r="K82" s="1">
        <f t="shared" si="19"/>
        <v>0.5</v>
      </c>
      <c r="L82" s="1">
        <f t="shared" si="20"/>
        <v>6.6400605900636064E-4</v>
      </c>
      <c r="M82" s="1">
        <f t="shared" si="21"/>
        <v>1.270215296231828E-3</v>
      </c>
      <c r="N82" s="1">
        <f>VLOOKUP(A82,'Dot Product'!$A$2:$AS$247,1+MATCH($D$1,'Dot Product'!$B$1:$AS$1,0),FALSE)</f>
        <v>2740.7012892782332</v>
      </c>
      <c r="O82" s="1">
        <f t="shared" si="22"/>
        <v>1.3980576957380363E-7</v>
      </c>
      <c r="P82" s="1">
        <f t="shared" si="23"/>
        <v>9.7699626167013776E-15</v>
      </c>
      <c r="Q82" s="1">
        <f t="shared" si="24"/>
        <v>0.5</v>
      </c>
      <c r="R82" s="1">
        <f t="shared" si="25"/>
        <v>6.3510764811591401E-4</v>
      </c>
      <c r="S82" s="1">
        <f t="shared" si="26"/>
        <v>1.1444111832238145E-3</v>
      </c>
      <c r="T82" s="1" t="s">
        <v>450</v>
      </c>
      <c r="U82" s="8">
        <f t="shared" si="27"/>
        <v>0.58937175936026442</v>
      </c>
      <c r="V82" s="1" t="str">
        <f t="shared" si="28"/>
        <v>0.58</v>
      </c>
      <c r="AC82" s="1"/>
    </row>
    <row r="83" spans="1:29" ht="13">
      <c r="A83" s="1" t="s">
        <v>136</v>
      </c>
      <c r="B83" s="1">
        <v>139</v>
      </c>
      <c r="C83" s="1">
        <f>VLOOKUP(A83,'Bayes Calculation Steps 1-4'!$AA$8:$AB$522,2,FALSE)</f>
        <v>1.2984564023072831E-3</v>
      </c>
      <c r="D83" s="1">
        <f>VLOOKUP(A83,'Information Content'!$A$2:$AZ$600,1+MATCH('Bayes Calculation Steps 3-7'!$B$1,'Information Content'!$B$1:$AZ$1,0),FALSE)</f>
        <v>-6.1226228266517198E-2</v>
      </c>
      <c r="E83" s="1">
        <f t="shared" si="15"/>
        <v>0</v>
      </c>
      <c r="F83" s="1">
        <f t="shared" si="16"/>
        <v>0</v>
      </c>
      <c r="G83" s="1">
        <f t="shared" si="29"/>
        <v>0.1</v>
      </c>
      <c r="H83" s="1">
        <f t="shared" si="17"/>
        <v>1.2984564023072831E-4</v>
      </c>
      <c r="I83" s="1">
        <f t="shared" si="18"/>
        <v>4.3743162946380346E-4</v>
      </c>
      <c r="J83" s="1" t="e">
        <f>VLOOKUP(A83,'Known Regulation by AVP'!$A$4:$C$44,3,FALSE)</f>
        <v>#N/A</v>
      </c>
      <c r="K83" s="1">
        <f t="shared" si="19"/>
        <v>0.5</v>
      </c>
      <c r="L83" s="1">
        <f t="shared" si="20"/>
        <v>2.1871581473190173E-4</v>
      </c>
      <c r="M83" s="1">
        <f t="shared" si="21"/>
        <v>4.1839403365686293E-4</v>
      </c>
      <c r="N83" s="1" t="e">
        <f>VLOOKUP(A83,'Dot Product'!$A$2:$AS$247,1+MATCH($D$1,'Dot Product'!$B$1:$AS$1,0),FALSE)</f>
        <v>#N/A</v>
      </c>
      <c r="O83" s="1" t="e">
        <f t="shared" si="22"/>
        <v>#N/A</v>
      </c>
      <c r="P83" s="1" t="e">
        <f t="shared" si="23"/>
        <v>#N/A</v>
      </c>
      <c r="Q83" s="1">
        <f t="shared" si="24"/>
        <v>0.5</v>
      </c>
      <c r="R83" s="1">
        <f t="shared" si="25"/>
        <v>2.0919701682843147E-4</v>
      </c>
      <c r="S83" s="1">
        <f t="shared" si="26"/>
        <v>3.7695563305800884E-4</v>
      </c>
      <c r="T83" s="1" t="s">
        <v>136</v>
      </c>
      <c r="U83" s="8">
        <f t="shared" si="27"/>
        <v>0.19413215102487455</v>
      </c>
      <c r="V83" s="1" t="str">
        <f t="shared" si="28"/>
        <v>0.19</v>
      </c>
      <c r="AC83" s="1"/>
    </row>
    <row r="84" spans="1:29" ht="13">
      <c r="A84" s="1" t="s">
        <v>291</v>
      </c>
      <c r="B84" s="1">
        <v>4</v>
      </c>
      <c r="C84" s="1">
        <f>VLOOKUP(A84,'Bayes Calculation Steps 1-4'!$AA$8:$AB$522,2,FALSE)</f>
        <v>9.849583732118642E-3</v>
      </c>
      <c r="D84" s="1">
        <f>VLOOKUP(A84,'Information Content'!$A$2:$AZ$600,1+MATCH('Bayes Calculation Steps 3-7'!$B$1,'Information Content'!$B$1:$AZ$1,0),FALSE)</f>
        <v>1.56844319402045E-2</v>
      </c>
      <c r="E84" s="1">
        <f t="shared" si="15"/>
        <v>2.5177629823662926E-2</v>
      </c>
      <c r="F84" s="1">
        <f t="shared" si="16"/>
        <v>3.1690629635694467E-4</v>
      </c>
      <c r="G84" s="1">
        <f t="shared" si="29"/>
        <v>0.1</v>
      </c>
      <c r="H84" s="1">
        <f t="shared" si="17"/>
        <v>9.8495837321186416E-4</v>
      </c>
      <c r="I84" s="1">
        <f t="shared" si="18"/>
        <v>3.3181856963582562E-3</v>
      </c>
      <c r="J84" s="1" t="e">
        <f>VLOOKUP(A84,'Known Regulation by AVP'!$A$4:$C$44,3,FALSE)</f>
        <v>#N/A</v>
      </c>
      <c r="K84" s="1">
        <f t="shared" si="19"/>
        <v>0.5</v>
      </c>
      <c r="L84" s="1">
        <f t="shared" si="20"/>
        <v>1.6590928481791281E-3</v>
      </c>
      <c r="M84" s="1">
        <f t="shared" si="21"/>
        <v>3.173773921249371E-3</v>
      </c>
      <c r="N84" s="1">
        <f>VLOOKUP(A84,'Dot Product'!$A$2:$AS$247,1+MATCH($D$1,'Dot Product'!$B$1:$AS$1,0),FALSE)</f>
        <v>2680191581.0063181</v>
      </c>
      <c r="O84" s="1">
        <f t="shared" si="22"/>
        <v>0.1367191120220537</v>
      </c>
      <c r="P84" s="1">
        <f t="shared" si="23"/>
        <v>9.3025191417202002E-3</v>
      </c>
      <c r="Q84" s="1">
        <f t="shared" si="24"/>
        <v>0.5</v>
      </c>
      <c r="R84" s="1">
        <f t="shared" si="25"/>
        <v>1.5868869606246855E-3</v>
      </c>
      <c r="S84" s="1">
        <f t="shared" si="26"/>
        <v>2.8594383796799912E-3</v>
      </c>
      <c r="T84" s="1" t="s">
        <v>291</v>
      </c>
      <c r="U84" s="8">
        <f t="shared" si="27"/>
        <v>1.4726107655351954</v>
      </c>
      <c r="V84" s="1" t="str">
        <f t="shared" si="28"/>
        <v>1.47</v>
      </c>
      <c r="AC84" s="1"/>
    </row>
    <row r="85" spans="1:29" ht="13">
      <c r="A85" s="1" t="s">
        <v>363</v>
      </c>
      <c r="B85" s="1">
        <v>139</v>
      </c>
      <c r="C85" s="1">
        <f>VLOOKUP(A85,'Bayes Calculation Steps 1-4'!$AA$8:$AB$522,2,FALSE)</f>
        <v>1.6350243826189061E-3</v>
      </c>
      <c r="D85" s="1">
        <f>VLOOKUP(A85,'Information Content'!$A$2:$AZ$600,1+MATCH('Bayes Calculation Steps 3-7'!$B$1,'Information Content'!$B$1:$AZ$1,0),FALSE)</f>
        <v>-0.115372869167801</v>
      </c>
      <c r="E85" s="1">
        <f t="shared" si="15"/>
        <v>0</v>
      </c>
      <c r="F85" s="1">
        <f t="shared" si="16"/>
        <v>0</v>
      </c>
      <c r="G85" s="1">
        <f t="shared" si="29"/>
        <v>0.1</v>
      </c>
      <c r="H85" s="1">
        <f t="shared" si="17"/>
        <v>1.6350243826189061E-4</v>
      </c>
      <c r="I85" s="1">
        <f t="shared" si="18"/>
        <v>5.5081663013956225E-4</v>
      </c>
      <c r="J85" s="1" t="e">
        <f>VLOOKUP(A85,'Known Regulation by AVP'!$A$4:$C$44,3,FALSE)</f>
        <v>#N/A</v>
      </c>
      <c r="K85" s="1">
        <f t="shared" si="19"/>
        <v>0.5</v>
      </c>
      <c r="L85" s="1">
        <f t="shared" si="20"/>
        <v>2.7540831506978113E-4</v>
      </c>
      <c r="M85" s="1">
        <f t="shared" si="21"/>
        <v>5.2684437102059581E-4</v>
      </c>
      <c r="N85" s="1">
        <f>VLOOKUP(A85,'Dot Product'!$A$2:$AS$247,1+MATCH($D$1,'Dot Product'!$B$1:$AS$1,0),FALSE)</f>
        <v>35896106095.817139</v>
      </c>
      <c r="O85" s="1">
        <f t="shared" si="22"/>
        <v>1.831094383419742</v>
      </c>
      <c r="P85" s="1">
        <f t="shared" si="23"/>
        <v>0.81296384161948942</v>
      </c>
      <c r="Q85" s="1">
        <f t="shared" si="24"/>
        <v>0.81296384161948942</v>
      </c>
      <c r="R85" s="1">
        <f t="shared" si="25"/>
        <v>4.2830542380050719E-4</v>
      </c>
      <c r="S85" s="1">
        <f t="shared" si="26"/>
        <v>7.7177076718694577E-4</v>
      </c>
      <c r="T85" s="1" t="s">
        <v>363</v>
      </c>
      <c r="U85" s="8">
        <f t="shared" si="27"/>
        <v>0.39746194510127708</v>
      </c>
      <c r="V85" s="1" t="str">
        <f t="shared" si="28"/>
        <v>0.39</v>
      </c>
      <c r="AC85" s="1"/>
    </row>
    <row r="86" spans="1:29" ht="13">
      <c r="A86" s="1" t="s">
        <v>307</v>
      </c>
      <c r="B86" s="1">
        <v>90</v>
      </c>
      <c r="C86" s="1">
        <f>VLOOKUP(A86,'Bayes Calculation Steps 1-4'!$AA$8:$AB$522,2,FALSE)</f>
        <v>2.4296172290794722E-3</v>
      </c>
      <c r="D86" s="1">
        <f>VLOOKUP(A86,'Information Content'!$A$2:$AZ$600,1+MATCH('Bayes Calculation Steps 3-7'!$B$1,'Information Content'!$B$1:$AZ$1,0),FALSE)</f>
        <v>-2.4716689988106598E-3</v>
      </c>
      <c r="E86" s="1">
        <f t="shared" si="15"/>
        <v>0</v>
      </c>
      <c r="F86" s="1">
        <f t="shared" si="16"/>
        <v>0</v>
      </c>
      <c r="G86" s="1">
        <f t="shared" si="29"/>
        <v>0.1</v>
      </c>
      <c r="H86" s="1">
        <f t="shared" si="17"/>
        <v>2.4296172290794724E-4</v>
      </c>
      <c r="I86" s="1">
        <f t="shared" si="18"/>
        <v>8.1850374152035049E-4</v>
      </c>
      <c r="J86" s="1" t="e">
        <f>VLOOKUP(A86,'Known Regulation by AVP'!$A$4:$C$44,3,FALSE)</f>
        <v>#N/A</v>
      </c>
      <c r="K86" s="1">
        <f t="shared" si="19"/>
        <v>0.5</v>
      </c>
      <c r="L86" s="1">
        <f t="shared" si="20"/>
        <v>4.0925187076017524E-4</v>
      </c>
      <c r="M86" s="1">
        <f t="shared" si="21"/>
        <v>7.8288138971046076E-4</v>
      </c>
      <c r="N86" s="1" t="e">
        <f>VLOOKUP(A86,'Dot Product'!$A$2:$AS$247,1+MATCH($D$1,'Dot Product'!$B$1:$AS$1,0),FALSE)</f>
        <v>#N/A</v>
      </c>
      <c r="O86" s="1" t="e">
        <f t="shared" si="22"/>
        <v>#N/A</v>
      </c>
      <c r="P86" s="1" t="e">
        <f t="shared" si="23"/>
        <v>#N/A</v>
      </c>
      <c r="Q86" s="1">
        <f t="shared" si="24"/>
        <v>0.5</v>
      </c>
      <c r="R86" s="1">
        <f t="shared" si="25"/>
        <v>3.9144069485523038E-4</v>
      </c>
      <c r="S86" s="1">
        <f t="shared" si="26"/>
        <v>7.0534359031914403E-4</v>
      </c>
      <c r="T86" s="1" t="s">
        <v>307</v>
      </c>
      <c r="U86" s="8">
        <f t="shared" si="27"/>
        <v>0.3632519490143592</v>
      </c>
      <c r="V86" s="1" t="str">
        <f t="shared" si="28"/>
        <v>0.36</v>
      </c>
      <c r="AC86" s="1"/>
    </row>
    <row r="87" spans="1:29" ht="13">
      <c r="A87" s="1" t="s">
        <v>133</v>
      </c>
      <c r="B87" s="1">
        <v>139</v>
      </c>
      <c r="C87" s="1">
        <f>VLOOKUP(A87,'Bayes Calculation Steps 1-4'!$AA$8:$AB$522,2,FALSE)</f>
        <v>1.2984564023072831E-3</v>
      </c>
      <c r="D87" s="1">
        <f>VLOOKUP(A87,'Information Content'!$A$2:$AZ$600,1+MATCH('Bayes Calculation Steps 3-7'!$B$1,'Information Content'!$B$1:$AZ$1,0),FALSE)</f>
        <v>-5.9195151303106597E-2</v>
      </c>
      <c r="E87" s="1">
        <f t="shared" si="15"/>
        <v>0</v>
      </c>
      <c r="F87" s="1">
        <f t="shared" si="16"/>
        <v>0</v>
      </c>
      <c r="G87" s="1">
        <f t="shared" si="29"/>
        <v>0.1</v>
      </c>
      <c r="H87" s="1">
        <f t="shared" si="17"/>
        <v>1.2984564023072831E-4</v>
      </c>
      <c r="I87" s="1">
        <f t="shared" si="18"/>
        <v>4.3743162946380346E-4</v>
      </c>
      <c r="J87" s="1" t="e">
        <f>VLOOKUP(A87,'Known Regulation by AVP'!$A$4:$C$44,3,FALSE)</f>
        <v>#N/A</v>
      </c>
      <c r="K87" s="1">
        <f t="shared" si="19"/>
        <v>0.5</v>
      </c>
      <c r="L87" s="1">
        <f t="shared" si="20"/>
        <v>2.1871581473190173E-4</v>
      </c>
      <c r="M87" s="1">
        <f t="shared" si="21"/>
        <v>4.1839403365686293E-4</v>
      </c>
      <c r="N87" s="1" t="e">
        <f>VLOOKUP(A87,'Dot Product'!$A$2:$AS$247,1+MATCH($D$1,'Dot Product'!$B$1:$AS$1,0),FALSE)</f>
        <v>#N/A</v>
      </c>
      <c r="O87" s="1" t="e">
        <f t="shared" si="22"/>
        <v>#N/A</v>
      </c>
      <c r="P87" s="1" t="e">
        <f t="shared" si="23"/>
        <v>#N/A</v>
      </c>
      <c r="Q87" s="1">
        <f t="shared" si="24"/>
        <v>0.5</v>
      </c>
      <c r="R87" s="1">
        <f t="shared" si="25"/>
        <v>2.0919701682843147E-4</v>
      </c>
      <c r="S87" s="1">
        <f t="shared" si="26"/>
        <v>3.7695563305800884E-4</v>
      </c>
      <c r="T87" s="1" t="s">
        <v>133</v>
      </c>
      <c r="U87" s="8">
        <f t="shared" si="27"/>
        <v>0.19413215102487455</v>
      </c>
      <c r="V87" s="1" t="str">
        <f t="shared" si="28"/>
        <v>0.19</v>
      </c>
      <c r="AC87" s="1"/>
    </row>
    <row r="88" spans="1:29" ht="13">
      <c r="A88" s="1" t="s">
        <v>91</v>
      </c>
      <c r="B88" s="1">
        <v>139</v>
      </c>
      <c r="C88" s="1">
        <f>VLOOKUP(A88,'Bayes Calculation Steps 1-4'!$AA$8:$AB$522,2,FALSE)</f>
        <v>1.2984564023072831E-3</v>
      </c>
      <c r="D88" s="1">
        <f>VLOOKUP(A88,'Information Content'!$A$2:$AZ$600,1+MATCH('Bayes Calculation Steps 3-7'!$B$1,'Information Content'!$B$1:$AZ$1,0),FALSE)</f>
        <v>0.50054898634932998</v>
      </c>
      <c r="E88" s="1">
        <f t="shared" si="15"/>
        <v>0.80351249793167956</v>
      </c>
      <c r="F88" s="1">
        <f t="shared" si="16"/>
        <v>0.27589304323292096</v>
      </c>
      <c r="G88" s="1">
        <f t="shared" si="29"/>
        <v>0.27589304323292096</v>
      </c>
      <c r="H88" s="1">
        <f t="shared" si="17"/>
        <v>3.582350883378263E-4</v>
      </c>
      <c r="I88" s="1">
        <f t="shared" si="18"/>
        <v>1.2068434345910422E-3</v>
      </c>
      <c r="J88" s="1" t="e">
        <f>VLOOKUP(A88,'Known Regulation by AVP'!$A$4:$C$44,3,FALSE)</f>
        <v>#N/A</v>
      </c>
      <c r="K88" s="1">
        <f t="shared" si="19"/>
        <v>0.5</v>
      </c>
      <c r="L88" s="1">
        <f t="shared" si="20"/>
        <v>6.0342171729552108E-4</v>
      </c>
      <c r="M88" s="1">
        <f t="shared" si="21"/>
        <v>1.154320032160891E-3</v>
      </c>
      <c r="N88" s="1">
        <f>VLOOKUP(A88,'Dot Product'!$A$2:$AS$247,1+MATCH($D$1,'Dot Product'!$B$1:$AS$1,0),FALSE)</f>
        <v>33737010085.625248</v>
      </c>
      <c r="O88" s="1">
        <f t="shared" si="22"/>
        <v>1.7209568502017021</v>
      </c>
      <c r="P88" s="1">
        <f t="shared" si="23"/>
        <v>0.77255486627752967</v>
      </c>
      <c r="Q88" s="1">
        <f t="shared" si="24"/>
        <v>0.77255486627752967</v>
      </c>
      <c r="R88" s="1">
        <f t="shared" si="25"/>
        <v>8.9177555808753097E-4</v>
      </c>
      <c r="S88" s="1">
        <f t="shared" si="26"/>
        <v>1.6069054193073834E-3</v>
      </c>
      <c r="T88" s="1" t="s">
        <v>91</v>
      </c>
      <c r="U88" s="8">
        <f t="shared" si="27"/>
        <v>0.82755629094330241</v>
      </c>
      <c r="V88" s="1" t="str">
        <f t="shared" si="28"/>
        <v>0.82</v>
      </c>
      <c r="AC88" s="1"/>
    </row>
    <row r="89" spans="1:29" ht="13">
      <c r="A89" s="1" t="s">
        <v>38</v>
      </c>
      <c r="B89" s="1">
        <v>121</v>
      </c>
      <c r="C89" s="1">
        <f>VLOOKUP(A89,'Bayes Calculation Steps 1-4'!$AA$8:$AB$522,2,FALSE)</f>
        <v>2.053624711415826E-3</v>
      </c>
      <c r="D89" s="1">
        <f>VLOOKUP(A89,'Information Content'!$A$2:$AZ$600,1+MATCH('Bayes Calculation Steps 3-7'!$B$1,'Information Content'!$B$1:$AZ$1,0),FALSE)</f>
        <v>0.87814064598697705</v>
      </c>
      <c r="E89" s="1">
        <f t="shared" si="15"/>
        <v>1.4096462149259112</v>
      </c>
      <c r="F89" s="1">
        <f t="shared" si="16"/>
        <v>0.62974052140212256</v>
      </c>
      <c r="G89" s="1">
        <f t="shared" si="29"/>
        <v>0.62974052140212256</v>
      </c>
      <c r="H89" s="1">
        <f t="shared" si="17"/>
        <v>1.2932506965312857E-3</v>
      </c>
      <c r="I89" s="1">
        <f t="shared" si="18"/>
        <v>4.3567790068549618E-3</v>
      </c>
      <c r="J89" s="1" t="e">
        <f>VLOOKUP(A89,'Known Regulation by AVP'!$A$4:$C$44,3,FALSE)</f>
        <v>#N/A</v>
      </c>
      <c r="K89" s="1">
        <f t="shared" si="19"/>
        <v>0.5</v>
      </c>
      <c r="L89" s="1">
        <f t="shared" si="20"/>
        <v>2.1783895034274809E-3</v>
      </c>
      <c r="M89" s="1">
        <f t="shared" si="21"/>
        <v>4.1671662944538536E-3</v>
      </c>
      <c r="N89" s="1">
        <f>VLOOKUP(A89,'Dot Product'!$A$2:$AS$247,1+MATCH($D$1,'Dot Product'!$B$1:$AS$1,0),FALSE)</f>
        <v>1407.4892586588062</v>
      </c>
      <c r="O89" s="1">
        <f t="shared" si="22"/>
        <v>7.1797360676791488E-8</v>
      </c>
      <c r="P89" s="1">
        <f t="shared" si="23"/>
        <v>2.55351295663786E-15</v>
      </c>
      <c r="Q89" s="1">
        <f t="shared" si="24"/>
        <v>0.5</v>
      </c>
      <c r="R89" s="1">
        <f t="shared" si="25"/>
        <v>2.0835831472269268E-3</v>
      </c>
      <c r="S89" s="1">
        <f t="shared" si="26"/>
        <v>3.7544436158765547E-3</v>
      </c>
      <c r="T89" s="1" t="s">
        <v>38</v>
      </c>
      <c r="U89" s="8">
        <f t="shared" si="27"/>
        <v>1.9335384621764258</v>
      </c>
      <c r="V89" s="1" t="str">
        <f t="shared" si="28"/>
        <v>1.93</v>
      </c>
      <c r="AC89" s="1"/>
    </row>
    <row r="90" spans="1:29" ht="13">
      <c r="A90" s="1" t="s">
        <v>6</v>
      </c>
      <c r="B90" s="1">
        <v>31</v>
      </c>
      <c r="C90" s="1">
        <f>VLOOKUP(A90,'Bayes Calculation Steps 1-4'!$AA$8:$AB$522,2,FALSE)</f>
        <v>4.3352333656457671E-3</v>
      </c>
      <c r="D90" s="1">
        <f>VLOOKUP(A90,'Information Content'!$A$2:$AZ$600,1+MATCH('Bayes Calculation Steps 3-7'!$B$1,'Information Content'!$B$1:$AZ$1,0),FALSE)</f>
        <v>0.574541925330044</v>
      </c>
      <c r="E90" s="1">
        <f t="shared" si="15"/>
        <v>0.92229058529395647</v>
      </c>
      <c r="F90" s="1">
        <f t="shared" si="16"/>
        <v>0.34643282716670987</v>
      </c>
      <c r="G90" s="1">
        <f t="shared" si="29"/>
        <v>0.34643282716670987</v>
      </c>
      <c r="H90" s="1">
        <f t="shared" si="17"/>
        <v>1.501867151288114E-3</v>
      </c>
      <c r="I90" s="1">
        <f t="shared" si="18"/>
        <v>5.0595783890682233E-3</v>
      </c>
      <c r="J90" s="1" t="e">
        <f>VLOOKUP(A90,'Known Regulation by AVP'!$A$4:$C$44,3,FALSE)</f>
        <v>#N/A</v>
      </c>
      <c r="K90" s="1">
        <f t="shared" si="19"/>
        <v>0.5</v>
      </c>
      <c r="L90" s="1">
        <f t="shared" si="20"/>
        <v>2.5297891945341116E-3</v>
      </c>
      <c r="M90" s="1">
        <f t="shared" si="21"/>
        <v>4.8393789296860062E-3</v>
      </c>
      <c r="N90" s="1">
        <f>VLOOKUP(A90,'Dot Product'!$A$2:$AS$247,1+MATCH($D$1,'Dot Product'!$B$1:$AS$1,0),FALSE)</f>
        <v>13327046562.779573</v>
      </c>
      <c r="O90" s="1">
        <f t="shared" si="22"/>
        <v>0.6798252725111783</v>
      </c>
      <c r="P90" s="1">
        <f t="shared" si="23"/>
        <v>0.20632498344707173</v>
      </c>
      <c r="Q90" s="1">
        <f t="shared" si="24"/>
        <v>0.5</v>
      </c>
      <c r="R90" s="1">
        <f t="shared" si="25"/>
        <v>2.4196894648430031E-3</v>
      </c>
      <c r="S90" s="1">
        <f t="shared" si="26"/>
        <v>4.3600792585476557E-3</v>
      </c>
      <c r="T90" s="1" t="s">
        <v>6</v>
      </c>
      <c r="U90" s="8">
        <f t="shared" si="27"/>
        <v>2.2454408181520429</v>
      </c>
      <c r="V90" s="1" t="str">
        <f t="shared" si="28"/>
        <v>2.24</v>
      </c>
      <c r="AC90" s="1"/>
    </row>
    <row r="91" spans="1:29" ht="13">
      <c r="A91" s="1" t="s">
        <v>190</v>
      </c>
      <c r="B91" s="1">
        <v>66</v>
      </c>
      <c r="C91" s="1">
        <f>VLOOKUP(A91,'Bayes Calculation Steps 1-4'!$AA$8:$AB$522,2,FALSE)</f>
        <v>2.5668750042358349E-3</v>
      </c>
      <c r="D91" s="1">
        <f>VLOOKUP(A91,'Information Content'!$A$2:$AZ$600,1+MATCH('Bayes Calculation Steps 3-7'!$B$1,'Information Content'!$B$1:$AZ$1,0),FALSE)</f>
        <v>-5.9788672294504103E-2</v>
      </c>
      <c r="E91" s="1">
        <f t="shared" si="15"/>
        <v>0</v>
      </c>
      <c r="F91" s="1">
        <f t="shared" si="16"/>
        <v>0</v>
      </c>
      <c r="G91" s="1">
        <f t="shared" si="29"/>
        <v>0.1</v>
      </c>
      <c r="H91" s="1">
        <f t="shared" si="17"/>
        <v>2.566875004235835E-4</v>
      </c>
      <c r="I91" s="1">
        <f t="shared" si="18"/>
        <v>8.6474394807371248E-4</v>
      </c>
      <c r="J91" s="1" t="str">
        <f>VLOOKUP(A91,'Known Regulation by AVP'!$A$4:$C$44,3,FALSE)</f>
        <v>-</v>
      </c>
      <c r="K91" s="1">
        <f t="shared" si="19"/>
        <v>0.1</v>
      </c>
      <c r="L91" s="1">
        <f t="shared" si="20"/>
        <v>8.6474394807371257E-5</v>
      </c>
      <c r="M91" s="1">
        <f t="shared" si="21"/>
        <v>1.6542183241683483E-4</v>
      </c>
      <c r="N91" s="1">
        <f>VLOOKUP(A91,'Dot Product'!$A$2:$AS$247,1+MATCH($D$1,'Dot Product'!$B$1:$AS$1,0),FALSE)</f>
        <v>100385019454.22888</v>
      </c>
      <c r="O91" s="1">
        <f t="shared" si="22"/>
        <v>5.1207349569188887</v>
      </c>
      <c r="P91" s="1">
        <f t="shared" si="23"/>
        <v>0.99999797706928606</v>
      </c>
      <c r="Q91" s="1">
        <f t="shared" si="24"/>
        <v>0.99999797706928606</v>
      </c>
      <c r="R91" s="1">
        <f t="shared" si="25"/>
        <v>1.6542149777992927E-4</v>
      </c>
      <c r="S91" s="1">
        <f t="shared" si="26"/>
        <v>2.9807578694192218E-4</v>
      </c>
      <c r="T91" s="1" t="s">
        <v>190</v>
      </c>
      <c r="U91" s="8">
        <f t="shared" si="27"/>
        <v>0.15350903027508991</v>
      </c>
      <c r="V91" s="1" t="str">
        <f t="shared" si="28"/>
        <v>0.15</v>
      </c>
      <c r="AC91" s="1"/>
    </row>
    <row r="92" spans="1:29" ht="13">
      <c r="A92" s="1" t="s">
        <v>61</v>
      </c>
      <c r="B92" s="1">
        <v>139</v>
      </c>
      <c r="C92" s="1">
        <f>VLOOKUP(A92,'Bayes Calculation Steps 1-4'!$AA$8:$AB$522,2,FALSE)</f>
        <v>1.2984564023072831E-3</v>
      </c>
      <c r="D92" s="1">
        <f>VLOOKUP(A92,'Information Content'!$A$2:$AZ$600,1+MATCH('Bayes Calculation Steps 3-7'!$B$1,'Information Content'!$B$1:$AZ$1,0),FALSE)</f>
        <v>1.20911939592906</v>
      </c>
      <c r="E92" s="1">
        <f t="shared" si="15"/>
        <v>1.9409539777642644</v>
      </c>
      <c r="F92" s="1">
        <f t="shared" si="16"/>
        <v>0.84796601109248271</v>
      </c>
      <c r="G92" s="1">
        <f t="shared" si="29"/>
        <v>0.84796601109248271</v>
      </c>
      <c r="H92" s="1">
        <f t="shared" si="17"/>
        <v>1.1010468960420028E-3</v>
      </c>
      <c r="I92" s="1">
        <f t="shared" si="18"/>
        <v>3.7092715396210636E-3</v>
      </c>
      <c r="J92" s="1" t="e">
        <f>VLOOKUP(A92,'Known Regulation by AVP'!$A$4:$C$44,3,FALSE)</f>
        <v>#N/A</v>
      </c>
      <c r="K92" s="1">
        <f t="shared" si="19"/>
        <v>0.5</v>
      </c>
      <c r="L92" s="1">
        <f t="shared" si="20"/>
        <v>1.8546357698105318E-3</v>
      </c>
      <c r="M92" s="1">
        <f t="shared" si="21"/>
        <v>3.5478391978490407E-3</v>
      </c>
      <c r="N92" s="1" t="e">
        <f>VLOOKUP(A92,'Dot Product'!$A$2:$AS$247,1+MATCH($D$1,'Dot Product'!$B$1:$AS$1,0),FALSE)</f>
        <v>#N/A</v>
      </c>
      <c r="O92" s="1" t="e">
        <f t="shared" si="22"/>
        <v>#N/A</v>
      </c>
      <c r="P92" s="1" t="e">
        <f t="shared" si="23"/>
        <v>#N/A</v>
      </c>
      <c r="Q92" s="1">
        <f t="shared" si="24"/>
        <v>0.5</v>
      </c>
      <c r="R92" s="1">
        <f t="shared" si="25"/>
        <v>1.7739195989245203E-3</v>
      </c>
      <c r="S92" s="1">
        <f t="shared" si="26"/>
        <v>3.1964556452304142E-3</v>
      </c>
      <c r="T92" s="1" t="s">
        <v>61</v>
      </c>
      <c r="U92" s="8">
        <f t="shared" si="27"/>
        <v>1.6461746572936633</v>
      </c>
      <c r="V92" s="1" t="str">
        <f t="shared" si="28"/>
        <v>1.64</v>
      </c>
      <c r="AC92" s="1"/>
    </row>
    <row r="93" spans="1:29" ht="13">
      <c r="A93" s="1" t="s">
        <v>10</v>
      </c>
      <c r="B93" s="1">
        <v>139</v>
      </c>
      <c r="C93" s="1">
        <f>VLOOKUP(A93,'Bayes Calculation Steps 1-4'!$AA$8:$AB$522,2,FALSE)</f>
        <v>1.2984564023072831E-3</v>
      </c>
      <c r="D93" s="1">
        <f>VLOOKUP(A93,'Information Content'!$A$2:$AZ$600,1+MATCH('Bayes Calculation Steps 3-7'!$B$1,'Information Content'!$B$1:$AZ$1,0),FALSE)</f>
        <v>0.16269738002704501</v>
      </c>
      <c r="E93" s="1">
        <f t="shared" si="15"/>
        <v>0.26117199674286323</v>
      </c>
      <c r="F93" s="1">
        <f t="shared" si="16"/>
        <v>3.3530372372484241E-2</v>
      </c>
      <c r="G93" s="1">
        <f t="shared" si="29"/>
        <v>0.1</v>
      </c>
      <c r="H93" s="1">
        <f t="shared" si="17"/>
        <v>1.2984564023072831E-4</v>
      </c>
      <c r="I93" s="1">
        <f t="shared" si="18"/>
        <v>4.3743162946380346E-4</v>
      </c>
      <c r="J93" s="1" t="e">
        <f>VLOOKUP(A93,'Known Regulation by AVP'!$A$4:$C$44,3,FALSE)</f>
        <v>#N/A</v>
      </c>
      <c r="K93" s="1">
        <f t="shared" si="19"/>
        <v>0.5</v>
      </c>
      <c r="L93" s="1">
        <f t="shared" si="20"/>
        <v>2.1871581473190173E-4</v>
      </c>
      <c r="M93" s="1">
        <f t="shared" si="21"/>
        <v>4.1839403365686293E-4</v>
      </c>
      <c r="N93" s="1" t="e">
        <f>VLOOKUP(A93,'Dot Product'!$A$2:$AS$247,1+MATCH($D$1,'Dot Product'!$B$1:$AS$1,0),FALSE)</f>
        <v>#N/A</v>
      </c>
      <c r="O93" s="1" t="e">
        <f t="shared" si="22"/>
        <v>#N/A</v>
      </c>
      <c r="P93" s="1" t="e">
        <f t="shared" si="23"/>
        <v>#N/A</v>
      </c>
      <c r="Q93" s="1">
        <f t="shared" si="24"/>
        <v>0.5</v>
      </c>
      <c r="R93" s="1">
        <f t="shared" si="25"/>
        <v>2.0919701682843147E-4</v>
      </c>
      <c r="S93" s="1">
        <f t="shared" si="26"/>
        <v>3.7695563305800884E-4</v>
      </c>
      <c r="T93" s="1" t="s">
        <v>10</v>
      </c>
      <c r="U93" s="8">
        <f t="shared" si="27"/>
        <v>0.19413215102487455</v>
      </c>
      <c r="V93" s="1" t="str">
        <f t="shared" si="28"/>
        <v>0.19</v>
      </c>
      <c r="AC93" s="1"/>
    </row>
    <row r="94" spans="1:29" ht="13">
      <c r="A94" s="1" t="s">
        <v>495</v>
      </c>
      <c r="B94" s="1">
        <v>139</v>
      </c>
      <c r="C94" s="1">
        <f>VLOOKUP(A94,'Bayes Calculation Steps 1-4'!$AA$8:$AB$522,2,FALSE)</f>
        <v>1.3448616661790619E-3</v>
      </c>
      <c r="D94" s="1">
        <f>VLOOKUP(A94,'Information Content'!$A$2:$AZ$600,1+MATCH('Bayes Calculation Steps 3-7'!$B$1,'Information Content'!$B$1:$AZ$1,0),FALSE)</f>
        <v>0.91151666032657597</v>
      </c>
      <c r="E94" s="1">
        <f t="shared" si="15"/>
        <v>1.4632234778599702</v>
      </c>
      <c r="F94" s="1">
        <f t="shared" si="16"/>
        <v>0.65716687734559731</v>
      </c>
      <c r="G94" s="1">
        <f t="shared" si="29"/>
        <v>0.65716687734559731</v>
      </c>
      <c r="H94" s="1">
        <f t="shared" si="17"/>
        <v>8.8379854162469126E-4</v>
      </c>
      <c r="I94" s="1">
        <f t="shared" si="18"/>
        <v>2.9773925061608005E-3</v>
      </c>
      <c r="J94" s="1" t="e">
        <f>VLOOKUP(A94,'Known Regulation by AVP'!$A$4:$C$44,3,FALSE)</f>
        <v>#N/A</v>
      </c>
      <c r="K94" s="1">
        <f t="shared" si="19"/>
        <v>0.5</v>
      </c>
      <c r="L94" s="1">
        <f t="shared" si="20"/>
        <v>1.4886962530804002E-3</v>
      </c>
      <c r="M94" s="1">
        <f t="shared" si="21"/>
        <v>2.8478124957706436E-3</v>
      </c>
      <c r="N94" s="1">
        <f>VLOOKUP(A94,'Dot Product'!$A$2:$AS$247,1+MATCH($D$1,'Dot Product'!$B$1:$AS$1,0),FALSE)</f>
        <v>17067.798109801031</v>
      </c>
      <c r="O94" s="1">
        <f t="shared" si="22"/>
        <v>8.7064455327761983E-7</v>
      </c>
      <c r="P94" s="1">
        <f t="shared" si="23"/>
        <v>3.7903014060702844E-13</v>
      </c>
      <c r="Q94" s="1">
        <f t="shared" si="24"/>
        <v>0.5</v>
      </c>
      <c r="R94" s="1">
        <f t="shared" si="25"/>
        <v>1.4239062478853218E-3</v>
      </c>
      <c r="S94" s="1">
        <f t="shared" si="26"/>
        <v>2.565760684470321E-3</v>
      </c>
      <c r="T94" s="1" t="s">
        <v>495</v>
      </c>
      <c r="U94" s="8">
        <f t="shared" si="27"/>
        <v>1.3213667525022152</v>
      </c>
      <c r="V94" s="1" t="str">
        <f t="shared" si="28"/>
        <v>1.32</v>
      </c>
      <c r="AC94" s="1"/>
    </row>
    <row r="95" spans="1:29" ht="13">
      <c r="A95" s="1" t="s">
        <v>156</v>
      </c>
      <c r="B95" s="1">
        <v>29</v>
      </c>
      <c r="C95" s="1">
        <f>VLOOKUP(A95,'Bayes Calculation Steps 1-4'!$AA$8:$AB$522,2,FALSE)</f>
        <v>4.4419907555286612E-3</v>
      </c>
      <c r="D95" s="1">
        <f>VLOOKUP(A95,'Information Content'!$A$2:$AZ$600,1+MATCH('Bayes Calculation Steps 3-7'!$B$1,'Information Content'!$B$1:$AZ$1,0),FALSE)</f>
        <v>-1.69260983759306E-2</v>
      </c>
      <c r="E95" s="1">
        <f t="shared" si="15"/>
        <v>0</v>
      </c>
      <c r="F95" s="1">
        <f t="shared" si="16"/>
        <v>0</v>
      </c>
      <c r="G95" s="1">
        <f t="shared" si="29"/>
        <v>0.1</v>
      </c>
      <c r="H95" s="1">
        <f t="shared" si="17"/>
        <v>4.4419907555286615E-4</v>
      </c>
      <c r="I95" s="1">
        <f t="shared" si="18"/>
        <v>1.4964439705494417E-3</v>
      </c>
      <c r="J95" s="1" t="e">
        <f>VLOOKUP(A95,'Known Regulation by AVP'!$A$4:$C$44,3,FALSE)</f>
        <v>#N/A</v>
      </c>
      <c r="K95" s="1">
        <f t="shared" si="19"/>
        <v>0.5</v>
      </c>
      <c r="L95" s="1">
        <f t="shared" si="20"/>
        <v>7.4822198527472084E-4</v>
      </c>
      <c r="M95" s="1">
        <f t="shared" si="21"/>
        <v>1.4313167745714681E-3</v>
      </c>
      <c r="N95" s="1">
        <f>VLOOKUP(A95,'Dot Product'!$A$2:$AS$247,1+MATCH($D$1,'Dot Product'!$B$1:$AS$1,0),FALSE)</f>
        <v>119197107130.74797</v>
      </c>
      <c r="O95" s="1">
        <f t="shared" si="22"/>
        <v>6.0803573737048646</v>
      </c>
      <c r="P95" s="1">
        <f t="shared" si="23"/>
        <v>0.99999999062644018</v>
      </c>
      <c r="Q95" s="1">
        <f t="shared" si="24"/>
        <v>0.99999999062644018</v>
      </c>
      <c r="R95" s="1">
        <f t="shared" si="25"/>
        <v>1.4313167611549346E-3</v>
      </c>
      <c r="S95" s="1">
        <f t="shared" si="26"/>
        <v>2.579113813320732E-3</v>
      </c>
      <c r="T95" s="1" t="s">
        <v>156</v>
      </c>
      <c r="U95" s="8">
        <f t="shared" si="27"/>
        <v>1.328243613860177</v>
      </c>
      <c r="V95" s="1" t="str">
        <f t="shared" si="28"/>
        <v>1.32</v>
      </c>
      <c r="AC95" s="1"/>
    </row>
    <row r="96" spans="1:29" ht="13">
      <c r="A96" s="1" t="s">
        <v>147</v>
      </c>
      <c r="B96" s="1">
        <v>76</v>
      </c>
      <c r="C96" s="1">
        <f>VLOOKUP(A96,'Bayes Calculation Steps 1-4'!$AA$8:$AB$522,2,FALSE)</f>
        <v>2.5545585909890157E-3</v>
      </c>
      <c r="D96" s="1">
        <f>VLOOKUP(A96,'Information Content'!$A$2:$AZ$600,1+MATCH('Bayes Calculation Steps 3-7'!$B$1,'Information Content'!$B$1:$AZ$1,0),FALSE)</f>
        <v>4.77134200686797E-2</v>
      </c>
      <c r="E96" s="1">
        <f t="shared" si="15"/>
        <v>7.659256214633961E-2</v>
      </c>
      <c r="F96" s="1">
        <f t="shared" si="16"/>
        <v>2.9289126297787904E-3</v>
      </c>
      <c r="G96" s="1">
        <f t="shared" si="29"/>
        <v>0.1</v>
      </c>
      <c r="H96" s="1">
        <f t="shared" si="17"/>
        <v>2.5545585909890158E-4</v>
      </c>
      <c r="I96" s="1">
        <f t="shared" si="18"/>
        <v>8.6059472234219605E-4</v>
      </c>
      <c r="J96" s="1" t="e">
        <f>VLOOKUP(A96,'Known Regulation by AVP'!$A$4:$C$44,3,FALSE)</f>
        <v>#N/A</v>
      </c>
      <c r="K96" s="1">
        <f t="shared" si="19"/>
        <v>0.5</v>
      </c>
      <c r="L96" s="1">
        <f t="shared" si="20"/>
        <v>4.3029736117109802E-4</v>
      </c>
      <c r="M96" s="1">
        <f t="shared" si="21"/>
        <v>8.231405160754482E-4</v>
      </c>
      <c r="N96" s="1">
        <f>VLOOKUP(A96,'Dot Product'!$A$2:$AS$247,1+MATCH($D$1,'Dot Product'!$B$1:$AS$1,0),FALSE)</f>
        <v>1121963854.9148602</v>
      </c>
      <c r="O96" s="1">
        <f t="shared" si="22"/>
        <v>5.7232439297196035E-2</v>
      </c>
      <c r="P96" s="1">
        <f t="shared" si="23"/>
        <v>1.6364356306231009E-3</v>
      </c>
      <c r="Q96" s="1">
        <f t="shared" si="24"/>
        <v>0.5</v>
      </c>
      <c r="R96" s="1">
        <f t="shared" si="25"/>
        <v>4.115702580377241E-4</v>
      </c>
      <c r="S96" s="1">
        <f t="shared" si="26"/>
        <v>7.4161538973424373E-4</v>
      </c>
      <c r="T96" s="1" t="s">
        <v>147</v>
      </c>
      <c r="U96" s="8">
        <f t="shared" si="27"/>
        <v>0.3819319257131355</v>
      </c>
      <c r="V96" s="1" t="str">
        <f t="shared" si="28"/>
        <v>0.38</v>
      </c>
      <c r="AC96" s="1"/>
    </row>
    <row r="97" spans="1:29" ht="13">
      <c r="A97" s="1" t="s">
        <v>427</v>
      </c>
      <c r="B97" s="1">
        <v>139</v>
      </c>
      <c r="C97" s="1">
        <f>VLOOKUP(A97,'Bayes Calculation Steps 1-4'!$AA$8:$AB$522,2,FALSE)</f>
        <v>1.9697853964378365E-3</v>
      </c>
      <c r="D97" s="1">
        <f>VLOOKUP(A97,'Information Content'!$A$2:$AZ$600,1+MATCH('Bayes Calculation Steps 3-7'!$B$1,'Information Content'!$B$1:$AZ$1,0),FALSE)</f>
        <v>-8.9558538195544699E-2</v>
      </c>
      <c r="E97" s="1">
        <f t="shared" si="15"/>
        <v>0</v>
      </c>
      <c r="F97" s="1">
        <f t="shared" si="16"/>
        <v>0</v>
      </c>
      <c r="G97" s="1">
        <f t="shared" si="29"/>
        <v>0.1</v>
      </c>
      <c r="H97" s="1">
        <f t="shared" si="17"/>
        <v>1.9697853964378365E-4</v>
      </c>
      <c r="I97" s="1">
        <f t="shared" si="18"/>
        <v>6.6359288931589096E-4</v>
      </c>
      <c r="J97" s="1" t="e">
        <f>VLOOKUP(A97,'Known Regulation by AVP'!$A$4:$C$44,3,FALSE)</f>
        <v>#N/A</v>
      </c>
      <c r="K97" s="1">
        <f t="shared" si="19"/>
        <v>0.5</v>
      </c>
      <c r="L97" s="1">
        <f t="shared" si="20"/>
        <v>3.3179644465794548E-4</v>
      </c>
      <c r="M97" s="1">
        <f t="shared" si="21"/>
        <v>6.347124601099798E-4</v>
      </c>
      <c r="N97" s="1">
        <f>VLOOKUP(A97,'Dot Product'!$A$2:$AS$247,1+MATCH($D$1,'Dot Product'!$B$1:$AS$1,0),FALSE)</f>
        <v>7558182655.1287079</v>
      </c>
      <c r="O97" s="1">
        <f t="shared" si="22"/>
        <v>0.38555005859756453</v>
      </c>
      <c r="P97" s="1">
        <f t="shared" si="23"/>
        <v>7.1629540531408908E-2</v>
      </c>
      <c r="Q97" s="1">
        <f t="shared" si="24"/>
        <v>0.5</v>
      </c>
      <c r="R97" s="1">
        <f t="shared" si="25"/>
        <v>3.173562300549899E-4</v>
      </c>
      <c r="S97" s="1">
        <f t="shared" si="26"/>
        <v>5.7184954364522891E-4</v>
      </c>
      <c r="T97" s="1" t="s">
        <v>427</v>
      </c>
      <c r="U97" s="8">
        <f t="shared" si="27"/>
        <v>0.29450251497729291</v>
      </c>
      <c r="V97" s="1" t="str">
        <f t="shared" si="28"/>
        <v>0.29</v>
      </c>
      <c r="AC97" s="1"/>
    </row>
    <row r="98" spans="1:29" ht="13">
      <c r="A98" s="1" t="s">
        <v>474</v>
      </c>
      <c r="B98" s="1">
        <v>139</v>
      </c>
      <c r="C98" s="1">
        <f>VLOOKUP(A98,'Bayes Calculation Steps 1-4'!$AA$8:$AB$522,2,FALSE)</f>
        <v>1.2984564023072831E-3</v>
      </c>
      <c r="D98" s="1">
        <f>VLOOKUP(A98,'Information Content'!$A$2:$AZ$600,1+MATCH('Bayes Calculation Steps 3-7'!$B$1,'Information Content'!$B$1:$AZ$1,0),FALSE)</f>
        <v>5.4262380912961101E-2</v>
      </c>
      <c r="E98" s="1">
        <f t="shared" si="15"/>
        <v>8.7105363151540077E-2</v>
      </c>
      <c r="F98" s="1">
        <f t="shared" si="16"/>
        <v>3.7864852618079148E-3</v>
      </c>
      <c r="G98" s="1">
        <f t="shared" si="29"/>
        <v>0.1</v>
      </c>
      <c r="H98" s="1">
        <f t="shared" si="17"/>
        <v>1.2984564023072831E-4</v>
      </c>
      <c r="I98" s="1">
        <f t="shared" si="18"/>
        <v>4.3743162946380346E-4</v>
      </c>
      <c r="J98" s="1" t="e">
        <f>VLOOKUP(A98,'Known Regulation by AVP'!$A$4:$C$44,3,FALSE)</f>
        <v>#N/A</v>
      </c>
      <c r="K98" s="1">
        <f t="shared" si="19"/>
        <v>0.5</v>
      </c>
      <c r="L98" s="1">
        <f t="shared" si="20"/>
        <v>2.1871581473190173E-4</v>
      </c>
      <c r="M98" s="1">
        <f t="shared" si="21"/>
        <v>4.1839403365686293E-4</v>
      </c>
      <c r="N98" s="1" t="e">
        <f>VLOOKUP(A98,'Dot Product'!$A$2:$AS$247,1+MATCH($D$1,'Dot Product'!$B$1:$AS$1,0),FALSE)</f>
        <v>#N/A</v>
      </c>
      <c r="O98" s="1" t="e">
        <f t="shared" si="22"/>
        <v>#N/A</v>
      </c>
      <c r="P98" s="1" t="e">
        <f t="shared" si="23"/>
        <v>#N/A</v>
      </c>
      <c r="Q98" s="1">
        <f t="shared" si="24"/>
        <v>0.5</v>
      </c>
      <c r="R98" s="1">
        <f t="shared" si="25"/>
        <v>2.0919701682843147E-4</v>
      </c>
      <c r="S98" s="1">
        <f t="shared" si="26"/>
        <v>3.7695563305800884E-4</v>
      </c>
      <c r="T98" s="1" t="s">
        <v>474</v>
      </c>
      <c r="U98" s="8">
        <f t="shared" si="27"/>
        <v>0.19413215102487455</v>
      </c>
      <c r="V98" s="1" t="str">
        <f t="shared" si="28"/>
        <v>0.19</v>
      </c>
      <c r="AC98" s="1"/>
    </row>
    <row r="99" spans="1:29" ht="13">
      <c r="A99" s="1" t="s">
        <v>463</v>
      </c>
      <c r="B99" s="1">
        <v>139</v>
      </c>
      <c r="C99" s="1">
        <f>VLOOKUP(A99,'Bayes Calculation Steps 1-4'!$AA$8:$AB$522,2,FALSE)</f>
        <v>1.2984564023072831E-3</v>
      </c>
      <c r="D99" s="1">
        <f>VLOOKUP(A99,'Information Content'!$A$2:$AZ$600,1+MATCH('Bayes Calculation Steps 3-7'!$B$1,'Information Content'!$B$1:$AZ$1,0),FALSE)</f>
        <v>5.4262380912961101E-2</v>
      </c>
      <c r="E99" s="1">
        <f t="shared" si="15"/>
        <v>8.7105363151540077E-2</v>
      </c>
      <c r="F99" s="1">
        <f t="shared" si="16"/>
        <v>3.7864852618079148E-3</v>
      </c>
      <c r="G99" s="1">
        <f t="shared" si="29"/>
        <v>0.1</v>
      </c>
      <c r="H99" s="1">
        <f t="shared" si="17"/>
        <v>1.2984564023072831E-4</v>
      </c>
      <c r="I99" s="1">
        <f t="shared" si="18"/>
        <v>4.3743162946380346E-4</v>
      </c>
      <c r="J99" s="1" t="e">
        <f>VLOOKUP(A99,'Known Regulation by AVP'!$A$4:$C$44,3,FALSE)</f>
        <v>#N/A</v>
      </c>
      <c r="K99" s="1">
        <f t="shared" si="19"/>
        <v>0.5</v>
      </c>
      <c r="L99" s="1">
        <f t="shared" si="20"/>
        <v>2.1871581473190173E-4</v>
      </c>
      <c r="M99" s="1">
        <f t="shared" si="21"/>
        <v>4.1839403365686293E-4</v>
      </c>
      <c r="N99" s="1" t="e">
        <f>VLOOKUP(A99,'Dot Product'!$A$2:$AS$247,1+MATCH($D$1,'Dot Product'!$B$1:$AS$1,0),FALSE)</f>
        <v>#N/A</v>
      </c>
      <c r="O99" s="1" t="e">
        <f t="shared" si="22"/>
        <v>#N/A</v>
      </c>
      <c r="P99" s="1" t="e">
        <f t="shared" si="23"/>
        <v>#N/A</v>
      </c>
      <c r="Q99" s="1">
        <f t="shared" si="24"/>
        <v>0.5</v>
      </c>
      <c r="R99" s="1">
        <f t="shared" si="25"/>
        <v>2.0919701682843147E-4</v>
      </c>
      <c r="S99" s="1">
        <f t="shared" si="26"/>
        <v>3.7695563305800884E-4</v>
      </c>
      <c r="T99" s="1" t="s">
        <v>463</v>
      </c>
      <c r="U99" s="8">
        <f t="shared" si="27"/>
        <v>0.19413215102487455</v>
      </c>
      <c r="V99" s="1" t="str">
        <f t="shared" si="28"/>
        <v>0.19</v>
      </c>
      <c r="AC99" s="1"/>
    </row>
    <row r="100" spans="1:29" ht="13">
      <c r="A100" s="1" t="s">
        <v>475</v>
      </c>
      <c r="B100" s="1">
        <v>139</v>
      </c>
      <c r="C100" s="1">
        <f>VLOOKUP(A100,'Bayes Calculation Steps 1-4'!$AA$8:$AB$522,2,FALSE)</f>
        <v>1.2984564023072831E-3</v>
      </c>
      <c r="D100" s="1">
        <f>VLOOKUP(A100,'Information Content'!$A$2:$AZ$600,1+MATCH('Bayes Calculation Steps 3-7'!$B$1,'Information Content'!$B$1:$AZ$1,0),FALSE)</f>
        <v>5.4262380912961101E-2</v>
      </c>
      <c r="E100" s="1">
        <f t="shared" si="15"/>
        <v>8.7105363151540077E-2</v>
      </c>
      <c r="F100" s="1">
        <f t="shared" si="16"/>
        <v>3.7864852618079148E-3</v>
      </c>
      <c r="G100" s="1">
        <f t="shared" si="29"/>
        <v>0.1</v>
      </c>
      <c r="H100" s="1">
        <f t="shared" si="17"/>
        <v>1.2984564023072831E-4</v>
      </c>
      <c r="I100" s="1">
        <f t="shared" si="18"/>
        <v>4.3743162946380346E-4</v>
      </c>
      <c r="J100" s="1" t="e">
        <f>VLOOKUP(A100,'Known Regulation by AVP'!$A$4:$C$44,3,FALSE)</f>
        <v>#N/A</v>
      </c>
      <c r="K100" s="1">
        <f t="shared" si="19"/>
        <v>0.5</v>
      </c>
      <c r="L100" s="1">
        <f t="shared" si="20"/>
        <v>2.1871581473190173E-4</v>
      </c>
      <c r="M100" s="1">
        <f t="shared" si="21"/>
        <v>4.1839403365686293E-4</v>
      </c>
      <c r="N100" s="1" t="e">
        <f>VLOOKUP(A100,'Dot Product'!$A$2:$AS$247,1+MATCH($D$1,'Dot Product'!$B$1:$AS$1,0),FALSE)</f>
        <v>#N/A</v>
      </c>
      <c r="O100" s="1" t="e">
        <f t="shared" si="22"/>
        <v>#N/A</v>
      </c>
      <c r="P100" s="1" t="e">
        <f t="shared" si="23"/>
        <v>#N/A</v>
      </c>
      <c r="Q100" s="1">
        <f t="shared" si="24"/>
        <v>0.5</v>
      </c>
      <c r="R100" s="1">
        <f t="shared" si="25"/>
        <v>2.0919701682843147E-4</v>
      </c>
      <c r="S100" s="1">
        <f t="shared" si="26"/>
        <v>3.7695563305800884E-4</v>
      </c>
      <c r="T100" s="1" t="s">
        <v>475</v>
      </c>
      <c r="U100" s="8">
        <f t="shared" si="27"/>
        <v>0.19413215102487455</v>
      </c>
      <c r="V100" s="1" t="str">
        <f t="shared" si="28"/>
        <v>0.19</v>
      </c>
      <c r="AC100" s="1"/>
    </row>
    <row r="101" spans="1:29" ht="13">
      <c r="A101" s="1" t="s">
        <v>238</v>
      </c>
      <c r="B101" s="1">
        <v>139</v>
      </c>
      <c r="C101" s="1">
        <f>VLOOKUP(A101,'Bayes Calculation Steps 1-4'!$AA$8:$AB$522,2,FALSE)</f>
        <v>1.3206722619594085E-3</v>
      </c>
      <c r="D101" s="1">
        <f>VLOOKUP(A101,'Information Content'!$A$2:$AZ$600,1+MATCH('Bayes Calculation Steps 3-7'!$B$1,'Information Content'!$B$1:$AZ$1,0),FALSE)</f>
        <v>2.3843841854363201E-4</v>
      </c>
      <c r="E101" s="1">
        <f t="shared" si="15"/>
        <v>3.8275624266905384E-4</v>
      </c>
      <c r="F101" s="1">
        <f t="shared" si="16"/>
        <v>7.3251168020149748E-8</v>
      </c>
      <c r="G101" s="1">
        <f t="shared" si="29"/>
        <v>0.1</v>
      </c>
      <c r="H101" s="1">
        <f t="shared" si="17"/>
        <v>1.3206722619594086E-4</v>
      </c>
      <c r="I101" s="1">
        <f t="shared" si="18"/>
        <v>4.449158389222807E-4</v>
      </c>
      <c r="J101" s="1" t="e">
        <f>VLOOKUP(A101,'Known Regulation by AVP'!$A$4:$C$44,3,FALSE)</f>
        <v>#N/A</v>
      </c>
      <c r="K101" s="1">
        <f t="shared" si="19"/>
        <v>0.5</v>
      </c>
      <c r="L101" s="1">
        <f t="shared" si="20"/>
        <v>2.2245791946114035E-4</v>
      </c>
      <c r="M101" s="1">
        <f t="shared" si="21"/>
        <v>4.255525205452105E-4</v>
      </c>
      <c r="N101" s="1">
        <f>VLOOKUP(A101,'Dot Product'!$A$2:$AS$247,1+MATCH($D$1,'Dot Product'!$B$1:$AS$1,0),FALSE)</f>
        <v>3653957214.1395068</v>
      </c>
      <c r="O101" s="1">
        <f t="shared" si="22"/>
        <v>0.18639181960871654</v>
      </c>
      <c r="P101" s="1">
        <f t="shared" si="23"/>
        <v>1.7220949999893431E-2</v>
      </c>
      <c r="Q101" s="1">
        <f t="shared" si="24"/>
        <v>0.5</v>
      </c>
      <c r="R101" s="1">
        <f t="shared" si="25"/>
        <v>2.1277626027260525E-4</v>
      </c>
      <c r="S101" s="1">
        <f t="shared" si="26"/>
        <v>3.8340513218960395E-4</v>
      </c>
      <c r="T101" s="1" t="s">
        <v>238</v>
      </c>
      <c r="U101" s="8">
        <f t="shared" si="27"/>
        <v>0.19745364307764604</v>
      </c>
      <c r="V101" s="1" t="str">
        <f t="shared" si="28"/>
        <v>0.19</v>
      </c>
      <c r="AC101" s="1"/>
    </row>
    <row r="102" spans="1:29" ht="13">
      <c r="A102" s="1" t="s">
        <v>62</v>
      </c>
      <c r="B102" s="1">
        <v>139</v>
      </c>
      <c r="C102" s="1">
        <f>VLOOKUP(A102,'Bayes Calculation Steps 1-4'!$AA$8:$AB$522,2,FALSE)</f>
        <v>1.2984564023072831E-3</v>
      </c>
      <c r="D102" s="1">
        <f>VLOOKUP(A102,'Information Content'!$A$2:$AZ$600,1+MATCH('Bayes Calculation Steps 3-7'!$B$1,'Information Content'!$B$1:$AZ$1,0),FALSE)</f>
        <v>1.20105908146216</v>
      </c>
      <c r="E102" s="1">
        <f t="shared" si="15"/>
        <v>1.9280150575226125</v>
      </c>
      <c r="F102" s="1">
        <f t="shared" si="16"/>
        <v>0.8441125538250901</v>
      </c>
      <c r="G102" s="1">
        <f t="shared" si="29"/>
        <v>0.8441125538250901</v>
      </c>
      <c r="H102" s="1">
        <f t="shared" si="17"/>
        <v>1.0960433497821393E-3</v>
      </c>
      <c r="I102" s="1">
        <f t="shared" si="18"/>
        <v>3.6924152987056168E-3</v>
      </c>
      <c r="J102" s="1" t="e">
        <f>VLOOKUP(A102,'Known Regulation by AVP'!$A$4:$C$44,3,FALSE)</f>
        <v>#N/A</v>
      </c>
      <c r="K102" s="1">
        <f t="shared" si="19"/>
        <v>0.5</v>
      </c>
      <c r="L102" s="1">
        <f t="shared" si="20"/>
        <v>1.8462076493528084E-3</v>
      </c>
      <c r="M102" s="1">
        <f t="shared" si="21"/>
        <v>3.5317165625527529E-3</v>
      </c>
      <c r="N102" s="1" t="e">
        <f>VLOOKUP(A102,'Dot Product'!$A$2:$AS$247,1+MATCH($D$1,'Dot Product'!$B$1:$AS$1,0),FALSE)</f>
        <v>#N/A</v>
      </c>
      <c r="O102" s="1" t="e">
        <f t="shared" si="22"/>
        <v>#N/A</v>
      </c>
      <c r="P102" s="1" t="e">
        <f t="shared" si="23"/>
        <v>#N/A</v>
      </c>
      <c r="Q102" s="1">
        <f t="shared" si="24"/>
        <v>0.5</v>
      </c>
      <c r="R102" s="1">
        <f t="shared" si="25"/>
        <v>1.7658582812763765E-3</v>
      </c>
      <c r="S102" s="1">
        <f t="shared" si="26"/>
        <v>3.1819298209934945E-3</v>
      </c>
      <c r="T102" s="1" t="s">
        <v>62</v>
      </c>
      <c r="U102" s="8">
        <f t="shared" si="27"/>
        <v>1.6386938578116497</v>
      </c>
      <c r="V102" s="1" t="str">
        <f t="shared" si="28"/>
        <v>1.63</v>
      </c>
      <c r="AC102" s="1"/>
    </row>
    <row r="103" spans="1:29" ht="13">
      <c r="A103" s="1" t="s">
        <v>323</v>
      </c>
      <c r="B103" s="1">
        <v>139</v>
      </c>
      <c r="C103" s="1">
        <f>VLOOKUP(A103,'Bayes Calculation Steps 1-4'!$AA$8:$AB$522,2,FALSE)</f>
        <v>1.2984564023072831E-3</v>
      </c>
      <c r="D103" s="1">
        <f>VLOOKUP(A103,'Information Content'!$A$2:$AZ$600,1+MATCH('Bayes Calculation Steps 3-7'!$B$1,'Information Content'!$B$1:$AZ$1,0),FALSE)</f>
        <v>4.00799031893702E-2</v>
      </c>
      <c r="E103" s="1">
        <f t="shared" si="15"/>
        <v>6.4338764050708278E-2</v>
      </c>
      <c r="F103" s="1">
        <f t="shared" si="16"/>
        <v>2.0675978484784308E-3</v>
      </c>
      <c r="G103" s="1">
        <f t="shared" si="29"/>
        <v>0.1</v>
      </c>
      <c r="H103" s="1">
        <f t="shared" si="17"/>
        <v>1.2984564023072831E-4</v>
      </c>
      <c r="I103" s="1">
        <f t="shared" si="18"/>
        <v>4.3743162946380346E-4</v>
      </c>
      <c r="J103" s="1" t="e">
        <f>VLOOKUP(A103,'Known Regulation by AVP'!$A$4:$C$44,3,FALSE)</f>
        <v>#N/A</v>
      </c>
      <c r="K103" s="1">
        <f t="shared" si="19"/>
        <v>0.5</v>
      </c>
      <c r="L103" s="1">
        <f t="shared" si="20"/>
        <v>2.1871581473190173E-4</v>
      </c>
      <c r="M103" s="1">
        <f t="shared" si="21"/>
        <v>4.1839403365686293E-4</v>
      </c>
      <c r="N103" s="1" t="e">
        <f>VLOOKUP(A103,'Dot Product'!$A$2:$AS$247,1+MATCH($D$1,'Dot Product'!$B$1:$AS$1,0),FALSE)</f>
        <v>#N/A</v>
      </c>
      <c r="O103" s="1" t="e">
        <f t="shared" si="22"/>
        <v>#N/A</v>
      </c>
      <c r="P103" s="1" t="e">
        <f t="shared" si="23"/>
        <v>#N/A</v>
      </c>
      <c r="Q103" s="1">
        <f t="shared" si="24"/>
        <v>0.5</v>
      </c>
      <c r="R103" s="1">
        <f t="shared" si="25"/>
        <v>2.0919701682843147E-4</v>
      </c>
      <c r="S103" s="1">
        <f t="shared" si="26"/>
        <v>3.7695563305800884E-4</v>
      </c>
      <c r="T103" s="1" t="s">
        <v>323</v>
      </c>
      <c r="U103" s="8">
        <f t="shared" si="27"/>
        <v>0.19413215102487455</v>
      </c>
      <c r="V103" s="1" t="str">
        <f t="shared" si="28"/>
        <v>0.19</v>
      </c>
      <c r="AC103" s="1"/>
    </row>
    <row r="104" spans="1:29" ht="13">
      <c r="A104" s="1" t="s">
        <v>81</v>
      </c>
      <c r="B104" s="1">
        <v>139</v>
      </c>
      <c r="C104" s="1">
        <f>VLOOKUP(A104,'Bayes Calculation Steps 1-4'!$AA$8:$AB$522,2,FALSE)</f>
        <v>1.2984564023072831E-3</v>
      </c>
      <c r="D104" s="1">
        <f>VLOOKUP(A104,'Information Content'!$A$2:$AZ$600,1+MATCH('Bayes Calculation Steps 3-7'!$B$1,'Information Content'!$B$1:$AZ$1,0),FALSE)</f>
        <v>1.1612156294857301</v>
      </c>
      <c r="E104" s="1">
        <f t="shared" si="15"/>
        <v>1.864055859728015</v>
      </c>
      <c r="F104" s="1">
        <f t="shared" si="16"/>
        <v>0.82401422729118146</v>
      </c>
      <c r="G104" s="1">
        <f t="shared" si="29"/>
        <v>0.82401422729118146</v>
      </c>
      <c r="H104" s="1">
        <f t="shared" si="17"/>
        <v>1.0699465490185234E-3</v>
      </c>
      <c r="I104" s="1">
        <f t="shared" si="18"/>
        <v>3.6044988614533846E-3</v>
      </c>
      <c r="J104" s="1" t="e">
        <f>VLOOKUP(A104,'Known Regulation by AVP'!$A$4:$C$44,3,FALSE)</f>
        <v>#N/A</v>
      </c>
      <c r="K104" s="1">
        <f t="shared" si="19"/>
        <v>0.5</v>
      </c>
      <c r="L104" s="1">
        <f t="shared" si="20"/>
        <v>1.8022494307266923E-3</v>
      </c>
      <c r="M104" s="1">
        <f t="shared" si="21"/>
        <v>3.4476263634700055E-3</v>
      </c>
      <c r="N104" s="1">
        <f>VLOOKUP(A104,'Dot Product'!$A$2:$AS$247,1+MATCH($D$1,'Dot Product'!$B$1:$AS$1,0),FALSE)</f>
        <v>10055462261.073063</v>
      </c>
      <c r="O104" s="1">
        <f t="shared" si="22"/>
        <v>0.51293865746306166</v>
      </c>
      <c r="P104" s="1">
        <f t="shared" si="23"/>
        <v>0.12326722200483375</v>
      </c>
      <c r="Q104" s="1">
        <f t="shared" si="24"/>
        <v>0.5</v>
      </c>
      <c r="R104" s="1">
        <f t="shared" si="25"/>
        <v>1.7238131817350027E-3</v>
      </c>
      <c r="S104" s="1">
        <f t="shared" si="26"/>
        <v>3.1061680469735339E-3</v>
      </c>
      <c r="T104" s="1" t="s">
        <v>81</v>
      </c>
      <c r="U104" s="8">
        <f t="shared" si="27"/>
        <v>1.5996765441913698</v>
      </c>
      <c r="V104" s="1" t="str">
        <f t="shared" si="28"/>
        <v>1.59</v>
      </c>
      <c r="AC104" s="1"/>
    </row>
    <row r="105" spans="1:29" ht="13">
      <c r="A105" s="1" t="s">
        <v>52</v>
      </c>
      <c r="B105" s="1">
        <v>139</v>
      </c>
      <c r="C105" s="1">
        <f>VLOOKUP(A105,'Bayes Calculation Steps 1-4'!$AA$8:$AB$522,2,FALSE)</f>
        <v>1.4743167923371764E-3</v>
      </c>
      <c r="D105" s="1">
        <f>VLOOKUP(A105,'Information Content'!$A$2:$AZ$600,1+MATCH('Bayes Calculation Steps 3-7'!$B$1,'Information Content'!$B$1:$AZ$1,0),FALSE)</f>
        <v>1.5638843265882501</v>
      </c>
      <c r="E105" s="1">
        <f t="shared" si="15"/>
        <v>2.5104448036103979</v>
      </c>
      <c r="F105" s="1">
        <f t="shared" si="16"/>
        <v>0.9571978333917367</v>
      </c>
      <c r="G105" s="1">
        <f t="shared" si="29"/>
        <v>0.9571978333917367</v>
      </c>
      <c r="H105" s="1">
        <f t="shared" si="17"/>
        <v>1.4112128393582001E-3</v>
      </c>
      <c r="I105" s="1">
        <f t="shared" si="18"/>
        <v>4.7541768113567393E-3</v>
      </c>
      <c r="J105" s="1" t="e">
        <f>VLOOKUP(A105,'Known Regulation by AVP'!$A$4:$C$44,3,FALSE)</f>
        <v>#N/A</v>
      </c>
      <c r="K105" s="1">
        <f t="shared" si="19"/>
        <v>0.5</v>
      </c>
      <c r="L105" s="1">
        <f t="shared" si="20"/>
        <v>2.3770884056783697E-3</v>
      </c>
      <c r="M105" s="1">
        <f t="shared" si="21"/>
        <v>4.5472688274958506E-3</v>
      </c>
      <c r="N105" s="1">
        <f>VLOOKUP(A105,'Dot Product'!$A$2:$AS$247,1+MATCH($D$1,'Dot Product'!$B$1:$AS$1,0),FALSE)</f>
        <v>7410809355.058157</v>
      </c>
      <c r="O105" s="1">
        <f t="shared" si="22"/>
        <v>0.37803240692512691</v>
      </c>
      <c r="P105" s="1">
        <f t="shared" si="23"/>
        <v>6.8961128670269045E-2</v>
      </c>
      <c r="Q105" s="1">
        <f t="shared" si="24"/>
        <v>0.5</v>
      </c>
      <c r="R105" s="1">
        <f t="shared" si="25"/>
        <v>2.2736344137479253E-3</v>
      </c>
      <c r="S105" s="1">
        <f t="shared" si="26"/>
        <v>4.0969001985325789E-3</v>
      </c>
      <c r="T105" s="1" t="s">
        <v>52</v>
      </c>
      <c r="U105" s="8">
        <f t="shared" si="27"/>
        <v>2.1099036022442781</v>
      </c>
      <c r="V105" s="1" t="str">
        <f t="shared" si="28"/>
        <v>2.10</v>
      </c>
      <c r="AC105" s="1"/>
    </row>
    <row r="106" spans="1:29" ht="13">
      <c r="A106" s="1" t="s">
        <v>179</v>
      </c>
      <c r="B106" s="1">
        <v>104</v>
      </c>
      <c r="C106" s="1">
        <f>VLOOKUP(A106,'Bayes Calculation Steps 1-4'!$AA$8:$AB$522,2,FALSE)</f>
        <v>3.2981236993846041E-3</v>
      </c>
      <c r="D106" s="1">
        <f>VLOOKUP(A106,'Information Content'!$A$2:$AZ$600,1+MATCH('Bayes Calculation Steps 3-7'!$B$1,'Information Content'!$B$1:$AZ$1,0),FALSE)</f>
        <v>4.0882691894696802E-2</v>
      </c>
      <c r="E106" s="1">
        <f t="shared" si="15"/>
        <v>6.5627450623890429E-2</v>
      </c>
      <c r="F106" s="1">
        <f t="shared" si="16"/>
        <v>2.1511640607493332E-3</v>
      </c>
      <c r="G106" s="1">
        <f t="shared" si="29"/>
        <v>0.1</v>
      </c>
      <c r="H106" s="1">
        <f t="shared" si="17"/>
        <v>3.2981236993846042E-4</v>
      </c>
      <c r="I106" s="1">
        <f t="shared" si="18"/>
        <v>1.1110913092125332E-3</v>
      </c>
      <c r="J106" s="1" t="e">
        <f>VLOOKUP(A106,'Known Regulation by AVP'!$A$4:$C$44,3,FALSE)</f>
        <v>#N/A</v>
      </c>
      <c r="K106" s="1">
        <f t="shared" si="19"/>
        <v>0.5</v>
      </c>
      <c r="L106" s="1">
        <f t="shared" si="20"/>
        <v>5.5554565460626661E-4</v>
      </c>
      <c r="M106" s="1">
        <f t="shared" si="21"/>
        <v>1.0627351643326558E-3</v>
      </c>
      <c r="N106" s="1">
        <f>VLOOKUP(A106,'Dot Product'!$A$2:$AS$247,1+MATCH($D$1,'Dot Product'!$B$1:$AS$1,0),FALSE)</f>
        <v>4549161675.2711964</v>
      </c>
      <c r="O106" s="1">
        <f t="shared" si="22"/>
        <v>0.23205704737506597</v>
      </c>
      <c r="P106" s="1">
        <f t="shared" si="23"/>
        <v>2.6565983977150265E-2</v>
      </c>
      <c r="Q106" s="1">
        <f t="shared" si="24"/>
        <v>0.5</v>
      </c>
      <c r="R106" s="1">
        <f t="shared" si="25"/>
        <v>5.3136758216632788E-4</v>
      </c>
      <c r="S106" s="1">
        <f t="shared" si="26"/>
        <v>9.5748020865080088E-4</v>
      </c>
      <c r="T106" s="1" t="s">
        <v>179</v>
      </c>
      <c r="U106" s="8">
        <f t="shared" si="27"/>
        <v>0.49310230745516243</v>
      </c>
      <c r="V106" s="1" t="str">
        <f t="shared" si="28"/>
        <v>0.49</v>
      </c>
      <c r="AC106" s="1"/>
    </row>
    <row r="107" spans="1:29" ht="13">
      <c r="A107" s="1" t="s">
        <v>268</v>
      </c>
      <c r="B107" s="1">
        <v>32</v>
      </c>
      <c r="C107" s="1">
        <f>VLOOKUP(A107,'Bayes Calculation Steps 1-4'!$AA$8:$AB$522,2,FALSE)</f>
        <v>4.2414321263093847E-3</v>
      </c>
      <c r="D107" s="1">
        <f>VLOOKUP(A107,'Information Content'!$A$2:$AZ$600,1+MATCH('Bayes Calculation Steps 3-7'!$B$1,'Information Content'!$B$1:$AZ$1,0),FALSE)</f>
        <v>4.3466542811904998E-2</v>
      </c>
      <c r="E107" s="1">
        <f t="shared" si="15"/>
        <v>6.9775209507413741E-2</v>
      </c>
      <c r="F107" s="1">
        <f t="shared" si="16"/>
        <v>2.4313294498782279E-3</v>
      </c>
      <c r="G107" s="1">
        <f t="shared" si="29"/>
        <v>0.1</v>
      </c>
      <c r="H107" s="1">
        <f t="shared" si="17"/>
        <v>4.241432126309385E-4</v>
      </c>
      <c r="I107" s="1">
        <f t="shared" si="18"/>
        <v>1.4288785999859615E-3</v>
      </c>
      <c r="J107" s="1" t="e">
        <f>VLOOKUP(A107,'Known Regulation by AVP'!$A$4:$C$44,3,FALSE)</f>
        <v>#N/A</v>
      </c>
      <c r="K107" s="1">
        <f t="shared" si="19"/>
        <v>0.5</v>
      </c>
      <c r="L107" s="1">
        <f t="shared" si="20"/>
        <v>7.1443929999298074E-4</v>
      </c>
      <c r="M107" s="1">
        <f t="shared" si="21"/>
        <v>1.3666919371763608E-3</v>
      </c>
      <c r="N107" s="1">
        <f>VLOOKUP(A107,'Dot Product'!$A$2:$AS$247,1+MATCH($D$1,'Dot Product'!$B$1:$AS$1,0),FALSE)</f>
        <v>10612037153.82478</v>
      </c>
      <c r="O107" s="1">
        <f t="shared" si="22"/>
        <v>0.54133007009566669</v>
      </c>
      <c r="P107" s="1">
        <f t="shared" si="23"/>
        <v>0.13629078401185124</v>
      </c>
      <c r="Q107" s="1">
        <f t="shared" si="24"/>
        <v>0.5</v>
      </c>
      <c r="R107" s="1">
        <f t="shared" si="25"/>
        <v>6.8334596858818039E-4</v>
      </c>
      <c r="S107" s="1">
        <f t="shared" si="26"/>
        <v>1.2313326264975074E-3</v>
      </c>
      <c r="T107" s="1" t="s">
        <v>268</v>
      </c>
      <c r="U107" s="8">
        <f t="shared" si="27"/>
        <v>0.63413630264621634</v>
      </c>
      <c r="V107" s="1" t="str">
        <f t="shared" si="28"/>
        <v>0.63</v>
      </c>
      <c r="AC107" s="1"/>
    </row>
    <row r="108" spans="1:29" ht="13">
      <c r="A108" s="1" t="s">
        <v>321</v>
      </c>
      <c r="B108" s="1">
        <v>70</v>
      </c>
      <c r="C108" s="1">
        <f>VLOOKUP(A108,'Bayes Calculation Steps 1-4'!$AA$8:$AB$522,2,FALSE)</f>
        <v>2.5920299722085312E-3</v>
      </c>
      <c r="D108" s="1">
        <f>VLOOKUP(A108,'Information Content'!$A$2:$AZ$600,1+MATCH('Bayes Calculation Steps 3-7'!$B$1,'Information Content'!$B$1:$AZ$1,0),FALSE)</f>
        <v>-3.80564388318737E-2</v>
      </c>
      <c r="E108" s="1">
        <f t="shared" si="15"/>
        <v>0</v>
      </c>
      <c r="F108" s="1">
        <f t="shared" si="16"/>
        <v>0</v>
      </c>
      <c r="G108" s="1">
        <f t="shared" si="29"/>
        <v>0.1</v>
      </c>
      <c r="H108" s="1">
        <f t="shared" si="17"/>
        <v>2.5920299722085314E-4</v>
      </c>
      <c r="I108" s="1">
        <f t="shared" si="18"/>
        <v>8.7321830162909848E-4</v>
      </c>
      <c r="J108" s="1" t="e">
        <f>VLOOKUP(A108,'Known Regulation by AVP'!$A$4:$C$44,3,FALSE)</f>
        <v>#N/A</v>
      </c>
      <c r="K108" s="1">
        <f t="shared" si="19"/>
        <v>0.5</v>
      </c>
      <c r="L108" s="1">
        <f t="shared" si="20"/>
        <v>4.3660915081454924E-4</v>
      </c>
      <c r="M108" s="1">
        <f t="shared" si="21"/>
        <v>8.35214700705189E-4</v>
      </c>
      <c r="N108" s="1">
        <f>VLOOKUP(A108,'Dot Product'!$A$2:$AS$247,1+MATCH($D$1,'Dot Product'!$B$1:$AS$1,0),FALSE)</f>
        <v>19603635083.396282</v>
      </c>
      <c r="O108" s="1">
        <f t="shared" si="22"/>
        <v>1</v>
      </c>
      <c r="P108" s="1">
        <f t="shared" si="23"/>
        <v>0.39346934028736658</v>
      </c>
      <c r="Q108" s="1">
        <f t="shared" si="24"/>
        <v>0.5</v>
      </c>
      <c r="R108" s="1">
        <f t="shared" si="25"/>
        <v>4.176073503525945E-4</v>
      </c>
      <c r="S108" s="1">
        <f t="shared" si="26"/>
        <v>7.5249372820141217E-4</v>
      </c>
      <c r="T108" s="1" t="s">
        <v>321</v>
      </c>
      <c r="U108" s="8">
        <f t="shared" si="27"/>
        <v>0.38753427002372726</v>
      </c>
      <c r="V108" s="1" t="str">
        <f t="shared" si="28"/>
        <v>0.38</v>
      </c>
      <c r="AC108" s="1"/>
    </row>
    <row r="109" spans="1:29" ht="13">
      <c r="A109" s="1" t="s">
        <v>0</v>
      </c>
      <c r="B109" s="1">
        <v>132</v>
      </c>
      <c r="C109" s="1">
        <f>VLOOKUP(A109,'Bayes Calculation Steps 1-4'!$AA$8:$AB$522,2,FALSE)</f>
        <v>1.548698104557826E-3</v>
      </c>
      <c r="D109" s="1" t="e">
        <f>VLOOKUP(A109,'Information Content'!$A$2:$AZ$600,1+MATCH('Bayes Calculation Steps 3-7'!$B$1,'Information Content'!$B$1:$AZ$1,0),FALSE)</f>
        <v>#N/A</v>
      </c>
      <c r="E109" s="1" t="e">
        <f t="shared" si="15"/>
        <v>#N/A</v>
      </c>
      <c r="F109" s="1" t="e">
        <f t="shared" si="16"/>
        <v>#N/A</v>
      </c>
      <c r="G109" s="1">
        <f t="shared" si="29"/>
        <v>0.5</v>
      </c>
      <c r="H109" s="1">
        <f t="shared" si="17"/>
        <v>7.7434905227891299E-4</v>
      </c>
      <c r="I109" s="1">
        <f t="shared" si="18"/>
        <v>2.6086726293637758E-3</v>
      </c>
      <c r="J109" s="1" t="e">
        <f>VLOOKUP(A109,'Known Regulation by AVP'!$A$4:$C$44,3,FALSE)</f>
        <v>#N/A</v>
      </c>
      <c r="K109" s="1">
        <f t="shared" si="19"/>
        <v>0.5</v>
      </c>
      <c r="L109" s="1">
        <f t="shared" si="20"/>
        <v>1.3043363146818879E-3</v>
      </c>
      <c r="M109" s="1">
        <f t="shared" si="21"/>
        <v>2.4951397895658575E-3</v>
      </c>
      <c r="N109" s="1">
        <f>VLOOKUP(A109,'Dot Product'!$A$2:$AS$247,1+MATCH($D$1,'Dot Product'!$B$1:$AS$1,0),FALSE)</f>
        <v>5088193905.8186693</v>
      </c>
      <c r="O109" s="1">
        <f t="shared" si="22"/>
        <v>0.2595535921870033</v>
      </c>
      <c r="P109" s="1">
        <f t="shared" si="23"/>
        <v>3.3123042998332575E-2</v>
      </c>
      <c r="Q109" s="1">
        <f t="shared" si="24"/>
        <v>0.5</v>
      </c>
      <c r="R109" s="1">
        <f t="shared" si="25"/>
        <v>1.2475698947829288E-3</v>
      </c>
      <c r="S109" s="1">
        <f t="shared" si="26"/>
        <v>2.2480172356267461E-3</v>
      </c>
      <c r="T109" s="1" t="s">
        <v>0</v>
      </c>
      <c r="U109" s="8">
        <f t="shared" si="27"/>
        <v>1.1577288763477742</v>
      </c>
      <c r="V109" s="1" t="str">
        <f t="shared" si="28"/>
        <v>1.15</v>
      </c>
      <c r="AC109" s="1"/>
    </row>
    <row r="110" spans="1:29" ht="13">
      <c r="A110" s="1" t="s">
        <v>410</v>
      </c>
      <c r="B110" s="1">
        <v>46</v>
      </c>
      <c r="C110" s="1">
        <f>VLOOKUP(A110,'Bayes Calculation Steps 1-4'!$AA$8:$AB$522,2,FALSE)</f>
        <v>4.2999727231727916E-3</v>
      </c>
      <c r="D110" s="1">
        <f>VLOOKUP(A110,'Information Content'!$A$2:$AZ$600,1+MATCH('Bayes Calculation Steps 3-7'!$B$1,'Information Content'!$B$1:$AZ$1,0),FALSE)</f>
        <v>0.27596119147463199</v>
      </c>
      <c r="E110" s="1">
        <f t="shared" si="15"/>
        <v>0.44299014150681815</v>
      </c>
      <c r="F110" s="1">
        <f t="shared" si="16"/>
        <v>9.3460007917523513E-2</v>
      </c>
      <c r="G110" s="1">
        <f t="shared" si="29"/>
        <v>0.1</v>
      </c>
      <c r="H110" s="1">
        <f t="shared" si="17"/>
        <v>4.2999727231727918E-4</v>
      </c>
      <c r="I110" s="1">
        <f t="shared" si="18"/>
        <v>1.4486001005540518E-3</v>
      </c>
      <c r="J110" s="1" t="str">
        <f>VLOOKUP(A110,'Known Regulation by AVP'!$A$4:$C$44,3,FALSE)</f>
        <v>-</v>
      </c>
      <c r="K110" s="1">
        <f t="shared" si="19"/>
        <v>0.1</v>
      </c>
      <c r="L110" s="1">
        <f t="shared" si="20"/>
        <v>1.4486001005540518E-4</v>
      </c>
      <c r="M110" s="1">
        <f t="shared" si="21"/>
        <v>2.7711102645662679E-4</v>
      </c>
      <c r="N110" s="1">
        <f>VLOOKUP(A110,'Dot Product'!$A$2:$AS$247,1+MATCH($D$1,'Dot Product'!$B$1:$AS$1,0),FALSE)</f>
        <v>2713930785.9265466</v>
      </c>
      <c r="O110" s="1">
        <f t="shared" si="22"/>
        <v>0.13844018083284809</v>
      </c>
      <c r="P110" s="1">
        <f t="shared" si="23"/>
        <v>9.5370727217684026E-3</v>
      </c>
      <c r="Q110" s="1">
        <f t="shared" si="24"/>
        <v>0.5</v>
      </c>
      <c r="R110" s="1">
        <f t="shared" si="25"/>
        <v>1.3855551322831339E-4</v>
      </c>
      <c r="S110" s="1">
        <f t="shared" si="26"/>
        <v>2.4966551624151957E-4</v>
      </c>
      <c r="T110" s="1" t="s">
        <v>410</v>
      </c>
      <c r="U110" s="8">
        <f t="shared" si="27"/>
        <v>0.12857774086438259</v>
      </c>
      <c r="V110" s="1" t="str">
        <f t="shared" si="28"/>
        <v>0.12</v>
      </c>
      <c r="AC110" s="1"/>
    </row>
    <row r="111" spans="1:29" ht="13">
      <c r="A111" s="1" t="s">
        <v>19</v>
      </c>
      <c r="B111" s="1">
        <v>139</v>
      </c>
      <c r="C111" s="1">
        <f>VLOOKUP(A111,'Bayes Calculation Steps 1-4'!$AA$8:$AB$522,2,FALSE)</f>
        <v>1.2984564023072831E-3</v>
      </c>
      <c r="D111" s="1">
        <f>VLOOKUP(A111,'Information Content'!$A$2:$AZ$600,1+MATCH('Bayes Calculation Steps 3-7'!$B$1,'Information Content'!$B$1:$AZ$1,0),FALSE)</f>
        <v>1.60493329465654</v>
      </c>
      <c r="E111" s="1">
        <f t="shared" si="15"/>
        <v>2.5763391711340002</v>
      </c>
      <c r="F111" s="1">
        <f t="shared" si="16"/>
        <v>0.96380237472208241</v>
      </c>
      <c r="G111" s="1">
        <f t="shared" si="29"/>
        <v>0.96380237472208241</v>
      </c>
      <c r="H111" s="1">
        <f t="shared" si="17"/>
        <v>1.251455364016851E-3</v>
      </c>
      <c r="I111" s="1">
        <f t="shared" si="18"/>
        <v>4.2159764325576379E-3</v>
      </c>
      <c r="J111" s="1" t="e">
        <f>VLOOKUP(A111,'Known Regulation by AVP'!$A$4:$C$44,3,FALSE)</f>
        <v>#N/A</v>
      </c>
      <c r="K111" s="1">
        <f t="shared" si="19"/>
        <v>0.5</v>
      </c>
      <c r="L111" s="1">
        <f t="shared" si="20"/>
        <v>2.1079882162788189E-3</v>
      </c>
      <c r="M111" s="1">
        <f t="shared" si="21"/>
        <v>4.0324916320803534E-3</v>
      </c>
      <c r="N111" s="1" t="e">
        <f>VLOOKUP(A111,'Dot Product'!$A$2:$AS$247,1+MATCH($D$1,'Dot Product'!$B$1:$AS$1,0),FALSE)</f>
        <v>#N/A</v>
      </c>
      <c r="O111" s="1" t="e">
        <f t="shared" si="22"/>
        <v>#N/A</v>
      </c>
      <c r="P111" s="1" t="e">
        <f t="shared" si="23"/>
        <v>#N/A</v>
      </c>
      <c r="Q111" s="1">
        <f t="shared" si="24"/>
        <v>0.5</v>
      </c>
      <c r="R111" s="1">
        <f t="shared" si="25"/>
        <v>2.0162458160401767E-3</v>
      </c>
      <c r="S111" s="1">
        <f t="shared" si="26"/>
        <v>3.6331073430617483E-3</v>
      </c>
      <c r="T111" s="1" t="s">
        <v>19</v>
      </c>
      <c r="U111" s="8">
        <f t="shared" si="27"/>
        <v>1.8710502816768004</v>
      </c>
      <c r="V111" s="1" t="str">
        <f t="shared" si="28"/>
        <v>1.87</v>
      </c>
      <c r="AC111" s="1"/>
    </row>
    <row r="112" spans="1:29" ht="13">
      <c r="A112" s="1" t="s">
        <v>17</v>
      </c>
      <c r="B112" s="1">
        <v>139</v>
      </c>
      <c r="C112" s="1">
        <f>VLOOKUP(A112,'Bayes Calculation Steps 1-4'!$AA$8:$AB$522,2,FALSE)</f>
        <v>1.2984564023072831E-3</v>
      </c>
      <c r="D112" s="1">
        <f>VLOOKUP(A112,'Information Content'!$A$2:$AZ$600,1+MATCH('Bayes Calculation Steps 3-7'!$B$1,'Information Content'!$B$1:$AZ$1,0),FALSE)</f>
        <v>1.60493329465654</v>
      </c>
      <c r="E112" s="1">
        <f t="shared" si="15"/>
        <v>2.5763391711340002</v>
      </c>
      <c r="F112" s="1">
        <f t="shared" si="16"/>
        <v>0.96380237472208241</v>
      </c>
      <c r="G112" s="1">
        <f t="shared" si="29"/>
        <v>0.96380237472208241</v>
      </c>
      <c r="H112" s="1">
        <f t="shared" si="17"/>
        <v>1.251455364016851E-3</v>
      </c>
      <c r="I112" s="1">
        <f t="shared" si="18"/>
        <v>4.2159764325576379E-3</v>
      </c>
      <c r="J112" s="1" t="e">
        <f>VLOOKUP(A112,'Known Regulation by AVP'!$A$4:$C$44,3,FALSE)</f>
        <v>#N/A</v>
      </c>
      <c r="K112" s="1">
        <f t="shared" si="19"/>
        <v>0.5</v>
      </c>
      <c r="L112" s="1">
        <f t="shared" si="20"/>
        <v>2.1079882162788189E-3</v>
      </c>
      <c r="M112" s="1">
        <f t="shared" si="21"/>
        <v>4.0324916320803534E-3</v>
      </c>
      <c r="N112" s="1" t="e">
        <f>VLOOKUP(A112,'Dot Product'!$A$2:$AS$247,1+MATCH($D$1,'Dot Product'!$B$1:$AS$1,0),FALSE)</f>
        <v>#N/A</v>
      </c>
      <c r="O112" s="1" t="e">
        <f t="shared" si="22"/>
        <v>#N/A</v>
      </c>
      <c r="P112" s="1" t="e">
        <f t="shared" si="23"/>
        <v>#N/A</v>
      </c>
      <c r="Q112" s="1">
        <f t="shared" si="24"/>
        <v>0.5</v>
      </c>
      <c r="R112" s="1">
        <f t="shared" si="25"/>
        <v>2.0162458160401767E-3</v>
      </c>
      <c r="S112" s="1">
        <f t="shared" si="26"/>
        <v>3.6331073430617483E-3</v>
      </c>
      <c r="T112" s="1" t="s">
        <v>17</v>
      </c>
      <c r="U112" s="8">
        <f t="shared" si="27"/>
        <v>1.8710502816768004</v>
      </c>
      <c r="V112" s="1" t="str">
        <f t="shared" si="28"/>
        <v>1.87</v>
      </c>
      <c r="AC112" s="1"/>
    </row>
    <row r="113" spans="1:29" ht="13">
      <c r="A113" s="1" t="s">
        <v>20</v>
      </c>
      <c r="B113" s="1">
        <v>139</v>
      </c>
      <c r="C113" s="1">
        <f>VLOOKUP(A113,'Bayes Calculation Steps 1-4'!$AA$8:$AB$522,2,FALSE)</f>
        <v>1.2984564023072831E-3</v>
      </c>
      <c r="D113" s="1">
        <f>VLOOKUP(A113,'Information Content'!$A$2:$AZ$600,1+MATCH('Bayes Calculation Steps 3-7'!$B$1,'Information Content'!$B$1:$AZ$1,0),FALSE)</f>
        <v>1.60493329465654</v>
      </c>
      <c r="E113" s="1">
        <f t="shared" si="15"/>
        <v>2.5763391711340002</v>
      </c>
      <c r="F113" s="1">
        <f t="shared" si="16"/>
        <v>0.96380237472208241</v>
      </c>
      <c r="G113" s="1">
        <f t="shared" si="29"/>
        <v>0.96380237472208241</v>
      </c>
      <c r="H113" s="1">
        <f t="shared" si="17"/>
        <v>1.251455364016851E-3</v>
      </c>
      <c r="I113" s="1">
        <f t="shared" si="18"/>
        <v>4.2159764325576379E-3</v>
      </c>
      <c r="J113" s="1" t="e">
        <f>VLOOKUP(A113,'Known Regulation by AVP'!$A$4:$C$44,3,FALSE)</f>
        <v>#N/A</v>
      </c>
      <c r="K113" s="1">
        <f t="shared" si="19"/>
        <v>0.5</v>
      </c>
      <c r="L113" s="1">
        <f t="shared" si="20"/>
        <v>2.1079882162788189E-3</v>
      </c>
      <c r="M113" s="1">
        <f t="shared" si="21"/>
        <v>4.0324916320803534E-3</v>
      </c>
      <c r="N113" s="1" t="e">
        <f>VLOOKUP(A113,'Dot Product'!$A$2:$AS$247,1+MATCH($D$1,'Dot Product'!$B$1:$AS$1,0),FALSE)</f>
        <v>#N/A</v>
      </c>
      <c r="O113" s="1" t="e">
        <f t="shared" si="22"/>
        <v>#N/A</v>
      </c>
      <c r="P113" s="1" t="e">
        <f t="shared" si="23"/>
        <v>#N/A</v>
      </c>
      <c r="Q113" s="1">
        <f t="shared" si="24"/>
        <v>0.5</v>
      </c>
      <c r="R113" s="1">
        <f t="shared" si="25"/>
        <v>2.0162458160401767E-3</v>
      </c>
      <c r="S113" s="1">
        <f t="shared" si="26"/>
        <v>3.6331073430617483E-3</v>
      </c>
      <c r="T113" s="1" t="s">
        <v>20</v>
      </c>
      <c r="U113" s="8">
        <f t="shared" si="27"/>
        <v>1.8710502816768004</v>
      </c>
      <c r="V113" s="1" t="str">
        <f t="shared" si="28"/>
        <v>1.87</v>
      </c>
      <c r="AC113" s="1"/>
    </row>
    <row r="114" spans="1:29" ht="13">
      <c r="A114" s="1" t="s">
        <v>21</v>
      </c>
      <c r="B114" s="1">
        <v>139</v>
      </c>
      <c r="C114" s="1">
        <f>VLOOKUP(A114,'Bayes Calculation Steps 1-4'!$AA$8:$AB$522,2,FALSE)</f>
        <v>1.2984564023072831E-3</v>
      </c>
      <c r="D114" s="1">
        <f>VLOOKUP(A114,'Information Content'!$A$2:$AZ$600,1+MATCH('Bayes Calculation Steps 3-7'!$B$1,'Information Content'!$B$1:$AZ$1,0),FALSE)</f>
        <v>1.60493329465654</v>
      </c>
      <c r="E114" s="1">
        <f t="shared" si="15"/>
        <v>2.5763391711340002</v>
      </c>
      <c r="F114" s="1">
        <f t="shared" si="16"/>
        <v>0.96380237472208241</v>
      </c>
      <c r="G114" s="1">
        <f t="shared" si="29"/>
        <v>0.96380237472208241</v>
      </c>
      <c r="H114" s="1">
        <f t="shared" si="17"/>
        <v>1.251455364016851E-3</v>
      </c>
      <c r="I114" s="1">
        <f t="shared" si="18"/>
        <v>4.2159764325576379E-3</v>
      </c>
      <c r="J114" s="1" t="e">
        <f>VLOOKUP(A114,'Known Regulation by AVP'!$A$4:$C$44,3,FALSE)</f>
        <v>#N/A</v>
      </c>
      <c r="K114" s="1">
        <f t="shared" si="19"/>
        <v>0.5</v>
      </c>
      <c r="L114" s="1">
        <f t="shared" si="20"/>
        <v>2.1079882162788189E-3</v>
      </c>
      <c r="M114" s="1">
        <f t="shared" si="21"/>
        <v>4.0324916320803534E-3</v>
      </c>
      <c r="N114" s="1" t="e">
        <f>VLOOKUP(A114,'Dot Product'!$A$2:$AS$247,1+MATCH($D$1,'Dot Product'!$B$1:$AS$1,0),FALSE)</f>
        <v>#N/A</v>
      </c>
      <c r="O114" s="1" t="e">
        <f t="shared" si="22"/>
        <v>#N/A</v>
      </c>
      <c r="P114" s="1" t="e">
        <f t="shared" si="23"/>
        <v>#N/A</v>
      </c>
      <c r="Q114" s="1">
        <f t="shared" si="24"/>
        <v>0.5</v>
      </c>
      <c r="R114" s="1">
        <f t="shared" si="25"/>
        <v>2.0162458160401767E-3</v>
      </c>
      <c r="S114" s="1">
        <f t="shared" si="26"/>
        <v>3.6331073430617483E-3</v>
      </c>
      <c r="T114" s="1" t="s">
        <v>21</v>
      </c>
      <c r="U114" s="8">
        <f t="shared" si="27"/>
        <v>1.8710502816768004</v>
      </c>
      <c r="V114" s="1" t="str">
        <f t="shared" si="28"/>
        <v>1.87</v>
      </c>
      <c r="AC114" s="1"/>
    </row>
    <row r="115" spans="1:29" ht="13">
      <c r="A115" s="1" t="s">
        <v>92</v>
      </c>
      <c r="B115" s="1">
        <v>139</v>
      </c>
      <c r="C115" s="1">
        <f>VLOOKUP(A115,'Bayes Calculation Steps 1-4'!$AA$8:$AB$522,2,FALSE)</f>
        <v>1.2984564023072831E-3</v>
      </c>
      <c r="D115" s="1">
        <f>VLOOKUP(A115,'Information Content'!$A$2:$AZ$600,1+MATCH('Bayes Calculation Steps 3-7'!$B$1,'Information Content'!$B$1:$AZ$1,0),FALSE)</f>
        <v>0.50054898634932998</v>
      </c>
      <c r="E115" s="1">
        <f t="shared" si="15"/>
        <v>0.80351249793167956</v>
      </c>
      <c r="F115" s="1">
        <f t="shared" si="16"/>
        <v>0.27589304323292096</v>
      </c>
      <c r="G115" s="1">
        <f t="shared" si="29"/>
        <v>0.27589304323292096</v>
      </c>
      <c r="H115" s="1">
        <f t="shared" si="17"/>
        <v>3.582350883378263E-4</v>
      </c>
      <c r="I115" s="1">
        <f t="shared" si="18"/>
        <v>1.2068434345910422E-3</v>
      </c>
      <c r="J115" s="1" t="e">
        <f>VLOOKUP(A115,'Known Regulation by AVP'!$A$4:$C$44,3,FALSE)</f>
        <v>#N/A</v>
      </c>
      <c r="K115" s="1">
        <f t="shared" si="19"/>
        <v>0.5</v>
      </c>
      <c r="L115" s="1">
        <f t="shared" si="20"/>
        <v>6.0342171729552108E-4</v>
      </c>
      <c r="M115" s="1">
        <f t="shared" si="21"/>
        <v>1.154320032160891E-3</v>
      </c>
      <c r="N115" s="1">
        <f>VLOOKUP(A115,'Dot Product'!$A$2:$AS$247,1+MATCH($D$1,'Dot Product'!$B$1:$AS$1,0),FALSE)</f>
        <v>25891193786.642632</v>
      </c>
      <c r="O115" s="1">
        <f t="shared" si="22"/>
        <v>1.3207343268989806</v>
      </c>
      <c r="P115" s="1">
        <f t="shared" si="23"/>
        <v>0.58195641481874705</v>
      </c>
      <c r="Q115" s="1">
        <f t="shared" si="24"/>
        <v>0.58195641481874705</v>
      </c>
      <c r="R115" s="1">
        <f t="shared" si="25"/>
        <v>6.7176394746981292E-4</v>
      </c>
      <c r="S115" s="1">
        <f t="shared" si="26"/>
        <v>1.2104627872954214E-3</v>
      </c>
      <c r="T115" s="1" t="s">
        <v>92</v>
      </c>
      <c r="U115" s="8">
        <f t="shared" si="27"/>
        <v>0.62338833545714201</v>
      </c>
      <c r="V115" s="1" t="str">
        <f t="shared" si="28"/>
        <v>0.62</v>
      </c>
      <c r="AC115" s="1"/>
    </row>
    <row r="116" spans="1:29" ht="13">
      <c r="A116" s="1" t="s">
        <v>125</v>
      </c>
      <c r="B116" s="1">
        <v>139</v>
      </c>
      <c r="C116" s="1">
        <f>VLOOKUP(A116,'Bayes Calculation Steps 1-4'!$AA$8:$AB$522,2,FALSE)</f>
        <v>1.2984564023072831E-3</v>
      </c>
      <c r="D116" s="1">
        <f>VLOOKUP(A116,'Information Content'!$A$2:$AZ$600,1+MATCH('Bayes Calculation Steps 3-7'!$B$1,'Information Content'!$B$1:$AZ$1,0),FALSE)</f>
        <v>0.50054898634932998</v>
      </c>
      <c r="E116" s="1">
        <f t="shared" si="15"/>
        <v>0.80351249793167956</v>
      </c>
      <c r="F116" s="1">
        <f t="shared" si="16"/>
        <v>0.27589304323292096</v>
      </c>
      <c r="G116" s="1">
        <f t="shared" si="29"/>
        <v>0.27589304323292096</v>
      </c>
      <c r="H116" s="1">
        <f t="shared" si="17"/>
        <v>3.582350883378263E-4</v>
      </c>
      <c r="I116" s="1">
        <f t="shared" si="18"/>
        <v>1.2068434345910422E-3</v>
      </c>
      <c r="J116" s="1" t="e">
        <f>VLOOKUP(A116,'Known Regulation by AVP'!$A$4:$C$44,3,FALSE)</f>
        <v>#N/A</v>
      </c>
      <c r="K116" s="1">
        <f t="shared" si="19"/>
        <v>0.5</v>
      </c>
      <c r="L116" s="1">
        <f t="shared" si="20"/>
        <v>6.0342171729552108E-4</v>
      </c>
      <c r="M116" s="1">
        <f t="shared" si="21"/>
        <v>1.154320032160891E-3</v>
      </c>
      <c r="N116" s="1">
        <f>VLOOKUP(A116,'Dot Product'!$A$2:$AS$247,1+MATCH($D$1,'Dot Product'!$B$1:$AS$1,0),FALSE)</f>
        <v>171543259.62212795</v>
      </c>
      <c r="O116" s="1">
        <f t="shared" si="22"/>
        <v>8.7505842101407091E-3</v>
      </c>
      <c r="P116" s="1">
        <f t="shared" si="23"/>
        <v>3.8285629096024287E-5</v>
      </c>
      <c r="Q116" s="1">
        <f t="shared" si="24"/>
        <v>0.5</v>
      </c>
      <c r="R116" s="1">
        <f t="shared" si="25"/>
        <v>5.7716001608044552E-4</v>
      </c>
      <c r="S116" s="1">
        <f t="shared" si="26"/>
        <v>1.0399943676816636E-3</v>
      </c>
      <c r="T116" s="1" t="s">
        <v>125</v>
      </c>
      <c r="U116" s="8">
        <f t="shared" si="27"/>
        <v>0.53559709935605671</v>
      </c>
      <c r="V116" s="1" t="str">
        <f t="shared" si="28"/>
        <v>0.53</v>
      </c>
      <c r="AC116" s="1"/>
    </row>
    <row r="117" spans="1:29" ht="13">
      <c r="A117" s="1" t="s">
        <v>97</v>
      </c>
      <c r="B117" s="1">
        <v>139</v>
      </c>
      <c r="C117" s="1">
        <f>VLOOKUP(A117,'Bayes Calculation Steps 1-4'!$AA$8:$AB$522,2,FALSE)</f>
        <v>1.2984564023072831E-3</v>
      </c>
      <c r="D117" s="1">
        <f>VLOOKUP(A117,'Information Content'!$A$2:$AZ$600,1+MATCH('Bayes Calculation Steps 3-7'!$B$1,'Information Content'!$B$1:$AZ$1,0),FALSE)</f>
        <v>0.50054898634932998</v>
      </c>
      <c r="E117" s="1">
        <f t="shared" si="15"/>
        <v>0.80351249793167956</v>
      </c>
      <c r="F117" s="1">
        <f t="shared" si="16"/>
        <v>0.27589304323292096</v>
      </c>
      <c r="G117" s="1">
        <f t="shared" si="29"/>
        <v>0.27589304323292096</v>
      </c>
      <c r="H117" s="1">
        <f t="shared" si="17"/>
        <v>3.582350883378263E-4</v>
      </c>
      <c r="I117" s="1">
        <f t="shared" si="18"/>
        <v>1.2068434345910422E-3</v>
      </c>
      <c r="J117" s="1" t="e">
        <f>VLOOKUP(A117,'Known Regulation by AVP'!$A$4:$C$44,3,FALSE)</f>
        <v>#N/A</v>
      </c>
      <c r="K117" s="1">
        <f t="shared" si="19"/>
        <v>0.5</v>
      </c>
      <c r="L117" s="1">
        <f t="shared" si="20"/>
        <v>6.0342171729552108E-4</v>
      </c>
      <c r="M117" s="1">
        <f t="shared" si="21"/>
        <v>1.154320032160891E-3</v>
      </c>
      <c r="N117" s="1" t="e">
        <f>VLOOKUP(A117,'Dot Product'!$A$2:$AS$247,1+MATCH($D$1,'Dot Product'!$B$1:$AS$1,0),FALSE)</f>
        <v>#N/A</v>
      </c>
      <c r="O117" s="1" t="e">
        <f t="shared" si="22"/>
        <v>#N/A</v>
      </c>
      <c r="P117" s="1" t="e">
        <f t="shared" si="23"/>
        <v>#N/A</v>
      </c>
      <c r="Q117" s="1">
        <f t="shared" si="24"/>
        <v>0.5</v>
      </c>
      <c r="R117" s="1">
        <f t="shared" si="25"/>
        <v>5.7716001608044552E-4</v>
      </c>
      <c r="S117" s="1">
        <f t="shared" si="26"/>
        <v>1.0399943676816636E-3</v>
      </c>
      <c r="T117" s="1" t="s">
        <v>97</v>
      </c>
      <c r="U117" s="8">
        <f t="shared" si="27"/>
        <v>0.53559709935605671</v>
      </c>
      <c r="V117" s="1" t="str">
        <f t="shared" si="28"/>
        <v>0.53</v>
      </c>
      <c r="AC117" s="1"/>
    </row>
    <row r="118" spans="1:29" ht="13">
      <c r="A118" s="1" t="s">
        <v>131</v>
      </c>
      <c r="B118" s="1">
        <v>139</v>
      </c>
      <c r="C118" s="1">
        <f>VLOOKUP(A118,'Bayes Calculation Steps 1-4'!$AA$8:$AB$522,2,FALSE)</f>
        <v>1.2984564023072831E-3</v>
      </c>
      <c r="D118" s="1">
        <f>VLOOKUP(A118,'Information Content'!$A$2:$AZ$600,1+MATCH('Bayes Calculation Steps 3-7'!$B$1,'Information Content'!$B$1:$AZ$1,0),FALSE)</f>
        <v>0.50054898634932998</v>
      </c>
      <c r="E118" s="1">
        <f t="shared" si="15"/>
        <v>0.80351249793167956</v>
      </c>
      <c r="F118" s="1">
        <f t="shared" si="16"/>
        <v>0.27589304323292096</v>
      </c>
      <c r="G118" s="1">
        <f t="shared" si="29"/>
        <v>0.27589304323292096</v>
      </c>
      <c r="H118" s="1">
        <f t="shared" si="17"/>
        <v>3.582350883378263E-4</v>
      </c>
      <c r="I118" s="1">
        <f t="shared" si="18"/>
        <v>1.2068434345910422E-3</v>
      </c>
      <c r="J118" s="1" t="e">
        <f>VLOOKUP(A118,'Known Regulation by AVP'!$A$4:$C$44,3,FALSE)</f>
        <v>#N/A</v>
      </c>
      <c r="K118" s="1">
        <f t="shared" si="19"/>
        <v>0.5</v>
      </c>
      <c r="L118" s="1">
        <f t="shared" si="20"/>
        <v>6.0342171729552108E-4</v>
      </c>
      <c r="M118" s="1">
        <f t="shared" si="21"/>
        <v>1.154320032160891E-3</v>
      </c>
      <c r="N118" s="1">
        <f>VLOOKUP(A118,'Dot Product'!$A$2:$AS$247,1+MATCH($D$1,'Dot Product'!$B$1:$AS$1,0),FALSE)</f>
        <v>99.606737730879686</v>
      </c>
      <c r="O118" s="1">
        <f t="shared" si="22"/>
        <v>5.0810340687908306E-9</v>
      </c>
      <c r="P118" s="1">
        <f t="shared" si="23"/>
        <v>0</v>
      </c>
      <c r="Q118" s="1">
        <f t="shared" si="24"/>
        <v>0.5</v>
      </c>
      <c r="R118" s="1">
        <f t="shared" si="25"/>
        <v>5.7716001608044552E-4</v>
      </c>
      <c r="S118" s="1">
        <f t="shared" si="26"/>
        <v>1.0399943676816636E-3</v>
      </c>
      <c r="T118" s="1" t="s">
        <v>131</v>
      </c>
      <c r="U118" s="8">
        <f t="shared" si="27"/>
        <v>0.53559709935605671</v>
      </c>
      <c r="V118" s="1" t="str">
        <f t="shared" si="28"/>
        <v>0.53</v>
      </c>
      <c r="AC118" s="1"/>
    </row>
    <row r="119" spans="1:29" ht="13">
      <c r="A119" s="1" t="s">
        <v>116</v>
      </c>
      <c r="B119" s="1">
        <v>139</v>
      </c>
      <c r="C119" s="1">
        <f>VLOOKUP(A119,'Bayes Calculation Steps 1-4'!$AA$8:$AB$522,2,FALSE)</f>
        <v>1.2984564023072831E-3</v>
      </c>
      <c r="D119" s="1">
        <f>VLOOKUP(A119,'Information Content'!$A$2:$AZ$600,1+MATCH('Bayes Calculation Steps 3-7'!$B$1,'Information Content'!$B$1:$AZ$1,0),FALSE)</f>
        <v>0.50054898634932998</v>
      </c>
      <c r="E119" s="1">
        <f t="shared" si="15"/>
        <v>0.80351249793167956</v>
      </c>
      <c r="F119" s="1">
        <f t="shared" si="16"/>
        <v>0.27589304323292096</v>
      </c>
      <c r="G119" s="1">
        <f t="shared" si="29"/>
        <v>0.27589304323292096</v>
      </c>
      <c r="H119" s="1">
        <f t="shared" si="17"/>
        <v>3.582350883378263E-4</v>
      </c>
      <c r="I119" s="1">
        <f t="shared" si="18"/>
        <v>1.2068434345910422E-3</v>
      </c>
      <c r="J119" s="1" t="e">
        <f>VLOOKUP(A119,'Known Regulation by AVP'!$A$4:$C$44,3,FALSE)</f>
        <v>#N/A</v>
      </c>
      <c r="K119" s="1">
        <f t="shared" si="19"/>
        <v>0.5</v>
      </c>
      <c r="L119" s="1">
        <f t="shared" si="20"/>
        <v>6.0342171729552108E-4</v>
      </c>
      <c r="M119" s="1">
        <f t="shared" si="21"/>
        <v>1.154320032160891E-3</v>
      </c>
      <c r="N119" s="1" t="e">
        <f>VLOOKUP(A119,'Dot Product'!$A$2:$AS$247,1+MATCH($D$1,'Dot Product'!$B$1:$AS$1,0),FALSE)</f>
        <v>#N/A</v>
      </c>
      <c r="O119" s="1" t="e">
        <f t="shared" si="22"/>
        <v>#N/A</v>
      </c>
      <c r="P119" s="1" t="e">
        <f t="shared" si="23"/>
        <v>#N/A</v>
      </c>
      <c r="Q119" s="1">
        <f t="shared" si="24"/>
        <v>0.5</v>
      </c>
      <c r="R119" s="1">
        <f t="shared" si="25"/>
        <v>5.7716001608044552E-4</v>
      </c>
      <c r="S119" s="1">
        <f t="shared" si="26"/>
        <v>1.0399943676816636E-3</v>
      </c>
      <c r="T119" s="1" t="s">
        <v>116</v>
      </c>
      <c r="U119" s="8">
        <f t="shared" si="27"/>
        <v>0.53559709935605671</v>
      </c>
      <c r="V119" s="1" t="str">
        <f t="shared" si="28"/>
        <v>0.53</v>
      </c>
      <c r="AC119" s="1"/>
    </row>
    <row r="120" spans="1:29" ht="13">
      <c r="A120" s="1" t="s">
        <v>273</v>
      </c>
      <c r="B120" s="1">
        <v>139</v>
      </c>
      <c r="C120" s="1">
        <f>VLOOKUP(A120,'Bayes Calculation Steps 1-4'!$AA$8:$AB$522,2,FALSE)</f>
        <v>1.8489996915563021E-3</v>
      </c>
      <c r="D120" s="1">
        <f>VLOOKUP(A120,'Information Content'!$A$2:$AZ$600,1+MATCH('Bayes Calculation Steps 3-7'!$B$1,'Information Content'!$B$1:$AZ$1,0),FALSE)</f>
        <v>0.21474247124717</v>
      </c>
      <c r="E120" s="1">
        <f t="shared" si="15"/>
        <v>0.34471802798420831</v>
      </c>
      <c r="F120" s="1">
        <f t="shared" si="16"/>
        <v>5.7684617429295426E-2</v>
      </c>
      <c r="G120" s="1">
        <f t="shared" si="29"/>
        <v>0.1</v>
      </c>
      <c r="H120" s="1">
        <f t="shared" si="17"/>
        <v>1.8489996915563021E-4</v>
      </c>
      <c r="I120" s="1">
        <f t="shared" si="18"/>
        <v>6.2290189067444406E-4</v>
      </c>
      <c r="J120" s="1" t="e">
        <f>VLOOKUP(A120,'Known Regulation by AVP'!$A$4:$C$44,3,FALSE)</f>
        <v>#N/A</v>
      </c>
      <c r="K120" s="1">
        <f t="shared" si="19"/>
        <v>0.5</v>
      </c>
      <c r="L120" s="1">
        <f t="shared" si="20"/>
        <v>3.1145094533722203E-4</v>
      </c>
      <c r="M120" s="1">
        <f t="shared" si="21"/>
        <v>5.9579238687250109E-4</v>
      </c>
      <c r="N120" s="1" t="e">
        <f>VLOOKUP(A120,'Dot Product'!$A$2:$AS$247,1+MATCH($D$1,'Dot Product'!$B$1:$AS$1,0),FALSE)</f>
        <v>#N/A</v>
      </c>
      <c r="O120" s="1" t="e">
        <f t="shared" si="22"/>
        <v>#N/A</v>
      </c>
      <c r="P120" s="1" t="e">
        <f t="shared" si="23"/>
        <v>#N/A</v>
      </c>
      <c r="Q120" s="1">
        <f t="shared" si="24"/>
        <v>0.5</v>
      </c>
      <c r="R120" s="1">
        <f t="shared" si="25"/>
        <v>2.9789619343625055E-4</v>
      </c>
      <c r="S120" s="1">
        <f t="shared" si="26"/>
        <v>5.3678417543797079E-4</v>
      </c>
      <c r="T120" s="1" t="s">
        <v>273</v>
      </c>
      <c r="U120" s="8">
        <f t="shared" si="27"/>
        <v>0.27644385035055496</v>
      </c>
      <c r="V120" s="1" t="str">
        <f t="shared" si="28"/>
        <v>0.27</v>
      </c>
      <c r="AC120" s="1"/>
    </row>
    <row r="121" spans="1:29" ht="13">
      <c r="A121" s="1" t="s">
        <v>85</v>
      </c>
      <c r="B121" s="1">
        <v>25</v>
      </c>
      <c r="C121" s="1">
        <f>VLOOKUP(A121,'Bayes Calculation Steps 1-4'!$AA$8:$AB$522,2,FALSE)</f>
        <v>5.0777393515367211E-3</v>
      </c>
      <c r="D121" s="1">
        <f>VLOOKUP(A121,'Information Content'!$A$2:$AZ$600,1+MATCH('Bayes Calculation Steps 3-7'!$B$1,'Information Content'!$B$1:$AZ$1,0),FALSE)</f>
        <v>0.33758932745457398</v>
      </c>
      <c r="E121" s="1">
        <f t="shared" si="15"/>
        <v>0.54191947476803348</v>
      </c>
      <c r="F121" s="1">
        <f t="shared" si="16"/>
        <v>0.1365664672289193</v>
      </c>
      <c r="G121" s="1">
        <f t="shared" si="29"/>
        <v>0.1365664672289193</v>
      </c>
      <c r="H121" s="1">
        <f t="shared" si="17"/>
        <v>6.9344892474863351E-4</v>
      </c>
      <c r="I121" s="1">
        <f t="shared" si="18"/>
        <v>2.3361315217338488E-3</v>
      </c>
      <c r="J121" s="1" t="e">
        <f>VLOOKUP(A121,'Known Regulation by AVP'!$A$4:$C$44,3,FALSE)</f>
        <v>#N/A</v>
      </c>
      <c r="K121" s="1">
        <f t="shared" si="19"/>
        <v>0.5</v>
      </c>
      <c r="L121" s="1">
        <f t="shared" si="20"/>
        <v>1.1680657608669244E-3</v>
      </c>
      <c r="M121" s="1">
        <f t="shared" si="21"/>
        <v>2.2344600268830129E-3</v>
      </c>
      <c r="N121" s="1">
        <f>VLOOKUP(A121,'Dot Product'!$A$2:$AS$247,1+MATCH($D$1,'Dot Product'!$B$1:$AS$1,0),FALSE)</f>
        <v>4142.3082128060259</v>
      </c>
      <c r="O121" s="1">
        <f t="shared" si="22"/>
        <v>2.1130306676206405E-7</v>
      </c>
      <c r="P121" s="1">
        <f t="shared" si="23"/>
        <v>2.2315482794965646E-14</v>
      </c>
      <c r="Q121" s="1">
        <f t="shared" si="24"/>
        <v>0.5</v>
      </c>
      <c r="R121" s="1">
        <f t="shared" si="25"/>
        <v>1.1172300134415065E-3</v>
      </c>
      <c r="S121" s="1">
        <f t="shared" si="26"/>
        <v>2.0131556050516962E-3</v>
      </c>
      <c r="T121" s="1" t="s">
        <v>85</v>
      </c>
      <c r="U121" s="8">
        <f t="shared" si="27"/>
        <v>1.0367751366016236</v>
      </c>
      <c r="V121" s="1" t="str">
        <f t="shared" si="28"/>
        <v>1.03</v>
      </c>
      <c r="AC121" s="1"/>
    </row>
    <row r="122" spans="1:29" ht="13">
      <c r="A122" s="1" t="s">
        <v>441</v>
      </c>
      <c r="B122" s="1">
        <v>139</v>
      </c>
      <c r="C122" s="1">
        <f>VLOOKUP(A122,'Bayes Calculation Steps 1-4'!$AA$8:$AB$522,2,FALSE)</f>
        <v>1.2984564023072831E-3</v>
      </c>
      <c r="D122" s="1">
        <f>VLOOKUP(A122,'Information Content'!$A$2:$AZ$600,1+MATCH('Bayes Calculation Steps 3-7'!$B$1,'Information Content'!$B$1:$AZ$1,0),FALSE)</f>
        <v>0.462208157062789</v>
      </c>
      <c r="E122" s="1">
        <f t="shared" si="15"/>
        <v>0.74196540393496857</v>
      </c>
      <c r="F122" s="1">
        <f t="shared" si="16"/>
        <v>0.24062255318726711</v>
      </c>
      <c r="G122" s="1">
        <f t="shared" si="29"/>
        <v>0.24062255318726711</v>
      </c>
      <c r="H122" s="1">
        <f t="shared" si="17"/>
        <v>3.1243789472553172E-4</v>
      </c>
      <c r="I122" s="1">
        <f t="shared" si="18"/>
        <v>1.0525591552644697E-3</v>
      </c>
      <c r="J122" s="1" t="e">
        <f>VLOOKUP(A122,'Known Regulation by AVP'!$A$4:$C$44,3,FALSE)</f>
        <v>#N/A</v>
      </c>
      <c r="K122" s="1">
        <f t="shared" si="19"/>
        <v>0.5</v>
      </c>
      <c r="L122" s="1">
        <f t="shared" si="20"/>
        <v>5.2627957763223484E-4</v>
      </c>
      <c r="M122" s="1">
        <f t="shared" si="21"/>
        <v>1.0067504061683373E-3</v>
      </c>
      <c r="N122" s="1" t="e">
        <f>VLOOKUP(A122,'Dot Product'!$A$2:$AS$247,1+MATCH($D$1,'Dot Product'!$B$1:$AS$1,0),FALSE)</f>
        <v>#N/A</v>
      </c>
      <c r="O122" s="1" t="e">
        <f t="shared" si="22"/>
        <v>#N/A</v>
      </c>
      <c r="P122" s="1" t="e">
        <f t="shared" si="23"/>
        <v>#N/A</v>
      </c>
      <c r="Q122" s="1">
        <f t="shared" si="24"/>
        <v>0.5</v>
      </c>
      <c r="R122" s="1">
        <f t="shared" si="25"/>
        <v>5.0337520308416865E-4</v>
      </c>
      <c r="S122" s="1">
        <f t="shared" si="26"/>
        <v>9.0704026864740685E-4</v>
      </c>
      <c r="T122" s="1" t="s">
        <v>441</v>
      </c>
      <c r="U122" s="8">
        <f t="shared" si="27"/>
        <v>0.46712573835341453</v>
      </c>
      <c r="V122" s="1" t="str">
        <f t="shared" si="28"/>
        <v>0.46</v>
      </c>
      <c r="AC122" s="1"/>
    </row>
    <row r="123" spans="1:29" ht="13">
      <c r="A123" s="1" t="s">
        <v>160</v>
      </c>
      <c r="B123" s="1">
        <v>83</v>
      </c>
      <c r="C123" s="1">
        <f>VLOOKUP(A123,'Bayes Calculation Steps 1-4'!$AA$8:$AB$522,2,FALSE)</f>
        <v>3.6773768511346307E-3</v>
      </c>
      <c r="D123" s="1">
        <f>VLOOKUP(A123,'Information Content'!$A$2:$AZ$600,1+MATCH('Bayes Calculation Steps 3-7'!$B$1,'Information Content'!$B$1:$AZ$1,0),FALSE)</f>
        <v>-0.15948812556418601</v>
      </c>
      <c r="E123" s="1">
        <f t="shared" si="15"/>
        <v>0</v>
      </c>
      <c r="F123" s="1">
        <f t="shared" si="16"/>
        <v>0</v>
      </c>
      <c r="G123" s="1">
        <f t="shared" si="29"/>
        <v>0.1</v>
      </c>
      <c r="H123" s="1">
        <f t="shared" si="17"/>
        <v>3.6773768511346307E-4</v>
      </c>
      <c r="I123" s="1">
        <f t="shared" si="18"/>
        <v>1.23885634148817E-3</v>
      </c>
      <c r="J123" s="1" t="e">
        <f>VLOOKUP(A123,'Known Regulation by AVP'!$A$4:$C$44,3,FALSE)</f>
        <v>#N/A</v>
      </c>
      <c r="K123" s="1">
        <f t="shared" si="19"/>
        <v>0.5</v>
      </c>
      <c r="L123" s="1">
        <f t="shared" si="20"/>
        <v>6.1942817074408499E-4</v>
      </c>
      <c r="M123" s="1">
        <f t="shared" si="21"/>
        <v>1.1849396955404894E-3</v>
      </c>
      <c r="N123" s="1">
        <f>VLOOKUP(A123,'Dot Product'!$A$2:$AS$247,1+MATCH($D$1,'Dot Product'!$B$1:$AS$1,0),FALSE)</f>
        <v>69756403581.844559</v>
      </c>
      <c r="O123" s="1">
        <f t="shared" si="22"/>
        <v>3.558340240730467</v>
      </c>
      <c r="P123" s="1">
        <f t="shared" si="23"/>
        <v>0.99821955622579672</v>
      </c>
      <c r="Q123" s="1">
        <f t="shared" si="24"/>
        <v>0.99821955622579672</v>
      </c>
      <c r="R123" s="1">
        <f t="shared" si="25"/>
        <v>1.182829977036758E-3</v>
      </c>
      <c r="S123" s="1">
        <f t="shared" si="26"/>
        <v>2.1313612858999595E-3</v>
      </c>
      <c r="T123" s="1" t="s">
        <v>160</v>
      </c>
      <c r="U123" s="8">
        <f t="shared" si="27"/>
        <v>1.0976510622384792</v>
      </c>
      <c r="V123" s="1" t="str">
        <f t="shared" si="28"/>
        <v>1.09</v>
      </c>
      <c r="AC123" s="1"/>
    </row>
    <row r="124" spans="1:29" ht="13">
      <c r="A124" s="1" t="s">
        <v>486</v>
      </c>
      <c r="B124" s="1">
        <v>139</v>
      </c>
      <c r="C124" s="1">
        <f>VLOOKUP(A124,'Bayes Calculation Steps 1-4'!$AA$8:$AB$522,2,FALSE)</f>
        <v>1.4068947063944734E-3</v>
      </c>
      <c r="D124" s="1" t="e">
        <f>VLOOKUP(A124,'Information Content'!$A$2:$AZ$600,1+MATCH('Bayes Calculation Steps 3-7'!$B$1,'Information Content'!$B$1:$AZ$1,0),FALSE)</f>
        <v>#N/A</v>
      </c>
      <c r="E124" s="1" t="e">
        <f t="shared" si="15"/>
        <v>#N/A</v>
      </c>
      <c r="F124" s="1" t="e">
        <f t="shared" si="16"/>
        <v>#N/A</v>
      </c>
      <c r="G124" s="1">
        <f t="shared" si="29"/>
        <v>0.5</v>
      </c>
      <c r="H124" s="1">
        <f t="shared" si="17"/>
        <v>7.0344735319723671E-4</v>
      </c>
      <c r="I124" s="1">
        <f t="shared" si="18"/>
        <v>2.3698148155323782E-3</v>
      </c>
      <c r="J124" s="1" t="e">
        <f>VLOOKUP(A124,'Known Regulation by AVP'!$A$4:$C$44,3,FALSE)</f>
        <v>#N/A</v>
      </c>
      <c r="K124" s="1">
        <f t="shared" si="19"/>
        <v>0.5</v>
      </c>
      <c r="L124" s="1">
        <f t="shared" si="20"/>
        <v>1.1849074077661891E-3</v>
      </c>
      <c r="M124" s="1">
        <f t="shared" si="21"/>
        <v>2.2666773797445122E-3</v>
      </c>
      <c r="N124" s="1">
        <f>VLOOKUP(A124,'Dot Product'!$A$2:$AS$247,1+MATCH($D$1,'Dot Product'!$B$1:$AS$1,0),FALSE)</f>
        <v>846.72324361244637</v>
      </c>
      <c r="O124" s="1">
        <f t="shared" si="22"/>
        <v>4.3192154924858642E-8</v>
      </c>
      <c r="P124" s="1">
        <f t="shared" si="23"/>
        <v>0</v>
      </c>
      <c r="Q124" s="1">
        <f t="shared" si="24"/>
        <v>0.5</v>
      </c>
      <c r="R124" s="1">
        <f t="shared" si="25"/>
        <v>1.1333386898722561E-3</v>
      </c>
      <c r="S124" s="1">
        <f t="shared" si="26"/>
        <v>2.0421821008102851E-3</v>
      </c>
      <c r="T124" s="1" t="s">
        <v>486</v>
      </c>
      <c r="U124" s="8">
        <f t="shared" si="27"/>
        <v>1.0517237819172969</v>
      </c>
      <c r="V124" s="1" t="str">
        <f t="shared" si="28"/>
        <v>1.05</v>
      </c>
      <c r="AC124" s="1"/>
    </row>
    <row r="125" spans="1:29" ht="13">
      <c r="A125" s="1" t="s">
        <v>87</v>
      </c>
      <c r="B125" s="1">
        <v>139</v>
      </c>
      <c r="C125" s="1">
        <f>VLOOKUP(A125,'Bayes Calculation Steps 1-4'!$AA$8:$AB$522,2,FALSE)</f>
        <v>1.2984564023072831E-3</v>
      </c>
      <c r="D125" s="1">
        <f>VLOOKUP(A125,'Information Content'!$A$2:$AZ$600,1+MATCH('Bayes Calculation Steps 3-7'!$B$1,'Information Content'!$B$1:$AZ$1,0),FALSE)</f>
        <v>0.78568315002636901</v>
      </c>
      <c r="E125" s="1">
        <f t="shared" si="15"/>
        <v>1.2612276673754639</v>
      </c>
      <c r="F125" s="1">
        <f t="shared" si="16"/>
        <v>0.54857571397162819</v>
      </c>
      <c r="G125" s="1">
        <f t="shared" si="29"/>
        <v>0.54857571397162819</v>
      </c>
      <c r="H125" s="1">
        <f t="shared" si="17"/>
        <v>7.1230164795674949E-4</v>
      </c>
      <c r="I125" s="1">
        <f t="shared" si="18"/>
        <v>2.3996436844687871E-3</v>
      </c>
      <c r="J125" s="1" t="e">
        <f>VLOOKUP(A125,'Known Regulation by AVP'!$A$4:$C$44,3,FALSE)</f>
        <v>#N/A</v>
      </c>
      <c r="K125" s="1">
        <f t="shared" si="19"/>
        <v>0.5</v>
      </c>
      <c r="L125" s="1">
        <f t="shared" si="20"/>
        <v>1.1998218422343936E-3</v>
      </c>
      <c r="M125" s="1">
        <f t="shared" si="21"/>
        <v>2.2952080573478304E-3</v>
      </c>
      <c r="N125" s="1" t="e">
        <f>VLOOKUP(A125,'Dot Product'!$A$2:$AS$247,1+MATCH($D$1,'Dot Product'!$B$1:$AS$1,0),FALSE)</f>
        <v>#N/A</v>
      </c>
      <c r="O125" s="1" t="e">
        <f t="shared" si="22"/>
        <v>#N/A</v>
      </c>
      <c r="P125" s="1" t="e">
        <f t="shared" si="23"/>
        <v>#N/A</v>
      </c>
      <c r="Q125" s="1">
        <f t="shared" si="24"/>
        <v>0.5</v>
      </c>
      <c r="R125" s="1">
        <f t="shared" si="25"/>
        <v>1.1476040286739152E-3</v>
      </c>
      <c r="S125" s="1">
        <f t="shared" si="26"/>
        <v>2.0678870554042433E-3</v>
      </c>
      <c r="T125" s="1" t="s">
        <v>87</v>
      </c>
      <c r="U125" s="8">
        <f t="shared" si="27"/>
        <v>1.0649618335331852</v>
      </c>
      <c r="V125" s="1" t="str">
        <f t="shared" si="28"/>
        <v>1.06</v>
      </c>
      <c r="AC125" s="1"/>
    </row>
    <row r="126" spans="1:29" ht="13">
      <c r="A126" s="1" t="s">
        <v>242</v>
      </c>
      <c r="B126" s="1">
        <v>139</v>
      </c>
      <c r="C126" s="1">
        <f>VLOOKUP(A126,'Bayes Calculation Steps 1-4'!$AA$8:$AB$522,2,FALSE)</f>
        <v>1.2984564023072831E-3</v>
      </c>
      <c r="D126" s="1">
        <f>VLOOKUP(A126,'Information Content'!$A$2:$AZ$600,1+MATCH('Bayes Calculation Steps 3-7'!$B$1,'Information Content'!$B$1:$AZ$1,0),FALSE)</f>
        <v>-5.30434667309388E-2</v>
      </c>
      <c r="E126" s="1">
        <f t="shared" si="15"/>
        <v>0</v>
      </c>
      <c r="F126" s="1">
        <f t="shared" si="16"/>
        <v>0</v>
      </c>
      <c r="G126" s="1">
        <f t="shared" si="29"/>
        <v>0.1</v>
      </c>
      <c r="H126" s="1">
        <f t="shared" si="17"/>
        <v>1.2984564023072831E-4</v>
      </c>
      <c r="I126" s="1">
        <f t="shared" si="18"/>
        <v>4.3743162946380346E-4</v>
      </c>
      <c r="J126" s="1" t="e">
        <f>VLOOKUP(A126,'Known Regulation by AVP'!$A$4:$C$44,3,FALSE)</f>
        <v>#N/A</v>
      </c>
      <c r="K126" s="1">
        <f t="shared" si="19"/>
        <v>0.5</v>
      </c>
      <c r="L126" s="1">
        <f t="shared" si="20"/>
        <v>2.1871581473190173E-4</v>
      </c>
      <c r="M126" s="1">
        <f t="shared" si="21"/>
        <v>4.1839403365686293E-4</v>
      </c>
      <c r="N126" s="1" t="e">
        <f>VLOOKUP(A126,'Dot Product'!$A$2:$AS$247,1+MATCH($D$1,'Dot Product'!$B$1:$AS$1,0),FALSE)</f>
        <v>#N/A</v>
      </c>
      <c r="O126" s="1" t="e">
        <f t="shared" si="22"/>
        <v>#N/A</v>
      </c>
      <c r="P126" s="1" t="e">
        <f t="shared" si="23"/>
        <v>#N/A</v>
      </c>
      <c r="Q126" s="1">
        <f t="shared" si="24"/>
        <v>0.5</v>
      </c>
      <c r="R126" s="1">
        <f t="shared" si="25"/>
        <v>2.0919701682843147E-4</v>
      </c>
      <c r="S126" s="1">
        <f t="shared" si="26"/>
        <v>3.7695563305800884E-4</v>
      </c>
      <c r="T126" s="1" t="s">
        <v>242</v>
      </c>
      <c r="U126" s="8">
        <f t="shared" si="27"/>
        <v>0.19413215102487455</v>
      </c>
      <c r="V126" s="1" t="str">
        <f t="shared" si="28"/>
        <v>0.19</v>
      </c>
      <c r="AC126" s="1"/>
    </row>
    <row r="127" spans="1:29" ht="13">
      <c r="A127" s="1" t="s">
        <v>451</v>
      </c>
      <c r="B127" s="1">
        <v>73</v>
      </c>
      <c r="C127" s="1">
        <f>VLOOKUP(A127,'Bayes Calculation Steps 1-4'!$AA$8:$AB$522,2,FALSE)</f>
        <v>2.5850734906190638E-3</v>
      </c>
      <c r="D127" s="1">
        <f>VLOOKUP(A127,'Information Content'!$A$2:$AZ$600,1+MATCH('Bayes Calculation Steps 3-7'!$B$1,'Information Content'!$B$1:$AZ$1,0),FALSE)</f>
        <v>7.5828711391463396E-2</v>
      </c>
      <c r="E127" s="1">
        <f t="shared" si="15"/>
        <v>0.12172498390112206</v>
      </c>
      <c r="F127" s="1">
        <f t="shared" si="16"/>
        <v>7.3811106661583192E-3</v>
      </c>
      <c r="G127" s="1">
        <f t="shared" si="29"/>
        <v>0.1</v>
      </c>
      <c r="H127" s="1">
        <f t="shared" si="17"/>
        <v>2.5850734906190638E-4</v>
      </c>
      <c r="I127" s="1">
        <f t="shared" si="18"/>
        <v>8.7087476119785366E-4</v>
      </c>
      <c r="J127" s="1" t="e">
        <f>VLOOKUP(A127,'Known Regulation by AVP'!$A$4:$C$44,3,FALSE)</f>
        <v>#N/A</v>
      </c>
      <c r="K127" s="1">
        <f t="shared" si="19"/>
        <v>0.5</v>
      </c>
      <c r="L127" s="1">
        <f t="shared" si="20"/>
        <v>4.3543738059892683E-4</v>
      </c>
      <c r="M127" s="1">
        <f t="shared" si="21"/>
        <v>8.329731542142131E-4</v>
      </c>
      <c r="N127" s="1">
        <f>VLOOKUP(A127,'Dot Product'!$A$2:$AS$247,1+MATCH($D$1,'Dot Product'!$B$1:$AS$1,0),FALSE)</f>
        <v>5151244411.2962923</v>
      </c>
      <c r="O127" s="1">
        <f t="shared" si="22"/>
        <v>0.26276985821161553</v>
      </c>
      <c r="P127" s="1">
        <f t="shared" si="23"/>
        <v>3.393484537511593E-2</v>
      </c>
      <c r="Q127" s="1">
        <f t="shared" si="24"/>
        <v>0.5</v>
      </c>
      <c r="R127" s="1">
        <f t="shared" si="25"/>
        <v>4.1648657710710655E-4</v>
      </c>
      <c r="S127" s="1">
        <f t="shared" si="26"/>
        <v>7.5047418798677382E-4</v>
      </c>
      <c r="T127" s="1" t="s">
        <v>451</v>
      </c>
      <c r="U127" s="8">
        <f t="shared" si="27"/>
        <v>0.38649420681318852</v>
      </c>
      <c r="V127" s="1" t="str">
        <f t="shared" si="28"/>
        <v>0.38</v>
      </c>
      <c r="AC127" s="1"/>
    </row>
    <row r="128" spans="1:29" ht="13">
      <c r="A128" s="1" t="s">
        <v>66</v>
      </c>
      <c r="B128" s="1">
        <v>96</v>
      </c>
      <c r="C128" s="1">
        <f>VLOOKUP(A128,'Bayes Calculation Steps 1-4'!$AA$8:$AB$522,2,FALSE)</f>
        <v>2.1859154822146884E-3</v>
      </c>
      <c r="D128" s="1">
        <f>VLOOKUP(A128,'Information Content'!$A$2:$AZ$600,1+MATCH('Bayes Calculation Steps 3-7'!$B$1,'Information Content'!$B$1:$AZ$1,0),FALSE)</f>
        <v>0.71741802243816499</v>
      </c>
      <c r="E128" s="1">
        <f t="shared" si="15"/>
        <v>1.1516442206281721</v>
      </c>
      <c r="F128" s="1">
        <f t="shared" si="16"/>
        <v>0.48477016970618036</v>
      </c>
      <c r="G128" s="1">
        <f t="shared" si="29"/>
        <v>0.48477016970618036</v>
      </c>
      <c r="H128" s="1">
        <f t="shared" si="17"/>
        <v>1.0596666192765815E-3</v>
      </c>
      <c r="I128" s="1">
        <f t="shared" si="18"/>
        <v>3.5698672295418274E-3</v>
      </c>
      <c r="J128" s="1" t="str">
        <f>VLOOKUP(A128,'Known Regulation by AVP'!$A$4:$C$44,3,FALSE)</f>
        <v>+</v>
      </c>
      <c r="K128" s="1">
        <f t="shared" si="19"/>
        <v>0.9</v>
      </c>
      <c r="L128" s="1">
        <f t="shared" si="20"/>
        <v>3.2128805065876447E-3</v>
      </c>
      <c r="M128" s="1">
        <f t="shared" si="21"/>
        <v>6.1461035017356634E-3</v>
      </c>
      <c r="N128" s="1">
        <f>VLOOKUP(A128,'Dot Product'!$A$2:$AS$247,1+MATCH($D$1,'Dot Product'!$B$1:$AS$1,0),FALSE)</f>
        <v>12911790110.647448</v>
      </c>
      <c r="O128" s="1">
        <f t="shared" si="22"/>
        <v>0.65864264743345302</v>
      </c>
      <c r="P128" s="1">
        <f t="shared" si="23"/>
        <v>0.19499361386579694</v>
      </c>
      <c r="Q128" s="1">
        <f t="shared" si="24"/>
        <v>0.5</v>
      </c>
      <c r="R128" s="1">
        <f t="shared" si="25"/>
        <v>3.0730517508678317E-3</v>
      </c>
      <c r="S128" s="1">
        <f t="shared" si="26"/>
        <v>5.5373837817125609E-3</v>
      </c>
      <c r="T128" s="1" t="s">
        <v>66</v>
      </c>
      <c r="U128" s="8">
        <f t="shared" si="27"/>
        <v>2.8517526475819688</v>
      </c>
      <c r="V128" s="1" t="str">
        <f t="shared" si="28"/>
        <v>2.85</v>
      </c>
      <c r="AC128" s="1"/>
    </row>
    <row r="129" spans="1:29" ht="13">
      <c r="A129" s="1" t="s">
        <v>282</v>
      </c>
      <c r="B129" s="1">
        <v>139</v>
      </c>
      <c r="C129" s="1">
        <f>VLOOKUP(A129,'Bayes Calculation Steps 1-4'!$AA$8:$AB$522,2,FALSE)</f>
        <v>1.3090330810993688E-3</v>
      </c>
      <c r="D129" s="1" t="e">
        <f>VLOOKUP(A129,'Information Content'!$A$2:$AZ$600,1+MATCH('Bayes Calculation Steps 3-7'!$B$1,'Information Content'!$B$1:$AZ$1,0),FALSE)</f>
        <v>#N/A</v>
      </c>
      <c r="E129" s="1" t="e">
        <f t="shared" si="15"/>
        <v>#N/A</v>
      </c>
      <c r="F129" s="1" t="e">
        <f t="shared" si="16"/>
        <v>#N/A</v>
      </c>
      <c r="G129" s="1">
        <f t="shared" si="29"/>
        <v>0.5</v>
      </c>
      <c r="H129" s="1">
        <f t="shared" si="17"/>
        <v>6.5451654054968439E-4</v>
      </c>
      <c r="I129" s="1">
        <f t="shared" si="18"/>
        <v>2.204973816101258E-3</v>
      </c>
      <c r="J129" s="1" t="e">
        <f>VLOOKUP(A129,'Known Regulation by AVP'!$A$4:$C$44,3,FALSE)</f>
        <v>#N/A</v>
      </c>
      <c r="K129" s="1">
        <f t="shared" si="19"/>
        <v>0.5</v>
      </c>
      <c r="L129" s="1">
        <f t="shared" si="20"/>
        <v>1.102486908050629E-3</v>
      </c>
      <c r="M129" s="1">
        <f t="shared" si="21"/>
        <v>2.109010475893605E-3</v>
      </c>
      <c r="N129" s="1" t="e">
        <f>VLOOKUP(A129,'Dot Product'!$A$2:$AS$247,1+MATCH($D$1,'Dot Product'!$B$1:$AS$1,0),FALSE)</f>
        <v>#N/A</v>
      </c>
      <c r="O129" s="1" t="e">
        <f t="shared" si="22"/>
        <v>#N/A</v>
      </c>
      <c r="P129" s="1" t="e">
        <f t="shared" si="23"/>
        <v>#N/A</v>
      </c>
      <c r="Q129" s="1">
        <f t="shared" si="24"/>
        <v>0.5</v>
      </c>
      <c r="R129" s="1">
        <f t="shared" si="25"/>
        <v>1.0545052379468025E-3</v>
      </c>
      <c r="S129" s="1">
        <f t="shared" si="26"/>
        <v>1.9001307741363534E-3</v>
      </c>
      <c r="T129" s="1" t="s">
        <v>282</v>
      </c>
      <c r="U129" s="8">
        <f t="shared" si="27"/>
        <v>0.97856734868022199</v>
      </c>
      <c r="V129" s="1" t="str">
        <f t="shared" si="28"/>
        <v>0.97</v>
      </c>
      <c r="AC129" s="1"/>
    </row>
    <row r="130" spans="1:29" ht="13">
      <c r="A130" s="1" t="s">
        <v>508</v>
      </c>
      <c r="B130" s="1">
        <v>139</v>
      </c>
      <c r="C130" s="1">
        <f>VLOOKUP(A130,'Bayes Calculation Steps 1-4'!$AA$8:$AB$522,2,FALSE)</f>
        <v>1.3032020697640316E-3</v>
      </c>
      <c r="D130" s="1" t="e">
        <f>VLOOKUP(A130,'Information Content'!$A$2:$AZ$600,1+MATCH('Bayes Calculation Steps 3-7'!$B$1,'Information Content'!$B$1:$AZ$1,0),FALSE)</f>
        <v>#N/A</v>
      </c>
      <c r="E130" s="1" t="e">
        <f t="shared" si="15"/>
        <v>#N/A</v>
      </c>
      <c r="F130" s="1" t="e">
        <f t="shared" si="16"/>
        <v>#N/A</v>
      </c>
      <c r="G130" s="1">
        <f t="shared" si="29"/>
        <v>0.5</v>
      </c>
      <c r="H130" s="1">
        <f t="shared" si="17"/>
        <v>6.5160103488201581E-4</v>
      </c>
      <c r="I130" s="1">
        <f t="shared" si="18"/>
        <v>2.1951518891374184E-3</v>
      </c>
      <c r="J130" s="1" t="e">
        <f>VLOOKUP(A130,'Known Regulation by AVP'!$A$4:$C$44,3,FALSE)</f>
        <v>#N/A</v>
      </c>
      <c r="K130" s="1">
        <f t="shared" si="19"/>
        <v>0.5</v>
      </c>
      <c r="L130" s="1">
        <f t="shared" si="20"/>
        <v>1.0975759445687092E-3</v>
      </c>
      <c r="M130" s="1">
        <f t="shared" si="21"/>
        <v>2.0996160120188251E-3</v>
      </c>
      <c r="N130" s="1" t="e">
        <f>VLOOKUP(A130,'Dot Product'!$A$2:$AS$247,1+MATCH($D$1,'Dot Product'!$B$1:$AS$1,0),FALSE)</f>
        <v>#N/A</v>
      </c>
      <c r="O130" s="1" t="e">
        <f t="shared" si="22"/>
        <v>#N/A</v>
      </c>
      <c r="P130" s="1" t="e">
        <f t="shared" si="23"/>
        <v>#N/A</v>
      </c>
      <c r="Q130" s="1">
        <f t="shared" si="24"/>
        <v>0.5</v>
      </c>
      <c r="R130" s="1">
        <f t="shared" si="25"/>
        <v>1.0498080060094125E-3</v>
      </c>
      <c r="S130" s="1">
        <f t="shared" si="26"/>
        <v>1.8916667526822075E-3</v>
      </c>
      <c r="T130" s="1" t="s">
        <v>508</v>
      </c>
      <c r="U130" s="8">
        <f t="shared" si="27"/>
        <v>0.97420837763133683</v>
      </c>
      <c r="V130" s="1" t="str">
        <f t="shared" si="28"/>
        <v>0.97</v>
      </c>
      <c r="AC130" s="1"/>
    </row>
    <row r="131" spans="1:29" ht="13">
      <c r="A131" s="1" t="s">
        <v>492</v>
      </c>
      <c r="B131" s="1">
        <v>139</v>
      </c>
      <c r="C131" s="1">
        <f>VLOOKUP(A131,'Bayes Calculation Steps 1-4'!$AA$8:$AB$522,2,FALSE)</f>
        <v>1.2984564023072831E-3</v>
      </c>
      <c r="D131" s="1" t="e">
        <f>VLOOKUP(A131,'Information Content'!$A$2:$AZ$600,1+MATCH('Bayes Calculation Steps 3-7'!$B$1,'Information Content'!$B$1:$AZ$1,0),FALSE)</f>
        <v>#N/A</v>
      </c>
      <c r="E131" s="1" t="e">
        <f t="shared" si="15"/>
        <v>#N/A</v>
      </c>
      <c r="F131" s="1" t="e">
        <f t="shared" si="16"/>
        <v>#N/A</v>
      </c>
      <c r="G131" s="1">
        <f t="shared" si="29"/>
        <v>0.5</v>
      </c>
      <c r="H131" s="1">
        <f t="shared" si="17"/>
        <v>6.4922820115364155E-4</v>
      </c>
      <c r="I131" s="1">
        <f t="shared" si="18"/>
        <v>2.1871581473190175E-3</v>
      </c>
      <c r="J131" s="1" t="e">
        <f>VLOOKUP(A131,'Known Regulation by AVP'!$A$4:$C$44,3,FALSE)</f>
        <v>#N/A</v>
      </c>
      <c r="K131" s="1">
        <f t="shared" si="19"/>
        <v>0.5</v>
      </c>
      <c r="L131" s="1">
        <f t="shared" si="20"/>
        <v>1.0935790736595087E-3</v>
      </c>
      <c r="M131" s="1">
        <f t="shared" si="21"/>
        <v>2.0919701682843152E-3</v>
      </c>
      <c r="N131" s="1" t="e">
        <f>VLOOKUP(A131,'Dot Product'!$A$2:$AS$247,1+MATCH($D$1,'Dot Product'!$B$1:$AS$1,0),FALSE)</f>
        <v>#N/A</v>
      </c>
      <c r="O131" s="1" t="e">
        <f t="shared" si="22"/>
        <v>#N/A</v>
      </c>
      <c r="P131" s="1" t="e">
        <f t="shared" si="23"/>
        <v>#N/A</v>
      </c>
      <c r="Q131" s="1">
        <f t="shared" si="24"/>
        <v>0.5</v>
      </c>
      <c r="R131" s="1">
        <f t="shared" si="25"/>
        <v>1.0459850841421576E-3</v>
      </c>
      <c r="S131" s="1">
        <f t="shared" si="26"/>
        <v>1.8847781652900448E-3</v>
      </c>
      <c r="T131" s="1" t="s">
        <v>492</v>
      </c>
      <c r="U131" s="8">
        <f t="shared" si="27"/>
        <v>0.97066075512437311</v>
      </c>
      <c r="V131" s="1" t="str">
        <f t="shared" si="28"/>
        <v>0.97</v>
      </c>
      <c r="AC131" s="1"/>
    </row>
    <row r="132" spans="1:29" ht="13">
      <c r="A132" s="1" t="s">
        <v>431</v>
      </c>
      <c r="B132" s="1">
        <v>139</v>
      </c>
      <c r="C132" s="1">
        <f>VLOOKUP(A132,'Bayes Calculation Steps 1-4'!$AA$8:$AB$522,2,FALSE)</f>
        <v>1.2984564023072831E-3</v>
      </c>
      <c r="D132" s="1" t="e">
        <f>VLOOKUP(A132,'Information Content'!$A$2:$AZ$600,1+MATCH('Bayes Calculation Steps 3-7'!$B$1,'Information Content'!$B$1:$AZ$1,0),FALSE)</f>
        <v>#N/A</v>
      </c>
      <c r="E132" s="1" t="e">
        <f t="shared" si="15"/>
        <v>#N/A</v>
      </c>
      <c r="F132" s="1" t="e">
        <f t="shared" si="16"/>
        <v>#N/A</v>
      </c>
      <c r="G132" s="1">
        <f t="shared" si="29"/>
        <v>0.5</v>
      </c>
      <c r="H132" s="1">
        <f t="shared" si="17"/>
        <v>6.4922820115364155E-4</v>
      </c>
      <c r="I132" s="1">
        <f t="shared" si="18"/>
        <v>2.1871581473190175E-3</v>
      </c>
      <c r="J132" s="1" t="e">
        <f>VLOOKUP(A132,'Known Regulation by AVP'!$A$4:$C$44,3,FALSE)</f>
        <v>#N/A</v>
      </c>
      <c r="K132" s="1">
        <f t="shared" si="19"/>
        <v>0.5</v>
      </c>
      <c r="L132" s="1">
        <f t="shared" si="20"/>
        <v>1.0935790736595087E-3</v>
      </c>
      <c r="M132" s="1">
        <f t="shared" si="21"/>
        <v>2.0919701682843152E-3</v>
      </c>
      <c r="N132" s="1">
        <f>VLOOKUP(A132,'Dot Product'!$A$2:$AS$247,1+MATCH($D$1,'Dot Product'!$B$1:$AS$1,0),FALSE)</f>
        <v>639.74131224105463</v>
      </c>
      <c r="O132" s="1">
        <f t="shared" si="22"/>
        <v>3.2633810490733791E-8</v>
      </c>
      <c r="P132" s="1">
        <f t="shared" si="23"/>
        <v>0</v>
      </c>
      <c r="Q132" s="1">
        <f t="shared" si="24"/>
        <v>0.5</v>
      </c>
      <c r="R132" s="1">
        <f t="shared" si="25"/>
        <v>1.0459850841421576E-3</v>
      </c>
      <c r="S132" s="1">
        <f t="shared" si="26"/>
        <v>1.8847781652900448E-3</v>
      </c>
      <c r="T132" s="1" t="s">
        <v>431</v>
      </c>
      <c r="U132" s="8">
        <f t="shared" si="27"/>
        <v>0.97066075512437311</v>
      </c>
      <c r="V132" s="1" t="str">
        <f t="shared" si="28"/>
        <v>0.97</v>
      </c>
      <c r="AC132" s="1"/>
    </row>
    <row r="133" spans="1:29" ht="13">
      <c r="A133" s="1" t="s">
        <v>506</v>
      </c>
      <c r="B133" s="1">
        <v>139</v>
      </c>
      <c r="C133" s="1">
        <f>VLOOKUP(A133,'Bayes Calculation Steps 1-4'!$AA$8:$AB$522,2,FALSE)</f>
        <v>1.2984564023072831E-3</v>
      </c>
      <c r="D133" s="1" t="e">
        <f>VLOOKUP(A133,'Information Content'!$A$2:$AZ$600,1+MATCH('Bayes Calculation Steps 3-7'!$B$1,'Information Content'!$B$1:$AZ$1,0),FALSE)</f>
        <v>#N/A</v>
      </c>
      <c r="E133" s="1" t="e">
        <f t="shared" si="15"/>
        <v>#N/A</v>
      </c>
      <c r="F133" s="1" t="e">
        <f t="shared" si="16"/>
        <v>#N/A</v>
      </c>
      <c r="G133" s="1">
        <f t="shared" si="29"/>
        <v>0.5</v>
      </c>
      <c r="H133" s="1">
        <f t="shared" si="17"/>
        <v>6.4922820115364155E-4</v>
      </c>
      <c r="I133" s="1">
        <f t="shared" si="18"/>
        <v>2.1871581473190175E-3</v>
      </c>
      <c r="J133" s="1" t="e">
        <f>VLOOKUP(A133,'Known Regulation by AVP'!$A$4:$C$44,3,FALSE)</f>
        <v>#N/A</v>
      </c>
      <c r="K133" s="1">
        <f t="shared" si="19"/>
        <v>0.5</v>
      </c>
      <c r="L133" s="1">
        <f t="shared" si="20"/>
        <v>1.0935790736595087E-3</v>
      </c>
      <c r="M133" s="1">
        <f t="shared" si="21"/>
        <v>2.0919701682843152E-3</v>
      </c>
      <c r="N133" s="1">
        <f>VLOOKUP(A133,'Dot Product'!$A$2:$AS$247,1+MATCH($D$1,'Dot Product'!$B$1:$AS$1,0),FALSE)</f>
        <v>1149.3818558018254</v>
      </c>
      <c r="O133" s="1">
        <f t="shared" si="22"/>
        <v>5.8631057500928435E-8</v>
      </c>
      <c r="P133" s="1">
        <f t="shared" si="23"/>
        <v>0</v>
      </c>
      <c r="Q133" s="1">
        <f t="shared" si="24"/>
        <v>0.5</v>
      </c>
      <c r="R133" s="1">
        <f t="shared" si="25"/>
        <v>1.0459850841421576E-3</v>
      </c>
      <c r="S133" s="1">
        <f t="shared" si="26"/>
        <v>1.8847781652900448E-3</v>
      </c>
      <c r="T133" s="1" t="s">
        <v>506</v>
      </c>
      <c r="U133" s="8">
        <f t="shared" si="27"/>
        <v>0.97066075512437311</v>
      </c>
      <c r="V133" s="1" t="str">
        <f t="shared" si="28"/>
        <v>0.97</v>
      </c>
      <c r="AC133" s="1"/>
    </row>
    <row r="134" spans="1:29" ht="13">
      <c r="A134" s="1" t="s">
        <v>106</v>
      </c>
      <c r="B134" s="1">
        <v>139</v>
      </c>
      <c r="C134" s="1">
        <f>VLOOKUP(A134,'Bayes Calculation Steps 1-4'!$AA$8:$AB$522,2,FALSE)</f>
        <v>1.2984564023072831E-3</v>
      </c>
      <c r="D134" s="1" t="e">
        <f>VLOOKUP(A134,'Information Content'!$A$2:$AZ$600,1+MATCH('Bayes Calculation Steps 3-7'!$B$1,'Information Content'!$B$1:$AZ$1,0),FALSE)</f>
        <v>#N/A</v>
      </c>
      <c r="E134" s="1" t="e">
        <f t="shared" si="15"/>
        <v>#N/A</v>
      </c>
      <c r="F134" s="1" t="e">
        <f t="shared" si="16"/>
        <v>#N/A</v>
      </c>
      <c r="G134" s="1">
        <f t="shared" si="29"/>
        <v>0.5</v>
      </c>
      <c r="H134" s="1">
        <f t="shared" si="17"/>
        <v>6.4922820115364155E-4</v>
      </c>
      <c r="I134" s="1">
        <f t="shared" si="18"/>
        <v>2.1871581473190175E-3</v>
      </c>
      <c r="J134" s="1" t="e">
        <f>VLOOKUP(A134,'Known Regulation by AVP'!$A$4:$C$44,3,FALSE)</f>
        <v>#N/A</v>
      </c>
      <c r="K134" s="1">
        <f t="shared" si="19"/>
        <v>0.5</v>
      </c>
      <c r="L134" s="1">
        <f t="shared" si="20"/>
        <v>1.0935790736595087E-3</v>
      </c>
      <c r="M134" s="1">
        <f t="shared" si="21"/>
        <v>2.0919701682843152E-3</v>
      </c>
      <c r="N134" s="1">
        <f>VLOOKUP(A134,'Dot Product'!$A$2:$AS$247,1+MATCH($D$1,'Dot Product'!$B$1:$AS$1,0),FALSE)</f>
        <v>12427129362.661034</v>
      </c>
      <c r="O134" s="1">
        <f t="shared" si="22"/>
        <v>0.63391964346380103</v>
      </c>
      <c r="P134" s="1">
        <f t="shared" si="23"/>
        <v>0.18202790543469449</v>
      </c>
      <c r="Q134" s="1">
        <f t="shared" si="24"/>
        <v>0.5</v>
      </c>
      <c r="R134" s="1">
        <f t="shared" si="25"/>
        <v>1.0459850841421576E-3</v>
      </c>
      <c r="S134" s="1">
        <f t="shared" si="26"/>
        <v>1.8847781652900448E-3</v>
      </c>
      <c r="T134" s="1" t="s">
        <v>106</v>
      </c>
      <c r="U134" s="8">
        <f t="shared" si="27"/>
        <v>0.97066075512437311</v>
      </c>
      <c r="V134" s="1" t="str">
        <f t="shared" si="28"/>
        <v>0.97</v>
      </c>
      <c r="AC134" s="1"/>
    </row>
    <row r="135" spans="1:29" ht="13">
      <c r="A135" s="1" t="s">
        <v>482</v>
      </c>
      <c r="B135" s="1">
        <v>139</v>
      </c>
      <c r="C135" s="1">
        <f>VLOOKUP(A135,'Bayes Calculation Steps 1-4'!$AA$8:$AB$522,2,FALSE)</f>
        <v>1.2984564023072831E-3</v>
      </c>
      <c r="D135" s="1" t="e">
        <f>VLOOKUP(A135,'Information Content'!$A$2:$AZ$600,1+MATCH('Bayes Calculation Steps 3-7'!$B$1,'Information Content'!$B$1:$AZ$1,0),FALSE)</f>
        <v>#N/A</v>
      </c>
      <c r="E135" s="1" t="e">
        <f t="shared" si="15"/>
        <v>#N/A</v>
      </c>
      <c r="F135" s="1" t="e">
        <f t="shared" si="16"/>
        <v>#N/A</v>
      </c>
      <c r="G135" s="1">
        <f t="shared" si="29"/>
        <v>0.5</v>
      </c>
      <c r="H135" s="1">
        <f t="shared" si="17"/>
        <v>6.4922820115364155E-4</v>
      </c>
      <c r="I135" s="1">
        <f t="shared" si="18"/>
        <v>2.1871581473190175E-3</v>
      </c>
      <c r="J135" s="1" t="e">
        <f>VLOOKUP(A135,'Known Regulation by AVP'!$A$4:$C$44,3,FALSE)</f>
        <v>#N/A</v>
      </c>
      <c r="K135" s="1">
        <f t="shared" si="19"/>
        <v>0.5</v>
      </c>
      <c r="L135" s="1">
        <f t="shared" si="20"/>
        <v>1.0935790736595087E-3</v>
      </c>
      <c r="M135" s="1">
        <f t="shared" si="21"/>
        <v>2.0919701682843152E-3</v>
      </c>
      <c r="N135" s="1">
        <f>VLOOKUP(A135,'Dot Product'!$A$2:$AS$247,1+MATCH($D$1,'Dot Product'!$B$1:$AS$1,0),FALSE)</f>
        <v>1225.7824856808884</v>
      </c>
      <c r="O135" s="1">
        <f t="shared" si="22"/>
        <v>6.2528326020468069E-8</v>
      </c>
      <c r="P135" s="1">
        <f t="shared" si="23"/>
        <v>1.9984014443252818E-15</v>
      </c>
      <c r="Q135" s="1">
        <f t="shared" si="24"/>
        <v>0.5</v>
      </c>
      <c r="R135" s="1">
        <f t="shared" si="25"/>
        <v>1.0459850841421576E-3</v>
      </c>
      <c r="S135" s="1">
        <f t="shared" si="26"/>
        <v>1.8847781652900448E-3</v>
      </c>
      <c r="T135" s="1" t="s">
        <v>482</v>
      </c>
      <c r="U135" s="8">
        <f t="shared" si="27"/>
        <v>0.97066075512437311</v>
      </c>
      <c r="V135" s="1" t="str">
        <f t="shared" si="28"/>
        <v>0.97</v>
      </c>
      <c r="AC135" s="1"/>
    </row>
    <row r="136" spans="1:29" ht="13">
      <c r="A136" s="1" t="s">
        <v>483</v>
      </c>
      <c r="B136" s="1">
        <v>139</v>
      </c>
      <c r="C136" s="1">
        <f>VLOOKUP(A136,'Bayes Calculation Steps 1-4'!$AA$8:$AB$522,2,FALSE)</f>
        <v>1.2984564023072831E-3</v>
      </c>
      <c r="D136" s="1" t="e">
        <f>VLOOKUP(A136,'Information Content'!$A$2:$AZ$600,1+MATCH('Bayes Calculation Steps 3-7'!$B$1,'Information Content'!$B$1:$AZ$1,0),FALSE)</f>
        <v>#N/A</v>
      </c>
      <c r="E136" s="1" t="e">
        <f t="shared" si="15"/>
        <v>#N/A</v>
      </c>
      <c r="F136" s="1" t="e">
        <f t="shared" si="16"/>
        <v>#N/A</v>
      </c>
      <c r="G136" s="1">
        <f t="shared" si="29"/>
        <v>0.5</v>
      </c>
      <c r="H136" s="1">
        <f t="shared" si="17"/>
        <v>6.4922820115364155E-4</v>
      </c>
      <c r="I136" s="1">
        <f t="shared" si="18"/>
        <v>2.1871581473190175E-3</v>
      </c>
      <c r="J136" s="1" t="e">
        <f>VLOOKUP(A136,'Known Regulation by AVP'!$A$4:$C$44,3,FALSE)</f>
        <v>#N/A</v>
      </c>
      <c r="K136" s="1">
        <f t="shared" si="19"/>
        <v>0.5</v>
      </c>
      <c r="L136" s="1">
        <f t="shared" si="20"/>
        <v>1.0935790736595087E-3</v>
      </c>
      <c r="M136" s="1">
        <f t="shared" si="21"/>
        <v>2.0919701682843152E-3</v>
      </c>
      <c r="N136" s="1" t="e">
        <f>VLOOKUP(A136,'Dot Product'!$A$2:$AS$247,1+MATCH($D$1,'Dot Product'!$B$1:$AS$1,0),FALSE)</f>
        <v>#N/A</v>
      </c>
      <c r="O136" s="1" t="e">
        <f t="shared" si="22"/>
        <v>#N/A</v>
      </c>
      <c r="P136" s="1" t="e">
        <f t="shared" si="23"/>
        <v>#N/A</v>
      </c>
      <c r="Q136" s="1">
        <f t="shared" si="24"/>
        <v>0.5</v>
      </c>
      <c r="R136" s="1">
        <f t="shared" si="25"/>
        <v>1.0459850841421576E-3</v>
      </c>
      <c r="S136" s="1">
        <f t="shared" si="26"/>
        <v>1.8847781652900448E-3</v>
      </c>
      <c r="T136" s="1" t="s">
        <v>483</v>
      </c>
      <c r="U136" s="8">
        <f t="shared" si="27"/>
        <v>0.97066075512437311</v>
      </c>
      <c r="V136" s="1" t="str">
        <f t="shared" si="28"/>
        <v>0.97</v>
      </c>
      <c r="AC136" s="1"/>
    </row>
    <row r="137" spans="1:29" ht="13">
      <c r="A137" s="1" t="s">
        <v>507</v>
      </c>
      <c r="B137" s="1">
        <v>139</v>
      </c>
      <c r="C137" s="1">
        <f>VLOOKUP(A137,'Bayes Calculation Steps 1-4'!$AA$8:$AB$522,2,FALSE)</f>
        <v>1.2984564023072831E-3</v>
      </c>
      <c r="D137" s="1" t="e">
        <f>VLOOKUP(A137,'Information Content'!$A$2:$AZ$600,1+MATCH('Bayes Calculation Steps 3-7'!$B$1,'Information Content'!$B$1:$AZ$1,0),FALSE)</f>
        <v>#N/A</v>
      </c>
      <c r="E137" s="1" t="e">
        <f t="shared" si="15"/>
        <v>#N/A</v>
      </c>
      <c r="F137" s="1" t="e">
        <f t="shared" si="16"/>
        <v>#N/A</v>
      </c>
      <c r="G137" s="1">
        <f t="shared" si="29"/>
        <v>0.5</v>
      </c>
      <c r="H137" s="1">
        <f t="shared" si="17"/>
        <v>6.4922820115364155E-4</v>
      </c>
      <c r="I137" s="1">
        <f t="shared" si="18"/>
        <v>2.1871581473190175E-3</v>
      </c>
      <c r="J137" s="1" t="e">
        <f>VLOOKUP(A137,'Known Regulation by AVP'!$A$4:$C$44,3,FALSE)</f>
        <v>#N/A</v>
      </c>
      <c r="K137" s="1">
        <f t="shared" si="19"/>
        <v>0.5</v>
      </c>
      <c r="L137" s="1">
        <f t="shared" si="20"/>
        <v>1.0935790736595087E-3</v>
      </c>
      <c r="M137" s="1">
        <f t="shared" si="21"/>
        <v>2.0919701682843152E-3</v>
      </c>
      <c r="N137" s="1" t="e">
        <f>VLOOKUP(A137,'Dot Product'!$A$2:$AS$247,1+MATCH($D$1,'Dot Product'!$B$1:$AS$1,0),FALSE)</f>
        <v>#N/A</v>
      </c>
      <c r="O137" s="1" t="e">
        <f t="shared" si="22"/>
        <v>#N/A</v>
      </c>
      <c r="P137" s="1" t="e">
        <f t="shared" si="23"/>
        <v>#N/A</v>
      </c>
      <c r="Q137" s="1">
        <f t="shared" si="24"/>
        <v>0.5</v>
      </c>
      <c r="R137" s="1">
        <f t="shared" si="25"/>
        <v>1.0459850841421576E-3</v>
      </c>
      <c r="S137" s="1">
        <f t="shared" si="26"/>
        <v>1.8847781652900448E-3</v>
      </c>
      <c r="T137" s="1" t="s">
        <v>507</v>
      </c>
      <c r="U137" s="8">
        <f t="shared" si="27"/>
        <v>0.97066075512437311</v>
      </c>
      <c r="V137" s="1" t="str">
        <f t="shared" si="28"/>
        <v>0.97</v>
      </c>
      <c r="AC137" s="1"/>
    </row>
    <row r="138" spans="1:29" ht="13">
      <c r="A138" s="1" t="s">
        <v>502</v>
      </c>
      <c r="B138" s="1">
        <v>139</v>
      </c>
      <c r="C138" s="1">
        <f>VLOOKUP(A138,'Bayes Calculation Steps 1-4'!$AA$8:$AB$522,2,FALSE)</f>
        <v>1.2984564023072831E-3</v>
      </c>
      <c r="D138" s="1" t="e">
        <f>VLOOKUP(A138,'Information Content'!$A$2:$AZ$600,1+MATCH('Bayes Calculation Steps 3-7'!$B$1,'Information Content'!$B$1:$AZ$1,0),FALSE)</f>
        <v>#N/A</v>
      </c>
      <c r="E138" s="1" t="e">
        <f t="shared" si="15"/>
        <v>#N/A</v>
      </c>
      <c r="F138" s="1" t="e">
        <f t="shared" si="16"/>
        <v>#N/A</v>
      </c>
      <c r="G138" s="1">
        <f t="shared" si="29"/>
        <v>0.5</v>
      </c>
      <c r="H138" s="1">
        <f t="shared" si="17"/>
        <v>6.4922820115364155E-4</v>
      </c>
      <c r="I138" s="1">
        <f t="shared" si="18"/>
        <v>2.1871581473190175E-3</v>
      </c>
      <c r="J138" s="1" t="e">
        <f>VLOOKUP(A138,'Known Regulation by AVP'!$A$4:$C$44,3,FALSE)</f>
        <v>#N/A</v>
      </c>
      <c r="K138" s="1">
        <f t="shared" si="19"/>
        <v>0.5</v>
      </c>
      <c r="L138" s="1">
        <f t="shared" si="20"/>
        <v>1.0935790736595087E-3</v>
      </c>
      <c r="M138" s="1">
        <f t="shared" si="21"/>
        <v>2.0919701682843152E-3</v>
      </c>
      <c r="N138" s="1" t="e">
        <f>VLOOKUP(A138,'Dot Product'!$A$2:$AS$247,1+MATCH($D$1,'Dot Product'!$B$1:$AS$1,0),FALSE)</f>
        <v>#N/A</v>
      </c>
      <c r="O138" s="1" t="e">
        <f t="shared" si="22"/>
        <v>#N/A</v>
      </c>
      <c r="P138" s="1" t="e">
        <f t="shared" si="23"/>
        <v>#N/A</v>
      </c>
      <c r="Q138" s="1">
        <f t="shared" si="24"/>
        <v>0.5</v>
      </c>
      <c r="R138" s="1">
        <f t="shared" si="25"/>
        <v>1.0459850841421576E-3</v>
      </c>
      <c r="S138" s="1">
        <f t="shared" si="26"/>
        <v>1.8847781652900448E-3</v>
      </c>
      <c r="T138" s="1" t="s">
        <v>502</v>
      </c>
      <c r="U138" s="8">
        <f t="shared" si="27"/>
        <v>0.97066075512437311</v>
      </c>
      <c r="V138" s="1" t="str">
        <f t="shared" si="28"/>
        <v>0.97</v>
      </c>
      <c r="AC138" s="1"/>
    </row>
    <row r="139" spans="1:29" ht="13">
      <c r="A139" s="1" t="s">
        <v>505</v>
      </c>
      <c r="B139" s="1">
        <v>139</v>
      </c>
      <c r="C139" s="1">
        <f>VLOOKUP(A139,'Bayes Calculation Steps 1-4'!$AA$8:$AB$522,2,FALSE)</f>
        <v>1.2984564023072831E-3</v>
      </c>
      <c r="D139" s="1" t="e">
        <f>VLOOKUP(A139,'Information Content'!$A$2:$AZ$600,1+MATCH('Bayes Calculation Steps 3-7'!$B$1,'Information Content'!$B$1:$AZ$1,0),FALSE)</f>
        <v>#N/A</v>
      </c>
      <c r="E139" s="1" t="e">
        <f t="shared" si="15"/>
        <v>#N/A</v>
      </c>
      <c r="F139" s="1" t="e">
        <f t="shared" si="16"/>
        <v>#N/A</v>
      </c>
      <c r="G139" s="1">
        <f t="shared" si="29"/>
        <v>0.5</v>
      </c>
      <c r="H139" s="1">
        <f t="shared" si="17"/>
        <v>6.4922820115364155E-4</v>
      </c>
      <c r="I139" s="1">
        <f t="shared" si="18"/>
        <v>2.1871581473190175E-3</v>
      </c>
      <c r="J139" s="1" t="e">
        <f>VLOOKUP(A139,'Known Regulation by AVP'!$A$4:$C$44,3,FALSE)</f>
        <v>#N/A</v>
      </c>
      <c r="K139" s="1">
        <f t="shared" si="19"/>
        <v>0.5</v>
      </c>
      <c r="L139" s="1">
        <f t="shared" si="20"/>
        <v>1.0935790736595087E-3</v>
      </c>
      <c r="M139" s="1">
        <f t="shared" si="21"/>
        <v>2.0919701682843152E-3</v>
      </c>
      <c r="N139" s="1">
        <f>VLOOKUP(A139,'Dot Product'!$A$2:$AS$247,1+MATCH($D$1,'Dot Product'!$B$1:$AS$1,0),FALSE)</f>
        <v>1141.7005826787929</v>
      </c>
      <c r="O139" s="1">
        <f t="shared" si="22"/>
        <v>5.8239228480935179E-8</v>
      </c>
      <c r="P139" s="1">
        <f t="shared" si="23"/>
        <v>0</v>
      </c>
      <c r="Q139" s="1">
        <f t="shared" si="24"/>
        <v>0.5</v>
      </c>
      <c r="R139" s="1">
        <f t="shared" si="25"/>
        <v>1.0459850841421576E-3</v>
      </c>
      <c r="S139" s="1">
        <f t="shared" si="26"/>
        <v>1.8847781652900448E-3</v>
      </c>
      <c r="T139" s="1" t="s">
        <v>505</v>
      </c>
      <c r="U139" s="8">
        <f t="shared" si="27"/>
        <v>0.97066075512437311</v>
      </c>
      <c r="V139" s="1" t="str">
        <f t="shared" si="28"/>
        <v>0.97</v>
      </c>
      <c r="AC139" s="1"/>
    </row>
    <row r="140" spans="1:29" ht="13">
      <c r="A140" s="1" t="s">
        <v>517</v>
      </c>
      <c r="B140" s="1">
        <v>139</v>
      </c>
      <c r="C140" s="1">
        <f>VLOOKUP(A140,'Bayes Calculation Steps 1-4'!$AA$8:$AB$522,2,FALSE)</f>
        <v>1.2984564023072831E-3</v>
      </c>
      <c r="D140" s="1" t="e">
        <f>VLOOKUP(A140,'Information Content'!$A$2:$AZ$600,1+MATCH('Bayes Calculation Steps 3-7'!$B$1,'Information Content'!$B$1:$AZ$1,0),FALSE)</f>
        <v>#N/A</v>
      </c>
      <c r="E140" s="1" t="e">
        <f t="shared" si="15"/>
        <v>#N/A</v>
      </c>
      <c r="F140" s="1" t="e">
        <f t="shared" si="16"/>
        <v>#N/A</v>
      </c>
      <c r="G140" s="1">
        <f t="shared" si="29"/>
        <v>0.5</v>
      </c>
      <c r="H140" s="1">
        <f t="shared" si="17"/>
        <v>6.4922820115364155E-4</v>
      </c>
      <c r="I140" s="1">
        <f t="shared" si="18"/>
        <v>2.1871581473190175E-3</v>
      </c>
      <c r="J140" s="1" t="e">
        <f>VLOOKUP(A140,'Known Regulation by AVP'!$A$4:$C$44,3,FALSE)</f>
        <v>#N/A</v>
      </c>
      <c r="K140" s="1">
        <f t="shared" si="19"/>
        <v>0.5</v>
      </c>
      <c r="L140" s="1">
        <f t="shared" si="20"/>
        <v>1.0935790736595087E-3</v>
      </c>
      <c r="M140" s="1">
        <f t="shared" si="21"/>
        <v>2.0919701682843152E-3</v>
      </c>
      <c r="N140" s="1" t="e">
        <f>VLOOKUP(A140,'Dot Product'!$A$2:$AS$247,1+MATCH($D$1,'Dot Product'!$B$1:$AS$1,0),FALSE)</f>
        <v>#N/A</v>
      </c>
      <c r="O140" s="1" t="e">
        <f t="shared" si="22"/>
        <v>#N/A</v>
      </c>
      <c r="P140" s="1" t="e">
        <f t="shared" si="23"/>
        <v>#N/A</v>
      </c>
      <c r="Q140" s="1">
        <f t="shared" si="24"/>
        <v>0.5</v>
      </c>
      <c r="R140" s="1">
        <f t="shared" si="25"/>
        <v>1.0459850841421576E-3</v>
      </c>
      <c r="S140" s="1">
        <f t="shared" si="26"/>
        <v>1.8847781652900448E-3</v>
      </c>
      <c r="T140" s="1" t="s">
        <v>517</v>
      </c>
      <c r="U140" s="8">
        <f t="shared" si="27"/>
        <v>0.97066075512437311</v>
      </c>
      <c r="V140" s="1" t="str">
        <f t="shared" si="28"/>
        <v>0.97</v>
      </c>
      <c r="AC140" s="1"/>
    </row>
    <row r="141" spans="1:29" ht="13">
      <c r="A141" s="1" t="s">
        <v>491</v>
      </c>
      <c r="B141" s="1">
        <v>139</v>
      </c>
      <c r="C141" s="1">
        <f>VLOOKUP(A141,'Bayes Calculation Steps 1-4'!$AA$8:$AB$522,2,FALSE)</f>
        <v>1.2984564023072831E-3</v>
      </c>
      <c r="D141" s="1" t="e">
        <f>VLOOKUP(A141,'Information Content'!$A$2:$AZ$600,1+MATCH('Bayes Calculation Steps 3-7'!$B$1,'Information Content'!$B$1:$AZ$1,0),FALSE)</f>
        <v>#N/A</v>
      </c>
      <c r="E141" s="1" t="e">
        <f t="shared" si="15"/>
        <v>#N/A</v>
      </c>
      <c r="F141" s="1" t="e">
        <f t="shared" si="16"/>
        <v>#N/A</v>
      </c>
      <c r="G141" s="1">
        <f t="shared" si="29"/>
        <v>0.5</v>
      </c>
      <c r="H141" s="1">
        <f t="shared" si="17"/>
        <v>6.4922820115364155E-4</v>
      </c>
      <c r="I141" s="1">
        <f t="shared" si="18"/>
        <v>2.1871581473190175E-3</v>
      </c>
      <c r="J141" s="1" t="e">
        <f>VLOOKUP(A141,'Known Regulation by AVP'!$A$4:$C$44,3,FALSE)</f>
        <v>#N/A</v>
      </c>
      <c r="K141" s="1">
        <f t="shared" si="19"/>
        <v>0.5</v>
      </c>
      <c r="L141" s="1">
        <f t="shared" si="20"/>
        <v>1.0935790736595087E-3</v>
      </c>
      <c r="M141" s="1">
        <f t="shared" si="21"/>
        <v>2.0919701682843152E-3</v>
      </c>
      <c r="N141" s="1" t="e">
        <f>VLOOKUP(A141,'Dot Product'!$A$2:$AS$247,1+MATCH($D$1,'Dot Product'!$B$1:$AS$1,0),FALSE)</f>
        <v>#N/A</v>
      </c>
      <c r="O141" s="1" t="e">
        <f t="shared" si="22"/>
        <v>#N/A</v>
      </c>
      <c r="P141" s="1" t="e">
        <f t="shared" si="23"/>
        <v>#N/A</v>
      </c>
      <c r="Q141" s="1">
        <f t="shared" si="24"/>
        <v>0.5</v>
      </c>
      <c r="R141" s="1">
        <f t="shared" si="25"/>
        <v>1.0459850841421576E-3</v>
      </c>
      <c r="S141" s="1">
        <f t="shared" si="26"/>
        <v>1.8847781652900448E-3</v>
      </c>
      <c r="T141" s="1" t="s">
        <v>491</v>
      </c>
      <c r="U141" s="8">
        <f t="shared" si="27"/>
        <v>0.97066075512437311</v>
      </c>
      <c r="V141" s="1" t="str">
        <f t="shared" si="28"/>
        <v>0.97</v>
      </c>
      <c r="AC141" s="1"/>
    </row>
    <row r="142" spans="1:29" ht="13">
      <c r="A142" s="1" t="s">
        <v>23</v>
      </c>
      <c r="B142" s="1">
        <v>139</v>
      </c>
      <c r="C142" s="1">
        <f>VLOOKUP(A142,'Bayes Calculation Steps 1-4'!$AA$8:$AB$522,2,FALSE)</f>
        <v>1.2984564023072831E-3</v>
      </c>
      <c r="D142" s="1" t="e">
        <f>VLOOKUP(A142,'Information Content'!$A$2:$AZ$600,1+MATCH('Bayes Calculation Steps 3-7'!$B$1,'Information Content'!$B$1:$AZ$1,0),FALSE)</f>
        <v>#N/A</v>
      </c>
      <c r="E142" s="1" t="e">
        <f t="shared" ref="E142:E205" si="30">MAX(D142,0)/$D$12</f>
        <v>#N/A</v>
      </c>
      <c r="F142" s="1" t="e">
        <f t="shared" ref="F142:F205" si="31">1-EXP(-1*(E142*E142/2))</f>
        <v>#N/A</v>
      </c>
      <c r="G142" s="1">
        <f t="shared" si="29"/>
        <v>0.5</v>
      </c>
      <c r="H142" s="1">
        <f t="shared" ref="H142:H205" si="32">G142*C142</f>
        <v>6.4922820115364155E-4</v>
      </c>
      <c r="I142" s="1">
        <f t="shared" ref="I142:I205" si="33">H142/$I$12</f>
        <v>2.1871581473190175E-3</v>
      </c>
      <c r="J142" s="1" t="e">
        <f>VLOOKUP(A142,'Known Regulation by AVP'!$A$4:$C$44,3,FALSE)</f>
        <v>#N/A</v>
      </c>
      <c r="K142" s="1">
        <f t="shared" ref="K142:K205" si="34">IF(ISNA(J142),$L$10,IF(J142=$F$1,$L$8,$L$9))</f>
        <v>0.5</v>
      </c>
      <c r="L142" s="1">
        <f t="shared" ref="L142:L205" si="35">K142*I142</f>
        <v>1.0935790736595087E-3</v>
      </c>
      <c r="M142" s="1">
        <f t="shared" ref="M142:M205" si="36">L142/$M$12</f>
        <v>2.0919701682843152E-3</v>
      </c>
      <c r="N142" s="1" t="e">
        <f>VLOOKUP(A142,'Dot Product'!$A$2:$AS$247,1+MATCH($D$1,'Dot Product'!$B$1:$AS$1,0),FALSE)</f>
        <v>#N/A</v>
      </c>
      <c r="O142" s="1" t="e">
        <f t="shared" ref="O142:O205" si="37">N142/N$12</f>
        <v>#N/A</v>
      </c>
      <c r="P142" s="1" t="e">
        <f t="shared" ref="P142:P205" si="38">1-EXP(-1*(O142*O142/2))</f>
        <v>#N/A</v>
      </c>
      <c r="Q142" s="1">
        <f t="shared" ref="Q142:Q205" si="39">MAX(IF(ISNUMBER(P142),P142,$E$4),$E$4)</f>
        <v>0.5</v>
      </c>
      <c r="R142" s="1">
        <f t="shared" ref="R142:R205" si="40">Q142*M142</f>
        <v>1.0459850841421576E-3</v>
      </c>
      <c r="S142" s="1">
        <f t="shared" ref="S142:S205" si="41">R142/$S$12</f>
        <v>1.8847781652900448E-3</v>
      </c>
      <c r="T142" s="1" t="s">
        <v>23</v>
      </c>
      <c r="U142" s="8">
        <f t="shared" ref="U142:U205" si="42">S142*515</f>
        <v>0.97066075512437311</v>
      </c>
      <c r="V142" s="1" t="str">
        <f t="shared" ref="V142:V205" si="43">LEFT(U142,4)</f>
        <v>0.97</v>
      </c>
      <c r="AC142" s="1"/>
    </row>
    <row r="143" spans="1:29" ht="13">
      <c r="A143" s="1" t="s">
        <v>485</v>
      </c>
      <c r="B143" s="1">
        <v>139</v>
      </c>
      <c r="C143" s="1">
        <f>VLOOKUP(A143,'Bayes Calculation Steps 1-4'!$AA$8:$AB$522,2,FALSE)</f>
        <v>1.2984564023072831E-3</v>
      </c>
      <c r="D143" s="1" t="e">
        <f>VLOOKUP(A143,'Information Content'!$A$2:$AZ$600,1+MATCH('Bayes Calculation Steps 3-7'!$B$1,'Information Content'!$B$1:$AZ$1,0),FALSE)</f>
        <v>#N/A</v>
      </c>
      <c r="E143" s="1" t="e">
        <f t="shared" si="30"/>
        <v>#N/A</v>
      </c>
      <c r="F143" s="1" t="e">
        <f t="shared" si="31"/>
        <v>#N/A</v>
      </c>
      <c r="G143" s="1">
        <f t="shared" ref="G143:G206" si="44">IF(ISNUMBER(F143),MAX(F143, $E$5),$E$4)</f>
        <v>0.5</v>
      </c>
      <c r="H143" s="1">
        <f t="shared" si="32"/>
        <v>6.4922820115364155E-4</v>
      </c>
      <c r="I143" s="1">
        <f t="shared" si="33"/>
        <v>2.1871581473190175E-3</v>
      </c>
      <c r="J143" s="1" t="e">
        <f>VLOOKUP(A143,'Known Regulation by AVP'!$A$4:$C$44,3,FALSE)</f>
        <v>#N/A</v>
      </c>
      <c r="K143" s="1">
        <f t="shared" si="34"/>
        <v>0.5</v>
      </c>
      <c r="L143" s="1">
        <f t="shared" si="35"/>
        <v>1.0935790736595087E-3</v>
      </c>
      <c r="M143" s="1">
        <f t="shared" si="36"/>
        <v>2.0919701682843152E-3</v>
      </c>
      <c r="N143" s="1" t="e">
        <f>VLOOKUP(A143,'Dot Product'!$A$2:$AS$247,1+MATCH($D$1,'Dot Product'!$B$1:$AS$1,0),FALSE)</f>
        <v>#N/A</v>
      </c>
      <c r="O143" s="1" t="e">
        <f t="shared" si="37"/>
        <v>#N/A</v>
      </c>
      <c r="P143" s="1" t="e">
        <f t="shared" si="38"/>
        <v>#N/A</v>
      </c>
      <c r="Q143" s="1">
        <f t="shared" si="39"/>
        <v>0.5</v>
      </c>
      <c r="R143" s="1">
        <f t="shared" si="40"/>
        <v>1.0459850841421576E-3</v>
      </c>
      <c r="S143" s="1">
        <f t="shared" si="41"/>
        <v>1.8847781652900448E-3</v>
      </c>
      <c r="T143" s="1" t="s">
        <v>485</v>
      </c>
      <c r="U143" s="8">
        <f t="shared" si="42"/>
        <v>0.97066075512437311</v>
      </c>
      <c r="V143" s="1" t="str">
        <f t="shared" si="43"/>
        <v>0.97</v>
      </c>
      <c r="AC143" s="1"/>
    </row>
    <row r="144" spans="1:29" ht="13">
      <c r="A144" s="1" t="s">
        <v>1</v>
      </c>
      <c r="B144" s="1">
        <v>139</v>
      </c>
      <c r="C144" s="1">
        <f>VLOOKUP(A144,'Bayes Calculation Steps 1-4'!$AA$8:$AB$522,2,FALSE)</f>
        <v>1.2984564023072831E-3</v>
      </c>
      <c r="D144" s="1" t="e">
        <f>VLOOKUP(A144,'Information Content'!$A$2:$AZ$600,1+MATCH('Bayes Calculation Steps 3-7'!$B$1,'Information Content'!$B$1:$AZ$1,0),FALSE)</f>
        <v>#N/A</v>
      </c>
      <c r="E144" s="1" t="e">
        <f t="shared" si="30"/>
        <v>#N/A</v>
      </c>
      <c r="F144" s="1" t="e">
        <f t="shared" si="31"/>
        <v>#N/A</v>
      </c>
      <c r="G144" s="1">
        <f t="shared" si="44"/>
        <v>0.5</v>
      </c>
      <c r="H144" s="1">
        <f t="shared" si="32"/>
        <v>6.4922820115364155E-4</v>
      </c>
      <c r="I144" s="1">
        <f t="shared" si="33"/>
        <v>2.1871581473190175E-3</v>
      </c>
      <c r="J144" s="1" t="e">
        <f>VLOOKUP(A144,'Known Regulation by AVP'!$A$4:$C$44,3,FALSE)</f>
        <v>#N/A</v>
      </c>
      <c r="K144" s="1">
        <f t="shared" si="34"/>
        <v>0.5</v>
      </c>
      <c r="L144" s="1">
        <f t="shared" si="35"/>
        <v>1.0935790736595087E-3</v>
      </c>
      <c r="M144" s="1">
        <f t="shared" si="36"/>
        <v>2.0919701682843152E-3</v>
      </c>
      <c r="N144" s="1">
        <f>VLOOKUP(A144,'Dot Product'!$A$2:$AS$247,1+MATCH($D$1,'Dot Product'!$B$1:$AS$1,0),FALSE)</f>
        <v>1743487968.9464231</v>
      </c>
      <c r="O144" s="1">
        <f t="shared" si="37"/>
        <v>8.8936973246513215E-2</v>
      </c>
      <c r="P144" s="1">
        <f t="shared" si="38"/>
        <v>3.9470823170424385E-3</v>
      </c>
      <c r="Q144" s="1">
        <f t="shared" si="39"/>
        <v>0.5</v>
      </c>
      <c r="R144" s="1">
        <f t="shared" si="40"/>
        <v>1.0459850841421576E-3</v>
      </c>
      <c r="S144" s="1">
        <f t="shared" si="41"/>
        <v>1.8847781652900448E-3</v>
      </c>
      <c r="T144" s="1" t="s">
        <v>1</v>
      </c>
      <c r="U144" s="8">
        <f t="shared" si="42"/>
        <v>0.97066075512437311</v>
      </c>
      <c r="V144" s="1" t="str">
        <f t="shared" si="43"/>
        <v>0.97</v>
      </c>
      <c r="AC144" s="1"/>
    </row>
    <row r="145" spans="1:29" ht="13">
      <c r="A145" s="1" t="s">
        <v>487</v>
      </c>
      <c r="B145" s="1">
        <v>139</v>
      </c>
      <c r="C145" s="1">
        <f>VLOOKUP(A145,'Bayes Calculation Steps 1-4'!$AA$8:$AB$522,2,FALSE)</f>
        <v>1.2984564023072831E-3</v>
      </c>
      <c r="D145" s="1" t="e">
        <f>VLOOKUP(A145,'Information Content'!$A$2:$AZ$600,1+MATCH('Bayes Calculation Steps 3-7'!$B$1,'Information Content'!$B$1:$AZ$1,0),FALSE)</f>
        <v>#N/A</v>
      </c>
      <c r="E145" s="1" t="e">
        <f t="shared" si="30"/>
        <v>#N/A</v>
      </c>
      <c r="F145" s="1" t="e">
        <f t="shared" si="31"/>
        <v>#N/A</v>
      </c>
      <c r="G145" s="1">
        <f t="shared" si="44"/>
        <v>0.5</v>
      </c>
      <c r="H145" s="1">
        <f t="shared" si="32"/>
        <v>6.4922820115364155E-4</v>
      </c>
      <c r="I145" s="1">
        <f t="shared" si="33"/>
        <v>2.1871581473190175E-3</v>
      </c>
      <c r="J145" s="1" t="e">
        <f>VLOOKUP(A145,'Known Regulation by AVP'!$A$4:$C$44,3,FALSE)</f>
        <v>#N/A</v>
      </c>
      <c r="K145" s="1">
        <f t="shared" si="34"/>
        <v>0.5</v>
      </c>
      <c r="L145" s="1">
        <f t="shared" si="35"/>
        <v>1.0935790736595087E-3</v>
      </c>
      <c r="M145" s="1">
        <f t="shared" si="36"/>
        <v>2.0919701682843152E-3</v>
      </c>
      <c r="N145" s="1" t="e">
        <f>VLOOKUP(A145,'Dot Product'!$A$2:$AS$247,1+MATCH($D$1,'Dot Product'!$B$1:$AS$1,0),FALSE)</f>
        <v>#N/A</v>
      </c>
      <c r="O145" s="1" t="e">
        <f t="shared" si="37"/>
        <v>#N/A</v>
      </c>
      <c r="P145" s="1" t="e">
        <f t="shared" si="38"/>
        <v>#N/A</v>
      </c>
      <c r="Q145" s="1">
        <f t="shared" si="39"/>
        <v>0.5</v>
      </c>
      <c r="R145" s="1">
        <f t="shared" si="40"/>
        <v>1.0459850841421576E-3</v>
      </c>
      <c r="S145" s="1">
        <f t="shared" si="41"/>
        <v>1.8847781652900448E-3</v>
      </c>
      <c r="T145" s="1" t="s">
        <v>487</v>
      </c>
      <c r="U145" s="8">
        <f t="shared" si="42"/>
        <v>0.97066075512437311</v>
      </c>
      <c r="V145" s="1" t="str">
        <f t="shared" si="43"/>
        <v>0.97</v>
      </c>
      <c r="AC145" s="1"/>
    </row>
    <row r="146" spans="1:29" ht="13">
      <c r="A146" s="1" t="s">
        <v>488</v>
      </c>
      <c r="B146" s="1">
        <v>139</v>
      </c>
      <c r="C146" s="1">
        <f>VLOOKUP(A146,'Bayes Calculation Steps 1-4'!$AA$8:$AB$522,2,FALSE)</f>
        <v>1.2984564023072831E-3</v>
      </c>
      <c r="D146" s="1" t="e">
        <f>VLOOKUP(A146,'Information Content'!$A$2:$AZ$600,1+MATCH('Bayes Calculation Steps 3-7'!$B$1,'Information Content'!$B$1:$AZ$1,0),FALSE)</f>
        <v>#N/A</v>
      </c>
      <c r="E146" s="1" t="e">
        <f t="shared" si="30"/>
        <v>#N/A</v>
      </c>
      <c r="F146" s="1" t="e">
        <f t="shared" si="31"/>
        <v>#N/A</v>
      </c>
      <c r="G146" s="1">
        <f t="shared" si="44"/>
        <v>0.5</v>
      </c>
      <c r="H146" s="1">
        <f t="shared" si="32"/>
        <v>6.4922820115364155E-4</v>
      </c>
      <c r="I146" s="1">
        <f t="shared" si="33"/>
        <v>2.1871581473190175E-3</v>
      </c>
      <c r="J146" s="1" t="e">
        <f>VLOOKUP(A146,'Known Regulation by AVP'!$A$4:$C$44,3,FALSE)</f>
        <v>#N/A</v>
      </c>
      <c r="K146" s="1">
        <f t="shared" si="34"/>
        <v>0.5</v>
      </c>
      <c r="L146" s="1">
        <f t="shared" si="35"/>
        <v>1.0935790736595087E-3</v>
      </c>
      <c r="M146" s="1">
        <f t="shared" si="36"/>
        <v>2.0919701682843152E-3</v>
      </c>
      <c r="N146" s="1" t="e">
        <f>VLOOKUP(A146,'Dot Product'!$A$2:$AS$247,1+MATCH($D$1,'Dot Product'!$B$1:$AS$1,0),FALSE)</f>
        <v>#N/A</v>
      </c>
      <c r="O146" s="1" t="e">
        <f t="shared" si="37"/>
        <v>#N/A</v>
      </c>
      <c r="P146" s="1" t="e">
        <f t="shared" si="38"/>
        <v>#N/A</v>
      </c>
      <c r="Q146" s="1">
        <f t="shared" si="39"/>
        <v>0.5</v>
      </c>
      <c r="R146" s="1">
        <f t="shared" si="40"/>
        <v>1.0459850841421576E-3</v>
      </c>
      <c r="S146" s="1">
        <f t="shared" si="41"/>
        <v>1.8847781652900448E-3</v>
      </c>
      <c r="T146" s="1" t="s">
        <v>488</v>
      </c>
      <c r="U146" s="8">
        <f t="shared" si="42"/>
        <v>0.97066075512437311</v>
      </c>
      <c r="V146" s="1" t="str">
        <f t="shared" si="43"/>
        <v>0.97</v>
      </c>
      <c r="AC146" s="1"/>
    </row>
    <row r="147" spans="1:29" ht="13">
      <c r="A147" s="1" t="s">
        <v>489</v>
      </c>
      <c r="B147" s="1">
        <v>139</v>
      </c>
      <c r="C147" s="1">
        <f>VLOOKUP(A147,'Bayes Calculation Steps 1-4'!$AA$8:$AB$522,2,FALSE)</f>
        <v>1.2984564023072831E-3</v>
      </c>
      <c r="D147" s="1" t="e">
        <f>VLOOKUP(A147,'Information Content'!$A$2:$AZ$600,1+MATCH('Bayes Calculation Steps 3-7'!$B$1,'Information Content'!$B$1:$AZ$1,0),FALSE)</f>
        <v>#N/A</v>
      </c>
      <c r="E147" s="1" t="e">
        <f t="shared" si="30"/>
        <v>#N/A</v>
      </c>
      <c r="F147" s="1" t="e">
        <f t="shared" si="31"/>
        <v>#N/A</v>
      </c>
      <c r="G147" s="1">
        <f t="shared" si="44"/>
        <v>0.5</v>
      </c>
      <c r="H147" s="1">
        <f t="shared" si="32"/>
        <v>6.4922820115364155E-4</v>
      </c>
      <c r="I147" s="1">
        <f t="shared" si="33"/>
        <v>2.1871581473190175E-3</v>
      </c>
      <c r="J147" s="1" t="e">
        <f>VLOOKUP(A147,'Known Regulation by AVP'!$A$4:$C$44,3,FALSE)</f>
        <v>#N/A</v>
      </c>
      <c r="K147" s="1">
        <f t="shared" si="34"/>
        <v>0.5</v>
      </c>
      <c r="L147" s="1">
        <f t="shared" si="35"/>
        <v>1.0935790736595087E-3</v>
      </c>
      <c r="M147" s="1">
        <f t="shared" si="36"/>
        <v>2.0919701682843152E-3</v>
      </c>
      <c r="N147" s="1" t="e">
        <f>VLOOKUP(A147,'Dot Product'!$A$2:$AS$247,1+MATCH($D$1,'Dot Product'!$B$1:$AS$1,0),FALSE)</f>
        <v>#N/A</v>
      </c>
      <c r="O147" s="1" t="e">
        <f t="shared" si="37"/>
        <v>#N/A</v>
      </c>
      <c r="P147" s="1" t="e">
        <f t="shared" si="38"/>
        <v>#N/A</v>
      </c>
      <c r="Q147" s="1">
        <f t="shared" si="39"/>
        <v>0.5</v>
      </c>
      <c r="R147" s="1">
        <f t="shared" si="40"/>
        <v>1.0459850841421576E-3</v>
      </c>
      <c r="S147" s="1">
        <f t="shared" si="41"/>
        <v>1.8847781652900448E-3</v>
      </c>
      <c r="T147" s="1" t="s">
        <v>489</v>
      </c>
      <c r="U147" s="8">
        <f t="shared" si="42"/>
        <v>0.97066075512437311</v>
      </c>
      <c r="V147" s="1" t="str">
        <f t="shared" si="43"/>
        <v>0.97</v>
      </c>
      <c r="AC147" s="1"/>
    </row>
    <row r="148" spans="1:29" ht="13">
      <c r="A148" s="1" t="s">
        <v>284</v>
      </c>
      <c r="B148" s="1">
        <v>139</v>
      </c>
      <c r="C148" s="1">
        <f>VLOOKUP(A148,'Bayes Calculation Steps 1-4'!$AA$8:$AB$522,2,FALSE)</f>
        <v>1.2984564023072831E-3</v>
      </c>
      <c r="D148" s="1" t="e">
        <f>VLOOKUP(A148,'Information Content'!$A$2:$AZ$600,1+MATCH('Bayes Calculation Steps 3-7'!$B$1,'Information Content'!$B$1:$AZ$1,0),FALSE)</f>
        <v>#N/A</v>
      </c>
      <c r="E148" s="1" t="e">
        <f t="shared" si="30"/>
        <v>#N/A</v>
      </c>
      <c r="F148" s="1" t="e">
        <f t="shared" si="31"/>
        <v>#N/A</v>
      </c>
      <c r="G148" s="1">
        <f t="shared" si="44"/>
        <v>0.5</v>
      </c>
      <c r="H148" s="1">
        <f t="shared" si="32"/>
        <v>6.4922820115364155E-4</v>
      </c>
      <c r="I148" s="1">
        <f t="shared" si="33"/>
        <v>2.1871581473190175E-3</v>
      </c>
      <c r="J148" s="1" t="e">
        <f>VLOOKUP(A148,'Known Regulation by AVP'!$A$4:$C$44,3,FALSE)</f>
        <v>#N/A</v>
      </c>
      <c r="K148" s="1">
        <f t="shared" si="34"/>
        <v>0.5</v>
      </c>
      <c r="L148" s="1">
        <f t="shared" si="35"/>
        <v>1.0935790736595087E-3</v>
      </c>
      <c r="M148" s="1">
        <f t="shared" si="36"/>
        <v>2.0919701682843152E-3</v>
      </c>
      <c r="N148" s="1" t="e">
        <f>VLOOKUP(A148,'Dot Product'!$A$2:$AS$247,1+MATCH($D$1,'Dot Product'!$B$1:$AS$1,0),FALSE)</f>
        <v>#N/A</v>
      </c>
      <c r="O148" s="1" t="e">
        <f t="shared" si="37"/>
        <v>#N/A</v>
      </c>
      <c r="P148" s="1" t="e">
        <f t="shared" si="38"/>
        <v>#N/A</v>
      </c>
      <c r="Q148" s="1">
        <f t="shared" si="39"/>
        <v>0.5</v>
      </c>
      <c r="R148" s="1">
        <f t="shared" si="40"/>
        <v>1.0459850841421576E-3</v>
      </c>
      <c r="S148" s="1">
        <f t="shared" si="41"/>
        <v>1.8847781652900448E-3</v>
      </c>
      <c r="T148" s="1" t="s">
        <v>284</v>
      </c>
      <c r="U148" s="8">
        <f t="shared" si="42"/>
        <v>0.97066075512437311</v>
      </c>
      <c r="V148" s="1" t="str">
        <f t="shared" si="43"/>
        <v>0.97</v>
      </c>
      <c r="AC148" s="1"/>
    </row>
    <row r="149" spans="1:29" ht="13">
      <c r="A149" s="1" t="s">
        <v>500</v>
      </c>
      <c r="B149" s="1">
        <v>139</v>
      </c>
      <c r="C149" s="1">
        <f>VLOOKUP(A149,'Bayes Calculation Steps 1-4'!$AA$8:$AB$522,2,FALSE)</f>
        <v>1.2984564023072831E-3</v>
      </c>
      <c r="D149" s="1" t="e">
        <f>VLOOKUP(A149,'Information Content'!$A$2:$AZ$600,1+MATCH('Bayes Calculation Steps 3-7'!$B$1,'Information Content'!$B$1:$AZ$1,0),FALSE)</f>
        <v>#N/A</v>
      </c>
      <c r="E149" s="1" t="e">
        <f t="shared" si="30"/>
        <v>#N/A</v>
      </c>
      <c r="F149" s="1" t="e">
        <f t="shared" si="31"/>
        <v>#N/A</v>
      </c>
      <c r="G149" s="1">
        <f t="shared" si="44"/>
        <v>0.5</v>
      </c>
      <c r="H149" s="1">
        <f t="shared" si="32"/>
        <v>6.4922820115364155E-4</v>
      </c>
      <c r="I149" s="1">
        <f t="shared" si="33"/>
        <v>2.1871581473190175E-3</v>
      </c>
      <c r="J149" s="1" t="e">
        <f>VLOOKUP(A149,'Known Regulation by AVP'!$A$4:$C$44,3,FALSE)</f>
        <v>#N/A</v>
      </c>
      <c r="K149" s="1">
        <f t="shared" si="34"/>
        <v>0.5</v>
      </c>
      <c r="L149" s="1">
        <f t="shared" si="35"/>
        <v>1.0935790736595087E-3</v>
      </c>
      <c r="M149" s="1">
        <f t="shared" si="36"/>
        <v>2.0919701682843152E-3</v>
      </c>
      <c r="N149" s="1">
        <f>VLOOKUP(A149,'Dot Product'!$A$2:$AS$247,1+MATCH($D$1,'Dot Product'!$B$1:$AS$1,0),FALSE)</f>
        <v>173.15704532912892</v>
      </c>
      <c r="O149" s="1">
        <f t="shared" si="37"/>
        <v>8.8329049481128113E-9</v>
      </c>
      <c r="P149" s="1">
        <f t="shared" si="38"/>
        <v>0</v>
      </c>
      <c r="Q149" s="1">
        <f t="shared" si="39"/>
        <v>0.5</v>
      </c>
      <c r="R149" s="1">
        <f t="shared" si="40"/>
        <v>1.0459850841421576E-3</v>
      </c>
      <c r="S149" s="1">
        <f t="shared" si="41"/>
        <v>1.8847781652900448E-3</v>
      </c>
      <c r="T149" s="1" t="s">
        <v>500</v>
      </c>
      <c r="U149" s="8">
        <f t="shared" si="42"/>
        <v>0.97066075512437311</v>
      </c>
      <c r="V149" s="1" t="str">
        <f t="shared" si="43"/>
        <v>0.97</v>
      </c>
      <c r="AC149" s="1"/>
    </row>
    <row r="150" spans="1:29" ht="13">
      <c r="A150" s="1" t="s">
        <v>415</v>
      </c>
      <c r="B150" s="1">
        <v>139</v>
      </c>
      <c r="C150" s="1">
        <f>VLOOKUP(A150,'Bayes Calculation Steps 1-4'!$AA$8:$AB$522,2,FALSE)</f>
        <v>1.2984564023072831E-3</v>
      </c>
      <c r="D150" s="1" t="e">
        <f>VLOOKUP(A150,'Information Content'!$A$2:$AZ$600,1+MATCH('Bayes Calculation Steps 3-7'!$B$1,'Information Content'!$B$1:$AZ$1,0),FALSE)</f>
        <v>#N/A</v>
      </c>
      <c r="E150" s="1" t="e">
        <f t="shared" si="30"/>
        <v>#N/A</v>
      </c>
      <c r="F150" s="1" t="e">
        <f t="shared" si="31"/>
        <v>#N/A</v>
      </c>
      <c r="G150" s="1">
        <f t="shared" si="44"/>
        <v>0.5</v>
      </c>
      <c r="H150" s="1">
        <f t="shared" si="32"/>
        <v>6.4922820115364155E-4</v>
      </c>
      <c r="I150" s="1">
        <f t="shared" si="33"/>
        <v>2.1871581473190175E-3</v>
      </c>
      <c r="J150" s="1" t="e">
        <f>VLOOKUP(A150,'Known Regulation by AVP'!$A$4:$C$44,3,FALSE)</f>
        <v>#N/A</v>
      </c>
      <c r="K150" s="1">
        <f t="shared" si="34"/>
        <v>0.5</v>
      </c>
      <c r="L150" s="1">
        <f t="shared" si="35"/>
        <v>1.0935790736595087E-3</v>
      </c>
      <c r="M150" s="1">
        <f t="shared" si="36"/>
        <v>2.0919701682843152E-3</v>
      </c>
      <c r="N150" s="1" t="e">
        <f>VLOOKUP(A150,'Dot Product'!$A$2:$AS$247,1+MATCH($D$1,'Dot Product'!$B$1:$AS$1,0),FALSE)</f>
        <v>#N/A</v>
      </c>
      <c r="O150" s="1" t="e">
        <f t="shared" si="37"/>
        <v>#N/A</v>
      </c>
      <c r="P150" s="1" t="e">
        <f t="shared" si="38"/>
        <v>#N/A</v>
      </c>
      <c r="Q150" s="1">
        <f t="shared" si="39"/>
        <v>0.5</v>
      </c>
      <c r="R150" s="1">
        <f t="shared" si="40"/>
        <v>1.0459850841421576E-3</v>
      </c>
      <c r="S150" s="1">
        <f t="shared" si="41"/>
        <v>1.8847781652900448E-3</v>
      </c>
      <c r="T150" s="1" t="s">
        <v>415</v>
      </c>
      <c r="U150" s="8">
        <f t="shared" si="42"/>
        <v>0.97066075512437311</v>
      </c>
      <c r="V150" s="1" t="str">
        <f t="shared" si="43"/>
        <v>0.97</v>
      </c>
      <c r="AC150" s="1"/>
    </row>
    <row r="151" spans="1:29" ht="13">
      <c r="A151" s="1" t="s">
        <v>515</v>
      </c>
      <c r="B151" s="1">
        <v>139</v>
      </c>
      <c r="C151" s="1">
        <f>VLOOKUP(A151,'Bayes Calculation Steps 1-4'!$AA$8:$AB$522,2,FALSE)</f>
        <v>1.2984564023072831E-3</v>
      </c>
      <c r="D151" s="1" t="e">
        <f>VLOOKUP(A151,'Information Content'!$A$2:$AZ$600,1+MATCH('Bayes Calculation Steps 3-7'!$B$1,'Information Content'!$B$1:$AZ$1,0),FALSE)</f>
        <v>#N/A</v>
      </c>
      <c r="E151" s="1" t="e">
        <f t="shared" si="30"/>
        <v>#N/A</v>
      </c>
      <c r="F151" s="1" t="e">
        <f t="shared" si="31"/>
        <v>#N/A</v>
      </c>
      <c r="G151" s="1">
        <f t="shared" si="44"/>
        <v>0.5</v>
      </c>
      <c r="H151" s="1">
        <f t="shared" si="32"/>
        <v>6.4922820115364155E-4</v>
      </c>
      <c r="I151" s="1">
        <f t="shared" si="33"/>
        <v>2.1871581473190175E-3</v>
      </c>
      <c r="J151" s="1" t="e">
        <f>VLOOKUP(A151,'Known Regulation by AVP'!$A$4:$C$44,3,FALSE)</f>
        <v>#N/A</v>
      </c>
      <c r="K151" s="1">
        <f t="shared" si="34"/>
        <v>0.5</v>
      </c>
      <c r="L151" s="1">
        <f t="shared" si="35"/>
        <v>1.0935790736595087E-3</v>
      </c>
      <c r="M151" s="1">
        <f t="shared" si="36"/>
        <v>2.0919701682843152E-3</v>
      </c>
      <c r="N151" s="1" t="e">
        <f>VLOOKUP(A151,'Dot Product'!$A$2:$AS$247,1+MATCH($D$1,'Dot Product'!$B$1:$AS$1,0),FALSE)</f>
        <v>#N/A</v>
      </c>
      <c r="O151" s="1" t="e">
        <f t="shared" si="37"/>
        <v>#N/A</v>
      </c>
      <c r="P151" s="1" t="e">
        <f t="shared" si="38"/>
        <v>#N/A</v>
      </c>
      <c r="Q151" s="1">
        <f t="shared" si="39"/>
        <v>0.5</v>
      </c>
      <c r="R151" s="1">
        <f t="shared" si="40"/>
        <v>1.0459850841421576E-3</v>
      </c>
      <c r="S151" s="1">
        <f t="shared" si="41"/>
        <v>1.8847781652900448E-3</v>
      </c>
      <c r="T151" s="1" t="s">
        <v>515</v>
      </c>
      <c r="U151" s="8">
        <f t="shared" si="42"/>
        <v>0.97066075512437311</v>
      </c>
      <c r="V151" s="1" t="str">
        <f t="shared" si="43"/>
        <v>0.97</v>
      </c>
      <c r="AC151" s="1"/>
    </row>
    <row r="152" spans="1:29" ht="13">
      <c r="A152" s="1" t="s">
        <v>516</v>
      </c>
      <c r="B152" s="1">
        <v>139</v>
      </c>
      <c r="C152" s="1">
        <f>VLOOKUP(A152,'Bayes Calculation Steps 1-4'!$AA$8:$AB$522,2,FALSE)</f>
        <v>1.2984564023072831E-3</v>
      </c>
      <c r="D152" s="1" t="e">
        <f>VLOOKUP(A152,'Information Content'!$A$2:$AZ$600,1+MATCH('Bayes Calculation Steps 3-7'!$B$1,'Information Content'!$B$1:$AZ$1,0),FALSE)</f>
        <v>#N/A</v>
      </c>
      <c r="E152" s="1" t="e">
        <f t="shared" si="30"/>
        <v>#N/A</v>
      </c>
      <c r="F152" s="1" t="e">
        <f t="shared" si="31"/>
        <v>#N/A</v>
      </c>
      <c r="G152" s="1">
        <f t="shared" si="44"/>
        <v>0.5</v>
      </c>
      <c r="H152" s="1">
        <f t="shared" si="32"/>
        <v>6.4922820115364155E-4</v>
      </c>
      <c r="I152" s="1">
        <f t="shared" si="33"/>
        <v>2.1871581473190175E-3</v>
      </c>
      <c r="J152" s="1" t="e">
        <f>VLOOKUP(A152,'Known Regulation by AVP'!$A$4:$C$44,3,FALSE)</f>
        <v>#N/A</v>
      </c>
      <c r="K152" s="1">
        <f t="shared" si="34"/>
        <v>0.5</v>
      </c>
      <c r="L152" s="1">
        <f t="shared" si="35"/>
        <v>1.0935790736595087E-3</v>
      </c>
      <c r="M152" s="1">
        <f t="shared" si="36"/>
        <v>2.0919701682843152E-3</v>
      </c>
      <c r="N152" s="1" t="e">
        <f>VLOOKUP(A152,'Dot Product'!$A$2:$AS$247,1+MATCH($D$1,'Dot Product'!$B$1:$AS$1,0),FALSE)</f>
        <v>#N/A</v>
      </c>
      <c r="O152" s="1" t="e">
        <f t="shared" si="37"/>
        <v>#N/A</v>
      </c>
      <c r="P152" s="1" t="e">
        <f t="shared" si="38"/>
        <v>#N/A</v>
      </c>
      <c r="Q152" s="1">
        <f t="shared" si="39"/>
        <v>0.5</v>
      </c>
      <c r="R152" s="1">
        <f t="shared" si="40"/>
        <v>1.0459850841421576E-3</v>
      </c>
      <c r="S152" s="1">
        <f t="shared" si="41"/>
        <v>1.8847781652900448E-3</v>
      </c>
      <c r="T152" s="1" t="s">
        <v>516</v>
      </c>
      <c r="U152" s="8">
        <f t="shared" si="42"/>
        <v>0.97066075512437311</v>
      </c>
      <c r="V152" s="1" t="str">
        <f t="shared" si="43"/>
        <v>0.97</v>
      </c>
      <c r="AC152" s="1"/>
    </row>
    <row r="153" spans="1:29" ht="13">
      <c r="A153" s="1" t="s">
        <v>504</v>
      </c>
      <c r="B153" s="1">
        <v>139</v>
      </c>
      <c r="C153" s="1">
        <f>VLOOKUP(A153,'Bayes Calculation Steps 1-4'!$AA$8:$AB$522,2,FALSE)</f>
        <v>1.2984564023072831E-3</v>
      </c>
      <c r="D153" s="1" t="e">
        <f>VLOOKUP(A153,'Information Content'!$A$2:$AZ$600,1+MATCH('Bayes Calculation Steps 3-7'!$B$1,'Information Content'!$B$1:$AZ$1,0),FALSE)</f>
        <v>#N/A</v>
      </c>
      <c r="E153" s="1" t="e">
        <f t="shared" si="30"/>
        <v>#N/A</v>
      </c>
      <c r="F153" s="1" t="e">
        <f t="shared" si="31"/>
        <v>#N/A</v>
      </c>
      <c r="G153" s="1">
        <f t="shared" si="44"/>
        <v>0.5</v>
      </c>
      <c r="H153" s="1">
        <f t="shared" si="32"/>
        <v>6.4922820115364155E-4</v>
      </c>
      <c r="I153" s="1">
        <f t="shared" si="33"/>
        <v>2.1871581473190175E-3</v>
      </c>
      <c r="J153" s="1" t="e">
        <f>VLOOKUP(A153,'Known Regulation by AVP'!$A$4:$C$44,3,FALSE)</f>
        <v>#N/A</v>
      </c>
      <c r="K153" s="1">
        <f t="shared" si="34"/>
        <v>0.5</v>
      </c>
      <c r="L153" s="1">
        <f t="shared" si="35"/>
        <v>1.0935790736595087E-3</v>
      </c>
      <c r="M153" s="1">
        <f t="shared" si="36"/>
        <v>2.0919701682843152E-3</v>
      </c>
      <c r="N153" s="1">
        <f>VLOOKUP(A153,'Dot Product'!$A$2:$AS$247,1+MATCH($D$1,'Dot Product'!$B$1:$AS$1,0),FALSE)</f>
        <v>928.94230965489942</v>
      </c>
      <c r="O153" s="1">
        <f t="shared" si="37"/>
        <v>4.7386227386046735E-8</v>
      </c>
      <c r="P153" s="1">
        <f t="shared" si="38"/>
        <v>0</v>
      </c>
      <c r="Q153" s="1">
        <f t="shared" si="39"/>
        <v>0.5</v>
      </c>
      <c r="R153" s="1">
        <f t="shared" si="40"/>
        <v>1.0459850841421576E-3</v>
      </c>
      <c r="S153" s="1">
        <f t="shared" si="41"/>
        <v>1.8847781652900448E-3</v>
      </c>
      <c r="T153" s="1" t="s">
        <v>504</v>
      </c>
      <c r="U153" s="8">
        <f t="shared" si="42"/>
        <v>0.97066075512437311</v>
      </c>
      <c r="V153" s="1" t="str">
        <f t="shared" si="43"/>
        <v>0.97</v>
      </c>
      <c r="AC153" s="1"/>
    </row>
    <row r="154" spans="1:29" ht="13">
      <c r="A154" s="1" t="s">
        <v>456</v>
      </c>
      <c r="B154" s="1">
        <v>139</v>
      </c>
      <c r="C154" s="1">
        <f>VLOOKUP(A154,'Bayes Calculation Steps 1-4'!$AA$8:$AB$522,2,FALSE)</f>
        <v>1.2984564023072831E-3</v>
      </c>
      <c r="D154" s="1" t="e">
        <f>VLOOKUP(A154,'Information Content'!$A$2:$AZ$600,1+MATCH('Bayes Calculation Steps 3-7'!$B$1,'Information Content'!$B$1:$AZ$1,0),FALSE)</f>
        <v>#N/A</v>
      </c>
      <c r="E154" s="1" t="e">
        <f t="shared" si="30"/>
        <v>#N/A</v>
      </c>
      <c r="F154" s="1" t="e">
        <f t="shared" si="31"/>
        <v>#N/A</v>
      </c>
      <c r="G154" s="1">
        <f t="shared" si="44"/>
        <v>0.5</v>
      </c>
      <c r="H154" s="1">
        <f t="shared" si="32"/>
        <v>6.4922820115364155E-4</v>
      </c>
      <c r="I154" s="1">
        <f t="shared" si="33"/>
        <v>2.1871581473190175E-3</v>
      </c>
      <c r="J154" s="1" t="e">
        <f>VLOOKUP(A154,'Known Regulation by AVP'!$A$4:$C$44,3,FALSE)</f>
        <v>#N/A</v>
      </c>
      <c r="K154" s="1">
        <f t="shared" si="34"/>
        <v>0.5</v>
      </c>
      <c r="L154" s="1">
        <f t="shared" si="35"/>
        <v>1.0935790736595087E-3</v>
      </c>
      <c r="M154" s="1">
        <f t="shared" si="36"/>
        <v>2.0919701682843152E-3</v>
      </c>
      <c r="N154" s="1" t="e">
        <f>VLOOKUP(A154,'Dot Product'!$A$2:$AS$247,1+MATCH($D$1,'Dot Product'!$B$1:$AS$1,0),FALSE)</f>
        <v>#N/A</v>
      </c>
      <c r="O154" s="1" t="e">
        <f t="shared" si="37"/>
        <v>#N/A</v>
      </c>
      <c r="P154" s="1" t="e">
        <f t="shared" si="38"/>
        <v>#N/A</v>
      </c>
      <c r="Q154" s="1">
        <f t="shared" si="39"/>
        <v>0.5</v>
      </c>
      <c r="R154" s="1">
        <f t="shared" si="40"/>
        <v>1.0459850841421576E-3</v>
      </c>
      <c r="S154" s="1">
        <f t="shared" si="41"/>
        <v>1.8847781652900448E-3</v>
      </c>
      <c r="T154" s="1" t="s">
        <v>456</v>
      </c>
      <c r="U154" s="8">
        <f t="shared" si="42"/>
        <v>0.97066075512437311</v>
      </c>
      <c r="V154" s="1" t="str">
        <f t="shared" si="43"/>
        <v>0.97</v>
      </c>
      <c r="AC154" s="1"/>
    </row>
    <row r="155" spans="1:29" ht="13">
      <c r="A155" s="1" t="s">
        <v>484</v>
      </c>
      <c r="B155" s="1">
        <v>139</v>
      </c>
      <c r="C155" s="1">
        <f>VLOOKUP(A155,'Bayes Calculation Steps 1-4'!$AA$8:$AB$522,2,FALSE)</f>
        <v>1.2984564023072831E-3</v>
      </c>
      <c r="D155" s="1" t="e">
        <f>VLOOKUP(A155,'Information Content'!$A$2:$AZ$600,1+MATCH('Bayes Calculation Steps 3-7'!$B$1,'Information Content'!$B$1:$AZ$1,0),FALSE)</f>
        <v>#N/A</v>
      </c>
      <c r="E155" s="1" t="e">
        <f t="shared" si="30"/>
        <v>#N/A</v>
      </c>
      <c r="F155" s="1" t="e">
        <f t="shared" si="31"/>
        <v>#N/A</v>
      </c>
      <c r="G155" s="1">
        <f t="shared" si="44"/>
        <v>0.5</v>
      </c>
      <c r="H155" s="1">
        <f t="shared" si="32"/>
        <v>6.4922820115364155E-4</v>
      </c>
      <c r="I155" s="1">
        <f t="shared" si="33"/>
        <v>2.1871581473190175E-3</v>
      </c>
      <c r="J155" s="1" t="e">
        <f>VLOOKUP(A155,'Known Regulation by AVP'!$A$4:$C$44,3,FALSE)</f>
        <v>#N/A</v>
      </c>
      <c r="K155" s="1">
        <f t="shared" si="34"/>
        <v>0.5</v>
      </c>
      <c r="L155" s="1">
        <f t="shared" si="35"/>
        <v>1.0935790736595087E-3</v>
      </c>
      <c r="M155" s="1">
        <f t="shared" si="36"/>
        <v>2.0919701682843152E-3</v>
      </c>
      <c r="N155" s="1" t="e">
        <f>VLOOKUP(A155,'Dot Product'!$A$2:$AS$247,1+MATCH($D$1,'Dot Product'!$B$1:$AS$1,0),FALSE)</f>
        <v>#N/A</v>
      </c>
      <c r="O155" s="1" t="e">
        <f t="shared" si="37"/>
        <v>#N/A</v>
      </c>
      <c r="P155" s="1" t="e">
        <f t="shared" si="38"/>
        <v>#N/A</v>
      </c>
      <c r="Q155" s="1">
        <f t="shared" si="39"/>
        <v>0.5</v>
      </c>
      <c r="R155" s="1">
        <f t="shared" si="40"/>
        <v>1.0459850841421576E-3</v>
      </c>
      <c r="S155" s="1">
        <f t="shared" si="41"/>
        <v>1.8847781652900448E-3</v>
      </c>
      <c r="T155" s="1" t="s">
        <v>484</v>
      </c>
      <c r="U155" s="8">
        <f t="shared" si="42"/>
        <v>0.97066075512437311</v>
      </c>
      <c r="V155" s="1" t="str">
        <f t="shared" si="43"/>
        <v>0.97</v>
      </c>
      <c r="AC155" s="1"/>
    </row>
    <row r="156" spans="1:29" ht="13">
      <c r="A156" s="1" t="s">
        <v>252</v>
      </c>
      <c r="B156" s="1">
        <v>139</v>
      </c>
      <c r="C156" s="1">
        <f>VLOOKUP(A156,'Bayes Calculation Steps 1-4'!$AA$8:$AB$522,2,FALSE)</f>
        <v>1.2984564023072831E-3</v>
      </c>
      <c r="D156" s="1" t="e">
        <f>VLOOKUP(A156,'Information Content'!$A$2:$AZ$600,1+MATCH('Bayes Calculation Steps 3-7'!$B$1,'Information Content'!$B$1:$AZ$1,0),FALSE)</f>
        <v>#N/A</v>
      </c>
      <c r="E156" s="1" t="e">
        <f t="shared" si="30"/>
        <v>#N/A</v>
      </c>
      <c r="F156" s="1" t="e">
        <f t="shared" si="31"/>
        <v>#N/A</v>
      </c>
      <c r="G156" s="1">
        <f t="shared" si="44"/>
        <v>0.5</v>
      </c>
      <c r="H156" s="1">
        <f t="shared" si="32"/>
        <v>6.4922820115364155E-4</v>
      </c>
      <c r="I156" s="1">
        <f t="shared" si="33"/>
        <v>2.1871581473190175E-3</v>
      </c>
      <c r="J156" s="1" t="e">
        <f>VLOOKUP(A156,'Known Regulation by AVP'!$A$4:$C$44,3,FALSE)</f>
        <v>#N/A</v>
      </c>
      <c r="K156" s="1">
        <f t="shared" si="34"/>
        <v>0.5</v>
      </c>
      <c r="L156" s="1">
        <f t="shared" si="35"/>
        <v>1.0935790736595087E-3</v>
      </c>
      <c r="M156" s="1">
        <f t="shared" si="36"/>
        <v>2.0919701682843152E-3</v>
      </c>
      <c r="N156" s="1" t="e">
        <f>VLOOKUP(A156,'Dot Product'!$A$2:$AS$247,1+MATCH($D$1,'Dot Product'!$B$1:$AS$1,0),FALSE)</f>
        <v>#N/A</v>
      </c>
      <c r="O156" s="1" t="e">
        <f t="shared" si="37"/>
        <v>#N/A</v>
      </c>
      <c r="P156" s="1" t="e">
        <f t="shared" si="38"/>
        <v>#N/A</v>
      </c>
      <c r="Q156" s="1">
        <f t="shared" si="39"/>
        <v>0.5</v>
      </c>
      <c r="R156" s="1">
        <f t="shared" si="40"/>
        <v>1.0459850841421576E-3</v>
      </c>
      <c r="S156" s="1">
        <f t="shared" si="41"/>
        <v>1.8847781652900448E-3</v>
      </c>
      <c r="T156" s="1" t="s">
        <v>252</v>
      </c>
      <c r="U156" s="8">
        <f t="shared" si="42"/>
        <v>0.97066075512437311</v>
      </c>
      <c r="V156" s="1" t="str">
        <f t="shared" si="43"/>
        <v>0.97</v>
      </c>
      <c r="AC156" s="1"/>
    </row>
    <row r="157" spans="1:29" ht="13">
      <c r="A157" s="1" t="s">
        <v>263</v>
      </c>
      <c r="B157" s="1">
        <v>139</v>
      </c>
      <c r="C157" s="1">
        <f>VLOOKUP(A157,'Bayes Calculation Steps 1-4'!$AA$8:$AB$522,2,FALSE)</f>
        <v>1.2984564023072831E-3</v>
      </c>
      <c r="D157" s="1" t="e">
        <f>VLOOKUP(A157,'Information Content'!$A$2:$AZ$600,1+MATCH('Bayes Calculation Steps 3-7'!$B$1,'Information Content'!$B$1:$AZ$1,0),FALSE)</f>
        <v>#N/A</v>
      </c>
      <c r="E157" s="1" t="e">
        <f t="shared" si="30"/>
        <v>#N/A</v>
      </c>
      <c r="F157" s="1" t="e">
        <f t="shared" si="31"/>
        <v>#N/A</v>
      </c>
      <c r="G157" s="1">
        <f t="shared" si="44"/>
        <v>0.5</v>
      </c>
      <c r="H157" s="1">
        <f t="shared" si="32"/>
        <v>6.4922820115364155E-4</v>
      </c>
      <c r="I157" s="1">
        <f t="shared" si="33"/>
        <v>2.1871581473190175E-3</v>
      </c>
      <c r="J157" s="1" t="e">
        <f>VLOOKUP(A157,'Known Regulation by AVP'!$A$4:$C$44,3,FALSE)</f>
        <v>#N/A</v>
      </c>
      <c r="K157" s="1">
        <f t="shared" si="34"/>
        <v>0.5</v>
      </c>
      <c r="L157" s="1">
        <f t="shared" si="35"/>
        <v>1.0935790736595087E-3</v>
      </c>
      <c r="M157" s="1">
        <f t="shared" si="36"/>
        <v>2.0919701682843152E-3</v>
      </c>
      <c r="N157" s="1" t="e">
        <f>VLOOKUP(A157,'Dot Product'!$A$2:$AS$247,1+MATCH($D$1,'Dot Product'!$B$1:$AS$1,0),FALSE)</f>
        <v>#N/A</v>
      </c>
      <c r="O157" s="1" t="e">
        <f t="shared" si="37"/>
        <v>#N/A</v>
      </c>
      <c r="P157" s="1" t="e">
        <f t="shared" si="38"/>
        <v>#N/A</v>
      </c>
      <c r="Q157" s="1">
        <f t="shared" si="39"/>
        <v>0.5</v>
      </c>
      <c r="R157" s="1">
        <f t="shared" si="40"/>
        <v>1.0459850841421576E-3</v>
      </c>
      <c r="S157" s="1">
        <f t="shared" si="41"/>
        <v>1.8847781652900448E-3</v>
      </c>
      <c r="T157" s="1" t="s">
        <v>263</v>
      </c>
      <c r="U157" s="8">
        <f t="shared" si="42"/>
        <v>0.97066075512437311</v>
      </c>
      <c r="V157" s="1" t="str">
        <f t="shared" si="43"/>
        <v>0.97</v>
      </c>
      <c r="AC157" s="1"/>
    </row>
    <row r="158" spans="1:29" ht="13">
      <c r="A158" s="1" t="s">
        <v>498</v>
      </c>
      <c r="B158" s="1">
        <v>139</v>
      </c>
      <c r="C158" s="1">
        <f>VLOOKUP(A158,'Bayes Calculation Steps 1-4'!$AA$8:$AB$522,2,FALSE)</f>
        <v>1.2984564023072831E-3</v>
      </c>
      <c r="D158" s="1" t="e">
        <f>VLOOKUP(A158,'Information Content'!$A$2:$AZ$600,1+MATCH('Bayes Calculation Steps 3-7'!$B$1,'Information Content'!$B$1:$AZ$1,0),FALSE)</f>
        <v>#N/A</v>
      </c>
      <c r="E158" s="1" t="e">
        <f t="shared" si="30"/>
        <v>#N/A</v>
      </c>
      <c r="F158" s="1" t="e">
        <f t="shared" si="31"/>
        <v>#N/A</v>
      </c>
      <c r="G158" s="1">
        <f t="shared" si="44"/>
        <v>0.5</v>
      </c>
      <c r="H158" s="1">
        <f t="shared" si="32"/>
        <v>6.4922820115364155E-4</v>
      </c>
      <c r="I158" s="1">
        <f t="shared" si="33"/>
        <v>2.1871581473190175E-3</v>
      </c>
      <c r="J158" s="1" t="e">
        <f>VLOOKUP(A158,'Known Regulation by AVP'!$A$4:$C$44,3,FALSE)</f>
        <v>#N/A</v>
      </c>
      <c r="K158" s="1">
        <f t="shared" si="34"/>
        <v>0.5</v>
      </c>
      <c r="L158" s="1">
        <f t="shared" si="35"/>
        <v>1.0935790736595087E-3</v>
      </c>
      <c r="M158" s="1">
        <f t="shared" si="36"/>
        <v>2.0919701682843152E-3</v>
      </c>
      <c r="N158" s="1" t="e">
        <f>VLOOKUP(A158,'Dot Product'!$A$2:$AS$247,1+MATCH($D$1,'Dot Product'!$B$1:$AS$1,0),FALSE)</f>
        <v>#N/A</v>
      </c>
      <c r="O158" s="1" t="e">
        <f t="shared" si="37"/>
        <v>#N/A</v>
      </c>
      <c r="P158" s="1" t="e">
        <f t="shared" si="38"/>
        <v>#N/A</v>
      </c>
      <c r="Q158" s="1">
        <f t="shared" si="39"/>
        <v>0.5</v>
      </c>
      <c r="R158" s="1">
        <f t="shared" si="40"/>
        <v>1.0459850841421576E-3</v>
      </c>
      <c r="S158" s="1">
        <f t="shared" si="41"/>
        <v>1.8847781652900448E-3</v>
      </c>
      <c r="T158" s="1" t="s">
        <v>498</v>
      </c>
      <c r="U158" s="8">
        <f t="shared" si="42"/>
        <v>0.97066075512437311</v>
      </c>
      <c r="V158" s="1" t="str">
        <f t="shared" si="43"/>
        <v>0.97</v>
      </c>
      <c r="AC158" s="1"/>
    </row>
    <row r="159" spans="1:29" ht="13">
      <c r="A159" s="1" t="s">
        <v>503</v>
      </c>
      <c r="B159" s="1">
        <v>139</v>
      </c>
      <c r="C159" s="1">
        <f>VLOOKUP(A159,'Bayes Calculation Steps 1-4'!$AA$8:$AB$522,2,FALSE)</f>
        <v>1.2984564023072831E-3</v>
      </c>
      <c r="D159" s="1" t="e">
        <f>VLOOKUP(A159,'Information Content'!$A$2:$AZ$600,1+MATCH('Bayes Calculation Steps 3-7'!$B$1,'Information Content'!$B$1:$AZ$1,0),FALSE)</f>
        <v>#N/A</v>
      </c>
      <c r="E159" s="1" t="e">
        <f t="shared" si="30"/>
        <v>#N/A</v>
      </c>
      <c r="F159" s="1" t="e">
        <f t="shared" si="31"/>
        <v>#N/A</v>
      </c>
      <c r="G159" s="1">
        <f t="shared" si="44"/>
        <v>0.5</v>
      </c>
      <c r="H159" s="1">
        <f t="shared" si="32"/>
        <v>6.4922820115364155E-4</v>
      </c>
      <c r="I159" s="1">
        <f t="shared" si="33"/>
        <v>2.1871581473190175E-3</v>
      </c>
      <c r="J159" s="1" t="e">
        <f>VLOOKUP(A159,'Known Regulation by AVP'!$A$4:$C$44,3,FALSE)</f>
        <v>#N/A</v>
      </c>
      <c r="K159" s="1">
        <f t="shared" si="34"/>
        <v>0.5</v>
      </c>
      <c r="L159" s="1">
        <f t="shared" si="35"/>
        <v>1.0935790736595087E-3</v>
      </c>
      <c r="M159" s="1">
        <f t="shared" si="36"/>
        <v>2.0919701682843152E-3</v>
      </c>
      <c r="N159" s="1" t="e">
        <f>VLOOKUP(A159,'Dot Product'!$A$2:$AS$247,1+MATCH($D$1,'Dot Product'!$B$1:$AS$1,0),FALSE)</f>
        <v>#N/A</v>
      </c>
      <c r="O159" s="1" t="e">
        <f t="shared" si="37"/>
        <v>#N/A</v>
      </c>
      <c r="P159" s="1" t="e">
        <f t="shared" si="38"/>
        <v>#N/A</v>
      </c>
      <c r="Q159" s="1">
        <f t="shared" si="39"/>
        <v>0.5</v>
      </c>
      <c r="R159" s="1">
        <f t="shared" si="40"/>
        <v>1.0459850841421576E-3</v>
      </c>
      <c r="S159" s="1">
        <f t="shared" si="41"/>
        <v>1.8847781652900448E-3</v>
      </c>
      <c r="T159" s="1" t="s">
        <v>503</v>
      </c>
      <c r="U159" s="8">
        <f t="shared" si="42"/>
        <v>0.97066075512437311</v>
      </c>
      <c r="V159" s="1" t="str">
        <f t="shared" si="43"/>
        <v>0.97</v>
      </c>
      <c r="AC159" s="1"/>
    </row>
    <row r="160" spans="1:29" ht="13">
      <c r="A160" s="1" t="s">
        <v>442</v>
      </c>
      <c r="B160" s="1">
        <v>139</v>
      </c>
      <c r="C160" s="1">
        <f>VLOOKUP(A160,'Bayes Calculation Steps 1-4'!$AA$8:$AB$522,2,FALSE)</f>
        <v>1.2984564023072831E-3</v>
      </c>
      <c r="D160" s="1" t="e">
        <f>VLOOKUP(A160,'Information Content'!$A$2:$AZ$600,1+MATCH('Bayes Calculation Steps 3-7'!$B$1,'Information Content'!$B$1:$AZ$1,0),FALSE)</f>
        <v>#N/A</v>
      </c>
      <c r="E160" s="1" t="e">
        <f t="shared" si="30"/>
        <v>#N/A</v>
      </c>
      <c r="F160" s="1" t="e">
        <f t="shared" si="31"/>
        <v>#N/A</v>
      </c>
      <c r="G160" s="1">
        <f t="shared" si="44"/>
        <v>0.5</v>
      </c>
      <c r="H160" s="1">
        <f t="shared" si="32"/>
        <v>6.4922820115364155E-4</v>
      </c>
      <c r="I160" s="1">
        <f t="shared" si="33"/>
        <v>2.1871581473190175E-3</v>
      </c>
      <c r="J160" s="1" t="e">
        <f>VLOOKUP(A160,'Known Regulation by AVP'!$A$4:$C$44,3,FALSE)</f>
        <v>#N/A</v>
      </c>
      <c r="K160" s="1">
        <f t="shared" si="34"/>
        <v>0.5</v>
      </c>
      <c r="L160" s="1">
        <f t="shared" si="35"/>
        <v>1.0935790736595087E-3</v>
      </c>
      <c r="M160" s="1">
        <f t="shared" si="36"/>
        <v>2.0919701682843152E-3</v>
      </c>
      <c r="N160" s="1" t="e">
        <f>VLOOKUP(A160,'Dot Product'!$A$2:$AS$247,1+MATCH($D$1,'Dot Product'!$B$1:$AS$1,0),FALSE)</f>
        <v>#N/A</v>
      </c>
      <c r="O160" s="1" t="e">
        <f t="shared" si="37"/>
        <v>#N/A</v>
      </c>
      <c r="P160" s="1" t="e">
        <f t="shared" si="38"/>
        <v>#N/A</v>
      </c>
      <c r="Q160" s="1">
        <f t="shared" si="39"/>
        <v>0.5</v>
      </c>
      <c r="R160" s="1">
        <f t="shared" si="40"/>
        <v>1.0459850841421576E-3</v>
      </c>
      <c r="S160" s="1">
        <f t="shared" si="41"/>
        <v>1.8847781652900448E-3</v>
      </c>
      <c r="T160" s="1" t="s">
        <v>442</v>
      </c>
      <c r="U160" s="8">
        <f t="shared" si="42"/>
        <v>0.97066075512437311</v>
      </c>
      <c r="V160" s="1" t="str">
        <f t="shared" si="43"/>
        <v>0.97</v>
      </c>
      <c r="AC160" s="1"/>
    </row>
    <row r="161" spans="1:29" ht="13">
      <c r="A161" s="1" t="s">
        <v>514</v>
      </c>
      <c r="B161" s="1">
        <v>139</v>
      </c>
      <c r="C161" s="1">
        <f>VLOOKUP(A161,'Bayes Calculation Steps 1-4'!$AA$8:$AB$522,2,FALSE)</f>
        <v>1.2984564023072831E-3</v>
      </c>
      <c r="D161" s="1" t="e">
        <f>VLOOKUP(A161,'Information Content'!$A$2:$AZ$600,1+MATCH('Bayes Calculation Steps 3-7'!$B$1,'Information Content'!$B$1:$AZ$1,0),FALSE)</f>
        <v>#N/A</v>
      </c>
      <c r="E161" s="1" t="e">
        <f t="shared" si="30"/>
        <v>#N/A</v>
      </c>
      <c r="F161" s="1" t="e">
        <f t="shared" si="31"/>
        <v>#N/A</v>
      </c>
      <c r="G161" s="1">
        <f t="shared" si="44"/>
        <v>0.5</v>
      </c>
      <c r="H161" s="1">
        <f t="shared" si="32"/>
        <v>6.4922820115364155E-4</v>
      </c>
      <c r="I161" s="1">
        <f t="shared" si="33"/>
        <v>2.1871581473190175E-3</v>
      </c>
      <c r="J161" s="1" t="e">
        <f>VLOOKUP(A161,'Known Regulation by AVP'!$A$4:$C$44,3,FALSE)</f>
        <v>#N/A</v>
      </c>
      <c r="K161" s="1">
        <f t="shared" si="34"/>
        <v>0.5</v>
      </c>
      <c r="L161" s="1">
        <f t="shared" si="35"/>
        <v>1.0935790736595087E-3</v>
      </c>
      <c r="M161" s="1">
        <f t="shared" si="36"/>
        <v>2.0919701682843152E-3</v>
      </c>
      <c r="N161" s="1" t="e">
        <f>VLOOKUP(A161,'Dot Product'!$A$2:$AS$247,1+MATCH($D$1,'Dot Product'!$B$1:$AS$1,0),FALSE)</f>
        <v>#N/A</v>
      </c>
      <c r="O161" s="1" t="e">
        <f t="shared" si="37"/>
        <v>#N/A</v>
      </c>
      <c r="P161" s="1" t="e">
        <f t="shared" si="38"/>
        <v>#N/A</v>
      </c>
      <c r="Q161" s="1">
        <f t="shared" si="39"/>
        <v>0.5</v>
      </c>
      <c r="R161" s="1">
        <f t="shared" si="40"/>
        <v>1.0459850841421576E-3</v>
      </c>
      <c r="S161" s="1">
        <f t="shared" si="41"/>
        <v>1.8847781652900448E-3</v>
      </c>
      <c r="T161" s="1" t="s">
        <v>514</v>
      </c>
      <c r="U161" s="8">
        <f t="shared" si="42"/>
        <v>0.97066075512437311</v>
      </c>
      <c r="V161" s="1" t="str">
        <f t="shared" si="43"/>
        <v>0.97</v>
      </c>
      <c r="AC161" s="1"/>
    </row>
    <row r="162" spans="1:29" ht="13">
      <c r="A162" s="1" t="s">
        <v>524</v>
      </c>
      <c r="B162" s="1">
        <v>139</v>
      </c>
      <c r="C162" s="1">
        <f>VLOOKUP(A162,'Bayes Calculation Steps 1-4'!$AA$8:$AB$522,2,FALSE)</f>
        <v>1.2984564023072831E-3</v>
      </c>
      <c r="D162" s="1" t="e">
        <f>VLOOKUP(A162,'Information Content'!$A$2:$AZ$600,1+MATCH('Bayes Calculation Steps 3-7'!$B$1,'Information Content'!$B$1:$AZ$1,0),FALSE)</f>
        <v>#N/A</v>
      </c>
      <c r="E162" s="1" t="e">
        <f t="shared" si="30"/>
        <v>#N/A</v>
      </c>
      <c r="F162" s="1" t="e">
        <f t="shared" si="31"/>
        <v>#N/A</v>
      </c>
      <c r="G162" s="1">
        <f t="shared" si="44"/>
        <v>0.5</v>
      </c>
      <c r="H162" s="1">
        <f t="shared" si="32"/>
        <v>6.4922820115364155E-4</v>
      </c>
      <c r="I162" s="1">
        <f t="shared" si="33"/>
        <v>2.1871581473190175E-3</v>
      </c>
      <c r="J162" s="1" t="e">
        <f>VLOOKUP(A162,'Known Regulation by AVP'!$A$4:$C$44,3,FALSE)</f>
        <v>#N/A</v>
      </c>
      <c r="K162" s="1">
        <f t="shared" si="34"/>
        <v>0.5</v>
      </c>
      <c r="L162" s="1">
        <f t="shared" si="35"/>
        <v>1.0935790736595087E-3</v>
      </c>
      <c r="M162" s="1">
        <f t="shared" si="36"/>
        <v>2.0919701682843152E-3</v>
      </c>
      <c r="N162" s="1" t="e">
        <f>VLOOKUP(A162,'Dot Product'!$A$2:$AS$247,1+MATCH($D$1,'Dot Product'!$B$1:$AS$1,0),FALSE)</f>
        <v>#N/A</v>
      </c>
      <c r="O162" s="1" t="e">
        <f t="shared" si="37"/>
        <v>#N/A</v>
      </c>
      <c r="P162" s="1" t="e">
        <f t="shared" si="38"/>
        <v>#N/A</v>
      </c>
      <c r="Q162" s="1">
        <f t="shared" si="39"/>
        <v>0.5</v>
      </c>
      <c r="R162" s="1">
        <f t="shared" si="40"/>
        <v>1.0459850841421576E-3</v>
      </c>
      <c r="S162" s="1">
        <f t="shared" si="41"/>
        <v>1.8847781652900448E-3</v>
      </c>
      <c r="T162" s="1" t="s">
        <v>524</v>
      </c>
      <c r="U162" s="8">
        <f t="shared" si="42"/>
        <v>0.97066075512437311</v>
      </c>
      <c r="V162" s="1" t="str">
        <f t="shared" si="43"/>
        <v>0.97</v>
      </c>
      <c r="AC162" s="1"/>
    </row>
    <row r="163" spans="1:29" ht="13">
      <c r="A163" s="1" t="s">
        <v>518</v>
      </c>
      <c r="B163" s="1">
        <v>139</v>
      </c>
      <c r="C163" s="1">
        <f>VLOOKUP(A163,'Bayes Calculation Steps 1-4'!$AA$8:$AB$522,2,FALSE)</f>
        <v>1.2984564023072831E-3</v>
      </c>
      <c r="D163" s="1" t="e">
        <f>VLOOKUP(A163,'Information Content'!$A$2:$AZ$600,1+MATCH('Bayes Calculation Steps 3-7'!$B$1,'Information Content'!$B$1:$AZ$1,0),FALSE)</f>
        <v>#N/A</v>
      </c>
      <c r="E163" s="1" t="e">
        <f t="shared" si="30"/>
        <v>#N/A</v>
      </c>
      <c r="F163" s="1" t="e">
        <f t="shared" si="31"/>
        <v>#N/A</v>
      </c>
      <c r="G163" s="1">
        <f t="shared" si="44"/>
        <v>0.5</v>
      </c>
      <c r="H163" s="1">
        <f t="shared" si="32"/>
        <v>6.4922820115364155E-4</v>
      </c>
      <c r="I163" s="1">
        <f t="shared" si="33"/>
        <v>2.1871581473190175E-3</v>
      </c>
      <c r="J163" s="1" t="e">
        <f>VLOOKUP(A163,'Known Regulation by AVP'!$A$4:$C$44,3,FALSE)</f>
        <v>#N/A</v>
      </c>
      <c r="K163" s="1">
        <f t="shared" si="34"/>
        <v>0.5</v>
      </c>
      <c r="L163" s="1">
        <f t="shared" si="35"/>
        <v>1.0935790736595087E-3</v>
      </c>
      <c r="M163" s="1">
        <f t="shared" si="36"/>
        <v>2.0919701682843152E-3</v>
      </c>
      <c r="N163" s="1" t="e">
        <f>VLOOKUP(A163,'Dot Product'!$A$2:$AS$247,1+MATCH($D$1,'Dot Product'!$B$1:$AS$1,0),FALSE)</f>
        <v>#N/A</v>
      </c>
      <c r="O163" s="1" t="e">
        <f t="shared" si="37"/>
        <v>#N/A</v>
      </c>
      <c r="P163" s="1" t="e">
        <f t="shared" si="38"/>
        <v>#N/A</v>
      </c>
      <c r="Q163" s="1">
        <f t="shared" si="39"/>
        <v>0.5</v>
      </c>
      <c r="R163" s="1">
        <f t="shared" si="40"/>
        <v>1.0459850841421576E-3</v>
      </c>
      <c r="S163" s="1">
        <f t="shared" si="41"/>
        <v>1.8847781652900448E-3</v>
      </c>
      <c r="T163" s="1" t="s">
        <v>518</v>
      </c>
      <c r="U163" s="8">
        <f t="shared" si="42"/>
        <v>0.97066075512437311</v>
      </c>
      <c r="V163" s="1" t="str">
        <f t="shared" si="43"/>
        <v>0.97</v>
      </c>
      <c r="AC163" s="1"/>
    </row>
    <row r="164" spans="1:29" ht="13">
      <c r="A164" s="1" t="s">
        <v>519</v>
      </c>
      <c r="B164" s="1">
        <v>139</v>
      </c>
      <c r="C164" s="1">
        <f>VLOOKUP(A164,'Bayes Calculation Steps 1-4'!$AA$8:$AB$522,2,FALSE)</f>
        <v>1.2984564023072831E-3</v>
      </c>
      <c r="D164" s="1" t="e">
        <f>VLOOKUP(A164,'Information Content'!$A$2:$AZ$600,1+MATCH('Bayes Calculation Steps 3-7'!$B$1,'Information Content'!$B$1:$AZ$1,0),FALSE)</f>
        <v>#N/A</v>
      </c>
      <c r="E164" s="1" t="e">
        <f t="shared" si="30"/>
        <v>#N/A</v>
      </c>
      <c r="F164" s="1" t="e">
        <f t="shared" si="31"/>
        <v>#N/A</v>
      </c>
      <c r="G164" s="1">
        <f t="shared" si="44"/>
        <v>0.5</v>
      </c>
      <c r="H164" s="1">
        <f t="shared" si="32"/>
        <v>6.4922820115364155E-4</v>
      </c>
      <c r="I164" s="1">
        <f t="shared" si="33"/>
        <v>2.1871581473190175E-3</v>
      </c>
      <c r="J164" s="1" t="e">
        <f>VLOOKUP(A164,'Known Regulation by AVP'!$A$4:$C$44,3,FALSE)</f>
        <v>#N/A</v>
      </c>
      <c r="K164" s="1">
        <f t="shared" si="34"/>
        <v>0.5</v>
      </c>
      <c r="L164" s="1">
        <f t="shared" si="35"/>
        <v>1.0935790736595087E-3</v>
      </c>
      <c r="M164" s="1">
        <f t="shared" si="36"/>
        <v>2.0919701682843152E-3</v>
      </c>
      <c r="N164" s="1" t="e">
        <f>VLOOKUP(A164,'Dot Product'!$A$2:$AS$247,1+MATCH($D$1,'Dot Product'!$B$1:$AS$1,0),FALSE)</f>
        <v>#N/A</v>
      </c>
      <c r="O164" s="1" t="e">
        <f t="shared" si="37"/>
        <v>#N/A</v>
      </c>
      <c r="P164" s="1" t="e">
        <f t="shared" si="38"/>
        <v>#N/A</v>
      </c>
      <c r="Q164" s="1">
        <f t="shared" si="39"/>
        <v>0.5</v>
      </c>
      <c r="R164" s="1">
        <f t="shared" si="40"/>
        <v>1.0459850841421576E-3</v>
      </c>
      <c r="S164" s="1">
        <f t="shared" si="41"/>
        <v>1.8847781652900448E-3</v>
      </c>
      <c r="T164" s="1" t="s">
        <v>519</v>
      </c>
      <c r="U164" s="8">
        <f t="shared" si="42"/>
        <v>0.97066075512437311</v>
      </c>
      <c r="V164" s="1" t="str">
        <f t="shared" si="43"/>
        <v>0.97</v>
      </c>
      <c r="AC164" s="1"/>
    </row>
    <row r="165" spans="1:29" ht="13">
      <c r="A165" s="1" t="s">
        <v>520</v>
      </c>
      <c r="B165" s="1">
        <v>139</v>
      </c>
      <c r="C165" s="1">
        <f>VLOOKUP(A165,'Bayes Calculation Steps 1-4'!$AA$8:$AB$522,2,FALSE)</f>
        <v>1.2984564023072831E-3</v>
      </c>
      <c r="D165" s="1" t="e">
        <f>VLOOKUP(A165,'Information Content'!$A$2:$AZ$600,1+MATCH('Bayes Calculation Steps 3-7'!$B$1,'Information Content'!$B$1:$AZ$1,0),FALSE)</f>
        <v>#N/A</v>
      </c>
      <c r="E165" s="1" t="e">
        <f t="shared" si="30"/>
        <v>#N/A</v>
      </c>
      <c r="F165" s="1" t="e">
        <f t="shared" si="31"/>
        <v>#N/A</v>
      </c>
      <c r="G165" s="1">
        <f t="shared" si="44"/>
        <v>0.5</v>
      </c>
      <c r="H165" s="1">
        <f t="shared" si="32"/>
        <v>6.4922820115364155E-4</v>
      </c>
      <c r="I165" s="1">
        <f t="shared" si="33"/>
        <v>2.1871581473190175E-3</v>
      </c>
      <c r="J165" s="1" t="e">
        <f>VLOOKUP(A165,'Known Regulation by AVP'!$A$4:$C$44,3,FALSE)</f>
        <v>#N/A</v>
      </c>
      <c r="K165" s="1">
        <f t="shared" si="34"/>
        <v>0.5</v>
      </c>
      <c r="L165" s="1">
        <f t="shared" si="35"/>
        <v>1.0935790736595087E-3</v>
      </c>
      <c r="M165" s="1">
        <f t="shared" si="36"/>
        <v>2.0919701682843152E-3</v>
      </c>
      <c r="N165" s="1" t="e">
        <f>VLOOKUP(A165,'Dot Product'!$A$2:$AS$247,1+MATCH($D$1,'Dot Product'!$B$1:$AS$1,0),FALSE)</f>
        <v>#N/A</v>
      </c>
      <c r="O165" s="1" t="e">
        <f t="shared" si="37"/>
        <v>#N/A</v>
      </c>
      <c r="P165" s="1" t="e">
        <f t="shared" si="38"/>
        <v>#N/A</v>
      </c>
      <c r="Q165" s="1">
        <f t="shared" si="39"/>
        <v>0.5</v>
      </c>
      <c r="R165" s="1">
        <f t="shared" si="40"/>
        <v>1.0459850841421576E-3</v>
      </c>
      <c r="S165" s="1">
        <f t="shared" si="41"/>
        <v>1.8847781652900448E-3</v>
      </c>
      <c r="T165" s="1" t="s">
        <v>520</v>
      </c>
      <c r="U165" s="8">
        <f t="shared" si="42"/>
        <v>0.97066075512437311</v>
      </c>
      <c r="V165" s="1" t="str">
        <f t="shared" si="43"/>
        <v>0.97</v>
      </c>
      <c r="AC165" s="1"/>
    </row>
    <row r="166" spans="1:29" ht="13">
      <c r="A166" s="1" t="s">
        <v>525</v>
      </c>
      <c r="B166" s="1">
        <v>139</v>
      </c>
      <c r="C166" s="1">
        <f>VLOOKUP(A166,'Bayes Calculation Steps 1-4'!$AA$8:$AB$522,2,FALSE)</f>
        <v>1.2984564023072831E-3</v>
      </c>
      <c r="D166" s="1" t="e">
        <f>VLOOKUP(A166,'Information Content'!$A$2:$AZ$600,1+MATCH('Bayes Calculation Steps 3-7'!$B$1,'Information Content'!$B$1:$AZ$1,0),FALSE)</f>
        <v>#N/A</v>
      </c>
      <c r="E166" s="1" t="e">
        <f t="shared" si="30"/>
        <v>#N/A</v>
      </c>
      <c r="F166" s="1" t="e">
        <f t="shared" si="31"/>
        <v>#N/A</v>
      </c>
      <c r="G166" s="1">
        <f t="shared" si="44"/>
        <v>0.5</v>
      </c>
      <c r="H166" s="1">
        <f t="shared" si="32"/>
        <v>6.4922820115364155E-4</v>
      </c>
      <c r="I166" s="1">
        <f t="shared" si="33"/>
        <v>2.1871581473190175E-3</v>
      </c>
      <c r="J166" s="1" t="e">
        <f>VLOOKUP(A166,'Known Regulation by AVP'!$A$4:$C$44,3,FALSE)</f>
        <v>#N/A</v>
      </c>
      <c r="K166" s="1">
        <f t="shared" si="34"/>
        <v>0.5</v>
      </c>
      <c r="L166" s="1">
        <f t="shared" si="35"/>
        <v>1.0935790736595087E-3</v>
      </c>
      <c r="M166" s="1">
        <f t="shared" si="36"/>
        <v>2.0919701682843152E-3</v>
      </c>
      <c r="N166" s="1" t="e">
        <f>VLOOKUP(A166,'Dot Product'!$A$2:$AS$247,1+MATCH($D$1,'Dot Product'!$B$1:$AS$1,0),FALSE)</f>
        <v>#N/A</v>
      </c>
      <c r="O166" s="1" t="e">
        <f t="shared" si="37"/>
        <v>#N/A</v>
      </c>
      <c r="P166" s="1" t="e">
        <f t="shared" si="38"/>
        <v>#N/A</v>
      </c>
      <c r="Q166" s="1">
        <f t="shared" si="39"/>
        <v>0.5</v>
      </c>
      <c r="R166" s="1">
        <f t="shared" si="40"/>
        <v>1.0459850841421576E-3</v>
      </c>
      <c r="S166" s="1">
        <f t="shared" si="41"/>
        <v>1.8847781652900448E-3</v>
      </c>
      <c r="T166" s="1" t="s">
        <v>525</v>
      </c>
      <c r="U166" s="8">
        <f t="shared" si="42"/>
        <v>0.97066075512437311</v>
      </c>
      <c r="V166" s="1" t="str">
        <f t="shared" si="43"/>
        <v>0.97</v>
      </c>
      <c r="AC166" s="1"/>
    </row>
    <row r="167" spans="1:29" ht="13">
      <c r="A167" s="1" t="s">
        <v>526</v>
      </c>
      <c r="B167" s="1">
        <v>139</v>
      </c>
      <c r="C167" s="1">
        <f>VLOOKUP(A167,'Bayes Calculation Steps 1-4'!$AA$8:$AB$522,2,FALSE)</f>
        <v>1.2984564023072831E-3</v>
      </c>
      <c r="D167" s="1" t="e">
        <f>VLOOKUP(A167,'Information Content'!$A$2:$AZ$600,1+MATCH('Bayes Calculation Steps 3-7'!$B$1,'Information Content'!$B$1:$AZ$1,0),FALSE)</f>
        <v>#N/A</v>
      </c>
      <c r="E167" s="1" t="e">
        <f t="shared" si="30"/>
        <v>#N/A</v>
      </c>
      <c r="F167" s="1" t="e">
        <f t="shared" si="31"/>
        <v>#N/A</v>
      </c>
      <c r="G167" s="1">
        <f t="shared" si="44"/>
        <v>0.5</v>
      </c>
      <c r="H167" s="1">
        <f t="shared" si="32"/>
        <v>6.4922820115364155E-4</v>
      </c>
      <c r="I167" s="1">
        <f t="shared" si="33"/>
        <v>2.1871581473190175E-3</v>
      </c>
      <c r="J167" s="1" t="e">
        <f>VLOOKUP(A167,'Known Regulation by AVP'!$A$4:$C$44,3,FALSE)</f>
        <v>#N/A</v>
      </c>
      <c r="K167" s="1">
        <f t="shared" si="34"/>
        <v>0.5</v>
      </c>
      <c r="L167" s="1">
        <f t="shared" si="35"/>
        <v>1.0935790736595087E-3</v>
      </c>
      <c r="M167" s="1">
        <f t="shared" si="36"/>
        <v>2.0919701682843152E-3</v>
      </c>
      <c r="N167" s="1" t="e">
        <f>VLOOKUP(A167,'Dot Product'!$A$2:$AS$247,1+MATCH($D$1,'Dot Product'!$B$1:$AS$1,0),FALSE)</f>
        <v>#N/A</v>
      </c>
      <c r="O167" s="1" t="e">
        <f t="shared" si="37"/>
        <v>#N/A</v>
      </c>
      <c r="P167" s="1" t="e">
        <f t="shared" si="38"/>
        <v>#N/A</v>
      </c>
      <c r="Q167" s="1">
        <f t="shared" si="39"/>
        <v>0.5</v>
      </c>
      <c r="R167" s="1">
        <f t="shared" si="40"/>
        <v>1.0459850841421576E-3</v>
      </c>
      <c r="S167" s="1">
        <f t="shared" si="41"/>
        <v>1.8847781652900448E-3</v>
      </c>
      <c r="T167" s="1" t="s">
        <v>526</v>
      </c>
      <c r="U167" s="8">
        <f t="shared" si="42"/>
        <v>0.97066075512437311</v>
      </c>
      <c r="V167" s="1" t="str">
        <f t="shared" si="43"/>
        <v>0.97</v>
      </c>
      <c r="AC167" s="1"/>
    </row>
    <row r="168" spans="1:29" ht="13">
      <c r="A168" s="1" t="s">
        <v>396</v>
      </c>
      <c r="B168" s="1">
        <v>139</v>
      </c>
      <c r="C168" s="1">
        <f>VLOOKUP(A168,'Bayes Calculation Steps 1-4'!$AA$8:$AB$522,2,FALSE)</f>
        <v>1.2984564023072831E-3</v>
      </c>
      <c r="D168" s="1">
        <f>VLOOKUP(A168,'Information Content'!$A$2:$AZ$600,1+MATCH('Bayes Calculation Steps 3-7'!$B$1,'Information Content'!$B$1:$AZ$1,0),FALSE)</f>
        <v>0.12709990915052799</v>
      </c>
      <c r="E168" s="1">
        <f t="shared" si="30"/>
        <v>0.20402871302022163</v>
      </c>
      <c r="F168" s="1">
        <f t="shared" si="31"/>
        <v>2.0598744559638171E-2</v>
      </c>
      <c r="G168" s="1">
        <f t="shared" si="44"/>
        <v>0.1</v>
      </c>
      <c r="H168" s="1">
        <f t="shared" si="32"/>
        <v>1.2984564023072831E-4</v>
      </c>
      <c r="I168" s="1">
        <f t="shared" si="33"/>
        <v>4.3743162946380346E-4</v>
      </c>
      <c r="J168" s="1" t="e">
        <f>VLOOKUP(A168,'Known Regulation by AVP'!$A$4:$C$44,3,FALSE)</f>
        <v>#N/A</v>
      </c>
      <c r="K168" s="1">
        <f t="shared" si="34"/>
        <v>0.5</v>
      </c>
      <c r="L168" s="1">
        <f t="shared" si="35"/>
        <v>2.1871581473190173E-4</v>
      </c>
      <c r="M168" s="1">
        <f t="shared" si="36"/>
        <v>4.1839403365686293E-4</v>
      </c>
      <c r="N168" s="1" t="e">
        <f>VLOOKUP(A168,'Dot Product'!$A$2:$AS$247,1+MATCH($D$1,'Dot Product'!$B$1:$AS$1,0),FALSE)</f>
        <v>#N/A</v>
      </c>
      <c r="O168" s="1" t="e">
        <f t="shared" si="37"/>
        <v>#N/A</v>
      </c>
      <c r="P168" s="1" t="e">
        <f t="shared" si="38"/>
        <v>#N/A</v>
      </c>
      <c r="Q168" s="1">
        <f t="shared" si="39"/>
        <v>0.5</v>
      </c>
      <c r="R168" s="1">
        <f t="shared" si="40"/>
        <v>2.0919701682843147E-4</v>
      </c>
      <c r="S168" s="1">
        <f t="shared" si="41"/>
        <v>3.7695563305800884E-4</v>
      </c>
      <c r="T168" s="1" t="s">
        <v>396</v>
      </c>
      <c r="U168" s="8">
        <f t="shared" si="42"/>
        <v>0.19413215102487455</v>
      </c>
      <c r="V168" s="1" t="str">
        <f t="shared" si="43"/>
        <v>0.19</v>
      </c>
      <c r="AC168" s="1"/>
    </row>
    <row r="169" spans="1:29" ht="13">
      <c r="A169" s="1" t="s">
        <v>352</v>
      </c>
      <c r="B169" s="1">
        <v>34</v>
      </c>
      <c r="C169" s="1">
        <f>VLOOKUP(A169,'Bayes Calculation Steps 1-4'!$AA$8:$AB$522,2,FALSE)</f>
        <v>6.2586900277272319E-3</v>
      </c>
      <c r="D169" s="1">
        <f>VLOOKUP(A169,'Information Content'!$A$2:$AZ$600,1+MATCH('Bayes Calculation Steps 3-7'!$B$1,'Information Content'!$B$1:$AZ$1,0),FALSE)</f>
        <v>-8.1487045951349202E-2</v>
      </c>
      <c r="E169" s="1">
        <f t="shared" si="30"/>
        <v>0</v>
      </c>
      <c r="F169" s="1">
        <f t="shared" si="31"/>
        <v>0</v>
      </c>
      <c r="G169" s="1">
        <f t="shared" si="44"/>
        <v>0.1</v>
      </c>
      <c r="H169" s="1">
        <f t="shared" si="32"/>
        <v>6.2586900277272327E-4</v>
      </c>
      <c r="I169" s="1">
        <f t="shared" si="33"/>
        <v>2.1084643059811302E-3</v>
      </c>
      <c r="J169" s="1" t="e">
        <f>VLOOKUP(A169,'Known Regulation by AVP'!$A$4:$C$44,3,FALSE)</f>
        <v>#N/A</v>
      </c>
      <c r="K169" s="1">
        <f t="shared" si="34"/>
        <v>0.5</v>
      </c>
      <c r="L169" s="1">
        <f t="shared" si="35"/>
        <v>1.0542321529905651E-3</v>
      </c>
      <c r="M169" s="1">
        <f t="shared" si="36"/>
        <v>2.0167011856968629E-3</v>
      </c>
      <c r="N169" s="1">
        <f>VLOOKUP(A169,'Dot Product'!$A$2:$AS$247,1+MATCH($D$1,'Dot Product'!$B$1:$AS$1,0),FALSE)</f>
        <v>5153661300.1472654</v>
      </c>
      <c r="O169" s="1">
        <f t="shared" si="37"/>
        <v>0.26289314600189989</v>
      </c>
      <c r="P169" s="1">
        <f t="shared" si="38"/>
        <v>3.396614916119356E-2</v>
      </c>
      <c r="Q169" s="1">
        <f t="shared" si="39"/>
        <v>0.5</v>
      </c>
      <c r="R169" s="1">
        <f t="shared" si="40"/>
        <v>1.0083505928484315E-3</v>
      </c>
      <c r="S169" s="1">
        <f t="shared" si="41"/>
        <v>1.8169639406633263E-3</v>
      </c>
      <c r="T169" s="1" t="s">
        <v>352</v>
      </c>
      <c r="U169" s="8">
        <f t="shared" si="42"/>
        <v>0.93573642944161306</v>
      </c>
      <c r="V169" s="1" t="str">
        <f t="shared" si="43"/>
        <v>0.93</v>
      </c>
      <c r="AC169" s="1"/>
    </row>
    <row r="170" spans="1:29" ht="13">
      <c r="A170" s="1" t="s">
        <v>95</v>
      </c>
      <c r="B170" s="1">
        <v>139</v>
      </c>
      <c r="C170" s="1">
        <f>VLOOKUP(A170,'Bayes Calculation Steps 1-4'!$AA$8:$AB$522,2,FALSE)</f>
        <v>1.2984564023072831E-3</v>
      </c>
      <c r="D170" s="1">
        <f>VLOOKUP(A170,'Information Content'!$A$2:$AZ$600,1+MATCH('Bayes Calculation Steps 3-7'!$B$1,'Information Content'!$B$1:$AZ$1,0),FALSE)</f>
        <v>1.00288603824498</v>
      </c>
      <c r="E170" s="1">
        <f t="shared" si="30"/>
        <v>1.6098953103635798</v>
      </c>
      <c r="F170" s="1">
        <f t="shared" si="31"/>
        <v>0.72634345798281541</v>
      </c>
      <c r="G170" s="1">
        <f t="shared" si="44"/>
        <v>0.72634345798281541</v>
      </c>
      <c r="H170" s="1">
        <f t="shared" si="32"/>
        <v>9.4312531329179773E-4</v>
      </c>
      <c r="I170" s="1">
        <f t="shared" si="33"/>
        <v>3.1772560237579663E-3</v>
      </c>
      <c r="J170" s="1" t="e">
        <f>VLOOKUP(A170,'Known Regulation by AVP'!$A$4:$C$44,3,FALSE)</f>
        <v>#N/A</v>
      </c>
      <c r="K170" s="1">
        <f t="shared" si="34"/>
        <v>0.5</v>
      </c>
      <c r="L170" s="1">
        <f t="shared" si="35"/>
        <v>1.5886280118789832E-3</v>
      </c>
      <c r="M170" s="1">
        <f t="shared" si="36"/>
        <v>3.0389776920570432E-3</v>
      </c>
      <c r="N170" s="1" t="e">
        <f>VLOOKUP(A170,'Dot Product'!$A$2:$AS$247,1+MATCH($D$1,'Dot Product'!$B$1:$AS$1,0),FALSE)</f>
        <v>#N/A</v>
      </c>
      <c r="O170" s="1" t="e">
        <f t="shared" si="37"/>
        <v>#N/A</v>
      </c>
      <c r="P170" s="1" t="e">
        <f t="shared" si="38"/>
        <v>#N/A</v>
      </c>
      <c r="Q170" s="1">
        <f t="shared" si="39"/>
        <v>0.5</v>
      </c>
      <c r="R170" s="1">
        <f t="shared" si="40"/>
        <v>1.5194888460285216E-3</v>
      </c>
      <c r="S170" s="1">
        <f t="shared" si="41"/>
        <v>2.7379925802145546E-3</v>
      </c>
      <c r="T170" s="1" t="s">
        <v>95</v>
      </c>
      <c r="U170" s="8">
        <f t="shared" si="42"/>
        <v>1.4100661788104956</v>
      </c>
      <c r="V170" s="1" t="str">
        <f t="shared" si="43"/>
        <v>1.41</v>
      </c>
      <c r="AC170" s="1"/>
    </row>
    <row r="171" spans="1:29" ht="13">
      <c r="A171" s="1" t="s">
        <v>198</v>
      </c>
      <c r="B171" s="1">
        <v>115</v>
      </c>
      <c r="C171" s="1">
        <f>VLOOKUP(A171,'Bayes Calculation Steps 1-4'!$AA$8:$AB$522,2,FALSE)</f>
        <v>1.9495681424078731E-3</v>
      </c>
      <c r="D171" s="1">
        <f>VLOOKUP(A171,'Information Content'!$A$2:$AZ$600,1+MATCH('Bayes Calculation Steps 3-7'!$B$1,'Information Content'!$B$1:$AZ$1,0),FALSE)</f>
        <v>0.120746633036332</v>
      </c>
      <c r="E171" s="1">
        <f t="shared" si="30"/>
        <v>0.1938300373665173</v>
      </c>
      <c r="F171" s="1">
        <f t="shared" si="31"/>
        <v>1.8609702432042297E-2</v>
      </c>
      <c r="G171" s="1">
        <f t="shared" si="44"/>
        <v>0.1</v>
      </c>
      <c r="H171" s="1">
        <f t="shared" si="32"/>
        <v>1.9495681424078732E-4</v>
      </c>
      <c r="I171" s="1">
        <f t="shared" si="33"/>
        <v>6.5678198187387306E-4</v>
      </c>
      <c r="J171" s="1" t="str">
        <f>VLOOKUP(A171,'Known Regulation by AVP'!$A$4:$C$44,3,FALSE)</f>
        <v>-</v>
      </c>
      <c r="K171" s="1">
        <f t="shared" si="34"/>
        <v>0.1</v>
      </c>
      <c r="L171" s="1">
        <f t="shared" si="35"/>
        <v>6.5678198187387309E-5</v>
      </c>
      <c r="M171" s="1">
        <f t="shared" si="36"/>
        <v>1.2563959445099842E-4</v>
      </c>
      <c r="N171" s="1">
        <f>VLOOKUP(A171,'Dot Product'!$A$2:$AS$247,1+MATCH($D$1,'Dot Product'!$B$1:$AS$1,0),FALSE)</f>
        <v>50605515128.437874</v>
      </c>
      <c r="O171" s="1">
        <f t="shared" si="37"/>
        <v>2.5814352753025531</v>
      </c>
      <c r="P171" s="1">
        <f t="shared" si="38"/>
        <v>0.96427498160597791</v>
      </c>
      <c r="Q171" s="1">
        <f t="shared" si="39"/>
        <v>0.96427498160597791</v>
      </c>
      <c r="R171" s="1">
        <f t="shared" si="40"/>
        <v>1.2115111762821902E-4</v>
      </c>
      <c r="S171" s="1">
        <f t="shared" si="41"/>
        <v>2.1830424225735846E-4</v>
      </c>
      <c r="T171" s="1" t="s">
        <v>198</v>
      </c>
      <c r="U171" s="8">
        <f t="shared" si="42"/>
        <v>0.11242668476253961</v>
      </c>
      <c r="V171" s="1" t="str">
        <f t="shared" si="43"/>
        <v>0.11</v>
      </c>
      <c r="AC171" s="1"/>
    </row>
    <row r="172" spans="1:29" ht="13">
      <c r="A172" s="1" t="s">
        <v>430</v>
      </c>
      <c r="B172" s="1">
        <v>139</v>
      </c>
      <c r="C172" s="1">
        <f>VLOOKUP(A172,'Bayes Calculation Steps 1-4'!$AA$8:$AB$522,2,FALSE)</f>
        <v>1.2984564023072831E-3</v>
      </c>
      <c r="D172" s="1">
        <f>VLOOKUP(A172,'Information Content'!$A$2:$AZ$600,1+MATCH('Bayes Calculation Steps 3-7'!$B$1,'Information Content'!$B$1:$AZ$1,0),FALSE)</f>
        <v>0.245594365671153</v>
      </c>
      <c r="E172" s="1">
        <f t="shared" si="30"/>
        <v>0.39424341596938817</v>
      </c>
      <c r="F172" s="1">
        <f t="shared" si="31"/>
        <v>7.4770936136684396E-2</v>
      </c>
      <c r="G172" s="1">
        <f t="shared" si="44"/>
        <v>0.1</v>
      </c>
      <c r="H172" s="1">
        <f t="shared" si="32"/>
        <v>1.2984564023072831E-4</v>
      </c>
      <c r="I172" s="1">
        <f t="shared" si="33"/>
        <v>4.3743162946380346E-4</v>
      </c>
      <c r="J172" s="1" t="e">
        <f>VLOOKUP(A172,'Known Regulation by AVP'!$A$4:$C$44,3,FALSE)</f>
        <v>#N/A</v>
      </c>
      <c r="K172" s="1">
        <f t="shared" si="34"/>
        <v>0.5</v>
      </c>
      <c r="L172" s="1">
        <f t="shared" si="35"/>
        <v>2.1871581473190173E-4</v>
      </c>
      <c r="M172" s="1">
        <f t="shared" si="36"/>
        <v>4.1839403365686293E-4</v>
      </c>
      <c r="N172" s="1">
        <f>VLOOKUP(A172,'Dot Product'!$A$2:$AS$247,1+MATCH($D$1,'Dot Product'!$B$1:$AS$1,0),FALSE)</f>
        <v>2327857807.1101055</v>
      </c>
      <c r="O172" s="1">
        <f t="shared" si="37"/>
        <v>0.11874623238022496</v>
      </c>
      <c r="P172" s="1">
        <f t="shared" si="38"/>
        <v>7.0255385544644167E-3</v>
      </c>
      <c r="Q172" s="1">
        <f t="shared" si="39"/>
        <v>0.5</v>
      </c>
      <c r="R172" s="1">
        <f t="shared" si="40"/>
        <v>2.0919701682843147E-4</v>
      </c>
      <c r="S172" s="1">
        <f t="shared" si="41"/>
        <v>3.7695563305800884E-4</v>
      </c>
      <c r="T172" s="1" t="s">
        <v>430</v>
      </c>
      <c r="U172" s="8">
        <f t="shared" si="42"/>
        <v>0.19413215102487455</v>
      </c>
      <c r="V172" s="1" t="str">
        <f t="shared" si="43"/>
        <v>0.19</v>
      </c>
      <c r="AC172" s="1"/>
    </row>
    <row r="173" spans="1:29" ht="13">
      <c r="A173" s="1" t="s">
        <v>479</v>
      </c>
      <c r="B173" s="1">
        <v>139</v>
      </c>
      <c r="C173" s="1">
        <f>VLOOKUP(A173,'Bayes Calculation Steps 1-4'!$AA$8:$AB$522,2,FALSE)</f>
        <v>1.2984564023072831E-3</v>
      </c>
      <c r="D173" s="1">
        <f>VLOOKUP(A173,'Information Content'!$A$2:$AZ$600,1+MATCH('Bayes Calculation Steps 3-7'!$B$1,'Information Content'!$B$1:$AZ$1,0),FALSE)</f>
        <v>0.245594365671153</v>
      </c>
      <c r="E173" s="1">
        <f t="shared" si="30"/>
        <v>0.39424341596938817</v>
      </c>
      <c r="F173" s="1">
        <f t="shared" si="31"/>
        <v>7.4770936136684396E-2</v>
      </c>
      <c r="G173" s="1">
        <f t="shared" si="44"/>
        <v>0.1</v>
      </c>
      <c r="H173" s="1">
        <f t="shared" si="32"/>
        <v>1.2984564023072831E-4</v>
      </c>
      <c r="I173" s="1">
        <f t="shared" si="33"/>
        <v>4.3743162946380346E-4</v>
      </c>
      <c r="J173" s="1" t="e">
        <f>VLOOKUP(A173,'Known Regulation by AVP'!$A$4:$C$44,3,FALSE)</f>
        <v>#N/A</v>
      </c>
      <c r="K173" s="1">
        <f t="shared" si="34"/>
        <v>0.5</v>
      </c>
      <c r="L173" s="1">
        <f t="shared" si="35"/>
        <v>2.1871581473190173E-4</v>
      </c>
      <c r="M173" s="1">
        <f t="shared" si="36"/>
        <v>4.1839403365686293E-4</v>
      </c>
      <c r="N173" s="1">
        <f>VLOOKUP(A173,'Dot Product'!$A$2:$AS$247,1+MATCH($D$1,'Dot Product'!$B$1:$AS$1,0),FALSE)</f>
        <v>1195168710.9204645</v>
      </c>
      <c r="O173" s="1">
        <f t="shared" si="37"/>
        <v>6.0966688363462661E-2</v>
      </c>
      <c r="P173" s="1">
        <f t="shared" si="38"/>
        <v>1.8567426616695748E-3</v>
      </c>
      <c r="Q173" s="1">
        <f t="shared" si="39"/>
        <v>0.5</v>
      </c>
      <c r="R173" s="1">
        <f t="shared" si="40"/>
        <v>2.0919701682843147E-4</v>
      </c>
      <c r="S173" s="1">
        <f t="shared" si="41"/>
        <v>3.7695563305800884E-4</v>
      </c>
      <c r="T173" s="1" t="s">
        <v>479</v>
      </c>
      <c r="U173" s="8">
        <f t="shared" si="42"/>
        <v>0.19413215102487455</v>
      </c>
      <c r="V173" s="1" t="str">
        <f t="shared" si="43"/>
        <v>0.19</v>
      </c>
      <c r="AC173" s="1"/>
    </row>
    <row r="174" spans="1:29" ht="13">
      <c r="A174" s="1" t="s">
        <v>302</v>
      </c>
      <c r="B174" s="1">
        <v>69</v>
      </c>
      <c r="C174" s="1">
        <f>VLOOKUP(A174,'Bayes Calculation Steps 1-4'!$AA$8:$AB$522,2,FALSE)</f>
        <v>3.4061975432535165E-3</v>
      </c>
      <c r="D174" s="1">
        <f>VLOOKUP(A174,'Information Content'!$A$2:$AZ$600,1+MATCH('Bayes Calculation Steps 3-7'!$B$1,'Information Content'!$B$1:$AZ$1,0),FALSE)</f>
        <v>1.56844319402045E-2</v>
      </c>
      <c r="E174" s="1">
        <f t="shared" si="30"/>
        <v>2.5177629823662926E-2</v>
      </c>
      <c r="F174" s="1">
        <f t="shared" si="31"/>
        <v>3.1690629635694467E-4</v>
      </c>
      <c r="G174" s="1">
        <f t="shared" si="44"/>
        <v>0.1</v>
      </c>
      <c r="H174" s="1">
        <f t="shared" si="32"/>
        <v>3.4061975432535165E-4</v>
      </c>
      <c r="I174" s="1">
        <f t="shared" si="33"/>
        <v>1.1474998613533599E-3</v>
      </c>
      <c r="J174" s="1" t="str">
        <f>VLOOKUP(A174,'Known Regulation by AVP'!$A$4:$C$44,3,FALSE)</f>
        <v>-</v>
      </c>
      <c r="K174" s="1">
        <f t="shared" si="34"/>
        <v>0.1</v>
      </c>
      <c r="L174" s="1">
        <f t="shared" si="35"/>
        <v>1.14749986135336E-4</v>
      </c>
      <c r="M174" s="1">
        <f t="shared" si="36"/>
        <v>2.1951183374683295E-4</v>
      </c>
      <c r="N174" s="1">
        <f>VLOOKUP(A174,'Dot Product'!$A$2:$AS$247,1+MATCH($D$1,'Dot Product'!$B$1:$AS$1,0),FALSE)</f>
        <v>1323.1104311585791</v>
      </c>
      <c r="O174" s="1">
        <f t="shared" si="37"/>
        <v>6.7493116737273682E-8</v>
      </c>
      <c r="P174" s="1">
        <f t="shared" si="38"/>
        <v>2.3314683517128287E-15</v>
      </c>
      <c r="Q174" s="1">
        <f t="shared" si="39"/>
        <v>0.5</v>
      </c>
      <c r="R174" s="1">
        <f t="shared" si="40"/>
        <v>1.0975591687341647E-4</v>
      </c>
      <c r="S174" s="1">
        <f t="shared" si="41"/>
        <v>1.9777103781939775E-4</v>
      </c>
      <c r="T174" s="1" t="s">
        <v>302</v>
      </c>
      <c r="U174" s="8">
        <f t="shared" si="42"/>
        <v>0.10185208447698985</v>
      </c>
      <c r="V174" s="1" t="str">
        <f t="shared" si="43"/>
        <v>0.10</v>
      </c>
      <c r="AC174" s="1"/>
    </row>
    <row r="175" spans="1:29" ht="13">
      <c r="A175" s="1" t="s">
        <v>16</v>
      </c>
      <c r="B175" s="1">
        <v>139</v>
      </c>
      <c r="C175" s="1">
        <f>VLOOKUP(A175,'Bayes Calculation Steps 1-4'!$AA$8:$AB$522,2,FALSE)</f>
        <v>1.3206722619594085E-3</v>
      </c>
      <c r="D175" s="1">
        <f>VLOOKUP(A175,'Information Content'!$A$2:$AZ$600,1+MATCH('Bayes Calculation Steps 3-7'!$B$1,'Information Content'!$B$1:$AZ$1,0),FALSE)</f>
        <v>0.43982539499907503</v>
      </c>
      <c r="E175" s="1">
        <f t="shared" si="30"/>
        <v>0.70603519620925803</v>
      </c>
      <c r="F175" s="1">
        <f t="shared" si="31"/>
        <v>0.22060932395755273</v>
      </c>
      <c r="G175" s="1">
        <f t="shared" si="44"/>
        <v>0.22060932395755273</v>
      </c>
      <c r="H175" s="1">
        <f t="shared" si="32"/>
        <v>2.9135261488035712E-4</v>
      </c>
      <c r="I175" s="1">
        <f t="shared" si="33"/>
        <v>9.8152582442651774E-4</v>
      </c>
      <c r="J175" s="1" t="e">
        <f>VLOOKUP(A175,'Known Regulation by AVP'!$A$4:$C$44,3,FALSE)</f>
        <v>#N/A</v>
      </c>
      <c r="K175" s="1">
        <f t="shared" si="34"/>
        <v>0.5</v>
      </c>
      <c r="L175" s="1">
        <f t="shared" si="35"/>
        <v>4.9076291221325887E-4</v>
      </c>
      <c r="M175" s="1">
        <f t="shared" si="36"/>
        <v>9.3880853865911456E-4</v>
      </c>
      <c r="N175" s="1" t="e">
        <f>VLOOKUP(A175,'Dot Product'!$A$2:$AS$247,1+MATCH($D$1,'Dot Product'!$B$1:$AS$1,0),FALSE)</f>
        <v>#N/A</v>
      </c>
      <c r="O175" s="1" t="e">
        <f t="shared" si="37"/>
        <v>#N/A</v>
      </c>
      <c r="P175" s="1" t="e">
        <f t="shared" si="38"/>
        <v>#N/A</v>
      </c>
      <c r="Q175" s="1">
        <f t="shared" si="39"/>
        <v>0.5</v>
      </c>
      <c r="R175" s="1">
        <f t="shared" si="40"/>
        <v>4.6940426932955728E-4</v>
      </c>
      <c r="S175" s="1">
        <f t="shared" si="41"/>
        <v>8.4582747014204666E-4</v>
      </c>
      <c r="T175" s="1" t="s">
        <v>16</v>
      </c>
      <c r="U175" s="8">
        <f t="shared" si="42"/>
        <v>0.43560114712315401</v>
      </c>
      <c r="V175" s="1" t="str">
        <f t="shared" si="43"/>
        <v>0.43</v>
      </c>
      <c r="AC175" s="1"/>
    </row>
    <row r="176" spans="1:29" ht="13">
      <c r="A176" s="1" t="s">
        <v>306</v>
      </c>
      <c r="B176" s="1">
        <v>93</v>
      </c>
      <c r="C176" s="1">
        <f>VLOOKUP(A176,'Bayes Calculation Steps 1-4'!$AA$8:$AB$522,2,FALSE)</f>
        <v>2.9865650619073339E-3</v>
      </c>
      <c r="D176" s="1">
        <f>VLOOKUP(A176,'Information Content'!$A$2:$AZ$600,1+MATCH('Bayes Calculation Steps 3-7'!$B$1,'Information Content'!$B$1:$AZ$1,0),FALSE)</f>
        <v>3.2865596912788599</v>
      </c>
      <c r="E176" s="1">
        <f t="shared" si="30"/>
        <v>5.2757908999101533</v>
      </c>
      <c r="F176" s="1">
        <f t="shared" si="31"/>
        <v>0.9999990964955574</v>
      </c>
      <c r="G176" s="1">
        <f t="shared" si="44"/>
        <v>0.9999990964955574</v>
      </c>
      <c r="H176" s="1">
        <f t="shared" si="32"/>
        <v>2.9865623635325325E-3</v>
      </c>
      <c r="I176" s="1">
        <f t="shared" si="33"/>
        <v>1.0061306939947121E-2</v>
      </c>
      <c r="J176" s="1" t="e">
        <f>VLOOKUP(A176,'Known Regulation by AVP'!$A$4:$C$44,3,FALSE)</f>
        <v>#N/A</v>
      </c>
      <c r="K176" s="1">
        <f t="shared" si="34"/>
        <v>0.5</v>
      </c>
      <c r="L176" s="1">
        <f t="shared" si="35"/>
        <v>5.0306534699735605E-3</v>
      </c>
      <c r="M176" s="1">
        <f t="shared" si="36"/>
        <v>9.6234257216934963E-3</v>
      </c>
      <c r="N176" s="1" t="e">
        <f>VLOOKUP(A176,'Dot Product'!$A$2:$AS$247,1+MATCH($D$1,'Dot Product'!$B$1:$AS$1,0),FALSE)</f>
        <v>#N/A</v>
      </c>
      <c r="O176" s="1" t="e">
        <f t="shared" si="37"/>
        <v>#N/A</v>
      </c>
      <c r="P176" s="1" t="e">
        <f t="shared" si="38"/>
        <v>#N/A</v>
      </c>
      <c r="Q176" s="1">
        <f t="shared" si="39"/>
        <v>0.5</v>
      </c>
      <c r="R176" s="1">
        <f t="shared" si="40"/>
        <v>4.8117128608467482E-3</v>
      </c>
      <c r="S176" s="1">
        <f t="shared" si="41"/>
        <v>8.6703065610223336E-3</v>
      </c>
      <c r="T176" s="1" t="s">
        <v>306</v>
      </c>
      <c r="U176" s="8">
        <f t="shared" si="42"/>
        <v>4.4652078789265017</v>
      </c>
      <c r="V176" s="1" t="str">
        <f t="shared" si="43"/>
        <v>4.46</v>
      </c>
      <c r="AC176" s="1"/>
    </row>
    <row r="177" spans="1:29" ht="13">
      <c r="A177" s="1" t="s">
        <v>166</v>
      </c>
      <c r="B177" s="1">
        <v>139</v>
      </c>
      <c r="C177" s="1">
        <f>VLOOKUP(A177,'Bayes Calculation Steps 1-4'!$AA$8:$AB$522,2,FALSE)</f>
        <v>1.2984564023072831E-3</v>
      </c>
      <c r="D177" s="1">
        <f>VLOOKUP(A177,'Information Content'!$A$2:$AZ$600,1+MATCH('Bayes Calculation Steps 3-7'!$B$1,'Information Content'!$B$1:$AZ$1,0),FALSE)</f>
        <v>-0.12382008964183</v>
      </c>
      <c r="E177" s="1">
        <f t="shared" si="30"/>
        <v>0</v>
      </c>
      <c r="F177" s="1">
        <f t="shared" si="31"/>
        <v>0</v>
      </c>
      <c r="G177" s="1">
        <f t="shared" si="44"/>
        <v>0.1</v>
      </c>
      <c r="H177" s="1">
        <f t="shared" si="32"/>
        <v>1.2984564023072831E-4</v>
      </c>
      <c r="I177" s="1">
        <f t="shared" si="33"/>
        <v>4.3743162946380346E-4</v>
      </c>
      <c r="J177" s="1" t="e">
        <f>VLOOKUP(A177,'Known Regulation by AVP'!$A$4:$C$44,3,FALSE)</f>
        <v>#N/A</v>
      </c>
      <c r="K177" s="1">
        <f t="shared" si="34"/>
        <v>0.5</v>
      </c>
      <c r="L177" s="1">
        <f t="shared" si="35"/>
        <v>2.1871581473190173E-4</v>
      </c>
      <c r="M177" s="1">
        <f t="shared" si="36"/>
        <v>4.1839403365686293E-4</v>
      </c>
      <c r="N177" s="1" t="e">
        <f>VLOOKUP(A177,'Dot Product'!$A$2:$AS$247,1+MATCH($D$1,'Dot Product'!$B$1:$AS$1,0),FALSE)</f>
        <v>#N/A</v>
      </c>
      <c r="O177" s="1" t="e">
        <f t="shared" si="37"/>
        <v>#N/A</v>
      </c>
      <c r="P177" s="1" t="e">
        <f t="shared" si="38"/>
        <v>#N/A</v>
      </c>
      <c r="Q177" s="1">
        <f t="shared" si="39"/>
        <v>0.5</v>
      </c>
      <c r="R177" s="1">
        <f t="shared" si="40"/>
        <v>2.0919701682843147E-4</v>
      </c>
      <c r="S177" s="1">
        <f t="shared" si="41"/>
        <v>3.7695563305800884E-4</v>
      </c>
      <c r="T177" s="1" t="s">
        <v>166</v>
      </c>
      <c r="U177" s="8">
        <f t="shared" si="42"/>
        <v>0.19413215102487455</v>
      </c>
      <c r="V177" s="1" t="str">
        <f t="shared" si="43"/>
        <v>0.19</v>
      </c>
      <c r="AC177" s="1"/>
    </row>
    <row r="178" spans="1:29" ht="13">
      <c r="A178" s="1" t="s">
        <v>167</v>
      </c>
      <c r="B178" s="1">
        <v>139</v>
      </c>
      <c r="C178" s="1">
        <f>VLOOKUP(A178,'Bayes Calculation Steps 1-4'!$AA$8:$AB$522,2,FALSE)</f>
        <v>1.2984564023072831E-3</v>
      </c>
      <c r="D178" s="1">
        <f>VLOOKUP(A178,'Information Content'!$A$2:$AZ$600,1+MATCH('Bayes Calculation Steps 3-7'!$B$1,'Information Content'!$B$1:$AZ$1,0),FALSE)</f>
        <v>-0.12382008964183</v>
      </c>
      <c r="E178" s="1">
        <f t="shared" si="30"/>
        <v>0</v>
      </c>
      <c r="F178" s="1">
        <f t="shared" si="31"/>
        <v>0</v>
      </c>
      <c r="G178" s="1">
        <f t="shared" si="44"/>
        <v>0.1</v>
      </c>
      <c r="H178" s="1">
        <f t="shared" si="32"/>
        <v>1.2984564023072831E-4</v>
      </c>
      <c r="I178" s="1">
        <f t="shared" si="33"/>
        <v>4.3743162946380346E-4</v>
      </c>
      <c r="J178" s="1" t="e">
        <f>VLOOKUP(A178,'Known Regulation by AVP'!$A$4:$C$44,3,FALSE)</f>
        <v>#N/A</v>
      </c>
      <c r="K178" s="1">
        <f t="shared" si="34"/>
        <v>0.5</v>
      </c>
      <c r="L178" s="1">
        <f t="shared" si="35"/>
        <v>2.1871581473190173E-4</v>
      </c>
      <c r="M178" s="1">
        <f t="shared" si="36"/>
        <v>4.1839403365686293E-4</v>
      </c>
      <c r="N178" s="1" t="e">
        <f>VLOOKUP(A178,'Dot Product'!$A$2:$AS$247,1+MATCH($D$1,'Dot Product'!$B$1:$AS$1,0),FALSE)</f>
        <v>#N/A</v>
      </c>
      <c r="O178" s="1" t="e">
        <f t="shared" si="37"/>
        <v>#N/A</v>
      </c>
      <c r="P178" s="1" t="e">
        <f t="shared" si="38"/>
        <v>#N/A</v>
      </c>
      <c r="Q178" s="1">
        <f t="shared" si="39"/>
        <v>0.5</v>
      </c>
      <c r="R178" s="1">
        <f t="shared" si="40"/>
        <v>2.0919701682843147E-4</v>
      </c>
      <c r="S178" s="1">
        <f t="shared" si="41"/>
        <v>3.7695563305800884E-4</v>
      </c>
      <c r="T178" s="1" t="s">
        <v>167</v>
      </c>
      <c r="U178" s="8">
        <f t="shared" si="42"/>
        <v>0.19413215102487455</v>
      </c>
      <c r="V178" s="1" t="str">
        <f t="shared" si="43"/>
        <v>0.19</v>
      </c>
      <c r="AC178" s="1"/>
    </row>
    <row r="179" spans="1:29" ht="13">
      <c r="A179" s="1" t="s">
        <v>168</v>
      </c>
      <c r="B179" s="1">
        <v>139</v>
      </c>
      <c r="C179" s="1">
        <f>VLOOKUP(A179,'Bayes Calculation Steps 1-4'!$AA$8:$AB$522,2,FALSE)</f>
        <v>1.2984564023072831E-3</v>
      </c>
      <c r="D179" s="1">
        <f>VLOOKUP(A179,'Information Content'!$A$2:$AZ$600,1+MATCH('Bayes Calculation Steps 3-7'!$B$1,'Information Content'!$B$1:$AZ$1,0),FALSE)</f>
        <v>-0.12382008964183</v>
      </c>
      <c r="E179" s="1">
        <f t="shared" si="30"/>
        <v>0</v>
      </c>
      <c r="F179" s="1">
        <f t="shared" si="31"/>
        <v>0</v>
      </c>
      <c r="G179" s="1">
        <f t="shared" si="44"/>
        <v>0.1</v>
      </c>
      <c r="H179" s="1">
        <f t="shared" si="32"/>
        <v>1.2984564023072831E-4</v>
      </c>
      <c r="I179" s="1">
        <f t="shared" si="33"/>
        <v>4.3743162946380346E-4</v>
      </c>
      <c r="J179" s="1" t="e">
        <f>VLOOKUP(A179,'Known Regulation by AVP'!$A$4:$C$44,3,FALSE)</f>
        <v>#N/A</v>
      </c>
      <c r="K179" s="1">
        <f t="shared" si="34"/>
        <v>0.5</v>
      </c>
      <c r="L179" s="1">
        <f t="shared" si="35"/>
        <v>2.1871581473190173E-4</v>
      </c>
      <c r="M179" s="1">
        <f t="shared" si="36"/>
        <v>4.1839403365686293E-4</v>
      </c>
      <c r="N179" s="1" t="e">
        <f>VLOOKUP(A179,'Dot Product'!$A$2:$AS$247,1+MATCH($D$1,'Dot Product'!$B$1:$AS$1,0),FALSE)</f>
        <v>#N/A</v>
      </c>
      <c r="O179" s="1" t="e">
        <f t="shared" si="37"/>
        <v>#N/A</v>
      </c>
      <c r="P179" s="1" t="e">
        <f t="shared" si="38"/>
        <v>#N/A</v>
      </c>
      <c r="Q179" s="1">
        <f t="shared" si="39"/>
        <v>0.5</v>
      </c>
      <c r="R179" s="1">
        <f t="shared" si="40"/>
        <v>2.0919701682843147E-4</v>
      </c>
      <c r="S179" s="1">
        <f t="shared" si="41"/>
        <v>3.7695563305800884E-4</v>
      </c>
      <c r="T179" s="1" t="s">
        <v>168</v>
      </c>
      <c r="U179" s="8">
        <f t="shared" si="42"/>
        <v>0.19413215102487455</v>
      </c>
      <c r="V179" s="1" t="str">
        <f t="shared" si="43"/>
        <v>0.19</v>
      </c>
      <c r="AC179" s="1"/>
    </row>
    <row r="180" spans="1:29" ht="13">
      <c r="A180" s="1" t="s">
        <v>169</v>
      </c>
      <c r="B180" s="1">
        <v>139</v>
      </c>
      <c r="C180" s="1">
        <f>VLOOKUP(A180,'Bayes Calculation Steps 1-4'!$AA$8:$AB$522,2,FALSE)</f>
        <v>1.2984564023072831E-3</v>
      </c>
      <c r="D180" s="1">
        <f>VLOOKUP(A180,'Information Content'!$A$2:$AZ$600,1+MATCH('Bayes Calculation Steps 3-7'!$B$1,'Information Content'!$B$1:$AZ$1,0),FALSE)</f>
        <v>-0.12382008964183</v>
      </c>
      <c r="E180" s="1">
        <f t="shared" si="30"/>
        <v>0</v>
      </c>
      <c r="F180" s="1">
        <f t="shared" si="31"/>
        <v>0</v>
      </c>
      <c r="G180" s="1">
        <f t="shared" si="44"/>
        <v>0.1</v>
      </c>
      <c r="H180" s="1">
        <f t="shared" si="32"/>
        <v>1.2984564023072831E-4</v>
      </c>
      <c r="I180" s="1">
        <f t="shared" si="33"/>
        <v>4.3743162946380346E-4</v>
      </c>
      <c r="J180" s="1" t="e">
        <f>VLOOKUP(A180,'Known Regulation by AVP'!$A$4:$C$44,3,FALSE)</f>
        <v>#N/A</v>
      </c>
      <c r="K180" s="1">
        <f t="shared" si="34"/>
        <v>0.5</v>
      </c>
      <c r="L180" s="1">
        <f t="shared" si="35"/>
        <v>2.1871581473190173E-4</v>
      </c>
      <c r="M180" s="1">
        <f t="shared" si="36"/>
        <v>4.1839403365686293E-4</v>
      </c>
      <c r="N180" s="1" t="e">
        <f>VLOOKUP(A180,'Dot Product'!$A$2:$AS$247,1+MATCH($D$1,'Dot Product'!$B$1:$AS$1,0),FALSE)</f>
        <v>#N/A</v>
      </c>
      <c r="O180" s="1" t="e">
        <f t="shared" si="37"/>
        <v>#N/A</v>
      </c>
      <c r="P180" s="1" t="e">
        <f t="shared" si="38"/>
        <v>#N/A</v>
      </c>
      <c r="Q180" s="1">
        <f t="shared" si="39"/>
        <v>0.5</v>
      </c>
      <c r="R180" s="1">
        <f t="shared" si="40"/>
        <v>2.0919701682843147E-4</v>
      </c>
      <c r="S180" s="1">
        <f t="shared" si="41"/>
        <v>3.7695563305800884E-4</v>
      </c>
      <c r="T180" s="1" t="s">
        <v>169</v>
      </c>
      <c r="U180" s="8">
        <f t="shared" si="42"/>
        <v>0.19413215102487455</v>
      </c>
      <c r="V180" s="1" t="str">
        <f t="shared" si="43"/>
        <v>0.19</v>
      </c>
      <c r="AC180" s="1"/>
    </row>
    <row r="181" spans="1:29" ht="13">
      <c r="A181" s="1" t="s">
        <v>262</v>
      </c>
      <c r="B181" s="1">
        <v>139</v>
      </c>
      <c r="C181" s="1">
        <f>VLOOKUP(A181,'Bayes Calculation Steps 1-4'!$AA$8:$AB$522,2,FALSE)</f>
        <v>1.2984564023072831E-3</v>
      </c>
      <c r="D181" s="1">
        <f>VLOOKUP(A181,'Information Content'!$A$2:$AZ$600,1+MATCH('Bayes Calculation Steps 3-7'!$B$1,'Information Content'!$B$1:$AZ$1,0),FALSE)</f>
        <v>0.62295108991806902</v>
      </c>
      <c r="E181" s="1">
        <f t="shared" si="30"/>
        <v>1</v>
      </c>
      <c r="F181" s="1">
        <f t="shared" si="31"/>
        <v>0.39346934028736658</v>
      </c>
      <c r="G181" s="1">
        <f t="shared" si="44"/>
        <v>0.39346934028736658</v>
      </c>
      <c r="H181" s="1">
        <f t="shared" si="32"/>
        <v>5.1090278400775415E-4</v>
      </c>
      <c r="I181" s="1">
        <f t="shared" si="33"/>
        <v>1.7211593466595055E-3</v>
      </c>
      <c r="J181" s="1" t="e">
        <f>VLOOKUP(A181,'Known Regulation by AVP'!$A$4:$C$44,3,FALSE)</f>
        <v>#N/A</v>
      </c>
      <c r="K181" s="1">
        <f t="shared" si="34"/>
        <v>0.5</v>
      </c>
      <c r="L181" s="1">
        <f t="shared" si="35"/>
        <v>8.6057967332975273E-4</v>
      </c>
      <c r="M181" s="1">
        <f t="shared" si="36"/>
        <v>1.6462522440313613E-3</v>
      </c>
      <c r="N181" s="1" t="e">
        <f>VLOOKUP(A181,'Dot Product'!$A$2:$AS$247,1+MATCH($D$1,'Dot Product'!$B$1:$AS$1,0),FALSE)</f>
        <v>#N/A</v>
      </c>
      <c r="O181" s="1" t="e">
        <f t="shared" si="37"/>
        <v>#N/A</v>
      </c>
      <c r="P181" s="1" t="e">
        <f t="shared" si="38"/>
        <v>#N/A</v>
      </c>
      <c r="Q181" s="1">
        <f t="shared" si="39"/>
        <v>0.5</v>
      </c>
      <c r="R181" s="1">
        <f t="shared" si="40"/>
        <v>8.2312612201568063E-4</v>
      </c>
      <c r="S181" s="1">
        <f t="shared" si="41"/>
        <v>1.4832048425694141E-3</v>
      </c>
      <c r="T181" s="1" t="s">
        <v>262</v>
      </c>
      <c r="U181" s="8">
        <f t="shared" si="42"/>
        <v>0.76385049392324822</v>
      </c>
      <c r="V181" s="1" t="str">
        <f t="shared" si="43"/>
        <v>0.76</v>
      </c>
      <c r="AC181" s="1"/>
    </row>
    <row r="182" spans="1:29" ht="13">
      <c r="A182" s="1" t="s">
        <v>50</v>
      </c>
      <c r="B182" s="1">
        <v>139</v>
      </c>
      <c r="C182" s="1">
        <f>VLOOKUP(A182,'Bayes Calculation Steps 1-4'!$AA$8:$AB$522,2,FALSE)</f>
        <v>1.2984564023072831E-3</v>
      </c>
      <c r="D182" s="1">
        <f>VLOOKUP(A182,'Information Content'!$A$2:$AZ$600,1+MATCH('Bayes Calculation Steps 3-7'!$B$1,'Information Content'!$B$1:$AZ$1,0),FALSE)</f>
        <v>1.10219189770916</v>
      </c>
      <c r="E182" s="1">
        <f t="shared" si="30"/>
        <v>1.7693072787690622</v>
      </c>
      <c r="F182" s="1">
        <f t="shared" si="31"/>
        <v>0.79095884308222963</v>
      </c>
      <c r="G182" s="1">
        <f t="shared" si="44"/>
        <v>0.79095884308222963</v>
      </c>
      <c r="H182" s="1">
        <f t="shared" si="32"/>
        <v>1.0270255737616827E-3</v>
      </c>
      <c r="I182" s="1">
        <f t="shared" si="33"/>
        <v>3.4599041556826454E-3</v>
      </c>
      <c r="J182" s="1" t="e">
        <f>VLOOKUP(A182,'Known Regulation by AVP'!$A$4:$C$44,3,FALSE)</f>
        <v>#N/A</v>
      </c>
      <c r="K182" s="1">
        <f t="shared" si="34"/>
        <v>0.5</v>
      </c>
      <c r="L182" s="1">
        <f t="shared" si="35"/>
        <v>1.7299520778413227E-3</v>
      </c>
      <c r="M182" s="1">
        <f t="shared" si="36"/>
        <v>3.3093246081373979E-3</v>
      </c>
      <c r="N182" s="1">
        <f>VLOOKUP(A182,'Dot Product'!$A$2:$AS$247,1+MATCH($D$1,'Dot Product'!$B$1:$AS$1,0),FALSE)</f>
        <v>1357404178.3149588</v>
      </c>
      <c r="O182" s="1">
        <f t="shared" si="37"/>
        <v>6.9242473272961569E-2</v>
      </c>
      <c r="P182" s="1">
        <f t="shared" si="38"/>
        <v>2.3943889193412948E-3</v>
      </c>
      <c r="Q182" s="1">
        <f t="shared" si="39"/>
        <v>0.5</v>
      </c>
      <c r="R182" s="1">
        <f t="shared" si="40"/>
        <v>1.6546623040686989E-3</v>
      </c>
      <c r="S182" s="1">
        <f t="shared" si="41"/>
        <v>2.981563914168922E-3</v>
      </c>
      <c r="T182" s="1" t="s">
        <v>50</v>
      </c>
      <c r="U182" s="8">
        <f t="shared" si="42"/>
        <v>1.5355054157969947</v>
      </c>
      <c r="V182" s="1" t="str">
        <f t="shared" si="43"/>
        <v>1.53</v>
      </c>
      <c r="AC182" s="1"/>
    </row>
    <row r="183" spans="1:29" ht="13">
      <c r="A183" s="1" t="s">
        <v>331</v>
      </c>
      <c r="B183" s="1">
        <v>139</v>
      </c>
      <c r="C183" s="1">
        <f>VLOOKUP(A183,'Bayes Calculation Steps 1-4'!$AA$8:$AB$522,2,FALSE)</f>
        <v>1.2984564023072831E-3</v>
      </c>
      <c r="D183" s="1">
        <f>VLOOKUP(A183,'Information Content'!$A$2:$AZ$600,1+MATCH('Bayes Calculation Steps 3-7'!$B$1,'Information Content'!$B$1:$AZ$1,0),FALSE)</f>
        <v>-0.10000081262952799</v>
      </c>
      <c r="E183" s="1">
        <f t="shared" si="30"/>
        <v>0</v>
      </c>
      <c r="F183" s="1">
        <f t="shared" si="31"/>
        <v>0</v>
      </c>
      <c r="G183" s="1">
        <f t="shared" si="44"/>
        <v>0.1</v>
      </c>
      <c r="H183" s="1">
        <f t="shared" si="32"/>
        <v>1.2984564023072831E-4</v>
      </c>
      <c r="I183" s="1">
        <f t="shared" si="33"/>
        <v>4.3743162946380346E-4</v>
      </c>
      <c r="J183" s="1" t="e">
        <f>VLOOKUP(A183,'Known Regulation by AVP'!$A$4:$C$44,3,FALSE)</f>
        <v>#N/A</v>
      </c>
      <c r="K183" s="1">
        <f t="shared" si="34"/>
        <v>0.5</v>
      </c>
      <c r="L183" s="1">
        <f t="shared" si="35"/>
        <v>2.1871581473190173E-4</v>
      </c>
      <c r="M183" s="1">
        <f t="shared" si="36"/>
        <v>4.1839403365686293E-4</v>
      </c>
      <c r="N183" s="1">
        <f>VLOOKUP(A183,'Dot Product'!$A$2:$AS$247,1+MATCH($D$1,'Dot Product'!$B$1:$AS$1,0),FALSE)</f>
        <v>519.2408262039279</v>
      </c>
      <c r="O183" s="1">
        <f t="shared" si="37"/>
        <v>2.6486966524066243E-8</v>
      </c>
      <c r="P183" s="1">
        <f t="shared" si="38"/>
        <v>0</v>
      </c>
      <c r="Q183" s="1">
        <f t="shared" si="39"/>
        <v>0.5</v>
      </c>
      <c r="R183" s="1">
        <f t="shared" si="40"/>
        <v>2.0919701682843147E-4</v>
      </c>
      <c r="S183" s="1">
        <f t="shared" si="41"/>
        <v>3.7695563305800884E-4</v>
      </c>
      <c r="T183" s="1" t="s">
        <v>331</v>
      </c>
      <c r="U183" s="8">
        <f t="shared" si="42"/>
        <v>0.19413215102487455</v>
      </c>
      <c r="V183" s="1" t="str">
        <f t="shared" si="43"/>
        <v>0.19</v>
      </c>
      <c r="AC183" s="1"/>
    </row>
    <row r="184" spans="1:29" ht="13">
      <c r="A184" s="1" t="s">
        <v>219</v>
      </c>
      <c r="B184" s="1">
        <v>139</v>
      </c>
      <c r="C184" s="1">
        <f>VLOOKUP(A184,'Bayes Calculation Steps 1-4'!$AA$8:$AB$522,2,FALSE)</f>
        <v>1.2984564023072831E-3</v>
      </c>
      <c r="D184" s="1">
        <f>VLOOKUP(A184,'Information Content'!$A$2:$AZ$600,1+MATCH('Bayes Calculation Steps 3-7'!$B$1,'Information Content'!$B$1:$AZ$1,0),FALSE)</f>
        <v>-8.9558538195544699E-2</v>
      </c>
      <c r="E184" s="1">
        <f t="shared" si="30"/>
        <v>0</v>
      </c>
      <c r="F184" s="1">
        <f t="shared" si="31"/>
        <v>0</v>
      </c>
      <c r="G184" s="1">
        <f t="shared" si="44"/>
        <v>0.1</v>
      </c>
      <c r="H184" s="1">
        <f t="shared" si="32"/>
        <v>1.2984564023072831E-4</v>
      </c>
      <c r="I184" s="1">
        <f t="shared" si="33"/>
        <v>4.3743162946380346E-4</v>
      </c>
      <c r="J184" s="1" t="e">
        <f>VLOOKUP(A184,'Known Regulation by AVP'!$A$4:$C$44,3,FALSE)</f>
        <v>#N/A</v>
      </c>
      <c r="K184" s="1">
        <f t="shared" si="34"/>
        <v>0.5</v>
      </c>
      <c r="L184" s="1">
        <f t="shared" si="35"/>
        <v>2.1871581473190173E-4</v>
      </c>
      <c r="M184" s="1">
        <f t="shared" si="36"/>
        <v>4.1839403365686293E-4</v>
      </c>
      <c r="N184" s="1">
        <f>VLOOKUP(A184,'Dot Product'!$A$2:$AS$247,1+MATCH($D$1,'Dot Product'!$B$1:$AS$1,0),FALSE)</f>
        <v>7599848825.6685343</v>
      </c>
      <c r="O184" s="1">
        <f t="shared" si="37"/>
        <v>0.38767548943539498</v>
      </c>
      <c r="P184" s="1">
        <f t="shared" si="38"/>
        <v>7.2392086567721448E-2</v>
      </c>
      <c r="Q184" s="1">
        <f t="shared" si="39"/>
        <v>0.5</v>
      </c>
      <c r="R184" s="1">
        <f t="shared" si="40"/>
        <v>2.0919701682843147E-4</v>
      </c>
      <c r="S184" s="1">
        <f t="shared" si="41"/>
        <v>3.7695563305800884E-4</v>
      </c>
      <c r="T184" s="1" t="s">
        <v>219</v>
      </c>
      <c r="U184" s="8">
        <f t="shared" si="42"/>
        <v>0.19413215102487455</v>
      </c>
      <c r="V184" s="1" t="str">
        <f t="shared" si="43"/>
        <v>0.19</v>
      </c>
      <c r="AC184" s="1"/>
    </row>
    <row r="185" spans="1:29" ht="13">
      <c r="A185" s="1" t="s">
        <v>416</v>
      </c>
      <c r="B185" s="1">
        <v>139</v>
      </c>
      <c r="C185" s="1">
        <f>VLOOKUP(A185,'Bayes Calculation Steps 1-4'!$AA$8:$AB$522,2,FALSE)</f>
        <v>1.2984564023072831E-3</v>
      </c>
      <c r="D185" s="1">
        <f>VLOOKUP(A185,'Information Content'!$A$2:$AZ$600,1+MATCH('Bayes Calculation Steps 3-7'!$B$1,'Information Content'!$B$1:$AZ$1,0),FALSE)</f>
        <v>-8.9558538195544699E-2</v>
      </c>
      <c r="E185" s="1">
        <f t="shared" si="30"/>
        <v>0</v>
      </c>
      <c r="F185" s="1">
        <f t="shared" si="31"/>
        <v>0</v>
      </c>
      <c r="G185" s="1">
        <f t="shared" si="44"/>
        <v>0.1</v>
      </c>
      <c r="H185" s="1">
        <f t="shared" si="32"/>
        <v>1.2984564023072831E-4</v>
      </c>
      <c r="I185" s="1">
        <f t="shared" si="33"/>
        <v>4.3743162946380346E-4</v>
      </c>
      <c r="J185" s="1" t="e">
        <f>VLOOKUP(A185,'Known Regulation by AVP'!$A$4:$C$44,3,FALSE)</f>
        <v>#N/A</v>
      </c>
      <c r="K185" s="1">
        <f t="shared" si="34"/>
        <v>0.5</v>
      </c>
      <c r="L185" s="1">
        <f t="shared" si="35"/>
        <v>2.1871581473190173E-4</v>
      </c>
      <c r="M185" s="1">
        <f t="shared" si="36"/>
        <v>4.1839403365686293E-4</v>
      </c>
      <c r="N185" s="1" t="e">
        <f>VLOOKUP(A185,'Dot Product'!$A$2:$AS$247,1+MATCH($D$1,'Dot Product'!$B$1:$AS$1,0),FALSE)</f>
        <v>#N/A</v>
      </c>
      <c r="O185" s="1" t="e">
        <f t="shared" si="37"/>
        <v>#N/A</v>
      </c>
      <c r="P185" s="1" t="e">
        <f t="shared" si="38"/>
        <v>#N/A</v>
      </c>
      <c r="Q185" s="1">
        <f t="shared" si="39"/>
        <v>0.5</v>
      </c>
      <c r="R185" s="1">
        <f t="shared" si="40"/>
        <v>2.0919701682843147E-4</v>
      </c>
      <c r="S185" s="1">
        <f t="shared" si="41"/>
        <v>3.7695563305800884E-4</v>
      </c>
      <c r="T185" s="1" t="s">
        <v>416</v>
      </c>
      <c r="U185" s="8">
        <f t="shared" si="42"/>
        <v>0.19413215102487455</v>
      </c>
      <c r="V185" s="1" t="str">
        <f t="shared" si="43"/>
        <v>0.19</v>
      </c>
      <c r="AC185" s="1"/>
    </row>
    <row r="186" spans="1:29" ht="13">
      <c r="A186" s="1" t="s">
        <v>523</v>
      </c>
      <c r="B186" s="1">
        <v>139</v>
      </c>
      <c r="C186" s="1">
        <f>VLOOKUP(A186,'Bayes Calculation Steps 1-4'!$AA$8:$AB$522,2,FALSE)</f>
        <v>1.2984564023072831E-3</v>
      </c>
      <c r="D186" s="1">
        <f>VLOOKUP(A186,'Information Content'!$A$2:$AZ$600,1+MATCH('Bayes Calculation Steps 3-7'!$B$1,'Information Content'!$B$1:$AZ$1,0),FALSE)</f>
        <v>-8.9558538195544699E-2</v>
      </c>
      <c r="E186" s="1">
        <f t="shared" si="30"/>
        <v>0</v>
      </c>
      <c r="F186" s="1">
        <f t="shared" si="31"/>
        <v>0</v>
      </c>
      <c r="G186" s="1">
        <f t="shared" si="44"/>
        <v>0.1</v>
      </c>
      <c r="H186" s="1">
        <f t="shared" si="32"/>
        <v>1.2984564023072831E-4</v>
      </c>
      <c r="I186" s="1">
        <f t="shared" si="33"/>
        <v>4.3743162946380346E-4</v>
      </c>
      <c r="J186" s="1" t="e">
        <f>VLOOKUP(A186,'Known Regulation by AVP'!$A$4:$C$44,3,FALSE)</f>
        <v>#N/A</v>
      </c>
      <c r="K186" s="1">
        <f t="shared" si="34"/>
        <v>0.5</v>
      </c>
      <c r="L186" s="1">
        <f t="shared" si="35"/>
        <v>2.1871581473190173E-4</v>
      </c>
      <c r="M186" s="1">
        <f t="shared" si="36"/>
        <v>4.1839403365686293E-4</v>
      </c>
      <c r="N186" s="1" t="e">
        <f>VLOOKUP(A186,'Dot Product'!$A$2:$AS$247,1+MATCH($D$1,'Dot Product'!$B$1:$AS$1,0),FALSE)</f>
        <v>#N/A</v>
      </c>
      <c r="O186" s="1" t="e">
        <f t="shared" si="37"/>
        <v>#N/A</v>
      </c>
      <c r="P186" s="1" t="e">
        <f t="shared" si="38"/>
        <v>#N/A</v>
      </c>
      <c r="Q186" s="1">
        <f t="shared" si="39"/>
        <v>0.5</v>
      </c>
      <c r="R186" s="1">
        <f t="shared" si="40"/>
        <v>2.0919701682843147E-4</v>
      </c>
      <c r="S186" s="1">
        <f t="shared" si="41"/>
        <v>3.7695563305800884E-4</v>
      </c>
      <c r="T186" s="1" t="s">
        <v>523</v>
      </c>
      <c r="U186" s="8">
        <f t="shared" si="42"/>
        <v>0.19413215102487455</v>
      </c>
      <c r="V186" s="1" t="str">
        <f t="shared" si="43"/>
        <v>0.19</v>
      </c>
      <c r="AC186" s="1"/>
    </row>
    <row r="187" spans="1:29" ht="13">
      <c r="A187" s="1" t="s">
        <v>217</v>
      </c>
      <c r="B187" s="1">
        <v>139</v>
      </c>
      <c r="C187" s="1">
        <f>VLOOKUP(A187,'Bayes Calculation Steps 1-4'!$AA$8:$AB$522,2,FALSE)</f>
        <v>1.2984564023072831E-3</v>
      </c>
      <c r="D187" s="1">
        <f>VLOOKUP(A187,'Information Content'!$A$2:$AZ$600,1+MATCH('Bayes Calculation Steps 3-7'!$B$1,'Information Content'!$B$1:$AZ$1,0),FALSE)</f>
        <v>-8.9558538195544699E-2</v>
      </c>
      <c r="E187" s="1">
        <f t="shared" si="30"/>
        <v>0</v>
      </c>
      <c r="F187" s="1">
        <f t="shared" si="31"/>
        <v>0</v>
      </c>
      <c r="G187" s="1">
        <f t="shared" si="44"/>
        <v>0.1</v>
      </c>
      <c r="H187" s="1">
        <f t="shared" si="32"/>
        <v>1.2984564023072831E-4</v>
      </c>
      <c r="I187" s="1">
        <f t="shared" si="33"/>
        <v>4.3743162946380346E-4</v>
      </c>
      <c r="J187" s="1" t="e">
        <f>VLOOKUP(A187,'Known Regulation by AVP'!$A$4:$C$44,3,FALSE)</f>
        <v>#N/A</v>
      </c>
      <c r="K187" s="1">
        <f t="shared" si="34"/>
        <v>0.5</v>
      </c>
      <c r="L187" s="1">
        <f t="shared" si="35"/>
        <v>2.1871581473190173E-4</v>
      </c>
      <c r="M187" s="1">
        <f t="shared" si="36"/>
        <v>4.1839403365686293E-4</v>
      </c>
      <c r="N187" s="1" t="e">
        <f>VLOOKUP(A187,'Dot Product'!$A$2:$AS$247,1+MATCH($D$1,'Dot Product'!$B$1:$AS$1,0),FALSE)</f>
        <v>#N/A</v>
      </c>
      <c r="O187" s="1" t="e">
        <f t="shared" si="37"/>
        <v>#N/A</v>
      </c>
      <c r="P187" s="1" t="e">
        <f t="shared" si="38"/>
        <v>#N/A</v>
      </c>
      <c r="Q187" s="1">
        <f t="shared" si="39"/>
        <v>0.5</v>
      </c>
      <c r="R187" s="1">
        <f t="shared" si="40"/>
        <v>2.0919701682843147E-4</v>
      </c>
      <c r="S187" s="1">
        <f t="shared" si="41"/>
        <v>3.7695563305800884E-4</v>
      </c>
      <c r="T187" s="1" t="s">
        <v>217</v>
      </c>
      <c r="U187" s="8">
        <f t="shared" si="42"/>
        <v>0.19413215102487455</v>
      </c>
      <c r="V187" s="1" t="str">
        <f t="shared" si="43"/>
        <v>0.19</v>
      </c>
      <c r="AC187" s="1"/>
    </row>
    <row r="188" spans="1:29" ht="13">
      <c r="A188" s="1" t="s">
        <v>218</v>
      </c>
      <c r="B188" s="1">
        <v>139</v>
      </c>
      <c r="C188" s="1">
        <f>VLOOKUP(A188,'Bayes Calculation Steps 1-4'!$AA$8:$AB$522,2,FALSE)</f>
        <v>1.2984564023072831E-3</v>
      </c>
      <c r="D188" s="1">
        <f>VLOOKUP(A188,'Information Content'!$A$2:$AZ$600,1+MATCH('Bayes Calculation Steps 3-7'!$B$1,'Information Content'!$B$1:$AZ$1,0),FALSE)</f>
        <v>-8.9558538195544699E-2</v>
      </c>
      <c r="E188" s="1">
        <f t="shared" si="30"/>
        <v>0</v>
      </c>
      <c r="F188" s="1">
        <f t="shared" si="31"/>
        <v>0</v>
      </c>
      <c r="G188" s="1">
        <f t="shared" si="44"/>
        <v>0.1</v>
      </c>
      <c r="H188" s="1">
        <f t="shared" si="32"/>
        <v>1.2984564023072831E-4</v>
      </c>
      <c r="I188" s="1">
        <f t="shared" si="33"/>
        <v>4.3743162946380346E-4</v>
      </c>
      <c r="J188" s="1" t="e">
        <f>VLOOKUP(A188,'Known Regulation by AVP'!$A$4:$C$44,3,FALSE)</f>
        <v>#N/A</v>
      </c>
      <c r="K188" s="1">
        <f t="shared" si="34"/>
        <v>0.5</v>
      </c>
      <c r="L188" s="1">
        <f t="shared" si="35"/>
        <v>2.1871581473190173E-4</v>
      </c>
      <c r="M188" s="1">
        <f t="shared" si="36"/>
        <v>4.1839403365686293E-4</v>
      </c>
      <c r="N188" s="1">
        <f>VLOOKUP(A188,'Dot Product'!$A$2:$AS$247,1+MATCH($D$1,'Dot Product'!$B$1:$AS$1,0),FALSE)</f>
        <v>430.87464962489582</v>
      </c>
      <c r="O188" s="1">
        <f t="shared" si="37"/>
        <v>2.1979324130035163E-8</v>
      </c>
      <c r="P188" s="1">
        <f t="shared" si="38"/>
        <v>0</v>
      </c>
      <c r="Q188" s="1">
        <f t="shared" si="39"/>
        <v>0.5</v>
      </c>
      <c r="R188" s="1">
        <f t="shared" si="40"/>
        <v>2.0919701682843147E-4</v>
      </c>
      <c r="S188" s="1">
        <f t="shared" si="41"/>
        <v>3.7695563305800884E-4</v>
      </c>
      <c r="T188" s="1" t="s">
        <v>218</v>
      </c>
      <c r="U188" s="8">
        <f t="shared" si="42"/>
        <v>0.19413215102487455</v>
      </c>
      <c r="V188" s="1" t="str">
        <f t="shared" si="43"/>
        <v>0.19</v>
      </c>
      <c r="AC188" s="1"/>
    </row>
    <row r="189" spans="1:29" ht="13">
      <c r="A189" s="1" t="s">
        <v>522</v>
      </c>
      <c r="B189" s="1">
        <v>139</v>
      </c>
      <c r="C189" s="1">
        <f>VLOOKUP(A189,'Bayes Calculation Steps 1-4'!$AA$8:$AB$522,2,FALSE)</f>
        <v>1.2984564023072831E-3</v>
      </c>
      <c r="D189" s="1">
        <f>VLOOKUP(A189,'Information Content'!$A$2:$AZ$600,1+MATCH('Bayes Calculation Steps 3-7'!$B$1,'Information Content'!$B$1:$AZ$1,0),FALSE)</f>
        <v>-8.9558538195544699E-2</v>
      </c>
      <c r="E189" s="1">
        <f t="shared" si="30"/>
        <v>0</v>
      </c>
      <c r="F189" s="1">
        <f t="shared" si="31"/>
        <v>0</v>
      </c>
      <c r="G189" s="1">
        <f t="shared" si="44"/>
        <v>0.1</v>
      </c>
      <c r="H189" s="1">
        <f t="shared" si="32"/>
        <v>1.2984564023072831E-4</v>
      </c>
      <c r="I189" s="1">
        <f t="shared" si="33"/>
        <v>4.3743162946380346E-4</v>
      </c>
      <c r="J189" s="1" t="e">
        <f>VLOOKUP(A189,'Known Regulation by AVP'!$A$4:$C$44,3,FALSE)</f>
        <v>#N/A</v>
      </c>
      <c r="K189" s="1">
        <f t="shared" si="34"/>
        <v>0.5</v>
      </c>
      <c r="L189" s="1">
        <f t="shared" si="35"/>
        <v>2.1871581473190173E-4</v>
      </c>
      <c r="M189" s="1">
        <f t="shared" si="36"/>
        <v>4.1839403365686293E-4</v>
      </c>
      <c r="N189" s="1" t="e">
        <f>VLOOKUP(A189,'Dot Product'!$A$2:$AS$247,1+MATCH($D$1,'Dot Product'!$B$1:$AS$1,0),FALSE)</f>
        <v>#N/A</v>
      </c>
      <c r="O189" s="1" t="e">
        <f t="shared" si="37"/>
        <v>#N/A</v>
      </c>
      <c r="P189" s="1" t="e">
        <f t="shared" si="38"/>
        <v>#N/A</v>
      </c>
      <c r="Q189" s="1">
        <f t="shared" si="39"/>
        <v>0.5</v>
      </c>
      <c r="R189" s="1">
        <f t="shared" si="40"/>
        <v>2.0919701682843147E-4</v>
      </c>
      <c r="S189" s="1">
        <f t="shared" si="41"/>
        <v>3.7695563305800884E-4</v>
      </c>
      <c r="T189" s="1" t="s">
        <v>522</v>
      </c>
      <c r="U189" s="8">
        <f t="shared" si="42"/>
        <v>0.19413215102487455</v>
      </c>
      <c r="V189" s="1" t="str">
        <f t="shared" si="43"/>
        <v>0.19</v>
      </c>
      <c r="AC189" s="1"/>
    </row>
    <row r="190" spans="1:29" ht="13">
      <c r="A190" s="1" t="s">
        <v>466</v>
      </c>
      <c r="B190" s="1">
        <v>139</v>
      </c>
      <c r="C190" s="1">
        <f>VLOOKUP(A190,'Bayes Calculation Steps 1-4'!$AA$8:$AB$522,2,FALSE)</f>
        <v>1.2984564023072831E-3</v>
      </c>
      <c r="D190" s="1">
        <f>VLOOKUP(A190,'Information Content'!$A$2:$AZ$600,1+MATCH('Bayes Calculation Steps 3-7'!$B$1,'Information Content'!$B$1:$AZ$1,0),FALSE)</f>
        <v>-8.9558538195544699E-2</v>
      </c>
      <c r="E190" s="1">
        <f t="shared" si="30"/>
        <v>0</v>
      </c>
      <c r="F190" s="1">
        <f t="shared" si="31"/>
        <v>0</v>
      </c>
      <c r="G190" s="1">
        <f t="shared" si="44"/>
        <v>0.1</v>
      </c>
      <c r="H190" s="1">
        <f t="shared" si="32"/>
        <v>1.2984564023072831E-4</v>
      </c>
      <c r="I190" s="1">
        <f t="shared" si="33"/>
        <v>4.3743162946380346E-4</v>
      </c>
      <c r="J190" s="1" t="e">
        <f>VLOOKUP(A190,'Known Regulation by AVP'!$A$4:$C$44,3,FALSE)</f>
        <v>#N/A</v>
      </c>
      <c r="K190" s="1">
        <f t="shared" si="34"/>
        <v>0.5</v>
      </c>
      <c r="L190" s="1">
        <f t="shared" si="35"/>
        <v>2.1871581473190173E-4</v>
      </c>
      <c r="M190" s="1">
        <f t="shared" si="36"/>
        <v>4.1839403365686293E-4</v>
      </c>
      <c r="N190" s="1" t="e">
        <f>VLOOKUP(A190,'Dot Product'!$A$2:$AS$247,1+MATCH($D$1,'Dot Product'!$B$1:$AS$1,0),FALSE)</f>
        <v>#N/A</v>
      </c>
      <c r="O190" s="1" t="e">
        <f t="shared" si="37"/>
        <v>#N/A</v>
      </c>
      <c r="P190" s="1" t="e">
        <f t="shared" si="38"/>
        <v>#N/A</v>
      </c>
      <c r="Q190" s="1">
        <f t="shared" si="39"/>
        <v>0.5</v>
      </c>
      <c r="R190" s="1">
        <f t="shared" si="40"/>
        <v>2.0919701682843147E-4</v>
      </c>
      <c r="S190" s="1">
        <f t="shared" si="41"/>
        <v>3.7695563305800884E-4</v>
      </c>
      <c r="T190" s="1" t="s">
        <v>466</v>
      </c>
      <c r="U190" s="8">
        <f t="shared" si="42"/>
        <v>0.19413215102487455</v>
      </c>
      <c r="V190" s="1" t="str">
        <f t="shared" si="43"/>
        <v>0.19</v>
      </c>
      <c r="AC190" s="1"/>
    </row>
    <row r="191" spans="1:29" ht="13">
      <c r="A191" s="1" t="s">
        <v>220</v>
      </c>
      <c r="B191" s="1">
        <v>139</v>
      </c>
      <c r="C191" s="1">
        <f>VLOOKUP(A191,'Bayes Calculation Steps 1-4'!$AA$8:$AB$522,2,FALSE)</f>
        <v>1.2984564023072831E-3</v>
      </c>
      <c r="D191" s="1">
        <f>VLOOKUP(A191,'Information Content'!$A$2:$AZ$600,1+MATCH('Bayes Calculation Steps 3-7'!$B$1,'Information Content'!$B$1:$AZ$1,0),FALSE)</f>
        <v>-8.9558538195544699E-2</v>
      </c>
      <c r="E191" s="1">
        <f t="shared" si="30"/>
        <v>0</v>
      </c>
      <c r="F191" s="1">
        <f t="shared" si="31"/>
        <v>0</v>
      </c>
      <c r="G191" s="1">
        <f t="shared" si="44"/>
        <v>0.1</v>
      </c>
      <c r="H191" s="1">
        <f t="shared" si="32"/>
        <v>1.2984564023072831E-4</v>
      </c>
      <c r="I191" s="1">
        <f t="shared" si="33"/>
        <v>4.3743162946380346E-4</v>
      </c>
      <c r="J191" s="1" t="e">
        <f>VLOOKUP(A191,'Known Regulation by AVP'!$A$4:$C$44,3,FALSE)</f>
        <v>#N/A</v>
      </c>
      <c r="K191" s="1">
        <f t="shared" si="34"/>
        <v>0.5</v>
      </c>
      <c r="L191" s="1">
        <f t="shared" si="35"/>
        <v>2.1871581473190173E-4</v>
      </c>
      <c r="M191" s="1">
        <f t="shared" si="36"/>
        <v>4.1839403365686293E-4</v>
      </c>
      <c r="N191" s="1" t="e">
        <f>VLOOKUP(A191,'Dot Product'!$A$2:$AS$247,1+MATCH($D$1,'Dot Product'!$B$1:$AS$1,0),FALSE)</f>
        <v>#N/A</v>
      </c>
      <c r="O191" s="1" t="e">
        <f t="shared" si="37"/>
        <v>#N/A</v>
      </c>
      <c r="P191" s="1" t="e">
        <f t="shared" si="38"/>
        <v>#N/A</v>
      </c>
      <c r="Q191" s="1">
        <f t="shared" si="39"/>
        <v>0.5</v>
      </c>
      <c r="R191" s="1">
        <f t="shared" si="40"/>
        <v>2.0919701682843147E-4</v>
      </c>
      <c r="S191" s="1">
        <f t="shared" si="41"/>
        <v>3.7695563305800884E-4</v>
      </c>
      <c r="T191" s="1" t="s">
        <v>220</v>
      </c>
      <c r="U191" s="8">
        <f t="shared" si="42"/>
        <v>0.19413215102487455</v>
      </c>
      <c r="V191" s="1" t="str">
        <f t="shared" si="43"/>
        <v>0.19</v>
      </c>
      <c r="AC191" s="1"/>
    </row>
    <row r="192" spans="1:29" ht="13">
      <c r="A192" s="1" t="s">
        <v>221</v>
      </c>
      <c r="B192" s="1">
        <v>139</v>
      </c>
      <c r="C192" s="1">
        <f>VLOOKUP(A192,'Bayes Calculation Steps 1-4'!$AA$8:$AB$522,2,FALSE)</f>
        <v>1.2984564023072831E-3</v>
      </c>
      <c r="D192" s="1">
        <f>VLOOKUP(A192,'Information Content'!$A$2:$AZ$600,1+MATCH('Bayes Calculation Steps 3-7'!$B$1,'Information Content'!$B$1:$AZ$1,0),FALSE)</f>
        <v>-8.9558538195544699E-2</v>
      </c>
      <c r="E192" s="1">
        <f t="shared" si="30"/>
        <v>0</v>
      </c>
      <c r="F192" s="1">
        <f t="shared" si="31"/>
        <v>0</v>
      </c>
      <c r="G192" s="1">
        <f t="shared" si="44"/>
        <v>0.1</v>
      </c>
      <c r="H192" s="1">
        <f t="shared" si="32"/>
        <v>1.2984564023072831E-4</v>
      </c>
      <c r="I192" s="1">
        <f t="shared" si="33"/>
        <v>4.3743162946380346E-4</v>
      </c>
      <c r="J192" s="1" t="e">
        <f>VLOOKUP(A192,'Known Regulation by AVP'!$A$4:$C$44,3,FALSE)</f>
        <v>#N/A</v>
      </c>
      <c r="K192" s="1">
        <f t="shared" si="34"/>
        <v>0.5</v>
      </c>
      <c r="L192" s="1">
        <f t="shared" si="35"/>
        <v>2.1871581473190173E-4</v>
      </c>
      <c r="M192" s="1">
        <f t="shared" si="36"/>
        <v>4.1839403365686293E-4</v>
      </c>
      <c r="N192" s="1" t="e">
        <f>VLOOKUP(A192,'Dot Product'!$A$2:$AS$247,1+MATCH($D$1,'Dot Product'!$B$1:$AS$1,0),FALSE)</f>
        <v>#N/A</v>
      </c>
      <c r="O192" s="1" t="e">
        <f t="shared" si="37"/>
        <v>#N/A</v>
      </c>
      <c r="P192" s="1" t="e">
        <f t="shared" si="38"/>
        <v>#N/A</v>
      </c>
      <c r="Q192" s="1">
        <f t="shared" si="39"/>
        <v>0.5</v>
      </c>
      <c r="R192" s="1">
        <f t="shared" si="40"/>
        <v>2.0919701682843147E-4</v>
      </c>
      <c r="S192" s="1">
        <f t="shared" si="41"/>
        <v>3.7695563305800884E-4</v>
      </c>
      <c r="T192" s="1" t="s">
        <v>221</v>
      </c>
      <c r="U192" s="8">
        <f t="shared" si="42"/>
        <v>0.19413215102487455</v>
      </c>
      <c r="V192" s="1" t="str">
        <f t="shared" si="43"/>
        <v>0.19</v>
      </c>
      <c r="AC192" s="1"/>
    </row>
    <row r="193" spans="1:29" ht="13">
      <c r="A193" s="1" t="s">
        <v>347</v>
      </c>
      <c r="B193" s="1">
        <v>139</v>
      </c>
      <c r="C193" s="1">
        <f>VLOOKUP(A193,'Bayes Calculation Steps 1-4'!$AA$8:$AB$522,2,FALSE)</f>
        <v>1.2984564023072831E-3</v>
      </c>
      <c r="D193" s="1">
        <f>VLOOKUP(A193,'Information Content'!$A$2:$AZ$600,1+MATCH('Bayes Calculation Steps 3-7'!$B$1,'Information Content'!$B$1:$AZ$1,0),FALSE)</f>
        <v>-7.6158479495014406E-2</v>
      </c>
      <c r="E193" s="1">
        <f t="shared" si="30"/>
        <v>0</v>
      </c>
      <c r="F193" s="1">
        <f t="shared" si="31"/>
        <v>0</v>
      </c>
      <c r="G193" s="1">
        <f t="shared" si="44"/>
        <v>0.1</v>
      </c>
      <c r="H193" s="1">
        <f t="shared" si="32"/>
        <v>1.2984564023072831E-4</v>
      </c>
      <c r="I193" s="1">
        <f t="shared" si="33"/>
        <v>4.3743162946380346E-4</v>
      </c>
      <c r="J193" s="1" t="e">
        <f>VLOOKUP(A193,'Known Regulation by AVP'!$A$4:$C$44,3,FALSE)</f>
        <v>#N/A</v>
      </c>
      <c r="K193" s="1">
        <f t="shared" si="34"/>
        <v>0.5</v>
      </c>
      <c r="L193" s="1">
        <f t="shared" si="35"/>
        <v>2.1871581473190173E-4</v>
      </c>
      <c r="M193" s="1">
        <f t="shared" si="36"/>
        <v>4.1839403365686293E-4</v>
      </c>
      <c r="N193" s="1">
        <f>VLOOKUP(A193,'Dot Product'!$A$2:$AS$247,1+MATCH($D$1,'Dot Product'!$B$1:$AS$1,0),FALSE)</f>
        <v>20610826846.270824</v>
      </c>
      <c r="O193" s="1">
        <f t="shared" si="37"/>
        <v>1.0513778061359449</v>
      </c>
      <c r="P193" s="1">
        <f t="shared" si="38"/>
        <v>0.42460449831745062</v>
      </c>
      <c r="Q193" s="1">
        <f t="shared" si="39"/>
        <v>0.5</v>
      </c>
      <c r="R193" s="1">
        <f t="shared" si="40"/>
        <v>2.0919701682843147E-4</v>
      </c>
      <c r="S193" s="1">
        <f t="shared" si="41"/>
        <v>3.7695563305800884E-4</v>
      </c>
      <c r="T193" s="1" t="s">
        <v>347</v>
      </c>
      <c r="U193" s="8">
        <f t="shared" si="42"/>
        <v>0.19413215102487455</v>
      </c>
      <c r="V193" s="1" t="str">
        <f t="shared" si="43"/>
        <v>0.19</v>
      </c>
      <c r="AC193" s="1"/>
    </row>
    <row r="194" spans="1:29" ht="13">
      <c r="A194" s="1" t="s">
        <v>240</v>
      </c>
      <c r="B194" s="1">
        <v>139</v>
      </c>
      <c r="C194" s="1">
        <f>VLOOKUP(A194,'Bayes Calculation Steps 1-4'!$AA$8:$AB$522,2,FALSE)</f>
        <v>1.2984564023072831E-3</v>
      </c>
      <c r="D194" s="1">
        <f>VLOOKUP(A194,'Information Content'!$A$2:$AZ$600,1+MATCH('Bayes Calculation Steps 3-7'!$B$1,'Information Content'!$B$1:$AZ$1,0),FALSE)</f>
        <v>1.18931312273693</v>
      </c>
      <c r="E194" s="1">
        <f t="shared" si="30"/>
        <v>1.9091597109065968</v>
      </c>
      <c r="F194" s="1">
        <f t="shared" si="31"/>
        <v>0.83836998291798071</v>
      </c>
      <c r="G194" s="1">
        <f t="shared" si="44"/>
        <v>0.83836998291798071</v>
      </c>
      <c r="H194" s="1">
        <f t="shared" si="32"/>
        <v>1.0885868718220996E-3</v>
      </c>
      <c r="I194" s="1">
        <f t="shared" si="33"/>
        <v>3.667295477213534E-3</v>
      </c>
      <c r="J194" s="1" t="str">
        <f>VLOOKUP(A194,'Known Regulation by AVP'!$A$4:$C$44,3,FALSE)</f>
        <v>-</v>
      </c>
      <c r="K194" s="1">
        <f t="shared" si="34"/>
        <v>0.1</v>
      </c>
      <c r="L194" s="1">
        <f t="shared" si="35"/>
        <v>3.667295477213534E-4</v>
      </c>
      <c r="M194" s="1">
        <f t="shared" si="36"/>
        <v>7.0153799769977849E-4</v>
      </c>
      <c r="N194" s="1">
        <f>VLOOKUP(A194,'Dot Product'!$A$2:$AS$247,1+MATCH($D$1,'Dot Product'!$B$1:$AS$1,0),FALSE)</f>
        <v>1055.4210168390932</v>
      </c>
      <c r="O194" s="1">
        <f t="shared" si="37"/>
        <v>5.3838026077775985E-8</v>
      </c>
      <c r="P194" s="1">
        <f t="shared" si="38"/>
        <v>0</v>
      </c>
      <c r="Q194" s="1">
        <f t="shared" si="39"/>
        <v>0.5</v>
      </c>
      <c r="R194" s="1">
        <f t="shared" si="40"/>
        <v>3.5076899884988925E-4</v>
      </c>
      <c r="S194" s="1">
        <f t="shared" si="41"/>
        <v>6.3205657529535907E-4</v>
      </c>
      <c r="T194" s="1" t="s">
        <v>240</v>
      </c>
      <c r="U194" s="8">
        <f t="shared" si="42"/>
        <v>0.32550913627710992</v>
      </c>
      <c r="V194" s="1" t="str">
        <f t="shared" si="43"/>
        <v>0.32</v>
      </c>
      <c r="AC194" s="1"/>
    </row>
    <row r="195" spans="1:29" ht="13">
      <c r="A195" s="1" t="s">
        <v>400</v>
      </c>
      <c r="B195" s="1">
        <v>44</v>
      </c>
      <c r="C195" s="1">
        <f>VLOOKUP(A195,'Bayes Calculation Steps 1-4'!$AA$8:$AB$522,2,FALSE)</f>
        <v>3.8084277126113515E-3</v>
      </c>
      <c r="D195" s="1">
        <f>VLOOKUP(A195,'Information Content'!$A$2:$AZ$600,1+MATCH('Bayes Calculation Steps 3-7'!$B$1,'Information Content'!$B$1:$AZ$1,0),FALSE)</f>
        <v>-6.3689754531485607E-2</v>
      </c>
      <c r="E195" s="1">
        <f t="shared" si="30"/>
        <v>0</v>
      </c>
      <c r="F195" s="1">
        <f t="shared" si="31"/>
        <v>0</v>
      </c>
      <c r="G195" s="1">
        <f t="shared" si="44"/>
        <v>0.1</v>
      </c>
      <c r="H195" s="1">
        <f t="shared" si="32"/>
        <v>3.808427712611352E-4</v>
      </c>
      <c r="I195" s="1">
        <f t="shared" si="33"/>
        <v>1.2830055264562081E-3</v>
      </c>
      <c r="J195" s="1" t="e">
        <f>VLOOKUP(A195,'Known Regulation by AVP'!$A$4:$C$44,3,FALSE)</f>
        <v>#N/A</v>
      </c>
      <c r="K195" s="1">
        <f t="shared" si="34"/>
        <v>0.5</v>
      </c>
      <c r="L195" s="1">
        <f t="shared" si="35"/>
        <v>6.4150276322810405E-4</v>
      </c>
      <c r="M195" s="1">
        <f t="shared" si="36"/>
        <v>1.2271674503191799E-3</v>
      </c>
      <c r="N195" s="1">
        <f>VLOOKUP(A195,'Dot Product'!$A$2:$AS$247,1+MATCH($D$1,'Dot Product'!$B$1:$AS$1,0),FALSE)</f>
        <v>38217249318.321312</v>
      </c>
      <c r="O195" s="1">
        <f t="shared" si="37"/>
        <v>1.9494980984771659</v>
      </c>
      <c r="P195" s="1">
        <f t="shared" si="38"/>
        <v>0.85047197088162951</v>
      </c>
      <c r="Q195" s="1">
        <f t="shared" si="39"/>
        <v>0.85047197088162951</v>
      </c>
      <c r="R195" s="1">
        <f t="shared" si="40"/>
        <v>1.0436715200747371E-3</v>
      </c>
      <c r="S195" s="1">
        <f t="shared" si="41"/>
        <v>1.8806093151750836E-3</v>
      </c>
      <c r="T195" s="1" t="s">
        <v>400</v>
      </c>
      <c r="U195" s="8">
        <f t="shared" si="42"/>
        <v>0.96851379731516807</v>
      </c>
      <c r="V195" s="1" t="str">
        <f t="shared" si="43"/>
        <v>0.96</v>
      </c>
      <c r="AC195" s="1"/>
    </row>
    <row r="196" spans="1:29" ht="13">
      <c r="A196" s="1" t="s">
        <v>145</v>
      </c>
      <c r="B196" s="1">
        <v>139</v>
      </c>
      <c r="C196" s="1">
        <f>VLOOKUP(A196,'Bayes Calculation Steps 1-4'!$AA$8:$AB$522,2,FALSE)</f>
        <v>1.6041969300819466E-3</v>
      </c>
      <c r="D196" s="1">
        <f>VLOOKUP(A196,'Information Content'!$A$2:$AZ$600,1+MATCH('Bayes Calculation Steps 3-7'!$B$1,'Information Content'!$B$1:$AZ$1,0),FALSE)</f>
        <v>4.77134200686797E-2</v>
      </c>
      <c r="E196" s="1">
        <f t="shared" si="30"/>
        <v>7.659256214633961E-2</v>
      </c>
      <c r="F196" s="1">
        <f t="shared" si="31"/>
        <v>2.9289126297787904E-3</v>
      </c>
      <c r="G196" s="1">
        <f t="shared" si="44"/>
        <v>0.1</v>
      </c>
      <c r="H196" s="1">
        <f t="shared" si="32"/>
        <v>1.6041969300819466E-4</v>
      </c>
      <c r="I196" s="1">
        <f t="shared" si="33"/>
        <v>5.4043129662239653E-4</v>
      </c>
      <c r="J196" s="1" t="e">
        <f>VLOOKUP(A196,'Known Regulation by AVP'!$A$4:$C$44,3,FALSE)</f>
        <v>#N/A</v>
      </c>
      <c r="K196" s="1">
        <f t="shared" si="34"/>
        <v>0.5</v>
      </c>
      <c r="L196" s="1">
        <f t="shared" si="35"/>
        <v>2.7021564831119826E-4</v>
      </c>
      <c r="M196" s="1">
        <f t="shared" si="36"/>
        <v>5.1691102078150813E-4</v>
      </c>
      <c r="N196" s="1" t="e">
        <f>VLOOKUP(A196,'Dot Product'!$A$2:$AS$247,1+MATCH($D$1,'Dot Product'!$B$1:$AS$1,0),FALSE)</f>
        <v>#N/A</v>
      </c>
      <c r="O196" s="1" t="e">
        <f t="shared" si="37"/>
        <v>#N/A</v>
      </c>
      <c r="P196" s="1" t="e">
        <f t="shared" si="38"/>
        <v>#N/A</v>
      </c>
      <c r="Q196" s="1">
        <f t="shared" si="39"/>
        <v>0.5</v>
      </c>
      <c r="R196" s="1">
        <f t="shared" si="40"/>
        <v>2.5845551039075407E-4</v>
      </c>
      <c r="S196" s="1">
        <f t="shared" si="41"/>
        <v>4.6571534342948869E-4</v>
      </c>
      <c r="T196" s="1" t="s">
        <v>145</v>
      </c>
      <c r="U196" s="8">
        <f t="shared" si="42"/>
        <v>0.23984340186618666</v>
      </c>
      <c r="V196" s="1" t="str">
        <f t="shared" si="43"/>
        <v>0.23</v>
      </c>
      <c r="AC196" s="1"/>
    </row>
    <row r="197" spans="1:29" ht="13">
      <c r="A197" s="1" t="s">
        <v>7</v>
      </c>
      <c r="B197" s="1">
        <v>58</v>
      </c>
      <c r="C197" s="1">
        <f>VLOOKUP(A197,'Bayes Calculation Steps 1-4'!$AA$8:$AB$522,2,FALSE)</f>
        <v>2.596499070386706E-3</v>
      </c>
      <c r="D197" s="1">
        <f>VLOOKUP(A197,'Information Content'!$A$2:$AZ$600,1+MATCH('Bayes Calculation Steps 3-7'!$B$1,'Information Content'!$B$1:$AZ$1,0),FALSE)</f>
        <v>0.574541925330044</v>
      </c>
      <c r="E197" s="1">
        <f t="shared" si="30"/>
        <v>0.92229058529395647</v>
      </c>
      <c r="F197" s="1">
        <f t="shared" si="31"/>
        <v>0.34643282716670987</v>
      </c>
      <c r="G197" s="1">
        <f t="shared" si="44"/>
        <v>0.34643282716670987</v>
      </c>
      <c r="H197" s="1">
        <f t="shared" si="32"/>
        <v>8.9951251368980054E-4</v>
      </c>
      <c r="I197" s="1">
        <f t="shared" si="33"/>
        <v>3.03033065944477E-3</v>
      </c>
      <c r="J197" s="1" t="e">
        <f>VLOOKUP(A197,'Known Regulation by AVP'!$A$4:$C$44,3,FALSE)</f>
        <v>#N/A</v>
      </c>
      <c r="K197" s="1">
        <f t="shared" si="34"/>
        <v>0.5</v>
      </c>
      <c r="L197" s="1">
        <f t="shared" si="35"/>
        <v>1.515165329722385E-3</v>
      </c>
      <c r="M197" s="1">
        <f t="shared" si="36"/>
        <v>2.8984467114856233E-3</v>
      </c>
      <c r="N197" s="1">
        <f>VLOOKUP(A197,'Dot Product'!$A$2:$AS$247,1+MATCH($D$1,'Dot Product'!$B$1:$AS$1,0),FALSE)</f>
        <v>2650100985.0900393</v>
      </c>
      <c r="O197" s="1">
        <f t="shared" si="37"/>
        <v>0.1351841622135988</v>
      </c>
      <c r="P197" s="1">
        <f t="shared" si="38"/>
        <v>9.0957598697923858E-3</v>
      </c>
      <c r="Q197" s="1">
        <f t="shared" si="39"/>
        <v>0.5</v>
      </c>
      <c r="R197" s="1">
        <f t="shared" si="40"/>
        <v>1.4492233557428116E-3</v>
      </c>
      <c r="S197" s="1">
        <f t="shared" si="41"/>
        <v>2.6113800081313501E-3</v>
      </c>
      <c r="T197" s="1" t="s">
        <v>7</v>
      </c>
      <c r="U197" s="8">
        <f t="shared" si="42"/>
        <v>1.3448607041876453</v>
      </c>
      <c r="V197" s="1" t="str">
        <f t="shared" si="43"/>
        <v>1.34</v>
      </c>
      <c r="AC197" s="1"/>
    </row>
    <row r="198" spans="1:29" ht="13">
      <c r="A198" s="1" t="s">
        <v>188</v>
      </c>
      <c r="B198" s="1">
        <v>128</v>
      </c>
      <c r="C198" s="1">
        <f>VLOOKUP(A198,'Bayes Calculation Steps 1-4'!$AA$8:$AB$522,2,FALSE)</f>
        <v>1.7981459475668732E-3</v>
      </c>
      <c r="D198" s="1">
        <f>VLOOKUP(A198,'Information Content'!$A$2:$AZ$600,1+MATCH('Bayes Calculation Steps 3-7'!$B$1,'Information Content'!$B$1:$AZ$1,0),FALSE)</f>
        <v>-2.2319624119955101E-2</v>
      </c>
      <c r="E198" s="1">
        <f t="shared" si="30"/>
        <v>0</v>
      </c>
      <c r="F198" s="1">
        <f t="shared" si="31"/>
        <v>0</v>
      </c>
      <c r="G198" s="1">
        <f t="shared" si="44"/>
        <v>0.1</v>
      </c>
      <c r="H198" s="1">
        <f t="shared" si="32"/>
        <v>1.7981459475668732E-4</v>
      </c>
      <c r="I198" s="1">
        <f t="shared" si="33"/>
        <v>6.0576998231148111E-4</v>
      </c>
      <c r="J198" s="1" t="str">
        <f>VLOOKUP(A198,'Known Regulation by AVP'!$A$4:$C$44,3,FALSE)</f>
        <v>-</v>
      </c>
      <c r="K198" s="1">
        <f t="shared" si="34"/>
        <v>0.1</v>
      </c>
      <c r="L198" s="1">
        <f t="shared" si="35"/>
        <v>6.0576998231148116E-5</v>
      </c>
      <c r="M198" s="1">
        <f t="shared" si="36"/>
        <v>1.158812163072079E-4</v>
      </c>
      <c r="N198" s="1">
        <f>VLOOKUP(A198,'Dot Product'!$A$2:$AS$247,1+MATCH($D$1,'Dot Product'!$B$1:$AS$1,0),FALSE)</f>
        <v>46458128433.699348</v>
      </c>
      <c r="O198" s="1">
        <f t="shared" si="37"/>
        <v>2.3698731503652635</v>
      </c>
      <c r="P198" s="1">
        <f t="shared" si="38"/>
        <v>0.93968348754901587</v>
      </c>
      <c r="Q198" s="1">
        <f t="shared" si="39"/>
        <v>0.93968348754901587</v>
      </c>
      <c r="R198" s="1">
        <f t="shared" si="40"/>
        <v>1.0889166548097901E-4</v>
      </c>
      <c r="S198" s="1">
        <f t="shared" si="41"/>
        <v>1.962137286584133E-4</v>
      </c>
      <c r="T198" s="1" t="s">
        <v>188</v>
      </c>
      <c r="U198" s="8">
        <f t="shared" si="42"/>
        <v>0.10105007025908284</v>
      </c>
      <c r="V198" s="1" t="str">
        <f t="shared" si="43"/>
        <v>0.10</v>
      </c>
      <c r="AC198" s="1"/>
    </row>
    <row r="199" spans="1:29" ht="13">
      <c r="A199" s="1" t="s">
        <v>412</v>
      </c>
      <c r="B199" s="1">
        <v>106</v>
      </c>
      <c r="C199" s="1">
        <f>VLOOKUP(A199,'Bayes Calculation Steps 1-4'!$AA$8:$AB$522,2,FALSE)</f>
        <v>2.6527446765563885E-3</v>
      </c>
      <c r="D199" s="1">
        <f>VLOOKUP(A199,'Information Content'!$A$2:$AZ$600,1+MATCH('Bayes Calculation Steps 3-7'!$B$1,'Information Content'!$B$1:$AZ$1,0),FALSE)</f>
        <v>0.20864840505243401</v>
      </c>
      <c r="E199" s="1">
        <f t="shared" si="30"/>
        <v>0.33493545228386323</v>
      </c>
      <c r="F199" s="1">
        <f t="shared" si="31"/>
        <v>5.4546789476461743E-2</v>
      </c>
      <c r="G199" s="1">
        <f t="shared" si="44"/>
        <v>0.1</v>
      </c>
      <c r="H199" s="1">
        <f t="shared" si="32"/>
        <v>2.6527446765563885E-4</v>
      </c>
      <c r="I199" s="1">
        <f t="shared" si="33"/>
        <v>8.9367222831320057E-4</v>
      </c>
      <c r="J199" s="1" t="e">
        <f>VLOOKUP(A199,'Known Regulation by AVP'!$A$4:$C$44,3,FALSE)</f>
        <v>#N/A</v>
      </c>
      <c r="K199" s="1">
        <f t="shared" si="34"/>
        <v>0.5</v>
      </c>
      <c r="L199" s="1">
        <f t="shared" si="35"/>
        <v>4.4683611415660029E-4</v>
      </c>
      <c r="M199" s="1">
        <f t="shared" si="36"/>
        <v>8.5477844578684488E-4</v>
      </c>
      <c r="N199" s="1" t="e">
        <f>VLOOKUP(A199,'Dot Product'!$A$2:$AS$247,1+MATCH($D$1,'Dot Product'!$B$1:$AS$1,0),FALSE)</f>
        <v>#N/A</v>
      </c>
      <c r="O199" s="1" t="e">
        <f t="shared" si="37"/>
        <v>#N/A</v>
      </c>
      <c r="P199" s="1" t="e">
        <f t="shared" si="38"/>
        <v>#N/A</v>
      </c>
      <c r="Q199" s="1">
        <f t="shared" si="39"/>
        <v>0.5</v>
      </c>
      <c r="R199" s="1">
        <f t="shared" si="40"/>
        <v>4.2738922289342244E-4</v>
      </c>
      <c r="S199" s="1">
        <f t="shared" si="41"/>
        <v>7.7011984931930867E-4</v>
      </c>
      <c r="T199" s="1" t="s">
        <v>412</v>
      </c>
      <c r="U199" s="8">
        <f t="shared" si="42"/>
        <v>0.39661172239944398</v>
      </c>
      <c r="V199" s="1" t="str">
        <f t="shared" si="43"/>
        <v>0.39</v>
      </c>
      <c r="AC199" s="1"/>
    </row>
    <row r="200" spans="1:29" ht="13">
      <c r="A200" s="1" t="s">
        <v>49</v>
      </c>
      <c r="B200" s="1">
        <v>139</v>
      </c>
      <c r="C200" s="1">
        <f>VLOOKUP(A200,'Bayes Calculation Steps 1-4'!$AA$8:$AB$522,2,FALSE)</f>
        <v>1.2984564023072831E-3</v>
      </c>
      <c r="D200" s="1">
        <f>VLOOKUP(A200,'Information Content'!$A$2:$AZ$600,1+MATCH('Bayes Calculation Steps 3-7'!$B$1,'Information Content'!$B$1:$AZ$1,0),FALSE)</f>
        <v>1.5609154683211199</v>
      </c>
      <c r="E200" s="1">
        <f t="shared" si="30"/>
        <v>2.5056790068806407</v>
      </c>
      <c r="F200" s="1">
        <f t="shared" si="31"/>
        <v>0.95668315297095319</v>
      </c>
      <c r="G200" s="1">
        <f t="shared" si="44"/>
        <v>0.95668315297095319</v>
      </c>
      <c r="H200" s="1">
        <f t="shared" si="32"/>
        <v>1.242211364954652E-3</v>
      </c>
      <c r="I200" s="1">
        <f t="shared" si="33"/>
        <v>4.184834704846532E-3</v>
      </c>
      <c r="J200" s="1" t="e">
        <f>VLOOKUP(A200,'Known Regulation by AVP'!$A$4:$C$44,3,FALSE)</f>
        <v>#N/A</v>
      </c>
      <c r="K200" s="1">
        <f t="shared" si="34"/>
        <v>0.5</v>
      </c>
      <c r="L200" s="1">
        <f t="shared" si="35"/>
        <v>2.092417352423266E-3</v>
      </c>
      <c r="M200" s="1">
        <f t="shared" si="36"/>
        <v>4.0027052330308278E-3</v>
      </c>
      <c r="N200" s="1">
        <f>VLOOKUP(A200,'Dot Product'!$A$2:$AS$247,1+MATCH($D$1,'Dot Product'!$B$1:$AS$1,0),FALSE)</f>
        <v>3876354064.8838186</v>
      </c>
      <c r="O200" s="1">
        <f t="shared" si="37"/>
        <v>0.19773649368565219</v>
      </c>
      <c r="P200" s="1">
        <f t="shared" si="38"/>
        <v>1.9360001199158483E-2</v>
      </c>
      <c r="Q200" s="1">
        <f t="shared" si="39"/>
        <v>0.5</v>
      </c>
      <c r="R200" s="1">
        <f t="shared" si="40"/>
        <v>2.0013526165154139E-3</v>
      </c>
      <c r="S200" s="1">
        <f t="shared" si="41"/>
        <v>3.6062710356409762E-3</v>
      </c>
      <c r="T200" s="1" t="s">
        <v>49</v>
      </c>
      <c r="U200" s="8">
        <f t="shared" si="42"/>
        <v>1.8572295833551027</v>
      </c>
      <c r="V200" s="1" t="str">
        <f t="shared" si="43"/>
        <v>1.85</v>
      </c>
      <c r="AC200" s="1"/>
    </row>
    <row r="201" spans="1:29" ht="13">
      <c r="A201" s="1" t="s">
        <v>446</v>
      </c>
      <c r="B201" s="1">
        <v>139</v>
      </c>
      <c r="C201" s="1">
        <f>VLOOKUP(A201,'Bayes Calculation Steps 1-4'!$AA$8:$AB$522,2,FALSE)</f>
        <v>1.2984564023072831E-3</v>
      </c>
      <c r="D201" s="1">
        <f>VLOOKUP(A201,'Information Content'!$A$2:$AZ$600,1+MATCH('Bayes Calculation Steps 3-7'!$B$1,'Information Content'!$B$1:$AZ$1,0),FALSE)</f>
        <v>1.5609154683211199</v>
      </c>
      <c r="E201" s="1">
        <f t="shared" si="30"/>
        <v>2.5056790068806407</v>
      </c>
      <c r="F201" s="1">
        <f t="shared" si="31"/>
        <v>0.95668315297095319</v>
      </c>
      <c r="G201" s="1">
        <f t="shared" si="44"/>
        <v>0.95668315297095319</v>
      </c>
      <c r="H201" s="1">
        <f t="shared" si="32"/>
        <v>1.242211364954652E-3</v>
      </c>
      <c r="I201" s="1">
        <f t="shared" si="33"/>
        <v>4.184834704846532E-3</v>
      </c>
      <c r="J201" s="1" t="e">
        <f>VLOOKUP(A201,'Known Regulation by AVP'!$A$4:$C$44,3,FALSE)</f>
        <v>#N/A</v>
      </c>
      <c r="K201" s="1">
        <f t="shared" si="34"/>
        <v>0.5</v>
      </c>
      <c r="L201" s="1">
        <f t="shared" si="35"/>
        <v>2.092417352423266E-3</v>
      </c>
      <c r="M201" s="1">
        <f t="shared" si="36"/>
        <v>4.0027052330308278E-3</v>
      </c>
      <c r="N201" s="1" t="e">
        <f>VLOOKUP(A201,'Dot Product'!$A$2:$AS$247,1+MATCH($D$1,'Dot Product'!$B$1:$AS$1,0),FALSE)</f>
        <v>#N/A</v>
      </c>
      <c r="O201" s="1" t="e">
        <f t="shared" si="37"/>
        <v>#N/A</v>
      </c>
      <c r="P201" s="1" t="e">
        <f t="shared" si="38"/>
        <v>#N/A</v>
      </c>
      <c r="Q201" s="1">
        <f t="shared" si="39"/>
        <v>0.5</v>
      </c>
      <c r="R201" s="1">
        <f t="shared" si="40"/>
        <v>2.0013526165154139E-3</v>
      </c>
      <c r="S201" s="1">
        <f t="shared" si="41"/>
        <v>3.6062710356409762E-3</v>
      </c>
      <c r="T201" s="1" t="s">
        <v>446</v>
      </c>
      <c r="U201" s="8">
        <f t="shared" si="42"/>
        <v>1.8572295833551027</v>
      </c>
      <c r="V201" s="1" t="str">
        <f t="shared" si="43"/>
        <v>1.85</v>
      </c>
      <c r="AC201" s="1"/>
    </row>
    <row r="202" spans="1:29" ht="13">
      <c r="A202" s="1" t="s">
        <v>235</v>
      </c>
      <c r="B202" s="1">
        <v>139</v>
      </c>
      <c r="C202" s="1">
        <f>VLOOKUP(A202,'Bayes Calculation Steps 1-4'!$AA$8:$AB$522,2,FALSE)</f>
        <v>1.2984564023072831E-3</v>
      </c>
      <c r="D202" s="1">
        <f>VLOOKUP(A202,'Information Content'!$A$2:$AZ$600,1+MATCH('Bayes Calculation Steps 3-7'!$B$1,'Information Content'!$B$1:$AZ$1,0),FALSE)</f>
        <v>8.6770766832093602E-2</v>
      </c>
      <c r="E202" s="1">
        <f t="shared" si="30"/>
        <v>0.13928985475168806</v>
      </c>
      <c r="F202" s="1">
        <f t="shared" si="31"/>
        <v>9.6539305324081504E-3</v>
      </c>
      <c r="G202" s="1">
        <f t="shared" si="44"/>
        <v>0.1</v>
      </c>
      <c r="H202" s="1">
        <f t="shared" si="32"/>
        <v>1.2984564023072831E-4</v>
      </c>
      <c r="I202" s="1">
        <f t="shared" si="33"/>
        <v>4.3743162946380346E-4</v>
      </c>
      <c r="J202" s="1" t="e">
        <f>VLOOKUP(A202,'Known Regulation by AVP'!$A$4:$C$44,3,FALSE)</f>
        <v>#N/A</v>
      </c>
      <c r="K202" s="1">
        <f t="shared" si="34"/>
        <v>0.5</v>
      </c>
      <c r="L202" s="1">
        <f t="shared" si="35"/>
        <v>2.1871581473190173E-4</v>
      </c>
      <c r="M202" s="1">
        <f t="shared" si="36"/>
        <v>4.1839403365686293E-4</v>
      </c>
      <c r="N202" s="1">
        <f>VLOOKUP(A202,'Dot Product'!$A$2:$AS$247,1+MATCH($D$1,'Dot Product'!$B$1:$AS$1,0),FALSE)</f>
        <v>402.70842213627577</v>
      </c>
      <c r="O202" s="1">
        <f t="shared" si="37"/>
        <v>2.0542538178409487E-8</v>
      </c>
      <c r="P202" s="1">
        <f t="shared" si="38"/>
        <v>0</v>
      </c>
      <c r="Q202" s="1">
        <f t="shared" si="39"/>
        <v>0.5</v>
      </c>
      <c r="R202" s="1">
        <f t="shared" si="40"/>
        <v>2.0919701682843147E-4</v>
      </c>
      <c r="S202" s="1">
        <f t="shared" si="41"/>
        <v>3.7695563305800884E-4</v>
      </c>
      <c r="T202" s="1" t="s">
        <v>235</v>
      </c>
      <c r="U202" s="8">
        <f t="shared" si="42"/>
        <v>0.19413215102487455</v>
      </c>
      <c r="V202" s="1" t="str">
        <f t="shared" si="43"/>
        <v>0.19</v>
      </c>
      <c r="AC202" s="1"/>
    </row>
    <row r="203" spans="1:29" ht="13">
      <c r="A203" s="1" t="s">
        <v>237</v>
      </c>
      <c r="B203" s="1">
        <v>139</v>
      </c>
      <c r="C203" s="1">
        <f>VLOOKUP(A203,'Bayes Calculation Steps 1-4'!$AA$8:$AB$522,2,FALSE)</f>
        <v>1.2984564023072831E-3</v>
      </c>
      <c r="D203" s="1">
        <f>VLOOKUP(A203,'Information Content'!$A$2:$AZ$600,1+MATCH('Bayes Calculation Steps 3-7'!$B$1,'Information Content'!$B$1:$AZ$1,0),FALSE)</f>
        <v>8.6770766832093602E-2</v>
      </c>
      <c r="E203" s="1">
        <f t="shared" si="30"/>
        <v>0.13928985475168806</v>
      </c>
      <c r="F203" s="1">
        <f t="shared" si="31"/>
        <v>9.6539305324081504E-3</v>
      </c>
      <c r="G203" s="1">
        <f t="shared" si="44"/>
        <v>0.1</v>
      </c>
      <c r="H203" s="1">
        <f t="shared" si="32"/>
        <v>1.2984564023072831E-4</v>
      </c>
      <c r="I203" s="1">
        <f t="shared" si="33"/>
        <v>4.3743162946380346E-4</v>
      </c>
      <c r="J203" s="1" t="e">
        <f>VLOOKUP(A203,'Known Regulation by AVP'!$A$4:$C$44,3,FALSE)</f>
        <v>#N/A</v>
      </c>
      <c r="K203" s="1">
        <f t="shared" si="34"/>
        <v>0.5</v>
      </c>
      <c r="L203" s="1">
        <f t="shared" si="35"/>
        <v>2.1871581473190173E-4</v>
      </c>
      <c r="M203" s="1">
        <f t="shared" si="36"/>
        <v>4.1839403365686293E-4</v>
      </c>
      <c r="N203" s="1">
        <f>VLOOKUP(A203,'Dot Product'!$A$2:$AS$247,1+MATCH($D$1,'Dot Product'!$B$1:$AS$1,0),FALSE)</f>
        <v>446333466.93651366</v>
      </c>
      <c r="O203" s="1">
        <f t="shared" si="37"/>
        <v>2.2767893048292118E-2</v>
      </c>
      <c r="P203" s="1">
        <f t="shared" si="38"/>
        <v>2.591548904977703E-4</v>
      </c>
      <c r="Q203" s="1">
        <f t="shared" si="39"/>
        <v>0.5</v>
      </c>
      <c r="R203" s="1">
        <f t="shared" si="40"/>
        <v>2.0919701682843147E-4</v>
      </c>
      <c r="S203" s="1">
        <f t="shared" si="41"/>
        <v>3.7695563305800884E-4</v>
      </c>
      <c r="T203" s="1" t="s">
        <v>237</v>
      </c>
      <c r="U203" s="8">
        <f t="shared" si="42"/>
        <v>0.19413215102487455</v>
      </c>
      <c r="V203" s="1" t="str">
        <f t="shared" si="43"/>
        <v>0.19</v>
      </c>
      <c r="AC203" s="1"/>
    </row>
    <row r="204" spans="1:29" ht="13">
      <c r="A204" s="1" t="s">
        <v>236</v>
      </c>
      <c r="B204" s="1">
        <v>139</v>
      </c>
      <c r="C204" s="1">
        <f>VLOOKUP(A204,'Bayes Calculation Steps 1-4'!$AA$8:$AB$522,2,FALSE)</f>
        <v>1.2984564023072831E-3</v>
      </c>
      <c r="D204" s="1">
        <f>VLOOKUP(A204,'Information Content'!$A$2:$AZ$600,1+MATCH('Bayes Calculation Steps 3-7'!$B$1,'Information Content'!$B$1:$AZ$1,0),FALSE)</f>
        <v>8.6770766832093602E-2</v>
      </c>
      <c r="E204" s="1">
        <f t="shared" si="30"/>
        <v>0.13928985475168806</v>
      </c>
      <c r="F204" s="1">
        <f t="shared" si="31"/>
        <v>9.6539305324081504E-3</v>
      </c>
      <c r="G204" s="1">
        <f t="shared" si="44"/>
        <v>0.1</v>
      </c>
      <c r="H204" s="1">
        <f t="shared" si="32"/>
        <v>1.2984564023072831E-4</v>
      </c>
      <c r="I204" s="1">
        <f t="shared" si="33"/>
        <v>4.3743162946380346E-4</v>
      </c>
      <c r="J204" s="1" t="e">
        <f>VLOOKUP(A204,'Known Regulation by AVP'!$A$4:$C$44,3,FALSE)</f>
        <v>#N/A</v>
      </c>
      <c r="K204" s="1">
        <f t="shared" si="34"/>
        <v>0.5</v>
      </c>
      <c r="L204" s="1">
        <f t="shared" si="35"/>
        <v>2.1871581473190173E-4</v>
      </c>
      <c r="M204" s="1">
        <f t="shared" si="36"/>
        <v>4.1839403365686293E-4</v>
      </c>
      <c r="N204" s="1" t="e">
        <f>VLOOKUP(A204,'Dot Product'!$A$2:$AS$247,1+MATCH($D$1,'Dot Product'!$B$1:$AS$1,0),FALSE)</f>
        <v>#N/A</v>
      </c>
      <c r="O204" s="1" t="e">
        <f t="shared" si="37"/>
        <v>#N/A</v>
      </c>
      <c r="P204" s="1" t="e">
        <f t="shared" si="38"/>
        <v>#N/A</v>
      </c>
      <c r="Q204" s="1">
        <f t="shared" si="39"/>
        <v>0.5</v>
      </c>
      <c r="R204" s="1">
        <f t="shared" si="40"/>
        <v>2.0919701682843147E-4</v>
      </c>
      <c r="S204" s="1">
        <f t="shared" si="41"/>
        <v>3.7695563305800884E-4</v>
      </c>
      <c r="T204" s="1" t="s">
        <v>236</v>
      </c>
      <c r="U204" s="8">
        <f t="shared" si="42"/>
        <v>0.19413215102487455</v>
      </c>
      <c r="V204" s="1" t="str">
        <f t="shared" si="43"/>
        <v>0.19</v>
      </c>
      <c r="AC204" s="1"/>
    </row>
    <row r="205" spans="1:29" ht="13">
      <c r="A205" s="1" t="s">
        <v>440</v>
      </c>
      <c r="B205" s="1">
        <v>139</v>
      </c>
      <c r="C205" s="1">
        <f>VLOOKUP(A205,'Bayes Calculation Steps 1-4'!$AA$8:$AB$522,2,FALSE)</f>
        <v>1.2984564023072831E-3</v>
      </c>
      <c r="D205" s="1">
        <f>VLOOKUP(A205,'Information Content'!$A$2:$AZ$600,1+MATCH('Bayes Calculation Steps 3-7'!$B$1,'Information Content'!$B$1:$AZ$1,0),FALSE)</f>
        <v>3.1400728521829901E-2</v>
      </c>
      <c r="E205" s="1">
        <f t="shared" si="30"/>
        <v>5.040641076004819E-2</v>
      </c>
      <c r="F205" s="1">
        <f t="shared" si="31"/>
        <v>1.2695965024219769E-3</v>
      </c>
      <c r="G205" s="1">
        <f t="shared" si="44"/>
        <v>0.1</v>
      </c>
      <c r="H205" s="1">
        <f t="shared" si="32"/>
        <v>1.2984564023072831E-4</v>
      </c>
      <c r="I205" s="1">
        <f t="shared" si="33"/>
        <v>4.3743162946380346E-4</v>
      </c>
      <c r="J205" s="1" t="e">
        <f>VLOOKUP(A205,'Known Regulation by AVP'!$A$4:$C$44,3,FALSE)</f>
        <v>#N/A</v>
      </c>
      <c r="K205" s="1">
        <f t="shared" si="34"/>
        <v>0.5</v>
      </c>
      <c r="L205" s="1">
        <f t="shared" si="35"/>
        <v>2.1871581473190173E-4</v>
      </c>
      <c r="M205" s="1">
        <f t="shared" si="36"/>
        <v>4.1839403365686293E-4</v>
      </c>
      <c r="N205" s="1" t="e">
        <f>VLOOKUP(A205,'Dot Product'!$A$2:$AS$247,1+MATCH($D$1,'Dot Product'!$B$1:$AS$1,0),FALSE)</f>
        <v>#N/A</v>
      </c>
      <c r="O205" s="1" t="e">
        <f t="shared" si="37"/>
        <v>#N/A</v>
      </c>
      <c r="P205" s="1" t="e">
        <f t="shared" si="38"/>
        <v>#N/A</v>
      </c>
      <c r="Q205" s="1">
        <f t="shared" si="39"/>
        <v>0.5</v>
      </c>
      <c r="R205" s="1">
        <f t="shared" si="40"/>
        <v>2.0919701682843147E-4</v>
      </c>
      <c r="S205" s="1">
        <f t="shared" si="41"/>
        <v>3.7695563305800884E-4</v>
      </c>
      <c r="T205" s="1" t="s">
        <v>440</v>
      </c>
      <c r="U205" s="8">
        <f t="shared" si="42"/>
        <v>0.19413215102487455</v>
      </c>
      <c r="V205" s="1" t="str">
        <f t="shared" si="43"/>
        <v>0.19</v>
      </c>
      <c r="AC205" s="1"/>
    </row>
    <row r="206" spans="1:29" ht="13">
      <c r="A206" s="1" t="s">
        <v>138</v>
      </c>
      <c r="B206" s="1">
        <v>139</v>
      </c>
      <c r="C206" s="1">
        <f>VLOOKUP(A206,'Bayes Calculation Steps 1-4'!$AA$8:$AB$522,2,FALSE)</f>
        <v>1.2984564023072831E-3</v>
      </c>
      <c r="D206" s="1">
        <f>VLOOKUP(A206,'Information Content'!$A$2:$AZ$600,1+MATCH('Bayes Calculation Steps 3-7'!$B$1,'Information Content'!$B$1:$AZ$1,0),FALSE)</f>
        <v>0.102119702582083</v>
      </c>
      <c r="E206" s="1">
        <f t="shared" ref="E206:E269" si="45">MAX(D206,0)/$D$12</f>
        <v>0.16392892513522025</v>
      </c>
      <c r="F206" s="1">
        <f t="shared" ref="F206:F269" si="46">1-EXP(-1*(E206*E206/2))</f>
        <v>1.3346481482703121E-2</v>
      </c>
      <c r="G206" s="1">
        <f t="shared" si="44"/>
        <v>0.1</v>
      </c>
      <c r="H206" s="1">
        <f t="shared" ref="H206:H269" si="47">G206*C206</f>
        <v>1.2984564023072831E-4</v>
      </c>
      <c r="I206" s="1">
        <f t="shared" ref="I206:I269" si="48">H206/$I$12</f>
        <v>4.3743162946380346E-4</v>
      </c>
      <c r="J206" s="1" t="e">
        <f>VLOOKUP(A206,'Known Regulation by AVP'!$A$4:$C$44,3,FALSE)</f>
        <v>#N/A</v>
      </c>
      <c r="K206" s="1">
        <f t="shared" ref="K206:K269" si="49">IF(ISNA(J206),$L$10,IF(J206=$F$1,$L$8,$L$9))</f>
        <v>0.5</v>
      </c>
      <c r="L206" s="1">
        <f t="shared" ref="L206:L269" si="50">K206*I206</f>
        <v>2.1871581473190173E-4</v>
      </c>
      <c r="M206" s="1">
        <f t="shared" ref="M206:M269" si="51">L206/$M$12</f>
        <v>4.1839403365686293E-4</v>
      </c>
      <c r="N206" s="1" t="e">
        <f>VLOOKUP(A206,'Dot Product'!$A$2:$AS$247,1+MATCH($D$1,'Dot Product'!$B$1:$AS$1,0),FALSE)</f>
        <v>#N/A</v>
      </c>
      <c r="O206" s="1" t="e">
        <f t="shared" ref="O206:O269" si="52">N206/N$12</f>
        <v>#N/A</v>
      </c>
      <c r="P206" s="1" t="e">
        <f t="shared" ref="P206:P269" si="53">1-EXP(-1*(O206*O206/2))</f>
        <v>#N/A</v>
      </c>
      <c r="Q206" s="1">
        <f t="shared" ref="Q206:Q269" si="54">MAX(IF(ISNUMBER(P206),P206,$E$4),$E$4)</f>
        <v>0.5</v>
      </c>
      <c r="R206" s="1">
        <f t="shared" ref="R206:R269" si="55">Q206*M206</f>
        <v>2.0919701682843147E-4</v>
      </c>
      <c r="S206" s="1">
        <f t="shared" ref="S206:S269" si="56">R206/$S$12</f>
        <v>3.7695563305800884E-4</v>
      </c>
      <c r="T206" s="1" t="s">
        <v>138</v>
      </c>
      <c r="U206" s="8">
        <f t="shared" ref="U206:U269" si="57">S206*515</f>
        <v>0.19413215102487455</v>
      </c>
      <c r="V206" s="1" t="str">
        <f t="shared" ref="V206:V269" si="58">LEFT(U206,4)</f>
        <v>0.19</v>
      </c>
      <c r="AC206" s="1"/>
    </row>
    <row r="207" spans="1:29" ht="13">
      <c r="A207" s="1" t="s">
        <v>272</v>
      </c>
      <c r="B207" s="1">
        <v>139</v>
      </c>
      <c r="C207" s="1">
        <f>VLOOKUP(A207,'Bayes Calculation Steps 1-4'!$AA$8:$AB$522,2,FALSE)</f>
        <v>1.2984564023072831E-3</v>
      </c>
      <c r="D207" s="1">
        <f>VLOOKUP(A207,'Information Content'!$A$2:$AZ$600,1+MATCH('Bayes Calculation Steps 3-7'!$B$1,'Information Content'!$B$1:$AZ$1,0),FALSE)</f>
        <v>0.21474247124717</v>
      </c>
      <c r="E207" s="1">
        <f t="shared" si="45"/>
        <v>0.34471802798420831</v>
      </c>
      <c r="F207" s="1">
        <f t="shared" si="46"/>
        <v>5.7684617429295426E-2</v>
      </c>
      <c r="G207" s="1">
        <f t="shared" ref="G207:G270" si="59">IF(ISNUMBER(F207),MAX(F207, $E$5),$E$4)</f>
        <v>0.1</v>
      </c>
      <c r="H207" s="1">
        <f t="shared" si="47"/>
        <v>1.2984564023072831E-4</v>
      </c>
      <c r="I207" s="1">
        <f t="shared" si="48"/>
        <v>4.3743162946380346E-4</v>
      </c>
      <c r="J207" s="1" t="e">
        <f>VLOOKUP(A207,'Known Regulation by AVP'!$A$4:$C$44,3,FALSE)</f>
        <v>#N/A</v>
      </c>
      <c r="K207" s="1">
        <f t="shared" si="49"/>
        <v>0.5</v>
      </c>
      <c r="L207" s="1">
        <f t="shared" si="50"/>
        <v>2.1871581473190173E-4</v>
      </c>
      <c r="M207" s="1">
        <f t="shared" si="51"/>
        <v>4.1839403365686293E-4</v>
      </c>
      <c r="N207" s="1" t="e">
        <f>VLOOKUP(A207,'Dot Product'!$A$2:$AS$247,1+MATCH($D$1,'Dot Product'!$B$1:$AS$1,0),FALSE)</f>
        <v>#N/A</v>
      </c>
      <c r="O207" s="1" t="e">
        <f t="shared" si="52"/>
        <v>#N/A</v>
      </c>
      <c r="P207" s="1" t="e">
        <f t="shared" si="53"/>
        <v>#N/A</v>
      </c>
      <c r="Q207" s="1">
        <f t="shared" si="54"/>
        <v>0.5</v>
      </c>
      <c r="R207" s="1">
        <f t="shared" si="55"/>
        <v>2.0919701682843147E-4</v>
      </c>
      <c r="S207" s="1">
        <f t="shared" si="56"/>
        <v>3.7695563305800884E-4</v>
      </c>
      <c r="T207" s="1" t="s">
        <v>272</v>
      </c>
      <c r="U207" s="8">
        <f t="shared" si="57"/>
        <v>0.19413215102487455</v>
      </c>
      <c r="V207" s="1" t="str">
        <f t="shared" si="58"/>
        <v>0.19</v>
      </c>
      <c r="AC207" s="1"/>
    </row>
    <row r="208" spans="1:29" ht="13">
      <c r="A208" s="1" t="s">
        <v>289</v>
      </c>
      <c r="B208" s="1">
        <v>139</v>
      </c>
      <c r="C208" s="1">
        <f>VLOOKUP(A208,'Bayes Calculation Steps 1-4'!$AA$8:$AB$522,2,FALSE)</f>
        <v>1.2984564023072831E-3</v>
      </c>
      <c r="D208" s="1">
        <f>VLOOKUP(A208,'Information Content'!$A$2:$AZ$600,1+MATCH('Bayes Calculation Steps 3-7'!$B$1,'Information Content'!$B$1:$AZ$1,0),FALSE)</f>
        <v>0.60353899492456398</v>
      </c>
      <c r="E208" s="1">
        <f t="shared" si="45"/>
        <v>0.96883849260772925</v>
      </c>
      <c r="F208" s="1">
        <f t="shared" si="46"/>
        <v>0.37457509508850284</v>
      </c>
      <c r="G208" s="1">
        <f t="shared" si="59"/>
        <v>0.37457509508850284</v>
      </c>
      <c r="H208" s="1">
        <f t="shared" si="47"/>
        <v>4.8636943036252589E-4</v>
      </c>
      <c r="I208" s="1">
        <f t="shared" si="48"/>
        <v>1.6385099420112295E-3</v>
      </c>
      <c r="J208" s="1" t="e">
        <f>VLOOKUP(A208,'Known Regulation by AVP'!$A$4:$C$44,3,FALSE)</f>
        <v>#N/A</v>
      </c>
      <c r="K208" s="1">
        <f t="shared" si="49"/>
        <v>0.5</v>
      </c>
      <c r="L208" s="1">
        <f t="shared" si="50"/>
        <v>8.1925497100561473E-4</v>
      </c>
      <c r="M208" s="1">
        <f t="shared" si="51"/>
        <v>1.5671998494148172E-3</v>
      </c>
      <c r="N208" s="1" t="e">
        <f>VLOOKUP(A208,'Dot Product'!$A$2:$AS$247,1+MATCH($D$1,'Dot Product'!$B$1:$AS$1,0),FALSE)</f>
        <v>#N/A</v>
      </c>
      <c r="O208" s="1" t="e">
        <f t="shared" si="52"/>
        <v>#N/A</v>
      </c>
      <c r="P208" s="1" t="e">
        <f t="shared" si="53"/>
        <v>#N/A</v>
      </c>
      <c r="Q208" s="1">
        <f t="shared" si="54"/>
        <v>0.5</v>
      </c>
      <c r="R208" s="1">
        <f t="shared" si="55"/>
        <v>7.8359992470740858E-4</v>
      </c>
      <c r="S208" s="1">
        <f t="shared" si="56"/>
        <v>1.4119819209685049E-3</v>
      </c>
      <c r="T208" s="1" t="s">
        <v>289</v>
      </c>
      <c r="U208" s="8">
        <f t="shared" si="57"/>
        <v>0.72717068929878004</v>
      </c>
      <c r="V208" s="1" t="str">
        <f t="shared" si="58"/>
        <v>0.72</v>
      </c>
      <c r="AC208" s="1"/>
    </row>
    <row r="209" spans="1:29" ht="13">
      <c r="A209" s="1" t="s">
        <v>288</v>
      </c>
      <c r="B209" s="1">
        <v>139</v>
      </c>
      <c r="C209" s="1">
        <f>VLOOKUP(A209,'Bayes Calculation Steps 1-4'!$AA$8:$AB$522,2,FALSE)</f>
        <v>1.2984564023072831E-3</v>
      </c>
      <c r="D209" s="1">
        <f>VLOOKUP(A209,'Information Content'!$A$2:$AZ$600,1+MATCH('Bayes Calculation Steps 3-7'!$B$1,'Information Content'!$B$1:$AZ$1,0),FALSE)</f>
        <v>7.89916085921918E-2</v>
      </c>
      <c r="E209" s="1">
        <f t="shared" si="45"/>
        <v>0.12680226404705516</v>
      </c>
      <c r="F209" s="1">
        <f t="shared" si="46"/>
        <v>8.0071774774076454E-3</v>
      </c>
      <c r="G209" s="1">
        <f t="shared" si="59"/>
        <v>0.1</v>
      </c>
      <c r="H209" s="1">
        <f t="shared" si="47"/>
        <v>1.2984564023072831E-4</v>
      </c>
      <c r="I209" s="1">
        <f t="shared" si="48"/>
        <v>4.3743162946380346E-4</v>
      </c>
      <c r="J209" s="1" t="e">
        <f>VLOOKUP(A209,'Known Regulation by AVP'!$A$4:$C$44,3,FALSE)</f>
        <v>#N/A</v>
      </c>
      <c r="K209" s="1">
        <f t="shared" si="49"/>
        <v>0.5</v>
      </c>
      <c r="L209" s="1">
        <f t="shared" si="50"/>
        <v>2.1871581473190173E-4</v>
      </c>
      <c r="M209" s="1">
        <f t="shared" si="51"/>
        <v>4.1839403365686293E-4</v>
      </c>
      <c r="N209" s="1" t="e">
        <f>VLOOKUP(A209,'Dot Product'!$A$2:$AS$247,1+MATCH($D$1,'Dot Product'!$B$1:$AS$1,0),FALSE)</f>
        <v>#N/A</v>
      </c>
      <c r="O209" s="1" t="e">
        <f t="shared" si="52"/>
        <v>#N/A</v>
      </c>
      <c r="P209" s="1" t="e">
        <f t="shared" si="53"/>
        <v>#N/A</v>
      </c>
      <c r="Q209" s="1">
        <f t="shared" si="54"/>
        <v>0.5</v>
      </c>
      <c r="R209" s="1">
        <f t="shared" si="55"/>
        <v>2.0919701682843147E-4</v>
      </c>
      <c r="S209" s="1">
        <f t="shared" si="56"/>
        <v>3.7695563305800884E-4</v>
      </c>
      <c r="T209" s="1" t="s">
        <v>288</v>
      </c>
      <c r="U209" s="8">
        <f t="shared" si="57"/>
        <v>0.19413215102487455</v>
      </c>
      <c r="V209" s="1" t="str">
        <f t="shared" si="58"/>
        <v>0.19</v>
      </c>
      <c r="AC209" s="1"/>
    </row>
    <row r="210" spans="1:29" ht="13">
      <c r="A210" s="1" t="s">
        <v>53</v>
      </c>
      <c r="B210" s="1">
        <v>17</v>
      </c>
      <c r="C210" s="1">
        <f>VLOOKUP(A210,'Bayes Calculation Steps 1-4'!$AA$8:$AB$522,2,FALSE)</f>
        <v>5.1935503130711418E-3</v>
      </c>
      <c r="D210" s="1">
        <f>VLOOKUP(A210,'Information Content'!$A$2:$AZ$600,1+MATCH('Bayes Calculation Steps 3-7'!$B$1,'Information Content'!$B$1:$AZ$1,0),FALSE)</f>
        <v>2.21023819723316</v>
      </c>
      <c r="E210" s="1">
        <f t="shared" si="45"/>
        <v>3.5480124090060619</v>
      </c>
      <c r="F210" s="1">
        <f t="shared" si="46"/>
        <v>0.99815300637115167</v>
      </c>
      <c r="G210" s="1">
        <f t="shared" si="59"/>
        <v>0.99815300637115167</v>
      </c>
      <c r="H210" s="1">
        <f t="shared" si="47"/>
        <v>5.1839578587317961E-3</v>
      </c>
      <c r="I210" s="1">
        <f t="shared" si="48"/>
        <v>1.7464022120321443E-2</v>
      </c>
      <c r="J210" s="1" t="e">
        <f>VLOOKUP(A210,'Known Regulation by AVP'!$A$4:$C$44,3,FALSE)</f>
        <v>#N/A</v>
      </c>
      <c r="K210" s="1">
        <f t="shared" si="49"/>
        <v>0.5</v>
      </c>
      <c r="L210" s="1">
        <f t="shared" si="50"/>
        <v>8.7320110601607215E-3</v>
      </c>
      <c r="M210" s="1">
        <f t="shared" si="51"/>
        <v>1.6703965069353986E-2</v>
      </c>
      <c r="N210" s="1" t="e">
        <f>VLOOKUP(A210,'Dot Product'!$A$2:$AS$247,1+MATCH($D$1,'Dot Product'!$B$1:$AS$1,0),FALSE)</f>
        <v>#N/A</v>
      </c>
      <c r="O210" s="1" t="e">
        <f t="shared" si="52"/>
        <v>#N/A</v>
      </c>
      <c r="P210" s="1" t="e">
        <f t="shared" si="53"/>
        <v>#N/A</v>
      </c>
      <c r="Q210" s="1">
        <f t="shared" si="54"/>
        <v>0.5</v>
      </c>
      <c r="R210" s="1">
        <f t="shared" si="55"/>
        <v>8.3519825346769928E-3</v>
      </c>
      <c r="S210" s="1">
        <f t="shared" si="56"/>
        <v>1.5049578198481833E-2</v>
      </c>
      <c r="T210" s="1" t="s">
        <v>53</v>
      </c>
      <c r="U210" s="8">
        <f t="shared" si="57"/>
        <v>7.7505327722181434</v>
      </c>
      <c r="V210" s="1" t="str">
        <f t="shared" si="58"/>
        <v>7.75</v>
      </c>
      <c r="AC210" s="1"/>
    </row>
    <row r="211" spans="1:29" ht="13">
      <c r="A211" s="1" t="s">
        <v>409</v>
      </c>
      <c r="B211" s="1">
        <v>139</v>
      </c>
      <c r="C211" s="1">
        <f>VLOOKUP(A211,'Bayes Calculation Steps 1-4'!$AA$8:$AB$522,2,FALSE)</f>
        <v>1.2984564023072831E-3</v>
      </c>
      <c r="D211" s="1">
        <f>VLOOKUP(A211,'Information Content'!$A$2:$AZ$600,1+MATCH('Bayes Calculation Steps 3-7'!$B$1,'Information Content'!$B$1:$AZ$1,0),FALSE)</f>
        <v>5.1209738293921898E-2</v>
      </c>
      <c r="E211" s="1">
        <f t="shared" si="45"/>
        <v>8.2205070546801734E-2</v>
      </c>
      <c r="F211" s="1">
        <f t="shared" si="46"/>
        <v>3.373134966378144E-3</v>
      </c>
      <c r="G211" s="1">
        <f t="shared" si="59"/>
        <v>0.1</v>
      </c>
      <c r="H211" s="1">
        <f t="shared" si="47"/>
        <v>1.2984564023072831E-4</v>
      </c>
      <c r="I211" s="1">
        <f t="shared" si="48"/>
        <v>4.3743162946380346E-4</v>
      </c>
      <c r="J211" s="1" t="e">
        <f>VLOOKUP(A211,'Known Regulation by AVP'!$A$4:$C$44,3,FALSE)</f>
        <v>#N/A</v>
      </c>
      <c r="K211" s="1">
        <f t="shared" si="49"/>
        <v>0.5</v>
      </c>
      <c r="L211" s="1">
        <f t="shared" si="50"/>
        <v>2.1871581473190173E-4</v>
      </c>
      <c r="M211" s="1">
        <f t="shared" si="51"/>
        <v>4.1839403365686293E-4</v>
      </c>
      <c r="N211" s="1" t="e">
        <f>VLOOKUP(A211,'Dot Product'!$A$2:$AS$247,1+MATCH($D$1,'Dot Product'!$B$1:$AS$1,0),FALSE)</f>
        <v>#N/A</v>
      </c>
      <c r="O211" s="1" t="e">
        <f t="shared" si="52"/>
        <v>#N/A</v>
      </c>
      <c r="P211" s="1" t="e">
        <f t="shared" si="53"/>
        <v>#N/A</v>
      </c>
      <c r="Q211" s="1">
        <f t="shared" si="54"/>
        <v>0.5</v>
      </c>
      <c r="R211" s="1">
        <f t="shared" si="55"/>
        <v>2.0919701682843147E-4</v>
      </c>
      <c r="S211" s="1">
        <f t="shared" si="56"/>
        <v>3.7695563305800884E-4</v>
      </c>
      <c r="T211" s="1" t="s">
        <v>409</v>
      </c>
      <c r="U211" s="8">
        <f t="shared" si="57"/>
        <v>0.19413215102487455</v>
      </c>
      <c r="V211" s="1" t="str">
        <f t="shared" si="58"/>
        <v>0.19</v>
      </c>
      <c r="AC211" s="1"/>
    </row>
    <row r="212" spans="1:29" ht="13">
      <c r="A212" s="1" t="s">
        <v>260</v>
      </c>
      <c r="B212" s="1">
        <v>92</v>
      </c>
      <c r="C212" s="1">
        <f>VLOOKUP(A212,'Bayes Calculation Steps 1-4'!$AA$8:$AB$522,2,FALSE)</f>
        <v>2.2320775757107129E-3</v>
      </c>
      <c r="D212" s="1">
        <f>VLOOKUP(A212,'Information Content'!$A$2:$AZ$600,1+MATCH('Bayes Calculation Steps 3-7'!$B$1,'Information Content'!$B$1:$AZ$1,0),FALSE)</f>
        <v>0.43638857843291601</v>
      </c>
      <c r="E212" s="1">
        <f t="shared" si="45"/>
        <v>0.70051820358851957</v>
      </c>
      <c r="F212" s="1">
        <f t="shared" si="46"/>
        <v>0.21757943553336401</v>
      </c>
      <c r="G212" s="1">
        <f t="shared" si="59"/>
        <v>0.21757943553336401</v>
      </c>
      <c r="H212" s="1">
        <f t="shared" si="47"/>
        <v>4.8565417898981648E-4</v>
      </c>
      <c r="I212" s="1">
        <f t="shared" si="48"/>
        <v>1.6361003611205308E-3</v>
      </c>
      <c r="J212" s="1" t="e">
        <f>VLOOKUP(A212,'Known Regulation by AVP'!$A$4:$C$44,3,FALSE)</f>
        <v>#N/A</v>
      </c>
      <c r="K212" s="1">
        <f t="shared" si="49"/>
        <v>0.5</v>
      </c>
      <c r="L212" s="1">
        <f t="shared" si="50"/>
        <v>8.1805018056026538E-4</v>
      </c>
      <c r="M212" s="1">
        <f t="shared" si="51"/>
        <v>1.5648951366314327E-3</v>
      </c>
      <c r="N212" s="1">
        <f>VLOOKUP(A212,'Dot Product'!$A$2:$AS$247,1+MATCH($D$1,'Dot Product'!$B$1:$AS$1,0),FALSE)</f>
        <v>72465047719.405365</v>
      </c>
      <c r="O212" s="1">
        <f t="shared" si="52"/>
        <v>3.6965107446210927</v>
      </c>
      <c r="P212" s="1">
        <f t="shared" si="53"/>
        <v>0.99892140481862224</v>
      </c>
      <c r="Q212" s="1">
        <f t="shared" si="54"/>
        <v>0.99892140481862224</v>
      </c>
      <c r="R212" s="1">
        <f t="shared" si="55"/>
        <v>1.5632072482777005E-3</v>
      </c>
      <c r="S212" s="1">
        <f t="shared" si="56"/>
        <v>2.8167695066065768E-3</v>
      </c>
      <c r="T212" s="1" t="s">
        <v>260</v>
      </c>
      <c r="U212" s="8">
        <f t="shared" si="57"/>
        <v>1.4506362959023871</v>
      </c>
      <c r="V212" s="1" t="str">
        <f t="shared" si="58"/>
        <v>1.45</v>
      </c>
      <c r="AC212" s="1"/>
    </row>
    <row r="213" spans="1:29" ht="13">
      <c r="A213" s="1" t="s">
        <v>89</v>
      </c>
      <c r="B213" s="1">
        <v>27</v>
      </c>
      <c r="C213" s="1">
        <f>VLOOKUP(A213,'Bayes Calculation Steps 1-4'!$AA$8:$AB$522,2,FALSE)</f>
        <v>5.1219101126997795E-3</v>
      </c>
      <c r="D213" s="1">
        <f>VLOOKUP(A213,'Information Content'!$A$2:$AZ$600,1+MATCH('Bayes Calculation Steps 3-7'!$B$1,'Information Content'!$B$1:$AZ$1,0),FALSE)</f>
        <v>0.27913484702266</v>
      </c>
      <c r="E213" s="1">
        <f t="shared" si="45"/>
        <v>0.44808469162381914</v>
      </c>
      <c r="F213" s="1">
        <f t="shared" si="46"/>
        <v>9.5515350398850618E-2</v>
      </c>
      <c r="G213" s="1">
        <f t="shared" si="59"/>
        <v>0.1</v>
      </c>
      <c r="H213" s="1">
        <f t="shared" si="47"/>
        <v>5.1219101126997795E-4</v>
      </c>
      <c r="I213" s="1">
        <f t="shared" si="48"/>
        <v>1.7254992024254205E-3</v>
      </c>
      <c r="J213" s="1" t="e">
        <f>VLOOKUP(A213,'Known Regulation by AVP'!$A$4:$C$44,3,FALSE)</f>
        <v>#N/A</v>
      </c>
      <c r="K213" s="1">
        <f t="shared" si="49"/>
        <v>0.5</v>
      </c>
      <c r="L213" s="1">
        <f t="shared" si="50"/>
        <v>8.6274960121271026E-4</v>
      </c>
      <c r="M213" s="1">
        <f t="shared" si="51"/>
        <v>1.650403223606423E-3</v>
      </c>
      <c r="N213" s="1">
        <f>VLOOKUP(A213,'Dot Product'!$A$2:$AS$247,1+MATCH($D$1,'Dot Product'!$B$1:$AS$1,0),FALSE)</f>
        <v>1409.7166234340457</v>
      </c>
      <c r="O213" s="1">
        <f t="shared" si="52"/>
        <v>7.1910980664399086E-8</v>
      </c>
      <c r="P213" s="1">
        <f t="shared" si="53"/>
        <v>2.55351295663786E-15</v>
      </c>
      <c r="Q213" s="1">
        <f t="shared" si="54"/>
        <v>0.5</v>
      </c>
      <c r="R213" s="1">
        <f t="shared" si="55"/>
        <v>8.2520161180321152E-4</v>
      </c>
      <c r="S213" s="1">
        <f t="shared" si="56"/>
        <v>1.4869447026239471E-3</v>
      </c>
      <c r="T213" s="1" t="s">
        <v>89</v>
      </c>
      <c r="U213" s="8">
        <f t="shared" si="57"/>
        <v>0.76577652185133271</v>
      </c>
      <c r="V213" s="1" t="str">
        <f t="shared" si="58"/>
        <v>0.76</v>
      </c>
      <c r="AC213" s="1"/>
    </row>
    <row r="214" spans="1:29" ht="13">
      <c r="A214" s="1" t="s">
        <v>229</v>
      </c>
      <c r="B214" s="1">
        <v>139</v>
      </c>
      <c r="C214" s="1">
        <f>VLOOKUP(A214,'Bayes Calculation Steps 1-4'!$AA$8:$AB$522,2,FALSE)</f>
        <v>1.2984564023072831E-3</v>
      </c>
      <c r="D214" s="1">
        <f>VLOOKUP(A214,'Information Content'!$A$2:$AZ$600,1+MATCH('Bayes Calculation Steps 3-7'!$B$1,'Information Content'!$B$1:$AZ$1,0),FALSE)</f>
        <v>-5.0578032394041003E-2</v>
      </c>
      <c r="E214" s="1">
        <f t="shared" si="45"/>
        <v>0</v>
      </c>
      <c r="F214" s="1">
        <f t="shared" si="46"/>
        <v>0</v>
      </c>
      <c r="G214" s="1">
        <f t="shared" si="59"/>
        <v>0.1</v>
      </c>
      <c r="H214" s="1">
        <f t="shared" si="47"/>
        <v>1.2984564023072831E-4</v>
      </c>
      <c r="I214" s="1">
        <f t="shared" si="48"/>
        <v>4.3743162946380346E-4</v>
      </c>
      <c r="J214" s="1" t="e">
        <f>VLOOKUP(A214,'Known Regulation by AVP'!$A$4:$C$44,3,FALSE)</f>
        <v>#N/A</v>
      </c>
      <c r="K214" s="1">
        <f t="shared" si="49"/>
        <v>0.5</v>
      </c>
      <c r="L214" s="1">
        <f t="shared" si="50"/>
        <v>2.1871581473190173E-4</v>
      </c>
      <c r="M214" s="1">
        <f t="shared" si="51"/>
        <v>4.1839403365686293E-4</v>
      </c>
      <c r="N214" s="1" t="e">
        <f>VLOOKUP(A214,'Dot Product'!$A$2:$AS$247,1+MATCH($D$1,'Dot Product'!$B$1:$AS$1,0),FALSE)</f>
        <v>#N/A</v>
      </c>
      <c r="O214" s="1" t="e">
        <f t="shared" si="52"/>
        <v>#N/A</v>
      </c>
      <c r="P214" s="1" t="e">
        <f t="shared" si="53"/>
        <v>#N/A</v>
      </c>
      <c r="Q214" s="1">
        <f t="shared" si="54"/>
        <v>0.5</v>
      </c>
      <c r="R214" s="1">
        <f t="shared" si="55"/>
        <v>2.0919701682843147E-4</v>
      </c>
      <c r="S214" s="1">
        <f t="shared" si="56"/>
        <v>3.7695563305800884E-4</v>
      </c>
      <c r="T214" s="1" t="s">
        <v>229</v>
      </c>
      <c r="U214" s="8">
        <f t="shared" si="57"/>
        <v>0.19413215102487455</v>
      </c>
      <c r="V214" s="1" t="str">
        <f t="shared" si="58"/>
        <v>0.19</v>
      </c>
      <c r="AC214" s="1"/>
    </row>
    <row r="215" spans="1:29" ht="13">
      <c r="A215" s="1" t="s">
        <v>239</v>
      </c>
      <c r="B215" s="1">
        <v>139</v>
      </c>
      <c r="C215" s="1">
        <f>VLOOKUP(A215,'Bayes Calculation Steps 1-4'!$AA$8:$AB$522,2,FALSE)</f>
        <v>1.2984564023072831E-3</v>
      </c>
      <c r="D215" s="1">
        <f>VLOOKUP(A215,'Information Content'!$A$2:$AZ$600,1+MATCH('Bayes Calculation Steps 3-7'!$B$1,'Information Content'!$B$1:$AZ$1,0),FALSE)</f>
        <v>-5.0578032394041003E-2</v>
      </c>
      <c r="E215" s="1">
        <f t="shared" si="45"/>
        <v>0</v>
      </c>
      <c r="F215" s="1">
        <f t="shared" si="46"/>
        <v>0</v>
      </c>
      <c r="G215" s="1">
        <f t="shared" si="59"/>
        <v>0.1</v>
      </c>
      <c r="H215" s="1">
        <f t="shared" si="47"/>
        <v>1.2984564023072831E-4</v>
      </c>
      <c r="I215" s="1">
        <f t="shared" si="48"/>
        <v>4.3743162946380346E-4</v>
      </c>
      <c r="J215" s="1" t="e">
        <f>VLOOKUP(A215,'Known Regulation by AVP'!$A$4:$C$44,3,FALSE)</f>
        <v>#N/A</v>
      </c>
      <c r="K215" s="1">
        <f t="shared" si="49"/>
        <v>0.5</v>
      </c>
      <c r="L215" s="1">
        <f t="shared" si="50"/>
        <v>2.1871581473190173E-4</v>
      </c>
      <c r="M215" s="1">
        <f t="shared" si="51"/>
        <v>4.1839403365686293E-4</v>
      </c>
      <c r="N215" s="1">
        <f>VLOOKUP(A215,'Dot Product'!$A$2:$AS$247,1+MATCH($D$1,'Dot Product'!$B$1:$AS$1,0),FALSE)</f>
        <v>293.27311327683617</v>
      </c>
      <c r="O215" s="1">
        <f t="shared" si="52"/>
        <v>1.4960139383803881E-8</v>
      </c>
      <c r="P215" s="1">
        <f t="shared" si="53"/>
        <v>0</v>
      </c>
      <c r="Q215" s="1">
        <f t="shared" si="54"/>
        <v>0.5</v>
      </c>
      <c r="R215" s="1">
        <f t="shared" si="55"/>
        <v>2.0919701682843147E-4</v>
      </c>
      <c r="S215" s="1">
        <f t="shared" si="56"/>
        <v>3.7695563305800884E-4</v>
      </c>
      <c r="T215" s="1" t="s">
        <v>239</v>
      </c>
      <c r="U215" s="8">
        <f t="shared" si="57"/>
        <v>0.19413215102487455</v>
      </c>
      <c r="V215" s="1" t="str">
        <f t="shared" si="58"/>
        <v>0.19</v>
      </c>
      <c r="AC215" s="1"/>
    </row>
    <row r="216" spans="1:29" ht="13">
      <c r="A216" s="1" t="s">
        <v>241</v>
      </c>
      <c r="B216" s="1">
        <v>139</v>
      </c>
      <c r="C216" s="1">
        <f>VLOOKUP(A216,'Bayes Calculation Steps 1-4'!$AA$8:$AB$522,2,FALSE)</f>
        <v>1.2984564023072831E-3</v>
      </c>
      <c r="D216" s="1">
        <f>VLOOKUP(A216,'Information Content'!$A$2:$AZ$600,1+MATCH('Bayes Calculation Steps 3-7'!$B$1,'Information Content'!$B$1:$AZ$1,0),FALSE)</f>
        <v>-5.0578032394041003E-2</v>
      </c>
      <c r="E216" s="1">
        <f t="shared" si="45"/>
        <v>0</v>
      </c>
      <c r="F216" s="1">
        <f t="shared" si="46"/>
        <v>0</v>
      </c>
      <c r="G216" s="1">
        <f t="shared" si="59"/>
        <v>0.1</v>
      </c>
      <c r="H216" s="1">
        <f t="shared" si="47"/>
        <v>1.2984564023072831E-4</v>
      </c>
      <c r="I216" s="1">
        <f t="shared" si="48"/>
        <v>4.3743162946380346E-4</v>
      </c>
      <c r="J216" s="1" t="e">
        <f>VLOOKUP(A216,'Known Regulation by AVP'!$A$4:$C$44,3,FALSE)</f>
        <v>#N/A</v>
      </c>
      <c r="K216" s="1">
        <f t="shared" si="49"/>
        <v>0.5</v>
      </c>
      <c r="L216" s="1">
        <f t="shared" si="50"/>
        <v>2.1871581473190173E-4</v>
      </c>
      <c r="M216" s="1">
        <f t="shared" si="51"/>
        <v>4.1839403365686293E-4</v>
      </c>
      <c r="N216" s="1" t="e">
        <f>VLOOKUP(A216,'Dot Product'!$A$2:$AS$247,1+MATCH($D$1,'Dot Product'!$B$1:$AS$1,0),FALSE)</f>
        <v>#N/A</v>
      </c>
      <c r="O216" s="1" t="e">
        <f t="shared" si="52"/>
        <v>#N/A</v>
      </c>
      <c r="P216" s="1" t="e">
        <f t="shared" si="53"/>
        <v>#N/A</v>
      </c>
      <c r="Q216" s="1">
        <f t="shared" si="54"/>
        <v>0.5</v>
      </c>
      <c r="R216" s="1">
        <f t="shared" si="55"/>
        <v>2.0919701682843147E-4</v>
      </c>
      <c r="S216" s="1">
        <f t="shared" si="56"/>
        <v>3.7695563305800884E-4</v>
      </c>
      <c r="T216" s="1" t="s">
        <v>241</v>
      </c>
      <c r="U216" s="8">
        <f t="shared" si="57"/>
        <v>0.19413215102487455</v>
      </c>
      <c r="V216" s="1" t="str">
        <f t="shared" si="58"/>
        <v>0.19</v>
      </c>
      <c r="AC216" s="1"/>
    </row>
    <row r="217" spans="1:29" ht="13">
      <c r="A217" s="1" t="s">
        <v>43</v>
      </c>
      <c r="B217" s="1">
        <v>102</v>
      </c>
      <c r="C217" s="1">
        <f>VLOOKUP(A217,'Bayes Calculation Steps 1-4'!$AA$8:$AB$522,2,FALSE)</f>
        <v>2.4033322189185103E-3</v>
      </c>
      <c r="D217" s="1">
        <f>VLOOKUP(A217,'Information Content'!$A$2:$AZ$600,1+MATCH('Bayes Calculation Steps 3-7'!$B$1,'Information Content'!$B$1:$AZ$1,0),FALSE)</f>
        <v>1.11694977213264</v>
      </c>
      <c r="E217" s="1">
        <f t="shared" si="45"/>
        <v>1.7929975405927006</v>
      </c>
      <c r="F217" s="1">
        <f t="shared" si="46"/>
        <v>0.79959602813570752</v>
      </c>
      <c r="G217" s="1">
        <f t="shared" si="59"/>
        <v>0.79959602813570752</v>
      </c>
      <c r="H217" s="1">
        <f t="shared" si="47"/>
        <v>1.9216948965378176E-3</v>
      </c>
      <c r="I217" s="1">
        <f t="shared" si="48"/>
        <v>6.4739187887332718E-3</v>
      </c>
      <c r="J217" s="1" t="e">
        <f>VLOOKUP(A217,'Known Regulation by AVP'!$A$4:$C$44,3,FALSE)</f>
        <v>#N/A</v>
      </c>
      <c r="K217" s="1">
        <f t="shared" si="49"/>
        <v>0.5</v>
      </c>
      <c r="L217" s="1">
        <f t="shared" si="50"/>
        <v>3.2369593943666359E-3</v>
      </c>
      <c r="M217" s="1">
        <f t="shared" si="51"/>
        <v>6.1921653880065413E-3</v>
      </c>
      <c r="N217" s="1">
        <f>VLOOKUP(A217,'Dot Product'!$A$2:$AS$247,1+MATCH($D$1,'Dot Product'!$B$1:$AS$1,0),FALSE)</f>
        <v>8096844125.4854536</v>
      </c>
      <c r="O217" s="1">
        <f t="shared" si="52"/>
        <v>0.41302769058087846</v>
      </c>
      <c r="P217" s="1">
        <f t="shared" si="53"/>
        <v>8.1759496777898955E-2</v>
      </c>
      <c r="Q217" s="1">
        <f t="shared" si="54"/>
        <v>0.5</v>
      </c>
      <c r="R217" s="1">
        <f t="shared" si="55"/>
        <v>3.0960826940032707E-3</v>
      </c>
      <c r="S217" s="1">
        <f t="shared" si="56"/>
        <v>5.578883626601183E-3</v>
      </c>
      <c r="T217" s="1" t="s">
        <v>43</v>
      </c>
      <c r="U217" s="8">
        <f t="shared" si="57"/>
        <v>2.8731250676996094</v>
      </c>
      <c r="V217" s="1" t="str">
        <f t="shared" si="58"/>
        <v>2.87</v>
      </c>
      <c r="AC217" s="1"/>
    </row>
    <row r="218" spans="1:29" ht="13">
      <c r="A218" s="1" t="s">
        <v>201</v>
      </c>
      <c r="B218" s="1">
        <v>77</v>
      </c>
      <c r="C218" s="1">
        <f>VLOOKUP(A218,'Bayes Calculation Steps 1-4'!$AA$8:$AB$522,2,FALSE)</f>
        <v>2.5027725268243423E-3</v>
      </c>
      <c r="D218" s="1">
        <f>VLOOKUP(A218,'Information Content'!$A$2:$AZ$600,1+MATCH('Bayes Calculation Steps 3-7'!$B$1,'Information Content'!$B$1:$AZ$1,0),FALSE)</f>
        <v>5.0377306119713999E-2</v>
      </c>
      <c r="E218" s="1">
        <f t="shared" si="45"/>
        <v>8.0868798425795613E-2</v>
      </c>
      <c r="F218" s="1">
        <f t="shared" si="46"/>
        <v>3.2645410398607355E-3</v>
      </c>
      <c r="G218" s="1">
        <f t="shared" si="59"/>
        <v>0.1</v>
      </c>
      <c r="H218" s="1">
        <f t="shared" si="47"/>
        <v>2.5027725268243425E-4</v>
      </c>
      <c r="I218" s="1">
        <f t="shared" si="48"/>
        <v>8.4314872847531127E-4</v>
      </c>
      <c r="J218" s="1" t="e">
        <f>VLOOKUP(A218,'Known Regulation by AVP'!$A$4:$C$44,3,FALSE)</f>
        <v>#N/A</v>
      </c>
      <c r="K218" s="1">
        <f t="shared" si="49"/>
        <v>0.5</v>
      </c>
      <c r="L218" s="1">
        <f t="shared" si="50"/>
        <v>4.2157436423765563E-4</v>
      </c>
      <c r="M218" s="1">
        <f t="shared" si="51"/>
        <v>8.0645379464639616E-4</v>
      </c>
      <c r="N218" s="1">
        <f>VLOOKUP(A218,'Dot Product'!$A$2:$AS$247,1+MATCH($D$1,'Dot Product'!$B$1:$AS$1,0),FALSE)</f>
        <v>65603228382.010635</v>
      </c>
      <c r="O218" s="1">
        <f t="shared" si="52"/>
        <v>3.3464828386636665</v>
      </c>
      <c r="P218" s="1">
        <f t="shared" si="53"/>
        <v>0.99630018956613575</v>
      </c>
      <c r="Q218" s="1">
        <f t="shared" si="54"/>
        <v>0.99630018956613575</v>
      </c>
      <c r="R218" s="1">
        <f t="shared" si="55"/>
        <v>8.0347006848253402E-4</v>
      </c>
      <c r="S218" s="1">
        <f t="shared" si="56"/>
        <v>1.4477862681779535E-3</v>
      </c>
      <c r="T218" s="1" t="s">
        <v>201</v>
      </c>
      <c r="U218" s="8">
        <f t="shared" si="57"/>
        <v>0.74560992811164606</v>
      </c>
      <c r="V218" s="1" t="str">
        <f t="shared" si="58"/>
        <v>0.74</v>
      </c>
      <c r="AC218" s="1"/>
    </row>
    <row r="219" spans="1:29" ht="13">
      <c r="A219" s="1" t="s">
        <v>170</v>
      </c>
      <c r="B219" s="1">
        <v>24</v>
      </c>
      <c r="C219" s="1">
        <f>VLOOKUP(A219,'Bayes Calculation Steps 1-4'!$AA$8:$AB$522,2,FALSE)</f>
        <v>4.9682861839918432E-3</v>
      </c>
      <c r="D219" s="1">
        <f>VLOOKUP(A219,'Information Content'!$A$2:$AZ$600,1+MATCH('Bayes Calculation Steps 3-7'!$B$1,'Information Content'!$B$1:$AZ$1,0),FALSE)</f>
        <v>1.15778092753794</v>
      </c>
      <c r="E219" s="1">
        <f t="shared" si="45"/>
        <v>1.8585422616247644</v>
      </c>
      <c r="F219" s="1">
        <f t="shared" si="46"/>
        <v>0.82219888220705828</v>
      </c>
      <c r="G219" s="1">
        <f t="shared" si="59"/>
        <v>0.82219888220705828</v>
      </c>
      <c r="H219" s="1">
        <f t="shared" si="47"/>
        <v>4.0849193469628649E-3</v>
      </c>
      <c r="I219" s="1">
        <f t="shared" si="48"/>
        <v>1.3761516543759272E-2</v>
      </c>
      <c r="J219" s="1" t="e">
        <f>VLOOKUP(A219,'Known Regulation by AVP'!$A$4:$C$44,3,FALSE)</f>
        <v>#N/A</v>
      </c>
      <c r="K219" s="1">
        <f t="shared" si="49"/>
        <v>0.5</v>
      </c>
      <c r="L219" s="1">
        <f t="shared" si="50"/>
        <v>6.8807582718796358E-3</v>
      </c>
      <c r="M219" s="1">
        <f t="shared" si="51"/>
        <v>1.3162597371015059E-2</v>
      </c>
      <c r="N219" s="1" t="e">
        <f>VLOOKUP(A219,'Dot Product'!$A$2:$AS$247,1+MATCH($D$1,'Dot Product'!$B$1:$AS$1,0),FALSE)</f>
        <v>#N/A</v>
      </c>
      <c r="O219" s="1" t="e">
        <f t="shared" si="52"/>
        <v>#N/A</v>
      </c>
      <c r="P219" s="1" t="e">
        <f t="shared" si="53"/>
        <v>#N/A</v>
      </c>
      <c r="Q219" s="1">
        <f t="shared" si="54"/>
        <v>0.5</v>
      </c>
      <c r="R219" s="1">
        <f t="shared" si="55"/>
        <v>6.5812986855075294E-3</v>
      </c>
      <c r="S219" s="1">
        <f t="shared" si="56"/>
        <v>1.1858953105311036E-2</v>
      </c>
      <c r="T219" s="1" t="s">
        <v>170</v>
      </c>
      <c r="U219" s="8">
        <f t="shared" si="57"/>
        <v>6.1073608492351834</v>
      </c>
      <c r="V219" s="1" t="str">
        <f t="shared" si="58"/>
        <v>6.10</v>
      </c>
      <c r="AC219" s="1"/>
    </row>
    <row r="220" spans="1:29" ht="13">
      <c r="A220" s="1" t="s">
        <v>390</v>
      </c>
      <c r="B220" s="1">
        <v>57</v>
      </c>
      <c r="C220" s="1">
        <f>VLOOKUP(A220,'Bayes Calculation Steps 1-4'!$AA$8:$AB$522,2,FALSE)</f>
        <v>2.59569780334055E-3</v>
      </c>
      <c r="D220" s="1">
        <f>VLOOKUP(A220,'Information Content'!$A$2:$AZ$600,1+MATCH('Bayes Calculation Steps 3-7'!$B$1,'Information Content'!$B$1:$AZ$1,0),FALSE)</f>
        <v>-3.1268891517712401E-2</v>
      </c>
      <c r="E220" s="1">
        <f t="shared" si="45"/>
        <v>0</v>
      </c>
      <c r="F220" s="1">
        <f t="shared" si="46"/>
        <v>0</v>
      </c>
      <c r="G220" s="1">
        <f t="shared" si="59"/>
        <v>0.1</v>
      </c>
      <c r="H220" s="1">
        <f t="shared" si="47"/>
        <v>2.5956978033405499E-4</v>
      </c>
      <c r="I220" s="1">
        <f t="shared" si="48"/>
        <v>8.7445394215258921E-4</v>
      </c>
      <c r="J220" s="1" t="e">
        <f>VLOOKUP(A220,'Known Regulation by AVP'!$A$4:$C$44,3,FALSE)</f>
        <v>#N/A</v>
      </c>
      <c r="K220" s="1">
        <f t="shared" si="49"/>
        <v>0.5</v>
      </c>
      <c r="L220" s="1">
        <f t="shared" si="50"/>
        <v>4.372269710762946E-4</v>
      </c>
      <c r="M220" s="1">
        <f t="shared" si="51"/>
        <v>8.3639656453933118E-4</v>
      </c>
      <c r="N220" s="1" t="e">
        <f>VLOOKUP(A220,'Dot Product'!$A$2:$AS$247,1+MATCH($D$1,'Dot Product'!$B$1:$AS$1,0),FALSE)</f>
        <v>#N/A</v>
      </c>
      <c r="O220" s="1" t="e">
        <f t="shared" si="52"/>
        <v>#N/A</v>
      </c>
      <c r="P220" s="1" t="e">
        <f t="shared" si="53"/>
        <v>#N/A</v>
      </c>
      <c r="Q220" s="1">
        <f t="shared" si="54"/>
        <v>0.5</v>
      </c>
      <c r="R220" s="1">
        <f t="shared" si="55"/>
        <v>4.1819828226966559E-4</v>
      </c>
      <c r="S220" s="1">
        <f t="shared" si="56"/>
        <v>7.5355853838977361E-4</v>
      </c>
      <c r="T220" s="1" t="s">
        <v>390</v>
      </c>
      <c r="U220" s="8">
        <f t="shared" si="57"/>
        <v>0.38808264727073338</v>
      </c>
      <c r="V220" s="1" t="str">
        <f t="shared" si="58"/>
        <v>0.38</v>
      </c>
      <c r="AC220" s="1"/>
    </row>
    <row r="221" spans="1:29" ht="13">
      <c r="A221" s="1" t="s">
        <v>103</v>
      </c>
      <c r="B221" s="1">
        <v>26</v>
      </c>
      <c r="C221" s="1">
        <f>VLOOKUP(A221,'Bayes Calculation Steps 1-4'!$AA$8:$AB$522,2,FALSE)</f>
        <v>4.9377327706781769E-3</v>
      </c>
      <c r="D221" s="1">
        <f>VLOOKUP(A221,'Information Content'!$A$2:$AZ$600,1+MATCH('Bayes Calculation Steps 3-7'!$B$1,'Information Content'!$B$1:$AZ$1,0),FALSE)</f>
        <v>0.54629439219866605</v>
      </c>
      <c r="E221" s="1">
        <f t="shared" si="45"/>
        <v>0.87694588072799595</v>
      </c>
      <c r="F221" s="1">
        <f t="shared" si="46"/>
        <v>0.31922065321158144</v>
      </c>
      <c r="G221" s="1">
        <f t="shared" si="59"/>
        <v>0.31922065321158144</v>
      </c>
      <c r="H221" s="1">
        <f t="shared" si="47"/>
        <v>1.5762262804401195E-3</v>
      </c>
      <c r="I221" s="1">
        <f t="shared" si="48"/>
        <v>5.3100837966635218E-3</v>
      </c>
      <c r="J221" s="1" t="e">
        <f>VLOOKUP(A221,'Known Regulation by AVP'!$A$4:$C$44,3,FALSE)</f>
        <v>#N/A</v>
      </c>
      <c r="K221" s="1">
        <f t="shared" si="49"/>
        <v>0.5</v>
      </c>
      <c r="L221" s="1">
        <f t="shared" si="50"/>
        <v>2.6550418983317609E-3</v>
      </c>
      <c r="M221" s="1">
        <f t="shared" si="51"/>
        <v>5.0789820147787044E-3</v>
      </c>
      <c r="N221" s="1" t="e">
        <f>VLOOKUP(A221,'Dot Product'!$A$2:$AS$247,1+MATCH($D$1,'Dot Product'!$B$1:$AS$1,0),FALSE)</f>
        <v>#N/A</v>
      </c>
      <c r="O221" s="1" t="e">
        <f t="shared" si="52"/>
        <v>#N/A</v>
      </c>
      <c r="P221" s="1" t="e">
        <f t="shared" si="53"/>
        <v>#N/A</v>
      </c>
      <c r="Q221" s="1">
        <f t="shared" si="54"/>
        <v>0.5</v>
      </c>
      <c r="R221" s="1">
        <f t="shared" si="55"/>
        <v>2.5394910073893522E-3</v>
      </c>
      <c r="S221" s="1">
        <f t="shared" si="56"/>
        <v>4.5759516787022983E-3</v>
      </c>
      <c r="T221" s="1" t="s">
        <v>103</v>
      </c>
      <c r="U221" s="8">
        <f t="shared" si="57"/>
        <v>2.3566151145316838</v>
      </c>
      <c r="V221" s="1" t="str">
        <f t="shared" si="58"/>
        <v>2.35</v>
      </c>
      <c r="AC221" s="1"/>
    </row>
    <row r="222" spans="1:29" ht="13">
      <c r="A222" s="1" t="s">
        <v>349</v>
      </c>
      <c r="B222" s="1">
        <v>139</v>
      </c>
      <c r="C222" s="1">
        <f>VLOOKUP(A222,'Bayes Calculation Steps 1-4'!$AA$8:$AB$522,2,FALSE)</f>
        <v>1.2984564023072831E-3</v>
      </c>
      <c r="D222" s="1">
        <f>VLOOKUP(A222,'Information Content'!$A$2:$AZ$600,1+MATCH('Bayes Calculation Steps 3-7'!$B$1,'Information Content'!$B$1:$AZ$1,0),FALSE)</f>
        <v>-0.10144300575458901</v>
      </c>
      <c r="E222" s="1">
        <f t="shared" si="45"/>
        <v>0</v>
      </c>
      <c r="F222" s="1">
        <f t="shared" si="46"/>
        <v>0</v>
      </c>
      <c r="G222" s="1">
        <f t="shared" si="59"/>
        <v>0.1</v>
      </c>
      <c r="H222" s="1">
        <f t="shared" si="47"/>
        <v>1.2984564023072831E-4</v>
      </c>
      <c r="I222" s="1">
        <f t="shared" si="48"/>
        <v>4.3743162946380346E-4</v>
      </c>
      <c r="J222" s="1" t="e">
        <f>VLOOKUP(A222,'Known Regulation by AVP'!$A$4:$C$44,3,FALSE)</f>
        <v>#N/A</v>
      </c>
      <c r="K222" s="1">
        <f t="shared" si="49"/>
        <v>0.5</v>
      </c>
      <c r="L222" s="1">
        <f t="shared" si="50"/>
        <v>2.1871581473190173E-4</v>
      </c>
      <c r="M222" s="1">
        <f t="shared" si="51"/>
        <v>4.1839403365686293E-4</v>
      </c>
      <c r="N222" s="1">
        <f>VLOOKUP(A222,'Dot Product'!$A$2:$AS$247,1+MATCH($D$1,'Dot Product'!$B$1:$AS$1,0),FALSE)</f>
        <v>25709373284.842003</v>
      </c>
      <c r="O222" s="1">
        <f t="shared" si="52"/>
        <v>1.3114594908276529</v>
      </c>
      <c r="P222" s="1">
        <f t="shared" si="53"/>
        <v>0.57682225956652666</v>
      </c>
      <c r="Q222" s="1">
        <f t="shared" si="54"/>
        <v>0.57682225956652666</v>
      </c>
      <c r="R222" s="1">
        <f t="shared" si="55"/>
        <v>2.413389918831051E-4</v>
      </c>
      <c r="S222" s="1">
        <f t="shared" si="56"/>
        <v>4.3487280003370237E-4</v>
      </c>
      <c r="T222" s="1" t="s">
        <v>349</v>
      </c>
      <c r="U222" s="8">
        <f t="shared" si="57"/>
        <v>0.22395949201735671</v>
      </c>
      <c r="V222" s="1" t="str">
        <f t="shared" si="58"/>
        <v>0.22</v>
      </c>
      <c r="AC222" s="1"/>
    </row>
    <row r="223" spans="1:29" ht="13">
      <c r="A223" s="1" t="s">
        <v>471</v>
      </c>
      <c r="B223" s="1">
        <v>139</v>
      </c>
      <c r="C223" s="1">
        <f>VLOOKUP(A223,'Bayes Calculation Steps 1-4'!$AA$8:$AB$522,2,FALSE)</f>
        <v>1.2984564023072831E-3</v>
      </c>
      <c r="D223" s="1">
        <f>VLOOKUP(A223,'Information Content'!$A$2:$AZ$600,1+MATCH('Bayes Calculation Steps 3-7'!$B$1,'Information Content'!$B$1:$AZ$1,0),FALSE)</f>
        <v>-8.3214773478758802E-2</v>
      </c>
      <c r="E223" s="1">
        <f t="shared" si="45"/>
        <v>0</v>
      </c>
      <c r="F223" s="1">
        <f t="shared" si="46"/>
        <v>0</v>
      </c>
      <c r="G223" s="1">
        <f t="shared" si="59"/>
        <v>0.1</v>
      </c>
      <c r="H223" s="1">
        <f t="shared" si="47"/>
        <v>1.2984564023072831E-4</v>
      </c>
      <c r="I223" s="1">
        <f t="shared" si="48"/>
        <v>4.3743162946380346E-4</v>
      </c>
      <c r="J223" s="1" t="e">
        <f>VLOOKUP(A223,'Known Regulation by AVP'!$A$4:$C$44,3,FALSE)</f>
        <v>#N/A</v>
      </c>
      <c r="K223" s="1">
        <f t="shared" si="49"/>
        <v>0.5</v>
      </c>
      <c r="L223" s="1">
        <f t="shared" si="50"/>
        <v>2.1871581473190173E-4</v>
      </c>
      <c r="M223" s="1">
        <f t="shared" si="51"/>
        <v>4.1839403365686293E-4</v>
      </c>
      <c r="N223" s="1" t="e">
        <f>VLOOKUP(A223,'Dot Product'!$A$2:$AS$247,1+MATCH($D$1,'Dot Product'!$B$1:$AS$1,0),FALSE)</f>
        <v>#N/A</v>
      </c>
      <c r="O223" s="1" t="e">
        <f t="shared" si="52"/>
        <v>#N/A</v>
      </c>
      <c r="P223" s="1" t="e">
        <f t="shared" si="53"/>
        <v>#N/A</v>
      </c>
      <c r="Q223" s="1">
        <f t="shared" si="54"/>
        <v>0.5</v>
      </c>
      <c r="R223" s="1">
        <f t="shared" si="55"/>
        <v>2.0919701682843147E-4</v>
      </c>
      <c r="S223" s="1">
        <f t="shared" si="56"/>
        <v>3.7695563305800884E-4</v>
      </c>
      <c r="T223" s="1" t="s">
        <v>471</v>
      </c>
      <c r="U223" s="8">
        <f t="shared" si="57"/>
        <v>0.19413215102487455</v>
      </c>
      <c r="V223" s="1" t="str">
        <f t="shared" si="58"/>
        <v>0.19</v>
      </c>
      <c r="AC223" s="1"/>
    </row>
    <row r="224" spans="1:29" ht="13">
      <c r="A224" s="1" t="s">
        <v>411</v>
      </c>
      <c r="B224" s="1">
        <v>139</v>
      </c>
      <c r="C224" s="1">
        <f>VLOOKUP(A224,'Bayes Calculation Steps 1-4'!$AA$8:$AB$522,2,FALSE)</f>
        <v>1.2984564023072831E-3</v>
      </c>
      <c r="D224" s="1">
        <f>VLOOKUP(A224,'Information Content'!$A$2:$AZ$600,1+MATCH('Bayes Calculation Steps 3-7'!$B$1,'Information Content'!$B$1:$AZ$1,0),FALSE)</f>
        <v>-8.3214773478758802E-2</v>
      </c>
      <c r="E224" s="1">
        <f t="shared" si="45"/>
        <v>0</v>
      </c>
      <c r="F224" s="1">
        <f t="shared" si="46"/>
        <v>0</v>
      </c>
      <c r="G224" s="1">
        <f t="shared" si="59"/>
        <v>0.1</v>
      </c>
      <c r="H224" s="1">
        <f t="shared" si="47"/>
        <v>1.2984564023072831E-4</v>
      </c>
      <c r="I224" s="1">
        <f t="shared" si="48"/>
        <v>4.3743162946380346E-4</v>
      </c>
      <c r="J224" s="1" t="e">
        <f>VLOOKUP(A224,'Known Regulation by AVP'!$A$4:$C$44,3,FALSE)</f>
        <v>#N/A</v>
      </c>
      <c r="K224" s="1">
        <f t="shared" si="49"/>
        <v>0.5</v>
      </c>
      <c r="L224" s="1">
        <f t="shared" si="50"/>
        <v>2.1871581473190173E-4</v>
      </c>
      <c r="M224" s="1">
        <f t="shared" si="51"/>
        <v>4.1839403365686293E-4</v>
      </c>
      <c r="N224" s="1" t="e">
        <f>VLOOKUP(A224,'Dot Product'!$A$2:$AS$247,1+MATCH($D$1,'Dot Product'!$B$1:$AS$1,0),FALSE)</f>
        <v>#N/A</v>
      </c>
      <c r="O224" s="1" t="e">
        <f t="shared" si="52"/>
        <v>#N/A</v>
      </c>
      <c r="P224" s="1" t="e">
        <f t="shared" si="53"/>
        <v>#N/A</v>
      </c>
      <c r="Q224" s="1">
        <f t="shared" si="54"/>
        <v>0.5</v>
      </c>
      <c r="R224" s="1">
        <f t="shared" si="55"/>
        <v>2.0919701682843147E-4</v>
      </c>
      <c r="S224" s="1">
        <f t="shared" si="56"/>
        <v>3.7695563305800884E-4</v>
      </c>
      <c r="T224" s="1" t="s">
        <v>411</v>
      </c>
      <c r="U224" s="8">
        <f t="shared" si="57"/>
        <v>0.19413215102487455</v>
      </c>
      <c r="V224" s="1" t="str">
        <f t="shared" si="58"/>
        <v>0.19</v>
      </c>
      <c r="AC224" s="1"/>
    </row>
    <row r="225" spans="1:29" ht="13">
      <c r="A225" s="1" t="s">
        <v>445</v>
      </c>
      <c r="B225" s="1">
        <v>139</v>
      </c>
      <c r="C225" s="1">
        <f>VLOOKUP(A225,'Bayes Calculation Steps 1-4'!$AA$8:$AB$522,2,FALSE)</f>
        <v>1.2984564023072831E-3</v>
      </c>
      <c r="D225" s="1">
        <f>VLOOKUP(A225,'Information Content'!$A$2:$AZ$600,1+MATCH('Bayes Calculation Steps 3-7'!$B$1,'Information Content'!$B$1:$AZ$1,0),FALSE)</f>
        <v>-8.3214773478758802E-2</v>
      </c>
      <c r="E225" s="1">
        <f t="shared" si="45"/>
        <v>0</v>
      </c>
      <c r="F225" s="1">
        <f t="shared" si="46"/>
        <v>0</v>
      </c>
      <c r="G225" s="1">
        <f t="shared" si="59"/>
        <v>0.1</v>
      </c>
      <c r="H225" s="1">
        <f t="shared" si="47"/>
        <v>1.2984564023072831E-4</v>
      </c>
      <c r="I225" s="1">
        <f t="shared" si="48"/>
        <v>4.3743162946380346E-4</v>
      </c>
      <c r="J225" s="1" t="e">
        <f>VLOOKUP(A225,'Known Regulation by AVP'!$A$4:$C$44,3,FALSE)</f>
        <v>#N/A</v>
      </c>
      <c r="K225" s="1">
        <f t="shared" si="49"/>
        <v>0.5</v>
      </c>
      <c r="L225" s="1">
        <f t="shared" si="50"/>
        <v>2.1871581473190173E-4</v>
      </c>
      <c r="M225" s="1">
        <f t="shared" si="51"/>
        <v>4.1839403365686293E-4</v>
      </c>
      <c r="N225" s="1" t="e">
        <f>VLOOKUP(A225,'Dot Product'!$A$2:$AS$247,1+MATCH($D$1,'Dot Product'!$B$1:$AS$1,0),FALSE)</f>
        <v>#N/A</v>
      </c>
      <c r="O225" s="1" t="e">
        <f t="shared" si="52"/>
        <v>#N/A</v>
      </c>
      <c r="P225" s="1" t="e">
        <f t="shared" si="53"/>
        <v>#N/A</v>
      </c>
      <c r="Q225" s="1">
        <f t="shared" si="54"/>
        <v>0.5</v>
      </c>
      <c r="R225" s="1">
        <f t="shared" si="55"/>
        <v>2.0919701682843147E-4</v>
      </c>
      <c r="S225" s="1">
        <f t="shared" si="56"/>
        <v>3.7695563305800884E-4</v>
      </c>
      <c r="T225" s="1" t="s">
        <v>445</v>
      </c>
      <c r="U225" s="8">
        <f t="shared" si="57"/>
        <v>0.19413215102487455</v>
      </c>
      <c r="V225" s="1" t="str">
        <f t="shared" si="58"/>
        <v>0.19</v>
      </c>
      <c r="AC225" s="1"/>
    </row>
    <row r="226" spans="1:29" ht="13">
      <c r="A226" s="1" t="s">
        <v>453</v>
      </c>
      <c r="B226" s="1">
        <v>139</v>
      </c>
      <c r="C226" s="1">
        <f>VLOOKUP(A226,'Bayes Calculation Steps 1-4'!$AA$8:$AB$522,2,FALSE)</f>
        <v>1.2984564023072831E-3</v>
      </c>
      <c r="D226" s="1">
        <f>VLOOKUP(A226,'Information Content'!$A$2:$AZ$600,1+MATCH('Bayes Calculation Steps 3-7'!$B$1,'Information Content'!$B$1:$AZ$1,0),FALSE)</f>
        <v>-8.3214773478758802E-2</v>
      </c>
      <c r="E226" s="1">
        <f t="shared" si="45"/>
        <v>0</v>
      </c>
      <c r="F226" s="1">
        <f t="shared" si="46"/>
        <v>0</v>
      </c>
      <c r="G226" s="1">
        <f t="shared" si="59"/>
        <v>0.1</v>
      </c>
      <c r="H226" s="1">
        <f t="shared" si="47"/>
        <v>1.2984564023072831E-4</v>
      </c>
      <c r="I226" s="1">
        <f t="shared" si="48"/>
        <v>4.3743162946380346E-4</v>
      </c>
      <c r="J226" s="1" t="e">
        <f>VLOOKUP(A226,'Known Regulation by AVP'!$A$4:$C$44,3,FALSE)</f>
        <v>#N/A</v>
      </c>
      <c r="K226" s="1">
        <f t="shared" si="49"/>
        <v>0.5</v>
      </c>
      <c r="L226" s="1">
        <f t="shared" si="50"/>
        <v>2.1871581473190173E-4</v>
      </c>
      <c r="M226" s="1">
        <f t="shared" si="51"/>
        <v>4.1839403365686293E-4</v>
      </c>
      <c r="N226" s="1" t="e">
        <f>VLOOKUP(A226,'Dot Product'!$A$2:$AS$247,1+MATCH($D$1,'Dot Product'!$B$1:$AS$1,0),FALSE)</f>
        <v>#N/A</v>
      </c>
      <c r="O226" s="1" t="e">
        <f t="shared" si="52"/>
        <v>#N/A</v>
      </c>
      <c r="P226" s="1" t="e">
        <f t="shared" si="53"/>
        <v>#N/A</v>
      </c>
      <c r="Q226" s="1">
        <f t="shared" si="54"/>
        <v>0.5</v>
      </c>
      <c r="R226" s="1">
        <f t="shared" si="55"/>
        <v>2.0919701682843147E-4</v>
      </c>
      <c r="S226" s="1">
        <f t="shared" si="56"/>
        <v>3.7695563305800884E-4</v>
      </c>
      <c r="T226" s="1" t="s">
        <v>453</v>
      </c>
      <c r="U226" s="8">
        <f t="shared" si="57"/>
        <v>0.19413215102487455</v>
      </c>
      <c r="V226" s="1" t="str">
        <f t="shared" si="58"/>
        <v>0.19</v>
      </c>
      <c r="AC226" s="1"/>
    </row>
    <row r="227" spans="1:29" ht="13">
      <c r="A227" s="1" t="s">
        <v>470</v>
      </c>
      <c r="B227" s="1">
        <v>139</v>
      </c>
      <c r="C227" s="1">
        <f>VLOOKUP(A227,'Bayes Calculation Steps 1-4'!$AA$8:$AB$522,2,FALSE)</f>
        <v>1.2984564023072831E-3</v>
      </c>
      <c r="D227" s="1">
        <f>VLOOKUP(A227,'Information Content'!$A$2:$AZ$600,1+MATCH('Bayes Calculation Steps 3-7'!$B$1,'Information Content'!$B$1:$AZ$1,0),FALSE)</f>
        <v>-8.3214773478758802E-2</v>
      </c>
      <c r="E227" s="1">
        <f t="shared" si="45"/>
        <v>0</v>
      </c>
      <c r="F227" s="1">
        <f t="shared" si="46"/>
        <v>0</v>
      </c>
      <c r="G227" s="1">
        <f t="shared" si="59"/>
        <v>0.1</v>
      </c>
      <c r="H227" s="1">
        <f t="shared" si="47"/>
        <v>1.2984564023072831E-4</v>
      </c>
      <c r="I227" s="1">
        <f t="shared" si="48"/>
        <v>4.3743162946380346E-4</v>
      </c>
      <c r="J227" s="1" t="e">
        <f>VLOOKUP(A227,'Known Regulation by AVP'!$A$4:$C$44,3,FALSE)</f>
        <v>#N/A</v>
      </c>
      <c r="K227" s="1">
        <f t="shared" si="49"/>
        <v>0.5</v>
      </c>
      <c r="L227" s="1">
        <f t="shared" si="50"/>
        <v>2.1871581473190173E-4</v>
      </c>
      <c r="M227" s="1">
        <f t="shared" si="51"/>
        <v>4.1839403365686293E-4</v>
      </c>
      <c r="N227" s="1" t="e">
        <f>VLOOKUP(A227,'Dot Product'!$A$2:$AS$247,1+MATCH($D$1,'Dot Product'!$B$1:$AS$1,0),FALSE)</f>
        <v>#N/A</v>
      </c>
      <c r="O227" s="1" t="e">
        <f t="shared" si="52"/>
        <v>#N/A</v>
      </c>
      <c r="P227" s="1" t="e">
        <f t="shared" si="53"/>
        <v>#N/A</v>
      </c>
      <c r="Q227" s="1">
        <f t="shared" si="54"/>
        <v>0.5</v>
      </c>
      <c r="R227" s="1">
        <f t="shared" si="55"/>
        <v>2.0919701682843147E-4</v>
      </c>
      <c r="S227" s="1">
        <f t="shared" si="56"/>
        <v>3.7695563305800884E-4</v>
      </c>
      <c r="T227" s="1" t="s">
        <v>470</v>
      </c>
      <c r="U227" s="8">
        <f t="shared" si="57"/>
        <v>0.19413215102487455</v>
      </c>
      <c r="V227" s="1" t="str">
        <f t="shared" si="58"/>
        <v>0.19</v>
      </c>
      <c r="AC227" s="1"/>
    </row>
    <row r="228" spans="1:29" ht="13">
      <c r="A228" s="1" t="s">
        <v>231</v>
      </c>
      <c r="B228" s="1">
        <v>139</v>
      </c>
      <c r="C228" s="1">
        <f>VLOOKUP(A228,'Bayes Calculation Steps 1-4'!$AA$8:$AB$522,2,FALSE)</f>
        <v>1.2984564023072831E-3</v>
      </c>
      <c r="D228" s="1">
        <f>VLOOKUP(A228,'Information Content'!$A$2:$AZ$600,1+MATCH('Bayes Calculation Steps 3-7'!$B$1,'Information Content'!$B$1:$AZ$1,0),FALSE)</f>
        <v>4.8975385618114903E-2</v>
      </c>
      <c r="E228" s="1">
        <f t="shared" si="45"/>
        <v>7.8618348070562297E-2</v>
      </c>
      <c r="F228" s="1">
        <f t="shared" si="46"/>
        <v>3.0856518870830962E-3</v>
      </c>
      <c r="G228" s="1">
        <f t="shared" si="59"/>
        <v>0.1</v>
      </c>
      <c r="H228" s="1">
        <f t="shared" si="47"/>
        <v>1.2984564023072831E-4</v>
      </c>
      <c r="I228" s="1">
        <f t="shared" si="48"/>
        <v>4.3743162946380346E-4</v>
      </c>
      <c r="J228" s="1" t="e">
        <f>VLOOKUP(A228,'Known Regulation by AVP'!$A$4:$C$44,3,FALSE)</f>
        <v>#N/A</v>
      </c>
      <c r="K228" s="1">
        <f t="shared" si="49"/>
        <v>0.5</v>
      </c>
      <c r="L228" s="1">
        <f t="shared" si="50"/>
        <v>2.1871581473190173E-4</v>
      </c>
      <c r="M228" s="1">
        <f t="shared" si="51"/>
        <v>4.1839403365686293E-4</v>
      </c>
      <c r="N228" s="1">
        <f>VLOOKUP(A228,'Dot Product'!$A$2:$AS$247,1+MATCH($D$1,'Dot Product'!$B$1:$AS$1,0),FALSE)</f>
        <v>806.31984836887193</v>
      </c>
      <c r="O228" s="1">
        <f t="shared" si="52"/>
        <v>4.1131139451366435E-8</v>
      </c>
      <c r="P228" s="1">
        <f t="shared" si="53"/>
        <v>0</v>
      </c>
      <c r="Q228" s="1">
        <f t="shared" si="54"/>
        <v>0.5</v>
      </c>
      <c r="R228" s="1">
        <f t="shared" si="55"/>
        <v>2.0919701682843147E-4</v>
      </c>
      <c r="S228" s="1">
        <f t="shared" si="56"/>
        <v>3.7695563305800884E-4</v>
      </c>
      <c r="T228" s="1" t="s">
        <v>231</v>
      </c>
      <c r="U228" s="8">
        <f t="shared" si="57"/>
        <v>0.19413215102487455</v>
      </c>
      <c r="V228" s="1" t="str">
        <f t="shared" si="58"/>
        <v>0.19</v>
      </c>
      <c r="AC228" s="1"/>
    </row>
    <row r="229" spans="1:29" ht="13">
      <c r="A229" s="1" t="s">
        <v>193</v>
      </c>
      <c r="B229" s="1">
        <v>80</v>
      </c>
      <c r="C229" s="1">
        <f>VLOOKUP(A229,'Bayes Calculation Steps 1-4'!$AA$8:$AB$522,2,FALSE)</f>
        <v>2.4674940229396057E-3</v>
      </c>
      <c r="D229" s="1">
        <f>VLOOKUP(A229,'Information Content'!$A$2:$AZ$600,1+MATCH('Bayes Calculation Steps 3-7'!$B$1,'Information Content'!$B$1:$AZ$1,0),FALSE)</f>
        <v>0.16261851241365899</v>
      </c>
      <c r="E229" s="1">
        <f t="shared" si="45"/>
        <v>0.26104539352366601</v>
      </c>
      <c r="F229" s="1">
        <f t="shared" si="46"/>
        <v>3.3498423063316851E-2</v>
      </c>
      <c r="G229" s="1">
        <f t="shared" si="59"/>
        <v>0.1</v>
      </c>
      <c r="H229" s="1">
        <f t="shared" si="47"/>
        <v>2.4674940229396056E-4</v>
      </c>
      <c r="I229" s="1">
        <f t="shared" si="48"/>
        <v>8.3126389860199094E-4</v>
      </c>
      <c r="J229" s="1" t="e">
        <f>VLOOKUP(A229,'Known Regulation by AVP'!$A$4:$C$44,3,FALSE)</f>
        <v>#N/A</v>
      </c>
      <c r="K229" s="1">
        <f t="shared" si="49"/>
        <v>0.5</v>
      </c>
      <c r="L229" s="1">
        <f t="shared" si="50"/>
        <v>4.1563194930099547E-4</v>
      </c>
      <c r="M229" s="1">
        <f t="shared" si="51"/>
        <v>7.9508620809093985E-4</v>
      </c>
      <c r="N229" s="1">
        <f>VLOOKUP(A229,'Dot Product'!$A$2:$AS$247,1+MATCH($D$1,'Dot Product'!$B$1:$AS$1,0),FALSE)</f>
        <v>62376840100.928131</v>
      </c>
      <c r="O229" s="1">
        <f t="shared" si="52"/>
        <v>3.1819017154506986</v>
      </c>
      <c r="P229" s="1">
        <f t="shared" si="53"/>
        <v>0.99366869728216378</v>
      </c>
      <c r="Q229" s="1">
        <f t="shared" si="54"/>
        <v>0.99366869728216378</v>
      </c>
      <c r="R229" s="1">
        <f t="shared" si="55"/>
        <v>7.9005227662073962E-4</v>
      </c>
      <c r="S229" s="1">
        <f t="shared" si="56"/>
        <v>1.4236085227101421E-3</v>
      </c>
      <c r="T229" s="1" t="s">
        <v>193</v>
      </c>
      <c r="U229" s="8">
        <f t="shared" si="57"/>
        <v>0.73315838919572318</v>
      </c>
      <c r="V229" s="1" t="str">
        <f t="shared" si="58"/>
        <v>0.73</v>
      </c>
      <c r="AC229" s="1"/>
    </row>
    <row r="230" spans="1:29" ht="13">
      <c r="A230" s="1" t="s">
        <v>310</v>
      </c>
      <c r="B230" s="1">
        <v>62</v>
      </c>
      <c r="C230" s="1">
        <f>VLOOKUP(A230,'Bayes Calculation Steps 1-4'!$AA$8:$AB$522,2,FALSE)</f>
        <v>3.1141037545410052E-3</v>
      </c>
      <c r="D230" s="1">
        <f>VLOOKUP(A230,'Information Content'!$A$2:$AZ$600,1+MATCH('Bayes Calculation Steps 3-7'!$B$1,'Information Content'!$B$1:$AZ$1,0),FALSE)</f>
        <v>6.2218960892944201E-2</v>
      </c>
      <c r="E230" s="1">
        <f t="shared" si="45"/>
        <v>9.9877762315380619E-2</v>
      </c>
      <c r="F230" s="1">
        <f t="shared" si="46"/>
        <v>4.9753653646720242E-3</v>
      </c>
      <c r="G230" s="1">
        <f t="shared" si="59"/>
        <v>0.1</v>
      </c>
      <c r="H230" s="1">
        <f t="shared" si="47"/>
        <v>3.1141037545410056E-4</v>
      </c>
      <c r="I230" s="1">
        <f t="shared" si="48"/>
        <v>1.049097587911042E-3</v>
      </c>
      <c r="J230" s="1" t="e">
        <f>VLOOKUP(A230,'Known Regulation by AVP'!$A$4:$C$44,3,FALSE)</f>
        <v>#N/A</v>
      </c>
      <c r="K230" s="1">
        <f t="shared" si="49"/>
        <v>0.5</v>
      </c>
      <c r="L230" s="1">
        <f t="shared" si="50"/>
        <v>5.2454879395552102E-4</v>
      </c>
      <c r="M230" s="1">
        <f t="shared" si="51"/>
        <v>1.003439490746993E-3</v>
      </c>
      <c r="N230" s="1" t="e">
        <f>VLOOKUP(A230,'Dot Product'!$A$2:$AS$247,1+MATCH($D$1,'Dot Product'!$B$1:$AS$1,0),FALSE)</f>
        <v>#N/A</v>
      </c>
      <c r="O230" s="1" t="e">
        <f t="shared" si="52"/>
        <v>#N/A</v>
      </c>
      <c r="P230" s="1" t="e">
        <f t="shared" si="53"/>
        <v>#N/A</v>
      </c>
      <c r="Q230" s="1">
        <f t="shared" si="54"/>
        <v>0.5</v>
      </c>
      <c r="R230" s="1">
        <f t="shared" si="55"/>
        <v>5.0171974537349651E-4</v>
      </c>
      <c r="S230" s="1">
        <f t="shared" si="56"/>
        <v>9.0405727147666341E-4</v>
      </c>
      <c r="T230" s="1" t="s">
        <v>310</v>
      </c>
      <c r="U230" s="8">
        <f t="shared" si="57"/>
        <v>0.46558949481048167</v>
      </c>
      <c r="V230" s="1" t="str">
        <f t="shared" si="58"/>
        <v>0.46</v>
      </c>
      <c r="AC230" s="1"/>
    </row>
    <row r="231" spans="1:29" ht="13">
      <c r="A231" s="1" t="s">
        <v>435</v>
      </c>
      <c r="B231" s="1">
        <v>97</v>
      </c>
      <c r="C231" s="1">
        <f>VLOOKUP(A231,'Bayes Calculation Steps 1-4'!$AA$8:$AB$522,2,FALSE)</f>
        <v>2.3314087026532647E-3</v>
      </c>
      <c r="D231" s="1">
        <f>VLOOKUP(A231,'Information Content'!$A$2:$AZ$600,1+MATCH('Bayes Calculation Steps 3-7'!$B$1,'Information Content'!$B$1:$AZ$1,0),FALSE)</f>
        <v>0.20864840505243401</v>
      </c>
      <c r="E231" s="1">
        <f t="shared" si="45"/>
        <v>0.33493545228386323</v>
      </c>
      <c r="F231" s="1">
        <f t="shared" si="46"/>
        <v>5.4546789476461743E-2</v>
      </c>
      <c r="G231" s="1">
        <f t="shared" si="59"/>
        <v>0.1</v>
      </c>
      <c r="H231" s="1">
        <f t="shared" si="47"/>
        <v>2.3314087026532647E-4</v>
      </c>
      <c r="I231" s="1">
        <f t="shared" si="48"/>
        <v>7.8541867554083949E-4</v>
      </c>
      <c r="J231" s="1" t="e">
        <f>VLOOKUP(A231,'Known Regulation by AVP'!$A$4:$C$44,3,FALSE)</f>
        <v>#N/A</v>
      </c>
      <c r="K231" s="1">
        <f t="shared" si="49"/>
        <v>0.5</v>
      </c>
      <c r="L231" s="1">
        <f t="shared" si="50"/>
        <v>3.9270933777041974E-4</v>
      </c>
      <c r="M231" s="1">
        <f t="shared" si="51"/>
        <v>7.5123622901200127E-4</v>
      </c>
      <c r="N231" s="1" t="e">
        <f>VLOOKUP(A231,'Dot Product'!$A$2:$AS$247,1+MATCH($D$1,'Dot Product'!$B$1:$AS$1,0),FALSE)</f>
        <v>#N/A</v>
      </c>
      <c r="O231" s="1" t="e">
        <f t="shared" si="52"/>
        <v>#N/A</v>
      </c>
      <c r="P231" s="1" t="e">
        <f t="shared" si="53"/>
        <v>#N/A</v>
      </c>
      <c r="Q231" s="1">
        <f t="shared" si="54"/>
        <v>0.5</v>
      </c>
      <c r="R231" s="1">
        <f t="shared" si="55"/>
        <v>3.7561811450600064E-4</v>
      </c>
      <c r="S231" s="1">
        <f t="shared" si="56"/>
        <v>6.7683261591530393E-4</v>
      </c>
      <c r="T231" s="1" t="s">
        <v>435</v>
      </c>
      <c r="U231" s="8">
        <f t="shared" si="57"/>
        <v>0.34856879719638151</v>
      </c>
      <c r="V231" s="1" t="str">
        <f t="shared" si="58"/>
        <v>0.34</v>
      </c>
      <c r="AC231" s="1"/>
    </row>
    <row r="232" spans="1:29" ht="13">
      <c r="A232" s="1" t="s">
        <v>39</v>
      </c>
      <c r="B232" s="1">
        <v>139</v>
      </c>
      <c r="C232" s="1">
        <f>VLOOKUP(A232,'Bayes Calculation Steps 1-4'!$AA$8:$AB$522,2,FALSE)</f>
        <v>1.2984564023072831E-3</v>
      </c>
      <c r="D232" s="1">
        <f>VLOOKUP(A232,'Information Content'!$A$2:$AZ$600,1+MATCH('Bayes Calculation Steps 3-7'!$B$1,'Information Content'!$B$1:$AZ$1,0),FALSE)</f>
        <v>2.0175982468392801</v>
      </c>
      <c r="E232" s="1">
        <f t="shared" si="45"/>
        <v>3.2387747280523036</v>
      </c>
      <c r="F232" s="1">
        <f t="shared" si="46"/>
        <v>0.9947252862660344</v>
      </c>
      <c r="G232" s="1">
        <f t="shared" si="59"/>
        <v>0.9947252862660344</v>
      </c>
      <c r="H232" s="1">
        <f t="shared" si="47"/>
        <v>1.2916074164890773E-3</v>
      </c>
      <c r="I232" s="1">
        <f t="shared" si="48"/>
        <v>4.3512430284019981E-3</v>
      </c>
      <c r="J232" s="1" t="e">
        <f>VLOOKUP(A232,'Known Regulation by AVP'!$A$4:$C$44,3,FALSE)</f>
        <v>#N/A</v>
      </c>
      <c r="K232" s="1">
        <f t="shared" si="49"/>
        <v>0.5</v>
      </c>
      <c r="L232" s="1">
        <f t="shared" si="50"/>
        <v>2.175621514200999E-3</v>
      </c>
      <c r="M232" s="1">
        <f t="shared" si="51"/>
        <v>4.1618712490132381E-3</v>
      </c>
      <c r="N232" s="1" t="e">
        <f>VLOOKUP(A232,'Dot Product'!$A$2:$AS$247,1+MATCH($D$1,'Dot Product'!$B$1:$AS$1,0),FALSE)</f>
        <v>#N/A</v>
      </c>
      <c r="O232" s="1" t="e">
        <f t="shared" si="52"/>
        <v>#N/A</v>
      </c>
      <c r="P232" s="1" t="e">
        <f t="shared" si="53"/>
        <v>#N/A</v>
      </c>
      <c r="Q232" s="1">
        <f t="shared" si="54"/>
        <v>0.5</v>
      </c>
      <c r="R232" s="1">
        <f t="shared" si="55"/>
        <v>2.0809356245066191E-3</v>
      </c>
      <c r="S232" s="1">
        <f t="shared" si="56"/>
        <v>3.749673000032221E-3</v>
      </c>
      <c r="T232" s="1" t="s">
        <v>39</v>
      </c>
      <c r="U232" s="8">
        <f t="shared" si="57"/>
        <v>1.9310815950165938</v>
      </c>
      <c r="V232" s="1" t="str">
        <f t="shared" si="58"/>
        <v>1.93</v>
      </c>
      <c r="AC232" s="1"/>
    </row>
    <row r="233" spans="1:29" ht="13">
      <c r="A233" s="1" t="s">
        <v>155</v>
      </c>
      <c r="B233" s="1">
        <v>139</v>
      </c>
      <c r="C233" s="1">
        <f>VLOOKUP(A233,'Bayes Calculation Steps 1-4'!$AA$8:$AB$522,2,FALSE)</f>
        <v>1.2984564023072831E-3</v>
      </c>
      <c r="D233" s="1">
        <f>VLOOKUP(A233,'Information Content'!$A$2:$AZ$600,1+MATCH('Bayes Calculation Steps 3-7'!$B$1,'Information Content'!$B$1:$AZ$1,0),FALSE)</f>
        <v>4.77134200686797E-2</v>
      </c>
      <c r="E233" s="1">
        <f t="shared" si="45"/>
        <v>7.659256214633961E-2</v>
      </c>
      <c r="F233" s="1">
        <f t="shared" si="46"/>
        <v>2.9289126297787904E-3</v>
      </c>
      <c r="G233" s="1">
        <f t="shared" si="59"/>
        <v>0.1</v>
      </c>
      <c r="H233" s="1">
        <f t="shared" si="47"/>
        <v>1.2984564023072831E-4</v>
      </c>
      <c r="I233" s="1">
        <f t="shared" si="48"/>
        <v>4.3743162946380346E-4</v>
      </c>
      <c r="J233" s="1" t="e">
        <f>VLOOKUP(A233,'Known Regulation by AVP'!$A$4:$C$44,3,FALSE)</f>
        <v>#N/A</v>
      </c>
      <c r="K233" s="1">
        <f t="shared" si="49"/>
        <v>0.5</v>
      </c>
      <c r="L233" s="1">
        <f t="shared" si="50"/>
        <v>2.1871581473190173E-4</v>
      </c>
      <c r="M233" s="1">
        <f t="shared" si="51"/>
        <v>4.1839403365686293E-4</v>
      </c>
      <c r="N233" s="1" t="e">
        <f>VLOOKUP(A233,'Dot Product'!$A$2:$AS$247,1+MATCH($D$1,'Dot Product'!$B$1:$AS$1,0),FALSE)</f>
        <v>#N/A</v>
      </c>
      <c r="O233" s="1" t="e">
        <f t="shared" si="52"/>
        <v>#N/A</v>
      </c>
      <c r="P233" s="1" t="e">
        <f t="shared" si="53"/>
        <v>#N/A</v>
      </c>
      <c r="Q233" s="1">
        <f t="shared" si="54"/>
        <v>0.5</v>
      </c>
      <c r="R233" s="1">
        <f t="shared" si="55"/>
        <v>2.0919701682843147E-4</v>
      </c>
      <c r="S233" s="1">
        <f t="shared" si="56"/>
        <v>3.7695563305800884E-4</v>
      </c>
      <c r="T233" s="1" t="s">
        <v>155</v>
      </c>
      <c r="U233" s="8">
        <f t="shared" si="57"/>
        <v>0.19413215102487455</v>
      </c>
      <c r="V233" s="1" t="str">
        <f t="shared" si="58"/>
        <v>0.19</v>
      </c>
      <c r="AC233" s="1"/>
    </row>
    <row r="234" spans="1:29" ht="13">
      <c r="A234" s="1" t="s">
        <v>146</v>
      </c>
      <c r="B234" s="1">
        <v>139</v>
      </c>
      <c r="C234" s="1">
        <f>VLOOKUP(A234,'Bayes Calculation Steps 1-4'!$AA$8:$AB$522,2,FALSE)</f>
        <v>1.2984564023072831E-3</v>
      </c>
      <c r="D234" s="1">
        <f>VLOOKUP(A234,'Information Content'!$A$2:$AZ$600,1+MATCH('Bayes Calculation Steps 3-7'!$B$1,'Information Content'!$B$1:$AZ$1,0),FALSE)</f>
        <v>4.77134200686797E-2</v>
      </c>
      <c r="E234" s="1">
        <f t="shared" si="45"/>
        <v>7.659256214633961E-2</v>
      </c>
      <c r="F234" s="1">
        <f t="shared" si="46"/>
        <v>2.9289126297787904E-3</v>
      </c>
      <c r="G234" s="1">
        <f t="shared" si="59"/>
        <v>0.1</v>
      </c>
      <c r="H234" s="1">
        <f t="shared" si="47"/>
        <v>1.2984564023072831E-4</v>
      </c>
      <c r="I234" s="1">
        <f t="shared" si="48"/>
        <v>4.3743162946380346E-4</v>
      </c>
      <c r="J234" s="1" t="e">
        <f>VLOOKUP(A234,'Known Regulation by AVP'!$A$4:$C$44,3,FALSE)</f>
        <v>#N/A</v>
      </c>
      <c r="K234" s="1">
        <f t="shared" si="49"/>
        <v>0.5</v>
      </c>
      <c r="L234" s="1">
        <f t="shared" si="50"/>
        <v>2.1871581473190173E-4</v>
      </c>
      <c r="M234" s="1">
        <f t="shared" si="51"/>
        <v>4.1839403365686293E-4</v>
      </c>
      <c r="N234" s="1" t="e">
        <f>VLOOKUP(A234,'Dot Product'!$A$2:$AS$247,1+MATCH($D$1,'Dot Product'!$B$1:$AS$1,0),FALSE)</f>
        <v>#N/A</v>
      </c>
      <c r="O234" s="1" t="e">
        <f t="shared" si="52"/>
        <v>#N/A</v>
      </c>
      <c r="P234" s="1" t="e">
        <f t="shared" si="53"/>
        <v>#N/A</v>
      </c>
      <c r="Q234" s="1">
        <f t="shared" si="54"/>
        <v>0.5</v>
      </c>
      <c r="R234" s="1">
        <f t="shared" si="55"/>
        <v>2.0919701682843147E-4</v>
      </c>
      <c r="S234" s="1">
        <f t="shared" si="56"/>
        <v>3.7695563305800884E-4</v>
      </c>
      <c r="T234" s="1" t="s">
        <v>146</v>
      </c>
      <c r="U234" s="8">
        <f t="shared" si="57"/>
        <v>0.19413215102487455</v>
      </c>
      <c r="V234" s="1" t="str">
        <f t="shared" si="58"/>
        <v>0.19</v>
      </c>
      <c r="AC234" s="1"/>
    </row>
    <row r="235" spans="1:29" ht="13">
      <c r="A235" s="1" t="s">
        <v>44</v>
      </c>
      <c r="B235" s="1">
        <v>130</v>
      </c>
      <c r="C235" s="1">
        <f>VLOOKUP(A235,'Bayes Calculation Steps 1-4'!$AA$8:$AB$522,2,FALSE)</f>
        <v>1.8822835316691933E-3</v>
      </c>
      <c r="D235" s="1">
        <f>VLOOKUP(A235,'Information Content'!$A$2:$AZ$600,1+MATCH('Bayes Calculation Steps 3-7'!$B$1,'Information Content'!$B$1:$AZ$1,0),FALSE)</f>
        <v>0.72387050727781699</v>
      </c>
      <c r="E235" s="1">
        <f t="shared" si="45"/>
        <v>1.1620021523247048</v>
      </c>
      <c r="F235" s="1">
        <f t="shared" si="46"/>
        <v>0.49090696593189198</v>
      </c>
      <c r="G235" s="1">
        <f t="shared" si="59"/>
        <v>0.49090696593189198</v>
      </c>
      <c r="H235" s="1">
        <f t="shared" si="47"/>
        <v>9.2402609755529001E-4</v>
      </c>
      <c r="I235" s="1">
        <f t="shared" si="48"/>
        <v>3.1129134624963356E-3</v>
      </c>
      <c r="J235" s="1" t="str">
        <f>VLOOKUP(A235,'Known Regulation by AVP'!$A$4:$C$44,3,FALSE)</f>
        <v>-</v>
      </c>
      <c r="K235" s="1">
        <f t="shared" si="49"/>
        <v>0.1</v>
      </c>
      <c r="L235" s="1">
        <f t="shared" si="50"/>
        <v>3.1129134624963356E-4</v>
      </c>
      <c r="M235" s="1">
        <f t="shared" si="51"/>
        <v>5.9548708061878575E-4</v>
      </c>
      <c r="N235" s="1">
        <f>VLOOKUP(A235,'Dot Product'!$A$2:$AS$247,1+MATCH($D$1,'Dot Product'!$B$1:$AS$1,0),FALSE)</f>
        <v>32690389551.315838</v>
      </c>
      <c r="O235" s="1">
        <f t="shared" si="52"/>
        <v>1.6675677450762008</v>
      </c>
      <c r="P235" s="1">
        <f t="shared" si="53"/>
        <v>0.75102208773355383</v>
      </c>
      <c r="Q235" s="1">
        <f t="shared" si="54"/>
        <v>0.75102208773355383</v>
      </c>
      <c r="R235" s="1">
        <f t="shared" si="55"/>
        <v>4.4722395050467953E-4</v>
      </c>
      <c r="S235" s="1">
        <f t="shared" si="56"/>
        <v>8.0586037954573407E-4</v>
      </c>
      <c r="T235" s="1" t="s">
        <v>44</v>
      </c>
      <c r="U235" s="8">
        <f t="shared" si="57"/>
        <v>0.41501809546605306</v>
      </c>
      <c r="V235" s="1" t="str">
        <f t="shared" si="58"/>
        <v>0.41</v>
      </c>
      <c r="AC235" s="1"/>
    </row>
    <row r="236" spans="1:29" ht="13">
      <c r="A236" s="1" t="s">
        <v>361</v>
      </c>
      <c r="B236" s="1">
        <v>139</v>
      </c>
      <c r="C236" s="1">
        <f>VLOOKUP(A236,'Bayes Calculation Steps 1-4'!$AA$8:$AB$522,2,FALSE)</f>
        <v>1.2984564023072831E-3</v>
      </c>
      <c r="D236" s="1">
        <f>VLOOKUP(A236,'Information Content'!$A$2:$AZ$600,1+MATCH('Bayes Calculation Steps 3-7'!$B$1,'Information Content'!$B$1:$AZ$1,0),FALSE)</f>
        <v>-1.49469364236015E-2</v>
      </c>
      <c r="E236" s="1">
        <f t="shared" si="45"/>
        <v>0</v>
      </c>
      <c r="F236" s="1">
        <f t="shared" si="46"/>
        <v>0</v>
      </c>
      <c r="G236" s="1">
        <f t="shared" si="59"/>
        <v>0.1</v>
      </c>
      <c r="H236" s="1">
        <f t="shared" si="47"/>
        <v>1.2984564023072831E-4</v>
      </c>
      <c r="I236" s="1">
        <f t="shared" si="48"/>
        <v>4.3743162946380346E-4</v>
      </c>
      <c r="J236" s="1" t="e">
        <f>VLOOKUP(A236,'Known Regulation by AVP'!$A$4:$C$44,3,FALSE)</f>
        <v>#N/A</v>
      </c>
      <c r="K236" s="1">
        <f t="shared" si="49"/>
        <v>0.5</v>
      </c>
      <c r="L236" s="1">
        <f t="shared" si="50"/>
        <v>2.1871581473190173E-4</v>
      </c>
      <c r="M236" s="1">
        <f t="shared" si="51"/>
        <v>4.1839403365686293E-4</v>
      </c>
      <c r="N236" s="1" t="e">
        <f>VLOOKUP(A236,'Dot Product'!$A$2:$AS$247,1+MATCH($D$1,'Dot Product'!$B$1:$AS$1,0),FALSE)</f>
        <v>#N/A</v>
      </c>
      <c r="O236" s="1" t="e">
        <f t="shared" si="52"/>
        <v>#N/A</v>
      </c>
      <c r="P236" s="1" t="e">
        <f t="shared" si="53"/>
        <v>#N/A</v>
      </c>
      <c r="Q236" s="1">
        <f t="shared" si="54"/>
        <v>0.5</v>
      </c>
      <c r="R236" s="1">
        <f t="shared" si="55"/>
        <v>2.0919701682843147E-4</v>
      </c>
      <c r="S236" s="1">
        <f t="shared" si="56"/>
        <v>3.7695563305800884E-4</v>
      </c>
      <c r="T236" s="1" t="s">
        <v>361</v>
      </c>
      <c r="U236" s="8">
        <f t="shared" si="57"/>
        <v>0.19413215102487455</v>
      </c>
      <c r="V236" s="1" t="str">
        <f t="shared" si="58"/>
        <v>0.19</v>
      </c>
      <c r="AC236" s="1"/>
    </row>
    <row r="237" spans="1:29" ht="13">
      <c r="A237" s="1" t="s">
        <v>365</v>
      </c>
      <c r="B237" s="1">
        <v>139</v>
      </c>
      <c r="C237" s="1">
        <f>VLOOKUP(A237,'Bayes Calculation Steps 1-4'!$AA$8:$AB$522,2,FALSE)</f>
        <v>1.2984564023072831E-3</v>
      </c>
      <c r="D237" s="1">
        <f>VLOOKUP(A237,'Information Content'!$A$2:$AZ$600,1+MATCH('Bayes Calculation Steps 3-7'!$B$1,'Information Content'!$B$1:$AZ$1,0),FALSE)</f>
        <v>-3.1268891517712401E-2</v>
      </c>
      <c r="E237" s="1">
        <f t="shared" si="45"/>
        <v>0</v>
      </c>
      <c r="F237" s="1">
        <f t="shared" si="46"/>
        <v>0</v>
      </c>
      <c r="G237" s="1">
        <f t="shared" si="59"/>
        <v>0.1</v>
      </c>
      <c r="H237" s="1">
        <f t="shared" si="47"/>
        <v>1.2984564023072831E-4</v>
      </c>
      <c r="I237" s="1">
        <f t="shared" si="48"/>
        <v>4.3743162946380346E-4</v>
      </c>
      <c r="J237" s="1" t="str">
        <f>VLOOKUP(A237,'Known Regulation by AVP'!$A$4:$C$44,3,FALSE)</f>
        <v>-</v>
      </c>
      <c r="K237" s="1">
        <f t="shared" si="49"/>
        <v>0.1</v>
      </c>
      <c r="L237" s="1">
        <f t="shared" si="50"/>
        <v>4.3743162946380352E-5</v>
      </c>
      <c r="M237" s="1">
        <f t="shared" si="51"/>
        <v>8.3678806731372603E-5</v>
      </c>
      <c r="N237" s="1">
        <f>VLOOKUP(A237,'Dot Product'!$A$2:$AS$247,1+MATCH($D$1,'Dot Product'!$B$1:$AS$1,0),FALSE)</f>
        <v>367.39213130229564</v>
      </c>
      <c r="O237" s="1">
        <f t="shared" si="52"/>
        <v>1.8741020720869582E-8</v>
      </c>
      <c r="P237" s="1">
        <f t="shared" si="53"/>
        <v>0</v>
      </c>
      <c r="Q237" s="1">
        <f t="shared" si="54"/>
        <v>0.5</v>
      </c>
      <c r="R237" s="1">
        <f t="shared" si="55"/>
        <v>4.1839403365686301E-5</v>
      </c>
      <c r="S237" s="1">
        <f t="shared" si="56"/>
        <v>7.5391126611601788E-5</v>
      </c>
      <c r="T237" s="1" t="s">
        <v>365</v>
      </c>
      <c r="U237" s="8">
        <f t="shared" si="57"/>
        <v>3.8826430204974921E-2</v>
      </c>
      <c r="V237" s="1" t="str">
        <f t="shared" si="58"/>
        <v>0.03</v>
      </c>
      <c r="AC237" s="1"/>
    </row>
    <row r="238" spans="1:29" ht="13">
      <c r="A238" s="1" t="s">
        <v>417</v>
      </c>
      <c r="B238" s="1">
        <v>139</v>
      </c>
      <c r="C238" s="1">
        <f>VLOOKUP(A238,'Bayes Calculation Steps 1-4'!$AA$8:$AB$522,2,FALSE)</f>
        <v>1.7263998131329082E-3</v>
      </c>
      <c r="D238" s="1">
        <f>VLOOKUP(A238,'Information Content'!$A$2:$AZ$600,1+MATCH('Bayes Calculation Steps 3-7'!$B$1,'Information Content'!$B$1:$AZ$1,0),FALSE)</f>
        <v>7.5828711391463396E-2</v>
      </c>
      <c r="E238" s="1">
        <f t="shared" si="45"/>
        <v>0.12172498390112206</v>
      </c>
      <c r="F238" s="1">
        <f t="shared" si="46"/>
        <v>7.3811106661583192E-3</v>
      </c>
      <c r="G238" s="1">
        <f t="shared" si="59"/>
        <v>0.1</v>
      </c>
      <c r="H238" s="1">
        <f t="shared" si="47"/>
        <v>1.7263998131329084E-4</v>
      </c>
      <c r="I238" s="1">
        <f t="shared" si="48"/>
        <v>5.8159972258045687E-4</v>
      </c>
      <c r="J238" s="1" t="e">
        <f>VLOOKUP(A238,'Known Regulation by AVP'!$A$4:$C$44,3,FALSE)</f>
        <v>#N/A</v>
      </c>
      <c r="K238" s="1">
        <f t="shared" si="49"/>
        <v>0.5</v>
      </c>
      <c r="L238" s="1">
        <f t="shared" si="50"/>
        <v>2.9079986129022843E-4</v>
      </c>
      <c r="M238" s="1">
        <f t="shared" si="51"/>
        <v>5.562877430752536E-4</v>
      </c>
      <c r="N238" s="1" t="e">
        <f>VLOOKUP(A238,'Dot Product'!$A$2:$AS$247,1+MATCH($D$1,'Dot Product'!$B$1:$AS$1,0),FALSE)</f>
        <v>#N/A</v>
      </c>
      <c r="O238" s="1" t="e">
        <f t="shared" si="52"/>
        <v>#N/A</v>
      </c>
      <c r="P238" s="1" t="e">
        <f t="shared" si="53"/>
        <v>#N/A</v>
      </c>
      <c r="Q238" s="1">
        <f t="shared" si="54"/>
        <v>0.5</v>
      </c>
      <c r="R238" s="1">
        <f t="shared" si="55"/>
        <v>2.781438715376268E-4</v>
      </c>
      <c r="S238" s="1">
        <f t="shared" si="56"/>
        <v>5.0119213345504066E-4</v>
      </c>
      <c r="T238" s="1" t="s">
        <v>417</v>
      </c>
      <c r="U238" s="8">
        <f t="shared" si="57"/>
        <v>0.25811394872934595</v>
      </c>
      <c r="V238" s="1" t="str">
        <f t="shared" si="58"/>
        <v>0.25</v>
      </c>
      <c r="AC238" s="1"/>
    </row>
    <row r="239" spans="1:29" ht="13">
      <c r="A239" s="1" t="s">
        <v>425</v>
      </c>
      <c r="B239" s="1">
        <v>88</v>
      </c>
      <c r="C239" s="1">
        <f>VLOOKUP(A239,'Bayes Calculation Steps 1-4'!$AA$8:$AB$522,2,FALSE)</f>
        <v>2.462512081433792E-3</v>
      </c>
      <c r="D239" s="1">
        <f>VLOOKUP(A239,'Information Content'!$A$2:$AZ$600,1+MATCH('Bayes Calculation Steps 3-7'!$B$1,'Information Content'!$B$1:$AZ$1,0),FALSE)</f>
        <v>0.154629446978681</v>
      </c>
      <c r="E239" s="1">
        <f t="shared" si="45"/>
        <v>0.24822084667837724</v>
      </c>
      <c r="F239" s="1">
        <f t="shared" si="46"/>
        <v>3.0337100682531148E-2</v>
      </c>
      <c r="G239" s="1">
        <f t="shared" si="59"/>
        <v>0.1</v>
      </c>
      <c r="H239" s="1">
        <f t="shared" si="47"/>
        <v>2.4625120814337923E-4</v>
      </c>
      <c r="I239" s="1">
        <f t="shared" si="48"/>
        <v>8.2958555284705544E-4</v>
      </c>
      <c r="J239" s="1" t="e">
        <f>VLOOKUP(A239,'Known Regulation by AVP'!$A$4:$C$44,3,FALSE)</f>
        <v>#N/A</v>
      </c>
      <c r="K239" s="1">
        <f t="shared" si="49"/>
        <v>0.5</v>
      </c>
      <c r="L239" s="1">
        <f t="shared" si="50"/>
        <v>4.1479277642352772E-4</v>
      </c>
      <c r="M239" s="1">
        <f t="shared" si="51"/>
        <v>7.9348090613520533E-4</v>
      </c>
      <c r="N239" s="1">
        <f>VLOOKUP(A239,'Dot Product'!$A$2:$AS$247,1+MATCH($D$1,'Dot Product'!$B$1:$AS$1,0),FALSE)</f>
        <v>4084742265.8875966</v>
      </c>
      <c r="O239" s="1">
        <f t="shared" si="52"/>
        <v>0.20836657326616206</v>
      </c>
      <c r="P239" s="1">
        <f t="shared" si="53"/>
        <v>2.147438476701391E-2</v>
      </c>
      <c r="Q239" s="1">
        <f t="shared" si="54"/>
        <v>0.5</v>
      </c>
      <c r="R239" s="1">
        <f t="shared" si="55"/>
        <v>3.9674045306760267E-4</v>
      </c>
      <c r="S239" s="1">
        <f t="shared" si="56"/>
        <v>7.1489331403072837E-4</v>
      </c>
      <c r="T239" s="1" t="s">
        <v>425</v>
      </c>
      <c r="U239" s="8">
        <f t="shared" si="57"/>
        <v>0.36817005672582509</v>
      </c>
      <c r="V239" s="1" t="str">
        <f t="shared" si="58"/>
        <v>0.36</v>
      </c>
      <c r="AC239" s="1"/>
    </row>
    <row r="240" spans="1:29" ht="13">
      <c r="A240" s="1" t="s">
        <v>332</v>
      </c>
      <c r="B240" s="1">
        <v>139</v>
      </c>
      <c r="C240" s="1">
        <f>VLOOKUP(A240,'Bayes Calculation Steps 1-4'!$AA$8:$AB$522,2,FALSE)</f>
        <v>1.2984564023072831E-3</v>
      </c>
      <c r="D240" s="1">
        <f>VLOOKUP(A240,'Information Content'!$A$2:$AZ$600,1+MATCH('Bayes Calculation Steps 3-7'!$B$1,'Information Content'!$B$1:$AZ$1,0),FALSE)</f>
        <v>-0.107373272384926</v>
      </c>
      <c r="E240" s="1">
        <f t="shared" si="45"/>
        <v>0</v>
      </c>
      <c r="F240" s="1">
        <f t="shared" si="46"/>
        <v>0</v>
      </c>
      <c r="G240" s="1">
        <f t="shared" si="59"/>
        <v>0.1</v>
      </c>
      <c r="H240" s="1">
        <f t="shared" si="47"/>
        <v>1.2984564023072831E-4</v>
      </c>
      <c r="I240" s="1">
        <f t="shared" si="48"/>
        <v>4.3743162946380346E-4</v>
      </c>
      <c r="J240" s="1" t="e">
        <f>VLOOKUP(A240,'Known Regulation by AVP'!$A$4:$C$44,3,FALSE)</f>
        <v>#N/A</v>
      </c>
      <c r="K240" s="1">
        <f t="shared" si="49"/>
        <v>0.5</v>
      </c>
      <c r="L240" s="1">
        <f t="shared" si="50"/>
        <v>2.1871581473190173E-4</v>
      </c>
      <c r="M240" s="1">
        <f t="shared" si="51"/>
        <v>4.1839403365686293E-4</v>
      </c>
      <c r="N240" s="1">
        <f>VLOOKUP(A240,'Dot Product'!$A$2:$AS$247,1+MATCH($D$1,'Dot Product'!$B$1:$AS$1,0),FALSE)</f>
        <v>600.22334038252222</v>
      </c>
      <c r="O240" s="1">
        <f t="shared" si="52"/>
        <v>3.0617961303049053E-8</v>
      </c>
      <c r="P240" s="1">
        <f t="shared" si="53"/>
        <v>0</v>
      </c>
      <c r="Q240" s="1">
        <f t="shared" si="54"/>
        <v>0.5</v>
      </c>
      <c r="R240" s="1">
        <f t="shared" si="55"/>
        <v>2.0919701682843147E-4</v>
      </c>
      <c r="S240" s="1">
        <f t="shared" si="56"/>
        <v>3.7695563305800884E-4</v>
      </c>
      <c r="T240" s="1" t="s">
        <v>332</v>
      </c>
      <c r="U240" s="8">
        <f t="shared" si="57"/>
        <v>0.19413215102487455</v>
      </c>
      <c r="V240" s="1" t="str">
        <f t="shared" si="58"/>
        <v>0.19</v>
      </c>
      <c r="AC240" s="1"/>
    </row>
    <row r="241" spans="1:29" ht="13">
      <c r="A241" s="1" t="s">
        <v>163</v>
      </c>
      <c r="B241" s="1">
        <v>139</v>
      </c>
      <c r="C241" s="1">
        <f>VLOOKUP(A241,'Bayes Calculation Steps 1-4'!$AA$8:$AB$522,2,FALSE)</f>
        <v>1.2984564023072831E-3</v>
      </c>
      <c r="D241" s="1">
        <f>VLOOKUP(A241,'Information Content'!$A$2:$AZ$600,1+MATCH('Bayes Calculation Steps 3-7'!$B$1,'Information Content'!$B$1:$AZ$1,0),FALSE)</f>
        <v>2.8485436393972E-2</v>
      </c>
      <c r="E241" s="1">
        <f t="shared" si="45"/>
        <v>4.5726601742872665E-2</v>
      </c>
      <c r="F241" s="1">
        <f t="shared" si="46"/>
        <v>1.0449147494648869E-3</v>
      </c>
      <c r="G241" s="1">
        <f t="shared" si="59"/>
        <v>0.1</v>
      </c>
      <c r="H241" s="1">
        <f t="shared" si="47"/>
        <v>1.2984564023072831E-4</v>
      </c>
      <c r="I241" s="1">
        <f t="shared" si="48"/>
        <v>4.3743162946380346E-4</v>
      </c>
      <c r="J241" s="1" t="e">
        <f>VLOOKUP(A241,'Known Regulation by AVP'!$A$4:$C$44,3,FALSE)</f>
        <v>#N/A</v>
      </c>
      <c r="K241" s="1">
        <f t="shared" si="49"/>
        <v>0.5</v>
      </c>
      <c r="L241" s="1">
        <f t="shared" si="50"/>
        <v>2.1871581473190173E-4</v>
      </c>
      <c r="M241" s="1">
        <f t="shared" si="51"/>
        <v>4.1839403365686293E-4</v>
      </c>
      <c r="N241" s="1" t="e">
        <f>VLOOKUP(A241,'Dot Product'!$A$2:$AS$247,1+MATCH($D$1,'Dot Product'!$B$1:$AS$1,0),FALSE)</f>
        <v>#N/A</v>
      </c>
      <c r="O241" s="1" t="e">
        <f t="shared" si="52"/>
        <v>#N/A</v>
      </c>
      <c r="P241" s="1" t="e">
        <f t="shared" si="53"/>
        <v>#N/A</v>
      </c>
      <c r="Q241" s="1">
        <f t="shared" si="54"/>
        <v>0.5</v>
      </c>
      <c r="R241" s="1">
        <f t="shared" si="55"/>
        <v>2.0919701682843147E-4</v>
      </c>
      <c r="S241" s="1">
        <f t="shared" si="56"/>
        <v>3.7695563305800884E-4</v>
      </c>
      <c r="T241" s="1" t="s">
        <v>163</v>
      </c>
      <c r="U241" s="8">
        <f t="shared" si="57"/>
        <v>0.19413215102487455</v>
      </c>
      <c r="V241" s="1" t="str">
        <f t="shared" si="58"/>
        <v>0.19</v>
      </c>
      <c r="AC241" s="1"/>
    </row>
    <row r="242" spans="1:29" ht="13">
      <c r="A242" s="1" t="s">
        <v>161</v>
      </c>
      <c r="B242" s="1">
        <v>94</v>
      </c>
      <c r="C242" s="1">
        <f>VLOOKUP(A242,'Bayes Calculation Steps 1-4'!$AA$8:$AB$522,2,FALSE)</f>
        <v>2.212131498051979E-3</v>
      </c>
      <c r="D242" s="1">
        <f>VLOOKUP(A242,'Information Content'!$A$2:$AZ$600,1+MATCH('Bayes Calculation Steps 3-7'!$B$1,'Information Content'!$B$1:$AZ$1,0),FALSE)</f>
        <v>4.2577380407844E-2</v>
      </c>
      <c r="E242" s="1">
        <f t="shared" si="45"/>
        <v>6.834787047799179E-2</v>
      </c>
      <c r="F242" s="1">
        <f t="shared" si="46"/>
        <v>2.3329900380602009E-3</v>
      </c>
      <c r="G242" s="1">
        <f t="shared" si="59"/>
        <v>0.1</v>
      </c>
      <c r="H242" s="1">
        <f t="shared" si="47"/>
        <v>2.2121314980519792E-4</v>
      </c>
      <c r="I242" s="1">
        <f t="shared" si="48"/>
        <v>7.4523586934579535E-4</v>
      </c>
      <c r="J242" s="1" t="e">
        <f>VLOOKUP(A242,'Known Regulation by AVP'!$A$4:$C$44,3,FALSE)</f>
        <v>#N/A</v>
      </c>
      <c r="K242" s="1">
        <f t="shared" si="49"/>
        <v>0.5</v>
      </c>
      <c r="L242" s="1">
        <f t="shared" si="50"/>
        <v>3.7261793467289767E-4</v>
      </c>
      <c r="M242" s="1">
        <f t="shared" si="51"/>
        <v>7.1280223102195039E-4</v>
      </c>
      <c r="N242" s="1">
        <f>VLOOKUP(A242,'Dot Product'!$A$2:$AS$247,1+MATCH($D$1,'Dot Product'!$B$1:$AS$1,0),FALSE)</f>
        <v>65019826991.716881</v>
      </c>
      <c r="O242" s="1">
        <f t="shared" si="52"/>
        <v>3.316722980973402</v>
      </c>
      <c r="P242" s="1">
        <f t="shared" si="53"/>
        <v>0.99591455926840489</v>
      </c>
      <c r="Q242" s="1">
        <f t="shared" si="54"/>
        <v>0.99591455926840489</v>
      </c>
      <c r="R242" s="1">
        <f t="shared" si="55"/>
        <v>7.098901197537614E-4</v>
      </c>
      <c r="S242" s="1">
        <f t="shared" si="56"/>
        <v>1.2791629801913904E-3</v>
      </c>
      <c r="T242" s="1" t="s">
        <v>161</v>
      </c>
      <c r="U242" s="8">
        <f t="shared" si="57"/>
        <v>0.65876893479856602</v>
      </c>
      <c r="V242" s="1" t="str">
        <f t="shared" si="58"/>
        <v>0.65</v>
      </c>
      <c r="AC242" s="1"/>
    </row>
    <row r="243" spans="1:29" ht="13">
      <c r="A243" s="1" t="s">
        <v>371</v>
      </c>
      <c r="B243" s="1">
        <v>39</v>
      </c>
      <c r="C243" s="1">
        <f>VLOOKUP(A243,'Bayes Calculation Steps 1-4'!$AA$8:$AB$522,2,FALSE)</f>
        <v>3.9894551547092223E-3</v>
      </c>
      <c r="D243" s="1">
        <f>VLOOKUP(A243,'Information Content'!$A$2:$AZ$600,1+MATCH('Bayes Calculation Steps 3-7'!$B$1,'Information Content'!$B$1:$AZ$1,0),FALSE)</f>
        <v>-8.6952944268863006E-2</v>
      </c>
      <c r="E243" s="1">
        <f t="shared" si="45"/>
        <v>0</v>
      </c>
      <c r="F243" s="1">
        <f t="shared" si="46"/>
        <v>0</v>
      </c>
      <c r="G243" s="1">
        <f t="shared" si="59"/>
        <v>0.1</v>
      </c>
      <c r="H243" s="1">
        <f t="shared" si="47"/>
        <v>3.9894551547092224E-4</v>
      </c>
      <c r="I243" s="1">
        <f t="shared" si="48"/>
        <v>1.3439911158328131E-3</v>
      </c>
      <c r="J243" s="1" t="e">
        <f>VLOOKUP(A243,'Known Regulation by AVP'!$A$4:$C$44,3,FALSE)</f>
        <v>#N/A</v>
      </c>
      <c r="K243" s="1">
        <f t="shared" si="49"/>
        <v>0.5</v>
      </c>
      <c r="L243" s="1">
        <f t="shared" si="50"/>
        <v>6.7199555791640653E-4</v>
      </c>
      <c r="M243" s="1">
        <f t="shared" si="51"/>
        <v>1.2854988671979638E-3</v>
      </c>
      <c r="N243" s="1">
        <f>VLOOKUP(A243,'Dot Product'!$A$2:$AS$247,1+MATCH($D$1,'Dot Product'!$B$1:$AS$1,0),FALSE)</f>
        <v>798079750.39869809</v>
      </c>
      <c r="O243" s="1">
        <f t="shared" si="52"/>
        <v>4.0710804246435334E-2</v>
      </c>
      <c r="P243" s="1">
        <f t="shared" si="53"/>
        <v>8.2834152678012973E-4</v>
      </c>
      <c r="Q243" s="1">
        <f t="shared" si="54"/>
        <v>0.5</v>
      </c>
      <c r="R243" s="1">
        <f t="shared" si="55"/>
        <v>6.4274943359898188E-4</v>
      </c>
      <c r="S243" s="1">
        <f t="shared" si="56"/>
        <v>1.158181045376418E-3</v>
      </c>
      <c r="T243" s="1" t="s">
        <v>371</v>
      </c>
      <c r="U243" s="8">
        <f t="shared" si="57"/>
        <v>0.59646323836885529</v>
      </c>
      <c r="V243" s="1" t="str">
        <f t="shared" si="58"/>
        <v>0.59</v>
      </c>
      <c r="AC243" s="1"/>
    </row>
    <row r="244" spans="1:29" ht="13">
      <c r="A244" s="1" t="s">
        <v>327</v>
      </c>
      <c r="B244" s="1">
        <v>139</v>
      </c>
      <c r="C244" s="1">
        <f>VLOOKUP(A244,'Bayes Calculation Steps 1-4'!$AA$8:$AB$522,2,FALSE)</f>
        <v>1.2984564023072831E-3</v>
      </c>
      <c r="D244" s="1">
        <f>VLOOKUP(A244,'Information Content'!$A$2:$AZ$600,1+MATCH('Bayes Calculation Steps 3-7'!$B$1,'Information Content'!$B$1:$AZ$1,0),FALSE)</f>
        <v>-8.1909328794931596E-2</v>
      </c>
      <c r="E244" s="1">
        <f t="shared" si="45"/>
        <v>0</v>
      </c>
      <c r="F244" s="1">
        <f t="shared" si="46"/>
        <v>0</v>
      </c>
      <c r="G244" s="1">
        <f t="shared" si="59"/>
        <v>0.1</v>
      </c>
      <c r="H244" s="1">
        <f t="shared" si="47"/>
        <v>1.2984564023072831E-4</v>
      </c>
      <c r="I244" s="1">
        <f t="shared" si="48"/>
        <v>4.3743162946380346E-4</v>
      </c>
      <c r="J244" s="1" t="e">
        <f>VLOOKUP(A244,'Known Regulation by AVP'!$A$4:$C$44,3,FALSE)</f>
        <v>#N/A</v>
      </c>
      <c r="K244" s="1">
        <f t="shared" si="49"/>
        <v>0.5</v>
      </c>
      <c r="L244" s="1">
        <f t="shared" si="50"/>
        <v>2.1871581473190173E-4</v>
      </c>
      <c r="M244" s="1">
        <f t="shared" si="51"/>
        <v>4.1839403365686293E-4</v>
      </c>
      <c r="N244" s="1">
        <f>VLOOKUP(A244,'Dot Product'!$A$2:$AS$247,1+MATCH($D$1,'Dot Product'!$B$1:$AS$1,0),FALSE)</f>
        <v>626.57005148704832</v>
      </c>
      <c r="O244" s="1">
        <f t="shared" si="52"/>
        <v>3.1961931999934808E-8</v>
      </c>
      <c r="P244" s="1">
        <f t="shared" si="53"/>
        <v>0</v>
      </c>
      <c r="Q244" s="1">
        <f t="shared" si="54"/>
        <v>0.5</v>
      </c>
      <c r="R244" s="1">
        <f t="shared" si="55"/>
        <v>2.0919701682843147E-4</v>
      </c>
      <c r="S244" s="1">
        <f t="shared" si="56"/>
        <v>3.7695563305800884E-4</v>
      </c>
      <c r="T244" s="1" t="s">
        <v>327</v>
      </c>
      <c r="U244" s="8">
        <f t="shared" si="57"/>
        <v>0.19413215102487455</v>
      </c>
      <c r="V244" s="1" t="str">
        <f t="shared" si="58"/>
        <v>0.19</v>
      </c>
      <c r="AC244" s="1"/>
    </row>
    <row r="245" spans="1:29" ht="13">
      <c r="A245" s="1" t="s">
        <v>258</v>
      </c>
      <c r="B245" s="1">
        <v>100</v>
      </c>
      <c r="C245" s="1">
        <f>VLOOKUP(A245,'Bayes Calculation Steps 1-4'!$AA$8:$AB$522,2,FALSE)</f>
        <v>2.1565205570880119E-3</v>
      </c>
      <c r="D245" s="1">
        <f>VLOOKUP(A245,'Information Content'!$A$2:$AZ$600,1+MATCH('Bayes Calculation Steps 3-7'!$B$1,'Information Content'!$B$1:$AZ$1,0),FALSE)</f>
        <v>0.41193660216459599</v>
      </c>
      <c r="E245" s="1">
        <f t="shared" si="45"/>
        <v>0.661266363975339</v>
      </c>
      <c r="F245" s="1">
        <f t="shared" si="46"/>
        <v>0.19638630334193397</v>
      </c>
      <c r="G245" s="1">
        <f t="shared" si="59"/>
        <v>0.19638630334193397</v>
      </c>
      <c r="H245" s="1">
        <f t="shared" si="47"/>
        <v>4.2351110028740274E-4</v>
      </c>
      <c r="I245" s="1">
        <f t="shared" si="48"/>
        <v>1.4267491027464261E-3</v>
      </c>
      <c r="J245" s="1" t="e">
        <f>VLOOKUP(A245,'Known Regulation by AVP'!$A$4:$C$44,3,FALSE)</f>
        <v>#N/A</v>
      </c>
      <c r="K245" s="1">
        <f t="shared" si="49"/>
        <v>0.5</v>
      </c>
      <c r="L245" s="1">
        <f t="shared" si="50"/>
        <v>7.1337455137321306E-4</v>
      </c>
      <c r="M245" s="1">
        <f t="shared" si="51"/>
        <v>1.3646551184378472E-3</v>
      </c>
      <c r="N245" s="1">
        <f>VLOOKUP(A245,'Dot Product'!$A$2:$AS$247,1+MATCH($D$1,'Dot Product'!$B$1:$AS$1,0),FALSE)</f>
        <v>69869671290.110733</v>
      </c>
      <c r="O245" s="1">
        <f t="shared" si="52"/>
        <v>3.5641181338499992</v>
      </c>
      <c r="P245" s="1">
        <f t="shared" si="53"/>
        <v>0.99825581701432253</v>
      </c>
      <c r="Q245" s="1">
        <f t="shared" si="54"/>
        <v>0.99825581701432253</v>
      </c>
      <c r="R245" s="1">
        <f t="shared" si="55"/>
        <v>1.3622749101989502E-3</v>
      </c>
      <c r="S245" s="1">
        <f t="shared" si="56"/>
        <v>2.4547061375843507E-3</v>
      </c>
      <c r="T245" s="1" t="s">
        <v>258</v>
      </c>
      <c r="U245" s="8">
        <f t="shared" si="57"/>
        <v>1.2641736608559406</v>
      </c>
      <c r="V245" s="1" t="str">
        <f t="shared" si="58"/>
        <v>1.26</v>
      </c>
      <c r="AC245" s="1"/>
    </row>
    <row r="246" spans="1:29" ht="13">
      <c r="A246" s="1" t="s">
        <v>109</v>
      </c>
      <c r="B246" s="1">
        <v>139</v>
      </c>
      <c r="C246" s="1">
        <f>VLOOKUP(A246,'Bayes Calculation Steps 1-4'!$AA$8:$AB$522,2,FALSE)</f>
        <v>1.2984564023072831E-3</v>
      </c>
      <c r="D246" s="1">
        <f>VLOOKUP(A246,'Information Content'!$A$2:$AZ$600,1+MATCH('Bayes Calculation Steps 3-7'!$B$1,'Information Content'!$B$1:$AZ$1,0),FALSE)</f>
        <v>0.61201856218044903</v>
      </c>
      <c r="E246" s="1">
        <f t="shared" si="45"/>
        <v>0.98245042361342072</v>
      </c>
      <c r="F246" s="1">
        <f t="shared" si="46"/>
        <v>0.38282608166418119</v>
      </c>
      <c r="G246" s="1">
        <f t="shared" si="59"/>
        <v>0.38282608166418119</v>
      </c>
      <c r="H246" s="1">
        <f t="shared" si="47"/>
        <v>4.9708297670706682E-4</v>
      </c>
      <c r="I246" s="1">
        <f t="shared" si="48"/>
        <v>1.6746023670360587E-3</v>
      </c>
      <c r="J246" s="1" t="e">
        <f>VLOOKUP(A246,'Known Regulation by AVP'!$A$4:$C$44,3,FALSE)</f>
        <v>#N/A</v>
      </c>
      <c r="K246" s="1">
        <f t="shared" si="49"/>
        <v>0.5</v>
      </c>
      <c r="L246" s="1">
        <f t="shared" si="50"/>
        <v>8.3730118351802937E-4</v>
      </c>
      <c r="M246" s="1">
        <f t="shared" si="51"/>
        <v>1.601721484965284E-3</v>
      </c>
      <c r="N246" s="1" t="e">
        <f>VLOOKUP(A246,'Dot Product'!$A$2:$AS$247,1+MATCH($D$1,'Dot Product'!$B$1:$AS$1,0),FALSE)</f>
        <v>#N/A</v>
      </c>
      <c r="O246" s="1" t="e">
        <f t="shared" si="52"/>
        <v>#N/A</v>
      </c>
      <c r="P246" s="1" t="e">
        <f t="shared" si="53"/>
        <v>#N/A</v>
      </c>
      <c r="Q246" s="1">
        <f t="shared" si="54"/>
        <v>0.5</v>
      </c>
      <c r="R246" s="1">
        <f t="shared" si="55"/>
        <v>8.0086074248264202E-4</v>
      </c>
      <c r="S246" s="1">
        <f t="shared" si="56"/>
        <v>1.4430844796483845E-3</v>
      </c>
      <c r="T246" s="1" t="s">
        <v>109</v>
      </c>
      <c r="U246" s="8">
        <f t="shared" si="57"/>
        <v>0.74318850701891803</v>
      </c>
      <c r="V246" s="1" t="str">
        <f t="shared" si="58"/>
        <v>0.74</v>
      </c>
      <c r="AC246" s="1"/>
    </row>
    <row r="247" spans="1:29" ht="13">
      <c r="A247" s="1" t="s">
        <v>33</v>
      </c>
      <c r="B247" s="1">
        <v>139</v>
      </c>
      <c r="C247" s="1">
        <f>VLOOKUP(A247,'Bayes Calculation Steps 1-4'!$AA$8:$AB$522,2,FALSE)</f>
        <v>1.2984564023072831E-3</v>
      </c>
      <c r="D247" s="1">
        <f>VLOOKUP(A247,'Information Content'!$A$2:$AZ$600,1+MATCH('Bayes Calculation Steps 3-7'!$B$1,'Information Content'!$B$1:$AZ$1,0),FALSE)</f>
        <v>0.98246291216867299</v>
      </c>
      <c r="E247" s="1">
        <f t="shared" si="45"/>
        <v>1.5771108327266707</v>
      </c>
      <c r="F247" s="1">
        <f t="shared" si="46"/>
        <v>0.71166702092245271</v>
      </c>
      <c r="G247" s="1">
        <f t="shared" si="59"/>
        <v>0.71166702092245271</v>
      </c>
      <c r="H247" s="1">
        <f t="shared" si="47"/>
        <v>9.240685996277099E-4</v>
      </c>
      <c r="I247" s="1">
        <f t="shared" si="48"/>
        <v>3.1130566459775921E-3</v>
      </c>
      <c r="J247" s="1" t="e">
        <f>VLOOKUP(A247,'Known Regulation by AVP'!$A$4:$C$44,3,FALSE)</f>
        <v>#N/A</v>
      </c>
      <c r="K247" s="1">
        <f t="shared" si="49"/>
        <v>0.5</v>
      </c>
      <c r="L247" s="1">
        <f t="shared" si="50"/>
        <v>1.556528322988796E-3</v>
      </c>
      <c r="M247" s="1">
        <f t="shared" si="51"/>
        <v>2.9775723550430808E-3</v>
      </c>
      <c r="N247" s="1">
        <f>VLOOKUP(A247,'Dot Product'!$A$2:$AS$247,1+MATCH($D$1,'Dot Product'!$B$1:$AS$1,0),FALSE)</f>
        <v>780.9507469879519</v>
      </c>
      <c r="O247" s="1">
        <f t="shared" si="52"/>
        <v>3.9837037552764632E-8</v>
      </c>
      <c r="P247" s="1">
        <f t="shared" si="53"/>
        <v>0</v>
      </c>
      <c r="Q247" s="1">
        <f t="shared" si="54"/>
        <v>0.5</v>
      </c>
      <c r="R247" s="1">
        <f t="shared" si="55"/>
        <v>1.4887861775215404E-3</v>
      </c>
      <c r="S247" s="1">
        <f t="shared" si="56"/>
        <v>2.6826689239833044E-3</v>
      </c>
      <c r="T247" s="1" t="s">
        <v>33</v>
      </c>
      <c r="U247" s="8">
        <f t="shared" si="57"/>
        <v>1.3815744958514018</v>
      </c>
      <c r="V247" s="1" t="str">
        <f t="shared" si="58"/>
        <v>1.38</v>
      </c>
      <c r="AC247" s="1"/>
    </row>
    <row r="248" spans="1:29" ht="13">
      <c r="A248" s="1" t="s">
        <v>234</v>
      </c>
      <c r="B248" s="1">
        <v>139</v>
      </c>
      <c r="C248" s="1">
        <f>VLOOKUP(A248,'Bayes Calculation Steps 1-4'!$AA$8:$AB$522,2,FALSE)</f>
        <v>1.2984564023072831E-3</v>
      </c>
      <c r="D248" s="1">
        <f>VLOOKUP(A248,'Information Content'!$A$2:$AZ$600,1+MATCH('Bayes Calculation Steps 3-7'!$B$1,'Information Content'!$B$1:$AZ$1,0),FALSE)</f>
        <v>0.17342973823831501</v>
      </c>
      <c r="E248" s="1">
        <f t="shared" si="45"/>
        <v>0.27840024850285533</v>
      </c>
      <c r="F248" s="1">
        <f t="shared" si="46"/>
        <v>3.8012044998449901E-2</v>
      </c>
      <c r="G248" s="1">
        <f t="shared" si="59"/>
        <v>0.1</v>
      </c>
      <c r="H248" s="1">
        <f t="shared" si="47"/>
        <v>1.2984564023072831E-4</v>
      </c>
      <c r="I248" s="1">
        <f t="shared" si="48"/>
        <v>4.3743162946380346E-4</v>
      </c>
      <c r="J248" s="1" t="e">
        <f>VLOOKUP(A248,'Known Regulation by AVP'!$A$4:$C$44,3,FALSE)</f>
        <v>#N/A</v>
      </c>
      <c r="K248" s="1">
        <f t="shared" si="49"/>
        <v>0.5</v>
      </c>
      <c r="L248" s="1">
        <f t="shared" si="50"/>
        <v>2.1871581473190173E-4</v>
      </c>
      <c r="M248" s="1">
        <f t="shared" si="51"/>
        <v>4.1839403365686293E-4</v>
      </c>
      <c r="N248" s="1">
        <f>VLOOKUP(A248,'Dot Product'!$A$2:$AS$247,1+MATCH($D$1,'Dot Product'!$B$1:$AS$1,0),FALSE)</f>
        <v>506.12475925621192</v>
      </c>
      <c r="O248" s="1">
        <f t="shared" si="52"/>
        <v>2.5817903521622125E-8</v>
      </c>
      <c r="P248" s="1">
        <f t="shared" si="53"/>
        <v>0</v>
      </c>
      <c r="Q248" s="1">
        <f t="shared" si="54"/>
        <v>0.5</v>
      </c>
      <c r="R248" s="1">
        <f t="shared" si="55"/>
        <v>2.0919701682843147E-4</v>
      </c>
      <c r="S248" s="1">
        <f t="shared" si="56"/>
        <v>3.7695563305800884E-4</v>
      </c>
      <c r="T248" s="1" t="s">
        <v>234</v>
      </c>
      <c r="U248" s="8">
        <f t="shared" si="57"/>
        <v>0.19413215102487455</v>
      </c>
      <c r="V248" s="1" t="str">
        <f t="shared" si="58"/>
        <v>0.19</v>
      </c>
      <c r="AC248" s="1"/>
    </row>
    <row r="249" spans="1:29" ht="13">
      <c r="A249" s="1" t="s">
        <v>243</v>
      </c>
      <c r="B249" s="1">
        <v>139</v>
      </c>
      <c r="C249" s="1">
        <f>VLOOKUP(A249,'Bayes Calculation Steps 1-4'!$AA$8:$AB$522,2,FALSE)</f>
        <v>1.2984564023072831E-3</v>
      </c>
      <c r="D249" s="1">
        <f>VLOOKUP(A249,'Information Content'!$A$2:$AZ$600,1+MATCH('Bayes Calculation Steps 3-7'!$B$1,'Information Content'!$B$1:$AZ$1,0),FALSE)</f>
        <v>0.17342973823831501</v>
      </c>
      <c r="E249" s="1">
        <f t="shared" si="45"/>
        <v>0.27840024850285533</v>
      </c>
      <c r="F249" s="1">
        <f t="shared" si="46"/>
        <v>3.8012044998449901E-2</v>
      </c>
      <c r="G249" s="1">
        <f t="shared" si="59"/>
        <v>0.1</v>
      </c>
      <c r="H249" s="1">
        <f t="shared" si="47"/>
        <v>1.2984564023072831E-4</v>
      </c>
      <c r="I249" s="1">
        <f t="shared" si="48"/>
        <v>4.3743162946380346E-4</v>
      </c>
      <c r="J249" s="1" t="e">
        <f>VLOOKUP(A249,'Known Regulation by AVP'!$A$4:$C$44,3,FALSE)</f>
        <v>#N/A</v>
      </c>
      <c r="K249" s="1">
        <f t="shared" si="49"/>
        <v>0.5</v>
      </c>
      <c r="L249" s="1">
        <f t="shared" si="50"/>
        <v>2.1871581473190173E-4</v>
      </c>
      <c r="M249" s="1">
        <f t="shared" si="51"/>
        <v>4.1839403365686293E-4</v>
      </c>
      <c r="N249" s="1" t="e">
        <f>VLOOKUP(A249,'Dot Product'!$A$2:$AS$247,1+MATCH($D$1,'Dot Product'!$B$1:$AS$1,0),FALSE)</f>
        <v>#N/A</v>
      </c>
      <c r="O249" s="1" t="e">
        <f t="shared" si="52"/>
        <v>#N/A</v>
      </c>
      <c r="P249" s="1" t="e">
        <f t="shared" si="53"/>
        <v>#N/A</v>
      </c>
      <c r="Q249" s="1">
        <f t="shared" si="54"/>
        <v>0.5</v>
      </c>
      <c r="R249" s="1">
        <f t="shared" si="55"/>
        <v>2.0919701682843147E-4</v>
      </c>
      <c r="S249" s="1">
        <f t="shared" si="56"/>
        <v>3.7695563305800884E-4</v>
      </c>
      <c r="T249" s="1" t="s">
        <v>243</v>
      </c>
      <c r="U249" s="8">
        <f t="shared" si="57"/>
        <v>0.19413215102487455</v>
      </c>
      <c r="V249" s="1" t="str">
        <f t="shared" si="58"/>
        <v>0.19</v>
      </c>
      <c r="AC249" s="1"/>
    </row>
    <row r="250" spans="1:29" ht="13">
      <c r="A250" s="1" t="s">
        <v>389</v>
      </c>
      <c r="B250" s="1">
        <v>139</v>
      </c>
      <c r="C250" s="1">
        <f>VLOOKUP(A250,'Bayes Calculation Steps 1-4'!$AA$8:$AB$522,2,FALSE)</f>
        <v>1.2984564023072831E-3</v>
      </c>
      <c r="D250" s="1">
        <f>VLOOKUP(A250,'Information Content'!$A$2:$AZ$600,1+MATCH('Bayes Calculation Steps 3-7'!$B$1,'Information Content'!$B$1:$AZ$1,0),FALSE)</f>
        <v>-6.4548950098347394E-2</v>
      </c>
      <c r="E250" s="1">
        <f t="shared" si="45"/>
        <v>0</v>
      </c>
      <c r="F250" s="1">
        <f t="shared" si="46"/>
        <v>0</v>
      </c>
      <c r="G250" s="1">
        <f t="shared" si="59"/>
        <v>0.1</v>
      </c>
      <c r="H250" s="1">
        <f t="shared" si="47"/>
        <v>1.2984564023072831E-4</v>
      </c>
      <c r="I250" s="1">
        <f t="shared" si="48"/>
        <v>4.3743162946380346E-4</v>
      </c>
      <c r="J250" s="1" t="e">
        <f>VLOOKUP(A250,'Known Regulation by AVP'!$A$4:$C$44,3,FALSE)</f>
        <v>#N/A</v>
      </c>
      <c r="K250" s="1">
        <f t="shared" si="49"/>
        <v>0.5</v>
      </c>
      <c r="L250" s="1">
        <f t="shared" si="50"/>
        <v>2.1871581473190173E-4</v>
      </c>
      <c r="M250" s="1">
        <f t="shared" si="51"/>
        <v>4.1839403365686293E-4</v>
      </c>
      <c r="N250" s="1">
        <f>VLOOKUP(A250,'Dot Product'!$A$2:$AS$247,1+MATCH($D$1,'Dot Product'!$B$1:$AS$1,0),FALSE)</f>
        <v>2114211268.60006</v>
      </c>
      <c r="O250" s="1">
        <f t="shared" si="52"/>
        <v>0.10784792002125852</v>
      </c>
      <c r="P250" s="1">
        <f t="shared" si="53"/>
        <v>5.7987091347446729E-3</v>
      </c>
      <c r="Q250" s="1">
        <f t="shared" si="54"/>
        <v>0.5</v>
      </c>
      <c r="R250" s="1">
        <f t="shared" si="55"/>
        <v>2.0919701682843147E-4</v>
      </c>
      <c r="S250" s="1">
        <f t="shared" si="56"/>
        <v>3.7695563305800884E-4</v>
      </c>
      <c r="T250" s="1" t="s">
        <v>389</v>
      </c>
      <c r="U250" s="8">
        <f t="shared" si="57"/>
        <v>0.19413215102487455</v>
      </c>
      <c r="V250" s="1" t="str">
        <f t="shared" si="58"/>
        <v>0.19</v>
      </c>
      <c r="AC250" s="1"/>
    </row>
    <row r="251" spans="1:29" ht="13">
      <c r="A251" s="1" t="s">
        <v>345</v>
      </c>
      <c r="B251" s="1">
        <v>61</v>
      </c>
      <c r="C251" s="1">
        <f>VLOOKUP(A251,'Bayes Calculation Steps 1-4'!$AA$8:$AB$522,2,FALSE)</f>
        <v>3.5584802556999353E-3</v>
      </c>
      <c r="D251" s="1">
        <f>VLOOKUP(A251,'Information Content'!$A$2:$AZ$600,1+MATCH('Bayes Calculation Steps 3-7'!$B$1,'Information Content'!$B$1:$AZ$1,0),FALSE)</f>
        <v>-5.59076808300078E-2</v>
      </c>
      <c r="E251" s="1">
        <f t="shared" si="45"/>
        <v>0</v>
      </c>
      <c r="F251" s="1">
        <f t="shared" si="46"/>
        <v>0</v>
      </c>
      <c r="G251" s="1">
        <f t="shared" si="59"/>
        <v>0.1</v>
      </c>
      <c r="H251" s="1">
        <f t="shared" si="47"/>
        <v>3.5584802556999358E-4</v>
      </c>
      <c r="I251" s="1">
        <f t="shared" si="48"/>
        <v>1.1988017571476562E-3</v>
      </c>
      <c r="J251" s="1" t="e">
        <f>VLOOKUP(A251,'Known Regulation by AVP'!$A$4:$C$44,3,FALSE)</f>
        <v>#N/A</v>
      </c>
      <c r="K251" s="1">
        <f t="shared" si="49"/>
        <v>0.5</v>
      </c>
      <c r="L251" s="1">
        <f t="shared" si="50"/>
        <v>5.994008785738281E-4</v>
      </c>
      <c r="M251" s="1">
        <f t="shared" si="51"/>
        <v>1.1466283390224E-3</v>
      </c>
      <c r="N251" s="1">
        <f>VLOOKUP(A251,'Dot Product'!$A$2:$AS$247,1+MATCH($D$1,'Dot Product'!$B$1:$AS$1,0),FALSE)</f>
        <v>21867584580.799534</v>
      </c>
      <c r="O251" s="1">
        <f t="shared" si="52"/>
        <v>1.1154862089491122</v>
      </c>
      <c r="P251" s="1">
        <f t="shared" si="53"/>
        <v>0.46321344551918819</v>
      </c>
      <c r="Q251" s="1">
        <f t="shared" si="54"/>
        <v>0.5</v>
      </c>
      <c r="R251" s="1">
        <f t="shared" si="55"/>
        <v>5.7331416951120001E-4</v>
      </c>
      <c r="S251" s="1">
        <f t="shared" si="56"/>
        <v>1.0330644718823231E-3</v>
      </c>
      <c r="T251" s="1" t="s">
        <v>345</v>
      </c>
      <c r="U251" s="8">
        <f t="shared" si="57"/>
        <v>0.53202820301939646</v>
      </c>
      <c r="V251" s="1" t="str">
        <f t="shared" si="58"/>
        <v>0.53</v>
      </c>
      <c r="AC251" s="1"/>
    </row>
    <row r="252" spans="1:29" ht="13">
      <c r="A252" s="1" t="s">
        <v>249</v>
      </c>
      <c r="B252" s="1">
        <v>47</v>
      </c>
      <c r="C252" s="1">
        <f>VLOOKUP(A252,'Bayes Calculation Steps 1-4'!$AA$8:$AB$522,2,FALSE)</f>
        <v>3.9096405090085426E-3</v>
      </c>
      <c r="D252" s="1">
        <f>VLOOKUP(A252,'Information Content'!$A$2:$AZ$600,1+MATCH('Bayes Calculation Steps 3-7'!$B$1,'Information Content'!$B$1:$AZ$1,0),FALSE)</f>
        <v>0.16557727865699601</v>
      </c>
      <c r="E252" s="1">
        <f t="shared" si="45"/>
        <v>0.26579498990646738</v>
      </c>
      <c r="F252" s="1">
        <f t="shared" si="46"/>
        <v>3.4706895308381003E-2</v>
      </c>
      <c r="G252" s="1">
        <f t="shared" si="59"/>
        <v>0.1</v>
      </c>
      <c r="H252" s="1">
        <f t="shared" si="47"/>
        <v>3.9096405090085427E-4</v>
      </c>
      <c r="I252" s="1">
        <f t="shared" si="48"/>
        <v>1.317102688572656E-3</v>
      </c>
      <c r="J252" s="1" t="e">
        <f>VLOOKUP(A252,'Known Regulation by AVP'!$A$4:$C$44,3,FALSE)</f>
        <v>#N/A</v>
      </c>
      <c r="K252" s="1">
        <f t="shared" si="49"/>
        <v>0.5</v>
      </c>
      <c r="L252" s="1">
        <f t="shared" si="50"/>
        <v>6.5855134428632802E-4</v>
      </c>
      <c r="M252" s="1">
        <f t="shared" si="51"/>
        <v>1.259780659408883E-3</v>
      </c>
      <c r="N252" s="1">
        <f>VLOOKUP(A252,'Dot Product'!$A$2:$AS$247,1+MATCH($D$1,'Dot Product'!$B$1:$AS$1,0),FALSE)</f>
        <v>3370989479.3347716</v>
      </c>
      <c r="O252" s="1">
        <f t="shared" si="52"/>
        <v>0.17195736734509526</v>
      </c>
      <c r="P252" s="1">
        <f t="shared" si="53"/>
        <v>1.4675911523123975E-2</v>
      </c>
      <c r="Q252" s="1">
        <f t="shared" si="54"/>
        <v>0.5</v>
      </c>
      <c r="R252" s="1">
        <f t="shared" si="55"/>
        <v>6.2989032970444151E-4</v>
      </c>
      <c r="S252" s="1">
        <f t="shared" si="56"/>
        <v>1.1350100091799477E-3</v>
      </c>
      <c r="T252" s="1" t="s">
        <v>249</v>
      </c>
      <c r="U252" s="8">
        <f t="shared" si="57"/>
        <v>0.58453015472767311</v>
      </c>
      <c r="V252" s="1" t="str">
        <f t="shared" si="58"/>
        <v>0.58</v>
      </c>
      <c r="AC252" s="1"/>
    </row>
    <row r="253" spans="1:29" ht="13">
      <c r="A253" s="1" t="s">
        <v>13</v>
      </c>
      <c r="B253" s="1">
        <v>132</v>
      </c>
      <c r="C253" s="1">
        <f>VLOOKUP(A253,'Bayes Calculation Steps 1-4'!$AA$8:$AB$522,2,FALSE)</f>
        <v>1.548698104557826E-3</v>
      </c>
      <c r="D253" s="1">
        <f>VLOOKUP(A253,'Information Content'!$A$2:$AZ$600,1+MATCH('Bayes Calculation Steps 3-7'!$B$1,'Information Content'!$B$1:$AZ$1,0),FALSE)</f>
        <v>7.3857910599840995E-2</v>
      </c>
      <c r="E253" s="1">
        <f t="shared" si="45"/>
        <v>0.11856133137122345</v>
      </c>
      <c r="F253" s="1">
        <f t="shared" si="46"/>
        <v>7.0037532462219332E-3</v>
      </c>
      <c r="G253" s="1">
        <f t="shared" si="59"/>
        <v>0.1</v>
      </c>
      <c r="H253" s="1">
        <f t="shared" si="47"/>
        <v>1.5486981045578261E-4</v>
      </c>
      <c r="I253" s="1">
        <f t="shared" si="48"/>
        <v>5.2173452587275522E-4</v>
      </c>
      <c r="J253" s="1" t="e">
        <f>VLOOKUP(A253,'Known Regulation by AVP'!$A$4:$C$44,3,FALSE)</f>
        <v>#N/A</v>
      </c>
      <c r="K253" s="1">
        <f t="shared" si="49"/>
        <v>0.5</v>
      </c>
      <c r="L253" s="1">
        <f t="shared" si="50"/>
        <v>2.6086726293637761E-4</v>
      </c>
      <c r="M253" s="1">
        <f t="shared" si="51"/>
        <v>4.9902795791317161E-4</v>
      </c>
      <c r="N253" s="1" t="e">
        <f>VLOOKUP(A253,'Dot Product'!$A$2:$AS$247,1+MATCH($D$1,'Dot Product'!$B$1:$AS$1,0),FALSE)</f>
        <v>#N/A</v>
      </c>
      <c r="O253" s="1" t="e">
        <f t="shared" si="52"/>
        <v>#N/A</v>
      </c>
      <c r="P253" s="1" t="e">
        <f t="shared" si="53"/>
        <v>#N/A</v>
      </c>
      <c r="Q253" s="1">
        <f t="shared" si="54"/>
        <v>0.5</v>
      </c>
      <c r="R253" s="1">
        <f t="shared" si="55"/>
        <v>2.4951397895658581E-4</v>
      </c>
      <c r="S253" s="1">
        <f t="shared" si="56"/>
        <v>4.4960344712534936E-4</v>
      </c>
      <c r="T253" s="1" t="s">
        <v>13</v>
      </c>
      <c r="U253" s="8">
        <f t="shared" si="57"/>
        <v>0.23154577526955492</v>
      </c>
      <c r="V253" s="1" t="str">
        <f t="shared" si="58"/>
        <v>0.23</v>
      </c>
      <c r="AC253" s="1"/>
    </row>
    <row r="254" spans="1:29" ht="13">
      <c r="A254" s="1" t="s">
        <v>203</v>
      </c>
      <c r="B254" s="1">
        <v>87</v>
      </c>
      <c r="C254" s="1">
        <f>VLOOKUP(A254,'Bayes Calculation Steps 1-4'!$AA$8:$AB$522,2,FALSE)</f>
        <v>2.4733737661779727E-3</v>
      </c>
      <c r="D254" s="1">
        <f>VLOOKUP(A254,'Information Content'!$A$2:$AZ$600,1+MATCH('Bayes Calculation Steps 3-7'!$B$1,'Information Content'!$B$1:$AZ$1,0),FALSE)</f>
        <v>1.34250786504607</v>
      </c>
      <c r="E254" s="1">
        <f t="shared" si="45"/>
        <v>2.1550774800356116</v>
      </c>
      <c r="F254" s="1">
        <f t="shared" si="46"/>
        <v>0.90194036573558967</v>
      </c>
      <c r="G254" s="1">
        <f t="shared" si="59"/>
        <v>0.90194036573558967</v>
      </c>
      <c r="H254" s="1">
        <f t="shared" si="47"/>
        <v>2.2308356392673734E-3</v>
      </c>
      <c r="I254" s="1">
        <f t="shared" si="48"/>
        <v>7.5153703044372085E-3</v>
      </c>
      <c r="J254" s="1" t="e">
        <f>VLOOKUP(A254,'Known Regulation by AVP'!$A$4:$C$44,3,FALSE)</f>
        <v>#N/A</v>
      </c>
      <c r="K254" s="1">
        <f t="shared" si="49"/>
        <v>0.5</v>
      </c>
      <c r="L254" s="1">
        <f t="shared" si="50"/>
        <v>3.7576851522186042E-3</v>
      </c>
      <c r="M254" s="1">
        <f t="shared" si="51"/>
        <v>7.1882915735947735E-3</v>
      </c>
      <c r="N254" s="1">
        <f>VLOOKUP(A254,'Dot Product'!$A$2:$AS$247,1+MATCH($D$1,'Dot Product'!$B$1:$AS$1,0),FALSE)</f>
        <v>9524.4371153935444</v>
      </c>
      <c r="O254" s="1">
        <f t="shared" si="52"/>
        <v>4.8585056163693182E-7</v>
      </c>
      <c r="P254" s="1">
        <f t="shared" si="53"/>
        <v>1.1801670751765414E-13</v>
      </c>
      <c r="Q254" s="1">
        <f t="shared" si="54"/>
        <v>0.5</v>
      </c>
      <c r="R254" s="1">
        <f t="shared" si="55"/>
        <v>3.5941457867973868E-3</v>
      </c>
      <c r="S254" s="1">
        <f t="shared" si="56"/>
        <v>6.4763519141198961E-3</v>
      </c>
      <c r="T254" s="1" t="s">
        <v>203</v>
      </c>
      <c r="U254" s="8">
        <f t="shared" si="57"/>
        <v>3.3353212357717466</v>
      </c>
      <c r="V254" s="1" t="str">
        <f t="shared" si="58"/>
        <v>3.33</v>
      </c>
      <c r="AC254" s="1"/>
    </row>
    <row r="255" spans="1:29" ht="13">
      <c r="A255" s="1" t="s">
        <v>281</v>
      </c>
      <c r="B255" s="1">
        <v>139</v>
      </c>
      <c r="C255" s="1">
        <f>VLOOKUP(A255,'Bayes Calculation Steps 1-4'!$AA$8:$AB$522,2,FALSE)</f>
        <v>1.2984564023072831E-3</v>
      </c>
      <c r="D255" s="1">
        <f>VLOOKUP(A255,'Information Content'!$A$2:$AZ$600,1+MATCH('Bayes Calculation Steps 3-7'!$B$1,'Information Content'!$B$1:$AZ$1,0),FALSE)</f>
        <v>-2.6805740404529099E-2</v>
      </c>
      <c r="E255" s="1">
        <f t="shared" si="45"/>
        <v>0</v>
      </c>
      <c r="F255" s="1">
        <f t="shared" si="46"/>
        <v>0</v>
      </c>
      <c r="G255" s="1">
        <f t="shared" si="59"/>
        <v>0.1</v>
      </c>
      <c r="H255" s="1">
        <f t="shared" si="47"/>
        <v>1.2984564023072831E-4</v>
      </c>
      <c r="I255" s="1">
        <f t="shared" si="48"/>
        <v>4.3743162946380346E-4</v>
      </c>
      <c r="J255" s="1" t="e">
        <f>VLOOKUP(A255,'Known Regulation by AVP'!$A$4:$C$44,3,FALSE)</f>
        <v>#N/A</v>
      </c>
      <c r="K255" s="1">
        <f t="shared" si="49"/>
        <v>0.5</v>
      </c>
      <c r="L255" s="1">
        <f t="shared" si="50"/>
        <v>2.1871581473190173E-4</v>
      </c>
      <c r="M255" s="1">
        <f t="shared" si="51"/>
        <v>4.1839403365686293E-4</v>
      </c>
      <c r="N255" s="1" t="e">
        <f>VLOOKUP(A255,'Dot Product'!$A$2:$AS$247,1+MATCH($D$1,'Dot Product'!$B$1:$AS$1,0),FALSE)</f>
        <v>#N/A</v>
      </c>
      <c r="O255" s="1" t="e">
        <f t="shared" si="52"/>
        <v>#N/A</v>
      </c>
      <c r="P255" s="1" t="e">
        <f t="shared" si="53"/>
        <v>#N/A</v>
      </c>
      <c r="Q255" s="1">
        <f t="shared" si="54"/>
        <v>0.5</v>
      </c>
      <c r="R255" s="1">
        <f t="shared" si="55"/>
        <v>2.0919701682843147E-4</v>
      </c>
      <c r="S255" s="1">
        <f t="shared" si="56"/>
        <v>3.7695563305800884E-4</v>
      </c>
      <c r="T255" s="1" t="s">
        <v>281</v>
      </c>
      <c r="U255" s="8">
        <f t="shared" si="57"/>
        <v>0.19413215102487455</v>
      </c>
      <c r="V255" s="1" t="str">
        <f t="shared" si="58"/>
        <v>0.19</v>
      </c>
      <c r="AC255" s="1"/>
    </row>
    <row r="256" spans="1:29" ht="13">
      <c r="A256" s="1" t="s">
        <v>278</v>
      </c>
      <c r="B256" s="1">
        <v>139</v>
      </c>
      <c r="C256" s="1">
        <f>VLOOKUP(A256,'Bayes Calculation Steps 1-4'!$AA$8:$AB$522,2,FALSE)</f>
        <v>1.2984564023072831E-3</v>
      </c>
      <c r="D256" s="1">
        <f>VLOOKUP(A256,'Information Content'!$A$2:$AZ$600,1+MATCH('Bayes Calculation Steps 3-7'!$B$1,'Information Content'!$B$1:$AZ$1,0),FALSE)</f>
        <v>-2.6805740404529099E-2</v>
      </c>
      <c r="E256" s="1">
        <f t="shared" si="45"/>
        <v>0</v>
      </c>
      <c r="F256" s="1">
        <f t="shared" si="46"/>
        <v>0</v>
      </c>
      <c r="G256" s="1">
        <f t="shared" si="59"/>
        <v>0.1</v>
      </c>
      <c r="H256" s="1">
        <f t="shared" si="47"/>
        <v>1.2984564023072831E-4</v>
      </c>
      <c r="I256" s="1">
        <f t="shared" si="48"/>
        <v>4.3743162946380346E-4</v>
      </c>
      <c r="J256" s="1" t="e">
        <f>VLOOKUP(A256,'Known Regulation by AVP'!$A$4:$C$44,3,FALSE)</f>
        <v>#N/A</v>
      </c>
      <c r="K256" s="1">
        <f t="shared" si="49"/>
        <v>0.5</v>
      </c>
      <c r="L256" s="1">
        <f t="shared" si="50"/>
        <v>2.1871581473190173E-4</v>
      </c>
      <c r="M256" s="1">
        <f t="shared" si="51"/>
        <v>4.1839403365686293E-4</v>
      </c>
      <c r="N256" s="1" t="e">
        <f>VLOOKUP(A256,'Dot Product'!$A$2:$AS$247,1+MATCH($D$1,'Dot Product'!$B$1:$AS$1,0),FALSE)</f>
        <v>#N/A</v>
      </c>
      <c r="O256" s="1" t="e">
        <f t="shared" si="52"/>
        <v>#N/A</v>
      </c>
      <c r="P256" s="1" t="e">
        <f t="shared" si="53"/>
        <v>#N/A</v>
      </c>
      <c r="Q256" s="1">
        <f t="shared" si="54"/>
        <v>0.5</v>
      </c>
      <c r="R256" s="1">
        <f t="shared" si="55"/>
        <v>2.0919701682843147E-4</v>
      </c>
      <c r="S256" s="1">
        <f t="shared" si="56"/>
        <v>3.7695563305800884E-4</v>
      </c>
      <c r="T256" s="1" t="s">
        <v>278</v>
      </c>
      <c r="U256" s="8">
        <f t="shared" si="57"/>
        <v>0.19413215102487455</v>
      </c>
      <c r="V256" s="1" t="str">
        <f t="shared" si="58"/>
        <v>0.19</v>
      </c>
      <c r="AC256" s="1"/>
    </row>
    <row r="257" spans="1:29" ht="13">
      <c r="A257" s="1" t="s">
        <v>283</v>
      </c>
      <c r="B257" s="1">
        <v>139</v>
      </c>
      <c r="C257" s="1">
        <f>VLOOKUP(A257,'Bayes Calculation Steps 1-4'!$AA$8:$AB$522,2,FALSE)</f>
        <v>1.2984564023072831E-3</v>
      </c>
      <c r="D257" s="1">
        <f>VLOOKUP(A257,'Information Content'!$A$2:$AZ$600,1+MATCH('Bayes Calculation Steps 3-7'!$B$1,'Information Content'!$B$1:$AZ$1,0),FALSE)</f>
        <v>-2.6805740404529099E-2</v>
      </c>
      <c r="E257" s="1">
        <f t="shared" si="45"/>
        <v>0</v>
      </c>
      <c r="F257" s="1">
        <f t="shared" si="46"/>
        <v>0</v>
      </c>
      <c r="G257" s="1">
        <f t="shared" si="59"/>
        <v>0.1</v>
      </c>
      <c r="H257" s="1">
        <f t="shared" si="47"/>
        <v>1.2984564023072831E-4</v>
      </c>
      <c r="I257" s="1">
        <f t="shared" si="48"/>
        <v>4.3743162946380346E-4</v>
      </c>
      <c r="J257" s="1" t="e">
        <f>VLOOKUP(A257,'Known Regulation by AVP'!$A$4:$C$44,3,FALSE)</f>
        <v>#N/A</v>
      </c>
      <c r="K257" s="1">
        <f t="shared" si="49"/>
        <v>0.5</v>
      </c>
      <c r="L257" s="1">
        <f t="shared" si="50"/>
        <v>2.1871581473190173E-4</v>
      </c>
      <c r="M257" s="1">
        <f t="shared" si="51"/>
        <v>4.1839403365686293E-4</v>
      </c>
      <c r="N257" s="1" t="e">
        <f>VLOOKUP(A257,'Dot Product'!$A$2:$AS$247,1+MATCH($D$1,'Dot Product'!$B$1:$AS$1,0),FALSE)</f>
        <v>#N/A</v>
      </c>
      <c r="O257" s="1" t="e">
        <f t="shared" si="52"/>
        <v>#N/A</v>
      </c>
      <c r="P257" s="1" t="e">
        <f t="shared" si="53"/>
        <v>#N/A</v>
      </c>
      <c r="Q257" s="1">
        <f t="shared" si="54"/>
        <v>0.5</v>
      </c>
      <c r="R257" s="1">
        <f t="shared" si="55"/>
        <v>2.0919701682843147E-4</v>
      </c>
      <c r="S257" s="1">
        <f t="shared" si="56"/>
        <v>3.7695563305800884E-4</v>
      </c>
      <c r="T257" s="1" t="s">
        <v>283</v>
      </c>
      <c r="U257" s="8">
        <f t="shared" si="57"/>
        <v>0.19413215102487455</v>
      </c>
      <c r="V257" s="1" t="str">
        <f t="shared" si="58"/>
        <v>0.19</v>
      </c>
      <c r="AC257" s="1"/>
    </row>
    <row r="258" spans="1:29" ht="13">
      <c r="A258" s="1" t="s">
        <v>340</v>
      </c>
      <c r="B258" s="1">
        <v>139</v>
      </c>
      <c r="C258" s="1">
        <f>VLOOKUP(A258,'Bayes Calculation Steps 1-4'!$AA$8:$AB$522,2,FALSE)</f>
        <v>1.2984564023072831E-3</v>
      </c>
      <c r="D258" s="1">
        <f>VLOOKUP(A258,'Information Content'!$A$2:$AZ$600,1+MATCH('Bayes Calculation Steps 3-7'!$B$1,'Information Content'!$B$1:$AZ$1,0),FALSE)</f>
        <v>-7.7894672200037901E-2</v>
      </c>
      <c r="E258" s="1">
        <f t="shared" si="45"/>
        <v>0</v>
      </c>
      <c r="F258" s="1">
        <f t="shared" si="46"/>
        <v>0</v>
      </c>
      <c r="G258" s="1">
        <f t="shared" si="59"/>
        <v>0.1</v>
      </c>
      <c r="H258" s="1">
        <f t="shared" si="47"/>
        <v>1.2984564023072831E-4</v>
      </c>
      <c r="I258" s="1">
        <f t="shared" si="48"/>
        <v>4.3743162946380346E-4</v>
      </c>
      <c r="J258" s="1" t="e">
        <f>VLOOKUP(A258,'Known Regulation by AVP'!$A$4:$C$44,3,FALSE)</f>
        <v>#N/A</v>
      </c>
      <c r="K258" s="1">
        <f t="shared" si="49"/>
        <v>0.5</v>
      </c>
      <c r="L258" s="1">
        <f t="shared" si="50"/>
        <v>2.1871581473190173E-4</v>
      </c>
      <c r="M258" s="1">
        <f t="shared" si="51"/>
        <v>4.1839403365686293E-4</v>
      </c>
      <c r="N258" s="1" t="e">
        <f>VLOOKUP(A258,'Dot Product'!$A$2:$AS$247,1+MATCH($D$1,'Dot Product'!$B$1:$AS$1,0),FALSE)</f>
        <v>#N/A</v>
      </c>
      <c r="O258" s="1" t="e">
        <f t="shared" si="52"/>
        <v>#N/A</v>
      </c>
      <c r="P258" s="1" t="e">
        <f t="shared" si="53"/>
        <v>#N/A</v>
      </c>
      <c r="Q258" s="1">
        <f t="shared" si="54"/>
        <v>0.5</v>
      </c>
      <c r="R258" s="1">
        <f t="shared" si="55"/>
        <v>2.0919701682843147E-4</v>
      </c>
      <c r="S258" s="1">
        <f t="shared" si="56"/>
        <v>3.7695563305800884E-4</v>
      </c>
      <c r="T258" s="1" t="s">
        <v>340</v>
      </c>
      <c r="U258" s="8">
        <f t="shared" si="57"/>
        <v>0.19413215102487455</v>
      </c>
      <c r="V258" s="1" t="str">
        <f t="shared" si="58"/>
        <v>0.19</v>
      </c>
      <c r="AC258" s="1"/>
    </row>
    <row r="259" spans="1:29" ht="13">
      <c r="A259" s="1" t="s">
        <v>341</v>
      </c>
      <c r="B259" s="1">
        <v>139</v>
      </c>
      <c r="C259" s="1">
        <f>VLOOKUP(A259,'Bayes Calculation Steps 1-4'!$AA$8:$AB$522,2,FALSE)</f>
        <v>1.2984564023072831E-3</v>
      </c>
      <c r="D259" s="1">
        <f>VLOOKUP(A259,'Information Content'!$A$2:$AZ$600,1+MATCH('Bayes Calculation Steps 3-7'!$B$1,'Information Content'!$B$1:$AZ$1,0),FALSE)</f>
        <v>-7.7894672200037901E-2</v>
      </c>
      <c r="E259" s="1">
        <f t="shared" si="45"/>
        <v>0</v>
      </c>
      <c r="F259" s="1">
        <f t="shared" si="46"/>
        <v>0</v>
      </c>
      <c r="G259" s="1">
        <f t="shared" si="59"/>
        <v>0.1</v>
      </c>
      <c r="H259" s="1">
        <f t="shared" si="47"/>
        <v>1.2984564023072831E-4</v>
      </c>
      <c r="I259" s="1">
        <f t="shared" si="48"/>
        <v>4.3743162946380346E-4</v>
      </c>
      <c r="J259" s="1" t="e">
        <f>VLOOKUP(A259,'Known Regulation by AVP'!$A$4:$C$44,3,FALSE)</f>
        <v>#N/A</v>
      </c>
      <c r="K259" s="1">
        <f t="shared" si="49"/>
        <v>0.5</v>
      </c>
      <c r="L259" s="1">
        <f t="shared" si="50"/>
        <v>2.1871581473190173E-4</v>
      </c>
      <c r="M259" s="1">
        <f t="shared" si="51"/>
        <v>4.1839403365686293E-4</v>
      </c>
      <c r="N259" s="1">
        <f>VLOOKUP(A259,'Dot Product'!$A$2:$AS$247,1+MATCH($D$1,'Dot Product'!$B$1:$AS$1,0),FALSE)</f>
        <v>1376.7320926869741</v>
      </c>
      <c r="O259" s="1">
        <f t="shared" si="52"/>
        <v>7.0228408498229329E-8</v>
      </c>
      <c r="P259" s="1">
        <f t="shared" si="53"/>
        <v>2.4424906541753444E-15</v>
      </c>
      <c r="Q259" s="1">
        <f t="shared" si="54"/>
        <v>0.5</v>
      </c>
      <c r="R259" s="1">
        <f t="shared" si="55"/>
        <v>2.0919701682843147E-4</v>
      </c>
      <c r="S259" s="1">
        <f t="shared" si="56"/>
        <v>3.7695563305800884E-4</v>
      </c>
      <c r="T259" s="1" t="s">
        <v>341</v>
      </c>
      <c r="U259" s="8">
        <f t="shared" si="57"/>
        <v>0.19413215102487455</v>
      </c>
      <c r="V259" s="1" t="str">
        <f t="shared" si="58"/>
        <v>0.19</v>
      </c>
      <c r="AC259" s="1"/>
    </row>
    <row r="260" spans="1:29" ht="13">
      <c r="A260" s="1" t="s">
        <v>184</v>
      </c>
      <c r="B260" s="1">
        <v>139</v>
      </c>
      <c r="C260" s="1">
        <f>VLOOKUP(A260,'Bayes Calculation Steps 1-4'!$AA$8:$AB$522,2,FALSE)</f>
        <v>1.2984564023072831E-3</v>
      </c>
      <c r="D260" s="1">
        <f>VLOOKUP(A260,'Information Content'!$A$2:$AZ$600,1+MATCH('Bayes Calculation Steps 3-7'!$B$1,'Information Content'!$B$1:$AZ$1,0),FALSE)</f>
        <v>1.18413872734884</v>
      </c>
      <c r="E260" s="1">
        <f t="shared" si="45"/>
        <v>1.9008534482291037</v>
      </c>
      <c r="F260" s="1">
        <f t="shared" si="46"/>
        <v>0.83579209092908069</v>
      </c>
      <c r="G260" s="1">
        <f t="shared" si="59"/>
        <v>0.83579209092908069</v>
      </c>
      <c r="H260" s="1">
        <f t="shared" si="47"/>
        <v>1.0852395914646557E-3</v>
      </c>
      <c r="I260" s="1">
        <f t="shared" si="48"/>
        <v>3.6560189622806714E-3</v>
      </c>
      <c r="J260" s="1" t="e">
        <f>VLOOKUP(A260,'Known Regulation by AVP'!$A$4:$C$44,3,FALSE)</f>
        <v>#N/A</v>
      </c>
      <c r="K260" s="1">
        <f t="shared" si="49"/>
        <v>0.5</v>
      </c>
      <c r="L260" s="1">
        <f t="shared" si="50"/>
        <v>1.8280094811403357E-3</v>
      </c>
      <c r="M260" s="1">
        <f t="shared" si="51"/>
        <v>3.4969042422232162E-3</v>
      </c>
      <c r="N260" s="1" t="e">
        <f>VLOOKUP(A260,'Dot Product'!$A$2:$AS$247,1+MATCH($D$1,'Dot Product'!$B$1:$AS$1,0),FALSE)</f>
        <v>#N/A</v>
      </c>
      <c r="O260" s="1" t="e">
        <f t="shared" si="52"/>
        <v>#N/A</v>
      </c>
      <c r="P260" s="1" t="e">
        <f t="shared" si="53"/>
        <v>#N/A</v>
      </c>
      <c r="Q260" s="1">
        <f t="shared" si="54"/>
        <v>0.5</v>
      </c>
      <c r="R260" s="1">
        <f t="shared" si="55"/>
        <v>1.7484521211116081E-3</v>
      </c>
      <c r="S260" s="1">
        <f t="shared" si="56"/>
        <v>3.150565367410485E-3</v>
      </c>
      <c r="T260" s="1" t="s">
        <v>184</v>
      </c>
      <c r="U260" s="8">
        <f t="shared" si="57"/>
        <v>1.6225411642163998</v>
      </c>
      <c r="V260" s="1" t="str">
        <f t="shared" si="58"/>
        <v>1.62</v>
      </c>
      <c r="AC260" s="1"/>
    </row>
    <row r="261" spans="1:29" ht="13">
      <c r="A261" s="1" t="s">
        <v>45</v>
      </c>
      <c r="B261" s="1">
        <v>139</v>
      </c>
      <c r="C261" s="1">
        <f>VLOOKUP(A261,'Bayes Calculation Steps 1-4'!$AA$8:$AB$522,2,FALSE)</f>
        <v>1.2984564023072831E-3</v>
      </c>
      <c r="D261" s="1">
        <f>VLOOKUP(A261,'Information Content'!$A$2:$AZ$600,1+MATCH('Bayes Calculation Steps 3-7'!$B$1,'Information Content'!$B$1:$AZ$1,0),FALSE)</f>
        <v>1.6186762806403301</v>
      </c>
      <c r="E261" s="1">
        <f t="shared" si="45"/>
        <v>2.5984002706427876</v>
      </c>
      <c r="F261" s="1">
        <f t="shared" si="46"/>
        <v>0.96581068064457642</v>
      </c>
      <c r="G261" s="1">
        <f t="shared" si="59"/>
        <v>0.96581068064457642</v>
      </c>
      <c r="H261" s="1">
        <f t="shared" si="47"/>
        <v>1.2540630616997049E-3</v>
      </c>
      <c r="I261" s="1">
        <f t="shared" si="48"/>
        <v>4.2247613978790219E-3</v>
      </c>
      <c r="J261" s="1" t="e">
        <f>VLOOKUP(A261,'Known Regulation by AVP'!$A$4:$C$44,3,FALSE)</f>
        <v>#N/A</v>
      </c>
      <c r="K261" s="1">
        <f t="shared" si="49"/>
        <v>0.5</v>
      </c>
      <c r="L261" s="1">
        <f t="shared" si="50"/>
        <v>2.1123806989395109E-3</v>
      </c>
      <c r="M261" s="1">
        <f t="shared" si="51"/>
        <v>4.0408942642376463E-3</v>
      </c>
      <c r="N261" s="1">
        <f>VLOOKUP(A261,'Dot Product'!$A$2:$AS$247,1+MATCH($D$1,'Dot Product'!$B$1:$AS$1,0),FALSE)</f>
        <v>14216775478.513317</v>
      </c>
      <c r="O261" s="1">
        <f t="shared" si="52"/>
        <v>0.72521118751871272</v>
      </c>
      <c r="P261" s="1">
        <f t="shared" si="53"/>
        <v>0.23123168307514941</v>
      </c>
      <c r="Q261" s="1">
        <f t="shared" si="54"/>
        <v>0.5</v>
      </c>
      <c r="R261" s="1">
        <f t="shared" si="55"/>
        <v>2.0204471321188231E-3</v>
      </c>
      <c r="S261" s="1">
        <f t="shared" si="56"/>
        <v>3.6406777653656274E-3</v>
      </c>
      <c r="T261" s="1" t="s">
        <v>45</v>
      </c>
      <c r="U261" s="8">
        <f t="shared" si="57"/>
        <v>1.8749490491632981</v>
      </c>
      <c r="V261" s="1" t="str">
        <f t="shared" si="58"/>
        <v>1.87</v>
      </c>
      <c r="AC261" s="1"/>
    </row>
    <row r="262" spans="1:29" ht="13">
      <c r="A262" s="1" t="s">
        <v>299</v>
      </c>
      <c r="B262" s="1">
        <v>63</v>
      </c>
      <c r="C262" s="1">
        <f>VLOOKUP(A262,'Bayes Calculation Steps 1-4'!$AA$8:$AB$522,2,FALSE)</f>
        <v>3.631915866359154E-3</v>
      </c>
      <c r="D262" s="1">
        <f>VLOOKUP(A262,'Information Content'!$A$2:$AZ$600,1+MATCH('Bayes Calculation Steps 3-7'!$B$1,'Information Content'!$B$1:$AZ$1,0),FALSE)</f>
        <v>0.209985514846705</v>
      </c>
      <c r="E262" s="1">
        <f t="shared" si="45"/>
        <v>0.33708186444351906</v>
      </c>
      <c r="F262" s="1">
        <f t="shared" si="46"/>
        <v>5.5228416860188312E-2</v>
      </c>
      <c r="G262" s="1">
        <f t="shared" si="59"/>
        <v>0.1</v>
      </c>
      <c r="H262" s="1">
        <f t="shared" si="47"/>
        <v>3.6319158663591542E-4</v>
      </c>
      <c r="I262" s="1">
        <f t="shared" si="48"/>
        <v>1.2235411775658163E-3</v>
      </c>
      <c r="J262" s="1" t="e">
        <f>VLOOKUP(A262,'Known Regulation by AVP'!$A$4:$C$44,3,FALSE)</f>
        <v>#N/A</v>
      </c>
      <c r="K262" s="1">
        <f t="shared" si="49"/>
        <v>0.5</v>
      </c>
      <c r="L262" s="1">
        <f t="shared" si="50"/>
        <v>6.1177058878290815E-4</v>
      </c>
      <c r="M262" s="1">
        <f t="shared" si="51"/>
        <v>1.1702910675538847E-3</v>
      </c>
      <c r="N262" s="1">
        <f>VLOOKUP(A262,'Dot Product'!$A$2:$AS$247,1+MATCH($D$1,'Dot Product'!$B$1:$AS$1,0),FALSE)</f>
        <v>802.11125353107354</v>
      </c>
      <c r="O262" s="1">
        <f t="shared" si="52"/>
        <v>4.0916455041057093E-8</v>
      </c>
      <c r="P262" s="1">
        <f t="shared" si="53"/>
        <v>0</v>
      </c>
      <c r="Q262" s="1">
        <f t="shared" si="54"/>
        <v>0.5</v>
      </c>
      <c r="R262" s="1">
        <f t="shared" si="55"/>
        <v>5.8514553377694237E-4</v>
      </c>
      <c r="S262" s="1">
        <f t="shared" si="56"/>
        <v>1.054383606707226E-3</v>
      </c>
      <c r="T262" s="1" t="s">
        <v>299</v>
      </c>
      <c r="U262" s="8">
        <f t="shared" si="57"/>
        <v>0.54300755745422136</v>
      </c>
      <c r="V262" s="1" t="str">
        <f t="shared" si="58"/>
        <v>0.54</v>
      </c>
      <c r="AC262" s="1"/>
    </row>
    <row r="263" spans="1:29" ht="13">
      <c r="A263" s="1" t="s">
        <v>325</v>
      </c>
      <c r="B263" s="1">
        <v>139</v>
      </c>
      <c r="C263" s="1">
        <f>VLOOKUP(A263,'Bayes Calculation Steps 1-4'!$AA$8:$AB$522,2,FALSE)</f>
        <v>1.2984564023072831E-3</v>
      </c>
      <c r="D263" s="1">
        <f>VLOOKUP(A263,'Information Content'!$A$2:$AZ$600,1+MATCH('Bayes Calculation Steps 3-7'!$B$1,'Information Content'!$B$1:$AZ$1,0),FALSE)</f>
        <v>-8.2265875939067701E-2</v>
      </c>
      <c r="E263" s="1">
        <f t="shared" si="45"/>
        <v>0</v>
      </c>
      <c r="F263" s="1">
        <f t="shared" si="46"/>
        <v>0</v>
      </c>
      <c r="G263" s="1">
        <f t="shared" si="59"/>
        <v>0.1</v>
      </c>
      <c r="H263" s="1">
        <f t="shared" si="47"/>
        <v>1.2984564023072831E-4</v>
      </c>
      <c r="I263" s="1">
        <f t="shared" si="48"/>
        <v>4.3743162946380346E-4</v>
      </c>
      <c r="J263" s="1" t="e">
        <f>VLOOKUP(A263,'Known Regulation by AVP'!$A$4:$C$44,3,FALSE)</f>
        <v>#N/A</v>
      </c>
      <c r="K263" s="1">
        <f t="shared" si="49"/>
        <v>0.5</v>
      </c>
      <c r="L263" s="1">
        <f t="shared" si="50"/>
        <v>2.1871581473190173E-4</v>
      </c>
      <c r="M263" s="1">
        <f t="shared" si="51"/>
        <v>4.1839403365686293E-4</v>
      </c>
      <c r="N263" s="1" t="e">
        <f>VLOOKUP(A263,'Dot Product'!$A$2:$AS$247,1+MATCH($D$1,'Dot Product'!$B$1:$AS$1,0),FALSE)</f>
        <v>#N/A</v>
      </c>
      <c r="O263" s="1" t="e">
        <f t="shared" si="52"/>
        <v>#N/A</v>
      </c>
      <c r="P263" s="1" t="e">
        <f t="shared" si="53"/>
        <v>#N/A</v>
      </c>
      <c r="Q263" s="1">
        <f t="shared" si="54"/>
        <v>0.5</v>
      </c>
      <c r="R263" s="1">
        <f t="shared" si="55"/>
        <v>2.0919701682843147E-4</v>
      </c>
      <c r="S263" s="1">
        <f t="shared" si="56"/>
        <v>3.7695563305800884E-4</v>
      </c>
      <c r="T263" s="1" t="s">
        <v>325</v>
      </c>
      <c r="U263" s="8">
        <f t="shared" si="57"/>
        <v>0.19413215102487455</v>
      </c>
      <c r="V263" s="1" t="str">
        <f t="shared" si="58"/>
        <v>0.19</v>
      </c>
      <c r="AC263" s="1"/>
    </row>
    <row r="264" spans="1:29" ht="13">
      <c r="A264" s="1" t="s">
        <v>326</v>
      </c>
      <c r="B264" s="1">
        <v>139</v>
      </c>
      <c r="C264" s="1">
        <f>VLOOKUP(A264,'Bayes Calculation Steps 1-4'!$AA$8:$AB$522,2,FALSE)</f>
        <v>1.2984564023072831E-3</v>
      </c>
      <c r="D264" s="1">
        <f>VLOOKUP(A264,'Information Content'!$A$2:$AZ$600,1+MATCH('Bayes Calculation Steps 3-7'!$B$1,'Information Content'!$B$1:$AZ$1,0),FALSE)</f>
        <v>-8.2265875939067701E-2</v>
      </c>
      <c r="E264" s="1">
        <f t="shared" si="45"/>
        <v>0</v>
      </c>
      <c r="F264" s="1">
        <f t="shared" si="46"/>
        <v>0</v>
      </c>
      <c r="G264" s="1">
        <f t="shared" si="59"/>
        <v>0.1</v>
      </c>
      <c r="H264" s="1">
        <f t="shared" si="47"/>
        <v>1.2984564023072831E-4</v>
      </c>
      <c r="I264" s="1">
        <f t="shared" si="48"/>
        <v>4.3743162946380346E-4</v>
      </c>
      <c r="J264" s="1" t="e">
        <f>VLOOKUP(A264,'Known Regulation by AVP'!$A$4:$C$44,3,FALSE)</f>
        <v>#N/A</v>
      </c>
      <c r="K264" s="1">
        <f t="shared" si="49"/>
        <v>0.5</v>
      </c>
      <c r="L264" s="1">
        <f t="shared" si="50"/>
        <v>2.1871581473190173E-4</v>
      </c>
      <c r="M264" s="1">
        <f t="shared" si="51"/>
        <v>4.1839403365686293E-4</v>
      </c>
      <c r="N264" s="1" t="e">
        <f>VLOOKUP(A264,'Dot Product'!$A$2:$AS$247,1+MATCH($D$1,'Dot Product'!$B$1:$AS$1,0),FALSE)</f>
        <v>#N/A</v>
      </c>
      <c r="O264" s="1" t="e">
        <f t="shared" si="52"/>
        <v>#N/A</v>
      </c>
      <c r="P264" s="1" t="e">
        <f t="shared" si="53"/>
        <v>#N/A</v>
      </c>
      <c r="Q264" s="1">
        <f t="shared" si="54"/>
        <v>0.5</v>
      </c>
      <c r="R264" s="1">
        <f t="shared" si="55"/>
        <v>2.0919701682843147E-4</v>
      </c>
      <c r="S264" s="1">
        <f t="shared" si="56"/>
        <v>3.7695563305800884E-4</v>
      </c>
      <c r="T264" s="1" t="s">
        <v>326</v>
      </c>
      <c r="U264" s="8">
        <f t="shared" si="57"/>
        <v>0.19413215102487455</v>
      </c>
      <c r="V264" s="1" t="str">
        <f t="shared" si="58"/>
        <v>0.19</v>
      </c>
      <c r="AC264" s="1"/>
    </row>
    <row r="265" spans="1:29" ht="13">
      <c r="A265" s="1" t="s">
        <v>338</v>
      </c>
      <c r="B265" s="1">
        <v>139</v>
      </c>
      <c r="C265" s="1">
        <f>VLOOKUP(A265,'Bayes Calculation Steps 1-4'!$AA$8:$AB$522,2,FALSE)</f>
        <v>1.2984564023072831E-3</v>
      </c>
      <c r="D265" s="1">
        <f>VLOOKUP(A265,'Information Content'!$A$2:$AZ$600,1+MATCH('Bayes Calculation Steps 3-7'!$B$1,'Information Content'!$B$1:$AZ$1,0),FALSE)</f>
        <v>-8.2265875939067701E-2</v>
      </c>
      <c r="E265" s="1">
        <f t="shared" si="45"/>
        <v>0</v>
      </c>
      <c r="F265" s="1">
        <f t="shared" si="46"/>
        <v>0</v>
      </c>
      <c r="G265" s="1">
        <f t="shared" si="59"/>
        <v>0.1</v>
      </c>
      <c r="H265" s="1">
        <f t="shared" si="47"/>
        <v>1.2984564023072831E-4</v>
      </c>
      <c r="I265" s="1">
        <f t="shared" si="48"/>
        <v>4.3743162946380346E-4</v>
      </c>
      <c r="J265" s="1" t="e">
        <f>VLOOKUP(A265,'Known Regulation by AVP'!$A$4:$C$44,3,FALSE)</f>
        <v>#N/A</v>
      </c>
      <c r="K265" s="1">
        <f t="shared" si="49"/>
        <v>0.5</v>
      </c>
      <c r="L265" s="1">
        <f t="shared" si="50"/>
        <v>2.1871581473190173E-4</v>
      </c>
      <c r="M265" s="1">
        <f t="shared" si="51"/>
        <v>4.1839403365686293E-4</v>
      </c>
      <c r="N265" s="1">
        <f>VLOOKUP(A265,'Dot Product'!$A$2:$AS$247,1+MATCH($D$1,'Dot Product'!$B$1:$AS$1,0),FALSE)</f>
        <v>52142160.087969907</v>
      </c>
      <c r="O265" s="1">
        <f t="shared" si="52"/>
        <v>2.6598209906555964E-3</v>
      </c>
      <c r="P265" s="1">
        <f t="shared" si="53"/>
        <v>3.5373175948372193E-6</v>
      </c>
      <c r="Q265" s="1">
        <f t="shared" si="54"/>
        <v>0.5</v>
      </c>
      <c r="R265" s="1">
        <f t="shared" si="55"/>
        <v>2.0919701682843147E-4</v>
      </c>
      <c r="S265" s="1">
        <f t="shared" si="56"/>
        <v>3.7695563305800884E-4</v>
      </c>
      <c r="T265" s="1" t="s">
        <v>338</v>
      </c>
      <c r="U265" s="8">
        <f t="shared" si="57"/>
        <v>0.19413215102487455</v>
      </c>
      <c r="V265" s="1" t="str">
        <f t="shared" si="58"/>
        <v>0.19</v>
      </c>
      <c r="AC265" s="1"/>
    </row>
    <row r="266" spans="1:29" ht="13">
      <c r="A266" s="1" t="s">
        <v>401</v>
      </c>
      <c r="B266" s="1">
        <v>139</v>
      </c>
      <c r="C266" s="1">
        <f>VLOOKUP(A266,'Bayes Calculation Steps 1-4'!$AA$8:$AB$522,2,FALSE)</f>
        <v>1.2984564023072831E-3</v>
      </c>
      <c r="D266" s="1">
        <f>VLOOKUP(A266,'Information Content'!$A$2:$AZ$600,1+MATCH('Bayes Calculation Steps 3-7'!$B$1,'Information Content'!$B$1:$AZ$1,0),FALSE)</f>
        <v>-0.15384110367922099</v>
      </c>
      <c r="E266" s="1">
        <f t="shared" si="45"/>
        <v>0</v>
      </c>
      <c r="F266" s="1">
        <f t="shared" si="46"/>
        <v>0</v>
      </c>
      <c r="G266" s="1">
        <f t="shared" si="59"/>
        <v>0.1</v>
      </c>
      <c r="H266" s="1">
        <f t="shared" si="47"/>
        <v>1.2984564023072831E-4</v>
      </c>
      <c r="I266" s="1">
        <f t="shared" si="48"/>
        <v>4.3743162946380346E-4</v>
      </c>
      <c r="J266" s="1" t="e">
        <f>VLOOKUP(A266,'Known Regulation by AVP'!$A$4:$C$44,3,FALSE)</f>
        <v>#N/A</v>
      </c>
      <c r="K266" s="1">
        <f t="shared" si="49"/>
        <v>0.5</v>
      </c>
      <c r="L266" s="1">
        <f t="shared" si="50"/>
        <v>2.1871581473190173E-4</v>
      </c>
      <c r="M266" s="1">
        <f t="shared" si="51"/>
        <v>4.1839403365686293E-4</v>
      </c>
      <c r="N266" s="1" t="e">
        <f>VLOOKUP(A266,'Dot Product'!$A$2:$AS$247,1+MATCH($D$1,'Dot Product'!$B$1:$AS$1,0),FALSE)</f>
        <v>#N/A</v>
      </c>
      <c r="O266" s="1" t="e">
        <f t="shared" si="52"/>
        <v>#N/A</v>
      </c>
      <c r="P266" s="1" t="e">
        <f t="shared" si="53"/>
        <v>#N/A</v>
      </c>
      <c r="Q266" s="1">
        <f t="shared" si="54"/>
        <v>0.5</v>
      </c>
      <c r="R266" s="1">
        <f t="shared" si="55"/>
        <v>2.0919701682843147E-4</v>
      </c>
      <c r="S266" s="1">
        <f t="shared" si="56"/>
        <v>3.7695563305800884E-4</v>
      </c>
      <c r="T266" s="1" t="s">
        <v>401</v>
      </c>
      <c r="U266" s="8">
        <f t="shared" si="57"/>
        <v>0.19413215102487455</v>
      </c>
      <c r="V266" s="1" t="str">
        <f t="shared" si="58"/>
        <v>0.19</v>
      </c>
      <c r="AC266" s="1"/>
    </row>
    <row r="267" spans="1:29" ht="13">
      <c r="A267" s="1" t="s">
        <v>391</v>
      </c>
      <c r="B267" s="1">
        <v>113</v>
      </c>
      <c r="C267" s="1">
        <f>VLOOKUP(A267,'Bayes Calculation Steps 1-4'!$AA$8:$AB$522,2,FALSE)</f>
        <v>2.1498501242200514E-3</v>
      </c>
      <c r="D267" s="1">
        <f>VLOOKUP(A267,'Information Content'!$A$2:$AZ$600,1+MATCH('Bayes Calculation Steps 3-7'!$B$1,'Information Content'!$B$1:$AZ$1,0),FALSE)</f>
        <v>0.39106601563069698</v>
      </c>
      <c r="E267" s="1">
        <f t="shared" si="45"/>
        <v>0.62776359486284916</v>
      </c>
      <c r="F267" s="1">
        <f t="shared" si="46"/>
        <v>0.178845141503021</v>
      </c>
      <c r="G267" s="1">
        <f t="shared" si="59"/>
        <v>0.178845141503021</v>
      </c>
      <c r="H267" s="1">
        <f t="shared" si="47"/>
        <v>3.8449024967642236E-4</v>
      </c>
      <c r="I267" s="1">
        <f t="shared" si="48"/>
        <v>1.2952933662619803E-3</v>
      </c>
      <c r="J267" s="1" t="e">
        <f>VLOOKUP(A267,'Known Regulation by AVP'!$A$4:$C$44,3,FALSE)</f>
        <v>#N/A</v>
      </c>
      <c r="K267" s="1">
        <f t="shared" si="49"/>
        <v>0.5</v>
      </c>
      <c r="L267" s="1">
        <f t="shared" si="50"/>
        <v>6.4764668313099013E-4</v>
      </c>
      <c r="M267" s="1">
        <f t="shared" si="51"/>
        <v>1.2389205072884902E-3</v>
      </c>
      <c r="N267" s="1">
        <f>VLOOKUP(A267,'Dot Product'!$A$2:$AS$247,1+MATCH($D$1,'Dot Product'!$B$1:$AS$1,0),FALSE)</f>
        <v>777939810.3030405</v>
      </c>
      <c r="O267" s="1">
        <f t="shared" si="52"/>
        <v>3.9683446819612209E-2</v>
      </c>
      <c r="P267" s="1">
        <f t="shared" si="53"/>
        <v>7.8707806717503992E-4</v>
      </c>
      <c r="Q267" s="1">
        <f t="shared" si="54"/>
        <v>0.5</v>
      </c>
      <c r="R267" s="1">
        <f t="shared" si="55"/>
        <v>6.194602536442451E-4</v>
      </c>
      <c r="S267" s="1">
        <f t="shared" si="56"/>
        <v>1.1162158792075352E-3</v>
      </c>
      <c r="T267" s="1" t="s">
        <v>391</v>
      </c>
      <c r="U267" s="8">
        <f t="shared" si="57"/>
        <v>0.57485117779188066</v>
      </c>
      <c r="V267" s="1" t="str">
        <f t="shared" si="58"/>
        <v>0.57</v>
      </c>
      <c r="AC267" s="1"/>
    </row>
    <row r="268" spans="1:29" ht="13">
      <c r="A268" s="1" t="s">
        <v>300</v>
      </c>
      <c r="B268" s="1">
        <v>139</v>
      </c>
      <c r="C268" s="1">
        <f>VLOOKUP(A268,'Bayes Calculation Steps 1-4'!$AA$8:$AB$522,2,FALSE)</f>
        <v>1.7115808399132523E-3</v>
      </c>
      <c r="D268" s="1">
        <f>VLOOKUP(A268,'Information Content'!$A$2:$AZ$600,1+MATCH('Bayes Calculation Steps 3-7'!$B$1,'Information Content'!$B$1:$AZ$1,0),FALSE)</f>
        <v>3.2865596912788599</v>
      </c>
      <c r="E268" s="1">
        <f t="shared" si="45"/>
        <v>5.2757908999101533</v>
      </c>
      <c r="F268" s="1">
        <f t="shared" si="46"/>
        <v>0.9999990964955574</v>
      </c>
      <c r="G268" s="1">
        <f t="shared" si="59"/>
        <v>0.9999990964955574</v>
      </c>
      <c r="H268" s="1">
        <f t="shared" si="47"/>
        <v>1.7115792934923595E-3</v>
      </c>
      <c r="I268" s="1">
        <f t="shared" si="48"/>
        <v>5.766068987595371E-3</v>
      </c>
      <c r="J268" s="1" t="e">
        <f>VLOOKUP(A268,'Known Regulation by AVP'!$A$4:$C$44,3,FALSE)</f>
        <v>#N/A</v>
      </c>
      <c r="K268" s="1">
        <f t="shared" si="49"/>
        <v>0.5</v>
      </c>
      <c r="L268" s="1">
        <f t="shared" si="50"/>
        <v>2.8830344937976855E-3</v>
      </c>
      <c r="M268" s="1">
        <f t="shared" si="51"/>
        <v>5.515122134677277E-3</v>
      </c>
      <c r="N268" s="1">
        <f>VLOOKUP(A268,'Dot Product'!$A$2:$AS$247,1+MATCH($D$1,'Dot Product'!$B$1:$AS$1,0),FALSE)</f>
        <v>238.20474305084747</v>
      </c>
      <c r="O268" s="1">
        <f t="shared" si="52"/>
        <v>1.2151049641431047E-8</v>
      </c>
      <c r="P268" s="1">
        <f t="shared" si="53"/>
        <v>0</v>
      </c>
      <c r="Q268" s="1">
        <f t="shared" si="54"/>
        <v>0.5</v>
      </c>
      <c r="R268" s="1">
        <f t="shared" si="55"/>
        <v>2.7575610673386385E-3</v>
      </c>
      <c r="S268" s="1">
        <f t="shared" si="56"/>
        <v>4.9688957978175248E-3</v>
      </c>
      <c r="T268" s="1" t="s">
        <v>300</v>
      </c>
      <c r="U268" s="8">
        <f t="shared" si="57"/>
        <v>2.5589813358760254</v>
      </c>
      <c r="V268" s="1" t="str">
        <f t="shared" si="58"/>
        <v>2.55</v>
      </c>
      <c r="AC268" s="1"/>
    </row>
    <row r="269" spans="1:29" ht="13">
      <c r="A269" s="1" t="s">
        <v>46</v>
      </c>
      <c r="B269" s="1">
        <v>139</v>
      </c>
      <c r="C269" s="1">
        <f>VLOOKUP(A269,'Bayes Calculation Steps 1-4'!$AA$8:$AB$522,2,FALSE)</f>
        <v>1.2984564023072831E-3</v>
      </c>
      <c r="D269" s="1">
        <f>VLOOKUP(A269,'Information Content'!$A$2:$AZ$600,1+MATCH('Bayes Calculation Steps 3-7'!$B$1,'Information Content'!$B$1:$AZ$1,0),FALSE)</f>
        <v>0.966270275854473</v>
      </c>
      <c r="E269" s="1">
        <f t="shared" si="45"/>
        <v>1.5511174014986595</v>
      </c>
      <c r="F269" s="1">
        <f t="shared" si="46"/>
        <v>0.69970279056175844</v>
      </c>
      <c r="G269" s="1">
        <f t="shared" si="59"/>
        <v>0.69970279056175844</v>
      </c>
      <c r="H269" s="1">
        <f t="shared" si="47"/>
        <v>9.085335681171873E-4</v>
      </c>
      <c r="I269" s="1">
        <f t="shared" si="48"/>
        <v>3.060721318158004E-3</v>
      </c>
      <c r="J269" s="1" t="e">
        <f>VLOOKUP(A269,'Known Regulation by AVP'!$A$4:$C$44,3,FALSE)</f>
        <v>#N/A</v>
      </c>
      <c r="K269" s="1">
        <f t="shared" si="49"/>
        <v>0.5</v>
      </c>
      <c r="L269" s="1">
        <f t="shared" si="50"/>
        <v>1.530360659079002E-3</v>
      </c>
      <c r="M269" s="1">
        <f t="shared" si="51"/>
        <v>2.927514729040973E-3</v>
      </c>
      <c r="N269" s="1">
        <f>VLOOKUP(A269,'Dot Product'!$A$2:$AS$247,1+MATCH($D$1,'Dot Product'!$B$1:$AS$1,0),FALSE)</f>
        <v>10533184783.326847</v>
      </c>
      <c r="O269" s="1">
        <f t="shared" si="52"/>
        <v>0.53730773596414028</v>
      </c>
      <c r="P269" s="1">
        <f t="shared" si="53"/>
        <v>0.13441508785951584</v>
      </c>
      <c r="Q269" s="1">
        <f t="shared" si="54"/>
        <v>0.5</v>
      </c>
      <c r="R269" s="1">
        <f t="shared" si="55"/>
        <v>1.4637573645204865E-3</v>
      </c>
      <c r="S269" s="1">
        <f t="shared" si="56"/>
        <v>2.6375690836866307E-3</v>
      </c>
      <c r="T269" s="1" t="s">
        <v>46</v>
      </c>
      <c r="U269" s="8">
        <f t="shared" si="57"/>
        <v>1.3583480780986148</v>
      </c>
      <c r="V269" s="1" t="str">
        <f t="shared" si="58"/>
        <v>1.35</v>
      </c>
      <c r="AC269" s="1"/>
    </row>
    <row r="270" spans="1:29" ht="13">
      <c r="A270" s="1" t="s">
        <v>27</v>
      </c>
      <c r="B270" s="1">
        <v>11</v>
      </c>
      <c r="C270" s="1">
        <f>VLOOKUP(A270,'Bayes Calculation Steps 1-4'!$AA$8:$AB$522,2,FALSE)</f>
        <v>8.6438876029521858E-3</v>
      </c>
      <c r="D270" s="1">
        <f>VLOOKUP(A270,'Information Content'!$A$2:$AZ$600,1+MATCH('Bayes Calculation Steps 3-7'!$B$1,'Information Content'!$B$1:$AZ$1,0),FALSE)</f>
        <v>1.9994453138096</v>
      </c>
      <c r="E270" s="1">
        <f t="shared" ref="E270:E333" si="60">MAX(D270,0)/$D$12</f>
        <v>3.2096345060935176</v>
      </c>
      <c r="F270" s="1">
        <f t="shared" ref="F270:F333" si="61">1-EXP(-1*(E270*E270/2))</f>
        <v>0.9942056781443156</v>
      </c>
      <c r="G270" s="1">
        <f t="shared" si="59"/>
        <v>0.9942056781443156</v>
      </c>
      <c r="H270" s="1">
        <f t="shared" ref="H270:H333" si="62">G270*C270</f>
        <v>8.5938021360963211E-3</v>
      </c>
      <c r="I270" s="1">
        <f t="shared" ref="I270:I333" si="63">H270/$I$12</f>
        <v>2.8951306066204788E-2</v>
      </c>
      <c r="J270" s="1" t="str">
        <f>VLOOKUP(A270,'Known Regulation by AVP'!$A$4:$C$44,3,FALSE)</f>
        <v>+</v>
      </c>
      <c r="K270" s="1">
        <f t="shared" ref="K270:K333" si="64">IF(ISNA(J270),$L$10,IF(J270=$F$1,$L$8,$L$9))</f>
        <v>0.9</v>
      </c>
      <c r="L270" s="1">
        <f t="shared" ref="L270:L333" si="65">K270*I270</f>
        <v>2.6056175459584309E-2</v>
      </c>
      <c r="M270" s="1">
        <f t="shared" ref="M270:M333" si="66">L270/$M$12</f>
        <v>4.9844353347606021E-2</v>
      </c>
      <c r="N270" s="1">
        <f>VLOOKUP(A270,'Dot Product'!$A$2:$AS$247,1+MATCH($D$1,'Dot Product'!$B$1:$AS$1,0),FALSE)</f>
        <v>71552749665.023193</v>
      </c>
      <c r="O270" s="1">
        <f t="shared" ref="O270:O333" si="67">N270/N$12</f>
        <v>3.6499735564668985</v>
      </c>
      <c r="P270" s="1">
        <f t="shared" ref="P270:P333" si="68">1-EXP(-1*(O270*O270/2))</f>
        <v>0.99872033055622611</v>
      </c>
      <c r="Q270" s="1">
        <f t="shared" ref="Q270:Q333" si="69">MAX(IF(ISNUMBER(P270),P270,$E$4),$E$4)</f>
        <v>0.99872033055622611</v>
      </c>
      <c r="R270" s="1">
        <f t="shared" ref="R270:R333" si="70">Q270*M270</f>
        <v>4.9780569051682419E-2</v>
      </c>
      <c r="S270" s="1">
        <f t="shared" ref="S270:S333" si="71">R270/$S$12</f>
        <v>8.9700447001376915E-2</v>
      </c>
      <c r="T270" s="1" t="s">
        <v>27</v>
      </c>
      <c r="U270" s="8">
        <f t="shared" ref="U270:U333" si="72">S270*515</f>
        <v>46.195730205709111</v>
      </c>
      <c r="V270" s="1" t="str">
        <f t="shared" ref="V270:V333" si="73">LEFT(U270,4)</f>
        <v>46.1</v>
      </c>
      <c r="AC270" s="1"/>
    </row>
    <row r="271" spans="1:29" ht="13">
      <c r="A271" s="1" t="s">
        <v>329</v>
      </c>
      <c r="B271" s="1">
        <v>139</v>
      </c>
      <c r="C271" s="1">
        <f>VLOOKUP(A271,'Bayes Calculation Steps 1-4'!$AA$8:$AB$522,2,FALSE)</f>
        <v>1.2984564023072831E-3</v>
      </c>
      <c r="D271" s="1">
        <f>VLOOKUP(A271,'Information Content'!$A$2:$AZ$600,1+MATCH('Bayes Calculation Steps 3-7'!$B$1,'Information Content'!$B$1:$AZ$1,0),FALSE)</f>
        <v>-8.5286661882620796E-2</v>
      </c>
      <c r="E271" s="1">
        <f t="shared" si="60"/>
        <v>0</v>
      </c>
      <c r="F271" s="1">
        <f t="shared" si="61"/>
        <v>0</v>
      </c>
      <c r="G271" s="1">
        <f t="shared" ref="G271:G334" si="74">IF(ISNUMBER(F271),MAX(F271, $E$5),$E$4)</f>
        <v>0.1</v>
      </c>
      <c r="H271" s="1">
        <f t="shared" si="62"/>
        <v>1.2984564023072831E-4</v>
      </c>
      <c r="I271" s="1">
        <f t="shared" si="63"/>
        <v>4.3743162946380346E-4</v>
      </c>
      <c r="J271" s="1" t="e">
        <f>VLOOKUP(A271,'Known Regulation by AVP'!$A$4:$C$44,3,FALSE)</f>
        <v>#N/A</v>
      </c>
      <c r="K271" s="1">
        <f t="shared" si="64"/>
        <v>0.5</v>
      </c>
      <c r="L271" s="1">
        <f t="shared" si="65"/>
        <v>2.1871581473190173E-4</v>
      </c>
      <c r="M271" s="1">
        <f t="shared" si="66"/>
        <v>4.1839403365686293E-4</v>
      </c>
      <c r="N271" s="1">
        <f>VLOOKUP(A271,'Dot Product'!$A$2:$AS$247,1+MATCH($D$1,'Dot Product'!$B$1:$AS$1,0),FALSE)</f>
        <v>605.78096390458256</v>
      </c>
      <c r="O271" s="1">
        <f t="shared" si="67"/>
        <v>3.0901460944743949E-8</v>
      </c>
      <c r="P271" s="1">
        <f t="shared" si="68"/>
        <v>0</v>
      </c>
      <c r="Q271" s="1">
        <f t="shared" si="69"/>
        <v>0.5</v>
      </c>
      <c r="R271" s="1">
        <f t="shared" si="70"/>
        <v>2.0919701682843147E-4</v>
      </c>
      <c r="S271" s="1">
        <f t="shared" si="71"/>
        <v>3.7695563305800884E-4</v>
      </c>
      <c r="T271" s="1" t="s">
        <v>329</v>
      </c>
      <c r="U271" s="8">
        <f t="shared" si="72"/>
        <v>0.19413215102487455</v>
      </c>
      <c r="V271" s="1" t="str">
        <f t="shared" si="73"/>
        <v>0.19</v>
      </c>
      <c r="AC271" s="1"/>
    </row>
    <row r="272" spans="1:29" ht="13">
      <c r="A272" s="1" t="s">
        <v>333</v>
      </c>
      <c r="B272" s="1">
        <v>139</v>
      </c>
      <c r="C272" s="1">
        <f>VLOOKUP(A272,'Bayes Calculation Steps 1-4'!$AA$8:$AB$522,2,FALSE)</f>
        <v>1.2984564023072831E-3</v>
      </c>
      <c r="D272" s="1">
        <f>VLOOKUP(A272,'Information Content'!$A$2:$AZ$600,1+MATCH('Bayes Calculation Steps 3-7'!$B$1,'Information Content'!$B$1:$AZ$1,0),FALSE)</f>
        <v>-0.104929100285934</v>
      </c>
      <c r="E272" s="1">
        <f t="shared" si="60"/>
        <v>0</v>
      </c>
      <c r="F272" s="1">
        <f t="shared" si="61"/>
        <v>0</v>
      </c>
      <c r="G272" s="1">
        <f t="shared" si="74"/>
        <v>0.1</v>
      </c>
      <c r="H272" s="1">
        <f t="shared" si="62"/>
        <v>1.2984564023072831E-4</v>
      </c>
      <c r="I272" s="1">
        <f t="shared" si="63"/>
        <v>4.3743162946380346E-4</v>
      </c>
      <c r="J272" s="1" t="e">
        <f>VLOOKUP(A272,'Known Regulation by AVP'!$A$4:$C$44,3,FALSE)</f>
        <v>#N/A</v>
      </c>
      <c r="K272" s="1">
        <f t="shared" si="64"/>
        <v>0.5</v>
      </c>
      <c r="L272" s="1">
        <f t="shared" si="65"/>
        <v>2.1871581473190173E-4</v>
      </c>
      <c r="M272" s="1">
        <f t="shared" si="66"/>
        <v>4.1839403365686293E-4</v>
      </c>
      <c r="N272" s="1" t="e">
        <f>VLOOKUP(A272,'Dot Product'!$A$2:$AS$247,1+MATCH($D$1,'Dot Product'!$B$1:$AS$1,0),FALSE)</f>
        <v>#N/A</v>
      </c>
      <c r="O272" s="1" t="e">
        <f t="shared" si="67"/>
        <v>#N/A</v>
      </c>
      <c r="P272" s="1" t="e">
        <f t="shared" si="68"/>
        <v>#N/A</v>
      </c>
      <c r="Q272" s="1">
        <f t="shared" si="69"/>
        <v>0.5</v>
      </c>
      <c r="R272" s="1">
        <f t="shared" si="70"/>
        <v>2.0919701682843147E-4</v>
      </c>
      <c r="S272" s="1">
        <f t="shared" si="71"/>
        <v>3.7695563305800884E-4</v>
      </c>
      <c r="T272" s="1" t="s">
        <v>333</v>
      </c>
      <c r="U272" s="8">
        <f t="shared" si="72"/>
        <v>0.19413215102487455</v>
      </c>
      <c r="V272" s="1" t="str">
        <f t="shared" si="73"/>
        <v>0.19</v>
      </c>
      <c r="AC272" s="1"/>
    </row>
    <row r="273" spans="1:29" ht="13">
      <c r="A273" s="1" t="s">
        <v>432</v>
      </c>
      <c r="B273" s="1">
        <v>139</v>
      </c>
      <c r="C273" s="1">
        <f>VLOOKUP(A273,'Bayes Calculation Steps 1-4'!$AA$8:$AB$522,2,FALSE)</f>
        <v>1.2984564023072831E-3</v>
      </c>
      <c r="D273" s="1">
        <f>VLOOKUP(A273,'Information Content'!$A$2:$AZ$600,1+MATCH('Bayes Calculation Steps 3-7'!$B$1,'Information Content'!$B$1:$AZ$1,0),FALSE)</f>
        <v>7.5828711391463396E-2</v>
      </c>
      <c r="E273" s="1">
        <f t="shared" si="60"/>
        <v>0.12172498390112206</v>
      </c>
      <c r="F273" s="1">
        <f t="shared" si="61"/>
        <v>7.3811106661583192E-3</v>
      </c>
      <c r="G273" s="1">
        <f t="shared" si="74"/>
        <v>0.1</v>
      </c>
      <c r="H273" s="1">
        <f t="shared" si="62"/>
        <v>1.2984564023072831E-4</v>
      </c>
      <c r="I273" s="1">
        <f t="shared" si="63"/>
        <v>4.3743162946380346E-4</v>
      </c>
      <c r="J273" s="1" t="e">
        <f>VLOOKUP(A273,'Known Regulation by AVP'!$A$4:$C$44,3,FALSE)</f>
        <v>#N/A</v>
      </c>
      <c r="K273" s="1">
        <f t="shared" si="64"/>
        <v>0.5</v>
      </c>
      <c r="L273" s="1">
        <f t="shared" si="65"/>
        <v>2.1871581473190173E-4</v>
      </c>
      <c r="M273" s="1">
        <f t="shared" si="66"/>
        <v>4.1839403365686293E-4</v>
      </c>
      <c r="N273" s="1" t="e">
        <f>VLOOKUP(A273,'Dot Product'!$A$2:$AS$247,1+MATCH($D$1,'Dot Product'!$B$1:$AS$1,0),FALSE)</f>
        <v>#N/A</v>
      </c>
      <c r="O273" s="1" t="e">
        <f t="shared" si="67"/>
        <v>#N/A</v>
      </c>
      <c r="P273" s="1" t="e">
        <f t="shared" si="68"/>
        <v>#N/A</v>
      </c>
      <c r="Q273" s="1">
        <f t="shared" si="69"/>
        <v>0.5</v>
      </c>
      <c r="R273" s="1">
        <f t="shared" si="70"/>
        <v>2.0919701682843147E-4</v>
      </c>
      <c r="S273" s="1">
        <f t="shared" si="71"/>
        <v>3.7695563305800884E-4</v>
      </c>
      <c r="T273" s="1" t="s">
        <v>432</v>
      </c>
      <c r="U273" s="8">
        <f t="shared" si="72"/>
        <v>0.19413215102487455</v>
      </c>
      <c r="V273" s="1" t="str">
        <f t="shared" si="73"/>
        <v>0.19</v>
      </c>
      <c r="AC273" s="1"/>
    </row>
    <row r="274" spans="1:29" ht="13">
      <c r="A274" s="1" t="s">
        <v>421</v>
      </c>
      <c r="B274" s="1">
        <v>139</v>
      </c>
      <c r="C274" s="1">
        <f>VLOOKUP(A274,'Bayes Calculation Steps 1-4'!$AA$8:$AB$522,2,FALSE)</f>
        <v>1.2984564023072831E-3</v>
      </c>
      <c r="D274" s="1">
        <f>VLOOKUP(A274,'Information Content'!$A$2:$AZ$600,1+MATCH('Bayes Calculation Steps 3-7'!$B$1,'Information Content'!$B$1:$AZ$1,0),FALSE)</f>
        <v>7.5828711391463396E-2</v>
      </c>
      <c r="E274" s="1">
        <f t="shared" si="60"/>
        <v>0.12172498390112206</v>
      </c>
      <c r="F274" s="1">
        <f t="shared" si="61"/>
        <v>7.3811106661583192E-3</v>
      </c>
      <c r="G274" s="1">
        <f t="shared" si="74"/>
        <v>0.1</v>
      </c>
      <c r="H274" s="1">
        <f t="shared" si="62"/>
        <v>1.2984564023072831E-4</v>
      </c>
      <c r="I274" s="1">
        <f t="shared" si="63"/>
        <v>4.3743162946380346E-4</v>
      </c>
      <c r="J274" s="1" t="e">
        <f>VLOOKUP(A274,'Known Regulation by AVP'!$A$4:$C$44,3,FALSE)</f>
        <v>#N/A</v>
      </c>
      <c r="K274" s="1">
        <f t="shared" si="64"/>
        <v>0.5</v>
      </c>
      <c r="L274" s="1">
        <f t="shared" si="65"/>
        <v>2.1871581473190173E-4</v>
      </c>
      <c r="M274" s="1">
        <f t="shared" si="66"/>
        <v>4.1839403365686293E-4</v>
      </c>
      <c r="N274" s="1" t="e">
        <f>VLOOKUP(A274,'Dot Product'!$A$2:$AS$247,1+MATCH($D$1,'Dot Product'!$B$1:$AS$1,0),FALSE)</f>
        <v>#N/A</v>
      </c>
      <c r="O274" s="1" t="e">
        <f t="shared" si="67"/>
        <v>#N/A</v>
      </c>
      <c r="P274" s="1" t="e">
        <f t="shared" si="68"/>
        <v>#N/A</v>
      </c>
      <c r="Q274" s="1">
        <f t="shared" si="69"/>
        <v>0.5</v>
      </c>
      <c r="R274" s="1">
        <f t="shared" si="70"/>
        <v>2.0919701682843147E-4</v>
      </c>
      <c r="S274" s="1">
        <f t="shared" si="71"/>
        <v>3.7695563305800884E-4</v>
      </c>
      <c r="T274" s="1" t="s">
        <v>421</v>
      </c>
      <c r="U274" s="8">
        <f t="shared" si="72"/>
        <v>0.19413215102487455</v>
      </c>
      <c r="V274" s="1" t="str">
        <f t="shared" si="73"/>
        <v>0.19</v>
      </c>
      <c r="AC274" s="1"/>
    </row>
    <row r="275" spans="1:29" ht="13">
      <c r="A275" s="1" t="s">
        <v>422</v>
      </c>
      <c r="B275" s="1">
        <v>139</v>
      </c>
      <c r="C275" s="1">
        <f>VLOOKUP(A275,'Bayes Calculation Steps 1-4'!$AA$8:$AB$522,2,FALSE)</f>
        <v>1.2984564023072831E-3</v>
      </c>
      <c r="D275" s="1">
        <f>VLOOKUP(A275,'Information Content'!$A$2:$AZ$600,1+MATCH('Bayes Calculation Steps 3-7'!$B$1,'Information Content'!$B$1:$AZ$1,0),FALSE)</f>
        <v>7.5828711391463396E-2</v>
      </c>
      <c r="E275" s="1">
        <f t="shared" si="60"/>
        <v>0.12172498390112206</v>
      </c>
      <c r="F275" s="1">
        <f t="shared" si="61"/>
        <v>7.3811106661583192E-3</v>
      </c>
      <c r="G275" s="1">
        <f t="shared" si="74"/>
        <v>0.1</v>
      </c>
      <c r="H275" s="1">
        <f t="shared" si="62"/>
        <v>1.2984564023072831E-4</v>
      </c>
      <c r="I275" s="1">
        <f t="shared" si="63"/>
        <v>4.3743162946380346E-4</v>
      </c>
      <c r="J275" s="1" t="e">
        <f>VLOOKUP(A275,'Known Regulation by AVP'!$A$4:$C$44,3,FALSE)</f>
        <v>#N/A</v>
      </c>
      <c r="K275" s="1">
        <f t="shared" si="64"/>
        <v>0.5</v>
      </c>
      <c r="L275" s="1">
        <f t="shared" si="65"/>
        <v>2.1871581473190173E-4</v>
      </c>
      <c r="M275" s="1">
        <f t="shared" si="66"/>
        <v>4.1839403365686293E-4</v>
      </c>
      <c r="N275" s="1" t="e">
        <f>VLOOKUP(A275,'Dot Product'!$A$2:$AS$247,1+MATCH($D$1,'Dot Product'!$B$1:$AS$1,0),FALSE)</f>
        <v>#N/A</v>
      </c>
      <c r="O275" s="1" t="e">
        <f t="shared" si="67"/>
        <v>#N/A</v>
      </c>
      <c r="P275" s="1" t="e">
        <f t="shared" si="68"/>
        <v>#N/A</v>
      </c>
      <c r="Q275" s="1">
        <f t="shared" si="69"/>
        <v>0.5</v>
      </c>
      <c r="R275" s="1">
        <f t="shared" si="70"/>
        <v>2.0919701682843147E-4</v>
      </c>
      <c r="S275" s="1">
        <f t="shared" si="71"/>
        <v>3.7695563305800884E-4</v>
      </c>
      <c r="T275" s="1" t="s">
        <v>422</v>
      </c>
      <c r="U275" s="8">
        <f t="shared" si="72"/>
        <v>0.19413215102487455</v>
      </c>
      <c r="V275" s="1" t="str">
        <f t="shared" si="73"/>
        <v>0.19</v>
      </c>
      <c r="AC275" s="1"/>
    </row>
    <row r="276" spans="1:29" ht="13">
      <c r="A276" s="1" t="s">
        <v>452</v>
      </c>
      <c r="B276" s="1">
        <v>139</v>
      </c>
      <c r="C276" s="1">
        <f>VLOOKUP(A276,'Bayes Calculation Steps 1-4'!$AA$8:$AB$522,2,FALSE)</f>
        <v>1.2984564023072831E-3</v>
      </c>
      <c r="D276" s="1">
        <f>VLOOKUP(A276,'Information Content'!$A$2:$AZ$600,1+MATCH('Bayes Calculation Steps 3-7'!$B$1,'Information Content'!$B$1:$AZ$1,0),FALSE)</f>
        <v>7.5828711391463396E-2</v>
      </c>
      <c r="E276" s="1">
        <f t="shared" si="60"/>
        <v>0.12172498390112206</v>
      </c>
      <c r="F276" s="1">
        <f t="shared" si="61"/>
        <v>7.3811106661583192E-3</v>
      </c>
      <c r="G276" s="1">
        <f t="shared" si="74"/>
        <v>0.1</v>
      </c>
      <c r="H276" s="1">
        <f t="shared" si="62"/>
        <v>1.2984564023072831E-4</v>
      </c>
      <c r="I276" s="1">
        <f t="shared" si="63"/>
        <v>4.3743162946380346E-4</v>
      </c>
      <c r="J276" s="1" t="e">
        <f>VLOOKUP(A276,'Known Regulation by AVP'!$A$4:$C$44,3,FALSE)</f>
        <v>#N/A</v>
      </c>
      <c r="K276" s="1">
        <f t="shared" si="64"/>
        <v>0.5</v>
      </c>
      <c r="L276" s="1">
        <f t="shared" si="65"/>
        <v>2.1871581473190173E-4</v>
      </c>
      <c r="M276" s="1">
        <f t="shared" si="66"/>
        <v>4.1839403365686293E-4</v>
      </c>
      <c r="N276" s="1">
        <f>VLOOKUP(A276,'Dot Product'!$A$2:$AS$247,1+MATCH($D$1,'Dot Product'!$B$1:$AS$1,0),FALSE)</f>
        <v>676.62674199623348</v>
      </c>
      <c r="O276" s="1">
        <f t="shared" si="67"/>
        <v>3.4515371211399304E-8</v>
      </c>
      <c r="P276" s="1">
        <f t="shared" si="68"/>
        <v>0</v>
      </c>
      <c r="Q276" s="1">
        <f t="shared" si="69"/>
        <v>0.5</v>
      </c>
      <c r="R276" s="1">
        <f t="shared" si="70"/>
        <v>2.0919701682843147E-4</v>
      </c>
      <c r="S276" s="1">
        <f t="shared" si="71"/>
        <v>3.7695563305800884E-4</v>
      </c>
      <c r="T276" s="1" t="s">
        <v>452</v>
      </c>
      <c r="U276" s="8">
        <f t="shared" si="72"/>
        <v>0.19413215102487455</v>
      </c>
      <c r="V276" s="1" t="str">
        <f t="shared" si="73"/>
        <v>0.19</v>
      </c>
      <c r="AC276" s="1"/>
    </row>
    <row r="277" spans="1:29" ht="13">
      <c r="A277" s="1" t="s">
        <v>462</v>
      </c>
      <c r="B277" s="1">
        <v>139</v>
      </c>
      <c r="C277" s="1">
        <f>VLOOKUP(A277,'Bayes Calculation Steps 1-4'!$AA$8:$AB$522,2,FALSE)</f>
        <v>1.2984564023072831E-3</v>
      </c>
      <c r="D277" s="1">
        <f>VLOOKUP(A277,'Information Content'!$A$2:$AZ$600,1+MATCH('Bayes Calculation Steps 3-7'!$B$1,'Information Content'!$B$1:$AZ$1,0),FALSE)</f>
        <v>7.5828711391463396E-2</v>
      </c>
      <c r="E277" s="1">
        <f t="shared" si="60"/>
        <v>0.12172498390112206</v>
      </c>
      <c r="F277" s="1">
        <f t="shared" si="61"/>
        <v>7.3811106661583192E-3</v>
      </c>
      <c r="G277" s="1">
        <f t="shared" si="74"/>
        <v>0.1</v>
      </c>
      <c r="H277" s="1">
        <f t="shared" si="62"/>
        <v>1.2984564023072831E-4</v>
      </c>
      <c r="I277" s="1">
        <f t="shared" si="63"/>
        <v>4.3743162946380346E-4</v>
      </c>
      <c r="J277" s="1" t="e">
        <f>VLOOKUP(A277,'Known Regulation by AVP'!$A$4:$C$44,3,FALSE)</f>
        <v>#N/A</v>
      </c>
      <c r="K277" s="1">
        <f t="shared" si="64"/>
        <v>0.5</v>
      </c>
      <c r="L277" s="1">
        <f t="shared" si="65"/>
        <v>2.1871581473190173E-4</v>
      </c>
      <c r="M277" s="1">
        <f t="shared" si="66"/>
        <v>4.1839403365686293E-4</v>
      </c>
      <c r="N277" s="1" t="e">
        <f>VLOOKUP(A277,'Dot Product'!$A$2:$AS$247,1+MATCH($D$1,'Dot Product'!$B$1:$AS$1,0),FALSE)</f>
        <v>#N/A</v>
      </c>
      <c r="O277" s="1" t="e">
        <f t="shared" si="67"/>
        <v>#N/A</v>
      </c>
      <c r="P277" s="1" t="e">
        <f t="shared" si="68"/>
        <v>#N/A</v>
      </c>
      <c r="Q277" s="1">
        <f t="shared" si="69"/>
        <v>0.5</v>
      </c>
      <c r="R277" s="1">
        <f t="shared" si="70"/>
        <v>2.0919701682843147E-4</v>
      </c>
      <c r="S277" s="1">
        <f t="shared" si="71"/>
        <v>3.7695563305800884E-4</v>
      </c>
      <c r="T277" s="1" t="s">
        <v>462</v>
      </c>
      <c r="U277" s="8">
        <f t="shared" si="72"/>
        <v>0.19413215102487455</v>
      </c>
      <c r="V277" s="1" t="str">
        <f t="shared" si="73"/>
        <v>0.19</v>
      </c>
      <c r="AC277" s="1"/>
    </row>
    <row r="278" spans="1:29" ht="13">
      <c r="A278" s="1" t="s">
        <v>464</v>
      </c>
      <c r="B278" s="1">
        <v>139</v>
      </c>
      <c r="C278" s="1">
        <f>VLOOKUP(A278,'Bayes Calculation Steps 1-4'!$AA$8:$AB$522,2,FALSE)</f>
        <v>1.2984564023072831E-3</v>
      </c>
      <c r="D278" s="1">
        <f>VLOOKUP(A278,'Information Content'!$A$2:$AZ$600,1+MATCH('Bayes Calculation Steps 3-7'!$B$1,'Information Content'!$B$1:$AZ$1,0),FALSE)</f>
        <v>7.5828711391463396E-2</v>
      </c>
      <c r="E278" s="1">
        <f t="shared" si="60"/>
        <v>0.12172498390112206</v>
      </c>
      <c r="F278" s="1">
        <f t="shared" si="61"/>
        <v>7.3811106661583192E-3</v>
      </c>
      <c r="G278" s="1">
        <f t="shared" si="74"/>
        <v>0.1</v>
      </c>
      <c r="H278" s="1">
        <f t="shared" si="62"/>
        <v>1.2984564023072831E-4</v>
      </c>
      <c r="I278" s="1">
        <f t="shared" si="63"/>
        <v>4.3743162946380346E-4</v>
      </c>
      <c r="J278" s="1" t="e">
        <f>VLOOKUP(A278,'Known Regulation by AVP'!$A$4:$C$44,3,FALSE)</f>
        <v>#N/A</v>
      </c>
      <c r="K278" s="1">
        <f t="shared" si="64"/>
        <v>0.5</v>
      </c>
      <c r="L278" s="1">
        <f t="shared" si="65"/>
        <v>2.1871581473190173E-4</v>
      </c>
      <c r="M278" s="1">
        <f t="shared" si="66"/>
        <v>4.1839403365686293E-4</v>
      </c>
      <c r="N278" s="1" t="e">
        <f>VLOOKUP(A278,'Dot Product'!$A$2:$AS$247,1+MATCH($D$1,'Dot Product'!$B$1:$AS$1,0),FALSE)</f>
        <v>#N/A</v>
      </c>
      <c r="O278" s="1" t="e">
        <f t="shared" si="67"/>
        <v>#N/A</v>
      </c>
      <c r="P278" s="1" t="e">
        <f t="shared" si="68"/>
        <v>#N/A</v>
      </c>
      <c r="Q278" s="1">
        <f t="shared" si="69"/>
        <v>0.5</v>
      </c>
      <c r="R278" s="1">
        <f t="shared" si="70"/>
        <v>2.0919701682843147E-4</v>
      </c>
      <c r="S278" s="1">
        <f t="shared" si="71"/>
        <v>3.7695563305800884E-4</v>
      </c>
      <c r="T278" s="1" t="s">
        <v>464</v>
      </c>
      <c r="U278" s="8">
        <f t="shared" si="72"/>
        <v>0.19413215102487455</v>
      </c>
      <c r="V278" s="1" t="str">
        <f t="shared" si="73"/>
        <v>0.19</v>
      </c>
      <c r="AC278" s="1"/>
    </row>
    <row r="279" spans="1:29" ht="13">
      <c r="A279" s="1" t="s">
        <v>476</v>
      </c>
      <c r="B279" s="1">
        <v>139</v>
      </c>
      <c r="C279" s="1">
        <f>VLOOKUP(A279,'Bayes Calculation Steps 1-4'!$AA$8:$AB$522,2,FALSE)</f>
        <v>1.2984564023072831E-3</v>
      </c>
      <c r="D279" s="1">
        <f>VLOOKUP(A279,'Information Content'!$A$2:$AZ$600,1+MATCH('Bayes Calculation Steps 3-7'!$B$1,'Information Content'!$B$1:$AZ$1,0),FALSE)</f>
        <v>-9.2637316456078894E-2</v>
      </c>
      <c r="E279" s="1">
        <f t="shared" si="60"/>
        <v>0</v>
      </c>
      <c r="F279" s="1">
        <f t="shared" si="61"/>
        <v>0</v>
      </c>
      <c r="G279" s="1">
        <f t="shared" si="74"/>
        <v>0.1</v>
      </c>
      <c r="H279" s="1">
        <f t="shared" si="62"/>
        <v>1.2984564023072831E-4</v>
      </c>
      <c r="I279" s="1">
        <f t="shared" si="63"/>
        <v>4.3743162946380346E-4</v>
      </c>
      <c r="J279" s="1" t="e">
        <f>VLOOKUP(A279,'Known Regulation by AVP'!$A$4:$C$44,3,FALSE)</f>
        <v>#N/A</v>
      </c>
      <c r="K279" s="1">
        <f t="shared" si="64"/>
        <v>0.5</v>
      </c>
      <c r="L279" s="1">
        <f t="shared" si="65"/>
        <v>2.1871581473190173E-4</v>
      </c>
      <c r="M279" s="1">
        <f t="shared" si="66"/>
        <v>4.1839403365686293E-4</v>
      </c>
      <c r="N279" s="1" t="e">
        <f>VLOOKUP(A279,'Dot Product'!$A$2:$AS$247,1+MATCH($D$1,'Dot Product'!$B$1:$AS$1,0),FALSE)</f>
        <v>#N/A</v>
      </c>
      <c r="O279" s="1" t="e">
        <f t="shared" si="67"/>
        <v>#N/A</v>
      </c>
      <c r="P279" s="1" t="e">
        <f t="shared" si="68"/>
        <v>#N/A</v>
      </c>
      <c r="Q279" s="1">
        <f t="shared" si="69"/>
        <v>0.5</v>
      </c>
      <c r="R279" s="1">
        <f t="shared" si="70"/>
        <v>2.0919701682843147E-4</v>
      </c>
      <c r="S279" s="1">
        <f t="shared" si="71"/>
        <v>3.7695563305800884E-4</v>
      </c>
      <c r="T279" s="1" t="s">
        <v>476</v>
      </c>
      <c r="U279" s="8">
        <f t="shared" si="72"/>
        <v>0.19413215102487455</v>
      </c>
      <c r="V279" s="1" t="str">
        <f t="shared" si="73"/>
        <v>0.19</v>
      </c>
      <c r="AC279" s="1"/>
    </row>
    <row r="280" spans="1:29" ht="13">
      <c r="A280" s="1" t="s">
        <v>477</v>
      </c>
      <c r="B280" s="1">
        <v>139</v>
      </c>
      <c r="C280" s="1">
        <f>VLOOKUP(A280,'Bayes Calculation Steps 1-4'!$AA$8:$AB$522,2,FALSE)</f>
        <v>1.2984564023072831E-3</v>
      </c>
      <c r="D280" s="1">
        <f>VLOOKUP(A280,'Information Content'!$A$2:$AZ$600,1+MATCH('Bayes Calculation Steps 3-7'!$B$1,'Information Content'!$B$1:$AZ$1,0),FALSE)</f>
        <v>-9.2637316456078894E-2</v>
      </c>
      <c r="E280" s="1">
        <f t="shared" si="60"/>
        <v>0</v>
      </c>
      <c r="F280" s="1">
        <f t="shared" si="61"/>
        <v>0</v>
      </c>
      <c r="G280" s="1">
        <f t="shared" si="74"/>
        <v>0.1</v>
      </c>
      <c r="H280" s="1">
        <f t="shared" si="62"/>
        <v>1.2984564023072831E-4</v>
      </c>
      <c r="I280" s="1">
        <f t="shared" si="63"/>
        <v>4.3743162946380346E-4</v>
      </c>
      <c r="J280" s="1" t="e">
        <f>VLOOKUP(A280,'Known Regulation by AVP'!$A$4:$C$44,3,FALSE)</f>
        <v>#N/A</v>
      </c>
      <c r="K280" s="1">
        <f t="shared" si="64"/>
        <v>0.5</v>
      </c>
      <c r="L280" s="1">
        <f t="shared" si="65"/>
        <v>2.1871581473190173E-4</v>
      </c>
      <c r="M280" s="1">
        <f t="shared" si="66"/>
        <v>4.1839403365686293E-4</v>
      </c>
      <c r="N280" s="1" t="e">
        <f>VLOOKUP(A280,'Dot Product'!$A$2:$AS$247,1+MATCH($D$1,'Dot Product'!$B$1:$AS$1,0),FALSE)</f>
        <v>#N/A</v>
      </c>
      <c r="O280" s="1" t="e">
        <f t="shared" si="67"/>
        <v>#N/A</v>
      </c>
      <c r="P280" s="1" t="e">
        <f t="shared" si="68"/>
        <v>#N/A</v>
      </c>
      <c r="Q280" s="1">
        <f t="shared" si="69"/>
        <v>0.5</v>
      </c>
      <c r="R280" s="1">
        <f t="shared" si="70"/>
        <v>2.0919701682843147E-4</v>
      </c>
      <c r="S280" s="1">
        <f t="shared" si="71"/>
        <v>3.7695563305800884E-4</v>
      </c>
      <c r="T280" s="1" t="s">
        <v>477</v>
      </c>
      <c r="U280" s="8">
        <f t="shared" si="72"/>
        <v>0.19413215102487455</v>
      </c>
      <c r="V280" s="1" t="str">
        <f t="shared" si="73"/>
        <v>0.19</v>
      </c>
      <c r="AC280" s="1"/>
    </row>
    <row r="281" spans="1:29" ht="13">
      <c r="A281" s="1" t="s">
        <v>11</v>
      </c>
      <c r="B281" s="1">
        <v>139</v>
      </c>
      <c r="C281" s="1">
        <f>VLOOKUP(A281,'Bayes Calculation Steps 1-4'!$AA$8:$AB$522,2,FALSE)</f>
        <v>1.2984564023072831E-3</v>
      </c>
      <c r="D281" s="1">
        <f>VLOOKUP(A281,'Information Content'!$A$2:$AZ$600,1+MATCH('Bayes Calculation Steps 3-7'!$B$1,'Information Content'!$B$1:$AZ$1,0),FALSE)</f>
        <v>7.3857910599840995E-2</v>
      </c>
      <c r="E281" s="1">
        <f t="shared" si="60"/>
        <v>0.11856133137122345</v>
      </c>
      <c r="F281" s="1">
        <f t="shared" si="61"/>
        <v>7.0037532462219332E-3</v>
      </c>
      <c r="G281" s="1">
        <f t="shared" si="74"/>
        <v>0.1</v>
      </c>
      <c r="H281" s="1">
        <f t="shared" si="62"/>
        <v>1.2984564023072831E-4</v>
      </c>
      <c r="I281" s="1">
        <f t="shared" si="63"/>
        <v>4.3743162946380346E-4</v>
      </c>
      <c r="J281" s="1" t="e">
        <f>VLOOKUP(A281,'Known Regulation by AVP'!$A$4:$C$44,3,FALSE)</f>
        <v>#N/A</v>
      </c>
      <c r="K281" s="1">
        <f t="shared" si="64"/>
        <v>0.5</v>
      </c>
      <c r="L281" s="1">
        <f t="shared" si="65"/>
        <v>2.1871581473190173E-4</v>
      </c>
      <c r="M281" s="1">
        <f t="shared" si="66"/>
        <v>4.1839403365686293E-4</v>
      </c>
      <c r="N281" s="1" t="e">
        <f>VLOOKUP(A281,'Dot Product'!$A$2:$AS$247,1+MATCH($D$1,'Dot Product'!$B$1:$AS$1,0),FALSE)</f>
        <v>#N/A</v>
      </c>
      <c r="O281" s="1" t="e">
        <f t="shared" si="67"/>
        <v>#N/A</v>
      </c>
      <c r="P281" s="1" t="e">
        <f t="shared" si="68"/>
        <v>#N/A</v>
      </c>
      <c r="Q281" s="1">
        <f t="shared" si="69"/>
        <v>0.5</v>
      </c>
      <c r="R281" s="1">
        <f t="shared" si="70"/>
        <v>2.0919701682843147E-4</v>
      </c>
      <c r="S281" s="1">
        <f t="shared" si="71"/>
        <v>3.7695563305800884E-4</v>
      </c>
      <c r="T281" s="1" t="s">
        <v>11</v>
      </c>
      <c r="U281" s="8">
        <f t="shared" si="72"/>
        <v>0.19413215102487455</v>
      </c>
      <c r="V281" s="1" t="str">
        <f t="shared" si="73"/>
        <v>0.19</v>
      </c>
      <c r="AC281" s="1"/>
    </row>
    <row r="282" spans="1:29" ht="13">
      <c r="A282" s="1" t="s">
        <v>12</v>
      </c>
      <c r="B282" s="1">
        <v>139</v>
      </c>
      <c r="C282" s="1">
        <f>VLOOKUP(A282,'Bayes Calculation Steps 1-4'!$AA$8:$AB$522,2,FALSE)</f>
        <v>1.2984564023072831E-3</v>
      </c>
      <c r="D282" s="1">
        <f>VLOOKUP(A282,'Information Content'!$A$2:$AZ$600,1+MATCH('Bayes Calculation Steps 3-7'!$B$1,'Information Content'!$B$1:$AZ$1,0),FALSE)</f>
        <v>7.3857910599840995E-2</v>
      </c>
      <c r="E282" s="1">
        <f t="shared" si="60"/>
        <v>0.11856133137122345</v>
      </c>
      <c r="F282" s="1">
        <f t="shared" si="61"/>
        <v>7.0037532462219332E-3</v>
      </c>
      <c r="G282" s="1">
        <f t="shared" si="74"/>
        <v>0.1</v>
      </c>
      <c r="H282" s="1">
        <f t="shared" si="62"/>
        <v>1.2984564023072831E-4</v>
      </c>
      <c r="I282" s="1">
        <f t="shared" si="63"/>
        <v>4.3743162946380346E-4</v>
      </c>
      <c r="J282" s="1" t="e">
        <f>VLOOKUP(A282,'Known Regulation by AVP'!$A$4:$C$44,3,FALSE)</f>
        <v>#N/A</v>
      </c>
      <c r="K282" s="1">
        <f t="shared" si="64"/>
        <v>0.5</v>
      </c>
      <c r="L282" s="1">
        <f t="shared" si="65"/>
        <v>2.1871581473190173E-4</v>
      </c>
      <c r="M282" s="1">
        <f t="shared" si="66"/>
        <v>4.1839403365686293E-4</v>
      </c>
      <c r="N282" s="1" t="e">
        <f>VLOOKUP(A282,'Dot Product'!$A$2:$AS$247,1+MATCH($D$1,'Dot Product'!$B$1:$AS$1,0),FALSE)</f>
        <v>#N/A</v>
      </c>
      <c r="O282" s="1" t="e">
        <f t="shared" si="67"/>
        <v>#N/A</v>
      </c>
      <c r="P282" s="1" t="e">
        <f t="shared" si="68"/>
        <v>#N/A</v>
      </c>
      <c r="Q282" s="1">
        <f t="shared" si="69"/>
        <v>0.5</v>
      </c>
      <c r="R282" s="1">
        <f t="shared" si="70"/>
        <v>2.0919701682843147E-4</v>
      </c>
      <c r="S282" s="1">
        <f t="shared" si="71"/>
        <v>3.7695563305800884E-4</v>
      </c>
      <c r="T282" s="1" t="s">
        <v>12</v>
      </c>
      <c r="U282" s="8">
        <f t="shared" si="72"/>
        <v>0.19413215102487455</v>
      </c>
      <c r="V282" s="1" t="str">
        <f t="shared" si="73"/>
        <v>0.19</v>
      </c>
      <c r="AC282" s="1"/>
    </row>
    <row r="283" spans="1:29" ht="13">
      <c r="A283" s="1" t="s">
        <v>208</v>
      </c>
      <c r="B283" s="1">
        <v>139</v>
      </c>
      <c r="C283" s="1">
        <f>VLOOKUP(A283,'Bayes Calculation Steps 1-4'!$AA$8:$AB$522,2,FALSE)</f>
        <v>1.2984564023072831E-3</v>
      </c>
      <c r="D283" s="1">
        <f>VLOOKUP(A283,'Information Content'!$A$2:$AZ$600,1+MATCH('Bayes Calculation Steps 3-7'!$B$1,'Information Content'!$B$1:$AZ$1,0),FALSE)</f>
        <v>0.119122962165156</v>
      </c>
      <c r="E283" s="1">
        <f t="shared" si="60"/>
        <v>0.191223619467177</v>
      </c>
      <c r="F283" s="1">
        <f t="shared" si="61"/>
        <v>1.8117111927055229E-2</v>
      </c>
      <c r="G283" s="1">
        <f t="shared" si="74"/>
        <v>0.1</v>
      </c>
      <c r="H283" s="1">
        <f t="shared" si="62"/>
        <v>1.2984564023072831E-4</v>
      </c>
      <c r="I283" s="1">
        <f t="shared" si="63"/>
        <v>4.3743162946380346E-4</v>
      </c>
      <c r="J283" s="1" t="e">
        <f>VLOOKUP(A283,'Known Regulation by AVP'!$A$4:$C$44,3,FALSE)</f>
        <v>#N/A</v>
      </c>
      <c r="K283" s="1">
        <f t="shared" si="64"/>
        <v>0.5</v>
      </c>
      <c r="L283" s="1">
        <f t="shared" si="65"/>
        <v>2.1871581473190173E-4</v>
      </c>
      <c r="M283" s="1">
        <f t="shared" si="66"/>
        <v>4.1839403365686293E-4</v>
      </c>
      <c r="N283" s="1" t="e">
        <f>VLOOKUP(A283,'Dot Product'!$A$2:$AS$247,1+MATCH($D$1,'Dot Product'!$B$1:$AS$1,0),FALSE)</f>
        <v>#N/A</v>
      </c>
      <c r="O283" s="1" t="e">
        <f t="shared" si="67"/>
        <v>#N/A</v>
      </c>
      <c r="P283" s="1" t="e">
        <f t="shared" si="68"/>
        <v>#N/A</v>
      </c>
      <c r="Q283" s="1">
        <f t="shared" si="69"/>
        <v>0.5</v>
      </c>
      <c r="R283" s="1">
        <f t="shared" si="70"/>
        <v>2.0919701682843147E-4</v>
      </c>
      <c r="S283" s="1">
        <f t="shared" si="71"/>
        <v>3.7695563305800884E-4</v>
      </c>
      <c r="T283" s="1" t="s">
        <v>208</v>
      </c>
      <c r="U283" s="8">
        <f t="shared" si="72"/>
        <v>0.19413215102487455</v>
      </c>
      <c r="V283" s="1" t="str">
        <f t="shared" si="73"/>
        <v>0.19</v>
      </c>
      <c r="AC283" s="1"/>
    </row>
    <row r="284" spans="1:29" ht="13">
      <c r="A284" s="1" t="s">
        <v>216</v>
      </c>
      <c r="B284" s="1">
        <v>65</v>
      </c>
      <c r="C284" s="1">
        <f>VLOOKUP(A284,'Bayes Calculation Steps 1-4'!$AA$8:$AB$522,2,FALSE)</f>
        <v>3.1503128907462772E-3</v>
      </c>
      <c r="D284" s="1">
        <f>VLOOKUP(A284,'Information Content'!$A$2:$AZ$600,1+MATCH('Bayes Calculation Steps 3-7'!$B$1,'Information Content'!$B$1:$AZ$1,0),FALSE)</f>
        <v>9.8979248628967897E-2</v>
      </c>
      <c r="E284" s="1">
        <f t="shared" si="60"/>
        <v>0.15888767229219508</v>
      </c>
      <c r="F284" s="1">
        <f t="shared" si="61"/>
        <v>1.2543314746415568E-2</v>
      </c>
      <c r="G284" s="1">
        <f t="shared" si="74"/>
        <v>0.1</v>
      </c>
      <c r="H284" s="1">
        <f t="shared" si="62"/>
        <v>3.1503128907462775E-4</v>
      </c>
      <c r="I284" s="1">
        <f t="shared" si="63"/>
        <v>1.0612959346738629E-3</v>
      </c>
      <c r="J284" s="1" t="e">
        <f>VLOOKUP(A284,'Known Regulation by AVP'!$A$4:$C$44,3,FALSE)</f>
        <v>#N/A</v>
      </c>
      <c r="K284" s="1">
        <f t="shared" si="64"/>
        <v>0.5</v>
      </c>
      <c r="L284" s="1">
        <f t="shared" si="65"/>
        <v>5.3064796733693145E-4</v>
      </c>
      <c r="M284" s="1">
        <f t="shared" si="66"/>
        <v>1.0151069495274608E-3</v>
      </c>
      <c r="N284" s="1">
        <f>VLOOKUP(A284,'Dot Product'!$A$2:$AS$247,1+MATCH($D$1,'Dot Product'!$B$1:$AS$1,0),FALSE)</f>
        <v>4353830688.6318474</v>
      </c>
      <c r="O284" s="1">
        <f t="shared" si="67"/>
        <v>0.22209302867096406</v>
      </c>
      <c r="P284" s="1">
        <f t="shared" si="68"/>
        <v>2.4361018198114093E-2</v>
      </c>
      <c r="Q284" s="1">
        <f t="shared" si="69"/>
        <v>0.5</v>
      </c>
      <c r="R284" s="1">
        <f t="shared" si="70"/>
        <v>5.0755347476373039E-4</v>
      </c>
      <c r="S284" s="1">
        <f t="shared" si="71"/>
        <v>9.1456916685989553E-4</v>
      </c>
      <c r="T284" s="1" t="s">
        <v>216</v>
      </c>
      <c r="U284" s="8">
        <f t="shared" si="72"/>
        <v>0.47100312093284619</v>
      </c>
      <c r="V284" s="1" t="str">
        <f t="shared" si="73"/>
        <v>0.47</v>
      </c>
      <c r="AC284" s="1"/>
    </row>
    <row r="285" spans="1:29" ht="13">
      <c r="A285" s="1" t="s">
        <v>346</v>
      </c>
      <c r="B285" s="1">
        <v>139</v>
      </c>
      <c r="C285" s="1">
        <f>VLOOKUP(A285,'Bayes Calculation Steps 1-4'!$AA$8:$AB$522,2,FALSE)</f>
        <v>1.2984564023072831E-3</v>
      </c>
      <c r="D285" s="1">
        <f>VLOOKUP(A285,'Information Content'!$A$2:$AZ$600,1+MATCH('Bayes Calculation Steps 3-7'!$B$1,'Information Content'!$B$1:$AZ$1,0),FALSE)</f>
        <v>-4.5551887143258203E-2</v>
      </c>
      <c r="E285" s="1">
        <f t="shared" si="60"/>
        <v>0</v>
      </c>
      <c r="F285" s="1">
        <f t="shared" si="61"/>
        <v>0</v>
      </c>
      <c r="G285" s="1">
        <f t="shared" si="74"/>
        <v>0.1</v>
      </c>
      <c r="H285" s="1">
        <f t="shared" si="62"/>
        <v>1.2984564023072831E-4</v>
      </c>
      <c r="I285" s="1">
        <f t="shared" si="63"/>
        <v>4.3743162946380346E-4</v>
      </c>
      <c r="J285" s="1" t="e">
        <f>VLOOKUP(A285,'Known Regulation by AVP'!$A$4:$C$44,3,FALSE)</f>
        <v>#N/A</v>
      </c>
      <c r="K285" s="1">
        <f t="shared" si="64"/>
        <v>0.5</v>
      </c>
      <c r="L285" s="1">
        <f t="shared" si="65"/>
        <v>2.1871581473190173E-4</v>
      </c>
      <c r="M285" s="1">
        <f t="shared" si="66"/>
        <v>4.1839403365686293E-4</v>
      </c>
      <c r="N285" s="1">
        <f>VLOOKUP(A285,'Dot Product'!$A$2:$AS$247,1+MATCH($D$1,'Dot Product'!$B$1:$AS$1,0),FALSE)</f>
        <v>22462759611.855049</v>
      </c>
      <c r="O285" s="1">
        <f t="shared" si="67"/>
        <v>1.1458466512101302</v>
      </c>
      <c r="P285" s="1">
        <f t="shared" si="68"/>
        <v>0.48132732253939625</v>
      </c>
      <c r="Q285" s="1">
        <f t="shared" si="69"/>
        <v>0.5</v>
      </c>
      <c r="R285" s="1">
        <f t="shared" si="70"/>
        <v>2.0919701682843147E-4</v>
      </c>
      <c r="S285" s="1">
        <f t="shared" si="71"/>
        <v>3.7695563305800884E-4</v>
      </c>
      <c r="T285" s="1" t="s">
        <v>346</v>
      </c>
      <c r="U285" s="8">
        <f t="shared" si="72"/>
        <v>0.19413215102487455</v>
      </c>
      <c r="V285" s="1" t="str">
        <f t="shared" si="73"/>
        <v>0.19</v>
      </c>
      <c r="AC285" s="1"/>
    </row>
    <row r="286" spans="1:29" ht="13">
      <c r="A286" s="1" t="s">
        <v>398</v>
      </c>
      <c r="B286" s="1">
        <v>139</v>
      </c>
      <c r="C286" s="1">
        <f>VLOOKUP(A286,'Bayes Calculation Steps 1-4'!$AA$8:$AB$522,2,FALSE)</f>
        <v>1.2984564023072831E-3</v>
      </c>
      <c r="D286" s="1">
        <f>VLOOKUP(A286,'Information Content'!$A$2:$AZ$600,1+MATCH('Bayes Calculation Steps 3-7'!$B$1,'Information Content'!$B$1:$AZ$1,0),FALSE)</f>
        <v>-3.7536938457907801E-2</v>
      </c>
      <c r="E286" s="1">
        <f t="shared" si="60"/>
        <v>0</v>
      </c>
      <c r="F286" s="1">
        <f t="shared" si="61"/>
        <v>0</v>
      </c>
      <c r="G286" s="1">
        <f t="shared" si="74"/>
        <v>0.1</v>
      </c>
      <c r="H286" s="1">
        <f t="shared" si="62"/>
        <v>1.2984564023072831E-4</v>
      </c>
      <c r="I286" s="1">
        <f t="shared" si="63"/>
        <v>4.3743162946380346E-4</v>
      </c>
      <c r="J286" s="1" t="e">
        <f>VLOOKUP(A286,'Known Regulation by AVP'!$A$4:$C$44,3,FALSE)</f>
        <v>#N/A</v>
      </c>
      <c r="K286" s="1">
        <f t="shared" si="64"/>
        <v>0.5</v>
      </c>
      <c r="L286" s="1">
        <f t="shared" si="65"/>
        <v>2.1871581473190173E-4</v>
      </c>
      <c r="M286" s="1">
        <f t="shared" si="66"/>
        <v>4.1839403365686293E-4</v>
      </c>
      <c r="N286" s="1">
        <f>VLOOKUP(A286,'Dot Product'!$A$2:$AS$247,1+MATCH($D$1,'Dot Product'!$B$1:$AS$1,0),FALSE)</f>
        <v>632.42521829998714</v>
      </c>
      <c r="O286" s="1">
        <f t="shared" si="67"/>
        <v>3.2260609606818954E-8</v>
      </c>
      <c r="P286" s="1">
        <f t="shared" si="68"/>
        <v>0</v>
      </c>
      <c r="Q286" s="1">
        <f t="shared" si="69"/>
        <v>0.5</v>
      </c>
      <c r="R286" s="1">
        <f t="shared" si="70"/>
        <v>2.0919701682843147E-4</v>
      </c>
      <c r="S286" s="1">
        <f t="shared" si="71"/>
        <v>3.7695563305800884E-4</v>
      </c>
      <c r="T286" s="1" t="s">
        <v>398</v>
      </c>
      <c r="U286" s="8">
        <f t="shared" si="72"/>
        <v>0.19413215102487455</v>
      </c>
      <c r="V286" s="1" t="str">
        <f t="shared" si="73"/>
        <v>0.19</v>
      </c>
      <c r="AC286" s="1"/>
    </row>
    <row r="287" spans="1:29" ht="13">
      <c r="A287" s="1" t="s">
        <v>48</v>
      </c>
      <c r="B287" s="1">
        <v>139</v>
      </c>
      <c r="C287" s="1">
        <f>VLOOKUP(A287,'Bayes Calculation Steps 1-4'!$AA$8:$AB$522,2,FALSE)</f>
        <v>1.2984564023072831E-3</v>
      </c>
      <c r="D287" s="1">
        <f>VLOOKUP(A287,'Information Content'!$A$2:$AZ$600,1+MATCH('Bayes Calculation Steps 3-7'!$B$1,'Information Content'!$B$1:$AZ$1,0),FALSE)</f>
        <v>1.273058773072</v>
      </c>
      <c r="E287" s="1">
        <f t="shared" si="60"/>
        <v>2.0435934597039291</v>
      </c>
      <c r="F287" s="1">
        <f t="shared" si="61"/>
        <v>0.87608223443079591</v>
      </c>
      <c r="G287" s="1">
        <f t="shared" si="74"/>
        <v>0.87608223443079591</v>
      </c>
      <c r="H287" s="1">
        <f t="shared" si="62"/>
        <v>1.137554586244337E-3</v>
      </c>
      <c r="I287" s="1">
        <f t="shared" si="63"/>
        <v>3.8322607935135293E-3</v>
      </c>
      <c r="J287" s="1" t="e">
        <f>VLOOKUP(A287,'Known Regulation by AVP'!$A$4:$C$44,3,FALSE)</f>
        <v>#N/A</v>
      </c>
      <c r="K287" s="1">
        <f t="shared" si="64"/>
        <v>0.5</v>
      </c>
      <c r="L287" s="1">
        <f t="shared" si="65"/>
        <v>1.9161303967567646E-3</v>
      </c>
      <c r="M287" s="1">
        <f t="shared" si="66"/>
        <v>3.6654757987861814E-3</v>
      </c>
      <c r="N287" s="1">
        <f>VLOOKUP(A287,'Dot Product'!$A$2:$AS$247,1+MATCH($D$1,'Dot Product'!$B$1:$AS$1,0),FALSE)</f>
        <v>1167733340.6121478</v>
      </c>
      <c r="O287" s="1">
        <f t="shared" si="67"/>
        <v>5.9567184129089637E-2</v>
      </c>
      <c r="P287" s="1">
        <f t="shared" si="68"/>
        <v>1.7725518835557397E-3</v>
      </c>
      <c r="Q287" s="1">
        <f t="shared" si="69"/>
        <v>0.5</v>
      </c>
      <c r="R287" s="1">
        <f t="shared" si="70"/>
        <v>1.8327378993930907E-3</v>
      </c>
      <c r="S287" s="1">
        <f t="shared" si="71"/>
        <v>3.3024413329073563E-3</v>
      </c>
      <c r="T287" s="1" t="s">
        <v>48</v>
      </c>
      <c r="U287" s="8">
        <f t="shared" si="72"/>
        <v>1.7007572864472884</v>
      </c>
      <c r="V287" s="1" t="str">
        <f t="shared" si="73"/>
        <v>1.70</v>
      </c>
      <c r="AC287" s="1"/>
    </row>
    <row r="288" spans="1:29" ht="13">
      <c r="A288" s="1" t="s">
        <v>447</v>
      </c>
      <c r="B288" s="1">
        <v>139</v>
      </c>
      <c r="C288" s="1">
        <f>VLOOKUP(A288,'Bayes Calculation Steps 1-4'!$AA$8:$AB$522,2,FALSE)</f>
        <v>1.2984564023072831E-3</v>
      </c>
      <c r="D288" s="1">
        <f>VLOOKUP(A288,'Information Content'!$A$2:$AZ$600,1+MATCH('Bayes Calculation Steps 3-7'!$B$1,'Information Content'!$B$1:$AZ$1,0),FALSE)</f>
        <v>1.273058773072</v>
      </c>
      <c r="E288" s="1">
        <f t="shared" si="60"/>
        <v>2.0435934597039291</v>
      </c>
      <c r="F288" s="1">
        <f t="shared" si="61"/>
        <v>0.87608223443079591</v>
      </c>
      <c r="G288" s="1">
        <f t="shared" si="74"/>
        <v>0.87608223443079591</v>
      </c>
      <c r="H288" s="1">
        <f t="shared" si="62"/>
        <v>1.137554586244337E-3</v>
      </c>
      <c r="I288" s="1">
        <f t="shared" si="63"/>
        <v>3.8322607935135293E-3</v>
      </c>
      <c r="J288" s="1" t="e">
        <f>VLOOKUP(A288,'Known Regulation by AVP'!$A$4:$C$44,3,FALSE)</f>
        <v>#N/A</v>
      </c>
      <c r="K288" s="1">
        <f t="shared" si="64"/>
        <v>0.5</v>
      </c>
      <c r="L288" s="1">
        <f t="shared" si="65"/>
        <v>1.9161303967567646E-3</v>
      </c>
      <c r="M288" s="1">
        <f t="shared" si="66"/>
        <v>3.6654757987861814E-3</v>
      </c>
      <c r="N288" s="1" t="e">
        <f>VLOOKUP(A288,'Dot Product'!$A$2:$AS$247,1+MATCH($D$1,'Dot Product'!$B$1:$AS$1,0),FALSE)</f>
        <v>#N/A</v>
      </c>
      <c r="O288" s="1" t="e">
        <f t="shared" si="67"/>
        <v>#N/A</v>
      </c>
      <c r="P288" s="1" t="e">
        <f t="shared" si="68"/>
        <v>#N/A</v>
      </c>
      <c r="Q288" s="1">
        <f t="shared" si="69"/>
        <v>0.5</v>
      </c>
      <c r="R288" s="1">
        <f t="shared" si="70"/>
        <v>1.8327378993930907E-3</v>
      </c>
      <c r="S288" s="1">
        <f t="shared" si="71"/>
        <v>3.3024413329073563E-3</v>
      </c>
      <c r="T288" s="1" t="s">
        <v>447</v>
      </c>
      <c r="U288" s="8">
        <f t="shared" si="72"/>
        <v>1.7007572864472884</v>
      </c>
      <c r="V288" s="1" t="str">
        <f t="shared" si="73"/>
        <v>1.70</v>
      </c>
      <c r="AC288" s="1"/>
    </row>
    <row r="289" spans="1:29" ht="13">
      <c r="A289" s="1" t="s">
        <v>303</v>
      </c>
      <c r="B289" s="1">
        <v>139</v>
      </c>
      <c r="C289" s="1">
        <f>VLOOKUP(A289,'Bayes Calculation Steps 1-4'!$AA$8:$AB$522,2,FALSE)</f>
        <v>1.4909300552086312E-3</v>
      </c>
      <c r="D289" s="1">
        <f>VLOOKUP(A289,'Information Content'!$A$2:$AZ$600,1+MATCH('Bayes Calculation Steps 3-7'!$B$1,'Information Content'!$B$1:$AZ$1,0),FALSE)</f>
        <v>3.2865596912788599</v>
      </c>
      <c r="E289" s="1">
        <f t="shared" si="60"/>
        <v>5.2757908999101533</v>
      </c>
      <c r="F289" s="1">
        <f t="shared" si="61"/>
        <v>0.9999990964955574</v>
      </c>
      <c r="G289" s="1">
        <f t="shared" si="74"/>
        <v>0.9999990964955574</v>
      </c>
      <c r="H289" s="1">
        <f t="shared" si="62"/>
        <v>1.4909287081467026E-3</v>
      </c>
      <c r="I289" s="1">
        <f t="shared" si="63"/>
        <v>5.0227283184871669E-3</v>
      </c>
      <c r="J289" s="1" t="e">
        <f>VLOOKUP(A289,'Known Regulation by AVP'!$A$4:$C$44,3,FALSE)</f>
        <v>#N/A</v>
      </c>
      <c r="K289" s="1">
        <f t="shared" si="64"/>
        <v>0.5</v>
      </c>
      <c r="L289" s="1">
        <f t="shared" si="65"/>
        <v>2.5113641592435835E-3</v>
      </c>
      <c r="M289" s="1">
        <f t="shared" si="66"/>
        <v>4.8041326223034163E-3</v>
      </c>
      <c r="N289" s="1">
        <f>VLOOKUP(A289,'Dot Product'!$A$2:$AS$247,1+MATCH($D$1,'Dot Product'!$B$1:$AS$1,0),FALSE)</f>
        <v>371944630.20252609</v>
      </c>
      <c r="O289" s="1">
        <f t="shared" si="67"/>
        <v>1.8973248003251834E-2</v>
      </c>
      <c r="P289" s="1">
        <f t="shared" si="68"/>
        <v>1.7997587229567902E-4</v>
      </c>
      <c r="Q289" s="1">
        <f t="shared" si="69"/>
        <v>0.5</v>
      </c>
      <c r="R289" s="1">
        <f t="shared" si="70"/>
        <v>2.4020663111517081E-3</v>
      </c>
      <c r="S289" s="1">
        <f t="shared" si="71"/>
        <v>4.3283238006692629E-3</v>
      </c>
      <c r="T289" s="1" t="s">
        <v>303</v>
      </c>
      <c r="U289" s="8">
        <f t="shared" si="72"/>
        <v>2.2290867573446702</v>
      </c>
      <c r="V289" s="1" t="str">
        <f t="shared" si="73"/>
        <v>2.22</v>
      </c>
      <c r="AC289" s="1"/>
    </row>
    <row r="290" spans="1:29" ht="13">
      <c r="A290" s="1" t="s">
        <v>261</v>
      </c>
      <c r="B290" s="1">
        <v>129</v>
      </c>
      <c r="C290" s="1">
        <f>VLOOKUP(A290,'Bayes Calculation Steps 1-4'!$AA$8:$AB$522,2,FALSE)</f>
        <v>2.4875325815559139E-3</v>
      </c>
      <c r="D290" s="1">
        <f>VLOOKUP(A290,'Information Content'!$A$2:$AZ$600,1+MATCH('Bayes Calculation Steps 3-7'!$B$1,'Information Content'!$B$1:$AZ$1,0),FALSE)</f>
        <v>0.71799780344453701</v>
      </c>
      <c r="E290" s="1">
        <f t="shared" si="60"/>
        <v>1.1525749213135956</v>
      </c>
      <c r="F290" s="1">
        <f t="shared" si="61"/>
        <v>0.48532233867753494</v>
      </c>
      <c r="G290" s="1">
        <f t="shared" si="74"/>
        <v>0.48532233867753494</v>
      </c>
      <c r="H290" s="1">
        <f t="shared" si="62"/>
        <v>1.2072551300172821E-3</v>
      </c>
      <c r="I290" s="1">
        <f t="shared" si="63"/>
        <v>4.0670720846969289E-3</v>
      </c>
      <c r="J290" s="1" t="e">
        <f>VLOOKUP(A290,'Known Regulation by AVP'!$A$4:$C$44,3,FALSE)</f>
        <v>#N/A</v>
      </c>
      <c r="K290" s="1">
        <f t="shared" si="64"/>
        <v>0.5</v>
      </c>
      <c r="L290" s="1">
        <f t="shared" si="65"/>
        <v>2.0335360423484644E-3</v>
      </c>
      <c r="M290" s="1">
        <f t="shared" si="66"/>
        <v>3.890067795909993E-3</v>
      </c>
      <c r="N290" s="1">
        <f>VLOOKUP(A290,'Dot Product'!$A$2:$AS$247,1+MATCH($D$1,'Dot Product'!$B$1:$AS$1,0),FALSE)</f>
        <v>951.56547881355937</v>
      </c>
      <c r="O290" s="1">
        <f t="shared" si="67"/>
        <v>4.8540256680227032E-8</v>
      </c>
      <c r="P290" s="1">
        <f t="shared" si="68"/>
        <v>0</v>
      </c>
      <c r="Q290" s="1">
        <f t="shared" si="69"/>
        <v>0.5</v>
      </c>
      <c r="R290" s="1">
        <f t="shared" si="70"/>
        <v>1.9450338979549965E-3</v>
      </c>
      <c r="S290" s="1">
        <f t="shared" si="71"/>
        <v>3.504789386763693E-3</v>
      </c>
      <c r="T290" s="1" t="s">
        <v>261</v>
      </c>
      <c r="U290" s="8">
        <f t="shared" si="72"/>
        <v>1.8049665341833019</v>
      </c>
      <c r="V290" s="1" t="str">
        <f t="shared" si="73"/>
        <v>1.80</v>
      </c>
      <c r="AC290" s="1"/>
    </row>
    <row r="291" spans="1:29" ht="13">
      <c r="A291" s="1" t="s">
        <v>276</v>
      </c>
      <c r="B291" s="1">
        <v>139</v>
      </c>
      <c r="C291" s="1">
        <f>VLOOKUP(A291,'Bayes Calculation Steps 1-4'!$AA$8:$AB$522,2,FALSE)</f>
        <v>1.2984564023072831E-3</v>
      </c>
      <c r="D291" s="1">
        <f>VLOOKUP(A291,'Information Content'!$A$2:$AZ$600,1+MATCH('Bayes Calculation Steps 3-7'!$B$1,'Information Content'!$B$1:$AZ$1,0),FALSE)</f>
        <v>0.30044193159849297</v>
      </c>
      <c r="E291" s="1">
        <f t="shared" si="60"/>
        <v>0.48228815465754671</v>
      </c>
      <c r="F291" s="1">
        <f t="shared" si="61"/>
        <v>0.10979270893046</v>
      </c>
      <c r="G291" s="1">
        <f t="shared" si="74"/>
        <v>0.10979270893046</v>
      </c>
      <c r="H291" s="1">
        <f t="shared" si="62"/>
        <v>1.4256104583741582E-4</v>
      </c>
      <c r="I291" s="1">
        <f t="shared" si="63"/>
        <v>4.8026803570696213E-4</v>
      </c>
      <c r="J291" s="1" t="e">
        <f>VLOOKUP(A291,'Known Regulation by AVP'!$A$4:$C$44,3,FALSE)</f>
        <v>#N/A</v>
      </c>
      <c r="K291" s="1">
        <f t="shared" si="64"/>
        <v>0.5</v>
      </c>
      <c r="L291" s="1">
        <f t="shared" si="65"/>
        <v>2.4013401785348107E-4</v>
      </c>
      <c r="M291" s="1">
        <f t="shared" si="66"/>
        <v>4.5936614355529049E-4</v>
      </c>
      <c r="N291" s="1">
        <f>VLOOKUP(A291,'Dot Product'!$A$2:$AS$247,1+MATCH($D$1,'Dot Product'!$B$1:$AS$1,0),FALSE)</f>
        <v>1041444099.2481198</v>
      </c>
      <c r="O291" s="1">
        <f t="shared" si="67"/>
        <v>5.3125050268365441E-2</v>
      </c>
      <c r="P291" s="1">
        <f t="shared" si="68"/>
        <v>1.4101402995004841E-3</v>
      </c>
      <c r="Q291" s="1">
        <f t="shared" si="69"/>
        <v>0.5</v>
      </c>
      <c r="R291" s="1">
        <f t="shared" si="70"/>
        <v>2.2968307177764525E-4</v>
      </c>
      <c r="S291" s="1">
        <f t="shared" si="71"/>
        <v>4.1386980100035267E-4</v>
      </c>
      <c r="T291" s="1" t="s">
        <v>276</v>
      </c>
      <c r="U291" s="8">
        <f t="shared" si="72"/>
        <v>0.21314294751518162</v>
      </c>
      <c r="V291" s="1" t="str">
        <f t="shared" si="73"/>
        <v>0.21</v>
      </c>
      <c r="AC291" s="1"/>
    </row>
    <row r="292" spans="1:29" ht="13">
      <c r="A292" s="1" t="s">
        <v>274</v>
      </c>
      <c r="B292" s="1">
        <v>139</v>
      </c>
      <c r="C292" s="1">
        <f>VLOOKUP(A292,'Bayes Calculation Steps 1-4'!$AA$8:$AB$522,2,FALSE)</f>
        <v>1.2984564023072831E-3</v>
      </c>
      <c r="D292" s="1">
        <f>VLOOKUP(A292,'Information Content'!$A$2:$AZ$600,1+MATCH('Bayes Calculation Steps 3-7'!$B$1,'Information Content'!$B$1:$AZ$1,0),FALSE)</f>
        <v>0.30044193159849297</v>
      </c>
      <c r="E292" s="1">
        <f t="shared" si="60"/>
        <v>0.48228815465754671</v>
      </c>
      <c r="F292" s="1">
        <f t="shared" si="61"/>
        <v>0.10979270893046</v>
      </c>
      <c r="G292" s="1">
        <f t="shared" si="74"/>
        <v>0.10979270893046</v>
      </c>
      <c r="H292" s="1">
        <f t="shared" si="62"/>
        <v>1.4256104583741582E-4</v>
      </c>
      <c r="I292" s="1">
        <f t="shared" si="63"/>
        <v>4.8026803570696213E-4</v>
      </c>
      <c r="J292" s="1" t="e">
        <f>VLOOKUP(A292,'Known Regulation by AVP'!$A$4:$C$44,3,FALSE)</f>
        <v>#N/A</v>
      </c>
      <c r="K292" s="1">
        <f t="shared" si="64"/>
        <v>0.5</v>
      </c>
      <c r="L292" s="1">
        <f t="shared" si="65"/>
        <v>2.4013401785348107E-4</v>
      </c>
      <c r="M292" s="1">
        <f t="shared" si="66"/>
        <v>4.5936614355529049E-4</v>
      </c>
      <c r="N292" s="1">
        <f>VLOOKUP(A292,'Dot Product'!$A$2:$AS$247,1+MATCH($D$1,'Dot Product'!$B$1:$AS$1,0),FALSE)</f>
        <v>1005.2969766218584</v>
      </c>
      <c r="O292" s="1">
        <f t="shared" si="67"/>
        <v>5.1281151293890191E-8</v>
      </c>
      <c r="P292" s="1">
        <f t="shared" si="68"/>
        <v>0</v>
      </c>
      <c r="Q292" s="1">
        <f t="shared" si="69"/>
        <v>0.5</v>
      </c>
      <c r="R292" s="1">
        <f t="shared" si="70"/>
        <v>2.2968307177764525E-4</v>
      </c>
      <c r="S292" s="1">
        <f t="shared" si="71"/>
        <v>4.1386980100035267E-4</v>
      </c>
      <c r="T292" s="1" t="s">
        <v>274</v>
      </c>
      <c r="U292" s="8">
        <f t="shared" si="72"/>
        <v>0.21314294751518162</v>
      </c>
      <c r="V292" s="1" t="str">
        <f t="shared" si="73"/>
        <v>0.21</v>
      </c>
      <c r="AC292" s="1"/>
    </row>
    <row r="293" spans="1:29" ht="13">
      <c r="A293" s="1" t="s">
        <v>368</v>
      </c>
      <c r="B293" s="1">
        <v>52</v>
      </c>
      <c r="C293" s="1">
        <f>VLOOKUP(A293,'Bayes Calculation Steps 1-4'!$AA$8:$AB$522,2,FALSE)</f>
        <v>2.5969124765044421E-3</v>
      </c>
      <c r="D293" s="1">
        <f>VLOOKUP(A293,'Information Content'!$A$2:$AZ$600,1+MATCH('Bayes Calculation Steps 3-7'!$B$1,'Information Content'!$B$1:$AZ$1,0),FALSE)</f>
        <v>-5.1121405623585102E-2</v>
      </c>
      <c r="E293" s="1">
        <f t="shared" si="60"/>
        <v>0</v>
      </c>
      <c r="F293" s="1">
        <f t="shared" si="61"/>
        <v>0</v>
      </c>
      <c r="G293" s="1">
        <f t="shared" si="74"/>
        <v>0.1</v>
      </c>
      <c r="H293" s="1">
        <f t="shared" si="62"/>
        <v>2.596912476504442E-4</v>
      </c>
      <c r="I293" s="1">
        <f t="shared" si="63"/>
        <v>8.7486314839193863E-4</v>
      </c>
      <c r="J293" s="1" t="e">
        <f>VLOOKUP(A293,'Known Regulation by AVP'!$A$4:$C$44,3,FALSE)</f>
        <v>#N/A</v>
      </c>
      <c r="K293" s="1">
        <f t="shared" si="64"/>
        <v>0.5</v>
      </c>
      <c r="L293" s="1">
        <f t="shared" si="65"/>
        <v>4.3743157419596932E-4</v>
      </c>
      <c r="M293" s="1">
        <f t="shared" si="66"/>
        <v>8.3678796158871422E-4</v>
      </c>
      <c r="N293" s="1">
        <f>VLOOKUP(A293,'Dot Product'!$A$2:$AS$247,1+MATCH($D$1,'Dot Product'!$B$1:$AS$1,0),FALSE)</f>
        <v>32020393745.244457</v>
      </c>
      <c r="O293" s="1">
        <f t="shared" si="67"/>
        <v>1.6333906241891236</v>
      </c>
      <c r="P293" s="1">
        <f t="shared" si="68"/>
        <v>0.73657391576626374</v>
      </c>
      <c r="Q293" s="1">
        <f t="shared" si="69"/>
        <v>0.73657391576626374</v>
      </c>
      <c r="R293" s="1">
        <f t="shared" si="70"/>
        <v>6.163561855334691E-4</v>
      </c>
      <c r="S293" s="1">
        <f t="shared" si="71"/>
        <v>1.1106226065237647E-3</v>
      </c>
      <c r="T293" s="1" t="s">
        <v>368</v>
      </c>
      <c r="U293" s="8">
        <f t="shared" si="72"/>
        <v>0.57197064235973882</v>
      </c>
      <c r="V293" s="1" t="str">
        <f t="shared" si="73"/>
        <v>0.57</v>
      </c>
      <c r="AC293" s="1"/>
    </row>
    <row r="294" spans="1:29" ht="13">
      <c r="A294" s="1" t="s">
        <v>354</v>
      </c>
      <c r="B294" s="1">
        <v>120</v>
      </c>
      <c r="C294" s="1">
        <f>VLOOKUP(A294,'Bayes Calculation Steps 1-4'!$AA$8:$AB$522,2,FALSE)</f>
        <v>1.8844358143512753E-3</v>
      </c>
      <c r="D294" s="1">
        <f>VLOOKUP(A294,'Information Content'!$A$2:$AZ$600,1+MATCH('Bayes Calculation Steps 3-7'!$B$1,'Information Content'!$B$1:$AZ$1,0),FALSE)</f>
        <v>-0.14269660650103899</v>
      </c>
      <c r="E294" s="1">
        <f t="shared" si="60"/>
        <v>0</v>
      </c>
      <c r="F294" s="1">
        <f t="shared" si="61"/>
        <v>0</v>
      </c>
      <c r="G294" s="1">
        <f t="shared" si="74"/>
        <v>0.1</v>
      </c>
      <c r="H294" s="1">
        <f t="shared" si="62"/>
        <v>1.8844358143512753E-4</v>
      </c>
      <c r="I294" s="1">
        <f t="shared" si="63"/>
        <v>6.3483982013325406E-4</v>
      </c>
      <c r="J294" s="1" t="e">
        <f>VLOOKUP(A294,'Known Regulation by AVP'!$A$4:$C$44,3,FALSE)</f>
        <v>#N/A</v>
      </c>
      <c r="K294" s="1">
        <f t="shared" si="64"/>
        <v>0.5</v>
      </c>
      <c r="L294" s="1">
        <f t="shared" si="65"/>
        <v>3.1741991006662703E-4</v>
      </c>
      <c r="M294" s="1">
        <f t="shared" si="66"/>
        <v>6.0721076205013757E-4</v>
      </c>
      <c r="N294" s="1">
        <f>VLOOKUP(A294,'Dot Product'!$A$2:$AS$247,1+MATCH($D$1,'Dot Product'!$B$1:$AS$1,0),FALSE)</f>
        <v>40228682077.153236</v>
      </c>
      <c r="O294" s="1">
        <f t="shared" si="67"/>
        <v>2.052103189332767</v>
      </c>
      <c r="P294" s="1">
        <f t="shared" si="68"/>
        <v>0.87822299685118177</v>
      </c>
      <c r="Q294" s="1">
        <f t="shared" si="69"/>
        <v>0.87822299685118177</v>
      </c>
      <c r="R294" s="1">
        <f t="shared" si="70"/>
        <v>5.332664551679616E-4</v>
      </c>
      <c r="S294" s="1">
        <f t="shared" si="71"/>
        <v>9.6090181993990764E-4</v>
      </c>
      <c r="T294" s="1" t="s">
        <v>354</v>
      </c>
      <c r="U294" s="8">
        <f t="shared" si="72"/>
        <v>0.49486443726905244</v>
      </c>
      <c r="V294" s="1" t="str">
        <f t="shared" si="73"/>
        <v>0.49</v>
      </c>
      <c r="AC294" s="1"/>
    </row>
    <row r="295" spans="1:29" ht="13">
      <c r="A295" s="1" t="s">
        <v>112</v>
      </c>
      <c r="B295" s="1">
        <v>139</v>
      </c>
      <c r="C295" s="1">
        <f>VLOOKUP(A295,'Bayes Calculation Steps 1-4'!$AA$8:$AB$522,2,FALSE)</f>
        <v>1.2984564023072831E-3</v>
      </c>
      <c r="D295" s="1">
        <f>VLOOKUP(A295,'Information Content'!$A$2:$AZ$600,1+MATCH('Bayes Calculation Steps 3-7'!$B$1,'Information Content'!$B$1:$AZ$1,0),FALSE)</f>
        <v>0.88257261796600595</v>
      </c>
      <c r="E295" s="1">
        <f t="shared" si="60"/>
        <v>1.4167606931742949</v>
      </c>
      <c r="F295" s="1">
        <f t="shared" si="61"/>
        <v>0.63344453453355443</v>
      </c>
      <c r="G295" s="1">
        <f t="shared" si="74"/>
        <v>0.63344453453355443</v>
      </c>
      <c r="H295" s="1">
        <f t="shared" si="62"/>
        <v>8.2250011137165061E-4</v>
      </c>
      <c r="I295" s="1">
        <f t="shared" si="63"/>
        <v>2.7708867491595323E-3</v>
      </c>
      <c r="J295" s="1" t="str">
        <f>VLOOKUP(A295,'Known Regulation by AVP'!$A$4:$C$44,3,FALSE)</f>
        <v>-</v>
      </c>
      <c r="K295" s="1">
        <f t="shared" si="64"/>
        <v>0.1</v>
      </c>
      <c r="L295" s="1">
        <f t="shared" si="65"/>
        <v>2.7708867491595324E-4</v>
      </c>
      <c r="M295" s="1">
        <f t="shared" si="66"/>
        <v>5.3005882780277579E-4</v>
      </c>
      <c r="N295" s="1" t="e">
        <f>VLOOKUP(A295,'Dot Product'!$A$2:$AS$247,1+MATCH($D$1,'Dot Product'!$B$1:$AS$1,0),FALSE)</f>
        <v>#N/A</v>
      </c>
      <c r="O295" s="1" t="e">
        <f t="shared" si="67"/>
        <v>#N/A</v>
      </c>
      <c r="P295" s="1" t="e">
        <f t="shared" si="68"/>
        <v>#N/A</v>
      </c>
      <c r="Q295" s="1">
        <f t="shared" si="69"/>
        <v>0.5</v>
      </c>
      <c r="R295" s="1">
        <f t="shared" si="70"/>
        <v>2.6502941390138789E-4</v>
      </c>
      <c r="S295" s="1">
        <f t="shared" si="71"/>
        <v>4.7756097104446362E-4</v>
      </c>
      <c r="T295" s="1" t="s">
        <v>112</v>
      </c>
      <c r="U295" s="8">
        <f t="shared" si="72"/>
        <v>0.24594390008789876</v>
      </c>
      <c r="V295" s="1" t="str">
        <f t="shared" si="73"/>
        <v>0.24</v>
      </c>
      <c r="AC295" s="1"/>
    </row>
    <row r="296" spans="1:29" ht="13">
      <c r="A296" s="1" t="s">
        <v>157</v>
      </c>
      <c r="B296" s="1">
        <v>131</v>
      </c>
      <c r="C296" s="1">
        <f>VLOOKUP(A296,'Bayes Calculation Steps 1-4'!$AA$8:$AB$522,2,FALSE)</f>
        <v>1.7574857893673528E-3</v>
      </c>
      <c r="D296" s="1">
        <f>VLOOKUP(A296,'Information Content'!$A$2:$AZ$600,1+MATCH('Bayes Calculation Steps 3-7'!$B$1,'Information Content'!$B$1:$AZ$1,0),FALSE)</f>
        <v>0.36881106580198397</v>
      </c>
      <c r="E296" s="1">
        <f t="shared" si="60"/>
        <v>0.59203855932010696</v>
      </c>
      <c r="F296" s="1">
        <f t="shared" si="61"/>
        <v>0.16075686901402897</v>
      </c>
      <c r="G296" s="1">
        <f t="shared" si="74"/>
        <v>0.16075686901402897</v>
      </c>
      <c r="H296" s="1">
        <f t="shared" si="62"/>
        <v>2.8252791283534483E-4</v>
      </c>
      <c r="I296" s="1">
        <f t="shared" si="63"/>
        <v>9.5179664916716412E-4</v>
      </c>
      <c r="J296" s="1" t="e">
        <f>VLOOKUP(A296,'Known Regulation by AVP'!$A$4:$C$44,3,FALSE)</f>
        <v>#N/A</v>
      </c>
      <c r="K296" s="1">
        <f t="shared" si="64"/>
        <v>0.5</v>
      </c>
      <c r="L296" s="1">
        <f t="shared" si="65"/>
        <v>4.7589832458358206E-4</v>
      </c>
      <c r="M296" s="1">
        <f t="shared" si="66"/>
        <v>9.1037321593382444E-4</v>
      </c>
      <c r="N296" s="1">
        <f>VLOOKUP(A296,'Dot Product'!$A$2:$AS$247,1+MATCH($D$1,'Dot Product'!$B$1:$AS$1,0),FALSE)</f>
        <v>47187945674.356888</v>
      </c>
      <c r="O296" s="1">
        <f t="shared" si="67"/>
        <v>2.4071018193112423</v>
      </c>
      <c r="P296" s="1">
        <f t="shared" si="68"/>
        <v>0.94481530255139978</v>
      </c>
      <c r="Q296" s="1">
        <f t="shared" si="69"/>
        <v>0.94481530255139978</v>
      </c>
      <c r="R296" s="1">
        <f t="shared" si="70"/>
        <v>8.6013454544720718E-4</v>
      </c>
      <c r="S296" s="1">
        <f t="shared" si="71"/>
        <v>1.5498909449556215E-3</v>
      </c>
      <c r="T296" s="1" t="s">
        <v>157</v>
      </c>
      <c r="U296" s="8">
        <f t="shared" si="72"/>
        <v>0.79819383665214505</v>
      </c>
      <c r="V296" s="1" t="str">
        <f t="shared" si="73"/>
        <v>0.79</v>
      </c>
      <c r="AC296" s="1"/>
    </row>
    <row r="297" spans="1:29" ht="13">
      <c r="A297" s="1" t="s">
        <v>384</v>
      </c>
      <c r="B297" s="1">
        <v>139</v>
      </c>
      <c r="C297" s="1">
        <f>VLOOKUP(A297,'Bayes Calculation Steps 1-4'!$AA$8:$AB$522,2,FALSE)</f>
        <v>1.2984564023072831E-3</v>
      </c>
      <c r="D297" s="1">
        <f>VLOOKUP(A297,'Information Content'!$A$2:$AZ$600,1+MATCH('Bayes Calculation Steps 3-7'!$B$1,'Information Content'!$B$1:$AZ$1,0),FALSE)</f>
        <v>1.34274576944941</v>
      </c>
      <c r="E297" s="1">
        <f t="shared" si="60"/>
        <v>2.1554593790437209</v>
      </c>
      <c r="F297" s="1">
        <f t="shared" si="61"/>
        <v>0.90202104491017876</v>
      </c>
      <c r="G297" s="1">
        <f t="shared" si="74"/>
        <v>0.90202104491017876</v>
      </c>
      <c r="H297" s="1">
        <f t="shared" si="62"/>
        <v>1.1712350007795269E-3</v>
      </c>
      <c r="I297" s="1">
        <f t="shared" si="63"/>
        <v>3.9457253548570211E-3</v>
      </c>
      <c r="J297" s="1" t="e">
        <f>VLOOKUP(A297,'Known Regulation by AVP'!$A$4:$C$44,3,FALSE)</f>
        <v>#N/A</v>
      </c>
      <c r="K297" s="1">
        <f t="shared" si="64"/>
        <v>0.5</v>
      </c>
      <c r="L297" s="1">
        <f t="shared" si="65"/>
        <v>1.9728626774285106E-3</v>
      </c>
      <c r="M297" s="1">
        <f t="shared" si="66"/>
        <v>3.7740022342334801E-3</v>
      </c>
      <c r="N297" s="1" t="e">
        <f>VLOOKUP(A297,'Dot Product'!$A$2:$AS$247,1+MATCH($D$1,'Dot Product'!$B$1:$AS$1,0),FALSE)</f>
        <v>#N/A</v>
      </c>
      <c r="O297" s="1" t="e">
        <f t="shared" si="67"/>
        <v>#N/A</v>
      </c>
      <c r="P297" s="1" t="e">
        <f t="shared" si="68"/>
        <v>#N/A</v>
      </c>
      <c r="Q297" s="1">
        <f t="shared" si="69"/>
        <v>0.5</v>
      </c>
      <c r="R297" s="1">
        <f t="shared" si="70"/>
        <v>1.88700111711674E-3</v>
      </c>
      <c r="S297" s="1">
        <f t="shared" si="71"/>
        <v>3.4002191401576311E-3</v>
      </c>
      <c r="T297" s="1" t="s">
        <v>384</v>
      </c>
      <c r="U297" s="8">
        <f t="shared" si="72"/>
        <v>1.75111285718118</v>
      </c>
      <c r="V297" s="1" t="str">
        <f t="shared" si="73"/>
        <v>1.75</v>
      </c>
      <c r="AC297" s="1"/>
    </row>
    <row r="298" spans="1:29" ht="13">
      <c r="A298" s="1" t="s">
        <v>295</v>
      </c>
      <c r="B298" s="1">
        <v>139</v>
      </c>
      <c r="C298" s="1">
        <f>VLOOKUP(A298,'Bayes Calculation Steps 1-4'!$AA$8:$AB$522,2,FALSE)</f>
        <v>1.2984564023072831E-3</v>
      </c>
      <c r="D298" s="1">
        <f>VLOOKUP(A298,'Information Content'!$A$2:$AZ$600,1+MATCH('Bayes Calculation Steps 3-7'!$B$1,'Information Content'!$B$1:$AZ$1,0),FALSE)</f>
        <v>-7.3403443504918703E-2</v>
      </c>
      <c r="E298" s="1">
        <f t="shared" si="60"/>
        <v>0</v>
      </c>
      <c r="F298" s="1">
        <f t="shared" si="61"/>
        <v>0</v>
      </c>
      <c r="G298" s="1">
        <f t="shared" si="74"/>
        <v>0.1</v>
      </c>
      <c r="H298" s="1">
        <f t="shared" si="62"/>
        <v>1.2984564023072831E-4</v>
      </c>
      <c r="I298" s="1">
        <f t="shared" si="63"/>
        <v>4.3743162946380346E-4</v>
      </c>
      <c r="J298" s="1" t="e">
        <f>VLOOKUP(A298,'Known Regulation by AVP'!$A$4:$C$44,3,FALSE)</f>
        <v>#N/A</v>
      </c>
      <c r="K298" s="1">
        <f t="shared" si="64"/>
        <v>0.5</v>
      </c>
      <c r="L298" s="1">
        <f t="shared" si="65"/>
        <v>2.1871581473190173E-4</v>
      </c>
      <c r="M298" s="1">
        <f t="shared" si="66"/>
        <v>4.1839403365686293E-4</v>
      </c>
      <c r="N298" s="1">
        <f>VLOOKUP(A298,'Dot Product'!$A$2:$AS$247,1+MATCH($D$1,'Dot Product'!$B$1:$AS$1,0),FALSE)</f>
        <v>2351999851.3955379</v>
      </c>
      <c r="O298" s="1">
        <f t="shared" si="67"/>
        <v>0.11997774093375235</v>
      </c>
      <c r="P298" s="1">
        <f t="shared" si="68"/>
        <v>7.1714904134160262E-3</v>
      </c>
      <c r="Q298" s="1">
        <f t="shared" si="69"/>
        <v>0.5</v>
      </c>
      <c r="R298" s="1">
        <f t="shared" si="70"/>
        <v>2.0919701682843147E-4</v>
      </c>
      <c r="S298" s="1">
        <f t="shared" si="71"/>
        <v>3.7695563305800884E-4</v>
      </c>
      <c r="T298" s="1" t="s">
        <v>295</v>
      </c>
      <c r="U298" s="8">
        <f t="shared" si="72"/>
        <v>0.19413215102487455</v>
      </c>
      <c r="V298" s="1" t="str">
        <f t="shared" si="73"/>
        <v>0.19</v>
      </c>
      <c r="AC298" s="1"/>
    </row>
    <row r="299" spans="1:29" ht="13">
      <c r="A299" s="1" t="s">
        <v>375</v>
      </c>
      <c r="B299" s="1">
        <v>139</v>
      </c>
      <c r="C299" s="1">
        <f>VLOOKUP(A299,'Bayes Calculation Steps 1-4'!$AA$8:$AB$522,2,FALSE)</f>
        <v>1.2984564023072831E-3</v>
      </c>
      <c r="D299" s="1">
        <f>VLOOKUP(A299,'Information Content'!$A$2:$AZ$600,1+MATCH('Bayes Calculation Steps 3-7'!$B$1,'Information Content'!$B$1:$AZ$1,0),FALSE)</f>
        <v>-6.5479716408592806E-2</v>
      </c>
      <c r="E299" s="1">
        <f t="shared" si="60"/>
        <v>0</v>
      </c>
      <c r="F299" s="1">
        <f t="shared" si="61"/>
        <v>0</v>
      </c>
      <c r="G299" s="1">
        <f t="shared" si="74"/>
        <v>0.1</v>
      </c>
      <c r="H299" s="1">
        <f t="shared" si="62"/>
        <v>1.2984564023072831E-4</v>
      </c>
      <c r="I299" s="1">
        <f t="shared" si="63"/>
        <v>4.3743162946380346E-4</v>
      </c>
      <c r="J299" s="1" t="e">
        <f>VLOOKUP(A299,'Known Regulation by AVP'!$A$4:$C$44,3,FALSE)</f>
        <v>#N/A</v>
      </c>
      <c r="K299" s="1">
        <f t="shared" si="64"/>
        <v>0.5</v>
      </c>
      <c r="L299" s="1">
        <f t="shared" si="65"/>
        <v>2.1871581473190173E-4</v>
      </c>
      <c r="M299" s="1">
        <f t="shared" si="66"/>
        <v>4.1839403365686293E-4</v>
      </c>
      <c r="N299" s="1" t="e">
        <f>VLOOKUP(A299,'Dot Product'!$A$2:$AS$247,1+MATCH($D$1,'Dot Product'!$B$1:$AS$1,0),FALSE)</f>
        <v>#N/A</v>
      </c>
      <c r="O299" s="1" t="e">
        <f t="shared" si="67"/>
        <v>#N/A</v>
      </c>
      <c r="P299" s="1" t="e">
        <f t="shared" si="68"/>
        <v>#N/A</v>
      </c>
      <c r="Q299" s="1">
        <f t="shared" si="69"/>
        <v>0.5</v>
      </c>
      <c r="R299" s="1">
        <f t="shared" si="70"/>
        <v>2.0919701682843147E-4</v>
      </c>
      <c r="S299" s="1">
        <f t="shared" si="71"/>
        <v>3.7695563305800884E-4</v>
      </c>
      <c r="T299" s="1" t="s">
        <v>375</v>
      </c>
      <c r="U299" s="8">
        <f t="shared" si="72"/>
        <v>0.19413215102487455</v>
      </c>
      <c r="V299" s="1" t="str">
        <f t="shared" si="73"/>
        <v>0.19</v>
      </c>
      <c r="AC299" s="1"/>
    </row>
    <row r="300" spans="1:29" ht="13">
      <c r="A300" s="1" t="s">
        <v>369</v>
      </c>
      <c r="B300" s="1">
        <v>139</v>
      </c>
      <c r="C300" s="1">
        <f>VLOOKUP(A300,'Bayes Calculation Steps 1-4'!$AA$8:$AB$522,2,FALSE)</f>
        <v>1.2984564023072831E-3</v>
      </c>
      <c r="D300" s="1">
        <f>VLOOKUP(A300,'Information Content'!$A$2:$AZ$600,1+MATCH('Bayes Calculation Steps 3-7'!$B$1,'Information Content'!$B$1:$AZ$1,0),FALSE)</f>
        <v>5.7609515642215404E-3</v>
      </c>
      <c r="E300" s="1">
        <f t="shared" si="60"/>
        <v>9.2478392886016537E-3</v>
      </c>
      <c r="F300" s="1">
        <f t="shared" si="61"/>
        <v>4.276035150396762E-5</v>
      </c>
      <c r="G300" s="1">
        <f t="shared" si="74"/>
        <v>0.1</v>
      </c>
      <c r="H300" s="1">
        <f t="shared" si="62"/>
        <v>1.2984564023072831E-4</v>
      </c>
      <c r="I300" s="1">
        <f t="shared" si="63"/>
        <v>4.3743162946380346E-4</v>
      </c>
      <c r="J300" s="1" t="e">
        <f>VLOOKUP(A300,'Known Regulation by AVP'!$A$4:$C$44,3,FALSE)</f>
        <v>#N/A</v>
      </c>
      <c r="K300" s="1">
        <f t="shared" si="64"/>
        <v>0.5</v>
      </c>
      <c r="L300" s="1">
        <f t="shared" si="65"/>
        <v>2.1871581473190173E-4</v>
      </c>
      <c r="M300" s="1">
        <f t="shared" si="66"/>
        <v>4.1839403365686293E-4</v>
      </c>
      <c r="N300" s="1">
        <f>VLOOKUP(A300,'Dot Product'!$A$2:$AS$247,1+MATCH($D$1,'Dot Product'!$B$1:$AS$1,0),FALSE)</f>
        <v>982.08498668280879</v>
      </c>
      <c r="O300" s="1">
        <f t="shared" si="67"/>
        <v>5.0097085693795978E-8</v>
      </c>
      <c r="P300" s="1">
        <f t="shared" si="68"/>
        <v>0</v>
      </c>
      <c r="Q300" s="1">
        <f t="shared" si="69"/>
        <v>0.5</v>
      </c>
      <c r="R300" s="1">
        <f t="shared" si="70"/>
        <v>2.0919701682843147E-4</v>
      </c>
      <c r="S300" s="1">
        <f t="shared" si="71"/>
        <v>3.7695563305800884E-4</v>
      </c>
      <c r="T300" s="1" t="s">
        <v>369</v>
      </c>
      <c r="U300" s="8">
        <f t="shared" si="72"/>
        <v>0.19413215102487455</v>
      </c>
      <c r="V300" s="1" t="str">
        <f t="shared" si="73"/>
        <v>0.19</v>
      </c>
      <c r="AC300" s="1"/>
    </row>
    <row r="301" spans="1:29" ht="13">
      <c r="A301" s="1" t="s">
        <v>395</v>
      </c>
      <c r="B301" s="1">
        <v>139</v>
      </c>
      <c r="C301" s="1">
        <f>VLOOKUP(A301,'Bayes Calculation Steps 1-4'!$AA$8:$AB$522,2,FALSE)</f>
        <v>1.2984564023072831E-3</v>
      </c>
      <c r="D301" s="1">
        <f>VLOOKUP(A301,'Information Content'!$A$2:$AZ$600,1+MATCH('Bayes Calculation Steps 3-7'!$B$1,'Information Content'!$B$1:$AZ$1,0),FALSE)</f>
        <v>0.115085755575832</v>
      </c>
      <c r="E301" s="1">
        <f t="shared" si="60"/>
        <v>0.18474284327998874</v>
      </c>
      <c r="F301" s="1">
        <f t="shared" si="61"/>
        <v>1.69201773918497E-2</v>
      </c>
      <c r="G301" s="1">
        <f t="shared" si="74"/>
        <v>0.1</v>
      </c>
      <c r="H301" s="1">
        <f t="shared" si="62"/>
        <v>1.2984564023072831E-4</v>
      </c>
      <c r="I301" s="1">
        <f t="shared" si="63"/>
        <v>4.3743162946380346E-4</v>
      </c>
      <c r="J301" s="1" t="e">
        <f>VLOOKUP(A301,'Known Regulation by AVP'!$A$4:$C$44,3,FALSE)</f>
        <v>#N/A</v>
      </c>
      <c r="K301" s="1">
        <f t="shared" si="64"/>
        <v>0.5</v>
      </c>
      <c r="L301" s="1">
        <f t="shared" si="65"/>
        <v>2.1871581473190173E-4</v>
      </c>
      <c r="M301" s="1">
        <f t="shared" si="66"/>
        <v>4.1839403365686293E-4</v>
      </c>
      <c r="N301" s="1" t="e">
        <f>VLOOKUP(A301,'Dot Product'!$A$2:$AS$247,1+MATCH($D$1,'Dot Product'!$B$1:$AS$1,0),FALSE)</f>
        <v>#N/A</v>
      </c>
      <c r="O301" s="1" t="e">
        <f t="shared" si="67"/>
        <v>#N/A</v>
      </c>
      <c r="P301" s="1" t="e">
        <f t="shared" si="68"/>
        <v>#N/A</v>
      </c>
      <c r="Q301" s="1">
        <f t="shared" si="69"/>
        <v>0.5</v>
      </c>
      <c r="R301" s="1">
        <f t="shared" si="70"/>
        <v>2.0919701682843147E-4</v>
      </c>
      <c r="S301" s="1">
        <f t="shared" si="71"/>
        <v>3.7695563305800884E-4</v>
      </c>
      <c r="T301" s="1" t="s">
        <v>395</v>
      </c>
      <c r="U301" s="8">
        <f t="shared" si="72"/>
        <v>0.19413215102487455</v>
      </c>
      <c r="V301" s="1" t="str">
        <f t="shared" si="73"/>
        <v>0.19</v>
      </c>
      <c r="AC301" s="1"/>
    </row>
    <row r="302" spans="1:29" ht="13">
      <c r="A302" s="1" t="s">
        <v>9</v>
      </c>
      <c r="B302" s="1">
        <v>139</v>
      </c>
      <c r="C302" s="1">
        <f>VLOOKUP(A302,'Bayes Calculation Steps 1-4'!$AA$8:$AB$522,2,FALSE)</f>
        <v>1.2984564023072831E-3</v>
      </c>
      <c r="D302" s="1">
        <f>VLOOKUP(A302,'Information Content'!$A$2:$AZ$600,1+MATCH('Bayes Calculation Steps 3-7'!$B$1,'Information Content'!$B$1:$AZ$1,0),FALSE)</f>
        <v>1.11694977213264</v>
      </c>
      <c r="E302" s="1">
        <f t="shared" si="60"/>
        <v>1.7929975405927006</v>
      </c>
      <c r="F302" s="1">
        <f t="shared" si="61"/>
        <v>0.79959602813570752</v>
      </c>
      <c r="G302" s="1">
        <f t="shared" si="74"/>
        <v>0.79959602813570752</v>
      </c>
      <c r="H302" s="1">
        <f t="shared" si="62"/>
        <v>1.038240581992284E-3</v>
      </c>
      <c r="I302" s="1">
        <f t="shared" si="63"/>
        <v>3.4976859350018784E-3</v>
      </c>
      <c r="J302" s="1" t="e">
        <f>VLOOKUP(A302,'Known Regulation by AVP'!$A$4:$C$44,3,FALSE)</f>
        <v>#N/A</v>
      </c>
      <c r="K302" s="1">
        <f t="shared" si="64"/>
        <v>0.5</v>
      </c>
      <c r="L302" s="1">
        <f t="shared" si="65"/>
        <v>1.7488429675009392E-3</v>
      </c>
      <c r="M302" s="1">
        <f t="shared" si="66"/>
        <v>3.3454620750770522E-3</v>
      </c>
      <c r="N302" s="1" t="e">
        <f>VLOOKUP(A302,'Dot Product'!$A$2:$AS$247,1+MATCH($D$1,'Dot Product'!$B$1:$AS$1,0),FALSE)</f>
        <v>#N/A</v>
      </c>
      <c r="O302" s="1" t="e">
        <f t="shared" si="67"/>
        <v>#N/A</v>
      </c>
      <c r="P302" s="1" t="e">
        <f t="shared" si="68"/>
        <v>#N/A</v>
      </c>
      <c r="Q302" s="1">
        <f t="shared" si="69"/>
        <v>0.5</v>
      </c>
      <c r="R302" s="1">
        <f t="shared" si="70"/>
        <v>1.6727310375385261E-3</v>
      </c>
      <c r="S302" s="1">
        <f t="shared" si="71"/>
        <v>3.0141222697656518E-3</v>
      </c>
      <c r="T302" s="1" t="s">
        <v>9</v>
      </c>
      <c r="U302" s="8">
        <f t="shared" si="72"/>
        <v>1.5522729689293107</v>
      </c>
      <c r="V302" s="1" t="str">
        <f t="shared" si="73"/>
        <v>1.55</v>
      </c>
      <c r="AC302" s="1"/>
    </row>
    <row r="303" spans="1:29" ht="13">
      <c r="A303" s="1" t="s">
        <v>8</v>
      </c>
      <c r="B303" s="1">
        <v>139</v>
      </c>
      <c r="C303" s="1">
        <f>VLOOKUP(A303,'Bayes Calculation Steps 1-4'!$AA$8:$AB$522,2,FALSE)</f>
        <v>1.2984564023072831E-3</v>
      </c>
      <c r="D303" s="1">
        <f>VLOOKUP(A303,'Information Content'!$A$2:$AZ$600,1+MATCH('Bayes Calculation Steps 3-7'!$B$1,'Information Content'!$B$1:$AZ$1,0),FALSE)</f>
        <v>1.11694977213264</v>
      </c>
      <c r="E303" s="1">
        <f t="shared" si="60"/>
        <v>1.7929975405927006</v>
      </c>
      <c r="F303" s="1">
        <f t="shared" si="61"/>
        <v>0.79959602813570752</v>
      </c>
      <c r="G303" s="1">
        <f t="shared" si="74"/>
        <v>0.79959602813570752</v>
      </c>
      <c r="H303" s="1">
        <f t="shared" si="62"/>
        <v>1.038240581992284E-3</v>
      </c>
      <c r="I303" s="1">
        <f t="shared" si="63"/>
        <v>3.4976859350018784E-3</v>
      </c>
      <c r="J303" s="1" t="e">
        <f>VLOOKUP(A303,'Known Regulation by AVP'!$A$4:$C$44,3,FALSE)</f>
        <v>#N/A</v>
      </c>
      <c r="K303" s="1">
        <f t="shared" si="64"/>
        <v>0.5</v>
      </c>
      <c r="L303" s="1">
        <f t="shared" si="65"/>
        <v>1.7488429675009392E-3</v>
      </c>
      <c r="M303" s="1">
        <f t="shared" si="66"/>
        <v>3.3454620750770522E-3</v>
      </c>
      <c r="N303" s="1" t="e">
        <f>VLOOKUP(A303,'Dot Product'!$A$2:$AS$247,1+MATCH($D$1,'Dot Product'!$B$1:$AS$1,0),FALSE)</f>
        <v>#N/A</v>
      </c>
      <c r="O303" s="1" t="e">
        <f t="shared" si="67"/>
        <v>#N/A</v>
      </c>
      <c r="P303" s="1" t="e">
        <f t="shared" si="68"/>
        <v>#N/A</v>
      </c>
      <c r="Q303" s="1">
        <f t="shared" si="69"/>
        <v>0.5</v>
      </c>
      <c r="R303" s="1">
        <f t="shared" si="70"/>
        <v>1.6727310375385261E-3</v>
      </c>
      <c r="S303" s="1">
        <f t="shared" si="71"/>
        <v>3.0141222697656518E-3</v>
      </c>
      <c r="T303" s="1" t="s">
        <v>8</v>
      </c>
      <c r="U303" s="8">
        <f t="shared" si="72"/>
        <v>1.5522729689293107</v>
      </c>
      <c r="V303" s="1" t="str">
        <f t="shared" si="73"/>
        <v>1.55</v>
      </c>
      <c r="AC303" s="1"/>
    </row>
    <row r="304" spans="1:29" ht="13">
      <c r="A304" s="1" t="s">
        <v>292</v>
      </c>
      <c r="B304" s="1">
        <v>74</v>
      </c>
      <c r="C304" s="1">
        <f>VLOOKUP(A304,'Bayes Calculation Steps 1-4'!$AA$8:$AB$522,2,FALSE)</f>
        <v>2.5622246605836786E-3</v>
      </c>
      <c r="D304" s="1">
        <f>VLOOKUP(A304,'Information Content'!$A$2:$AZ$600,1+MATCH('Bayes Calculation Steps 3-7'!$B$1,'Information Content'!$B$1:$AZ$1,0),FALSE)</f>
        <v>-3.6800388040375699E-2</v>
      </c>
      <c r="E304" s="1">
        <f t="shared" si="60"/>
        <v>0</v>
      </c>
      <c r="F304" s="1">
        <f t="shared" si="61"/>
        <v>0</v>
      </c>
      <c r="G304" s="1">
        <f t="shared" si="74"/>
        <v>0.1</v>
      </c>
      <c r="H304" s="1">
        <f t="shared" si="62"/>
        <v>2.5622246605836786E-4</v>
      </c>
      <c r="I304" s="1">
        <f t="shared" si="63"/>
        <v>8.6317731295395433E-4</v>
      </c>
      <c r="J304" s="1" t="e">
        <f>VLOOKUP(A304,'Known Regulation by AVP'!$A$4:$C$44,3,FALSE)</f>
        <v>#N/A</v>
      </c>
      <c r="K304" s="1">
        <f t="shared" si="64"/>
        <v>0.5</v>
      </c>
      <c r="L304" s="1">
        <f t="shared" si="65"/>
        <v>4.3158865647697716E-4</v>
      </c>
      <c r="M304" s="1">
        <f t="shared" si="66"/>
        <v>8.2561070897087827E-4</v>
      </c>
      <c r="N304" s="1" t="e">
        <f>VLOOKUP(A304,'Dot Product'!$A$2:$AS$247,1+MATCH($D$1,'Dot Product'!$B$1:$AS$1,0),FALSE)</f>
        <v>#N/A</v>
      </c>
      <c r="O304" s="1" t="e">
        <f t="shared" si="67"/>
        <v>#N/A</v>
      </c>
      <c r="P304" s="1" t="e">
        <f t="shared" si="68"/>
        <v>#N/A</v>
      </c>
      <c r="Q304" s="1">
        <f t="shared" si="69"/>
        <v>0.5</v>
      </c>
      <c r="R304" s="1">
        <f t="shared" si="70"/>
        <v>4.1280535448543913E-4</v>
      </c>
      <c r="S304" s="1">
        <f t="shared" si="71"/>
        <v>7.4384093085521469E-4</v>
      </c>
      <c r="T304" s="1" t="s">
        <v>292</v>
      </c>
      <c r="U304" s="8">
        <f t="shared" si="72"/>
        <v>0.38307807939043559</v>
      </c>
      <c r="V304" s="1" t="str">
        <f t="shared" si="73"/>
        <v>0.38</v>
      </c>
      <c r="AC304" s="1"/>
    </row>
    <row r="305" spans="1:29" ht="13">
      <c r="A305" s="1" t="s">
        <v>353</v>
      </c>
      <c r="B305" s="1">
        <v>126</v>
      </c>
      <c r="C305" s="1">
        <f>VLOOKUP(A305,'Bayes Calculation Steps 1-4'!$AA$8:$AB$522,2,FALSE)</f>
        <v>1.8281596282592686E-3</v>
      </c>
      <c r="D305" s="1">
        <f>VLOOKUP(A305,'Information Content'!$A$2:$AZ$600,1+MATCH('Bayes Calculation Steps 3-7'!$B$1,'Information Content'!$B$1:$AZ$1,0),FALSE)</f>
        <v>-0.13481132613698099</v>
      </c>
      <c r="E305" s="1">
        <f t="shared" si="60"/>
        <v>0</v>
      </c>
      <c r="F305" s="1">
        <f t="shared" si="61"/>
        <v>0</v>
      </c>
      <c r="G305" s="1">
        <f t="shared" si="74"/>
        <v>0.1</v>
      </c>
      <c r="H305" s="1">
        <f t="shared" si="62"/>
        <v>1.8281596282592686E-4</v>
      </c>
      <c r="I305" s="1">
        <f t="shared" si="63"/>
        <v>6.1588116758358685E-4</v>
      </c>
      <c r="J305" s="1" t="e">
        <f>VLOOKUP(A305,'Known Regulation by AVP'!$A$4:$C$44,3,FALSE)</f>
        <v>#N/A</v>
      </c>
      <c r="K305" s="1">
        <f t="shared" si="64"/>
        <v>0.5</v>
      </c>
      <c r="L305" s="1">
        <f t="shared" si="65"/>
        <v>3.0794058379179343E-4</v>
      </c>
      <c r="M305" s="1">
        <f t="shared" si="66"/>
        <v>5.8907721481973418E-4</v>
      </c>
      <c r="N305" s="1">
        <f>VLOOKUP(A305,'Dot Product'!$A$2:$AS$247,1+MATCH($D$1,'Dot Product'!$B$1:$AS$1,0),FALSE)</f>
        <v>38217248401.138214</v>
      </c>
      <c r="O305" s="1">
        <f t="shared" si="67"/>
        <v>1.9494980516907872</v>
      </c>
      <c r="P305" s="1">
        <f t="shared" si="68"/>
        <v>0.85047195724318403</v>
      </c>
      <c r="Q305" s="1">
        <f t="shared" si="69"/>
        <v>0.85047195724318403</v>
      </c>
      <c r="R305" s="1">
        <f t="shared" si="70"/>
        <v>5.0099365185510291E-4</v>
      </c>
      <c r="S305" s="1">
        <f t="shared" si="71"/>
        <v>9.0274891131916725E-4</v>
      </c>
      <c r="T305" s="1" t="s">
        <v>353</v>
      </c>
      <c r="U305" s="8">
        <f t="shared" si="72"/>
        <v>0.46491568932937111</v>
      </c>
      <c r="V305" s="1" t="str">
        <f t="shared" si="73"/>
        <v>0.46</v>
      </c>
      <c r="AC305" s="1"/>
    </row>
    <row r="306" spans="1:29" ht="13">
      <c r="A306" s="1" t="s">
        <v>387</v>
      </c>
      <c r="B306" s="1">
        <v>64</v>
      </c>
      <c r="C306" s="1">
        <f>VLOOKUP(A306,'Bayes Calculation Steps 1-4'!$AA$8:$AB$522,2,FALSE)</f>
        <v>2.6187371823347288E-3</v>
      </c>
      <c r="D306" s="1">
        <f>VLOOKUP(A306,'Information Content'!$A$2:$AZ$600,1+MATCH('Bayes Calculation Steps 3-7'!$B$1,'Information Content'!$B$1:$AZ$1,0),FALSE)</f>
        <v>-6.2425093378897303E-2</v>
      </c>
      <c r="E306" s="1">
        <f t="shared" si="60"/>
        <v>0</v>
      </c>
      <c r="F306" s="1">
        <f t="shared" si="61"/>
        <v>0</v>
      </c>
      <c r="G306" s="1">
        <f t="shared" si="74"/>
        <v>0.1</v>
      </c>
      <c r="H306" s="1">
        <f t="shared" si="62"/>
        <v>2.6187371823347289E-4</v>
      </c>
      <c r="I306" s="1">
        <f t="shared" si="63"/>
        <v>8.8221558365040892E-4</v>
      </c>
      <c r="J306" s="1" t="e">
        <f>VLOOKUP(A306,'Known Regulation by AVP'!$A$4:$C$44,3,FALSE)</f>
        <v>#N/A</v>
      </c>
      <c r="K306" s="1">
        <f t="shared" si="64"/>
        <v>0.5</v>
      </c>
      <c r="L306" s="1">
        <f t="shared" si="65"/>
        <v>4.4110779182520446E-4</v>
      </c>
      <c r="M306" s="1">
        <f t="shared" si="66"/>
        <v>8.4382040926233833E-4</v>
      </c>
      <c r="N306" s="1" t="e">
        <f>VLOOKUP(A306,'Dot Product'!$A$2:$AS$247,1+MATCH($D$1,'Dot Product'!$B$1:$AS$1,0),FALSE)</f>
        <v>#N/A</v>
      </c>
      <c r="O306" s="1" t="e">
        <f t="shared" si="67"/>
        <v>#N/A</v>
      </c>
      <c r="P306" s="1" t="e">
        <f t="shared" si="68"/>
        <v>#N/A</v>
      </c>
      <c r="Q306" s="1">
        <f t="shared" si="69"/>
        <v>0.5</v>
      </c>
      <c r="R306" s="1">
        <f t="shared" si="70"/>
        <v>4.2191020463116916E-4</v>
      </c>
      <c r="S306" s="1">
        <f t="shared" si="71"/>
        <v>7.6024711390034264E-4</v>
      </c>
      <c r="T306" s="1" t="s">
        <v>387</v>
      </c>
      <c r="U306" s="8">
        <f t="shared" si="72"/>
        <v>0.39152726365867646</v>
      </c>
      <c r="V306" s="1" t="str">
        <f t="shared" si="73"/>
        <v>0.39</v>
      </c>
      <c r="AC306" s="1"/>
    </row>
    <row r="307" spans="1:29" ht="13">
      <c r="A307" s="1" t="s">
        <v>433</v>
      </c>
      <c r="B307" s="1">
        <v>139</v>
      </c>
      <c r="C307" s="1">
        <f>VLOOKUP(A307,'Bayes Calculation Steps 1-4'!$AA$8:$AB$522,2,FALSE)</f>
        <v>1.2984564023072831E-3</v>
      </c>
      <c r="D307" s="1">
        <f>VLOOKUP(A307,'Information Content'!$A$2:$AZ$600,1+MATCH('Bayes Calculation Steps 3-7'!$B$1,'Information Content'!$B$1:$AZ$1,0),FALSE)</f>
        <v>0.20864840505243401</v>
      </c>
      <c r="E307" s="1">
        <f t="shared" si="60"/>
        <v>0.33493545228386323</v>
      </c>
      <c r="F307" s="1">
        <f t="shared" si="61"/>
        <v>5.4546789476461743E-2</v>
      </c>
      <c r="G307" s="1">
        <f t="shared" si="74"/>
        <v>0.1</v>
      </c>
      <c r="H307" s="1">
        <f t="shared" si="62"/>
        <v>1.2984564023072831E-4</v>
      </c>
      <c r="I307" s="1">
        <f t="shared" si="63"/>
        <v>4.3743162946380346E-4</v>
      </c>
      <c r="J307" s="1" t="e">
        <f>VLOOKUP(A307,'Known Regulation by AVP'!$A$4:$C$44,3,FALSE)</f>
        <v>#N/A</v>
      </c>
      <c r="K307" s="1">
        <f t="shared" si="64"/>
        <v>0.5</v>
      </c>
      <c r="L307" s="1">
        <f t="shared" si="65"/>
        <v>2.1871581473190173E-4</v>
      </c>
      <c r="M307" s="1">
        <f t="shared" si="66"/>
        <v>4.1839403365686293E-4</v>
      </c>
      <c r="N307" s="1" t="e">
        <f>VLOOKUP(A307,'Dot Product'!$A$2:$AS$247,1+MATCH($D$1,'Dot Product'!$B$1:$AS$1,0),FALSE)</f>
        <v>#N/A</v>
      </c>
      <c r="O307" s="1" t="e">
        <f t="shared" si="67"/>
        <v>#N/A</v>
      </c>
      <c r="P307" s="1" t="e">
        <f t="shared" si="68"/>
        <v>#N/A</v>
      </c>
      <c r="Q307" s="1">
        <f t="shared" si="69"/>
        <v>0.5</v>
      </c>
      <c r="R307" s="1">
        <f t="shared" si="70"/>
        <v>2.0919701682843147E-4</v>
      </c>
      <c r="S307" s="1">
        <f t="shared" si="71"/>
        <v>3.7695563305800884E-4</v>
      </c>
      <c r="T307" s="1" t="s">
        <v>433</v>
      </c>
      <c r="U307" s="8">
        <f t="shared" si="72"/>
        <v>0.19413215102487455</v>
      </c>
      <c r="V307" s="1" t="str">
        <f t="shared" si="73"/>
        <v>0.19</v>
      </c>
      <c r="AC307" s="1"/>
    </row>
    <row r="308" spans="1:29" ht="13">
      <c r="A308" s="1" t="s">
        <v>448</v>
      </c>
      <c r="B308" s="1">
        <v>139</v>
      </c>
      <c r="C308" s="1">
        <f>VLOOKUP(A308,'Bayes Calculation Steps 1-4'!$AA$8:$AB$522,2,FALSE)</f>
        <v>1.2984564023072831E-3</v>
      </c>
      <c r="D308" s="1">
        <f>VLOOKUP(A308,'Information Content'!$A$2:$AZ$600,1+MATCH('Bayes Calculation Steps 3-7'!$B$1,'Information Content'!$B$1:$AZ$1,0),FALSE)</f>
        <v>0.20864840505243401</v>
      </c>
      <c r="E308" s="1">
        <f t="shared" si="60"/>
        <v>0.33493545228386323</v>
      </c>
      <c r="F308" s="1">
        <f t="shared" si="61"/>
        <v>5.4546789476461743E-2</v>
      </c>
      <c r="G308" s="1">
        <f t="shared" si="74"/>
        <v>0.1</v>
      </c>
      <c r="H308" s="1">
        <f t="shared" si="62"/>
        <v>1.2984564023072831E-4</v>
      </c>
      <c r="I308" s="1">
        <f t="shared" si="63"/>
        <v>4.3743162946380346E-4</v>
      </c>
      <c r="J308" s="1" t="e">
        <f>VLOOKUP(A308,'Known Regulation by AVP'!$A$4:$C$44,3,FALSE)</f>
        <v>#N/A</v>
      </c>
      <c r="K308" s="1">
        <f t="shared" si="64"/>
        <v>0.5</v>
      </c>
      <c r="L308" s="1">
        <f t="shared" si="65"/>
        <v>2.1871581473190173E-4</v>
      </c>
      <c r="M308" s="1">
        <f t="shared" si="66"/>
        <v>4.1839403365686293E-4</v>
      </c>
      <c r="N308" s="1" t="e">
        <f>VLOOKUP(A308,'Dot Product'!$A$2:$AS$247,1+MATCH($D$1,'Dot Product'!$B$1:$AS$1,0),FALSE)</f>
        <v>#N/A</v>
      </c>
      <c r="O308" s="1" t="e">
        <f t="shared" si="67"/>
        <v>#N/A</v>
      </c>
      <c r="P308" s="1" t="e">
        <f t="shared" si="68"/>
        <v>#N/A</v>
      </c>
      <c r="Q308" s="1">
        <f t="shared" si="69"/>
        <v>0.5</v>
      </c>
      <c r="R308" s="1">
        <f t="shared" si="70"/>
        <v>2.0919701682843147E-4</v>
      </c>
      <c r="S308" s="1">
        <f t="shared" si="71"/>
        <v>3.7695563305800884E-4</v>
      </c>
      <c r="T308" s="1" t="s">
        <v>448</v>
      </c>
      <c r="U308" s="8">
        <f t="shared" si="72"/>
        <v>0.19413215102487455</v>
      </c>
      <c r="V308" s="1" t="str">
        <f t="shared" si="73"/>
        <v>0.19</v>
      </c>
      <c r="AC308" s="1"/>
    </row>
    <row r="309" spans="1:29" ht="13">
      <c r="A309" s="1" t="s">
        <v>449</v>
      </c>
      <c r="B309" s="1">
        <v>139</v>
      </c>
      <c r="C309" s="1">
        <f>VLOOKUP(A309,'Bayes Calculation Steps 1-4'!$AA$8:$AB$522,2,FALSE)</f>
        <v>1.2984564023072831E-3</v>
      </c>
      <c r="D309" s="1">
        <f>VLOOKUP(A309,'Information Content'!$A$2:$AZ$600,1+MATCH('Bayes Calculation Steps 3-7'!$B$1,'Information Content'!$B$1:$AZ$1,0),FALSE)</f>
        <v>0.20864840505243401</v>
      </c>
      <c r="E309" s="1">
        <f t="shared" si="60"/>
        <v>0.33493545228386323</v>
      </c>
      <c r="F309" s="1">
        <f t="shared" si="61"/>
        <v>5.4546789476461743E-2</v>
      </c>
      <c r="G309" s="1">
        <f t="shared" si="74"/>
        <v>0.1</v>
      </c>
      <c r="H309" s="1">
        <f t="shared" si="62"/>
        <v>1.2984564023072831E-4</v>
      </c>
      <c r="I309" s="1">
        <f t="shared" si="63"/>
        <v>4.3743162946380346E-4</v>
      </c>
      <c r="J309" s="1" t="e">
        <f>VLOOKUP(A309,'Known Regulation by AVP'!$A$4:$C$44,3,FALSE)</f>
        <v>#N/A</v>
      </c>
      <c r="K309" s="1">
        <f t="shared" si="64"/>
        <v>0.5</v>
      </c>
      <c r="L309" s="1">
        <f t="shared" si="65"/>
        <v>2.1871581473190173E-4</v>
      </c>
      <c r="M309" s="1">
        <f t="shared" si="66"/>
        <v>4.1839403365686293E-4</v>
      </c>
      <c r="N309" s="1" t="e">
        <f>VLOOKUP(A309,'Dot Product'!$A$2:$AS$247,1+MATCH($D$1,'Dot Product'!$B$1:$AS$1,0),FALSE)</f>
        <v>#N/A</v>
      </c>
      <c r="O309" s="1" t="e">
        <f t="shared" si="67"/>
        <v>#N/A</v>
      </c>
      <c r="P309" s="1" t="e">
        <f t="shared" si="68"/>
        <v>#N/A</v>
      </c>
      <c r="Q309" s="1">
        <f t="shared" si="69"/>
        <v>0.5</v>
      </c>
      <c r="R309" s="1">
        <f t="shared" si="70"/>
        <v>2.0919701682843147E-4</v>
      </c>
      <c r="S309" s="1">
        <f t="shared" si="71"/>
        <v>3.7695563305800884E-4</v>
      </c>
      <c r="T309" s="1" t="s">
        <v>449</v>
      </c>
      <c r="U309" s="8">
        <f t="shared" si="72"/>
        <v>0.19413215102487455</v>
      </c>
      <c r="V309" s="1" t="str">
        <f t="shared" si="73"/>
        <v>0.19</v>
      </c>
      <c r="AC309" s="1"/>
    </row>
    <row r="310" spans="1:29" ht="13">
      <c r="A310" s="1" t="s">
        <v>455</v>
      </c>
      <c r="B310" s="1">
        <v>139</v>
      </c>
      <c r="C310" s="1">
        <f>VLOOKUP(A310,'Bayes Calculation Steps 1-4'!$AA$8:$AB$522,2,FALSE)</f>
        <v>1.2984564023072831E-3</v>
      </c>
      <c r="D310" s="1">
        <f>VLOOKUP(A310,'Information Content'!$A$2:$AZ$600,1+MATCH('Bayes Calculation Steps 3-7'!$B$1,'Information Content'!$B$1:$AZ$1,0),FALSE)</f>
        <v>0.20864840505243401</v>
      </c>
      <c r="E310" s="1">
        <f t="shared" si="60"/>
        <v>0.33493545228386323</v>
      </c>
      <c r="F310" s="1">
        <f t="shared" si="61"/>
        <v>5.4546789476461743E-2</v>
      </c>
      <c r="G310" s="1">
        <f t="shared" si="74"/>
        <v>0.1</v>
      </c>
      <c r="H310" s="1">
        <f t="shared" si="62"/>
        <v>1.2984564023072831E-4</v>
      </c>
      <c r="I310" s="1">
        <f t="shared" si="63"/>
        <v>4.3743162946380346E-4</v>
      </c>
      <c r="J310" s="1" t="e">
        <f>VLOOKUP(A310,'Known Regulation by AVP'!$A$4:$C$44,3,FALSE)</f>
        <v>#N/A</v>
      </c>
      <c r="K310" s="1">
        <f t="shared" si="64"/>
        <v>0.5</v>
      </c>
      <c r="L310" s="1">
        <f t="shared" si="65"/>
        <v>2.1871581473190173E-4</v>
      </c>
      <c r="M310" s="1">
        <f t="shared" si="66"/>
        <v>4.1839403365686293E-4</v>
      </c>
      <c r="N310" s="1" t="e">
        <f>VLOOKUP(A310,'Dot Product'!$A$2:$AS$247,1+MATCH($D$1,'Dot Product'!$B$1:$AS$1,0),FALSE)</f>
        <v>#N/A</v>
      </c>
      <c r="O310" s="1" t="e">
        <f t="shared" si="67"/>
        <v>#N/A</v>
      </c>
      <c r="P310" s="1" t="e">
        <f t="shared" si="68"/>
        <v>#N/A</v>
      </c>
      <c r="Q310" s="1">
        <f t="shared" si="69"/>
        <v>0.5</v>
      </c>
      <c r="R310" s="1">
        <f t="shared" si="70"/>
        <v>2.0919701682843147E-4</v>
      </c>
      <c r="S310" s="1">
        <f t="shared" si="71"/>
        <v>3.7695563305800884E-4</v>
      </c>
      <c r="T310" s="1" t="s">
        <v>455</v>
      </c>
      <c r="U310" s="8">
        <f t="shared" si="72"/>
        <v>0.19413215102487455</v>
      </c>
      <c r="V310" s="1" t="str">
        <f t="shared" si="73"/>
        <v>0.19</v>
      </c>
      <c r="AC310" s="1"/>
    </row>
    <row r="311" spans="1:29" ht="13">
      <c r="A311" s="1" t="s">
        <v>25</v>
      </c>
      <c r="B311" s="1">
        <v>114</v>
      </c>
      <c r="C311" s="1">
        <f>VLOOKUP(A311,'Bayes Calculation Steps 1-4'!$AA$8:$AB$522,2,FALSE)</f>
        <v>2.6544167625795032E-3</v>
      </c>
      <c r="D311" s="1">
        <f>VLOOKUP(A311,'Information Content'!$A$2:$AZ$600,1+MATCH('Bayes Calculation Steps 3-7'!$B$1,'Information Content'!$B$1:$AZ$1,0),FALSE)</f>
        <v>1.69780616624515</v>
      </c>
      <c r="E311" s="1">
        <f t="shared" si="60"/>
        <v>2.7254245055875042</v>
      </c>
      <c r="F311" s="1">
        <f t="shared" si="61"/>
        <v>0.97561944444415849</v>
      </c>
      <c r="G311" s="1">
        <f t="shared" si="74"/>
        <v>0.97561944444415849</v>
      </c>
      <c r="H311" s="1">
        <f t="shared" si="62"/>
        <v>2.5897006072310765E-3</v>
      </c>
      <c r="I311" s="1">
        <f t="shared" si="63"/>
        <v>8.7243357145572221E-3</v>
      </c>
      <c r="J311" s="1" t="e">
        <f>VLOOKUP(A311,'Known Regulation by AVP'!$A$4:$C$44,3,FALSE)</f>
        <v>#N/A</v>
      </c>
      <c r="K311" s="1">
        <f t="shared" si="64"/>
        <v>0.5</v>
      </c>
      <c r="L311" s="1">
        <f t="shared" si="65"/>
        <v>4.3621678572786111E-3</v>
      </c>
      <c r="M311" s="1">
        <f t="shared" si="66"/>
        <v>8.3446412301382816E-3</v>
      </c>
      <c r="N311" s="1">
        <f>VLOOKUP(A311,'Dot Product'!$A$2:$AS$247,1+MATCH($D$1,'Dot Product'!$B$1:$AS$1,0),FALSE)</f>
        <v>407131081.95371205</v>
      </c>
      <c r="O311" s="1">
        <f t="shared" si="67"/>
        <v>2.0768142246156196E-2</v>
      </c>
      <c r="P311" s="1">
        <f t="shared" si="68"/>
        <v>2.1563461369222825E-4</v>
      </c>
      <c r="Q311" s="1">
        <f t="shared" si="69"/>
        <v>0.5</v>
      </c>
      <c r="R311" s="1">
        <f t="shared" si="70"/>
        <v>4.1723206150691408E-3</v>
      </c>
      <c r="S311" s="1">
        <f t="shared" si="71"/>
        <v>7.5181748890054733E-3</v>
      </c>
      <c r="T311" s="1" t="s">
        <v>25</v>
      </c>
      <c r="U311" s="8">
        <f t="shared" si="72"/>
        <v>3.8718600678378188</v>
      </c>
      <c r="V311" s="1" t="str">
        <f t="shared" si="73"/>
        <v>3.87</v>
      </c>
      <c r="AC311" s="1"/>
    </row>
    <row r="312" spans="1:29" ht="13">
      <c r="A312" s="1" t="s">
        <v>301</v>
      </c>
      <c r="B312" s="1">
        <v>139</v>
      </c>
      <c r="C312" s="1">
        <f>VLOOKUP(A312,'Bayes Calculation Steps 1-4'!$AA$8:$AB$522,2,FALSE)</f>
        <v>1.2984564023072831E-3</v>
      </c>
      <c r="D312" s="1">
        <f>VLOOKUP(A312,'Information Content'!$A$2:$AZ$600,1+MATCH('Bayes Calculation Steps 3-7'!$B$1,'Information Content'!$B$1:$AZ$1,0),FALSE)</f>
        <v>3.2865596912788599</v>
      </c>
      <c r="E312" s="1">
        <f t="shared" si="60"/>
        <v>5.2757908999101533</v>
      </c>
      <c r="F312" s="1">
        <f t="shared" si="61"/>
        <v>0.9999990964955574</v>
      </c>
      <c r="G312" s="1">
        <f t="shared" si="74"/>
        <v>0.9999990964955574</v>
      </c>
      <c r="H312" s="1">
        <f t="shared" si="62"/>
        <v>1.2984552291461552E-3</v>
      </c>
      <c r="I312" s="1">
        <f t="shared" si="63"/>
        <v>4.3743123424238297E-3</v>
      </c>
      <c r="J312" s="1" t="e">
        <f>VLOOKUP(A312,'Known Regulation by AVP'!$A$4:$C$44,3,FALSE)</f>
        <v>#N/A</v>
      </c>
      <c r="K312" s="1">
        <f t="shared" si="64"/>
        <v>0.5</v>
      </c>
      <c r="L312" s="1">
        <f t="shared" si="65"/>
        <v>2.1871561712119149E-3</v>
      </c>
      <c r="M312" s="1">
        <f t="shared" si="66"/>
        <v>4.1839365563599486E-3</v>
      </c>
      <c r="N312" s="1">
        <f>VLOOKUP(A312,'Dot Product'!$A$2:$AS$247,1+MATCH($D$1,'Dot Product'!$B$1:$AS$1,0),FALSE)</f>
        <v>2197.1868927743089</v>
      </c>
      <c r="O312" s="1">
        <f t="shared" si="67"/>
        <v>1.1208058522958649E-7</v>
      </c>
      <c r="P312" s="1">
        <f t="shared" si="68"/>
        <v>6.3282712403633923E-15</v>
      </c>
      <c r="Q312" s="1">
        <f t="shared" si="69"/>
        <v>0.5</v>
      </c>
      <c r="R312" s="1">
        <f t="shared" si="70"/>
        <v>2.0919682781799743E-3</v>
      </c>
      <c r="S312" s="1">
        <f t="shared" si="71"/>
        <v>3.7695529247691981E-3</v>
      </c>
      <c r="T312" s="1" t="s">
        <v>301</v>
      </c>
      <c r="U312" s="8">
        <f t="shared" si="72"/>
        <v>1.9413197562561371</v>
      </c>
      <c r="V312" s="1" t="str">
        <f t="shared" si="73"/>
        <v>1.94</v>
      </c>
      <c r="AC312" s="1"/>
    </row>
    <row r="313" spans="1:29" ht="13">
      <c r="A313" s="1" t="s">
        <v>285</v>
      </c>
      <c r="B313" s="1">
        <v>139</v>
      </c>
      <c r="C313" s="1">
        <f>VLOOKUP(A313,'Bayes Calculation Steps 1-4'!$AA$8:$AB$522,2,FALSE)</f>
        <v>1.2984564023072831E-3</v>
      </c>
      <c r="D313" s="1">
        <f>VLOOKUP(A313,'Information Content'!$A$2:$AZ$600,1+MATCH('Bayes Calculation Steps 3-7'!$B$1,'Information Content'!$B$1:$AZ$1,0),FALSE)</f>
        <v>3.2865596912788599</v>
      </c>
      <c r="E313" s="1">
        <f t="shared" si="60"/>
        <v>5.2757908999101533</v>
      </c>
      <c r="F313" s="1">
        <f t="shared" si="61"/>
        <v>0.9999990964955574</v>
      </c>
      <c r="G313" s="1">
        <f t="shared" si="74"/>
        <v>0.9999990964955574</v>
      </c>
      <c r="H313" s="1">
        <f t="shared" si="62"/>
        <v>1.2984552291461552E-3</v>
      </c>
      <c r="I313" s="1">
        <f t="shared" si="63"/>
        <v>4.3743123424238297E-3</v>
      </c>
      <c r="J313" s="1" t="e">
        <f>VLOOKUP(A313,'Known Regulation by AVP'!$A$4:$C$44,3,FALSE)</f>
        <v>#N/A</v>
      </c>
      <c r="K313" s="1">
        <f t="shared" si="64"/>
        <v>0.5</v>
      </c>
      <c r="L313" s="1">
        <f t="shared" si="65"/>
        <v>2.1871561712119149E-3</v>
      </c>
      <c r="M313" s="1">
        <f t="shared" si="66"/>
        <v>4.1839365563599486E-3</v>
      </c>
      <c r="N313" s="1" t="e">
        <f>VLOOKUP(A313,'Dot Product'!$A$2:$AS$247,1+MATCH($D$1,'Dot Product'!$B$1:$AS$1,0),FALSE)</f>
        <v>#N/A</v>
      </c>
      <c r="O313" s="1" t="e">
        <f t="shared" si="67"/>
        <v>#N/A</v>
      </c>
      <c r="P313" s="1" t="e">
        <f t="shared" si="68"/>
        <v>#N/A</v>
      </c>
      <c r="Q313" s="1">
        <f t="shared" si="69"/>
        <v>0.5</v>
      </c>
      <c r="R313" s="1">
        <f t="shared" si="70"/>
        <v>2.0919682781799743E-3</v>
      </c>
      <c r="S313" s="1">
        <f t="shared" si="71"/>
        <v>3.7695529247691981E-3</v>
      </c>
      <c r="T313" s="1" t="s">
        <v>285</v>
      </c>
      <c r="U313" s="8">
        <f t="shared" si="72"/>
        <v>1.9413197562561371</v>
      </c>
      <c r="V313" s="1" t="str">
        <f t="shared" si="73"/>
        <v>1.94</v>
      </c>
      <c r="AC313" s="1"/>
    </row>
    <row r="314" spans="1:29" ht="13">
      <c r="A314" s="1" t="s">
        <v>305</v>
      </c>
      <c r="B314" s="1">
        <v>139</v>
      </c>
      <c r="C314" s="1">
        <f>VLOOKUP(A314,'Bayes Calculation Steps 1-4'!$AA$8:$AB$522,2,FALSE)</f>
        <v>1.2984564023072831E-3</v>
      </c>
      <c r="D314" s="1">
        <f>VLOOKUP(A314,'Information Content'!$A$2:$AZ$600,1+MATCH('Bayes Calculation Steps 3-7'!$B$1,'Information Content'!$B$1:$AZ$1,0),FALSE)</f>
        <v>3.2865596912788599</v>
      </c>
      <c r="E314" s="1">
        <f t="shared" si="60"/>
        <v>5.2757908999101533</v>
      </c>
      <c r="F314" s="1">
        <f t="shared" si="61"/>
        <v>0.9999990964955574</v>
      </c>
      <c r="G314" s="1">
        <f t="shared" si="74"/>
        <v>0.9999990964955574</v>
      </c>
      <c r="H314" s="1">
        <f t="shared" si="62"/>
        <v>1.2984552291461552E-3</v>
      </c>
      <c r="I314" s="1">
        <f t="shared" si="63"/>
        <v>4.3743123424238297E-3</v>
      </c>
      <c r="J314" s="1" t="e">
        <f>VLOOKUP(A314,'Known Regulation by AVP'!$A$4:$C$44,3,FALSE)</f>
        <v>#N/A</v>
      </c>
      <c r="K314" s="1">
        <f t="shared" si="64"/>
        <v>0.5</v>
      </c>
      <c r="L314" s="1">
        <f t="shared" si="65"/>
        <v>2.1871561712119149E-3</v>
      </c>
      <c r="M314" s="1">
        <f t="shared" si="66"/>
        <v>4.1839365563599486E-3</v>
      </c>
      <c r="N314" s="1" t="e">
        <f>VLOOKUP(A314,'Dot Product'!$A$2:$AS$247,1+MATCH($D$1,'Dot Product'!$B$1:$AS$1,0),FALSE)</f>
        <v>#N/A</v>
      </c>
      <c r="O314" s="1" t="e">
        <f t="shared" si="67"/>
        <v>#N/A</v>
      </c>
      <c r="P314" s="1" t="e">
        <f t="shared" si="68"/>
        <v>#N/A</v>
      </c>
      <c r="Q314" s="1">
        <f t="shared" si="69"/>
        <v>0.5</v>
      </c>
      <c r="R314" s="1">
        <f t="shared" si="70"/>
        <v>2.0919682781799743E-3</v>
      </c>
      <c r="S314" s="1">
        <f t="shared" si="71"/>
        <v>3.7695529247691981E-3</v>
      </c>
      <c r="T314" s="1" t="s">
        <v>305</v>
      </c>
      <c r="U314" s="8">
        <f t="shared" si="72"/>
        <v>1.9413197562561371</v>
      </c>
      <c r="V314" s="1" t="str">
        <f t="shared" si="73"/>
        <v>1.94</v>
      </c>
      <c r="AC314" s="1"/>
    </row>
    <row r="315" spans="1:29" ht="13">
      <c r="A315" s="1" t="s">
        <v>41</v>
      </c>
      <c r="B315" s="1">
        <v>139</v>
      </c>
      <c r="C315" s="1">
        <f>VLOOKUP(A315,'Bayes Calculation Steps 1-4'!$AA$8:$AB$522,2,FALSE)</f>
        <v>1.2984564023072831E-3</v>
      </c>
      <c r="D315" s="1">
        <f>VLOOKUP(A315,'Information Content'!$A$2:$AZ$600,1+MATCH('Bayes Calculation Steps 3-7'!$B$1,'Information Content'!$B$1:$AZ$1,0),FALSE)</f>
        <v>2.6746345405163998</v>
      </c>
      <c r="E315" s="1">
        <f t="shared" si="60"/>
        <v>4.2934904261395062</v>
      </c>
      <c r="F315" s="1">
        <f t="shared" si="61"/>
        <v>0.99990066673218181</v>
      </c>
      <c r="G315" s="1">
        <f t="shared" si="74"/>
        <v>0.99990066673218181</v>
      </c>
      <c r="H315" s="1">
        <f t="shared" si="62"/>
        <v>1.2983274223897225E-3</v>
      </c>
      <c r="I315" s="1">
        <f t="shared" si="63"/>
        <v>4.3738817795060184E-3</v>
      </c>
      <c r="J315" s="1" t="e">
        <f>VLOOKUP(A315,'Known Regulation by AVP'!$A$4:$C$44,3,FALSE)</f>
        <v>#N/A</v>
      </c>
      <c r="K315" s="1">
        <f t="shared" si="64"/>
        <v>0.5</v>
      </c>
      <c r="L315" s="1">
        <f t="shared" si="65"/>
        <v>2.1869408897530092E-3</v>
      </c>
      <c r="M315" s="1">
        <f t="shared" si="66"/>
        <v>4.1835247321026425E-3</v>
      </c>
      <c r="N315" s="1" t="e">
        <f>VLOOKUP(A315,'Dot Product'!$A$2:$AS$247,1+MATCH($D$1,'Dot Product'!$B$1:$AS$1,0),FALSE)</f>
        <v>#N/A</v>
      </c>
      <c r="O315" s="1" t="e">
        <f t="shared" si="67"/>
        <v>#N/A</v>
      </c>
      <c r="P315" s="1" t="e">
        <f t="shared" si="68"/>
        <v>#N/A</v>
      </c>
      <c r="Q315" s="1">
        <f t="shared" si="69"/>
        <v>0.5</v>
      </c>
      <c r="R315" s="1">
        <f t="shared" si="70"/>
        <v>2.0917623660513212E-3</v>
      </c>
      <c r="S315" s="1">
        <f t="shared" si="71"/>
        <v>3.7691818882315481E-3</v>
      </c>
      <c r="T315" s="1" t="s">
        <v>41</v>
      </c>
      <c r="U315" s="8">
        <f t="shared" si="72"/>
        <v>1.9411286724392474</v>
      </c>
      <c r="V315" s="1" t="str">
        <f t="shared" si="73"/>
        <v>1.94</v>
      </c>
      <c r="AC315" s="1"/>
    </row>
    <row r="316" spans="1:29" ht="13">
      <c r="A316" s="1" t="s">
        <v>42</v>
      </c>
      <c r="B316" s="1">
        <v>139</v>
      </c>
      <c r="C316" s="1">
        <f>VLOOKUP(A316,'Bayes Calculation Steps 1-4'!$AA$8:$AB$522,2,FALSE)</f>
        <v>1.2984564023072831E-3</v>
      </c>
      <c r="D316" s="1">
        <f>VLOOKUP(A316,'Information Content'!$A$2:$AZ$600,1+MATCH('Bayes Calculation Steps 3-7'!$B$1,'Information Content'!$B$1:$AZ$1,0),FALSE)</f>
        <v>2.6746345405163998</v>
      </c>
      <c r="E316" s="1">
        <f t="shared" si="60"/>
        <v>4.2934904261395062</v>
      </c>
      <c r="F316" s="1">
        <f t="shared" si="61"/>
        <v>0.99990066673218181</v>
      </c>
      <c r="G316" s="1">
        <f t="shared" si="74"/>
        <v>0.99990066673218181</v>
      </c>
      <c r="H316" s="1">
        <f t="shared" si="62"/>
        <v>1.2983274223897225E-3</v>
      </c>
      <c r="I316" s="1">
        <f t="shared" si="63"/>
        <v>4.3738817795060184E-3</v>
      </c>
      <c r="J316" s="1" t="e">
        <f>VLOOKUP(A316,'Known Regulation by AVP'!$A$4:$C$44,3,FALSE)</f>
        <v>#N/A</v>
      </c>
      <c r="K316" s="1">
        <f t="shared" si="64"/>
        <v>0.5</v>
      </c>
      <c r="L316" s="1">
        <f t="shared" si="65"/>
        <v>2.1869408897530092E-3</v>
      </c>
      <c r="M316" s="1">
        <f t="shared" si="66"/>
        <v>4.1835247321026425E-3</v>
      </c>
      <c r="N316" s="1" t="e">
        <f>VLOOKUP(A316,'Dot Product'!$A$2:$AS$247,1+MATCH($D$1,'Dot Product'!$B$1:$AS$1,0),FALSE)</f>
        <v>#N/A</v>
      </c>
      <c r="O316" s="1" t="e">
        <f t="shared" si="67"/>
        <v>#N/A</v>
      </c>
      <c r="P316" s="1" t="e">
        <f t="shared" si="68"/>
        <v>#N/A</v>
      </c>
      <c r="Q316" s="1">
        <f t="shared" si="69"/>
        <v>0.5</v>
      </c>
      <c r="R316" s="1">
        <f t="shared" si="70"/>
        <v>2.0917623660513212E-3</v>
      </c>
      <c r="S316" s="1">
        <f t="shared" si="71"/>
        <v>3.7691818882315481E-3</v>
      </c>
      <c r="T316" s="1" t="s">
        <v>42</v>
      </c>
      <c r="U316" s="8">
        <f t="shared" si="72"/>
        <v>1.9411286724392474</v>
      </c>
      <c r="V316" s="1" t="str">
        <f t="shared" si="73"/>
        <v>1.94</v>
      </c>
      <c r="AC316" s="1"/>
    </row>
    <row r="317" spans="1:29" ht="13">
      <c r="A317" s="1" t="s">
        <v>24</v>
      </c>
      <c r="B317" s="1">
        <v>112</v>
      </c>
      <c r="C317" s="1">
        <f>VLOOKUP(A317,'Bayes Calculation Steps 1-4'!$AA$8:$AB$522,2,FALSE)</f>
        <v>2.6359738570697695E-3</v>
      </c>
      <c r="D317" s="1">
        <f>VLOOKUP(A317,'Information Content'!$A$2:$AZ$600,1+MATCH('Bayes Calculation Steps 3-7'!$B$1,'Information Content'!$B$1:$AZ$1,0),FALSE)</f>
        <v>1.1329323169722101</v>
      </c>
      <c r="E317" s="1">
        <f t="shared" si="60"/>
        <v>1.8186537198630059</v>
      </c>
      <c r="F317" s="1">
        <f t="shared" si="61"/>
        <v>0.80866905928558142</v>
      </c>
      <c r="G317" s="1">
        <f t="shared" si="74"/>
        <v>0.80866905928558142</v>
      </c>
      <c r="H317" s="1">
        <f t="shared" si="62"/>
        <v>2.131630499297996E-3</v>
      </c>
      <c r="I317" s="1">
        <f t="shared" si="63"/>
        <v>7.181162194323706E-3</v>
      </c>
      <c r="J317" s="1" t="e">
        <f>VLOOKUP(A317,'Known Regulation by AVP'!$A$4:$C$44,3,FALSE)</f>
        <v>#N/A</v>
      </c>
      <c r="K317" s="1">
        <f t="shared" si="64"/>
        <v>0.5</v>
      </c>
      <c r="L317" s="1">
        <f t="shared" si="65"/>
        <v>3.590581097161853E-3</v>
      </c>
      <c r="M317" s="1">
        <f t="shared" si="66"/>
        <v>6.8686286369145262E-3</v>
      </c>
      <c r="N317" s="1">
        <f>VLOOKUP(A317,'Dot Product'!$A$2:$AS$247,1+MATCH($D$1,'Dot Product'!$B$1:$AS$1,0),FALSE)</f>
        <v>847604527.56277704</v>
      </c>
      <c r="O317" s="1">
        <f t="shared" si="67"/>
        <v>4.3237110054179378E-2</v>
      </c>
      <c r="P317" s="1">
        <f t="shared" si="68"/>
        <v>9.3428712466825381E-4</v>
      </c>
      <c r="Q317" s="1">
        <f t="shared" si="69"/>
        <v>0.5</v>
      </c>
      <c r="R317" s="1">
        <f t="shared" si="70"/>
        <v>3.4343143184572631E-3</v>
      </c>
      <c r="S317" s="1">
        <f t="shared" si="71"/>
        <v>6.1883488955101484E-3</v>
      </c>
      <c r="T317" s="1" t="s">
        <v>24</v>
      </c>
      <c r="U317" s="8">
        <f t="shared" si="72"/>
        <v>3.1869996811877264</v>
      </c>
      <c r="V317" s="1" t="str">
        <f t="shared" si="73"/>
        <v>3.18</v>
      </c>
      <c r="AC317" s="1"/>
    </row>
    <row r="318" spans="1:29" ht="13">
      <c r="A318" s="1" t="s">
        <v>457</v>
      </c>
      <c r="B318" s="1">
        <v>54</v>
      </c>
      <c r="C318" s="1">
        <f>VLOOKUP(A318,'Bayes Calculation Steps 1-4'!$AA$8:$AB$522,2,FALSE)</f>
        <v>2.596880471098446E-3</v>
      </c>
      <c r="D318" s="1">
        <f>VLOOKUP(A318,'Information Content'!$A$2:$AZ$600,1+MATCH('Bayes Calculation Steps 3-7'!$B$1,'Information Content'!$B$1:$AZ$1,0),FALSE)</f>
        <v>3.6608092641594099E-2</v>
      </c>
      <c r="E318" s="1">
        <f t="shared" si="60"/>
        <v>5.8765596904901192E-2</v>
      </c>
      <c r="F318" s="1">
        <f t="shared" si="61"/>
        <v>1.7252078049889708E-3</v>
      </c>
      <c r="G318" s="1">
        <f t="shared" si="74"/>
        <v>0.1</v>
      </c>
      <c r="H318" s="1">
        <f t="shared" si="62"/>
        <v>2.5968804710984461E-4</v>
      </c>
      <c r="I318" s="1">
        <f t="shared" si="63"/>
        <v>8.748523662225323E-4</v>
      </c>
      <c r="J318" s="1" t="e">
        <f>VLOOKUP(A318,'Known Regulation by AVP'!$A$4:$C$44,3,FALSE)</f>
        <v>#N/A</v>
      </c>
      <c r="K318" s="1">
        <f t="shared" si="64"/>
        <v>0.5</v>
      </c>
      <c r="L318" s="1">
        <f t="shared" si="65"/>
        <v>4.3742618311126615E-4</v>
      </c>
      <c r="M318" s="1">
        <f t="shared" si="66"/>
        <v>8.3677764867340213E-4</v>
      </c>
      <c r="N318" s="1">
        <f>VLOOKUP(A318,'Dot Product'!$A$2:$AS$247,1+MATCH($D$1,'Dot Product'!$B$1:$AS$1,0),FALSE)</f>
        <v>1562.1279999999999</v>
      </c>
      <c r="O318" s="1">
        <f t="shared" si="67"/>
        <v>7.9685629392432304E-8</v>
      </c>
      <c r="P318" s="1">
        <f t="shared" si="68"/>
        <v>3.219646771412954E-15</v>
      </c>
      <c r="Q318" s="1">
        <f t="shared" si="69"/>
        <v>0.5</v>
      </c>
      <c r="R318" s="1">
        <f t="shared" si="70"/>
        <v>4.1838882433670107E-4</v>
      </c>
      <c r="S318" s="1">
        <f t="shared" si="71"/>
        <v>7.5390187935415478E-4</v>
      </c>
      <c r="T318" s="1" t="s">
        <v>457</v>
      </c>
      <c r="U318" s="8">
        <f t="shared" si="72"/>
        <v>0.38825946786738968</v>
      </c>
      <c r="V318" s="1" t="str">
        <f t="shared" si="73"/>
        <v>0.38</v>
      </c>
      <c r="AC318" s="1"/>
    </row>
    <row r="319" spans="1:29" ht="13">
      <c r="A319" s="1" t="s">
        <v>143</v>
      </c>
      <c r="B319" s="1">
        <v>79</v>
      </c>
      <c r="C319" s="1">
        <f>VLOOKUP(A319,'Bayes Calculation Steps 1-4'!$AA$8:$AB$522,2,FALSE)</f>
        <v>2.5476042634611277E-3</v>
      </c>
      <c r="D319" s="1">
        <f>VLOOKUP(A319,'Information Content'!$A$2:$AZ$600,1+MATCH('Bayes Calculation Steps 3-7'!$B$1,'Information Content'!$B$1:$AZ$1,0),FALSE)</f>
        <v>-3.6026945218575197E-2</v>
      </c>
      <c r="E319" s="1">
        <f t="shared" si="60"/>
        <v>0</v>
      </c>
      <c r="F319" s="1">
        <f t="shared" si="61"/>
        <v>0</v>
      </c>
      <c r="G319" s="1">
        <f t="shared" si="74"/>
        <v>0.1</v>
      </c>
      <c r="H319" s="1">
        <f t="shared" si="62"/>
        <v>2.547604263461128E-4</v>
      </c>
      <c r="I319" s="1">
        <f t="shared" si="63"/>
        <v>8.5825190758388498E-4</v>
      </c>
      <c r="J319" s="1" t="e">
        <f>VLOOKUP(A319,'Known Regulation by AVP'!$A$4:$C$44,3,FALSE)</f>
        <v>#N/A</v>
      </c>
      <c r="K319" s="1">
        <f t="shared" si="64"/>
        <v>0.5</v>
      </c>
      <c r="L319" s="1">
        <f t="shared" si="65"/>
        <v>4.2912595379194249E-4</v>
      </c>
      <c r="M319" s="1">
        <f t="shared" si="66"/>
        <v>8.2089966367517215E-4</v>
      </c>
      <c r="N319" s="1" t="e">
        <f>VLOOKUP(A319,'Dot Product'!$A$2:$AS$247,1+MATCH($D$1,'Dot Product'!$B$1:$AS$1,0),FALSE)</f>
        <v>#N/A</v>
      </c>
      <c r="O319" s="1" t="e">
        <f t="shared" si="67"/>
        <v>#N/A</v>
      </c>
      <c r="P319" s="1" t="e">
        <f t="shared" si="68"/>
        <v>#N/A</v>
      </c>
      <c r="Q319" s="1">
        <f t="shared" si="69"/>
        <v>0.5</v>
      </c>
      <c r="R319" s="1">
        <f t="shared" si="70"/>
        <v>4.1044983183758608E-4</v>
      </c>
      <c r="S319" s="1">
        <f t="shared" si="71"/>
        <v>7.3959647486647494E-4</v>
      </c>
      <c r="T319" s="1" t="s">
        <v>143</v>
      </c>
      <c r="U319" s="8">
        <f t="shared" si="72"/>
        <v>0.38089218455623458</v>
      </c>
      <c r="V319" s="1" t="str">
        <f t="shared" si="73"/>
        <v>0.38</v>
      </c>
      <c r="AC319" s="1"/>
    </row>
    <row r="320" spans="1:29" ht="13">
      <c r="A320" s="1" t="s">
        <v>70</v>
      </c>
      <c r="B320" s="1">
        <v>139</v>
      </c>
      <c r="C320" s="1">
        <f>VLOOKUP(A320,'Bayes Calculation Steps 1-4'!$AA$8:$AB$522,2,FALSE)</f>
        <v>1.2984564023072831E-3</v>
      </c>
      <c r="D320" s="1">
        <f>VLOOKUP(A320,'Information Content'!$A$2:$AZ$600,1+MATCH('Bayes Calculation Steps 3-7'!$B$1,'Information Content'!$B$1:$AZ$1,0),FALSE)</f>
        <v>0.37669488953543201</v>
      </c>
      <c r="E320" s="1">
        <f t="shared" si="60"/>
        <v>0.60469416561254463</v>
      </c>
      <c r="F320" s="1">
        <f t="shared" si="61"/>
        <v>0.16708819349392456</v>
      </c>
      <c r="G320" s="1">
        <f t="shared" si="74"/>
        <v>0.16708819349392456</v>
      </c>
      <c r="H320" s="1">
        <f t="shared" si="62"/>
        <v>2.1695673459214447E-4</v>
      </c>
      <c r="I320" s="1">
        <f t="shared" si="63"/>
        <v>7.3089660744210712E-4</v>
      </c>
      <c r="J320" s="1" t="e">
        <f>VLOOKUP(A320,'Known Regulation by AVP'!$A$4:$C$44,3,FALSE)</f>
        <v>#N/A</v>
      </c>
      <c r="K320" s="1">
        <f t="shared" si="64"/>
        <v>0.5</v>
      </c>
      <c r="L320" s="1">
        <f t="shared" si="65"/>
        <v>3.6544830372105356E-4</v>
      </c>
      <c r="M320" s="1">
        <f t="shared" si="66"/>
        <v>6.9908703252361513E-4</v>
      </c>
      <c r="N320" s="1">
        <f>VLOOKUP(A320,'Dot Product'!$A$2:$AS$247,1+MATCH($D$1,'Dot Product'!$B$1:$AS$1,0),FALSE)</f>
        <v>216968404.25166366</v>
      </c>
      <c r="O320" s="1">
        <f t="shared" si="67"/>
        <v>1.1067763877905975E-2</v>
      </c>
      <c r="P320" s="1">
        <f t="shared" si="68"/>
        <v>6.1245823026578883E-5</v>
      </c>
      <c r="Q320" s="1">
        <f t="shared" si="69"/>
        <v>0.5</v>
      </c>
      <c r="R320" s="1">
        <f t="shared" si="70"/>
        <v>3.4954351626180757E-4</v>
      </c>
      <c r="S320" s="1">
        <f t="shared" si="71"/>
        <v>6.2984835755021428E-4</v>
      </c>
      <c r="T320" s="1" t="s">
        <v>70</v>
      </c>
      <c r="U320" s="8">
        <f t="shared" si="72"/>
        <v>0.32437190413836037</v>
      </c>
      <c r="V320" s="1" t="str">
        <f t="shared" si="73"/>
        <v>0.32</v>
      </c>
      <c r="AC320" s="1"/>
    </row>
    <row r="321" spans="1:29" ht="13">
      <c r="A321" s="1" t="s">
        <v>356</v>
      </c>
      <c r="B321" s="1">
        <v>82</v>
      </c>
      <c r="C321" s="1">
        <f>VLOOKUP(A321,'Bayes Calculation Steps 1-4'!$AA$8:$AB$522,2,FALSE)</f>
        <v>2.5025801305173265E-3</v>
      </c>
      <c r="D321" s="1">
        <f>VLOOKUP(A321,'Information Content'!$A$2:$AZ$600,1+MATCH('Bayes Calculation Steps 3-7'!$B$1,'Information Content'!$B$1:$AZ$1,0),FALSE)</f>
        <v>-7.4007714098648897E-2</v>
      </c>
      <c r="E321" s="1">
        <f t="shared" si="60"/>
        <v>0</v>
      </c>
      <c r="F321" s="1">
        <f t="shared" si="61"/>
        <v>0</v>
      </c>
      <c r="G321" s="1">
        <f t="shared" si="74"/>
        <v>0.1</v>
      </c>
      <c r="H321" s="1">
        <f t="shared" si="62"/>
        <v>2.5025801305173266E-4</v>
      </c>
      <c r="I321" s="1">
        <f t="shared" si="63"/>
        <v>8.4308391287585694E-4</v>
      </c>
      <c r="J321" s="1" t="e">
        <f>VLOOKUP(A321,'Known Regulation by AVP'!$A$4:$C$44,3,FALSE)</f>
        <v>#N/A</v>
      </c>
      <c r="K321" s="1">
        <f t="shared" si="64"/>
        <v>0.5</v>
      </c>
      <c r="L321" s="1">
        <f t="shared" si="65"/>
        <v>4.2154195643792847E-4</v>
      </c>
      <c r="M321" s="1">
        <f t="shared" si="66"/>
        <v>8.0639179990648019E-4</v>
      </c>
      <c r="N321" s="1">
        <f>VLOOKUP(A321,'Dot Product'!$A$2:$AS$247,1+MATCH($D$1,'Dot Product'!$B$1:$AS$1,0),FALSE)</f>
        <v>431.37958325024931</v>
      </c>
      <c r="O321" s="1">
        <f t="shared" si="67"/>
        <v>2.2005081272687812E-8</v>
      </c>
      <c r="P321" s="1">
        <f t="shared" si="68"/>
        <v>0</v>
      </c>
      <c r="Q321" s="1">
        <f t="shared" si="69"/>
        <v>0.5</v>
      </c>
      <c r="R321" s="1">
        <f t="shared" si="70"/>
        <v>4.0319589995324009E-4</v>
      </c>
      <c r="S321" s="1">
        <f t="shared" si="71"/>
        <v>7.2652549265516601E-4</v>
      </c>
      <c r="T321" s="1" t="s">
        <v>356</v>
      </c>
      <c r="U321" s="8">
        <f t="shared" si="72"/>
        <v>0.37416062871741051</v>
      </c>
      <c r="V321" s="1" t="str">
        <f t="shared" si="73"/>
        <v>0.37</v>
      </c>
      <c r="AC321" s="1"/>
    </row>
    <row r="322" spans="1:29" ht="13">
      <c r="A322" s="1" t="s">
        <v>359</v>
      </c>
      <c r="B322" s="1">
        <v>84</v>
      </c>
      <c r="C322" s="1">
        <f>VLOOKUP(A322,'Bayes Calculation Steps 1-4'!$AA$8:$AB$522,2,FALSE)</f>
        <v>2.4918920999038906E-3</v>
      </c>
      <c r="D322" s="1">
        <f>VLOOKUP(A322,'Information Content'!$A$2:$AZ$600,1+MATCH('Bayes Calculation Steps 3-7'!$B$1,'Information Content'!$B$1:$AZ$1,0),FALSE)</f>
        <v>0.181340189891252</v>
      </c>
      <c r="E322" s="1">
        <f t="shared" si="60"/>
        <v>0.29109859959487672</v>
      </c>
      <c r="F322" s="1">
        <f t="shared" si="61"/>
        <v>4.1484166260697286E-2</v>
      </c>
      <c r="G322" s="1">
        <f t="shared" si="74"/>
        <v>0.1</v>
      </c>
      <c r="H322" s="1">
        <f t="shared" si="62"/>
        <v>2.4918920999038909E-4</v>
      </c>
      <c r="I322" s="1">
        <f t="shared" si="63"/>
        <v>8.3948326626293534E-4</v>
      </c>
      <c r="J322" s="1" t="e">
        <f>VLOOKUP(A322,'Known Regulation by AVP'!$A$4:$C$44,3,FALSE)</f>
        <v>#N/A</v>
      </c>
      <c r="K322" s="1">
        <f t="shared" si="64"/>
        <v>0.5</v>
      </c>
      <c r="L322" s="1">
        <f t="shared" si="65"/>
        <v>4.1974163313146767E-4</v>
      </c>
      <c r="M322" s="1">
        <f t="shared" si="66"/>
        <v>8.0294785813665476E-4</v>
      </c>
      <c r="N322" s="1">
        <f>VLOOKUP(A322,'Dot Product'!$A$2:$AS$247,1+MATCH($D$1,'Dot Product'!$B$1:$AS$1,0),FALSE)</f>
        <v>534.91301236141203</v>
      </c>
      <c r="O322" s="1">
        <f t="shared" si="67"/>
        <v>2.7286419589317292E-8</v>
      </c>
      <c r="P322" s="1">
        <f t="shared" si="68"/>
        <v>0</v>
      </c>
      <c r="Q322" s="1">
        <f t="shared" si="69"/>
        <v>0.5</v>
      </c>
      <c r="R322" s="1">
        <f t="shared" si="70"/>
        <v>4.0147392906832738E-4</v>
      </c>
      <c r="S322" s="1">
        <f t="shared" si="71"/>
        <v>7.2342264427390976E-4</v>
      </c>
      <c r="T322" s="1" t="s">
        <v>359</v>
      </c>
      <c r="U322" s="8">
        <f t="shared" si="72"/>
        <v>0.37256266180106351</v>
      </c>
      <c r="V322" s="1" t="str">
        <f t="shared" si="73"/>
        <v>0.37</v>
      </c>
      <c r="AC322" s="1"/>
    </row>
    <row r="323" spans="1:29" ht="13">
      <c r="A323" s="1" t="s">
        <v>100</v>
      </c>
      <c r="B323" s="1">
        <v>86</v>
      </c>
      <c r="C323" s="1">
        <f>VLOOKUP(A323,'Bayes Calculation Steps 1-4'!$AA$8:$AB$522,2,FALSE)</f>
        <v>2.4834918285329692E-3</v>
      </c>
      <c r="D323" s="1">
        <f>VLOOKUP(A323,'Information Content'!$A$2:$AZ$600,1+MATCH('Bayes Calculation Steps 3-7'!$B$1,'Information Content'!$B$1:$AZ$1,0),FALSE)</f>
        <v>0.56239152835224204</v>
      </c>
      <c r="E323" s="1">
        <f t="shared" si="60"/>
        <v>0.90278600913308971</v>
      </c>
      <c r="F323" s="1">
        <f t="shared" si="61"/>
        <v>0.3346960593558409</v>
      </c>
      <c r="G323" s="1">
        <f t="shared" si="74"/>
        <v>0.3346960593558409</v>
      </c>
      <c r="H323" s="1">
        <f t="shared" si="62"/>
        <v>8.3121492845241655E-4</v>
      </c>
      <c r="I323" s="1">
        <f t="shared" si="63"/>
        <v>2.800245737488632E-3</v>
      </c>
      <c r="J323" s="1" t="e">
        <f>VLOOKUP(A323,'Known Regulation by AVP'!$A$4:$C$44,3,FALSE)</f>
        <v>#N/A</v>
      </c>
      <c r="K323" s="1">
        <f t="shared" si="64"/>
        <v>0.5</v>
      </c>
      <c r="L323" s="1">
        <f t="shared" si="65"/>
        <v>1.400122868744316E-3</v>
      </c>
      <c r="M323" s="1">
        <f t="shared" si="66"/>
        <v>2.6783753858275893E-3</v>
      </c>
      <c r="N323" s="1" t="e">
        <f>VLOOKUP(A323,'Dot Product'!$A$2:$AS$247,1+MATCH($D$1,'Dot Product'!$B$1:$AS$1,0),FALSE)</f>
        <v>#N/A</v>
      </c>
      <c r="O323" s="1" t="e">
        <f t="shared" si="67"/>
        <v>#N/A</v>
      </c>
      <c r="P323" s="1" t="e">
        <f t="shared" si="68"/>
        <v>#N/A</v>
      </c>
      <c r="Q323" s="1">
        <f t="shared" si="69"/>
        <v>0.5</v>
      </c>
      <c r="R323" s="1">
        <f t="shared" si="70"/>
        <v>1.3391876929137946E-3</v>
      </c>
      <c r="S323" s="1">
        <f t="shared" si="71"/>
        <v>2.4131048913562029E-3</v>
      </c>
      <c r="T323" s="1" t="s">
        <v>100</v>
      </c>
      <c r="U323" s="8">
        <f t="shared" si="72"/>
        <v>1.2427490190484445</v>
      </c>
      <c r="V323" s="1" t="str">
        <f t="shared" si="73"/>
        <v>1.24</v>
      </c>
      <c r="AC323" s="1"/>
    </row>
    <row r="324" spans="1:29" ht="13">
      <c r="A324" s="1" t="s">
        <v>360</v>
      </c>
      <c r="B324" s="1">
        <v>139</v>
      </c>
      <c r="C324" s="1">
        <f>VLOOKUP(A324,'Bayes Calculation Steps 1-4'!$AA$8:$AB$522,2,FALSE)</f>
        <v>1.2984564023072831E-3</v>
      </c>
      <c r="D324" s="1">
        <f>VLOOKUP(A324,'Information Content'!$A$2:$AZ$600,1+MATCH('Bayes Calculation Steps 3-7'!$B$1,'Information Content'!$B$1:$AZ$1,0),FALSE)</f>
        <v>-3.1268891517712401E-2</v>
      </c>
      <c r="E324" s="1">
        <f t="shared" si="60"/>
        <v>0</v>
      </c>
      <c r="F324" s="1">
        <f t="shared" si="61"/>
        <v>0</v>
      </c>
      <c r="G324" s="1">
        <f t="shared" si="74"/>
        <v>0.1</v>
      </c>
      <c r="H324" s="1">
        <f t="shared" si="62"/>
        <v>1.2984564023072831E-4</v>
      </c>
      <c r="I324" s="1">
        <f t="shared" si="63"/>
        <v>4.3743162946380346E-4</v>
      </c>
      <c r="J324" s="1" t="e">
        <f>VLOOKUP(A324,'Known Regulation by AVP'!$A$4:$C$44,3,FALSE)</f>
        <v>#N/A</v>
      </c>
      <c r="K324" s="1">
        <f t="shared" si="64"/>
        <v>0.5</v>
      </c>
      <c r="L324" s="1">
        <f t="shared" si="65"/>
        <v>2.1871581473190173E-4</v>
      </c>
      <c r="M324" s="1">
        <f t="shared" si="66"/>
        <v>4.1839403365686293E-4</v>
      </c>
      <c r="N324" s="1">
        <f>VLOOKUP(A324,'Dot Product'!$A$2:$AS$247,1+MATCH($D$1,'Dot Product'!$B$1:$AS$1,0),FALSE)</f>
        <v>13269815579.930811</v>
      </c>
      <c r="O324" s="1">
        <f t="shared" si="67"/>
        <v>0.67690586584984769</v>
      </c>
      <c r="P324" s="1">
        <f t="shared" si="68"/>
        <v>0.20475161217535587</v>
      </c>
      <c r="Q324" s="1">
        <f t="shared" si="69"/>
        <v>0.5</v>
      </c>
      <c r="R324" s="1">
        <f t="shared" si="70"/>
        <v>2.0919701682843147E-4</v>
      </c>
      <c r="S324" s="1">
        <f t="shared" si="71"/>
        <v>3.7695563305800884E-4</v>
      </c>
      <c r="T324" s="1" t="s">
        <v>360</v>
      </c>
      <c r="U324" s="8">
        <f t="shared" si="72"/>
        <v>0.19413215102487455</v>
      </c>
      <c r="V324" s="1" t="str">
        <f t="shared" si="73"/>
        <v>0.19</v>
      </c>
      <c r="AC324" s="1"/>
    </row>
    <row r="325" spans="1:29" ht="13">
      <c r="A325" s="1" t="s">
        <v>364</v>
      </c>
      <c r="B325" s="1">
        <v>139</v>
      </c>
      <c r="C325" s="1">
        <f>VLOOKUP(A325,'Bayes Calculation Steps 1-4'!$AA$8:$AB$522,2,FALSE)</f>
        <v>1.6648863893467362E-3</v>
      </c>
      <c r="D325" s="1">
        <f>VLOOKUP(A325,'Information Content'!$A$2:$AZ$600,1+MATCH('Bayes Calculation Steps 3-7'!$B$1,'Information Content'!$B$1:$AZ$1,0),FALSE)</f>
        <v>-0.122469021350295</v>
      </c>
      <c r="E325" s="1">
        <f t="shared" si="60"/>
        <v>0</v>
      </c>
      <c r="F325" s="1">
        <f t="shared" si="61"/>
        <v>0</v>
      </c>
      <c r="G325" s="1">
        <f t="shared" si="74"/>
        <v>0.1</v>
      </c>
      <c r="H325" s="1">
        <f t="shared" si="62"/>
        <v>1.6648863893467362E-4</v>
      </c>
      <c r="I325" s="1">
        <f t="shared" si="63"/>
        <v>5.6087671859444011E-4</v>
      </c>
      <c r="J325" s="1" t="e">
        <f>VLOOKUP(A325,'Known Regulation by AVP'!$A$4:$C$44,3,FALSE)</f>
        <v>#N/A</v>
      </c>
      <c r="K325" s="1">
        <f t="shared" si="64"/>
        <v>0.5</v>
      </c>
      <c r="L325" s="1">
        <f t="shared" si="65"/>
        <v>2.8043835929722006E-4</v>
      </c>
      <c r="M325" s="1">
        <f t="shared" si="66"/>
        <v>5.3646663128728155E-4</v>
      </c>
      <c r="N325" s="1">
        <f>VLOOKUP(A325,'Dot Product'!$A$2:$AS$247,1+MATCH($D$1,'Dot Product'!$B$1:$AS$1,0),FALSE)</f>
        <v>39535082144.706276</v>
      </c>
      <c r="O325" s="1">
        <f t="shared" si="67"/>
        <v>2.0167219995944201</v>
      </c>
      <c r="P325" s="1">
        <f t="shared" si="68"/>
        <v>0.86913431823427678</v>
      </c>
      <c r="Q325" s="1">
        <f t="shared" si="69"/>
        <v>0.86913431823427678</v>
      </c>
      <c r="R325" s="1">
        <f t="shared" si="70"/>
        <v>4.6626155983931058E-4</v>
      </c>
      <c r="S325" s="1">
        <f t="shared" si="71"/>
        <v>8.4016456890486063E-4</v>
      </c>
      <c r="T325" s="1" t="s">
        <v>364</v>
      </c>
      <c r="U325" s="8">
        <f t="shared" si="72"/>
        <v>0.43268475298600323</v>
      </c>
      <c r="V325" s="1" t="str">
        <f t="shared" si="73"/>
        <v>0.43</v>
      </c>
      <c r="AC325" s="1"/>
    </row>
    <row r="326" spans="1:29" ht="13">
      <c r="A326" s="1" t="s">
        <v>204</v>
      </c>
      <c r="B326" s="1">
        <v>139</v>
      </c>
      <c r="C326" s="1">
        <f>VLOOKUP(A326,'Bayes Calculation Steps 1-4'!$AA$8:$AB$522,2,FALSE)</f>
        <v>1.5989305885401827E-3</v>
      </c>
      <c r="D326" s="1">
        <f>VLOOKUP(A326,'Information Content'!$A$2:$AZ$600,1+MATCH('Bayes Calculation Steps 3-7'!$B$1,'Information Content'!$B$1:$AZ$1,0),FALSE)</f>
        <v>1.34250786504607</v>
      </c>
      <c r="E326" s="1">
        <f t="shared" si="60"/>
        <v>2.1550774800356116</v>
      </c>
      <c r="F326" s="1">
        <f t="shared" si="61"/>
        <v>0.90194036573558967</v>
      </c>
      <c r="G326" s="1">
        <f t="shared" si="74"/>
        <v>0.90194036573558967</v>
      </c>
      <c r="H326" s="1">
        <f t="shared" si="62"/>
        <v>1.442140039813754E-3</v>
      </c>
      <c r="I326" s="1">
        <f t="shared" si="63"/>
        <v>4.8583661831830645E-3</v>
      </c>
      <c r="J326" s="1" t="e">
        <f>VLOOKUP(A326,'Known Regulation by AVP'!$A$4:$C$44,3,FALSE)</f>
        <v>#N/A</v>
      </c>
      <c r="K326" s="1">
        <f t="shared" si="64"/>
        <v>0.5</v>
      </c>
      <c r="L326" s="1">
        <f t="shared" si="65"/>
        <v>2.4291830915915322E-3</v>
      </c>
      <c r="M326" s="1">
        <f t="shared" si="66"/>
        <v>4.6469237417873146E-3</v>
      </c>
      <c r="N326" s="1">
        <f>VLOOKUP(A326,'Dot Product'!$A$2:$AS$247,1+MATCH($D$1,'Dot Product'!$B$1:$AS$1,0),FALSE)</f>
        <v>3604.9349808496586</v>
      </c>
      <c r="O326" s="1">
        <f t="shared" si="67"/>
        <v>1.8389114904015608E-7</v>
      </c>
      <c r="P326" s="1">
        <f t="shared" si="68"/>
        <v>1.6875389974302379E-14</v>
      </c>
      <c r="Q326" s="1">
        <f t="shared" si="69"/>
        <v>0.5</v>
      </c>
      <c r="R326" s="1">
        <f t="shared" si="70"/>
        <v>2.3234618708936573E-3</v>
      </c>
      <c r="S326" s="1">
        <f t="shared" si="71"/>
        <v>4.1866851339814647E-3</v>
      </c>
      <c r="T326" s="1" t="s">
        <v>204</v>
      </c>
      <c r="U326" s="8">
        <f t="shared" si="72"/>
        <v>2.1561428440004544</v>
      </c>
      <c r="V326" s="1" t="str">
        <f t="shared" si="73"/>
        <v>2.15</v>
      </c>
      <c r="AC326" s="1"/>
    </row>
    <row r="327" spans="1:29" ht="13">
      <c r="A327" s="1" t="s">
        <v>120</v>
      </c>
      <c r="B327" s="1">
        <v>139</v>
      </c>
      <c r="C327" s="1">
        <f>VLOOKUP(A327,'Bayes Calculation Steps 1-4'!$AA$8:$AB$522,2,FALSE)</f>
        <v>1.2984564023072831E-3</v>
      </c>
      <c r="D327" s="1">
        <f>VLOOKUP(A327,'Information Content'!$A$2:$AZ$600,1+MATCH('Bayes Calculation Steps 3-7'!$B$1,'Information Content'!$B$1:$AZ$1,0),FALSE)</f>
        <v>1.1056926844889901</v>
      </c>
      <c r="E327" s="1">
        <f t="shared" si="60"/>
        <v>1.7749269603724613</v>
      </c>
      <c r="F327" s="1">
        <f t="shared" si="61"/>
        <v>0.79303029670628811</v>
      </c>
      <c r="G327" s="1">
        <f t="shared" si="74"/>
        <v>0.79303029670628811</v>
      </c>
      <c r="H327" s="1">
        <f t="shared" si="62"/>
        <v>1.029715265981924E-3</v>
      </c>
      <c r="I327" s="1">
        <f t="shared" si="63"/>
        <v>3.4689653490239513E-3</v>
      </c>
      <c r="J327" s="1" t="e">
        <f>VLOOKUP(A327,'Known Regulation by AVP'!$A$4:$C$44,3,FALSE)</f>
        <v>#N/A</v>
      </c>
      <c r="K327" s="1">
        <f t="shared" si="64"/>
        <v>0.5</v>
      </c>
      <c r="L327" s="1">
        <f t="shared" si="65"/>
        <v>1.7344826745119757E-3</v>
      </c>
      <c r="M327" s="1">
        <f t="shared" si="66"/>
        <v>3.3179914465104273E-3</v>
      </c>
      <c r="N327" s="1" t="e">
        <f>VLOOKUP(A327,'Dot Product'!$A$2:$AS$247,1+MATCH($D$1,'Dot Product'!$B$1:$AS$1,0),FALSE)</f>
        <v>#N/A</v>
      </c>
      <c r="O327" s="1" t="e">
        <f t="shared" si="67"/>
        <v>#N/A</v>
      </c>
      <c r="P327" s="1" t="e">
        <f t="shared" si="68"/>
        <v>#N/A</v>
      </c>
      <c r="Q327" s="1">
        <f t="shared" si="69"/>
        <v>0.5</v>
      </c>
      <c r="R327" s="1">
        <f t="shared" si="70"/>
        <v>1.6589957232552137E-3</v>
      </c>
      <c r="S327" s="1">
        <f t="shared" si="71"/>
        <v>2.9893723752909946E-3</v>
      </c>
      <c r="T327" s="1" t="s">
        <v>120</v>
      </c>
      <c r="U327" s="8">
        <f t="shared" si="72"/>
        <v>1.5395267732748623</v>
      </c>
      <c r="V327" s="1" t="str">
        <f t="shared" si="73"/>
        <v>1.53</v>
      </c>
      <c r="AC327" s="1"/>
    </row>
    <row r="328" spans="1:29" ht="13">
      <c r="A328" s="1" t="s">
        <v>392</v>
      </c>
      <c r="B328" s="1">
        <v>139</v>
      </c>
      <c r="C328" s="1">
        <f>VLOOKUP(A328,'Bayes Calculation Steps 1-4'!$AA$8:$AB$522,2,FALSE)</f>
        <v>1.2984564023072831E-3</v>
      </c>
      <c r="D328" s="1">
        <f>VLOOKUP(A328,'Information Content'!$A$2:$AZ$600,1+MATCH('Bayes Calculation Steps 3-7'!$B$1,'Information Content'!$B$1:$AZ$1,0),FALSE)</f>
        <v>-7.6882101055882002E-2</v>
      </c>
      <c r="E328" s="1">
        <f t="shared" si="60"/>
        <v>0</v>
      </c>
      <c r="F328" s="1">
        <f t="shared" si="61"/>
        <v>0</v>
      </c>
      <c r="G328" s="1">
        <f t="shared" si="74"/>
        <v>0.1</v>
      </c>
      <c r="H328" s="1">
        <f t="shared" si="62"/>
        <v>1.2984564023072831E-4</v>
      </c>
      <c r="I328" s="1">
        <f t="shared" si="63"/>
        <v>4.3743162946380346E-4</v>
      </c>
      <c r="J328" s="1" t="e">
        <f>VLOOKUP(A328,'Known Regulation by AVP'!$A$4:$C$44,3,FALSE)</f>
        <v>#N/A</v>
      </c>
      <c r="K328" s="1">
        <f t="shared" si="64"/>
        <v>0.5</v>
      </c>
      <c r="L328" s="1">
        <f t="shared" si="65"/>
        <v>2.1871581473190173E-4</v>
      </c>
      <c r="M328" s="1">
        <f t="shared" si="66"/>
        <v>4.1839403365686293E-4</v>
      </c>
      <c r="N328" s="1" t="e">
        <f>VLOOKUP(A328,'Dot Product'!$A$2:$AS$247,1+MATCH($D$1,'Dot Product'!$B$1:$AS$1,0),FALSE)</f>
        <v>#N/A</v>
      </c>
      <c r="O328" s="1" t="e">
        <f t="shared" si="67"/>
        <v>#N/A</v>
      </c>
      <c r="P328" s="1" t="e">
        <f t="shared" si="68"/>
        <v>#N/A</v>
      </c>
      <c r="Q328" s="1">
        <f t="shared" si="69"/>
        <v>0.5</v>
      </c>
      <c r="R328" s="1">
        <f t="shared" si="70"/>
        <v>2.0919701682843147E-4</v>
      </c>
      <c r="S328" s="1">
        <f t="shared" si="71"/>
        <v>3.7695563305800884E-4</v>
      </c>
      <c r="T328" s="1" t="s">
        <v>392</v>
      </c>
      <c r="U328" s="8">
        <f t="shared" si="72"/>
        <v>0.19413215102487455</v>
      </c>
      <c r="V328" s="1" t="str">
        <f t="shared" si="73"/>
        <v>0.19</v>
      </c>
      <c r="AC328" s="1"/>
    </row>
    <row r="329" spans="1:29" ht="13">
      <c r="A329" s="1" t="s">
        <v>350</v>
      </c>
      <c r="B329" s="1">
        <v>139</v>
      </c>
      <c r="C329" s="1">
        <f>VLOOKUP(A329,'Bayes Calculation Steps 1-4'!$AA$8:$AB$522,2,FALSE)</f>
        <v>1.5643321392973615E-3</v>
      </c>
      <c r="D329" s="1">
        <f>VLOOKUP(A329,'Information Content'!$A$2:$AZ$600,1+MATCH('Bayes Calculation Steps 3-7'!$B$1,'Information Content'!$B$1:$AZ$1,0),FALSE)</f>
        <v>-2.29373924333083E-2</v>
      </c>
      <c r="E329" s="1">
        <f t="shared" si="60"/>
        <v>0</v>
      </c>
      <c r="F329" s="1">
        <f t="shared" si="61"/>
        <v>0</v>
      </c>
      <c r="G329" s="1">
        <f t="shared" si="74"/>
        <v>0.1</v>
      </c>
      <c r="H329" s="1">
        <f t="shared" si="62"/>
        <v>1.5643321392973616E-4</v>
      </c>
      <c r="I329" s="1">
        <f t="shared" si="63"/>
        <v>5.2700141144477477E-4</v>
      </c>
      <c r="J329" s="1" t="e">
        <f>VLOOKUP(A329,'Known Regulation by AVP'!$A$4:$C$44,3,FALSE)</f>
        <v>#N/A</v>
      </c>
      <c r="K329" s="1">
        <f t="shared" si="64"/>
        <v>0.5</v>
      </c>
      <c r="L329" s="1">
        <f t="shared" si="65"/>
        <v>2.6350070572238738E-4</v>
      </c>
      <c r="M329" s="1">
        <f t="shared" si="66"/>
        <v>5.0406562174646035E-4</v>
      </c>
      <c r="N329" s="1">
        <f>VLOOKUP(A329,'Dot Product'!$A$2:$AS$247,1+MATCH($D$1,'Dot Product'!$B$1:$AS$1,0),FALSE)</f>
        <v>34590793146.878334</v>
      </c>
      <c r="O329" s="1">
        <f t="shared" si="67"/>
        <v>1.7645091331135696</v>
      </c>
      <c r="P329" s="1">
        <f t="shared" si="68"/>
        <v>0.7891790829869797</v>
      </c>
      <c r="Q329" s="1">
        <f t="shared" si="69"/>
        <v>0.7891790829869797</v>
      </c>
      <c r="R329" s="1">
        <f t="shared" si="70"/>
        <v>3.9779804513513336E-4</v>
      </c>
      <c r="S329" s="1">
        <f t="shared" si="71"/>
        <v>7.1679900701515609E-4</v>
      </c>
      <c r="T329" s="1" t="s">
        <v>350</v>
      </c>
      <c r="U329" s="8">
        <f t="shared" si="72"/>
        <v>0.36915148861280539</v>
      </c>
      <c r="V329" s="1" t="str">
        <f t="shared" si="73"/>
        <v>0.36</v>
      </c>
      <c r="AC329" s="1"/>
    </row>
    <row r="330" spans="1:29" ht="13">
      <c r="A330" s="1" t="s">
        <v>113</v>
      </c>
      <c r="B330" s="1">
        <v>139</v>
      </c>
      <c r="C330" s="1">
        <f>VLOOKUP(A330,'Bayes Calculation Steps 1-4'!$AA$8:$AB$522,2,FALSE)</f>
        <v>1.2984564023072831E-3</v>
      </c>
      <c r="D330" s="1">
        <f>VLOOKUP(A330,'Information Content'!$A$2:$AZ$600,1+MATCH('Bayes Calculation Steps 3-7'!$B$1,'Information Content'!$B$1:$AZ$1,0),FALSE)</f>
        <v>0.36172265382547097</v>
      </c>
      <c r="E330" s="1">
        <f t="shared" si="60"/>
        <v>0.58065979766251796</v>
      </c>
      <c r="F330" s="1">
        <f t="shared" si="61"/>
        <v>0.15513877874205484</v>
      </c>
      <c r="G330" s="1">
        <f t="shared" si="74"/>
        <v>0.15513877874205484</v>
      </c>
      <c r="H330" s="1">
        <f t="shared" si="62"/>
        <v>2.0144094050375414E-4</v>
      </c>
      <c r="I330" s="1">
        <f t="shared" si="63"/>
        <v>6.786260877816153E-4</v>
      </c>
      <c r="J330" s="1" t="str">
        <f>VLOOKUP(A330,'Known Regulation by AVP'!$A$4:$C$44,3,FALSE)</f>
        <v>-</v>
      </c>
      <c r="K330" s="1">
        <f t="shared" si="64"/>
        <v>0.1</v>
      </c>
      <c r="L330" s="1">
        <f t="shared" si="65"/>
        <v>6.786260877816153E-5</v>
      </c>
      <c r="M330" s="1">
        <f t="shared" si="66"/>
        <v>1.2981827882897583E-4</v>
      </c>
      <c r="N330" s="1" t="e">
        <f>VLOOKUP(A330,'Dot Product'!$A$2:$AS$247,1+MATCH($D$1,'Dot Product'!$B$1:$AS$1,0),FALSE)</f>
        <v>#N/A</v>
      </c>
      <c r="O330" s="1" t="e">
        <f t="shared" si="67"/>
        <v>#N/A</v>
      </c>
      <c r="P330" s="1" t="e">
        <f t="shared" si="68"/>
        <v>#N/A</v>
      </c>
      <c r="Q330" s="1">
        <f t="shared" si="69"/>
        <v>0.5</v>
      </c>
      <c r="R330" s="1">
        <f t="shared" si="70"/>
        <v>6.4909139414487914E-5</v>
      </c>
      <c r="S330" s="1">
        <f t="shared" si="71"/>
        <v>1.1696087310511532E-4</v>
      </c>
      <c r="T330" s="1" t="s">
        <v>113</v>
      </c>
      <c r="U330" s="8">
        <f t="shared" si="72"/>
        <v>6.0234849649134392E-2</v>
      </c>
      <c r="V330" s="1" t="str">
        <f t="shared" si="73"/>
        <v>0.06</v>
      </c>
      <c r="AC330" s="1"/>
    </row>
    <row r="331" spans="1:29" ht="13">
      <c r="A331" s="1" t="s">
        <v>54</v>
      </c>
      <c r="B331" s="1">
        <v>139</v>
      </c>
      <c r="C331" s="1">
        <f>VLOOKUP(A331,'Bayes Calculation Steps 1-4'!$AA$8:$AB$522,2,FALSE)</f>
        <v>1.2984564023072831E-3</v>
      </c>
      <c r="D331" s="1">
        <f>VLOOKUP(A331,'Information Content'!$A$2:$AZ$600,1+MATCH('Bayes Calculation Steps 3-7'!$B$1,'Information Content'!$B$1:$AZ$1,0),FALSE)</f>
        <v>2.4933936336515501</v>
      </c>
      <c r="E331" s="1">
        <f t="shared" si="60"/>
        <v>4.0025512018599771</v>
      </c>
      <c r="F331" s="1">
        <f t="shared" si="61"/>
        <v>0.99966794437627982</v>
      </c>
      <c r="G331" s="1">
        <f t="shared" si="74"/>
        <v>0.99966794437627982</v>
      </c>
      <c r="H331" s="1">
        <f t="shared" si="62"/>
        <v>1.2980252425567416E-3</v>
      </c>
      <c r="I331" s="1">
        <f t="shared" si="63"/>
        <v>4.3728637783124694E-3</v>
      </c>
      <c r="J331" s="1" t="e">
        <f>VLOOKUP(A331,'Known Regulation by AVP'!$A$4:$C$44,3,FALSE)</f>
        <v>#N/A</v>
      </c>
      <c r="K331" s="1">
        <f t="shared" si="64"/>
        <v>0.5</v>
      </c>
      <c r="L331" s="1">
        <f t="shared" si="65"/>
        <v>2.1864318891562347E-3</v>
      </c>
      <c r="M331" s="1">
        <f t="shared" si="66"/>
        <v>4.1825510356505629E-3</v>
      </c>
      <c r="N331" s="1" t="e">
        <f>VLOOKUP(A331,'Dot Product'!$A$2:$AS$247,1+MATCH($D$1,'Dot Product'!$B$1:$AS$1,0),FALSE)</f>
        <v>#N/A</v>
      </c>
      <c r="O331" s="1" t="e">
        <f t="shared" si="67"/>
        <v>#N/A</v>
      </c>
      <c r="P331" s="1" t="e">
        <f t="shared" si="68"/>
        <v>#N/A</v>
      </c>
      <c r="Q331" s="1">
        <f t="shared" si="69"/>
        <v>0.5</v>
      </c>
      <c r="R331" s="1">
        <f t="shared" si="70"/>
        <v>2.0912755178252814E-3</v>
      </c>
      <c r="S331" s="1">
        <f t="shared" si="71"/>
        <v>3.7683046282015902E-3</v>
      </c>
      <c r="T331" s="1" t="s">
        <v>54</v>
      </c>
      <c r="U331" s="8">
        <f t="shared" si="72"/>
        <v>1.9406768835238191</v>
      </c>
      <c r="V331" s="1" t="str">
        <f t="shared" si="73"/>
        <v>1.94</v>
      </c>
      <c r="AC331" s="1"/>
    </row>
    <row r="332" spans="1:29" ht="13">
      <c r="A332" s="1" t="s">
        <v>173</v>
      </c>
      <c r="B332" s="1">
        <v>99</v>
      </c>
      <c r="C332" s="1">
        <f>VLOOKUP(A332,'Bayes Calculation Steps 1-4'!$AA$8:$AB$522,2,FALSE)</f>
        <v>2.3090480455238761E-3</v>
      </c>
      <c r="D332" s="1">
        <f>VLOOKUP(A332,'Information Content'!$A$2:$AZ$600,1+MATCH('Bayes Calculation Steps 3-7'!$B$1,'Information Content'!$B$1:$AZ$1,0),FALSE)</f>
        <v>1.15778092753794</v>
      </c>
      <c r="E332" s="1">
        <f t="shared" si="60"/>
        <v>1.8585422616247644</v>
      </c>
      <c r="F332" s="1">
        <f t="shared" si="61"/>
        <v>0.82219888220705828</v>
      </c>
      <c r="G332" s="1">
        <f t="shared" si="74"/>
        <v>0.82219888220705828</v>
      </c>
      <c r="H332" s="1">
        <f t="shared" si="62"/>
        <v>1.8984967219921236E-3</v>
      </c>
      <c r="I332" s="1">
        <f t="shared" si="63"/>
        <v>6.3957674139618363E-3</v>
      </c>
      <c r="J332" s="1" t="e">
        <f>VLOOKUP(A332,'Known Regulation by AVP'!$A$4:$C$44,3,FALSE)</f>
        <v>#N/A</v>
      </c>
      <c r="K332" s="1">
        <f t="shared" si="64"/>
        <v>0.5</v>
      </c>
      <c r="L332" s="1">
        <f t="shared" si="65"/>
        <v>3.1978837069809181E-3</v>
      </c>
      <c r="M332" s="1">
        <f t="shared" si="66"/>
        <v>6.1174152631320988E-3</v>
      </c>
      <c r="N332" s="1" t="e">
        <f>VLOOKUP(A332,'Dot Product'!$A$2:$AS$247,1+MATCH($D$1,'Dot Product'!$B$1:$AS$1,0),FALSE)</f>
        <v>#N/A</v>
      </c>
      <c r="O332" s="1" t="e">
        <f t="shared" si="67"/>
        <v>#N/A</v>
      </c>
      <c r="P332" s="1" t="e">
        <f t="shared" si="68"/>
        <v>#N/A</v>
      </c>
      <c r="Q332" s="1">
        <f t="shared" si="69"/>
        <v>0.5</v>
      </c>
      <c r="R332" s="1">
        <f t="shared" si="70"/>
        <v>3.0587076315660494E-3</v>
      </c>
      <c r="S332" s="1">
        <f t="shared" si="71"/>
        <v>5.5115368712066737E-3</v>
      </c>
      <c r="T332" s="1" t="s">
        <v>173</v>
      </c>
      <c r="U332" s="8">
        <f t="shared" si="72"/>
        <v>2.8384414886714371</v>
      </c>
      <c r="V332" s="1" t="str">
        <f t="shared" si="73"/>
        <v>2.83</v>
      </c>
      <c r="AC332" s="1"/>
    </row>
    <row r="333" spans="1:29" ht="13">
      <c r="A333" s="1" t="s">
        <v>454</v>
      </c>
      <c r="B333" s="1">
        <v>139</v>
      </c>
      <c r="C333" s="1">
        <f>VLOOKUP(A333,'Bayes Calculation Steps 1-4'!$AA$8:$AB$522,2,FALSE)</f>
        <v>1.2984564023072831E-3</v>
      </c>
      <c r="D333" s="1">
        <f>VLOOKUP(A333,'Information Content'!$A$2:$AZ$600,1+MATCH('Bayes Calculation Steps 3-7'!$B$1,'Information Content'!$B$1:$AZ$1,0),FALSE)</f>
        <v>0.154629446978681</v>
      </c>
      <c r="E333" s="1">
        <f t="shared" si="60"/>
        <v>0.24822084667837724</v>
      </c>
      <c r="F333" s="1">
        <f t="shared" si="61"/>
        <v>3.0337100682531148E-2</v>
      </c>
      <c r="G333" s="1">
        <f t="shared" si="74"/>
        <v>0.1</v>
      </c>
      <c r="H333" s="1">
        <f t="shared" si="62"/>
        <v>1.2984564023072831E-4</v>
      </c>
      <c r="I333" s="1">
        <f t="shared" si="63"/>
        <v>4.3743162946380346E-4</v>
      </c>
      <c r="J333" s="1" t="e">
        <f>VLOOKUP(A333,'Known Regulation by AVP'!$A$4:$C$44,3,FALSE)</f>
        <v>#N/A</v>
      </c>
      <c r="K333" s="1">
        <f t="shared" si="64"/>
        <v>0.5</v>
      </c>
      <c r="L333" s="1">
        <f t="shared" si="65"/>
        <v>2.1871581473190173E-4</v>
      </c>
      <c r="M333" s="1">
        <f t="shared" si="66"/>
        <v>4.1839403365686293E-4</v>
      </c>
      <c r="N333" s="1" t="e">
        <f>VLOOKUP(A333,'Dot Product'!$A$2:$AS$247,1+MATCH($D$1,'Dot Product'!$B$1:$AS$1,0),FALSE)</f>
        <v>#N/A</v>
      </c>
      <c r="O333" s="1" t="e">
        <f t="shared" si="67"/>
        <v>#N/A</v>
      </c>
      <c r="P333" s="1" t="e">
        <f t="shared" si="68"/>
        <v>#N/A</v>
      </c>
      <c r="Q333" s="1">
        <f t="shared" si="69"/>
        <v>0.5</v>
      </c>
      <c r="R333" s="1">
        <f t="shared" si="70"/>
        <v>2.0919701682843147E-4</v>
      </c>
      <c r="S333" s="1">
        <f t="shared" si="71"/>
        <v>3.7695563305800884E-4</v>
      </c>
      <c r="T333" s="1" t="s">
        <v>454</v>
      </c>
      <c r="U333" s="8">
        <f t="shared" si="72"/>
        <v>0.19413215102487455</v>
      </c>
      <c r="V333" s="1" t="str">
        <f t="shared" si="73"/>
        <v>0.19</v>
      </c>
      <c r="AC333" s="1"/>
    </row>
    <row r="334" spans="1:29" ht="13">
      <c r="A334" s="1" t="s">
        <v>55</v>
      </c>
      <c r="B334" s="1">
        <v>139</v>
      </c>
      <c r="C334" s="1">
        <f>VLOOKUP(A334,'Bayes Calculation Steps 1-4'!$AA$8:$AB$522,2,FALSE)</f>
        <v>1.2984564023072831E-3</v>
      </c>
      <c r="D334" s="1">
        <f>VLOOKUP(A334,'Information Content'!$A$2:$AZ$600,1+MATCH('Bayes Calculation Steps 3-7'!$B$1,'Information Content'!$B$1:$AZ$1,0),FALSE)</f>
        <v>1.3515371019269999</v>
      </c>
      <c r="E334" s="1">
        <f t="shared" ref="E334:E397" si="75">MAX(D334,0)/$D$12</f>
        <v>2.1695717750566179</v>
      </c>
      <c r="F334" s="1">
        <f t="shared" ref="F334:F397" si="76">1-EXP(-1*(E334*E334/2))</f>
        <v>0.90496602726404973</v>
      </c>
      <c r="G334" s="1">
        <f t="shared" si="74"/>
        <v>0.90496602726404973</v>
      </c>
      <c r="H334" s="1">
        <f t="shared" ref="H334:H397" si="77">G334*C334</f>
        <v>1.1750589319715927E-3</v>
      </c>
      <c r="I334" s="1">
        <f t="shared" ref="I334:I397" si="78">H334/$I$12</f>
        <v>3.9586076391549809E-3</v>
      </c>
      <c r="J334" s="1" t="e">
        <f>VLOOKUP(A334,'Known Regulation by AVP'!$A$4:$C$44,3,FALSE)</f>
        <v>#N/A</v>
      </c>
      <c r="K334" s="1">
        <f t="shared" ref="K334:K397" si="79">IF(ISNA(J334),$L$10,IF(J334=$F$1,$L$8,$L$9))</f>
        <v>0.5</v>
      </c>
      <c r="L334" s="1">
        <f t="shared" ref="L334:L397" si="80">K334*I334</f>
        <v>1.9793038195774905E-3</v>
      </c>
      <c r="M334" s="1">
        <f t="shared" ref="M334:M397" si="81">L334/$M$12</f>
        <v>3.7863238646943242E-3</v>
      </c>
      <c r="N334" s="1" t="e">
        <f>VLOOKUP(A334,'Dot Product'!$A$2:$AS$247,1+MATCH($D$1,'Dot Product'!$B$1:$AS$1,0),FALSE)</f>
        <v>#N/A</v>
      </c>
      <c r="O334" s="1" t="e">
        <f t="shared" ref="O334:O397" si="82">N334/N$12</f>
        <v>#N/A</v>
      </c>
      <c r="P334" s="1" t="e">
        <f t="shared" ref="P334:P397" si="83">1-EXP(-1*(O334*O334/2))</f>
        <v>#N/A</v>
      </c>
      <c r="Q334" s="1">
        <f t="shared" ref="Q334:Q397" si="84">MAX(IF(ISNUMBER(P334),P334,$E$4),$E$4)</f>
        <v>0.5</v>
      </c>
      <c r="R334" s="1">
        <f t="shared" ref="R334:R397" si="85">Q334*M334</f>
        <v>1.8931619323471621E-3</v>
      </c>
      <c r="S334" s="1">
        <f t="shared" ref="S334:S397" si="86">R334/$S$12</f>
        <v>3.4113204170331123E-3</v>
      </c>
      <c r="T334" s="1" t="s">
        <v>55</v>
      </c>
      <c r="U334" s="8">
        <f t="shared" ref="U334:U397" si="87">S334*515</f>
        <v>1.7568300147720528</v>
      </c>
      <c r="V334" s="1" t="str">
        <f t="shared" ref="V334:V397" si="88">LEFT(U334,4)</f>
        <v>1.75</v>
      </c>
      <c r="AC334" s="1"/>
    </row>
    <row r="335" spans="1:29" ht="13">
      <c r="A335" s="1" t="s">
        <v>428</v>
      </c>
      <c r="B335" s="1">
        <v>139</v>
      </c>
      <c r="C335" s="1">
        <f>VLOOKUP(A335,'Bayes Calculation Steps 1-4'!$AA$8:$AB$522,2,FALSE)</f>
        <v>1.2984564023072831E-3</v>
      </c>
      <c r="D335" s="1">
        <f>VLOOKUP(A335,'Information Content'!$A$2:$AZ$600,1+MATCH('Bayes Calculation Steps 3-7'!$B$1,'Information Content'!$B$1:$AZ$1,0),FALSE)</f>
        <v>0.245182151299663</v>
      </c>
      <c r="E335" s="1">
        <f t="shared" si="75"/>
        <v>0.39358170371274176</v>
      </c>
      <c r="F335" s="1">
        <f t="shared" si="76"/>
        <v>7.4529737484746117E-2</v>
      </c>
      <c r="G335" s="1">
        <f t="shared" ref="G335:G398" si="89">IF(ISNUMBER(F335),MAX(F335, $E$5),$E$4)</f>
        <v>0.1</v>
      </c>
      <c r="H335" s="1">
        <f t="shared" si="77"/>
        <v>1.2984564023072831E-4</v>
      </c>
      <c r="I335" s="1">
        <f t="shared" si="78"/>
        <v>4.3743162946380346E-4</v>
      </c>
      <c r="J335" s="1" t="e">
        <f>VLOOKUP(A335,'Known Regulation by AVP'!$A$4:$C$44,3,FALSE)</f>
        <v>#N/A</v>
      </c>
      <c r="K335" s="1">
        <f t="shared" si="79"/>
        <v>0.5</v>
      </c>
      <c r="L335" s="1">
        <f t="shared" si="80"/>
        <v>2.1871581473190173E-4</v>
      </c>
      <c r="M335" s="1">
        <f t="shared" si="81"/>
        <v>4.1839403365686293E-4</v>
      </c>
      <c r="N335" s="1" t="e">
        <f>VLOOKUP(A335,'Dot Product'!$A$2:$AS$247,1+MATCH($D$1,'Dot Product'!$B$1:$AS$1,0),FALSE)</f>
        <v>#N/A</v>
      </c>
      <c r="O335" s="1" t="e">
        <f t="shared" si="82"/>
        <v>#N/A</v>
      </c>
      <c r="P335" s="1" t="e">
        <f t="shared" si="83"/>
        <v>#N/A</v>
      </c>
      <c r="Q335" s="1">
        <f t="shared" si="84"/>
        <v>0.5</v>
      </c>
      <c r="R335" s="1">
        <f t="shared" si="85"/>
        <v>2.0919701682843147E-4</v>
      </c>
      <c r="S335" s="1">
        <f t="shared" si="86"/>
        <v>3.7695563305800884E-4</v>
      </c>
      <c r="T335" s="1" t="s">
        <v>428</v>
      </c>
      <c r="U335" s="8">
        <f t="shared" si="87"/>
        <v>0.19413215102487455</v>
      </c>
      <c r="V335" s="1" t="str">
        <f t="shared" si="88"/>
        <v>0.19</v>
      </c>
      <c r="AC335" s="1"/>
    </row>
    <row r="336" spans="1:29" ht="13">
      <c r="A336" s="1" t="s">
        <v>69</v>
      </c>
      <c r="B336" s="1">
        <v>122</v>
      </c>
      <c r="C336" s="1">
        <f>VLOOKUP(A336,'Bayes Calculation Steps 1-4'!$AA$8:$AB$522,2,FALSE)</f>
        <v>2.2165083122171955E-3</v>
      </c>
      <c r="D336" s="1">
        <f>VLOOKUP(A336,'Information Content'!$A$2:$AZ$600,1+MATCH('Bayes Calculation Steps 3-7'!$B$1,'Information Content'!$B$1:$AZ$1,0),FALSE)</f>
        <v>0.95600267752824797</v>
      </c>
      <c r="E336" s="1">
        <f t="shared" si="75"/>
        <v>1.534635211335744</v>
      </c>
      <c r="F336" s="1">
        <f t="shared" si="76"/>
        <v>0.69196831130753478</v>
      </c>
      <c r="G336" s="1">
        <f t="shared" si="89"/>
        <v>0.69196831130753478</v>
      </c>
      <c r="H336" s="1">
        <f t="shared" si="77"/>
        <v>1.5337535138040469E-3</v>
      </c>
      <c r="I336" s="1">
        <f t="shared" si="78"/>
        <v>5.1669990424550684E-3</v>
      </c>
      <c r="J336" s="1" t="e">
        <f>VLOOKUP(A336,'Known Regulation by AVP'!$A$4:$C$44,3,FALSE)</f>
        <v>#N/A</v>
      </c>
      <c r="K336" s="1">
        <f t="shared" si="79"/>
        <v>0.5</v>
      </c>
      <c r="L336" s="1">
        <f t="shared" si="80"/>
        <v>2.5834995212275342E-3</v>
      </c>
      <c r="M336" s="1">
        <f t="shared" si="81"/>
        <v>4.9421244959443706E-3</v>
      </c>
      <c r="N336" s="1">
        <f>VLOOKUP(A336,'Dot Product'!$A$2:$AS$247,1+MATCH($D$1,'Dot Product'!$B$1:$AS$1,0),FALSE)</f>
        <v>2362.4265290794283</v>
      </c>
      <c r="O336" s="1">
        <f t="shared" si="82"/>
        <v>1.2050961564165903E-7</v>
      </c>
      <c r="P336" s="1">
        <f t="shared" si="83"/>
        <v>7.2164496600635175E-15</v>
      </c>
      <c r="Q336" s="1">
        <f t="shared" si="84"/>
        <v>0.5</v>
      </c>
      <c r="R336" s="1">
        <f t="shared" si="85"/>
        <v>2.4710622479721853E-3</v>
      </c>
      <c r="S336" s="1">
        <f t="shared" si="86"/>
        <v>4.4526487429504599E-3</v>
      </c>
      <c r="T336" s="1" t="s">
        <v>69</v>
      </c>
      <c r="U336" s="8">
        <f t="shared" si="87"/>
        <v>2.2931141026194868</v>
      </c>
      <c r="V336" s="1" t="str">
        <f t="shared" si="88"/>
        <v>2.29</v>
      </c>
      <c r="AC336" s="1"/>
    </row>
    <row r="337" spans="1:29" ht="13">
      <c r="A337" s="1" t="s">
        <v>28</v>
      </c>
      <c r="B337" s="1">
        <v>85</v>
      </c>
      <c r="C337" s="1">
        <f>VLOOKUP(A337,'Bayes Calculation Steps 1-4'!$AA$8:$AB$522,2,FALSE)</f>
        <v>2.3997301962033223E-3</v>
      </c>
      <c r="D337" s="1">
        <f>VLOOKUP(A337,'Information Content'!$A$2:$AZ$600,1+MATCH('Bayes Calculation Steps 3-7'!$B$1,'Information Content'!$B$1:$AZ$1,0),FALSE)</f>
        <v>1.9492624898317199</v>
      </c>
      <c r="E337" s="1">
        <f t="shared" si="75"/>
        <v>3.1290779025494415</v>
      </c>
      <c r="F337" s="1">
        <f t="shared" si="76"/>
        <v>0.99252031245638039</v>
      </c>
      <c r="G337" s="1">
        <f t="shared" si="89"/>
        <v>0.99252031245638039</v>
      </c>
      <c r="H337" s="1">
        <f t="shared" si="77"/>
        <v>2.3817809641467325E-3</v>
      </c>
      <c r="I337" s="1">
        <f t="shared" si="78"/>
        <v>8.0238837924880412E-3</v>
      </c>
      <c r="J337" s="1" t="str">
        <f>VLOOKUP(A337,'Known Regulation by AVP'!$A$4:$C$44,3,FALSE)</f>
        <v>+</v>
      </c>
      <c r="K337" s="1">
        <f t="shared" si="79"/>
        <v>0.9</v>
      </c>
      <c r="L337" s="1">
        <f t="shared" si="80"/>
        <v>7.2214954132392376E-3</v>
      </c>
      <c r="M337" s="1">
        <f t="shared" si="81"/>
        <v>1.3814413002934055E-2</v>
      </c>
      <c r="N337" s="1">
        <f>VLOOKUP(A337,'Dot Product'!$A$2:$AS$247,1+MATCH($D$1,'Dot Product'!$B$1:$AS$1,0),FALSE)</f>
        <v>41972460213.770012</v>
      </c>
      <c r="O337" s="1">
        <f t="shared" si="82"/>
        <v>2.1410549643070782</v>
      </c>
      <c r="P337" s="1">
        <f t="shared" si="83"/>
        <v>0.89894174842126906</v>
      </c>
      <c r="Q337" s="1">
        <f t="shared" si="84"/>
        <v>0.89894174842126906</v>
      </c>
      <c r="R337" s="1">
        <f t="shared" si="85"/>
        <v>1.2418352578271053E-2</v>
      </c>
      <c r="S337" s="1">
        <f t="shared" si="86"/>
        <v>2.2376838965724271E-2</v>
      </c>
      <c r="T337" s="1" t="s">
        <v>28</v>
      </c>
      <c r="U337" s="8">
        <f t="shared" si="87"/>
        <v>11.524072067347999</v>
      </c>
      <c r="V337" s="1" t="str">
        <f t="shared" si="88"/>
        <v>11.5</v>
      </c>
      <c r="AC337" s="1"/>
    </row>
    <row r="338" spans="1:29" ht="13">
      <c r="A338" s="1" t="s">
        <v>37</v>
      </c>
      <c r="B338" s="1">
        <v>139</v>
      </c>
      <c r="C338" s="1">
        <f>VLOOKUP(A338,'Bayes Calculation Steps 1-4'!$AA$8:$AB$522,2,FALSE)</f>
        <v>1.2984564023072831E-3</v>
      </c>
      <c r="D338" s="1">
        <f>VLOOKUP(A338,'Information Content'!$A$2:$AZ$600,1+MATCH('Bayes Calculation Steps 3-7'!$B$1,'Information Content'!$B$1:$AZ$1,0),FALSE)</f>
        <v>0.27442350358457501</v>
      </c>
      <c r="E338" s="1">
        <f t="shared" si="75"/>
        <v>0.44052174885939666</v>
      </c>
      <c r="F338" s="1">
        <f t="shared" si="76"/>
        <v>9.2470952970234999E-2</v>
      </c>
      <c r="G338" s="1">
        <f t="shared" si="89"/>
        <v>0.1</v>
      </c>
      <c r="H338" s="1">
        <f t="shared" si="77"/>
        <v>1.2984564023072831E-4</v>
      </c>
      <c r="I338" s="1">
        <f t="shared" si="78"/>
        <v>4.3743162946380346E-4</v>
      </c>
      <c r="J338" s="1" t="e">
        <f>VLOOKUP(A338,'Known Regulation by AVP'!$A$4:$C$44,3,FALSE)</f>
        <v>#N/A</v>
      </c>
      <c r="K338" s="1">
        <f t="shared" si="79"/>
        <v>0.5</v>
      </c>
      <c r="L338" s="1">
        <f t="shared" si="80"/>
        <v>2.1871581473190173E-4</v>
      </c>
      <c r="M338" s="1">
        <f t="shared" si="81"/>
        <v>4.1839403365686293E-4</v>
      </c>
      <c r="N338" s="1">
        <f>VLOOKUP(A338,'Dot Product'!$A$2:$AS$247,1+MATCH($D$1,'Dot Product'!$B$1:$AS$1,0),FALSE)</f>
        <v>704.6997212806026</v>
      </c>
      <c r="O338" s="1">
        <f t="shared" si="82"/>
        <v>3.5947400483773702E-8</v>
      </c>
      <c r="P338" s="1">
        <f t="shared" si="83"/>
        <v>0</v>
      </c>
      <c r="Q338" s="1">
        <f t="shared" si="84"/>
        <v>0.5</v>
      </c>
      <c r="R338" s="1">
        <f t="shared" si="85"/>
        <v>2.0919701682843147E-4</v>
      </c>
      <c r="S338" s="1">
        <f t="shared" si="86"/>
        <v>3.7695563305800884E-4</v>
      </c>
      <c r="T338" s="1" t="s">
        <v>37</v>
      </c>
      <c r="U338" s="8">
        <f t="shared" si="87"/>
        <v>0.19413215102487455</v>
      </c>
      <c r="V338" s="1" t="str">
        <f t="shared" si="88"/>
        <v>0.19</v>
      </c>
      <c r="AC338" s="1"/>
    </row>
    <row r="339" spans="1:29" ht="13">
      <c r="A339" s="1" t="s">
        <v>182</v>
      </c>
      <c r="B339" s="1">
        <v>110</v>
      </c>
      <c r="C339" s="1">
        <f>VLOOKUP(A339,'Bayes Calculation Steps 1-4'!$AA$8:$AB$522,2,FALSE)</f>
        <v>2.1871208039004691E-3</v>
      </c>
      <c r="D339" s="1">
        <f>VLOOKUP(A339,'Information Content'!$A$2:$AZ$600,1+MATCH('Bayes Calculation Steps 3-7'!$B$1,'Information Content'!$B$1:$AZ$1,0),FALSE)</f>
        <v>0.74756295241384496</v>
      </c>
      <c r="E339" s="1">
        <f t="shared" si="75"/>
        <v>1.2000347451228714</v>
      </c>
      <c r="F339" s="1">
        <f t="shared" si="76"/>
        <v>0.5132680386310754</v>
      </c>
      <c r="G339" s="1">
        <f t="shared" si="89"/>
        <v>0.5132680386310754</v>
      </c>
      <c r="H339" s="1">
        <f t="shared" si="77"/>
        <v>1.1225792052672145E-3</v>
      </c>
      <c r="I339" s="1">
        <f t="shared" si="78"/>
        <v>3.7818108493257712E-3</v>
      </c>
      <c r="J339" s="1" t="e">
        <f>VLOOKUP(A339,'Known Regulation by AVP'!$A$4:$C$44,3,FALSE)</f>
        <v>#N/A</v>
      </c>
      <c r="K339" s="1">
        <f t="shared" si="79"/>
        <v>0.5</v>
      </c>
      <c r="L339" s="1">
        <f t="shared" si="80"/>
        <v>1.8909054246628856E-3</v>
      </c>
      <c r="M339" s="1">
        <f t="shared" si="81"/>
        <v>3.6172215020579051E-3</v>
      </c>
      <c r="N339" s="1" t="e">
        <f>VLOOKUP(A339,'Dot Product'!$A$2:$AS$247,1+MATCH($D$1,'Dot Product'!$B$1:$AS$1,0),FALSE)</f>
        <v>#N/A</v>
      </c>
      <c r="O339" s="1" t="e">
        <f t="shared" si="82"/>
        <v>#N/A</v>
      </c>
      <c r="P339" s="1" t="e">
        <f t="shared" si="83"/>
        <v>#N/A</v>
      </c>
      <c r="Q339" s="1">
        <f t="shared" si="84"/>
        <v>0.5</v>
      </c>
      <c r="R339" s="1">
        <f t="shared" si="85"/>
        <v>1.8086107510289526E-3</v>
      </c>
      <c r="S339" s="1">
        <f t="shared" si="86"/>
        <v>3.2589662173279255E-3</v>
      </c>
      <c r="T339" s="1" t="s">
        <v>182</v>
      </c>
      <c r="U339" s="8">
        <f t="shared" si="87"/>
        <v>1.6783676019238816</v>
      </c>
      <c r="V339" s="1" t="str">
        <f t="shared" si="88"/>
        <v>1.67</v>
      </c>
      <c r="AC339" s="1"/>
    </row>
    <row r="340" spans="1:29" ht="13">
      <c r="A340" s="1" t="s">
        <v>328</v>
      </c>
      <c r="B340" s="1">
        <v>139</v>
      </c>
      <c r="C340" s="1">
        <f>VLOOKUP(A340,'Bayes Calculation Steps 1-4'!$AA$8:$AB$522,2,FALSE)</f>
        <v>1.2984564023072831E-3</v>
      </c>
      <c r="D340" s="1">
        <f>VLOOKUP(A340,'Information Content'!$A$2:$AZ$600,1+MATCH('Bayes Calculation Steps 3-7'!$B$1,'Information Content'!$B$1:$AZ$1,0),FALSE)</f>
        <v>-7.1367766689281104E-2</v>
      </c>
      <c r="E340" s="1">
        <f t="shared" si="75"/>
        <v>0</v>
      </c>
      <c r="F340" s="1">
        <f t="shared" si="76"/>
        <v>0</v>
      </c>
      <c r="G340" s="1">
        <f t="shared" si="89"/>
        <v>0.1</v>
      </c>
      <c r="H340" s="1">
        <f t="shared" si="77"/>
        <v>1.2984564023072831E-4</v>
      </c>
      <c r="I340" s="1">
        <f t="shared" si="78"/>
        <v>4.3743162946380346E-4</v>
      </c>
      <c r="J340" s="1" t="e">
        <f>VLOOKUP(A340,'Known Regulation by AVP'!$A$4:$C$44,3,FALSE)</f>
        <v>#N/A</v>
      </c>
      <c r="K340" s="1">
        <f t="shared" si="79"/>
        <v>0.5</v>
      </c>
      <c r="L340" s="1">
        <f t="shared" si="80"/>
        <v>2.1871581473190173E-4</v>
      </c>
      <c r="M340" s="1">
        <f t="shared" si="81"/>
        <v>4.1839403365686293E-4</v>
      </c>
      <c r="N340" s="1" t="e">
        <f>VLOOKUP(A340,'Dot Product'!$A$2:$AS$247,1+MATCH($D$1,'Dot Product'!$B$1:$AS$1,0),FALSE)</f>
        <v>#N/A</v>
      </c>
      <c r="O340" s="1" t="e">
        <f t="shared" si="82"/>
        <v>#N/A</v>
      </c>
      <c r="P340" s="1" t="e">
        <f t="shared" si="83"/>
        <v>#N/A</v>
      </c>
      <c r="Q340" s="1">
        <f t="shared" si="84"/>
        <v>0.5</v>
      </c>
      <c r="R340" s="1">
        <f t="shared" si="85"/>
        <v>2.0919701682843147E-4</v>
      </c>
      <c r="S340" s="1">
        <f t="shared" si="86"/>
        <v>3.7695563305800884E-4</v>
      </c>
      <c r="T340" s="1" t="s">
        <v>328</v>
      </c>
      <c r="U340" s="8">
        <f t="shared" si="87"/>
        <v>0.19413215102487455</v>
      </c>
      <c r="V340" s="1" t="str">
        <f t="shared" si="88"/>
        <v>0.19</v>
      </c>
      <c r="AC340" s="1"/>
    </row>
    <row r="341" spans="1:29" ht="13">
      <c r="A341" s="1" t="s">
        <v>172</v>
      </c>
      <c r="B341" s="1">
        <v>111</v>
      </c>
      <c r="C341" s="1">
        <f>VLOOKUP(A341,'Bayes Calculation Steps 1-4'!$AA$8:$AB$522,2,FALSE)</f>
        <v>2.1656646110941404E-3</v>
      </c>
      <c r="D341" s="1">
        <f>VLOOKUP(A341,'Information Content'!$A$2:$AZ$600,1+MATCH('Bayes Calculation Steps 3-7'!$B$1,'Information Content'!$B$1:$AZ$1,0),FALSE)</f>
        <v>0.95643965461714497</v>
      </c>
      <c r="E341" s="1">
        <f t="shared" si="75"/>
        <v>1.5353366742530887</v>
      </c>
      <c r="F341" s="1">
        <f t="shared" si="76"/>
        <v>0.69229980153316728</v>
      </c>
      <c r="G341" s="1">
        <f t="shared" si="89"/>
        <v>0.69229980153316728</v>
      </c>
      <c r="H341" s="1">
        <f t="shared" si="77"/>
        <v>1.4992891804478773E-3</v>
      </c>
      <c r="I341" s="1">
        <f t="shared" si="78"/>
        <v>5.0508935692825828E-3</v>
      </c>
      <c r="J341" s="1" t="e">
        <f>VLOOKUP(A341,'Known Regulation by AVP'!$A$4:$C$44,3,FALSE)</f>
        <v>#N/A</v>
      </c>
      <c r="K341" s="1">
        <f t="shared" si="79"/>
        <v>0.5</v>
      </c>
      <c r="L341" s="1">
        <f t="shared" si="80"/>
        <v>2.5254467846412914E-3</v>
      </c>
      <c r="M341" s="1">
        <f t="shared" si="81"/>
        <v>4.8310720845999491E-3</v>
      </c>
      <c r="N341" s="1" t="e">
        <f>VLOOKUP(A341,'Dot Product'!$A$2:$AS$247,1+MATCH($D$1,'Dot Product'!$B$1:$AS$1,0),FALSE)</f>
        <v>#N/A</v>
      </c>
      <c r="O341" s="1" t="e">
        <f t="shared" si="82"/>
        <v>#N/A</v>
      </c>
      <c r="P341" s="1" t="e">
        <f t="shared" si="83"/>
        <v>#N/A</v>
      </c>
      <c r="Q341" s="1">
        <f t="shared" si="84"/>
        <v>0.5</v>
      </c>
      <c r="R341" s="1">
        <f t="shared" si="85"/>
        <v>2.4155360422999745E-3</v>
      </c>
      <c r="S341" s="1">
        <f t="shared" si="86"/>
        <v>4.3525951364134056E-3</v>
      </c>
      <c r="T341" s="1" t="s">
        <v>172</v>
      </c>
      <c r="U341" s="8">
        <f t="shared" si="87"/>
        <v>2.2415864952529039</v>
      </c>
      <c r="V341" s="1" t="str">
        <f t="shared" si="88"/>
        <v>2.24</v>
      </c>
      <c r="AC341" s="1"/>
    </row>
    <row r="342" spans="1:29" ht="13">
      <c r="A342" s="1" t="s">
        <v>330</v>
      </c>
      <c r="B342" s="1">
        <v>139</v>
      </c>
      <c r="C342" s="1">
        <f>VLOOKUP(A342,'Bayes Calculation Steps 1-4'!$AA$8:$AB$522,2,FALSE)</f>
        <v>1.2984564023072831E-3</v>
      </c>
      <c r="D342" s="1">
        <f>VLOOKUP(A342,'Information Content'!$A$2:$AZ$600,1+MATCH('Bayes Calculation Steps 3-7'!$B$1,'Information Content'!$B$1:$AZ$1,0),FALSE)</f>
        <v>-8.3732638871712298E-2</v>
      </c>
      <c r="E342" s="1">
        <f t="shared" si="75"/>
        <v>0</v>
      </c>
      <c r="F342" s="1">
        <f t="shared" si="76"/>
        <v>0</v>
      </c>
      <c r="G342" s="1">
        <f t="shared" si="89"/>
        <v>0.1</v>
      </c>
      <c r="H342" s="1">
        <f t="shared" si="77"/>
        <v>1.2984564023072831E-4</v>
      </c>
      <c r="I342" s="1">
        <f t="shared" si="78"/>
        <v>4.3743162946380346E-4</v>
      </c>
      <c r="J342" s="1" t="e">
        <f>VLOOKUP(A342,'Known Regulation by AVP'!$A$4:$C$44,3,FALSE)</f>
        <v>#N/A</v>
      </c>
      <c r="K342" s="1">
        <f t="shared" si="79"/>
        <v>0.5</v>
      </c>
      <c r="L342" s="1">
        <f t="shared" si="80"/>
        <v>2.1871581473190173E-4</v>
      </c>
      <c r="M342" s="1">
        <f t="shared" si="81"/>
        <v>4.1839403365686293E-4</v>
      </c>
      <c r="N342" s="1" t="e">
        <f>VLOOKUP(A342,'Dot Product'!$A$2:$AS$247,1+MATCH($D$1,'Dot Product'!$B$1:$AS$1,0),FALSE)</f>
        <v>#N/A</v>
      </c>
      <c r="O342" s="1" t="e">
        <f t="shared" si="82"/>
        <v>#N/A</v>
      </c>
      <c r="P342" s="1" t="e">
        <f t="shared" si="83"/>
        <v>#N/A</v>
      </c>
      <c r="Q342" s="1">
        <f t="shared" si="84"/>
        <v>0.5</v>
      </c>
      <c r="R342" s="1">
        <f t="shared" si="85"/>
        <v>2.0919701682843147E-4</v>
      </c>
      <c r="S342" s="1">
        <f t="shared" si="86"/>
        <v>3.7695563305800884E-4</v>
      </c>
      <c r="T342" s="1" t="s">
        <v>330</v>
      </c>
      <c r="U342" s="8">
        <f t="shared" si="87"/>
        <v>0.19413215102487455</v>
      </c>
      <c r="V342" s="1" t="str">
        <f t="shared" si="88"/>
        <v>0.19</v>
      </c>
      <c r="AC342" s="1"/>
    </row>
    <row r="343" spans="1:29" ht="13">
      <c r="A343" s="1" t="s">
        <v>74</v>
      </c>
      <c r="B343" s="1">
        <v>117</v>
      </c>
      <c r="C343" s="1">
        <f>VLOOKUP(A343,'Bayes Calculation Steps 1-4'!$AA$8:$AB$522,2,FALSE)</f>
        <v>2.1203467535301146E-3</v>
      </c>
      <c r="D343" s="1">
        <f>VLOOKUP(A343,'Information Content'!$A$2:$AZ$600,1+MATCH('Bayes Calculation Steps 3-7'!$B$1,'Information Content'!$B$1:$AZ$1,0),FALSE)</f>
        <v>0.80859742604602103</v>
      </c>
      <c r="E343" s="1">
        <f t="shared" si="75"/>
        <v>1.2980110945024084</v>
      </c>
      <c r="F343" s="1">
        <f t="shared" si="76"/>
        <v>0.56933140283034578</v>
      </c>
      <c r="G343" s="1">
        <f t="shared" si="89"/>
        <v>0.56933140283034578</v>
      </c>
      <c r="H343" s="1">
        <f t="shared" si="77"/>
        <v>1.2071799916740695E-3</v>
      </c>
      <c r="I343" s="1">
        <f t="shared" si="78"/>
        <v>4.0668189542271789E-3</v>
      </c>
      <c r="J343" s="1" t="e">
        <f>VLOOKUP(A343,'Known Regulation by AVP'!$A$4:$C$44,3,FALSE)</f>
        <v>#N/A</v>
      </c>
      <c r="K343" s="1">
        <f t="shared" si="79"/>
        <v>0.5</v>
      </c>
      <c r="L343" s="1">
        <f t="shared" si="80"/>
        <v>2.0334094771135894E-3</v>
      </c>
      <c r="M343" s="1">
        <f t="shared" si="81"/>
        <v>3.889825682008879E-3</v>
      </c>
      <c r="N343" s="1">
        <f>VLOOKUP(A343,'Dot Product'!$A$2:$AS$247,1+MATCH($D$1,'Dot Product'!$B$1:$AS$1,0),FALSE)</f>
        <v>1232.4514436689931</v>
      </c>
      <c r="O343" s="1">
        <f t="shared" si="82"/>
        <v>6.2868515886262557E-8</v>
      </c>
      <c r="P343" s="1">
        <f t="shared" si="83"/>
        <v>1.9984014443252818E-15</v>
      </c>
      <c r="Q343" s="1">
        <f t="shared" si="84"/>
        <v>0.5</v>
      </c>
      <c r="R343" s="1">
        <f t="shared" si="85"/>
        <v>1.9449128410044395E-3</v>
      </c>
      <c r="S343" s="1">
        <f t="shared" si="86"/>
        <v>3.5045712522026699E-3</v>
      </c>
      <c r="T343" s="1" t="s">
        <v>74</v>
      </c>
      <c r="U343" s="8">
        <f t="shared" si="87"/>
        <v>1.804854194884375</v>
      </c>
      <c r="V343" s="1" t="str">
        <f t="shared" si="88"/>
        <v>1.80</v>
      </c>
      <c r="AC343" s="1"/>
    </row>
    <row r="344" spans="1:29" ht="13">
      <c r="A344" s="1" t="s">
        <v>57</v>
      </c>
      <c r="B344" s="1">
        <v>139</v>
      </c>
      <c r="C344" s="1">
        <f>VLOOKUP(A344,'Bayes Calculation Steps 1-4'!$AA$8:$AB$522,2,FALSE)</f>
        <v>1.7813787607621583E-3</v>
      </c>
      <c r="D344" s="1">
        <f>VLOOKUP(A344,'Information Content'!$A$2:$AZ$600,1+MATCH('Bayes Calculation Steps 3-7'!$B$1,'Information Content'!$B$1:$AZ$1,0),FALSE)</f>
        <v>1.73784721566811</v>
      </c>
      <c r="E344" s="1">
        <f t="shared" si="75"/>
        <v>2.7897008991455059</v>
      </c>
      <c r="F344" s="1">
        <f t="shared" si="76"/>
        <v>0.97957949127226562</v>
      </c>
      <c r="G344" s="1">
        <f t="shared" si="89"/>
        <v>0.97957949127226562</v>
      </c>
      <c r="H344" s="1">
        <f t="shared" si="77"/>
        <v>1.745002100230614E-3</v>
      </c>
      <c r="I344" s="1">
        <f t="shared" si="78"/>
        <v>5.8786657046417745E-3</v>
      </c>
      <c r="J344" s="1" t="e">
        <f>VLOOKUP(A344,'Known Regulation by AVP'!$A$4:$C$44,3,FALSE)</f>
        <v>#N/A</v>
      </c>
      <c r="K344" s="1">
        <f t="shared" si="79"/>
        <v>0.5</v>
      </c>
      <c r="L344" s="1">
        <f t="shared" si="80"/>
        <v>2.9393328523208873E-3</v>
      </c>
      <c r="M344" s="1">
        <f t="shared" si="81"/>
        <v>5.6228184955447154E-3</v>
      </c>
      <c r="N344" s="1">
        <f>VLOOKUP(A344,'Dot Product'!$A$2:$AS$247,1+MATCH($D$1,'Dot Product'!$B$1:$AS$1,0),FALSE)</f>
        <v>2913561852.8177137</v>
      </c>
      <c r="O344" s="1">
        <f t="shared" si="82"/>
        <v>0.14862355070491071</v>
      </c>
      <c r="P344" s="1">
        <f t="shared" si="83"/>
        <v>1.0983713560465902E-2</v>
      </c>
      <c r="Q344" s="1">
        <f t="shared" si="84"/>
        <v>0.5</v>
      </c>
      <c r="R344" s="1">
        <f t="shared" si="85"/>
        <v>2.8114092477723577E-3</v>
      </c>
      <c r="S344" s="1">
        <f t="shared" si="86"/>
        <v>5.0659257423748211E-3</v>
      </c>
      <c r="T344" s="1" t="s">
        <v>57</v>
      </c>
      <c r="U344" s="8">
        <f t="shared" si="87"/>
        <v>2.608951757323033</v>
      </c>
      <c r="V344" s="1" t="str">
        <f t="shared" si="88"/>
        <v>2.60</v>
      </c>
      <c r="AC344" s="1"/>
    </row>
    <row r="345" spans="1:29" ht="13">
      <c r="A345" s="1" t="s">
        <v>367</v>
      </c>
      <c r="B345" s="1">
        <v>139</v>
      </c>
      <c r="C345" s="1">
        <f>VLOOKUP(A345,'Bayes Calculation Steps 1-4'!$AA$8:$AB$522,2,FALSE)</f>
        <v>1.2984564023072831E-3</v>
      </c>
      <c r="D345" s="1">
        <f>VLOOKUP(A345,'Information Content'!$A$2:$AZ$600,1+MATCH('Bayes Calculation Steps 3-7'!$B$1,'Information Content'!$B$1:$AZ$1,0),FALSE)</f>
        <v>-9.3572551103384194E-2</v>
      </c>
      <c r="E345" s="1">
        <f t="shared" si="75"/>
        <v>0</v>
      </c>
      <c r="F345" s="1">
        <f t="shared" si="76"/>
        <v>0</v>
      </c>
      <c r="G345" s="1">
        <f t="shared" si="89"/>
        <v>0.1</v>
      </c>
      <c r="H345" s="1">
        <f t="shared" si="77"/>
        <v>1.2984564023072831E-4</v>
      </c>
      <c r="I345" s="1">
        <f t="shared" si="78"/>
        <v>4.3743162946380346E-4</v>
      </c>
      <c r="J345" s="1" t="e">
        <f>VLOOKUP(A345,'Known Regulation by AVP'!$A$4:$C$44,3,FALSE)</f>
        <v>#N/A</v>
      </c>
      <c r="K345" s="1">
        <f t="shared" si="79"/>
        <v>0.5</v>
      </c>
      <c r="L345" s="1">
        <f t="shared" si="80"/>
        <v>2.1871581473190173E-4</v>
      </c>
      <c r="M345" s="1">
        <f t="shared" si="81"/>
        <v>4.1839403365686293E-4</v>
      </c>
      <c r="N345" s="1" t="e">
        <f>VLOOKUP(A345,'Dot Product'!$A$2:$AS$247,1+MATCH($D$1,'Dot Product'!$B$1:$AS$1,0),FALSE)</f>
        <v>#N/A</v>
      </c>
      <c r="O345" s="1" t="e">
        <f t="shared" si="82"/>
        <v>#N/A</v>
      </c>
      <c r="P345" s="1" t="e">
        <f t="shared" si="83"/>
        <v>#N/A</v>
      </c>
      <c r="Q345" s="1">
        <f t="shared" si="84"/>
        <v>0.5</v>
      </c>
      <c r="R345" s="1">
        <f t="shared" si="85"/>
        <v>2.0919701682843147E-4</v>
      </c>
      <c r="S345" s="1">
        <f t="shared" si="86"/>
        <v>3.7695563305800884E-4</v>
      </c>
      <c r="T345" s="1" t="s">
        <v>367</v>
      </c>
      <c r="U345" s="8">
        <f t="shared" si="87"/>
        <v>0.19413215102487455</v>
      </c>
      <c r="V345" s="1" t="str">
        <f t="shared" si="88"/>
        <v>0.19</v>
      </c>
      <c r="AC345" s="1"/>
    </row>
    <row r="346" spans="1:29" ht="13">
      <c r="A346" s="1" t="s">
        <v>77</v>
      </c>
      <c r="B346" s="1">
        <v>118</v>
      </c>
      <c r="C346" s="1">
        <f>VLOOKUP(A346,'Bayes Calculation Steps 1-4'!$AA$8:$AB$522,2,FALSE)</f>
        <v>2.0859851057210069E-3</v>
      </c>
      <c r="D346" s="1">
        <f>VLOOKUP(A346,'Information Content'!$A$2:$AZ$600,1+MATCH('Bayes Calculation Steps 3-7'!$B$1,'Information Content'!$B$1:$AZ$1,0),FALSE)</f>
        <v>1.1254345333667599</v>
      </c>
      <c r="E346" s="1">
        <f t="shared" si="75"/>
        <v>1.8066178092966783</v>
      </c>
      <c r="F346" s="1">
        <f t="shared" si="76"/>
        <v>0.80444897857189501</v>
      </c>
      <c r="G346" s="1">
        <f t="shared" si="89"/>
        <v>0.80444897857189501</v>
      </c>
      <c r="H346" s="1">
        <f t="shared" si="77"/>
        <v>1.6780685876134503E-3</v>
      </c>
      <c r="I346" s="1">
        <f t="shared" si="78"/>
        <v>5.6531761507542886E-3</v>
      </c>
      <c r="J346" s="1" t="e">
        <f>VLOOKUP(A346,'Known Regulation by AVP'!$A$4:$C$44,3,FALSE)</f>
        <v>#N/A</v>
      </c>
      <c r="K346" s="1">
        <f t="shared" si="79"/>
        <v>0.5</v>
      </c>
      <c r="L346" s="1">
        <f t="shared" si="80"/>
        <v>2.8265880753771443E-3</v>
      </c>
      <c r="M346" s="1">
        <f t="shared" si="81"/>
        <v>5.4071425415353619E-3</v>
      </c>
      <c r="N346" s="1" t="e">
        <f>VLOOKUP(A346,'Dot Product'!$A$2:$AS$247,1+MATCH($D$1,'Dot Product'!$B$1:$AS$1,0),FALSE)</f>
        <v>#N/A</v>
      </c>
      <c r="O346" s="1" t="e">
        <f t="shared" si="82"/>
        <v>#N/A</v>
      </c>
      <c r="P346" s="1" t="e">
        <f t="shared" si="83"/>
        <v>#N/A</v>
      </c>
      <c r="Q346" s="1">
        <f t="shared" si="84"/>
        <v>0.5</v>
      </c>
      <c r="R346" s="1">
        <f t="shared" si="85"/>
        <v>2.7035712707676809E-3</v>
      </c>
      <c r="S346" s="1">
        <f t="shared" si="86"/>
        <v>4.8716106727539612E-3</v>
      </c>
      <c r="T346" s="1" t="s">
        <v>77</v>
      </c>
      <c r="U346" s="8">
        <f t="shared" si="87"/>
        <v>2.5088794964682899</v>
      </c>
      <c r="V346" s="1" t="str">
        <f t="shared" si="88"/>
        <v>2.50</v>
      </c>
      <c r="AC346" s="1"/>
    </row>
    <row r="347" spans="1:29" ht="13">
      <c r="A347" s="1" t="s">
        <v>202</v>
      </c>
      <c r="B347" s="1">
        <v>124</v>
      </c>
      <c r="C347" s="1">
        <f>VLOOKUP(A347,'Bayes Calculation Steps 1-4'!$AA$8:$AB$522,2,FALSE)</f>
        <v>2.0350563110719559E-3</v>
      </c>
      <c r="D347" s="1">
        <f>VLOOKUP(A347,'Information Content'!$A$2:$AZ$600,1+MATCH('Bayes Calculation Steps 3-7'!$B$1,'Information Content'!$B$1:$AZ$1,0),FALSE)</f>
        <v>0.62181947670363003</v>
      </c>
      <c r="E347" s="1">
        <f t="shared" si="75"/>
        <v>0.99818346378591649</v>
      </c>
      <c r="F347" s="1">
        <f t="shared" si="76"/>
        <v>0.3923675565914877</v>
      </c>
      <c r="G347" s="1">
        <f t="shared" si="89"/>
        <v>0.3923675565914877</v>
      </c>
      <c r="H347" s="1">
        <f t="shared" si="77"/>
        <v>7.9849007230138982E-4</v>
      </c>
      <c r="I347" s="1">
        <f t="shared" si="78"/>
        <v>2.6900003174292796E-3</v>
      </c>
      <c r="J347" s="1" t="e">
        <f>VLOOKUP(A347,'Known Regulation by AVP'!$A$4:$C$44,3,FALSE)</f>
        <v>#N/A</v>
      </c>
      <c r="K347" s="1">
        <f t="shared" si="79"/>
        <v>0.5</v>
      </c>
      <c r="L347" s="1">
        <f t="shared" si="80"/>
        <v>1.3450001587146398E-3</v>
      </c>
      <c r="M347" s="1">
        <f t="shared" si="81"/>
        <v>2.5729279904314947E-3</v>
      </c>
      <c r="N347" s="1">
        <f>VLOOKUP(A347,'Dot Product'!$A$2:$AS$247,1+MATCH($D$1,'Dot Product'!$B$1:$AS$1,0),FALSE)</f>
        <v>482.09263102998705</v>
      </c>
      <c r="O347" s="1">
        <f t="shared" si="82"/>
        <v>2.4592001890420095E-8</v>
      </c>
      <c r="P347" s="1">
        <f t="shared" si="83"/>
        <v>0</v>
      </c>
      <c r="Q347" s="1">
        <f t="shared" si="84"/>
        <v>0.5</v>
      </c>
      <c r="R347" s="1">
        <f t="shared" si="85"/>
        <v>1.2864639952157473E-3</v>
      </c>
      <c r="S347" s="1">
        <f t="shared" si="86"/>
        <v>2.3181011712064734E-3</v>
      </c>
      <c r="T347" s="1" t="s">
        <v>202</v>
      </c>
      <c r="U347" s="8">
        <f t="shared" si="87"/>
        <v>1.1938221031713339</v>
      </c>
      <c r="V347" s="1" t="str">
        <f t="shared" si="88"/>
        <v>1.19</v>
      </c>
      <c r="AC347" s="1"/>
    </row>
    <row r="348" spans="1:29" ht="13">
      <c r="A348" s="1" t="s">
        <v>47</v>
      </c>
      <c r="B348" s="1">
        <v>55</v>
      </c>
      <c r="C348" s="1">
        <f>VLOOKUP(A348,'Bayes Calculation Steps 1-4'!$AA$8:$AB$522,2,FALSE)</f>
        <v>2.5968965440153536E-3</v>
      </c>
      <c r="D348" s="1">
        <f>VLOOKUP(A348,'Information Content'!$A$2:$AZ$600,1+MATCH('Bayes Calculation Steps 3-7'!$B$1,'Information Content'!$B$1:$AZ$1,0),FALSE)</f>
        <v>1.1304293857990899</v>
      </c>
      <c r="E348" s="1">
        <f t="shared" si="75"/>
        <v>1.8146358584070619</v>
      </c>
      <c r="F348" s="1">
        <f t="shared" si="76"/>
        <v>0.80726742049158573</v>
      </c>
      <c r="G348" s="1">
        <f t="shared" si="89"/>
        <v>0.80726742049158573</v>
      </c>
      <c r="H348" s="1">
        <f t="shared" si="77"/>
        <v>2.0963899743707882E-3</v>
      </c>
      <c r="I348" s="1">
        <f t="shared" si="78"/>
        <v>7.0624418413362958E-3</v>
      </c>
      <c r="J348" s="1" t="str">
        <f>VLOOKUP(A348,'Known Regulation by AVP'!$A$4:$C$44,3,FALSE)</f>
        <v>+</v>
      </c>
      <c r="K348" s="1">
        <f t="shared" si="79"/>
        <v>0.9</v>
      </c>
      <c r="L348" s="1">
        <f t="shared" si="80"/>
        <v>6.3561976572026665E-3</v>
      </c>
      <c r="M348" s="1">
        <f t="shared" si="81"/>
        <v>1.215913526773164E-2</v>
      </c>
      <c r="N348" s="1">
        <f>VLOOKUP(A348,'Dot Product'!$A$2:$AS$247,1+MATCH($D$1,'Dot Product'!$B$1:$AS$1,0),FALSE)</f>
        <v>25086292263.742157</v>
      </c>
      <c r="O348" s="1">
        <f t="shared" si="82"/>
        <v>1.2796755375736171</v>
      </c>
      <c r="P348" s="1">
        <f t="shared" si="83"/>
        <v>0.55903278148536351</v>
      </c>
      <c r="Q348" s="1">
        <f t="shared" si="84"/>
        <v>0.55903278148536351</v>
      </c>
      <c r="R348" s="1">
        <f t="shared" si="85"/>
        <v>6.7973552091767989E-3</v>
      </c>
      <c r="S348" s="1">
        <f t="shared" si="86"/>
        <v>1.2248268999441861E-2</v>
      </c>
      <c r="T348" s="1" t="s">
        <v>47</v>
      </c>
      <c r="U348" s="8">
        <f t="shared" si="87"/>
        <v>6.3078585347125582</v>
      </c>
      <c r="V348" s="1" t="str">
        <f t="shared" si="88"/>
        <v>6.30</v>
      </c>
      <c r="AC348" s="1"/>
    </row>
    <row r="349" spans="1:29" ht="13">
      <c r="A349" s="1" t="s">
        <v>186</v>
      </c>
      <c r="B349" s="1">
        <v>139</v>
      </c>
      <c r="C349" s="1">
        <f>VLOOKUP(A349,'Bayes Calculation Steps 1-4'!$AA$8:$AB$522,2,FALSE)</f>
        <v>1.2984564023072831E-3</v>
      </c>
      <c r="D349" s="1">
        <f>VLOOKUP(A349,'Information Content'!$A$2:$AZ$600,1+MATCH('Bayes Calculation Steps 3-7'!$B$1,'Information Content'!$B$1:$AZ$1,0),FALSE)</f>
        <v>0.50491362431063802</v>
      </c>
      <c r="E349" s="1">
        <f t="shared" si="75"/>
        <v>0.81051888740903344</v>
      </c>
      <c r="F349" s="1">
        <f t="shared" si="76"/>
        <v>0.27997578343773177</v>
      </c>
      <c r="G349" s="1">
        <f t="shared" si="89"/>
        <v>0.27997578343773177</v>
      </c>
      <c r="H349" s="1">
        <f t="shared" si="77"/>
        <v>3.6353634849572021E-4</v>
      </c>
      <c r="I349" s="1">
        <f t="shared" si="78"/>
        <v>1.2247026315957198E-3</v>
      </c>
      <c r="J349" s="1" t="e">
        <f>VLOOKUP(A349,'Known Regulation by AVP'!$A$4:$C$44,3,FALSE)</f>
        <v>#N/A</v>
      </c>
      <c r="K349" s="1">
        <f t="shared" si="79"/>
        <v>0.5</v>
      </c>
      <c r="L349" s="1">
        <f t="shared" si="80"/>
        <v>6.1235131579785989E-4</v>
      </c>
      <c r="M349" s="1">
        <f t="shared" si="81"/>
        <v>1.1714019735875293E-3</v>
      </c>
      <c r="N349" s="1">
        <f>VLOOKUP(A349,'Dot Product'!$A$2:$AS$247,1+MATCH($D$1,'Dot Product'!$B$1:$AS$1,0),FALSE)</f>
        <v>28921644122.992928</v>
      </c>
      <c r="O349" s="1">
        <f t="shared" si="82"/>
        <v>1.4753204699004385</v>
      </c>
      <c r="P349" s="1">
        <f t="shared" si="83"/>
        <v>0.66320648261000914</v>
      </c>
      <c r="Q349" s="1">
        <f t="shared" si="84"/>
        <v>0.66320648261000914</v>
      </c>
      <c r="R349" s="1">
        <f t="shared" si="85"/>
        <v>7.7688138262540813E-4</v>
      </c>
      <c r="S349" s="1">
        <f t="shared" si="86"/>
        <v>1.3998756666722286E-3</v>
      </c>
      <c r="T349" s="1" t="s">
        <v>186</v>
      </c>
      <c r="U349" s="8">
        <f t="shared" si="87"/>
        <v>0.72093596833619766</v>
      </c>
      <c r="V349" s="1" t="str">
        <f t="shared" si="88"/>
        <v>0.72</v>
      </c>
      <c r="AC349" s="1"/>
    </row>
    <row r="350" spans="1:29" ht="13">
      <c r="A350" s="1" t="s">
        <v>185</v>
      </c>
      <c r="B350" s="1">
        <v>139</v>
      </c>
      <c r="C350" s="1">
        <f>VLOOKUP(A350,'Bayes Calculation Steps 1-4'!$AA$8:$AB$522,2,FALSE)</f>
        <v>1.2984564023072831E-3</v>
      </c>
      <c r="D350" s="1">
        <f>VLOOKUP(A350,'Information Content'!$A$2:$AZ$600,1+MATCH('Bayes Calculation Steps 3-7'!$B$1,'Information Content'!$B$1:$AZ$1,0),FALSE)</f>
        <v>0.50491362431063802</v>
      </c>
      <c r="E350" s="1">
        <f t="shared" si="75"/>
        <v>0.81051888740903344</v>
      </c>
      <c r="F350" s="1">
        <f t="shared" si="76"/>
        <v>0.27997578343773177</v>
      </c>
      <c r="G350" s="1">
        <f t="shared" si="89"/>
        <v>0.27997578343773177</v>
      </c>
      <c r="H350" s="1">
        <f t="shared" si="77"/>
        <v>3.6353634849572021E-4</v>
      </c>
      <c r="I350" s="1">
        <f t="shared" si="78"/>
        <v>1.2247026315957198E-3</v>
      </c>
      <c r="J350" s="1" t="e">
        <f>VLOOKUP(A350,'Known Regulation by AVP'!$A$4:$C$44,3,FALSE)</f>
        <v>#N/A</v>
      </c>
      <c r="K350" s="1">
        <f t="shared" si="79"/>
        <v>0.5</v>
      </c>
      <c r="L350" s="1">
        <f t="shared" si="80"/>
        <v>6.1235131579785989E-4</v>
      </c>
      <c r="M350" s="1">
        <f t="shared" si="81"/>
        <v>1.1714019735875293E-3</v>
      </c>
      <c r="N350" s="1">
        <f>VLOOKUP(A350,'Dot Product'!$A$2:$AS$247,1+MATCH($D$1,'Dot Product'!$B$1:$AS$1,0),FALSE)</f>
        <v>25616313366.079453</v>
      </c>
      <c r="O350" s="1">
        <f t="shared" si="82"/>
        <v>1.3067124161975314</v>
      </c>
      <c r="P350" s="1">
        <f t="shared" si="83"/>
        <v>0.57418430591486724</v>
      </c>
      <c r="Q350" s="1">
        <f t="shared" si="84"/>
        <v>0.57418430591486724</v>
      </c>
      <c r="R350" s="1">
        <f t="shared" si="85"/>
        <v>6.7260062915166108E-4</v>
      </c>
      <c r="S350" s="1">
        <f t="shared" si="86"/>
        <v>1.2119704181298887E-3</v>
      </c>
      <c r="T350" s="1" t="s">
        <v>185</v>
      </c>
      <c r="U350" s="8">
        <f t="shared" si="87"/>
        <v>0.62416476533689269</v>
      </c>
      <c r="V350" s="1" t="str">
        <f t="shared" si="88"/>
        <v>0.62</v>
      </c>
      <c r="AC350" s="1"/>
    </row>
    <row r="351" spans="1:29" ht="13">
      <c r="A351" s="1" t="s">
        <v>309</v>
      </c>
      <c r="B351" s="1">
        <v>139</v>
      </c>
      <c r="C351" s="1">
        <f>VLOOKUP(A351,'Bayes Calculation Steps 1-4'!$AA$8:$AB$522,2,FALSE)</f>
        <v>1.2984564023072831E-3</v>
      </c>
      <c r="D351" s="1">
        <f>VLOOKUP(A351,'Information Content'!$A$2:$AZ$600,1+MATCH('Bayes Calculation Steps 3-7'!$B$1,'Information Content'!$B$1:$AZ$1,0),FALSE)</f>
        <v>6.2218960892944201E-2</v>
      </c>
      <c r="E351" s="1">
        <f t="shared" si="75"/>
        <v>9.9877762315380619E-2</v>
      </c>
      <c r="F351" s="1">
        <f t="shared" si="76"/>
        <v>4.9753653646720242E-3</v>
      </c>
      <c r="G351" s="1">
        <f t="shared" si="89"/>
        <v>0.1</v>
      </c>
      <c r="H351" s="1">
        <f t="shared" si="77"/>
        <v>1.2984564023072831E-4</v>
      </c>
      <c r="I351" s="1">
        <f t="shared" si="78"/>
        <v>4.3743162946380346E-4</v>
      </c>
      <c r="J351" s="1" t="e">
        <f>VLOOKUP(A351,'Known Regulation by AVP'!$A$4:$C$44,3,FALSE)</f>
        <v>#N/A</v>
      </c>
      <c r="K351" s="1">
        <f t="shared" si="79"/>
        <v>0.5</v>
      </c>
      <c r="L351" s="1">
        <f t="shared" si="80"/>
        <v>2.1871581473190173E-4</v>
      </c>
      <c r="M351" s="1">
        <f t="shared" si="81"/>
        <v>4.1839403365686293E-4</v>
      </c>
      <c r="N351" s="1" t="e">
        <f>VLOOKUP(A351,'Dot Product'!$A$2:$AS$247,1+MATCH($D$1,'Dot Product'!$B$1:$AS$1,0),FALSE)</f>
        <v>#N/A</v>
      </c>
      <c r="O351" s="1" t="e">
        <f t="shared" si="82"/>
        <v>#N/A</v>
      </c>
      <c r="P351" s="1" t="e">
        <f t="shared" si="83"/>
        <v>#N/A</v>
      </c>
      <c r="Q351" s="1">
        <f t="shared" si="84"/>
        <v>0.5</v>
      </c>
      <c r="R351" s="1">
        <f t="shared" si="85"/>
        <v>2.0919701682843147E-4</v>
      </c>
      <c r="S351" s="1">
        <f t="shared" si="86"/>
        <v>3.7695563305800884E-4</v>
      </c>
      <c r="T351" s="1" t="s">
        <v>309</v>
      </c>
      <c r="U351" s="8">
        <f t="shared" si="87"/>
        <v>0.19413215102487455</v>
      </c>
      <c r="V351" s="1" t="str">
        <f t="shared" si="88"/>
        <v>0.19</v>
      </c>
      <c r="AC351" s="1"/>
    </row>
    <row r="352" spans="1:29" ht="13">
      <c r="A352" s="1" t="s">
        <v>351</v>
      </c>
      <c r="B352" s="1">
        <v>139</v>
      </c>
      <c r="C352" s="1">
        <f>VLOOKUP(A352,'Bayes Calculation Steps 1-4'!$AA$8:$AB$522,2,FALSE)</f>
        <v>1.2984564023072831E-3</v>
      </c>
      <c r="D352" s="1">
        <f>VLOOKUP(A352,'Information Content'!$A$2:$AZ$600,1+MATCH('Bayes Calculation Steps 3-7'!$B$1,'Information Content'!$B$1:$AZ$1,0),FALSE)</f>
        <v>-5.2794645951008003E-2</v>
      </c>
      <c r="E352" s="1">
        <f t="shared" si="75"/>
        <v>0</v>
      </c>
      <c r="F352" s="1">
        <f t="shared" si="76"/>
        <v>0</v>
      </c>
      <c r="G352" s="1">
        <f t="shared" si="89"/>
        <v>0.1</v>
      </c>
      <c r="H352" s="1">
        <f t="shared" si="77"/>
        <v>1.2984564023072831E-4</v>
      </c>
      <c r="I352" s="1">
        <f t="shared" si="78"/>
        <v>4.3743162946380346E-4</v>
      </c>
      <c r="J352" s="1" t="e">
        <f>VLOOKUP(A352,'Known Regulation by AVP'!$A$4:$C$44,3,FALSE)</f>
        <v>#N/A</v>
      </c>
      <c r="K352" s="1">
        <f t="shared" si="79"/>
        <v>0.5</v>
      </c>
      <c r="L352" s="1">
        <f t="shared" si="80"/>
        <v>2.1871581473190173E-4</v>
      </c>
      <c r="M352" s="1">
        <f t="shared" si="81"/>
        <v>4.1839403365686293E-4</v>
      </c>
      <c r="N352" s="1">
        <f>VLOOKUP(A352,'Dot Product'!$A$2:$AS$247,1+MATCH($D$1,'Dot Product'!$B$1:$AS$1,0),FALSE)</f>
        <v>25198591034.14978</v>
      </c>
      <c r="O352" s="1">
        <f t="shared" si="82"/>
        <v>1.2854040042549182</v>
      </c>
      <c r="P352" s="1">
        <f t="shared" si="83"/>
        <v>0.56226068940103802</v>
      </c>
      <c r="Q352" s="1">
        <f t="shared" si="84"/>
        <v>0.56226068940103802</v>
      </c>
      <c r="R352" s="1">
        <f t="shared" si="85"/>
        <v>2.3524651780518885E-4</v>
      </c>
      <c r="S352" s="1">
        <f t="shared" si="86"/>
        <v>4.2389466823360155E-4</v>
      </c>
      <c r="T352" s="1" t="s">
        <v>351</v>
      </c>
      <c r="U352" s="8">
        <f t="shared" si="87"/>
        <v>0.21830575414030481</v>
      </c>
      <c r="V352" s="1" t="str">
        <f t="shared" si="88"/>
        <v>0.21</v>
      </c>
      <c r="AC352" s="1"/>
    </row>
    <row r="353" spans="1:29" ht="13">
      <c r="A353" s="1" t="s">
        <v>378</v>
      </c>
      <c r="B353" s="1">
        <v>139</v>
      </c>
      <c r="C353" s="1">
        <f>VLOOKUP(A353,'Bayes Calculation Steps 1-4'!$AA$8:$AB$522,2,FALSE)</f>
        <v>1.4004531179247117E-3</v>
      </c>
      <c r="D353" s="1">
        <f>VLOOKUP(A353,'Information Content'!$A$2:$AZ$600,1+MATCH('Bayes Calculation Steps 3-7'!$B$1,'Information Content'!$B$1:$AZ$1,0),FALSE)</f>
        <v>-3.3728155804493599E-2</v>
      </c>
      <c r="E353" s="1">
        <f t="shared" si="75"/>
        <v>0</v>
      </c>
      <c r="F353" s="1">
        <f t="shared" si="76"/>
        <v>0</v>
      </c>
      <c r="G353" s="1">
        <f t="shared" si="89"/>
        <v>0.1</v>
      </c>
      <c r="H353" s="1">
        <f t="shared" si="77"/>
        <v>1.4004531179247117E-4</v>
      </c>
      <c r="I353" s="1">
        <f t="shared" si="78"/>
        <v>4.7179288289765528E-4</v>
      </c>
      <c r="J353" s="1" t="e">
        <f>VLOOKUP(A353,'Known Regulation by AVP'!$A$4:$C$44,3,FALSE)</f>
        <v>#N/A</v>
      </c>
      <c r="K353" s="1">
        <f t="shared" si="79"/>
        <v>0.5</v>
      </c>
      <c r="L353" s="1">
        <f t="shared" si="80"/>
        <v>2.3589644144882764E-4</v>
      </c>
      <c r="M353" s="1">
        <f t="shared" si="81"/>
        <v>4.5125984046492923E-4</v>
      </c>
      <c r="N353" s="1">
        <f>VLOOKUP(A353,'Dot Product'!$A$2:$AS$247,1+MATCH($D$1,'Dot Product'!$B$1:$AS$1,0),FALSE)</f>
        <v>31708227051.305138</v>
      </c>
      <c r="O353" s="1">
        <f t="shared" si="82"/>
        <v>1.6174667053541054</v>
      </c>
      <c r="P353" s="1">
        <f t="shared" si="83"/>
        <v>0.72966660122698723</v>
      </c>
      <c r="Q353" s="1">
        <f t="shared" si="84"/>
        <v>0.72966660122698723</v>
      </c>
      <c r="R353" s="1">
        <f t="shared" si="85"/>
        <v>3.2926923406227741E-4</v>
      </c>
      <c r="S353" s="1">
        <f t="shared" si="86"/>
        <v>5.9331578649740395E-4</v>
      </c>
      <c r="T353" s="1" t="s">
        <v>378</v>
      </c>
      <c r="U353" s="8">
        <f t="shared" si="87"/>
        <v>0.30555763004616304</v>
      </c>
      <c r="V353" s="1" t="str">
        <f t="shared" si="88"/>
        <v>0.30</v>
      </c>
      <c r="AC353" s="1"/>
    </row>
    <row r="354" spans="1:29" ht="13">
      <c r="A354" s="1" t="s">
        <v>377</v>
      </c>
      <c r="B354" s="1">
        <v>139</v>
      </c>
      <c r="C354" s="1">
        <f>VLOOKUP(A354,'Bayes Calculation Steps 1-4'!$AA$8:$AB$522,2,FALSE)</f>
        <v>1.4004531179247117E-3</v>
      </c>
      <c r="D354" s="1">
        <f>VLOOKUP(A354,'Information Content'!$A$2:$AZ$600,1+MATCH('Bayes Calculation Steps 3-7'!$B$1,'Information Content'!$B$1:$AZ$1,0),FALSE)</f>
        <v>-6.55406059298871E-2</v>
      </c>
      <c r="E354" s="1">
        <f t="shared" si="75"/>
        <v>0</v>
      </c>
      <c r="F354" s="1">
        <f t="shared" si="76"/>
        <v>0</v>
      </c>
      <c r="G354" s="1">
        <f t="shared" si="89"/>
        <v>0.1</v>
      </c>
      <c r="H354" s="1">
        <f t="shared" si="77"/>
        <v>1.4004531179247117E-4</v>
      </c>
      <c r="I354" s="1">
        <f t="shared" si="78"/>
        <v>4.7179288289765528E-4</v>
      </c>
      <c r="J354" s="1" t="e">
        <f>VLOOKUP(A354,'Known Regulation by AVP'!$A$4:$C$44,3,FALSE)</f>
        <v>#N/A</v>
      </c>
      <c r="K354" s="1">
        <f t="shared" si="79"/>
        <v>0.5</v>
      </c>
      <c r="L354" s="1">
        <f t="shared" si="80"/>
        <v>2.3589644144882764E-4</v>
      </c>
      <c r="M354" s="1">
        <f t="shared" si="81"/>
        <v>4.5125984046492923E-4</v>
      </c>
      <c r="N354" s="1">
        <f>VLOOKUP(A354,'Dot Product'!$A$2:$AS$247,1+MATCH($D$1,'Dot Product'!$B$1:$AS$1,0),FALSE)</f>
        <v>31708227051.305138</v>
      </c>
      <c r="O354" s="1">
        <f t="shared" si="82"/>
        <v>1.6174667053541054</v>
      </c>
      <c r="P354" s="1">
        <f t="shared" si="83"/>
        <v>0.72966660122698723</v>
      </c>
      <c r="Q354" s="1">
        <f t="shared" si="84"/>
        <v>0.72966660122698723</v>
      </c>
      <c r="R354" s="1">
        <f t="shared" si="85"/>
        <v>3.2926923406227741E-4</v>
      </c>
      <c r="S354" s="1">
        <f t="shared" si="86"/>
        <v>5.9331578649740395E-4</v>
      </c>
      <c r="T354" s="1" t="s">
        <v>377</v>
      </c>
      <c r="U354" s="8">
        <f t="shared" si="87"/>
        <v>0.30555763004616304</v>
      </c>
      <c r="V354" s="1" t="str">
        <f t="shared" si="88"/>
        <v>0.30</v>
      </c>
      <c r="AC354" s="1"/>
    </row>
    <row r="355" spans="1:29" ht="13">
      <c r="A355" s="1" t="s">
        <v>96</v>
      </c>
      <c r="B355" s="1">
        <v>101</v>
      </c>
      <c r="C355" s="1">
        <f>VLOOKUP(A355,'Bayes Calculation Steps 1-4'!$AA$8:$AB$522,2,FALSE)</f>
        <v>1.9523173523529913E-3</v>
      </c>
      <c r="D355" s="1">
        <f>VLOOKUP(A355,'Information Content'!$A$2:$AZ$600,1+MATCH('Bayes Calculation Steps 3-7'!$B$1,'Information Content'!$B$1:$AZ$1,0),FALSE)</f>
        <v>0.87830550801606699</v>
      </c>
      <c r="E355" s="1">
        <f t="shared" si="75"/>
        <v>1.4099108617525371</v>
      </c>
      <c r="F355" s="1">
        <f t="shared" si="76"/>
        <v>0.62987863700933933</v>
      </c>
      <c r="G355" s="1">
        <f t="shared" si="89"/>
        <v>0.62987863700933933</v>
      </c>
      <c r="H355" s="1">
        <f t="shared" si="77"/>
        <v>1.2297229929097843E-3</v>
      </c>
      <c r="I355" s="1">
        <f t="shared" si="78"/>
        <v>4.1427631426190319E-3</v>
      </c>
      <c r="J355" s="1" t="e">
        <f>VLOOKUP(A355,'Known Regulation by AVP'!$A$4:$C$44,3,FALSE)</f>
        <v>#N/A</v>
      </c>
      <c r="K355" s="1">
        <f t="shared" si="79"/>
        <v>0.5</v>
      </c>
      <c r="L355" s="1">
        <f t="shared" si="80"/>
        <v>2.0713815713095159E-3</v>
      </c>
      <c r="M355" s="1">
        <f t="shared" si="81"/>
        <v>3.9624646801375988E-3</v>
      </c>
      <c r="N355" s="1" t="e">
        <f>VLOOKUP(A355,'Dot Product'!$A$2:$AS$247,1+MATCH($D$1,'Dot Product'!$B$1:$AS$1,0),FALSE)</f>
        <v>#N/A</v>
      </c>
      <c r="O355" s="1" t="e">
        <f t="shared" si="82"/>
        <v>#N/A</v>
      </c>
      <c r="P355" s="1" t="e">
        <f t="shared" si="83"/>
        <v>#N/A</v>
      </c>
      <c r="Q355" s="1">
        <f t="shared" si="84"/>
        <v>0.5</v>
      </c>
      <c r="R355" s="1">
        <f t="shared" si="85"/>
        <v>1.9812323400687994E-3</v>
      </c>
      <c r="S355" s="1">
        <f t="shared" si="86"/>
        <v>3.5700159701518926E-3</v>
      </c>
      <c r="T355" s="1" t="s">
        <v>96</v>
      </c>
      <c r="U355" s="8">
        <f t="shared" si="87"/>
        <v>1.8385582246282246</v>
      </c>
      <c r="V355" s="1" t="str">
        <f t="shared" si="88"/>
        <v>1.83</v>
      </c>
      <c r="AC355" s="1"/>
    </row>
    <row r="356" spans="1:29" ht="13">
      <c r="A356" s="1" t="s">
        <v>370</v>
      </c>
      <c r="B356" s="1">
        <v>139</v>
      </c>
      <c r="C356" s="1">
        <f>VLOOKUP(A356,'Bayes Calculation Steps 1-4'!$AA$8:$AB$522,2,FALSE)</f>
        <v>1.2984564023072831E-3</v>
      </c>
      <c r="D356" s="1">
        <f>VLOOKUP(A356,'Information Content'!$A$2:$AZ$600,1+MATCH('Bayes Calculation Steps 3-7'!$B$1,'Information Content'!$B$1:$AZ$1,0),FALSE)</f>
        <v>-1.8921701930847599E-2</v>
      </c>
      <c r="E356" s="1">
        <f t="shared" si="75"/>
        <v>0</v>
      </c>
      <c r="F356" s="1">
        <f t="shared" si="76"/>
        <v>0</v>
      </c>
      <c r="G356" s="1">
        <f t="shared" si="89"/>
        <v>0.1</v>
      </c>
      <c r="H356" s="1">
        <f t="shared" si="77"/>
        <v>1.2984564023072831E-4</v>
      </c>
      <c r="I356" s="1">
        <f t="shared" si="78"/>
        <v>4.3743162946380346E-4</v>
      </c>
      <c r="J356" s="1" t="e">
        <f>VLOOKUP(A356,'Known Regulation by AVP'!$A$4:$C$44,3,FALSE)</f>
        <v>#N/A</v>
      </c>
      <c r="K356" s="1">
        <f t="shared" si="79"/>
        <v>0.5</v>
      </c>
      <c r="L356" s="1">
        <f t="shared" si="80"/>
        <v>2.1871581473190173E-4</v>
      </c>
      <c r="M356" s="1">
        <f t="shared" si="81"/>
        <v>4.1839403365686293E-4</v>
      </c>
      <c r="N356" s="1" t="e">
        <f>VLOOKUP(A356,'Dot Product'!$A$2:$AS$247,1+MATCH($D$1,'Dot Product'!$B$1:$AS$1,0),FALSE)</f>
        <v>#N/A</v>
      </c>
      <c r="O356" s="1" t="e">
        <f t="shared" si="82"/>
        <v>#N/A</v>
      </c>
      <c r="P356" s="1" t="e">
        <f t="shared" si="83"/>
        <v>#N/A</v>
      </c>
      <c r="Q356" s="1">
        <f t="shared" si="84"/>
        <v>0.5</v>
      </c>
      <c r="R356" s="1">
        <f t="shared" si="85"/>
        <v>2.0919701682843147E-4</v>
      </c>
      <c r="S356" s="1">
        <f t="shared" si="86"/>
        <v>3.7695563305800884E-4</v>
      </c>
      <c r="T356" s="1" t="s">
        <v>370</v>
      </c>
      <c r="U356" s="8">
        <f t="shared" si="87"/>
        <v>0.19413215102487455</v>
      </c>
      <c r="V356" s="1" t="str">
        <f t="shared" si="88"/>
        <v>0.19</v>
      </c>
      <c r="AC356" s="1"/>
    </row>
    <row r="357" spans="1:29" ht="13">
      <c r="A357" s="1" t="s">
        <v>151</v>
      </c>
      <c r="B357" s="1">
        <v>139</v>
      </c>
      <c r="C357" s="1">
        <f>VLOOKUP(A357,'Bayes Calculation Steps 1-4'!$AA$8:$AB$522,2,FALSE)</f>
        <v>1.3974116041777914E-3</v>
      </c>
      <c r="D357" s="1">
        <f>VLOOKUP(A357,'Information Content'!$A$2:$AZ$600,1+MATCH('Bayes Calculation Steps 3-7'!$B$1,'Information Content'!$B$1:$AZ$1,0),FALSE)</f>
        <v>-0.15948812556418601</v>
      </c>
      <c r="E357" s="1">
        <f t="shared" si="75"/>
        <v>0</v>
      </c>
      <c r="F357" s="1">
        <f t="shared" si="76"/>
        <v>0</v>
      </c>
      <c r="G357" s="1">
        <f t="shared" si="89"/>
        <v>0.1</v>
      </c>
      <c r="H357" s="1">
        <f t="shared" si="77"/>
        <v>1.3974116041777916E-4</v>
      </c>
      <c r="I357" s="1">
        <f t="shared" si="78"/>
        <v>4.7076823985843757E-4</v>
      </c>
      <c r="J357" s="1" t="e">
        <f>VLOOKUP(A357,'Known Regulation by AVP'!$A$4:$C$44,3,FALSE)</f>
        <v>#N/A</v>
      </c>
      <c r="K357" s="1">
        <f t="shared" si="79"/>
        <v>0.5</v>
      </c>
      <c r="L357" s="1">
        <f t="shared" si="80"/>
        <v>2.3538411992921879E-4</v>
      </c>
      <c r="M357" s="1">
        <f t="shared" si="81"/>
        <v>4.5027979122897843E-4</v>
      </c>
      <c r="N357" s="1">
        <f>VLOOKUP(A357,'Dot Product'!$A$2:$AS$247,1+MATCH($D$1,'Dot Product'!$B$1:$AS$1,0),FALSE)</f>
        <v>37357124359.581703</v>
      </c>
      <c r="O357" s="1">
        <f t="shared" si="82"/>
        <v>1.9056223093655786</v>
      </c>
      <c r="P357" s="1">
        <f t="shared" si="83"/>
        <v>0.83727574421330986</v>
      </c>
      <c r="Q357" s="1">
        <f t="shared" si="84"/>
        <v>0.83727574421330986</v>
      </c>
      <c r="R357" s="1">
        <f t="shared" si="85"/>
        <v>3.7700834730545671E-4</v>
      </c>
      <c r="S357" s="1">
        <f t="shared" si="86"/>
        <v>6.7933769984509422E-4</v>
      </c>
      <c r="T357" s="1" t="s">
        <v>151</v>
      </c>
      <c r="U357" s="8">
        <f t="shared" si="87"/>
        <v>0.34985891542022352</v>
      </c>
      <c r="V357" s="1" t="str">
        <f t="shared" si="88"/>
        <v>0.34</v>
      </c>
      <c r="AC357" s="1"/>
    </row>
    <row r="358" spans="1:29" ht="13">
      <c r="A358" s="1" t="s">
        <v>397</v>
      </c>
      <c r="B358" s="1">
        <v>139</v>
      </c>
      <c r="C358" s="1">
        <f>VLOOKUP(A358,'Bayes Calculation Steps 1-4'!$AA$8:$AB$522,2,FALSE)</f>
        <v>1.2984564023072831E-3</v>
      </c>
      <c r="D358" s="1">
        <f>VLOOKUP(A358,'Information Content'!$A$2:$AZ$600,1+MATCH('Bayes Calculation Steps 3-7'!$B$1,'Information Content'!$B$1:$AZ$1,0),FALSE)</f>
        <v>-0.13231649633363901</v>
      </c>
      <c r="E358" s="1">
        <f t="shared" si="75"/>
        <v>0</v>
      </c>
      <c r="F358" s="1">
        <f t="shared" si="76"/>
        <v>0</v>
      </c>
      <c r="G358" s="1">
        <f t="shared" si="89"/>
        <v>0.1</v>
      </c>
      <c r="H358" s="1">
        <f t="shared" si="77"/>
        <v>1.2984564023072831E-4</v>
      </c>
      <c r="I358" s="1">
        <f t="shared" si="78"/>
        <v>4.3743162946380346E-4</v>
      </c>
      <c r="J358" s="1" t="e">
        <f>VLOOKUP(A358,'Known Regulation by AVP'!$A$4:$C$44,3,FALSE)</f>
        <v>#N/A</v>
      </c>
      <c r="K358" s="1">
        <f t="shared" si="79"/>
        <v>0.5</v>
      </c>
      <c r="L358" s="1">
        <f t="shared" si="80"/>
        <v>2.1871581473190173E-4</v>
      </c>
      <c r="M358" s="1">
        <f t="shared" si="81"/>
        <v>4.1839403365686293E-4</v>
      </c>
      <c r="N358" s="1" t="e">
        <f>VLOOKUP(A358,'Dot Product'!$A$2:$AS$247,1+MATCH($D$1,'Dot Product'!$B$1:$AS$1,0),FALSE)</f>
        <v>#N/A</v>
      </c>
      <c r="O358" s="1" t="e">
        <f t="shared" si="82"/>
        <v>#N/A</v>
      </c>
      <c r="P358" s="1" t="e">
        <f t="shared" si="83"/>
        <v>#N/A</v>
      </c>
      <c r="Q358" s="1">
        <f t="shared" si="84"/>
        <v>0.5</v>
      </c>
      <c r="R358" s="1">
        <f t="shared" si="85"/>
        <v>2.0919701682843147E-4</v>
      </c>
      <c r="S358" s="1">
        <f t="shared" si="86"/>
        <v>3.7695563305800884E-4</v>
      </c>
      <c r="T358" s="1" t="s">
        <v>397</v>
      </c>
      <c r="U358" s="8">
        <f t="shared" si="87"/>
        <v>0.19413215102487455</v>
      </c>
      <c r="V358" s="1" t="str">
        <f t="shared" si="88"/>
        <v>0.19</v>
      </c>
      <c r="AC358" s="1"/>
    </row>
    <row r="359" spans="1:29" ht="13">
      <c r="A359" s="1" t="s">
        <v>154</v>
      </c>
      <c r="B359" s="1">
        <v>14</v>
      </c>
      <c r="C359" s="1">
        <f>VLOOKUP(A359,'Bayes Calculation Steps 1-4'!$AA$8:$AB$522,2,FALSE)</f>
        <v>6.4209022324391166E-3</v>
      </c>
      <c r="D359" s="1">
        <f>VLOOKUP(A359,'Information Content'!$A$2:$AZ$600,1+MATCH('Bayes Calculation Steps 3-7'!$B$1,'Information Content'!$B$1:$AZ$1,0),FALSE)</f>
        <v>-0.15948812556418601</v>
      </c>
      <c r="E359" s="1">
        <f t="shared" si="75"/>
        <v>0</v>
      </c>
      <c r="F359" s="1">
        <f t="shared" si="76"/>
        <v>0</v>
      </c>
      <c r="G359" s="1">
        <f t="shared" si="89"/>
        <v>0.1</v>
      </c>
      <c r="H359" s="1">
        <f t="shared" si="77"/>
        <v>6.4209022324391175E-4</v>
      </c>
      <c r="I359" s="1">
        <f t="shared" si="78"/>
        <v>2.1631113075284672E-3</v>
      </c>
      <c r="J359" s="1" t="str">
        <f>VLOOKUP(A359,'Known Regulation by AVP'!$A$4:$C$44,3,FALSE)</f>
        <v>+</v>
      </c>
      <c r="K359" s="1">
        <f t="shared" si="79"/>
        <v>0.9</v>
      </c>
      <c r="L359" s="1">
        <f t="shared" si="80"/>
        <v>1.9468001767756205E-3</v>
      </c>
      <c r="M359" s="1">
        <f t="shared" si="81"/>
        <v>3.7241457810606093E-3</v>
      </c>
      <c r="N359" s="1">
        <f>VLOOKUP(A359,'Dot Product'!$A$2:$AS$247,1+MATCH($D$1,'Dot Product'!$B$1:$AS$1,0),FALSE)</f>
        <v>34826835330.371162</v>
      </c>
      <c r="O359" s="1">
        <f t="shared" si="82"/>
        <v>1.7765498685429262</v>
      </c>
      <c r="P359" s="1">
        <f t="shared" si="83"/>
        <v>0.79362589586534704</v>
      </c>
      <c r="Q359" s="1">
        <f t="shared" si="84"/>
        <v>0.79362589586534704</v>
      </c>
      <c r="R359" s="1">
        <f t="shared" si="85"/>
        <v>2.9555785318273785E-3</v>
      </c>
      <c r="S359" s="1">
        <f t="shared" si="86"/>
        <v>5.3257068069540092E-3</v>
      </c>
      <c r="T359" s="1" t="s">
        <v>154</v>
      </c>
      <c r="U359" s="8">
        <f t="shared" si="87"/>
        <v>2.7427390055813148</v>
      </c>
      <c r="V359" s="1" t="str">
        <f t="shared" si="88"/>
        <v>2.74</v>
      </c>
      <c r="AC359" s="1"/>
    </row>
    <row r="360" spans="1:29" ht="13">
      <c r="A360" s="1" t="s">
        <v>214</v>
      </c>
      <c r="B360" s="1">
        <v>139</v>
      </c>
      <c r="C360" s="1">
        <f>VLOOKUP(A360,'Bayes Calculation Steps 1-4'!$AA$8:$AB$522,2,FALSE)</f>
        <v>1.8797023951477264E-3</v>
      </c>
      <c r="D360" s="1">
        <f>VLOOKUP(A360,'Information Content'!$A$2:$AZ$600,1+MATCH('Bayes Calculation Steps 3-7'!$B$1,'Information Content'!$B$1:$AZ$1,0),FALSE)</f>
        <v>3.71097419308987E-2</v>
      </c>
      <c r="E360" s="1">
        <f t="shared" si="75"/>
        <v>5.9570875677863247E-2</v>
      </c>
      <c r="F360" s="1">
        <f t="shared" si="76"/>
        <v>1.7727713957231828E-3</v>
      </c>
      <c r="G360" s="1">
        <f t="shared" si="89"/>
        <v>0.1</v>
      </c>
      <c r="H360" s="1">
        <f t="shared" si="77"/>
        <v>1.8797023951477266E-4</v>
      </c>
      <c r="I360" s="1">
        <f t="shared" si="78"/>
        <v>6.3324519803314788E-4</v>
      </c>
      <c r="J360" s="1" t="e">
        <f>VLOOKUP(A360,'Known Regulation by AVP'!$A$4:$C$44,3,FALSE)</f>
        <v>#N/A</v>
      </c>
      <c r="K360" s="1">
        <f t="shared" si="79"/>
        <v>0.5</v>
      </c>
      <c r="L360" s="1">
        <f t="shared" si="80"/>
        <v>3.1662259901657394E-4</v>
      </c>
      <c r="M360" s="1">
        <f t="shared" si="81"/>
        <v>6.0568553998642993E-4</v>
      </c>
      <c r="N360" s="1">
        <f>VLOOKUP(A360,'Dot Product'!$A$2:$AS$247,1+MATCH($D$1,'Dot Product'!$B$1:$AS$1,0),FALSE)</f>
        <v>10649637337.830507</v>
      </c>
      <c r="O360" s="1">
        <f t="shared" si="82"/>
        <v>0.54324809110788053</v>
      </c>
      <c r="P360" s="1">
        <f t="shared" si="83"/>
        <v>0.1371886797990961</v>
      </c>
      <c r="Q360" s="1">
        <f t="shared" si="84"/>
        <v>0.5</v>
      </c>
      <c r="R360" s="1">
        <f t="shared" si="85"/>
        <v>3.0284276999321497E-4</v>
      </c>
      <c r="S360" s="1">
        <f t="shared" si="86"/>
        <v>5.4569749516771471E-4</v>
      </c>
      <c r="T360" s="1" t="s">
        <v>214</v>
      </c>
      <c r="U360" s="8">
        <f t="shared" si="87"/>
        <v>0.28103421001137308</v>
      </c>
      <c r="V360" s="1" t="str">
        <f t="shared" si="88"/>
        <v>0.28</v>
      </c>
      <c r="AC360" s="1"/>
    </row>
    <row r="361" spans="1:29" ht="13">
      <c r="A361" s="1" t="s">
        <v>86</v>
      </c>
      <c r="B361" s="1">
        <v>139</v>
      </c>
      <c r="C361" s="1">
        <f>VLOOKUP(A361,'Bayes Calculation Steps 1-4'!$AA$8:$AB$522,2,FALSE)</f>
        <v>1.2984564023072831E-3</v>
      </c>
      <c r="D361" s="1">
        <f>VLOOKUP(A361,'Information Content'!$A$2:$AZ$600,1+MATCH('Bayes Calculation Steps 3-7'!$B$1,'Information Content'!$B$1:$AZ$1,0),FALSE)</f>
        <v>0.282163210502206</v>
      </c>
      <c r="E361" s="1">
        <f t="shared" si="75"/>
        <v>0.45294600983733135</v>
      </c>
      <c r="F361" s="1">
        <f t="shared" si="76"/>
        <v>9.749409324332825E-2</v>
      </c>
      <c r="G361" s="1">
        <f t="shared" si="89"/>
        <v>0.1</v>
      </c>
      <c r="H361" s="1">
        <f t="shared" si="77"/>
        <v>1.2984564023072831E-4</v>
      </c>
      <c r="I361" s="1">
        <f t="shared" si="78"/>
        <v>4.3743162946380346E-4</v>
      </c>
      <c r="J361" s="1" t="e">
        <f>VLOOKUP(A361,'Known Regulation by AVP'!$A$4:$C$44,3,FALSE)</f>
        <v>#N/A</v>
      </c>
      <c r="K361" s="1">
        <f t="shared" si="79"/>
        <v>0.5</v>
      </c>
      <c r="L361" s="1">
        <f t="shared" si="80"/>
        <v>2.1871581473190173E-4</v>
      </c>
      <c r="M361" s="1">
        <f t="shared" si="81"/>
        <v>4.1839403365686293E-4</v>
      </c>
      <c r="N361" s="1">
        <f>VLOOKUP(A361,'Dot Product'!$A$2:$AS$247,1+MATCH($D$1,'Dot Product'!$B$1:$AS$1,0),FALSE)</f>
        <v>1625.6192101286504</v>
      </c>
      <c r="O361" s="1">
        <f t="shared" si="82"/>
        <v>8.2924376178859976E-8</v>
      </c>
      <c r="P361" s="1">
        <f t="shared" si="83"/>
        <v>3.4416913763379853E-15</v>
      </c>
      <c r="Q361" s="1">
        <f t="shared" si="84"/>
        <v>0.5</v>
      </c>
      <c r="R361" s="1">
        <f t="shared" si="85"/>
        <v>2.0919701682843147E-4</v>
      </c>
      <c r="S361" s="1">
        <f t="shared" si="86"/>
        <v>3.7695563305800884E-4</v>
      </c>
      <c r="T361" s="1" t="s">
        <v>86</v>
      </c>
      <c r="U361" s="8">
        <f t="shared" si="87"/>
        <v>0.19413215102487455</v>
      </c>
      <c r="V361" s="1" t="str">
        <f t="shared" si="88"/>
        <v>0.19</v>
      </c>
      <c r="AC361" s="1"/>
    </row>
    <row r="362" spans="1:29" ht="13">
      <c r="A362" s="1" t="s">
        <v>164</v>
      </c>
      <c r="B362" s="1">
        <v>35</v>
      </c>
      <c r="C362" s="1">
        <f>VLOOKUP(A362,'Bayes Calculation Steps 1-4'!$AA$8:$AB$522,2,FALSE)</f>
        <v>4.6802439337830124E-3</v>
      </c>
      <c r="D362" s="1">
        <f>VLOOKUP(A362,'Information Content'!$A$2:$AZ$600,1+MATCH('Bayes Calculation Steps 3-7'!$B$1,'Information Content'!$B$1:$AZ$1,0),FALSE)</f>
        <v>0.36881106580198397</v>
      </c>
      <c r="E362" s="1">
        <f t="shared" si="75"/>
        <v>0.59203855932010696</v>
      </c>
      <c r="F362" s="1">
        <f t="shared" si="76"/>
        <v>0.16075686901402897</v>
      </c>
      <c r="G362" s="1">
        <f t="shared" si="89"/>
        <v>0.16075686901402897</v>
      </c>
      <c r="H362" s="1">
        <f t="shared" si="77"/>
        <v>7.5238136101685941E-4</v>
      </c>
      <c r="I362" s="1">
        <f t="shared" si="78"/>
        <v>2.5346665790470877E-3</v>
      </c>
      <c r="J362" s="1" t="str">
        <f>VLOOKUP(A362,'Known Regulation by AVP'!$A$4:$C$44,3,FALSE)</f>
        <v>+</v>
      </c>
      <c r="K362" s="1">
        <f t="shared" si="79"/>
        <v>0.9</v>
      </c>
      <c r="L362" s="1">
        <f t="shared" si="80"/>
        <v>2.2811999211423792E-3</v>
      </c>
      <c r="M362" s="1">
        <f t="shared" si="81"/>
        <v>4.3638382425816588E-3</v>
      </c>
      <c r="N362" s="1">
        <f>VLOOKUP(A362,'Dot Product'!$A$2:$AS$247,1+MATCH($D$1,'Dot Product'!$B$1:$AS$1,0),FALSE)</f>
        <v>49615609192.391769</v>
      </c>
      <c r="O362" s="1">
        <f t="shared" si="82"/>
        <v>2.5309392355714055</v>
      </c>
      <c r="P362" s="1">
        <f t="shared" si="83"/>
        <v>0.95935285613487764</v>
      </c>
      <c r="Q362" s="1">
        <f t="shared" si="84"/>
        <v>0.95935285613487764</v>
      </c>
      <c r="R362" s="1">
        <f t="shared" si="85"/>
        <v>4.1864606817313193E-3</v>
      </c>
      <c r="S362" s="1">
        <f t="shared" si="86"/>
        <v>7.5436541136183911E-3</v>
      </c>
      <c r="T362" s="1" t="s">
        <v>164</v>
      </c>
      <c r="U362" s="8">
        <f t="shared" si="87"/>
        <v>3.8849818685134716</v>
      </c>
      <c r="V362" s="1" t="str">
        <f t="shared" si="88"/>
        <v>3.88</v>
      </c>
      <c r="AC362" s="1"/>
    </row>
    <row r="363" spans="1:29" ht="13">
      <c r="A363" s="1" t="s">
        <v>344</v>
      </c>
      <c r="B363" s="1">
        <v>139</v>
      </c>
      <c r="C363" s="1">
        <f>VLOOKUP(A363,'Bayes Calculation Steps 1-4'!$AA$8:$AB$522,2,FALSE)</f>
        <v>1.2984564023072831E-3</v>
      </c>
      <c r="D363" s="1">
        <f>VLOOKUP(A363,'Information Content'!$A$2:$AZ$600,1+MATCH('Bayes Calculation Steps 3-7'!$B$1,'Information Content'!$B$1:$AZ$1,0),FALSE)</f>
        <v>-3.07831310809627E-2</v>
      </c>
      <c r="E363" s="1">
        <f t="shared" si="75"/>
        <v>0</v>
      </c>
      <c r="F363" s="1">
        <f t="shared" si="76"/>
        <v>0</v>
      </c>
      <c r="G363" s="1">
        <f t="shared" si="89"/>
        <v>0.1</v>
      </c>
      <c r="H363" s="1">
        <f t="shared" si="77"/>
        <v>1.2984564023072831E-4</v>
      </c>
      <c r="I363" s="1">
        <f t="shared" si="78"/>
        <v>4.3743162946380346E-4</v>
      </c>
      <c r="J363" s="1" t="e">
        <f>VLOOKUP(A363,'Known Regulation by AVP'!$A$4:$C$44,3,FALSE)</f>
        <v>#N/A</v>
      </c>
      <c r="K363" s="1">
        <f t="shared" si="79"/>
        <v>0.5</v>
      </c>
      <c r="L363" s="1">
        <f t="shared" si="80"/>
        <v>2.1871581473190173E-4</v>
      </c>
      <c r="M363" s="1">
        <f t="shared" si="81"/>
        <v>4.1839403365686293E-4</v>
      </c>
      <c r="N363" s="1">
        <f>VLOOKUP(A363,'Dot Product'!$A$2:$AS$247,1+MATCH($D$1,'Dot Product'!$B$1:$AS$1,0),FALSE)</f>
        <v>22414274195.319523</v>
      </c>
      <c r="O363" s="1">
        <f t="shared" si="82"/>
        <v>1.1433733641728401</v>
      </c>
      <c r="P363" s="1">
        <f t="shared" si="83"/>
        <v>0.4798569062378315</v>
      </c>
      <c r="Q363" s="1">
        <f t="shared" si="84"/>
        <v>0.5</v>
      </c>
      <c r="R363" s="1">
        <f t="shared" si="85"/>
        <v>2.0919701682843147E-4</v>
      </c>
      <c r="S363" s="1">
        <f t="shared" si="86"/>
        <v>3.7695563305800884E-4</v>
      </c>
      <c r="T363" s="1" t="s">
        <v>344</v>
      </c>
      <c r="U363" s="8">
        <f t="shared" si="87"/>
        <v>0.19413215102487455</v>
      </c>
      <c r="V363" s="1" t="str">
        <f t="shared" si="88"/>
        <v>0.19</v>
      </c>
      <c r="AC363" s="1"/>
    </row>
    <row r="364" spans="1:29" ht="13">
      <c r="A364" s="1" t="s">
        <v>34</v>
      </c>
      <c r="B364" s="1">
        <v>139</v>
      </c>
      <c r="C364" s="1">
        <f>VLOOKUP(A364,'Bayes Calculation Steps 1-4'!$AA$8:$AB$522,2,FALSE)</f>
        <v>1.2984564023072831E-3</v>
      </c>
      <c r="D364" s="1">
        <f>VLOOKUP(A364,'Information Content'!$A$2:$AZ$600,1+MATCH('Bayes Calculation Steps 3-7'!$B$1,'Information Content'!$B$1:$AZ$1,0),FALSE)</f>
        <v>0.50910048771168803</v>
      </c>
      <c r="E364" s="1">
        <f t="shared" si="75"/>
        <v>0.81723990205819419</v>
      </c>
      <c r="F364" s="1">
        <f t="shared" si="76"/>
        <v>0.2839036318987499</v>
      </c>
      <c r="G364" s="1">
        <f t="shared" si="89"/>
        <v>0.2839036318987499</v>
      </c>
      <c r="H364" s="1">
        <f t="shared" si="77"/>
        <v>3.6863648847722204E-4</v>
      </c>
      <c r="I364" s="1">
        <f t="shared" si="78"/>
        <v>1.2418842831216203E-3</v>
      </c>
      <c r="J364" s="1" t="e">
        <f>VLOOKUP(A364,'Known Regulation by AVP'!$A$4:$C$44,3,FALSE)</f>
        <v>#N/A</v>
      </c>
      <c r="K364" s="1">
        <f t="shared" si="79"/>
        <v>0.5</v>
      </c>
      <c r="L364" s="1">
        <f t="shared" si="80"/>
        <v>6.2094214156081014E-4</v>
      </c>
      <c r="M364" s="1">
        <f t="shared" si="81"/>
        <v>1.187835857199512E-3</v>
      </c>
      <c r="N364" s="1">
        <f>VLOOKUP(A364,'Dot Product'!$A$2:$AS$247,1+MATCH($D$1,'Dot Product'!$B$1:$AS$1,0),FALSE)</f>
        <v>893.78512581486314</v>
      </c>
      <c r="O364" s="1">
        <f t="shared" si="82"/>
        <v>4.5592826127021386E-8</v>
      </c>
      <c r="P364" s="1">
        <f t="shared" si="83"/>
        <v>0</v>
      </c>
      <c r="Q364" s="1">
        <f t="shared" si="84"/>
        <v>0.5</v>
      </c>
      <c r="R364" s="1">
        <f t="shared" si="85"/>
        <v>5.9391792859975602E-4</v>
      </c>
      <c r="S364" s="1">
        <f t="shared" si="86"/>
        <v>1.070190732898612E-3</v>
      </c>
      <c r="T364" s="1" t="s">
        <v>34</v>
      </c>
      <c r="U364" s="8">
        <f t="shared" si="87"/>
        <v>0.55114822744278513</v>
      </c>
      <c r="V364" s="1" t="str">
        <f t="shared" si="88"/>
        <v>0.55</v>
      </c>
      <c r="AC364" s="1"/>
    </row>
    <row r="365" spans="1:29" ht="13">
      <c r="A365" s="1" t="s">
        <v>118</v>
      </c>
      <c r="B365" s="1">
        <v>139</v>
      </c>
      <c r="C365" s="1">
        <f>VLOOKUP(A365,'Bayes Calculation Steps 1-4'!$AA$8:$AB$522,2,FALSE)</f>
        <v>1.2984564023072831E-3</v>
      </c>
      <c r="D365" s="1">
        <f>VLOOKUP(A365,'Information Content'!$A$2:$AZ$600,1+MATCH('Bayes Calculation Steps 3-7'!$B$1,'Information Content'!$B$1:$AZ$1,0),FALSE)</f>
        <v>0.67091355073447201</v>
      </c>
      <c r="E365" s="1">
        <f t="shared" si="75"/>
        <v>1.0769923379100452</v>
      </c>
      <c r="F365" s="1">
        <f t="shared" si="76"/>
        <v>0.44007713620211475</v>
      </c>
      <c r="G365" s="1">
        <f t="shared" si="89"/>
        <v>0.44007713620211475</v>
      </c>
      <c r="H365" s="1">
        <f t="shared" si="77"/>
        <v>5.7142097501069013E-4</v>
      </c>
      <c r="I365" s="1">
        <f t="shared" si="78"/>
        <v>1.9250365877865525E-3</v>
      </c>
      <c r="J365" s="1" t="e">
        <f>VLOOKUP(A365,'Known Regulation by AVP'!$A$4:$C$44,3,FALSE)</f>
        <v>#N/A</v>
      </c>
      <c r="K365" s="1">
        <f t="shared" si="79"/>
        <v>0.5</v>
      </c>
      <c r="L365" s="1">
        <f t="shared" si="80"/>
        <v>9.6251829389327624E-4</v>
      </c>
      <c r="M365" s="1">
        <f t="shared" si="81"/>
        <v>1.8412564813576348E-3</v>
      </c>
      <c r="N365" s="1" t="e">
        <f>VLOOKUP(A365,'Dot Product'!$A$2:$AS$247,1+MATCH($D$1,'Dot Product'!$B$1:$AS$1,0),FALSE)</f>
        <v>#N/A</v>
      </c>
      <c r="O365" s="1" t="e">
        <f t="shared" si="82"/>
        <v>#N/A</v>
      </c>
      <c r="P365" s="1" t="e">
        <f t="shared" si="83"/>
        <v>#N/A</v>
      </c>
      <c r="Q365" s="1">
        <f t="shared" si="84"/>
        <v>0.5</v>
      </c>
      <c r="R365" s="1">
        <f t="shared" si="85"/>
        <v>9.2062824067881742E-4</v>
      </c>
      <c r="S365" s="1">
        <f t="shared" si="86"/>
        <v>1.6588955547142379E-3</v>
      </c>
      <c r="T365" s="1" t="s">
        <v>118</v>
      </c>
      <c r="U365" s="8">
        <f t="shared" si="87"/>
        <v>0.85433121067783258</v>
      </c>
      <c r="V365" s="1" t="str">
        <f t="shared" si="88"/>
        <v>0.85</v>
      </c>
      <c r="AC365" s="1"/>
    </row>
    <row r="366" spans="1:29" ht="13">
      <c r="A366" s="1" t="s">
        <v>72</v>
      </c>
      <c r="B366" s="1">
        <v>139</v>
      </c>
      <c r="C366" s="1">
        <f>VLOOKUP(A366,'Bayes Calculation Steps 1-4'!$AA$8:$AB$522,2,FALSE)</f>
        <v>1.2984564023072831E-3</v>
      </c>
      <c r="D366" s="1">
        <f>VLOOKUP(A366,'Information Content'!$A$2:$AZ$600,1+MATCH('Bayes Calculation Steps 3-7'!$B$1,'Information Content'!$B$1:$AZ$1,0),FALSE)</f>
        <v>0.67091355073447201</v>
      </c>
      <c r="E366" s="1">
        <f t="shared" si="75"/>
        <v>1.0769923379100452</v>
      </c>
      <c r="F366" s="1">
        <f t="shared" si="76"/>
        <v>0.44007713620211475</v>
      </c>
      <c r="G366" s="1">
        <f t="shared" si="89"/>
        <v>0.44007713620211475</v>
      </c>
      <c r="H366" s="1">
        <f t="shared" si="77"/>
        <v>5.7142097501069013E-4</v>
      </c>
      <c r="I366" s="1">
        <f t="shared" si="78"/>
        <v>1.9250365877865525E-3</v>
      </c>
      <c r="J366" s="1" t="e">
        <f>VLOOKUP(A366,'Known Regulation by AVP'!$A$4:$C$44,3,FALSE)</f>
        <v>#N/A</v>
      </c>
      <c r="K366" s="1">
        <f t="shared" si="79"/>
        <v>0.5</v>
      </c>
      <c r="L366" s="1">
        <f t="shared" si="80"/>
        <v>9.6251829389327624E-4</v>
      </c>
      <c r="M366" s="1">
        <f t="shared" si="81"/>
        <v>1.8412564813576348E-3</v>
      </c>
      <c r="N366" s="1" t="e">
        <f>VLOOKUP(A366,'Dot Product'!$A$2:$AS$247,1+MATCH($D$1,'Dot Product'!$B$1:$AS$1,0),FALSE)</f>
        <v>#N/A</v>
      </c>
      <c r="O366" s="1" t="e">
        <f t="shared" si="82"/>
        <v>#N/A</v>
      </c>
      <c r="P366" s="1" t="e">
        <f t="shared" si="83"/>
        <v>#N/A</v>
      </c>
      <c r="Q366" s="1">
        <f t="shared" si="84"/>
        <v>0.5</v>
      </c>
      <c r="R366" s="1">
        <f t="shared" si="85"/>
        <v>9.2062824067881742E-4</v>
      </c>
      <c r="S366" s="1">
        <f t="shared" si="86"/>
        <v>1.6588955547142379E-3</v>
      </c>
      <c r="T366" s="1" t="s">
        <v>72</v>
      </c>
      <c r="U366" s="8">
        <f t="shared" si="87"/>
        <v>0.85433121067783258</v>
      </c>
      <c r="V366" s="1" t="str">
        <f t="shared" si="88"/>
        <v>0.85</v>
      </c>
      <c r="AC366" s="1"/>
    </row>
    <row r="367" spans="1:29" ht="13">
      <c r="A367" s="1" t="s">
        <v>73</v>
      </c>
      <c r="B367" s="1">
        <v>139</v>
      </c>
      <c r="C367" s="1">
        <f>VLOOKUP(A367,'Bayes Calculation Steps 1-4'!$AA$8:$AB$522,2,FALSE)</f>
        <v>1.2984564023072831E-3</v>
      </c>
      <c r="D367" s="1">
        <f>VLOOKUP(A367,'Information Content'!$A$2:$AZ$600,1+MATCH('Bayes Calculation Steps 3-7'!$B$1,'Information Content'!$B$1:$AZ$1,0),FALSE)</f>
        <v>0.67091355073447201</v>
      </c>
      <c r="E367" s="1">
        <f t="shared" si="75"/>
        <v>1.0769923379100452</v>
      </c>
      <c r="F367" s="1">
        <f t="shared" si="76"/>
        <v>0.44007713620211475</v>
      </c>
      <c r="G367" s="1">
        <f t="shared" si="89"/>
        <v>0.44007713620211475</v>
      </c>
      <c r="H367" s="1">
        <f t="shared" si="77"/>
        <v>5.7142097501069013E-4</v>
      </c>
      <c r="I367" s="1">
        <f t="shared" si="78"/>
        <v>1.9250365877865525E-3</v>
      </c>
      <c r="J367" s="1" t="e">
        <f>VLOOKUP(A367,'Known Regulation by AVP'!$A$4:$C$44,3,FALSE)</f>
        <v>#N/A</v>
      </c>
      <c r="K367" s="1">
        <f t="shared" si="79"/>
        <v>0.5</v>
      </c>
      <c r="L367" s="1">
        <f t="shared" si="80"/>
        <v>9.6251829389327624E-4</v>
      </c>
      <c r="M367" s="1">
        <f t="shared" si="81"/>
        <v>1.8412564813576348E-3</v>
      </c>
      <c r="N367" s="1" t="e">
        <f>VLOOKUP(A367,'Dot Product'!$A$2:$AS$247,1+MATCH($D$1,'Dot Product'!$B$1:$AS$1,0),FALSE)</f>
        <v>#N/A</v>
      </c>
      <c r="O367" s="1" t="e">
        <f t="shared" si="82"/>
        <v>#N/A</v>
      </c>
      <c r="P367" s="1" t="e">
        <f t="shared" si="83"/>
        <v>#N/A</v>
      </c>
      <c r="Q367" s="1">
        <f t="shared" si="84"/>
        <v>0.5</v>
      </c>
      <c r="R367" s="1">
        <f t="shared" si="85"/>
        <v>9.2062824067881742E-4</v>
      </c>
      <c r="S367" s="1">
        <f t="shared" si="86"/>
        <v>1.6588955547142379E-3</v>
      </c>
      <c r="T367" s="1" t="s">
        <v>73</v>
      </c>
      <c r="U367" s="8">
        <f t="shared" si="87"/>
        <v>0.85433121067783258</v>
      </c>
      <c r="V367" s="1" t="str">
        <f t="shared" si="88"/>
        <v>0.85</v>
      </c>
      <c r="AC367" s="1"/>
    </row>
    <row r="368" spans="1:29" ht="13">
      <c r="A368" s="1" t="s">
        <v>79</v>
      </c>
      <c r="B368" s="1">
        <v>139</v>
      </c>
      <c r="C368" s="1">
        <f>VLOOKUP(A368,'Bayes Calculation Steps 1-4'!$AA$8:$AB$522,2,FALSE)</f>
        <v>1.2984564023072831E-3</v>
      </c>
      <c r="D368" s="1">
        <f>VLOOKUP(A368,'Information Content'!$A$2:$AZ$600,1+MATCH('Bayes Calculation Steps 3-7'!$B$1,'Information Content'!$B$1:$AZ$1,0),FALSE)</f>
        <v>0.67091355073447201</v>
      </c>
      <c r="E368" s="1">
        <f t="shared" si="75"/>
        <v>1.0769923379100452</v>
      </c>
      <c r="F368" s="1">
        <f t="shared" si="76"/>
        <v>0.44007713620211475</v>
      </c>
      <c r="G368" s="1">
        <f t="shared" si="89"/>
        <v>0.44007713620211475</v>
      </c>
      <c r="H368" s="1">
        <f t="shared" si="77"/>
        <v>5.7142097501069013E-4</v>
      </c>
      <c r="I368" s="1">
        <f t="shared" si="78"/>
        <v>1.9250365877865525E-3</v>
      </c>
      <c r="J368" s="1" t="e">
        <f>VLOOKUP(A368,'Known Regulation by AVP'!$A$4:$C$44,3,FALSE)</f>
        <v>#N/A</v>
      </c>
      <c r="K368" s="1">
        <f t="shared" si="79"/>
        <v>0.5</v>
      </c>
      <c r="L368" s="1">
        <f t="shared" si="80"/>
        <v>9.6251829389327624E-4</v>
      </c>
      <c r="M368" s="1">
        <f t="shared" si="81"/>
        <v>1.8412564813576348E-3</v>
      </c>
      <c r="N368" s="1">
        <f>VLOOKUP(A368,'Dot Product'!$A$2:$AS$247,1+MATCH($D$1,'Dot Product'!$B$1:$AS$1,0),FALSE)</f>
        <v>730256690.80666411</v>
      </c>
      <c r="O368" s="1">
        <f t="shared" si="82"/>
        <v>3.7251085714463776E-2</v>
      </c>
      <c r="P368" s="1">
        <f t="shared" si="83"/>
        <v>6.935810548386323E-4</v>
      </c>
      <c r="Q368" s="1">
        <f t="shared" si="84"/>
        <v>0.5</v>
      </c>
      <c r="R368" s="1">
        <f t="shared" si="85"/>
        <v>9.2062824067881742E-4</v>
      </c>
      <c r="S368" s="1">
        <f t="shared" si="86"/>
        <v>1.6588955547142379E-3</v>
      </c>
      <c r="T368" s="1" t="s">
        <v>79</v>
      </c>
      <c r="U368" s="8">
        <f t="shared" si="87"/>
        <v>0.85433121067783258</v>
      </c>
      <c r="V368" s="1" t="str">
        <f t="shared" si="88"/>
        <v>0.85</v>
      </c>
      <c r="AC368" s="1"/>
    </row>
    <row r="369" spans="1:29" ht="13">
      <c r="A369" s="1" t="s">
        <v>119</v>
      </c>
      <c r="B369" s="1">
        <v>139</v>
      </c>
      <c r="C369" s="1">
        <f>VLOOKUP(A369,'Bayes Calculation Steps 1-4'!$AA$8:$AB$522,2,FALSE)</f>
        <v>1.2984564023072831E-3</v>
      </c>
      <c r="D369" s="1">
        <f>VLOOKUP(A369,'Information Content'!$A$2:$AZ$600,1+MATCH('Bayes Calculation Steps 3-7'!$B$1,'Information Content'!$B$1:$AZ$1,0),FALSE)</f>
        <v>0.67091355073447201</v>
      </c>
      <c r="E369" s="1">
        <f t="shared" si="75"/>
        <v>1.0769923379100452</v>
      </c>
      <c r="F369" s="1">
        <f t="shared" si="76"/>
        <v>0.44007713620211475</v>
      </c>
      <c r="G369" s="1">
        <f t="shared" si="89"/>
        <v>0.44007713620211475</v>
      </c>
      <c r="H369" s="1">
        <f t="shared" si="77"/>
        <v>5.7142097501069013E-4</v>
      </c>
      <c r="I369" s="1">
        <f t="shared" si="78"/>
        <v>1.9250365877865525E-3</v>
      </c>
      <c r="J369" s="1" t="e">
        <f>VLOOKUP(A369,'Known Regulation by AVP'!$A$4:$C$44,3,FALSE)</f>
        <v>#N/A</v>
      </c>
      <c r="K369" s="1">
        <f t="shared" si="79"/>
        <v>0.5</v>
      </c>
      <c r="L369" s="1">
        <f t="shared" si="80"/>
        <v>9.6251829389327624E-4</v>
      </c>
      <c r="M369" s="1">
        <f t="shared" si="81"/>
        <v>1.8412564813576348E-3</v>
      </c>
      <c r="N369" s="1" t="e">
        <f>VLOOKUP(A369,'Dot Product'!$A$2:$AS$247,1+MATCH($D$1,'Dot Product'!$B$1:$AS$1,0),FALSE)</f>
        <v>#N/A</v>
      </c>
      <c r="O369" s="1" t="e">
        <f t="shared" si="82"/>
        <v>#N/A</v>
      </c>
      <c r="P369" s="1" t="e">
        <f t="shared" si="83"/>
        <v>#N/A</v>
      </c>
      <c r="Q369" s="1">
        <f t="shared" si="84"/>
        <v>0.5</v>
      </c>
      <c r="R369" s="1">
        <f t="shared" si="85"/>
        <v>9.2062824067881742E-4</v>
      </c>
      <c r="S369" s="1">
        <f t="shared" si="86"/>
        <v>1.6588955547142379E-3</v>
      </c>
      <c r="T369" s="1" t="s">
        <v>119</v>
      </c>
      <c r="U369" s="8">
        <f t="shared" si="87"/>
        <v>0.85433121067783258</v>
      </c>
      <c r="V369" s="1" t="str">
        <f t="shared" si="88"/>
        <v>0.85</v>
      </c>
      <c r="AC369" s="1"/>
    </row>
    <row r="370" spans="1:29" ht="13">
      <c r="A370" s="1" t="s">
        <v>501</v>
      </c>
      <c r="B370" s="1">
        <v>139</v>
      </c>
      <c r="C370" s="1">
        <f>VLOOKUP(A370,'Bayes Calculation Steps 1-4'!$AA$8:$AB$522,2,FALSE)</f>
        <v>1.2984564023072831E-3</v>
      </c>
      <c r="D370" s="1">
        <f>VLOOKUP(A370,'Information Content'!$A$2:$AZ$600,1+MATCH('Bayes Calculation Steps 3-7'!$B$1,'Information Content'!$B$1:$AZ$1,0),FALSE)</f>
        <v>1.15268058120001</v>
      </c>
      <c r="E370" s="1">
        <f t="shared" si="75"/>
        <v>1.8503548671078036</v>
      </c>
      <c r="F370" s="1">
        <f t="shared" si="76"/>
        <v>0.81947871164066788</v>
      </c>
      <c r="G370" s="1">
        <f t="shared" si="89"/>
        <v>0.81947871164066788</v>
      </c>
      <c r="H370" s="1">
        <f t="shared" si="77"/>
        <v>1.064057379684349E-3</v>
      </c>
      <c r="I370" s="1">
        <f t="shared" si="78"/>
        <v>3.5846590814387568E-3</v>
      </c>
      <c r="J370" s="1" t="str">
        <f>VLOOKUP(A370,'Known Regulation by AVP'!$A$4:$C$44,3,FALSE)</f>
        <v>+</v>
      </c>
      <c r="K370" s="1">
        <f t="shared" si="79"/>
        <v>0.9</v>
      </c>
      <c r="L370" s="1">
        <f t="shared" si="80"/>
        <v>3.2261931732948811E-3</v>
      </c>
      <c r="M370" s="1">
        <f t="shared" si="81"/>
        <v>6.1715700658668288E-3</v>
      </c>
      <c r="N370" s="1">
        <f>VLOOKUP(A370,'Dot Product'!$A$2:$AS$247,1+MATCH($D$1,'Dot Product'!$B$1:$AS$1,0),FALSE)</f>
        <v>1412.9315480616974</v>
      </c>
      <c r="O370" s="1">
        <f t="shared" si="82"/>
        <v>7.2074977015788771E-8</v>
      </c>
      <c r="P370" s="1">
        <f t="shared" si="83"/>
        <v>2.55351295663786E-15</v>
      </c>
      <c r="Q370" s="1">
        <f t="shared" si="84"/>
        <v>0.5</v>
      </c>
      <c r="R370" s="1">
        <f t="shared" si="85"/>
        <v>3.0857850329334144E-3</v>
      </c>
      <c r="S370" s="1">
        <f t="shared" si="86"/>
        <v>5.5603280974332505E-3</v>
      </c>
      <c r="T370" s="1" t="s">
        <v>501</v>
      </c>
      <c r="U370" s="8">
        <f t="shared" si="87"/>
        <v>2.863568970178124</v>
      </c>
      <c r="V370" s="1" t="str">
        <f t="shared" si="88"/>
        <v>2.86</v>
      </c>
      <c r="AC370" s="1"/>
    </row>
    <row r="371" spans="1:29" ht="13">
      <c r="A371" s="1" t="s">
        <v>117</v>
      </c>
      <c r="B371" s="1">
        <v>139</v>
      </c>
      <c r="C371" s="1">
        <f>VLOOKUP(A371,'Bayes Calculation Steps 1-4'!$AA$8:$AB$522,2,FALSE)</f>
        <v>1.7507959747580465E-3</v>
      </c>
      <c r="D371" s="1">
        <f>VLOOKUP(A371,'Information Content'!$A$2:$AZ$600,1+MATCH('Bayes Calculation Steps 3-7'!$B$1,'Information Content'!$B$1:$AZ$1,0),FALSE)</f>
        <v>-0.16288498305674001</v>
      </c>
      <c r="E371" s="1">
        <f t="shared" si="75"/>
        <v>0</v>
      </c>
      <c r="F371" s="1">
        <f t="shared" si="76"/>
        <v>0</v>
      </c>
      <c r="G371" s="1">
        <f t="shared" si="89"/>
        <v>0.1</v>
      </c>
      <c r="H371" s="1">
        <f t="shared" si="77"/>
        <v>1.7507959747580467E-4</v>
      </c>
      <c r="I371" s="1">
        <f t="shared" si="78"/>
        <v>5.8981844499068458E-4</v>
      </c>
      <c r="J371" s="1" t="e">
        <f>VLOOKUP(A371,'Known Regulation by AVP'!$A$4:$C$44,3,FALSE)</f>
        <v>#N/A</v>
      </c>
      <c r="K371" s="1">
        <f t="shared" si="79"/>
        <v>0.5</v>
      </c>
      <c r="L371" s="1">
        <f t="shared" si="80"/>
        <v>2.9490922249534229E-4</v>
      </c>
      <c r="M371" s="1">
        <f t="shared" si="81"/>
        <v>5.6414877595240584E-4</v>
      </c>
      <c r="N371" s="1">
        <f>VLOOKUP(A371,'Dot Product'!$A$2:$AS$247,1+MATCH($D$1,'Dot Product'!$B$1:$AS$1,0),FALSE)</f>
        <v>432670550.82779479</v>
      </c>
      <c r="O371" s="1">
        <f t="shared" si="82"/>
        <v>2.2070934752007006E-2</v>
      </c>
      <c r="P371" s="1">
        <f t="shared" si="83"/>
        <v>2.4353342133465183E-4</v>
      </c>
      <c r="Q371" s="1">
        <f t="shared" si="84"/>
        <v>0.5</v>
      </c>
      <c r="R371" s="1">
        <f t="shared" si="85"/>
        <v>2.8207438797620292E-4</v>
      </c>
      <c r="S371" s="1">
        <f t="shared" si="86"/>
        <v>5.0827459732001774E-4</v>
      </c>
      <c r="T371" s="1" t="s">
        <v>117</v>
      </c>
      <c r="U371" s="8">
        <f t="shared" si="87"/>
        <v>0.26176141761980914</v>
      </c>
      <c r="V371" s="1" t="str">
        <f t="shared" si="88"/>
        <v>0.26</v>
      </c>
      <c r="AC371" s="1"/>
    </row>
    <row r="372" spans="1:29" ht="13">
      <c r="A372" s="1" t="s">
        <v>122</v>
      </c>
      <c r="B372" s="1">
        <v>127</v>
      </c>
      <c r="C372" s="1">
        <f>VLOOKUP(A372,'Bayes Calculation Steps 1-4'!$AA$8:$AB$522,2,FALSE)</f>
        <v>1.6059458115569797E-3</v>
      </c>
      <c r="D372" s="1">
        <f>VLOOKUP(A372,'Information Content'!$A$2:$AZ$600,1+MATCH('Bayes Calculation Steps 3-7'!$B$1,'Information Content'!$B$1:$AZ$1,0),FALSE)</f>
        <v>2.93350115006298</v>
      </c>
      <c r="E372" s="1">
        <f t="shared" si="75"/>
        <v>4.7090392769820761</v>
      </c>
      <c r="F372" s="1">
        <f t="shared" si="76"/>
        <v>0.9999846979760818</v>
      </c>
      <c r="G372" s="1">
        <f t="shared" si="89"/>
        <v>0.9999846979760818</v>
      </c>
      <c r="H372" s="1">
        <f t="shared" si="77"/>
        <v>1.6059212373357599E-3</v>
      </c>
      <c r="I372" s="1">
        <f t="shared" si="78"/>
        <v>5.4101219139128633E-3</v>
      </c>
      <c r="J372" s="1" t="e">
        <f>VLOOKUP(A372,'Known Regulation by AVP'!$A$4:$C$44,3,FALSE)</f>
        <v>#N/A</v>
      </c>
      <c r="K372" s="1">
        <f t="shared" si="79"/>
        <v>0.5</v>
      </c>
      <c r="L372" s="1">
        <f t="shared" si="80"/>
        <v>2.7050609569564316E-3</v>
      </c>
      <c r="M372" s="1">
        <f t="shared" si="81"/>
        <v>5.1746663425139804E-3</v>
      </c>
      <c r="N372" s="1" t="e">
        <f>VLOOKUP(A372,'Dot Product'!$A$2:$AS$247,1+MATCH($D$1,'Dot Product'!$B$1:$AS$1,0),FALSE)</f>
        <v>#N/A</v>
      </c>
      <c r="O372" s="1" t="e">
        <f t="shared" si="82"/>
        <v>#N/A</v>
      </c>
      <c r="P372" s="1" t="e">
        <f t="shared" si="83"/>
        <v>#N/A</v>
      </c>
      <c r="Q372" s="1">
        <f t="shared" si="84"/>
        <v>0.5</v>
      </c>
      <c r="R372" s="1">
        <f t="shared" si="85"/>
        <v>2.5873331712569902E-3</v>
      </c>
      <c r="S372" s="1">
        <f t="shared" si="86"/>
        <v>4.6621592807083107E-3</v>
      </c>
      <c r="T372" s="1" t="s">
        <v>122</v>
      </c>
      <c r="U372" s="8">
        <f t="shared" si="87"/>
        <v>2.4010120295647801</v>
      </c>
      <c r="V372" s="1" t="str">
        <f t="shared" si="88"/>
        <v>2.40</v>
      </c>
      <c r="AC372" s="1"/>
    </row>
    <row r="373" spans="1:29" ht="13">
      <c r="A373" s="1" t="s">
        <v>230</v>
      </c>
      <c r="B373" s="1">
        <v>139</v>
      </c>
      <c r="C373" s="1">
        <f>VLOOKUP(A373,'Bayes Calculation Steps 1-4'!$AA$8:$AB$522,2,FALSE)</f>
        <v>1.2984564023072831E-3</v>
      </c>
      <c r="D373" s="1">
        <f>VLOOKUP(A373,'Information Content'!$A$2:$AZ$600,1+MATCH('Bayes Calculation Steps 3-7'!$B$1,'Information Content'!$B$1:$AZ$1,0),FALSE)</f>
        <v>-2.7266304521610201E-2</v>
      </c>
      <c r="E373" s="1">
        <f t="shared" si="75"/>
        <v>0</v>
      </c>
      <c r="F373" s="1">
        <f t="shared" si="76"/>
        <v>0</v>
      </c>
      <c r="G373" s="1">
        <f t="shared" si="89"/>
        <v>0.1</v>
      </c>
      <c r="H373" s="1">
        <f t="shared" si="77"/>
        <v>1.2984564023072831E-4</v>
      </c>
      <c r="I373" s="1">
        <f t="shared" si="78"/>
        <v>4.3743162946380346E-4</v>
      </c>
      <c r="J373" s="1" t="e">
        <f>VLOOKUP(A373,'Known Regulation by AVP'!$A$4:$C$44,3,FALSE)</f>
        <v>#N/A</v>
      </c>
      <c r="K373" s="1">
        <f t="shared" si="79"/>
        <v>0.5</v>
      </c>
      <c r="L373" s="1">
        <f t="shared" si="80"/>
        <v>2.1871581473190173E-4</v>
      </c>
      <c r="M373" s="1">
        <f t="shared" si="81"/>
        <v>4.1839403365686293E-4</v>
      </c>
      <c r="N373" s="1">
        <f>VLOOKUP(A373,'Dot Product'!$A$2:$AS$247,1+MATCH($D$1,'Dot Product'!$B$1:$AS$1,0),FALSE)</f>
        <v>728.03636794470958</v>
      </c>
      <c r="O373" s="1">
        <f t="shared" si="82"/>
        <v>3.7137824941525033E-8</v>
      </c>
      <c r="P373" s="1">
        <f t="shared" si="83"/>
        <v>0</v>
      </c>
      <c r="Q373" s="1">
        <f t="shared" si="84"/>
        <v>0.5</v>
      </c>
      <c r="R373" s="1">
        <f t="shared" si="85"/>
        <v>2.0919701682843147E-4</v>
      </c>
      <c r="S373" s="1">
        <f t="shared" si="86"/>
        <v>3.7695563305800884E-4</v>
      </c>
      <c r="T373" s="1" t="s">
        <v>230</v>
      </c>
      <c r="U373" s="8">
        <f t="shared" si="87"/>
        <v>0.19413215102487455</v>
      </c>
      <c r="V373" s="1" t="str">
        <f t="shared" si="88"/>
        <v>0.19</v>
      </c>
      <c r="AC373" s="1"/>
    </row>
    <row r="374" spans="1:29" ht="13">
      <c r="A374" s="1" t="s">
        <v>380</v>
      </c>
      <c r="B374" s="1">
        <v>139</v>
      </c>
      <c r="C374" s="1">
        <f>VLOOKUP(A374,'Bayes Calculation Steps 1-4'!$AA$8:$AB$522,2,FALSE)</f>
        <v>1.2984564023072831E-3</v>
      </c>
      <c r="D374" s="1">
        <f>VLOOKUP(A374,'Information Content'!$A$2:$AZ$600,1+MATCH('Bayes Calculation Steps 3-7'!$B$1,'Information Content'!$B$1:$AZ$1,0),FALSE)</f>
        <v>-5.4447457134197803E-2</v>
      </c>
      <c r="E374" s="1">
        <f t="shared" si="75"/>
        <v>0</v>
      </c>
      <c r="F374" s="1">
        <f t="shared" si="76"/>
        <v>0</v>
      </c>
      <c r="G374" s="1">
        <f t="shared" si="89"/>
        <v>0.1</v>
      </c>
      <c r="H374" s="1">
        <f t="shared" si="77"/>
        <v>1.2984564023072831E-4</v>
      </c>
      <c r="I374" s="1">
        <f t="shared" si="78"/>
        <v>4.3743162946380346E-4</v>
      </c>
      <c r="J374" s="1" t="e">
        <f>VLOOKUP(A374,'Known Regulation by AVP'!$A$4:$C$44,3,FALSE)</f>
        <v>#N/A</v>
      </c>
      <c r="K374" s="1">
        <f t="shared" si="79"/>
        <v>0.5</v>
      </c>
      <c r="L374" s="1">
        <f t="shared" si="80"/>
        <v>2.1871581473190173E-4</v>
      </c>
      <c r="M374" s="1">
        <f t="shared" si="81"/>
        <v>4.1839403365686293E-4</v>
      </c>
      <c r="N374" s="1">
        <f>VLOOKUP(A374,'Dot Product'!$A$2:$AS$247,1+MATCH($D$1,'Dot Product'!$B$1:$AS$1,0),FALSE)</f>
        <v>1301804243.915519</v>
      </c>
      <c r="O374" s="1">
        <f t="shared" si="82"/>
        <v>6.6406267938445243E-2</v>
      </c>
      <c r="P374" s="1">
        <f t="shared" si="83"/>
        <v>2.2024672126637057E-3</v>
      </c>
      <c r="Q374" s="1">
        <f t="shared" si="84"/>
        <v>0.5</v>
      </c>
      <c r="R374" s="1">
        <f t="shared" si="85"/>
        <v>2.0919701682843147E-4</v>
      </c>
      <c r="S374" s="1">
        <f t="shared" si="86"/>
        <v>3.7695563305800884E-4</v>
      </c>
      <c r="T374" s="1" t="s">
        <v>380</v>
      </c>
      <c r="U374" s="8">
        <f t="shared" si="87"/>
        <v>0.19413215102487455</v>
      </c>
      <c r="V374" s="1" t="str">
        <f t="shared" si="88"/>
        <v>0.19</v>
      </c>
      <c r="AC374" s="1"/>
    </row>
    <row r="375" spans="1:29" ht="13">
      <c r="A375" s="1" t="s">
        <v>382</v>
      </c>
      <c r="B375" s="1">
        <v>119</v>
      </c>
      <c r="C375" s="1">
        <f>VLOOKUP(A375,'Bayes Calculation Steps 1-4'!$AA$8:$AB$522,2,FALSE)</f>
        <v>1.6969747925010439E-3</v>
      </c>
      <c r="D375" s="1">
        <f>VLOOKUP(A375,'Information Content'!$A$2:$AZ$600,1+MATCH('Bayes Calculation Steps 3-7'!$B$1,'Information Content'!$B$1:$AZ$1,0),FALSE)</f>
        <v>-7.8455450988762998E-2</v>
      </c>
      <c r="E375" s="1">
        <f t="shared" si="75"/>
        <v>0</v>
      </c>
      <c r="F375" s="1">
        <f t="shared" si="76"/>
        <v>0</v>
      </c>
      <c r="G375" s="1">
        <f t="shared" si="89"/>
        <v>0.1</v>
      </c>
      <c r="H375" s="1">
        <f t="shared" si="77"/>
        <v>1.696974792501044E-4</v>
      </c>
      <c r="I375" s="1">
        <f t="shared" si="78"/>
        <v>5.7168684857164867E-4</v>
      </c>
      <c r="J375" s="1" t="e">
        <f>VLOOKUP(A375,'Known Regulation by AVP'!$A$4:$C$44,3,FALSE)</f>
        <v>#N/A</v>
      </c>
      <c r="K375" s="1">
        <f t="shared" si="79"/>
        <v>0.5</v>
      </c>
      <c r="L375" s="1">
        <f t="shared" si="80"/>
        <v>2.8584342428582434E-4</v>
      </c>
      <c r="M375" s="1">
        <f t="shared" si="81"/>
        <v>5.4680629028968004E-4</v>
      </c>
      <c r="N375" s="1">
        <f>VLOOKUP(A375,'Dot Product'!$A$2:$AS$247,1+MATCH($D$1,'Dot Product'!$B$1:$AS$1,0),FALSE)</f>
        <v>1983.8184887251291</v>
      </c>
      <c r="O375" s="1">
        <f t="shared" si="82"/>
        <v>1.0119646077300054E-7</v>
      </c>
      <c r="P375" s="1">
        <f t="shared" si="83"/>
        <v>5.1070259132757201E-15</v>
      </c>
      <c r="Q375" s="1">
        <f t="shared" si="84"/>
        <v>0.5</v>
      </c>
      <c r="R375" s="1">
        <f t="shared" si="85"/>
        <v>2.7340314514484002E-4</v>
      </c>
      <c r="S375" s="1">
        <f t="shared" si="86"/>
        <v>4.9264973860811332E-4</v>
      </c>
      <c r="T375" s="1" t="s">
        <v>382</v>
      </c>
      <c r="U375" s="8">
        <f t="shared" si="87"/>
        <v>0.25371461538317835</v>
      </c>
      <c r="V375" s="1" t="str">
        <f t="shared" si="88"/>
        <v>0.25</v>
      </c>
      <c r="AC375" s="1"/>
    </row>
    <row r="376" spans="1:29" ht="13">
      <c r="A376" s="1" t="s">
        <v>14</v>
      </c>
      <c r="B376" s="1">
        <v>139</v>
      </c>
      <c r="C376" s="1">
        <f>VLOOKUP(A376,'Bayes Calculation Steps 1-4'!$AA$8:$AB$522,2,FALSE)</f>
        <v>1.2984564023072831E-3</v>
      </c>
      <c r="D376" s="1">
        <f>VLOOKUP(A376,'Information Content'!$A$2:$AZ$600,1+MATCH('Bayes Calculation Steps 3-7'!$B$1,'Information Content'!$B$1:$AZ$1,0),FALSE)</f>
        <v>-5.6543662820584097E-3</v>
      </c>
      <c r="E376" s="1">
        <f t="shared" si="75"/>
        <v>0</v>
      </c>
      <c r="F376" s="1">
        <f t="shared" si="76"/>
        <v>0</v>
      </c>
      <c r="G376" s="1">
        <f t="shared" si="89"/>
        <v>0.1</v>
      </c>
      <c r="H376" s="1">
        <f t="shared" si="77"/>
        <v>1.2984564023072831E-4</v>
      </c>
      <c r="I376" s="1">
        <f t="shared" si="78"/>
        <v>4.3743162946380346E-4</v>
      </c>
      <c r="J376" s="1" t="e">
        <f>VLOOKUP(A376,'Known Regulation by AVP'!$A$4:$C$44,3,FALSE)</f>
        <v>#N/A</v>
      </c>
      <c r="K376" s="1">
        <f t="shared" si="79"/>
        <v>0.5</v>
      </c>
      <c r="L376" s="1">
        <f t="shared" si="80"/>
        <v>2.1871581473190173E-4</v>
      </c>
      <c r="M376" s="1">
        <f t="shared" si="81"/>
        <v>4.1839403365686293E-4</v>
      </c>
      <c r="N376" s="1" t="e">
        <f>VLOOKUP(A376,'Dot Product'!$A$2:$AS$247,1+MATCH($D$1,'Dot Product'!$B$1:$AS$1,0),FALSE)</f>
        <v>#N/A</v>
      </c>
      <c r="O376" s="1" t="e">
        <f t="shared" si="82"/>
        <v>#N/A</v>
      </c>
      <c r="P376" s="1" t="e">
        <f t="shared" si="83"/>
        <v>#N/A</v>
      </c>
      <c r="Q376" s="1">
        <f t="shared" si="84"/>
        <v>0.5</v>
      </c>
      <c r="R376" s="1">
        <f t="shared" si="85"/>
        <v>2.0919701682843147E-4</v>
      </c>
      <c r="S376" s="1">
        <f t="shared" si="86"/>
        <v>3.7695563305800884E-4</v>
      </c>
      <c r="T376" s="1" t="s">
        <v>14</v>
      </c>
      <c r="U376" s="8">
        <f t="shared" si="87"/>
        <v>0.19413215102487455</v>
      </c>
      <c r="V376" s="1" t="str">
        <f t="shared" si="88"/>
        <v>0.19</v>
      </c>
      <c r="AC376" s="1"/>
    </row>
    <row r="377" spans="1:29" ht="13">
      <c r="A377" s="1" t="s">
        <v>71</v>
      </c>
      <c r="B377" s="1">
        <v>139</v>
      </c>
      <c r="C377" s="1">
        <f>VLOOKUP(A377,'Bayes Calculation Steps 1-4'!$AA$8:$AB$522,2,FALSE)</f>
        <v>1.2984564023072831E-3</v>
      </c>
      <c r="D377" s="1">
        <f>VLOOKUP(A377,'Information Content'!$A$2:$AZ$600,1+MATCH('Bayes Calculation Steps 3-7'!$B$1,'Information Content'!$B$1:$AZ$1,0),FALSE)</f>
        <v>1.7256988590025399</v>
      </c>
      <c r="E377" s="1">
        <f t="shared" si="75"/>
        <v>2.7701995982212746</v>
      </c>
      <c r="F377" s="1">
        <f t="shared" si="76"/>
        <v>0.97844188370225182</v>
      </c>
      <c r="G377" s="1">
        <f t="shared" si="89"/>
        <v>0.97844188370225182</v>
      </c>
      <c r="H377" s="1">
        <f t="shared" si="77"/>
        <v>1.270464128178787E-3</v>
      </c>
      <c r="I377" s="1">
        <f t="shared" si="78"/>
        <v>4.2800142752350938E-3</v>
      </c>
      <c r="J377" s="1" t="e">
        <f>VLOOKUP(A377,'Known Regulation by AVP'!$A$4:$C$44,3,FALSE)</f>
        <v>#N/A</v>
      </c>
      <c r="K377" s="1">
        <f t="shared" si="79"/>
        <v>0.5</v>
      </c>
      <c r="L377" s="1">
        <f t="shared" si="80"/>
        <v>2.1400071376175469E-3</v>
      </c>
      <c r="M377" s="1">
        <f t="shared" si="81"/>
        <v>4.0937424642100446E-3</v>
      </c>
      <c r="N377" s="1" t="e">
        <f>VLOOKUP(A377,'Dot Product'!$A$2:$AS$247,1+MATCH($D$1,'Dot Product'!$B$1:$AS$1,0),FALSE)</f>
        <v>#N/A</v>
      </c>
      <c r="O377" s="1" t="e">
        <f t="shared" si="82"/>
        <v>#N/A</v>
      </c>
      <c r="P377" s="1" t="e">
        <f t="shared" si="83"/>
        <v>#N/A</v>
      </c>
      <c r="Q377" s="1">
        <f t="shared" si="84"/>
        <v>0.5</v>
      </c>
      <c r="R377" s="1">
        <f t="shared" si="85"/>
        <v>2.0468712321050223E-3</v>
      </c>
      <c r="S377" s="1">
        <f t="shared" si="86"/>
        <v>3.6882917968145317E-3</v>
      </c>
      <c r="T377" s="1" t="s">
        <v>71</v>
      </c>
      <c r="U377" s="8">
        <f t="shared" si="87"/>
        <v>1.8994702753594839</v>
      </c>
      <c r="V377" s="1" t="str">
        <f t="shared" si="88"/>
        <v>1.89</v>
      </c>
      <c r="AC377" s="1"/>
    </row>
    <row r="378" spans="1:29" ht="13">
      <c r="A378" s="1" t="s">
        <v>215</v>
      </c>
      <c r="B378" s="1">
        <v>139</v>
      </c>
      <c r="C378" s="1">
        <f>VLOOKUP(A378,'Bayes Calculation Steps 1-4'!$AA$8:$AB$522,2,FALSE)</f>
        <v>1.6146893983539508E-3</v>
      </c>
      <c r="D378" s="1">
        <f>VLOOKUP(A378,'Information Content'!$A$2:$AZ$600,1+MATCH('Bayes Calculation Steps 3-7'!$B$1,'Information Content'!$B$1:$AZ$1,0),FALSE)</f>
        <v>9.8979248628967897E-2</v>
      </c>
      <c r="E378" s="1">
        <f t="shared" si="75"/>
        <v>0.15888767229219508</v>
      </c>
      <c r="F378" s="1">
        <f t="shared" si="76"/>
        <v>1.2543314746415568E-2</v>
      </c>
      <c r="G378" s="1">
        <f t="shared" si="89"/>
        <v>0.1</v>
      </c>
      <c r="H378" s="1">
        <f t="shared" si="77"/>
        <v>1.6146893983539509E-4</v>
      </c>
      <c r="I378" s="1">
        <f t="shared" si="78"/>
        <v>5.4396606104356951E-4</v>
      </c>
      <c r="J378" s="1" t="e">
        <f>VLOOKUP(A378,'Known Regulation by AVP'!$A$4:$C$44,3,FALSE)</f>
        <v>#N/A</v>
      </c>
      <c r="K378" s="1">
        <f t="shared" si="79"/>
        <v>0.5</v>
      </c>
      <c r="L378" s="1">
        <f t="shared" si="80"/>
        <v>2.7198303052178475E-4</v>
      </c>
      <c r="M378" s="1">
        <f t="shared" si="81"/>
        <v>5.2029194763861296E-4</v>
      </c>
      <c r="N378" s="1" t="e">
        <f>VLOOKUP(A378,'Dot Product'!$A$2:$AS$247,1+MATCH($D$1,'Dot Product'!$B$1:$AS$1,0),FALSE)</f>
        <v>#N/A</v>
      </c>
      <c r="O378" s="1" t="e">
        <f t="shared" si="82"/>
        <v>#N/A</v>
      </c>
      <c r="P378" s="1" t="e">
        <f t="shared" si="83"/>
        <v>#N/A</v>
      </c>
      <c r="Q378" s="1">
        <f t="shared" si="84"/>
        <v>0.5</v>
      </c>
      <c r="R378" s="1">
        <f t="shared" si="85"/>
        <v>2.6014597381930648E-4</v>
      </c>
      <c r="S378" s="1">
        <f t="shared" si="86"/>
        <v>4.6876141799370681E-4</v>
      </c>
      <c r="T378" s="1" t="s">
        <v>215</v>
      </c>
      <c r="U378" s="8">
        <f t="shared" si="87"/>
        <v>0.24141213026675901</v>
      </c>
      <c r="V378" s="1" t="str">
        <f t="shared" si="88"/>
        <v>0.24</v>
      </c>
      <c r="AC378" s="1"/>
    </row>
    <row r="379" spans="1:29" ht="13">
      <c r="A379" s="1" t="s">
        <v>114</v>
      </c>
      <c r="B379" s="1">
        <v>139</v>
      </c>
      <c r="C379" s="1">
        <f>VLOOKUP(A379,'Bayes Calculation Steps 1-4'!$AA$8:$AB$522,2,FALSE)</f>
        <v>1.2984564023072831E-3</v>
      </c>
      <c r="D379" s="1">
        <f>VLOOKUP(A379,'Information Content'!$A$2:$AZ$600,1+MATCH('Bayes Calculation Steps 3-7'!$B$1,'Information Content'!$B$1:$AZ$1,0),FALSE)</f>
        <v>0.88257261796600595</v>
      </c>
      <c r="E379" s="1">
        <f t="shared" si="75"/>
        <v>1.4167606931742949</v>
      </c>
      <c r="F379" s="1">
        <f t="shared" si="76"/>
        <v>0.63344453453355443</v>
      </c>
      <c r="G379" s="1">
        <f t="shared" si="89"/>
        <v>0.63344453453355443</v>
      </c>
      <c r="H379" s="1">
        <f t="shared" si="77"/>
        <v>8.2250011137165061E-4</v>
      </c>
      <c r="I379" s="1">
        <f t="shared" si="78"/>
        <v>2.7708867491595323E-3</v>
      </c>
      <c r="J379" s="1" t="e">
        <f>VLOOKUP(A379,'Known Regulation by AVP'!$A$4:$C$44,3,FALSE)</f>
        <v>#N/A</v>
      </c>
      <c r="K379" s="1">
        <f t="shared" si="79"/>
        <v>0.5</v>
      </c>
      <c r="L379" s="1">
        <f t="shared" si="80"/>
        <v>1.3854433745797662E-3</v>
      </c>
      <c r="M379" s="1">
        <f t="shared" si="81"/>
        <v>2.6502941390138786E-3</v>
      </c>
      <c r="N379" s="1" t="e">
        <f>VLOOKUP(A379,'Dot Product'!$A$2:$AS$247,1+MATCH($D$1,'Dot Product'!$B$1:$AS$1,0),FALSE)</f>
        <v>#N/A</v>
      </c>
      <c r="O379" s="1" t="e">
        <f t="shared" si="82"/>
        <v>#N/A</v>
      </c>
      <c r="P379" s="1" t="e">
        <f t="shared" si="83"/>
        <v>#N/A</v>
      </c>
      <c r="Q379" s="1">
        <f t="shared" si="84"/>
        <v>0.5</v>
      </c>
      <c r="R379" s="1">
        <f t="shared" si="85"/>
        <v>1.3251470695069393E-3</v>
      </c>
      <c r="S379" s="1">
        <f t="shared" si="86"/>
        <v>2.3878048552223178E-3</v>
      </c>
      <c r="T379" s="1" t="s">
        <v>114</v>
      </c>
      <c r="U379" s="8">
        <f t="shared" si="87"/>
        <v>1.2297195004394936</v>
      </c>
      <c r="V379" s="1" t="str">
        <f t="shared" si="88"/>
        <v>1.22</v>
      </c>
      <c r="AC379" s="1"/>
    </row>
    <row r="380" spans="1:29" ht="13">
      <c r="A380" s="1" t="s">
        <v>342</v>
      </c>
      <c r="B380" s="1">
        <v>139</v>
      </c>
      <c r="C380" s="1">
        <f>VLOOKUP(A380,'Bayes Calculation Steps 1-4'!$AA$8:$AB$522,2,FALSE)</f>
        <v>1.2984564023072831E-3</v>
      </c>
      <c r="D380" s="1">
        <f>VLOOKUP(A380,'Information Content'!$A$2:$AZ$600,1+MATCH('Bayes Calculation Steps 3-7'!$B$1,'Information Content'!$B$1:$AZ$1,0),FALSE)</f>
        <v>-8.5844119865233506E-2</v>
      </c>
      <c r="E380" s="1">
        <f t="shared" si="75"/>
        <v>0</v>
      </c>
      <c r="F380" s="1">
        <f t="shared" si="76"/>
        <v>0</v>
      </c>
      <c r="G380" s="1">
        <f t="shared" si="89"/>
        <v>0.1</v>
      </c>
      <c r="H380" s="1">
        <f t="shared" si="77"/>
        <v>1.2984564023072831E-4</v>
      </c>
      <c r="I380" s="1">
        <f t="shared" si="78"/>
        <v>4.3743162946380346E-4</v>
      </c>
      <c r="J380" s="1" t="e">
        <f>VLOOKUP(A380,'Known Regulation by AVP'!$A$4:$C$44,3,FALSE)</f>
        <v>#N/A</v>
      </c>
      <c r="K380" s="1">
        <f t="shared" si="79"/>
        <v>0.5</v>
      </c>
      <c r="L380" s="1">
        <f t="shared" si="80"/>
        <v>2.1871581473190173E-4</v>
      </c>
      <c r="M380" s="1">
        <f t="shared" si="81"/>
        <v>4.1839403365686293E-4</v>
      </c>
      <c r="N380" s="1" t="e">
        <f>VLOOKUP(A380,'Dot Product'!$A$2:$AS$247,1+MATCH($D$1,'Dot Product'!$B$1:$AS$1,0),FALSE)</f>
        <v>#N/A</v>
      </c>
      <c r="O380" s="1" t="e">
        <f t="shared" si="82"/>
        <v>#N/A</v>
      </c>
      <c r="P380" s="1" t="e">
        <f t="shared" si="83"/>
        <v>#N/A</v>
      </c>
      <c r="Q380" s="1">
        <f t="shared" si="84"/>
        <v>0.5</v>
      </c>
      <c r="R380" s="1">
        <f t="shared" si="85"/>
        <v>2.0919701682843147E-4</v>
      </c>
      <c r="S380" s="1">
        <f t="shared" si="86"/>
        <v>3.7695563305800884E-4</v>
      </c>
      <c r="T380" s="1" t="s">
        <v>342</v>
      </c>
      <c r="U380" s="8">
        <f t="shared" si="87"/>
        <v>0.19413215102487455</v>
      </c>
      <c r="V380" s="1" t="str">
        <f t="shared" si="88"/>
        <v>0.19</v>
      </c>
      <c r="AC380" s="1"/>
    </row>
    <row r="381" spans="1:29" ht="13">
      <c r="A381" s="1" t="s">
        <v>311</v>
      </c>
      <c r="B381" s="1">
        <v>139</v>
      </c>
      <c r="C381" s="1">
        <f>VLOOKUP(A381,'Bayes Calculation Steps 1-4'!$AA$8:$AB$522,2,FALSE)</f>
        <v>1.2984564023072831E-3</v>
      </c>
      <c r="D381" s="1">
        <f>VLOOKUP(A381,'Information Content'!$A$2:$AZ$600,1+MATCH('Bayes Calculation Steps 3-7'!$B$1,'Information Content'!$B$1:$AZ$1,0),FALSE)</f>
        <v>-0.166128290939279</v>
      </c>
      <c r="E381" s="1">
        <f t="shared" si="75"/>
        <v>0</v>
      </c>
      <c r="F381" s="1">
        <f t="shared" si="76"/>
        <v>0</v>
      </c>
      <c r="G381" s="1">
        <f t="shared" si="89"/>
        <v>0.1</v>
      </c>
      <c r="H381" s="1">
        <f t="shared" si="77"/>
        <v>1.2984564023072831E-4</v>
      </c>
      <c r="I381" s="1">
        <f t="shared" si="78"/>
        <v>4.3743162946380346E-4</v>
      </c>
      <c r="J381" s="1" t="e">
        <f>VLOOKUP(A381,'Known Regulation by AVP'!$A$4:$C$44,3,FALSE)</f>
        <v>#N/A</v>
      </c>
      <c r="K381" s="1">
        <f t="shared" si="79"/>
        <v>0.5</v>
      </c>
      <c r="L381" s="1">
        <f t="shared" si="80"/>
        <v>2.1871581473190173E-4</v>
      </c>
      <c r="M381" s="1">
        <f t="shared" si="81"/>
        <v>4.1839403365686293E-4</v>
      </c>
      <c r="N381" s="1" t="e">
        <f>VLOOKUP(A381,'Dot Product'!$A$2:$AS$247,1+MATCH($D$1,'Dot Product'!$B$1:$AS$1,0),FALSE)</f>
        <v>#N/A</v>
      </c>
      <c r="O381" s="1" t="e">
        <f t="shared" si="82"/>
        <v>#N/A</v>
      </c>
      <c r="P381" s="1" t="e">
        <f t="shared" si="83"/>
        <v>#N/A</v>
      </c>
      <c r="Q381" s="1">
        <f t="shared" si="84"/>
        <v>0.5</v>
      </c>
      <c r="R381" s="1">
        <f t="shared" si="85"/>
        <v>2.0919701682843147E-4</v>
      </c>
      <c r="S381" s="1">
        <f t="shared" si="86"/>
        <v>3.7695563305800884E-4</v>
      </c>
      <c r="T381" s="1" t="s">
        <v>311</v>
      </c>
      <c r="U381" s="8">
        <f t="shared" si="87"/>
        <v>0.19413215102487455</v>
      </c>
      <c r="V381" s="1" t="str">
        <f t="shared" si="88"/>
        <v>0.19</v>
      </c>
      <c r="AC381" s="1"/>
    </row>
    <row r="382" spans="1:29" ht="13">
      <c r="A382" s="1" t="s">
        <v>76</v>
      </c>
      <c r="B382" s="1">
        <v>139</v>
      </c>
      <c r="C382" s="1">
        <f>VLOOKUP(A382,'Bayes Calculation Steps 1-4'!$AA$8:$AB$522,2,FALSE)</f>
        <v>1.2984564023072831E-3</v>
      </c>
      <c r="D382" s="1">
        <f>VLOOKUP(A382,'Information Content'!$A$2:$AZ$600,1+MATCH('Bayes Calculation Steps 3-7'!$B$1,'Information Content'!$B$1:$AZ$1,0),FALSE)</f>
        <v>0.90334401774964601</v>
      </c>
      <c r="E382" s="1">
        <f t="shared" si="75"/>
        <v>1.4501042415199152</v>
      </c>
      <c r="F382" s="1">
        <f t="shared" si="76"/>
        <v>0.65055222479360886</v>
      </c>
      <c r="G382" s="1">
        <f t="shared" si="89"/>
        <v>0.65055222479360886</v>
      </c>
      <c r="H382" s="1">
        <f t="shared" si="77"/>
        <v>8.4471370131850823E-4</v>
      </c>
      <c r="I382" s="1">
        <f t="shared" si="78"/>
        <v>2.845721197427709E-3</v>
      </c>
      <c r="J382" s="1" t="e">
        <f>VLOOKUP(A382,'Known Regulation by AVP'!$A$4:$C$44,3,FALSE)</f>
        <v>#N/A</v>
      </c>
      <c r="K382" s="1">
        <f t="shared" si="79"/>
        <v>0.5</v>
      </c>
      <c r="L382" s="1">
        <f t="shared" si="80"/>
        <v>1.4228605987138545E-3</v>
      </c>
      <c r="M382" s="1">
        <f t="shared" si="81"/>
        <v>2.7218716943584425E-3</v>
      </c>
      <c r="N382" s="1" t="e">
        <f>VLOOKUP(A382,'Dot Product'!$A$2:$AS$247,1+MATCH($D$1,'Dot Product'!$B$1:$AS$1,0),FALSE)</f>
        <v>#N/A</v>
      </c>
      <c r="O382" s="1" t="e">
        <f t="shared" si="82"/>
        <v>#N/A</v>
      </c>
      <c r="P382" s="1" t="e">
        <f t="shared" si="83"/>
        <v>#N/A</v>
      </c>
      <c r="Q382" s="1">
        <f t="shared" si="84"/>
        <v>0.5</v>
      </c>
      <c r="R382" s="1">
        <f t="shared" si="85"/>
        <v>1.3609358471792213E-3</v>
      </c>
      <c r="S382" s="1">
        <f t="shared" si="86"/>
        <v>2.4522932573437092E-3</v>
      </c>
      <c r="T382" s="1" t="s">
        <v>76</v>
      </c>
      <c r="U382" s="8">
        <f t="shared" si="87"/>
        <v>1.2629310275320103</v>
      </c>
      <c r="V382" s="1" t="str">
        <f t="shared" si="88"/>
        <v>1.26</v>
      </c>
      <c r="AC382" s="1"/>
    </row>
    <row r="383" spans="1:29" ht="13">
      <c r="A383" s="1" t="s">
        <v>408</v>
      </c>
      <c r="B383" s="1">
        <v>139</v>
      </c>
      <c r="C383" s="1">
        <f>VLOOKUP(A383,'Bayes Calculation Steps 1-4'!$AA$8:$AB$522,2,FALSE)</f>
        <v>1.3934322964120052E-3</v>
      </c>
      <c r="D383" s="1">
        <f>VLOOKUP(A383,'Information Content'!$A$2:$AZ$600,1+MATCH('Bayes Calculation Steps 3-7'!$B$1,'Information Content'!$B$1:$AZ$1,0),FALSE)</f>
        <v>0.21499561339804499</v>
      </c>
      <c r="E383" s="1">
        <f t="shared" si="75"/>
        <v>0.34512438757643293</v>
      </c>
      <c r="F383" s="1">
        <f t="shared" si="76"/>
        <v>5.7816685021257808E-2</v>
      </c>
      <c r="G383" s="1">
        <f t="shared" si="89"/>
        <v>0.1</v>
      </c>
      <c r="H383" s="1">
        <f t="shared" si="77"/>
        <v>1.3934322964120053E-4</v>
      </c>
      <c r="I383" s="1">
        <f t="shared" si="78"/>
        <v>4.6942766725466527E-4</v>
      </c>
      <c r="J383" s="1" t="e">
        <f>VLOOKUP(A383,'Known Regulation by AVP'!$A$4:$C$44,3,FALSE)</f>
        <v>#N/A</v>
      </c>
      <c r="K383" s="1">
        <f t="shared" si="79"/>
        <v>0.5</v>
      </c>
      <c r="L383" s="1">
        <f t="shared" si="80"/>
        <v>2.3471383362733264E-4</v>
      </c>
      <c r="M383" s="1">
        <f t="shared" si="81"/>
        <v>4.4899756209573148E-4</v>
      </c>
      <c r="N383" s="1">
        <f>VLOOKUP(A383,'Dot Product'!$A$2:$AS$247,1+MATCH($D$1,'Dot Product'!$B$1:$AS$1,0),FALSE)</f>
        <v>7664254324.1911488</v>
      </c>
      <c r="O383" s="1">
        <f t="shared" si="82"/>
        <v>0.39096087493908477</v>
      </c>
      <c r="P383" s="1">
        <f t="shared" si="83"/>
        <v>7.3577794577285305E-2</v>
      </c>
      <c r="Q383" s="1">
        <f t="shared" si="84"/>
        <v>0.5</v>
      </c>
      <c r="R383" s="1">
        <f t="shared" si="85"/>
        <v>2.2449878104786574E-4</v>
      </c>
      <c r="S383" s="1">
        <f t="shared" si="86"/>
        <v>4.045281400931919E-4</v>
      </c>
      <c r="T383" s="1" t="s">
        <v>408</v>
      </c>
      <c r="U383" s="8">
        <f t="shared" si="87"/>
        <v>0.20833199214799383</v>
      </c>
      <c r="V383" s="1" t="str">
        <f t="shared" si="88"/>
        <v>0.20</v>
      </c>
      <c r="AC383" s="1"/>
    </row>
    <row r="384" spans="1:29" ht="13">
      <c r="A384" s="1" t="s">
        <v>40</v>
      </c>
      <c r="B384" s="1">
        <v>139</v>
      </c>
      <c r="C384" s="1">
        <f>VLOOKUP(A384,'Bayes Calculation Steps 1-4'!$AA$8:$AB$522,2,FALSE)</f>
        <v>1.2984564023072831E-3</v>
      </c>
      <c r="D384" s="1">
        <f>VLOOKUP(A384,'Information Content'!$A$2:$AZ$600,1+MATCH('Bayes Calculation Steps 3-7'!$B$1,'Information Content'!$B$1:$AZ$1,0),FALSE)</f>
        <v>1.96140712776425</v>
      </c>
      <c r="E384" s="1">
        <f t="shared" si="75"/>
        <v>3.1485732339311192</v>
      </c>
      <c r="F384" s="1">
        <f t="shared" si="76"/>
        <v>0.99296429024735544</v>
      </c>
      <c r="G384" s="1">
        <f t="shared" si="89"/>
        <v>0.99296429024735544</v>
      </c>
      <c r="H384" s="1">
        <f t="shared" si="77"/>
        <v>1.2893208399341861E-3</v>
      </c>
      <c r="I384" s="1">
        <f t="shared" si="78"/>
        <v>4.3435398748226982E-3</v>
      </c>
      <c r="J384" s="1" t="e">
        <f>VLOOKUP(A384,'Known Regulation by AVP'!$A$4:$C$44,3,FALSE)</f>
        <v>#N/A</v>
      </c>
      <c r="K384" s="1">
        <f t="shared" si="79"/>
        <v>0.5</v>
      </c>
      <c r="L384" s="1">
        <f t="shared" si="80"/>
        <v>2.1717699374113491E-3</v>
      </c>
      <c r="M384" s="1">
        <f t="shared" si="81"/>
        <v>4.1545033467381507E-3</v>
      </c>
      <c r="N384" s="1" t="e">
        <f>VLOOKUP(A384,'Dot Product'!$A$2:$AS$247,1+MATCH($D$1,'Dot Product'!$B$1:$AS$1,0),FALSE)</f>
        <v>#N/A</v>
      </c>
      <c r="O384" s="1" t="e">
        <f t="shared" si="82"/>
        <v>#N/A</v>
      </c>
      <c r="P384" s="1" t="e">
        <f t="shared" si="83"/>
        <v>#N/A</v>
      </c>
      <c r="Q384" s="1">
        <f t="shared" si="84"/>
        <v>0.5</v>
      </c>
      <c r="R384" s="1">
        <f t="shared" si="85"/>
        <v>2.0772516733690754E-3</v>
      </c>
      <c r="S384" s="1">
        <f t="shared" si="86"/>
        <v>3.7430348263418835E-3</v>
      </c>
      <c r="T384" s="1" t="s">
        <v>40</v>
      </c>
      <c r="U384" s="8">
        <f t="shared" si="87"/>
        <v>1.9276629355660699</v>
      </c>
      <c r="V384" s="1" t="str">
        <f t="shared" si="88"/>
        <v>1.92</v>
      </c>
      <c r="AC384" s="1"/>
    </row>
    <row r="385" spans="1:29" ht="13">
      <c r="A385" s="1" t="s">
        <v>434</v>
      </c>
      <c r="B385" s="1">
        <v>139</v>
      </c>
      <c r="C385" s="1">
        <f>VLOOKUP(A385,'Bayes Calculation Steps 1-4'!$AA$8:$AB$522,2,FALSE)</f>
        <v>1.3540193755187746E-3</v>
      </c>
      <c r="D385" s="1">
        <f>VLOOKUP(A385,'Information Content'!$A$2:$AZ$600,1+MATCH('Bayes Calculation Steps 3-7'!$B$1,'Information Content'!$B$1:$AZ$1,0),FALSE)</f>
        <v>0.21499561339804499</v>
      </c>
      <c r="E385" s="1">
        <f t="shared" si="75"/>
        <v>0.34512438757643293</v>
      </c>
      <c r="F385" s="1">
        <f t="shared" si="76"/>
        <v>5.7816685021257808E-2</v>
      </c>
      <c r="G385" s="1">
        <f t="shared" si="89"/>
        <v>0.1</v>
      </c>
      <c r="H385" s="1">
        <f t="shared" si="77"/>
        <v>1.3540193755187747E-4</v>
      </c>
      <c r="I385" s="1">
        <f t="shared" si="78"/>
        <v>4.5615001066364033E-4</v>
      </c>
      <c r="J385" s="1" t="e">
        <f>VLOOKUP(A385,'Known Regulation by AVP'!$A$4:$C$44,3,FALSE)</f>
        <v>#N/A</v>
      </c>
      <c r="K385" s="1">
        <f t="shared" si="79"/>
        <v>0.5</v>
      </c>
      <c r="L385" s="1">
        <f t="shared" si="80"/>
        <v>2.2807500533182016E-4</v>
      </c>
      <c r="M385" s="1">
        <f t="shared" si="81"/>
        <v>4.3629776646037893E-4</v>
      </c>
      <c r="N385" s="1">
        <f>VLOOKUP(A385,'Dot Product'!$A$2:$AS$247,1+MATCH($D$1,'Dot Product'!$B$1:$AS$1,0),FALSE)</f>
        <v>194537166.36112666</v>
      </c>
      <c r="O385" s="1">
        <f t="shared" si="82"/>
        <v>9.9235251795670321E-3</v>
      </c>
      <c r="P385" s="1">
        <f t="shared" si="83"/>
        <v>4.9236963815646462E-5</v>
      </c>
      <c r="Q385" s="1">
        <f t="shared" si="84"/>
        <v>0.5</v>
      </c>
      <c r="R385" s="1">
        <f t="shared" si="85"/>
        <v>2.1814888323018946E-4</v>
      </c>
      <c r="S385" s="1">
        <f t="shared" si="86"/>
        <v>3.9308615211456358E-4</v>
      </c>
      <c r="T385" s="1" t="s">
        <v>434</v>
      </c>
      <c r="U385" s="8">
        <f t="shared" si="87"/>
        <v>0.20243936833900025</v>
      </c>
      <c r="V385" s="1" t="str">
        <f t="shared" si="88"/>
        <v>0.20</v>
      </c>
      <c r="AC385" s="1"/>
    </row>
    <row r="386" spans="1:29" ht="13">
      <c r="A386" s="1" t="s">
        <v>467</v>
      </c>
      <c r="B386" s="1">
        <v>139</v>
      </c>
      <c r="C386" s="1">
        <f>VLOOKUP(A386,'Bayes Calculation Steps 1-4'!$AA$8:$AB$522,2,FALSE)</f>
        <v>1.2984564023072831E-3</v>
      </c>
      <c r="D386" s="1">
        <f>VLOOKUP(A386,'Information Content'!$A$2:$AZ$600,1+MATCH('Bayes Calculation Steps 3-7'!$B$1,'Information Content'!$B$1:$AZ$1,0),FALSE)</f>
        <v>6.8322785491327399E-3</v>
      </c>
      <c r="E386" s="1">
        <f t="shared" si="75"/>
        <v>1.096760028147848E-2</v>
      </c>
      <c r="F386" s="1">
        <f t="shared" si="76"/>
        <v>6.0142319345368733E-5</v>
      </c>
      <c r="G386" s="1">
        <f t="shared" si="89"/>
        <v>0.1</v>
      </c>
      <c r="H386" s="1">
        <f t="shared" si="77"/>
        <v>1.2984564023072831E-4</v>
      </c>
      <c r="I386" s="1">
        <f t="shared" si="78"/>
        <v>4.3743162946380346E-4</v>
      </c>
      <c r="J386" s="1" t="e">
        <f>VLOOKUP(A386,'Known Regulation by AVP'!$A$4:$C$44,3,FALSE)</f>
        <v>#N/A</v>
      </c>
      <c r="K386" s="1">
        <f t="shared" si="79"/>
        <v>0.5</v>
      </c>
      <c r="L386" s="1">
        <f t="shared" si="80"/>
        <v>2.1871581473190173E-4</v>
      </c>
      <c r="M386" s="1">
        <f t="shared" si="81"/>
        <v>4.1839403365686293E-4</v>
      </c>
      <c r="N386" s="1" t="e">
        <f>VLOOKUP(A386,'Dot Product'!$A$2:$AS$247,1+MATCH($D$1,'Dot Product'!$B$1:$AS$1,0),FALSE)</f>
        <v>#N/A</v>
      </c>
      <c r="O386" s="1" t="e">
        <f t="shared" si="82"/>
        <v>#N/A</v>
      </c>
      <c r="P386" s="1" t="e">
        <f t="shared" si="83"/>
        <v>#N/A</v>
      </c>
      <c r="Q386" s="1">
        <f t="shared" si="84"/>
        <v>0.5</v>
      </c>
      <c r="R386" s="1">
        <f t="shared" si="85"/>
        <v>2.0919701682843147E-4</v>
      </c>
      <c r="S386" s="1">
        <f t="shared" si="86"/>
        <v>3.7695563305800884E-4</v>
      </c>
      <c r="T386" s="1" t="s">
        <v>467</v>
      </c>
      <c r="U386" s="8">
        <f t="shared" si="87"/>
        <v>0.19413215102487455</v>
      </c>
      <c r="V386" s="1" t="str">
        <f t="shared" si="88"/>
        <v>0.19</v>
      </c>
      <c r="AC386" s="1"/>
    </row>
    <row r="387" spans="1:29" ht="13">
      <c r="A387" s="1" t="s">
        <v>150</v>
      </c>
      <c r="B387" s="1">
        <v>139</v>
      </c>
      <c r="C387" s="1">
        <f>VLOOKUP(A387,'Bayes Calculation Steps 1-4'!$AA$8:$AB$522,2,FALSE)</f>
        <v>1.2984564023072831E-3</v>
      </c>
      <c r="D387" s="1">
        <f>VLOOKUP(A387,'Information Content'!$A$2:$AZ$600,1+MATCH('Bayes Calculation Steps 3-7'!$B$1,'Information Content'!$B$1:$AZ$1,0),FALSE)</f>
        <v>-0.15948812556418601</v>
      </c>
      <c r="E387" s="1">
        <f t="shared" si="75"/>
        <v>0</v>
      </c>
      <c r="F387" s="1">
        <f t="shared" si="76"/>
        <v>0</v>
      </c>
      <c r="G387" s="1">
        <f t="shared" si="89"/>
        <v>0.1</v>
      </c>
      <c r="H387" s="1">
        <f t="shared" si="77"/>
        <v>1.2984564023072831E-4</v>
      </c>
      <c r="I387" s="1">
        <f t="shared" si="78"/>
        <v>4.3743162946380346E-4</v>
      </c>
      <c r="J387" s="1" t="e">
        <f>VLOOKUP(A387,'Known Regulation by AVP'!$A$4:$C$44,3,FALSE)</f>
        <v>#N/A</v>
      </c>
      <c r="K387" s="1">
        <f t="shared" si="79"/>
        <v>0.5</v>
      </c>
      <c r="L387" s="1">
        <f t="shared" si="80"/>
        <v>2.1871581473190173E-4</v>
      </c>
      <c r="M387" s="1">
        <f t="shared" si="81"/>
        <v>4.1839403365686293E-4</v>
      </c>
      <c r="N387" s="1">
        <f>VLOOKUP(A387,'Dot Product'!$A$2:$AS$247,1+MATCH($D$1,'Dot Product'!$B$1:$AS$1,0),FALSE)</f>
        <v>33832866709.91626</v>
      </c>
      <c r="O387" s="1">
        <f t="shared" si="82"/>
        <v>1.7258465874307021</v>
      </c>
      <c r="P387" s="1">
        <f t="shared" si="83"/>
        <v>0.77446348896293959</v>
      </c>
      <c r="Q387" s="1">
        <f t="shared" si="84"/>
        <v>0.77446348896293959</v>
      </c>
      <c r="R387" s="1">
        <f t="shared" si="85"/>
        <v>3.2403090306717166E-4</v>
      </c>
      <c r="S387" s="1">
        <f t="shared" si="86"/>
        <v>5.8387674952467832E-4</v>
      </c>
      <c r="T387" s="1" t="s">
        <v>150</v>
      </c>
      <c r="U387" s="8">
        <f t="shared" si="87"/>
        <v>0.30069652600520935</v>
      </c>
      <c r="V387" s="1" t="str">
        <f t="shared" si="88"/>
        <v>0.30</v>
      </c>
      <c r="AC387" s="1"/>
    </row>
    <row r="388" spans="1:29" ht="13">
      <c r="A388" s="1" t="s">
        <v>293</v>
      </c>
      <c r="B388" s="1">
        <v>139</v>
      </c>
      <c r="C388" s="1">
        <f>VLOOKUP(A388,'Bayes Calculation Steps 1-4'!$AA$8:$AB$522,2,FALSE)</f>
        <v>1.4125695502414097E-3</v>
      </c>
      <c r="D388" s="1">
        <f>VLOOKUP(A388,'Information Content'!$A$2:$AZ$600,1+MATCH('Bayes Calculation Steps 3-7'!$B$1,'Information Content'!$B$1:$AZ$1,0),FALSE)</f>
        <v>-3.6800388040375699E-2</v>
      </c>
      <c r="E388" s="1">
        <f t="shared" si="75"/>
        <v>0</v>
      </c>
      <c r="F388" s="1">
        <f t="shared" si="76"/>
        <v>0</v>
      </c>
      <c r="G388" s="1">
        <f t="shared" si="89"/>
        <v>0.1</v>
      </c>
      <c r="H388" s="1">
        <f t="shared" si="77"/>
        <v>1.4125695502414099E-4</v>
      </c>
      <c r="I388" s="1">
        <f t="shared" si="78"/>
        <v>4.7587473787727815E-4</v>
      </c>
      <c r="J388" s="1" t="e">
        <f>VLOOKUP(A388,'Known Regulation by AVP'!$A$4:$C$44,3,FALSE)</f>
        <v>#N/A</v>
      </c>
      <c r="K388" s="1">
        <f t="shared" si="79"/>
        <v>0.5</v>
      </c>
      <c r="L388" s="1">
        <f t="shared" si="80"/>
        <v>2.3793736893863907E-4</v>
      </c>
      <c r="M388" s="1">
        <f t="shared" si="81"/>
        <v>4.5516404778487131E-4</v>
      </c>
      <c r="N388" s="1" t="e">
        <f>VLOOKUP(A388,'Dot Product'!$A$2:$AS$247,1+MATCH($D$1,'Dot Product'!$B$1:$AS$1,0),FALSE)</f>
        <v>#N/A</v>
      </c>
      <c r="O388" s="1" t="e">
        <f t="shared" si="82"/>
        <v>#N/A</v>
      </c>
      <c r="P388" s="1" t="e">
        <f t="shared" si="83"/>
        <v>#N/A</v>
      </c>
      <c r="Q388" s="1">
        <f t="shared" si="84"/>
        <v>0.5</v>
      </c>
      <c r="R388" s="1">
        <f t="shared" si="85"/>
        <v>2.2758202389243565E-4</v>
      </c>
      <c r="S388" s="1">
        <f t="shared" si="86"/>
        <v>4.1008388737853502E-4</v>
      </c>
      <c r="T388" s="1" t="s">
        <v>293</v>
      </c>
      <c r="U388" s="8">
        <f t="shared" si="87"/>
        <v>0.21119320199994554</v>
      </c>
      <c r="V388" s="1" t="str">
        <f t="shared" si="88"/>
        <v>0.21</v>
      </c>
      <c r="AC388" s="1"/>
    </row>
    <row r="389" spans="1:29" ht="13">
      <c r="A389" s="1" t="s">
        <v>149</v>
      </c>
      <c r="B389" s="1">
        <v>139</v>
      </c>
      <c r="C389" s="1">
        <f>VLOOKUP(A389,'Bayes Calculation Steps 1-4'!$AA$8:$AB$522,2,FALSE)</f>
        <v>1.4909300552086312E-3</v>
      </c>
      <c r="D389" s="1">
        <f>VLOOKUP(A389,'Information Content'!$A$2:$AZ$600,1+MATCH('Bayes Calculation Steps 3-7'!$B$1,'Information Content'!$B$1:$AZ$1,0),FALSE)</f>
        <v>0.36881106580198397</v>
      </c>
      <c r="E389" s="1">
        <f t="shared" si="75"/>
        <v>0.59203855932010696</v>
      </c>
      <c r="F389" s="1">
        <f t="shared" si="76"/>
        <v>0.16075686901402897</v>
      </c>
      <c r="G389" s="1">
        <f t="shared" si="89"/>
        <v>0.16075686901402897</v>
      </c>
      <c r="H389" s="1">
        <f t="shared" si="77"/>
        <v>2.396772475942529E-4</v>
      </c>
      <c r="I389" s="1">
        <f t="shared" si="78"/>
        <v>8.0743880791264559E-4</v>
      </c>
      <c r="J389" s="1" t="e">
        <f>VLOOKUP(A389,'Known Regulation by AVP'!$A$4:$C$44,3,FALSE)</f>
        <v>#N/A</v>
      </c>
      <c r="K389" s="1">
        <f t="shared" si="79"/>
        <v>0.5</v>
      </c>
      <c r="L389" s="1">
        <f t="shared" si="80"/>
        <v>4.0371940395632279E-4</v>
      </c>
      <c r="M389" s="1">
        <f t="shared" si="81"/>
        <v>7.7229801646434273E-4</v>
      </c>
      <c r="N389" s="1">
        <f>VLOOKUP(A389,'Dot Product'!$A$2:$AS$247,1+MATCH($D$1,'Dot Product'!$B$1:$AS$1,0),FALSE)</f>
        <v>11483181898.44652</v>
      </c>
      <c r="O389" s="1">
        <f t="shared" si="82"/>
        <v>0.58576798892632143</v>
      </c>
      <c r="P389" s="1">
        <f t="shared" si="83"/>
        <v>0.15765201681552732</v>
      </c>
      <c r="Q389" s="1">
        <f t="shared" si="84"/>
        <v>0.5</v>
      </c>
      <c r="R389" s="1">
        <f t="shared" si="85"/>
        <v>3.8614900823217137E-4</v>
      </c>
      <c r="S389" s="1">
        <f t="shared" si="86"/>
        <v>6.9580841094048326E-4</v>
      </c>
      <c r="T389" s="1" t="s">
        <v>149</v>
      </c>
      <c r="U389" s="8">
        <f t="shared" si="87"/>
        <v>0.35834133163434889</v>
      </c>
      <c r="V389" s="1" t="str">
        <f t="shared" si="88"/>
        <v>0.35</v>
      </c>
      <c r="AC389" s="1"/>
    </row>
    <row r="390" spans="1:29" ht="13">
      <c r="A390" s="1" t="s">
        <v>250</v>
      </c>
      <c r="B390" s="1">
        <v>139</v>
      </c>
      <c r="C390" s="1">
        <f>VLOOKUP(A390,'Bayes Calculation Steps 1-4'!$AA$8:$AB$522,2,FALSE)</f>
        <v>1.4896934013799218E-3</v>
      </c>
      <c r="D390" s="1">
        <f>VLOOKUP(A390,'Information Content'!$A$2:$AZ$600,1+MATCH('Bayes Calculation Steps 3-7'!$B$1,'Information Content'!$B$1:$AZ$1,0),FALSE)</f>
        <v>1.7714909298842299E-2</v>
      </c>
      <c r="E390" s="1">
        <f t="shared" si="75"/>
        <v>2.8437078906422938E-2</v>
      </c>
      <c r="F390" s="1">
        <f t="shared" si="76"/>
        <v>4.0425199649918309E-4</v>
      </c>
      <c r="G390" s="1">
        <f t="shared" si="89"/>
        <v>0.1</v>
      </c>
      <c r="H390" s="1">
        <f t="shared" si="77"/>
        <v>1.489693401379922E-4</v>
      </c>
      <c r="I390" s="1">
        <f t="shared" si="78"/>
        <v>5.0185667443987316E-4</v>
      </c>
      <c r="J390" s="1" t="e">
        <f>VLOOKUP(A390,'Known Regulation by AVP'!$A$4:$C$44,3,FALSE)</f>
        <v>#N/A</v>
      </c>
      <c r="K390" s="1">
        <f t="shared" si="79"/>
        <v>0.5</v>
      </c>
      <c r="L390" s="1">
        <f t="shared" si="80"/>
        <v>2.5092833721993658E-4</v>
      </c>
      <c r="M390" s="1">
        <f t="shared" si="81"/>
        <v>4.8001521653543913E-4</v>
      </c>
      <c r="N390" s="1">
        <f>VLOOKUP(A390,'Dot Product'!$A$2:$AS$247,1+MATCH($D$1,'Dot Product'!$B$1:$AS$1,0),FALSE)</f>
        <v>385.52748177385649</v>
      </c>
      <c r="O390" s="1">
        <f t="shared" si="82"/>
        <v>1.9666122131623806E-8</v>
      </c>
      <c r="P390" s="1">
        <f t="shared" si="83"/>
        <v>0</v>
      </c>
      <c r="Q390" s="1">
        <f t="shared" si="84"/>
        <v>0.5</v>
      </c>
      <c r="R390" s="1">
        <f t="shared" si="85"/>
        <v>2.4000760826771957E-4</v>
      </c>
      <c r="S390" s="1">
        <f t="shared" si="86"/>
        <v>4.3247375744127231E-4</v>
      </c>
      <c r="T390" s="1" t="s">
        <v>250</v>
      </c>
      <c r="U390" s="8">
        <f t="shared" si="87"/>
        <v>0.22272398508225524</v>
      </c>
      <c r="V390" s="1" t="str">
        <f t="shared" si="88"/>
        <v>0.22</v>
      </c>
      <c r="AC390" s="1"/>
    </row>
    <row r="391" spans="1:29" ht="13">
      <c r="A391" s="1" t="s">
        <v>394</v>
      </c>
      <c r="B391" s="1">
        <v>139</v>
      </c>
      <c r="C391" s="1">
        <f>VLOOKUP(A391,'Bayes Calculation Steps 1-4'!$AA$8:$AB$522,2,FALSE)</f>
        <v>1.2984564023072831E-3</v>
      </c>
      <c r="D391" s="1">
        <f>VLOOKUP(A391,'Information Content'!$A$2:$AZ$600,1+MATCH('Bayes Calculation Steps 3-7'!$B$1,'Information Content'!$B$1:$AZ$1,0),FALSE)</f>
        <v>-0.12676432789641101</v>
      </c>
      <c r="E391" s="1">
        <f t="shared" si="75"/>
        <v>0</v>
      </c>
      <c r="F391" s="1">
        <f t="shared" si="76"/>
        <v>0</v>
      </c>
      <c r="G391" s="1">
        <f t="shared" si="89"/>
        <v>0.1</v>
      </c>
      <c r="H391" s="1">
        <f t="shared" si="77"/>
        <v>1.2984564023072831E-4</v>
      </c>
      <c r="I391" s="1">
        <f t="shared" si="78"/>
        <v>4.3743162946380346E-4</v>
      </c>
      <c r="J391" s="1" t="e">
        <f>VLOOKUP(A391,'Known Regulation by AVP'!$A$4:$C$44,3,FALSE)</f>
        <v>#N/A</v>
      </c>
      <c r="K391" s="1">
        <f t="shared" si="79"/>
        <v>0.5</v>
      </c>
      <c r="L391" s="1">
        <f t="shared" si="80"/>
        <v>2.1871581473190173E-4</v>
      </c>
      <c r="M391" s="1">
        <f t="shared" si="81"/>
        <v>4.1839403365686293E-4</v>
      </c>
      <c r="N391" s="1" t="e">
        <f>VLOOKUP(A391,'Dot Product'!$A$2:$AS$247,1+MATCH($D$1,'Dot Product'!$B$1:$AS$1,0),FALSE)</f>
        <v>#N/A</v>
      </c>
      <c r="O391" s="1" t="e">
        <f t="shared" si="82"/>
        <v>#N/A</v>
      </c>
      <c r="P391" s="1" t="e">
        <f t="shared" si="83"/>
        <v>#N/A</v>
      </c>
      <c r="Q391" s="1">
        <f t="shared" si="84"/>
        <v>0.5</v>
      </c>
      <c r="R391" s="1">
        <f t="shared" si="85"/>
        <v>2.0919701682843147E-4</v>
      </c>
      <c r="S391" s="1">
        <f t="shared" si="86"/>
        <v>3.7695563305800884E-4</v>
      </c>
      <c r="T391" s="1" t="s">
        <v>394</v>
      </c>
      <c r="U391" s="8">
        <f t="shared" si="87"/>
        <v>0.19413215102487455</v>
      </c>
      <c r="V391" s="1" t="str">
        <f t="shared" si="88"/>
        <v>0.19</v>
      </c>
      <c r="AC391" s="1"/>
    </row>
    <row r="392" spans="1:29" ht="13">
      <c r="A392" s="1" t="s">
        <v>393</v>
      </c>
      <c r="B392" s="1">
        <v>139</v>
      </c>
      <c r="C392" s="1">
        <f>VLOOKUP(A392,'Bayes Calculation Steps 1-4'!$AA$8:$AB$522,2,FALSE)</f>
        <v>1.2984564023072831E-3</v>
      </c>
      <c r="D392" s="1">
        <f>VLOOKUP(A392,'Information Content'!$A$2:$AZ$600,1+MATCH('Bayes Calculation Steps 3-7'!$B$1,'Information Content'!$B$1:$AZ$1,0),FALSE)</f>
        <v>-0.12676432789641101</v>
      </c>
      <c r="E392" s="1">
        <f t="shared" si="75"/>
        <v>0</v>
      </c>
      <c r="F392" s="1">
        <f t="shared" si="76"/>
        <v>0</v>
      </c>
      <c r="G392" s="1">
        <f t="shared" si="89"/>
        <v>0.1</v>
      </c>
      <c r="H392" s="1">
        <f t="shared" si="77"/>
        <v>1.2984564023072831E-4</v>
      </c>
      <c r="I392" s="1">
        <f t="shared" si="78"/>
        <v>4.3743162946380346E-4</v>
      </c>
      <c r="J392" s="1" t="e">
        <f>VLOOKUP(A392,'Known Regulation by AVP'!$A$4:$C$44,3,FALSE)</f>
        <v>#N/A</v>
      </c>
      <c r="K392" s="1">
        <f t="shared" si="79"/>
        <v>0.5</v>
      </c>
      <c r="L392" s="1">
        <f t="shared" si="80"/>
        <v>2.1871581473190173E-4</v>
      </c>
      <c r="M392" s="1">
        <f t="shared" si="81"/>
        <v>4.1839403365686293E-4</v>
      </c>
      <c r="N392" s="1" t="e">
        <f>VLOOKUP(A392,'Dot Product'!$A$2:$AS$247,1+MATCH($D$1,'Dot Product'!$B$1:$AS$1,0),FALSE)</f>
        <v>#N/A</v>
      </c>
      <c r="O392" s="1" t="e">
        <f t="shared" si="82"/>
        <v>#N/A</v>
      </c>
      <c r="P392" s="1" t="e">
        <f t="shared" si="83"/>
        <v>#N/A</v>
      </c>
      <c r="Q392" s="1">
        <f t="shared" si="84"/>
        <v>0.5</v>
      </c>
      <c r="R392" s="1">
        <f t="shared" si="85"/>
        <v>2.0919701682843147E-4</v>
      </c>
      <c r="S392" s="1">
        <f t="shared" si="86"/>
        <v>3.7695563305800884E-4</v>
      </c>
      <c r="T392" s="1" t="s">
        <v>393</v>
      </c>
      <c r="U392" s="8">
        <f t="shared" si="87"/>
        <v>0.19413215102487455</v>
      </c>
      <c r="V392" s="1" t="str">
        <f t="shared" si="88"/>
        <v>0.19</v>
      </c>
      <c r="AC392" s="1"/>
    </row>
    <row r="393" spans="1:29" ht="13">
      <c r="A393" s="1" t="s">
        <v>153</v>
      </c>
      <c r="B393" s="1">
        <v>139</v>
      </c>
      <c r="C393" s="1">
        <f>VLOOKUP(A393,'Bayes Calculation Steps 1-4'!$AA$8:$AB$522,2,FALSE)</f>
        <v>1.2984564023072831E-3</v>
      </c>
      <c r="D393" s="1">
        <f>VLOOKUP(A393,'Information Content'!$A$2:$AZ$600,1+MATCH('Bayes Calculation Steps 3-7'!$B$1,'Information Content'!$B$1:$AZ$1,0),FALSE)</f>
        <v>-0.15948812556418601</v>
      </c>
      <c r="E393" s="1">
        <f t="shared" si="75"/>
        <v>0</v>
      </c>
      <c r="F393" s="1">
        <f t="shared" si="76"/>
        <v>0</v>
      </c>
      <c r="G393" s="1">
        <f t="shared" si="89"/>
        <v>0.1</v>
      </c>
      <c r="H393" s="1">
        <f t="shared" si="77"/>
        <v>1.2984564023072831E-4</v>
      </c>
      <c r="I393" s="1">
        <f t="shared" si="78"/>
        <v>4.3743162946380346E-4</v>
      </c>
      <c r="J393" s="1" t="e">
        <f>VLOOKUP(A393,'Known Regulation by AVP'!$A$4:$C$44,3,FALSE)</f>
        <v>#N/A</v>
      </c>
      <c r="K393" s="1">
        <f t="shared" si="79"/>
        <v>0.5</v>
      </c>
      <c r="L393" s="1">
        <f t="shared" si="80"/>
        <v>2.1871581473190173E-4</v>
      </c>
      <c r="M393" s="1">
        <f t="shared" si="81"/>
        <v>4.1839403365686293E-4</v>
      </c>
      <c r="N393" s="1">
        <f>VLOOKUP(A393,'Dot Product'!$A$2:$AS$247,1+MATCH($D$1,'Dot Product'!$B$1:$AS$1,0),FALSE)</f>
        <v>30694836106.196121</v>
      </c>
      <c r="O393" s="1">
        <f t="shared" si="82"/>
        <v>1.5657726730586701</v>
      </c>
      <c r="P393" s="1">
        <f t="shared" si="83"/>
        <v>0.70648367863772898</v>
      </c>
      <c r="Q393" s="1">
        <f t="shared" si="84"/>
        <v>0.70648367863772898</v>
      </c>
      <c r="R393" s="1">
        <f t="shared" si="85"/>
        <v>2.955885560179783E-4</v>
      </c>
      <c r="S393" s="1">
        <f t="shared" si="86"/>
        <v>5.3262600465207204E-4</v>
      </c>
      <c r="T393" s="1" t="s">
        <v>153</v>
      </c>
      <c r="U393" s="8">
        <f t="shared" si="87"/>
        <v>0.27430239239581711</v>
      </c>
      <c r="V393" s="1" t="str">
        <f t="shared" si="88"/>
        <v>0.27</v>
      </c>
      <c r="AC393" s="1"/>
    </row>
    <row r="394" spans="1:29" ht="13">
      <c r="A394" s="1" t="s">
        <v>320</v>
      </c>
      <c r="B394" s="1">
        <v>139</v>
      </c>
      <c r="C394" s="1">
        <f>VLOOKUP(A394,'Bayes Calculation Steps 1-4'!$AA$8:$AB$522,2,FALSE)</f>
        <v>1.2984564023072831E-3</v>
      </c>
      <c r="D394" s="1">
        <f>VLOOKUP(A394,'Information Content'!$A$2:$AZ$600,1+MATCH('Bayes Calculation Steps 3-7'!$B$1,'Information Content'!$B$1:$AZ$1,0),FALSE)</f>
        <v>-7.8791190730471E-2</v>
      </c>
      <c r="E394" s="1">
        <f t="shared" si="75"/>
        <v>0</v>
      </c>
      <c r="F394" s="1">
        <f t="shared" si="76"/>
        <v>0</v>
      </c>
      <c r="G394" s="1">
        <f t="shared" si="89"/>
        <v>0.1</v>
      </c>
      <c r="H394" s="1">
        <f t="shared" si="77"/>
        <v>1.2984564023072831E-4</v>
      </c>
      <c r="I394" s="1">
        <f t="shared" si="78"/>
        <v>4.3743162946380346E-4</v>
      </c>
      <c r="J394" s="1" t="e">
        <f>VLOOKUP(A394,'Known Regulation by AVP'!$A$4:$C$44,3,FALSE)</f>
        <v>#N/A</v>
      </c>
      <c r="K394" s="1">
        <f t="shared" si="79"/>
        <v>0.5</v>
      </c>
      <c r="L394" s="1">
        <f t="shared" si="80"/>
        <v>2.1871581473190173E-4</v>
      </c>
      <c r="M394" s="1">
        <f t="shared" si="81"/>
        <v>4.1839403365686293E-4</v>
      </c>
      <c r="N394" s="1" t="e">
        <f>VLOOKUP(A394,'Dot Product'!$A$2:$AS$247,1+MATCH($D$1,'Dot Product'!$B$1:$AS$1,0),FALSE)</f>
        <v>#N/A</v>
      </c>
      <c r="O394" s="1" t="e">
        <f t="shared" si="82"/>
        <v>#N/A</v>
      </c>
      <c r="P394" s="1" t="e">
        <f t="shared" si="83"/>
        <v>#N/A</v>
      </c>
      <c r="Q394" s="1">
        <f t="shared" si="84"/>
        <v>0.5</v>
      </c>
      <c r="R394" s="1">
        <f t="shared" si="85"/>
        <v>2.0919701682843147E-4</v>
      </c>
      <c r="S394" s="1">
        <f t="shared" si="86"/>
        <v>3.7695563305800884E-4</v>
      </c>
      <c r="T394" s="1" t="s">
        <v>320</v>
      </c>
      <c r="U394" s="8">
        <f t="shared" si="87"/>
        <v>0.19413215102487455</v>
      </c>
      <c r="V394" s="1" t="str">
        <f t="shared" si="88"/>
        <v>0.19</v>
      </c>
      <c r="AC394" s="1"/>
    </row>
    <row r="395" spans="1:29" ht="13">
      <c r="A395" s="1" t="s">
        <v>197</v>
      </c>
      <c r="B395" s="1">
        <v>139</v>
      </c>
      <c r="C395" s="1">
        <f>VLOOKUP(A395,'Bayes Calculation Steps 1-4'!$AA$8:$AB$522,2,FALSE)</f>
        <v>1.4687566990184467E-3</v>
      </c>
      <c r="D395" s="1">
        <f>VLOOKUP(A395,'Information Content'!$A$2:$AZ$600,1+MATCH('Bayes Calculation Steps 3-7'!$B$1,'Information Content'!$B$1:$AZ$1,0),FALSE)</f>
        <v>-1.11025618189718E-2</v>
      </c>
      <c r="E395" s="1">
        <f t="shared" si="75"/>
        <v>0</v>
      </c>
      <c r="F395" s="1">
        <f t="shared" si="76"/>
        <v>0</v>
      </c>
      <c r="G395" s="1">
        <f t="shared" si="89"/>
        <v>0.1</v>
      </c>
      <c r="H395" s="1">
        <f t="shared" si="77"/>
        <v>1.468756699018447E-4</v>
      </c>
      <c r="I395" s="1">
        <f t="shared" si="78"/>
        <v>4.9480339501262031E-4</v>
      </c>
      <c r="J395" s="1" t="e">
        <f>VLOOKUP(A395,'Known Regulation by AVP'!$A$4:$C$44,3,FALSE)</f>
        <v>#N/A</v>
      </c>
      <c r="K395" s="1">
        <f t="shared" si="79"/>
        <v>0.5</v>
      </c>
      <c r="L395" s="1">
        <f t="shared" si="80"/>
        <v>2.4740169750631015E-4</v>
      </c>
      <c r="M395" s="1">
        <f t="shared" si="81"/>
        <v>4.7326890504055562E-4</v>
      </c>
      <c r="N395" s="1">
        <f>VLOOKUP(A395,'Dot Product'!$A$2:$AS$247,1+MATCH($D$1,'Dot Product'!$B$1:$AS$1,0),FALSE)</f>
        <v>500856918.58702338</v>
      </c>
      <c r="O395" s="1">
        <f t="shared" si="82"/>
        <v>2.554918597782076E-2</v>
      </c>
      <c r="P395" s="1">
        <f t="shared" si="83"/>
        <v>3.2632719575897973E-4</v>
      </c>
      <c r="Q395" s="1">
        <f t="shared" si="84"/>
        <v>0.5</v>
      </c>
      <c r="R395" s="1">
        <f t="shared" si="85"/>
        <v>2.3663445252027781E-4</v>
      </c>
      <c r="S395" s="1">
        <f t="shared" si="86"/>
        <v>4.2639561120640996E-4</v>
      </c>
      <c r="T395" s="1" t="s">
        <v>197</v>
      </c>
      <c r="U395" s="8">
        <f t="shared" si="87"/>
        <v>0.21959373977130112</v>
      </c>
      <c r="V395" s="1" t="str">
        <f t="shared" si="88"/>
        <v>0.21</v>
      </c>
      <c r="AC395" s="1"/>
    </row>
    <row r="396" spans="1:29" ht="13">
      <c r="A396" s="1" t="s">
        <v>469</v>
      </c>
      <c r="B396" s="1">
        <v>139</v>
      </c>
      <c r="C396" s="1">
        <f>VLOOKUP(A396,'Bayes Calculation Steps 1-4'!$AA$8:$AB$522,2,FALSE)</f>
        <v>1.2984564023072831E-3</v>
      </c>
      <c r="D396" s="1">
        <f>VLOOKUP(A396,'Information Content'!$A$2:$AZ$600,1+MATCH('Bayes Calculation Steps 3-7'!$B$1,'Information Content'!$B$1:$AZ$1,0),FALSE)</f>
        <v>0.21499561339804499</v>
      </c>
      <c r="E396" s="1">
        <f t="shared" si="75"/>
        <v>0.34512438757643293</v>
      </c>
      <c r="F396" s="1">
        <f t="shared" si="76"/>
        <v>5.7816685021257808E-2</v>
      </c>
      <c r="G396" s="1">
        <f t="shared" si="89"/>
        <v>0.1</v>
      </c>
      <c r="H396" s="1">
        <f t="shared" si="77"/>
        <v>1.2984564023072831E-4</v>
      </c>
      <c r="I396" s="1">
        <f t="shared" si="78"/>
        <v>4.3743162946380346E-4</v>
      </c>
      <c r="J396" s="1" t="e">
        <f>VLOOKUP(A396,'Known Regulation by AVP'!$A$4:$C$44,3,FALSE)</f>
        <v>#N/A</v>
      </c>
      <c r="K396" s="1">
        <f t="shared" si="79"/>
        <v>0.5</v>
      </c>
      <c r="L396" s="1">
        <f t="shared" si="80"/>
        <v>2.1871581473190173E-4</v>
      </c>
      <c r="M396" s="1">
        <f t="shared" si="81"/>
        <v>4.1839403365686293E-4</v>
      </c>
      <c r="N396" s="1" t="e">
        <f>VLOOKUP(A396,'Dot Product'!$A$2:$AS$247,1+MATCH($D$1,'Dot Product'!$B$1:$AS$1,0),FALSE)</f>
        <v>#N/A</v>
      </c>
      <c r="O396" s="1" t="e">
        <f t="shared" si="82"/>
        <v>#N/A</v>
      </c>
      <c r="P396" s="1" t="e">
        <f t="shared" si="83"/>
        <v>#N/A</v>
      </c>
      <c r="Q396" s="1">
        <f t="shared" si="84"/>
        <v>0.5</v>
      </c>
      <c r="R396" s="1">
        <f t="shared" si="85"/>
        <v>2.0919701682843147E-4</v>
      </c>
      <c r="S396" s="1">
        <f t="shared" si="86"/>
        <v>3.7695563305800884E-4</v>
      </c>
      <c r="T396" s="1" t="s">
        <v>469</v>
      </c>
      <c r="U396" s="8">
        <f t="shared" si="87"/>
        <v>0.19413215102487455</v>
      </c>
      <c r="V396" s="1" t="str">
        <f t="shared" si="88"/>
        <v>0.19</v>
      </c>
      <c r="AC396" s="1"/>
    </row>
    <row r="397" spans="1:29" ht="13">
      <c r="A397" s="1" t="s">
        <v>443</v>
      </c>
      <c r="B397" s="1">
        <v>139</v>
      </c>
      <c r="C397" s="1">
        <f>VLOOKUP(A397,'Bayes Calculation Steps 1-4'!$AA$8:$AB$522,2,FALSE)</f>
        <v>1.2984564023072831E-3</v>
      </c>
      <c r="D397" s="1">
        <f>VLOOKUP(A397,'Information Content'!$A$2:$AZ$600,1+MATCH('Bayes Calculation Steps 3-7'!$B$1,'Information Content'!$B$1:$AZ$1,0),FALSE)</f>
        <v>0.21499561339804499</v>
      </c>
      <c r="E397" s="1">
        <f t="shared" si="75"/>
        <v>0.34512438757643293</v>
      </c>
      <c r="F397" s="1">
        <f t="shared" si="76"/>
        <v>5.7816685021257808E-2</v>
      </c>
      <c r="G397" s="1">
        <f t="shared" si="89"/>
        <v>0.1</v>
      </c>
      <c r="H397" s="1">
        <f t="shared" si="77"/>
        <v>1.2984564023072831E-4</v>
      </c>
      <c r="I397" s="1">
        <f t="shared" si="78"/>
        <v>4.3743162946380346E-4</v>
      </c>
      <c r="J397" s="1" t="e">
        <f>VLOOKUP(A397,'Known Regulation by AVP'!$A$4:$C$44,3,FALSE)</f>
        <v>#N/A</v>
      </c>
      <c r="K397" s="1">
        <f t="shared" si="79"/>
        <v>0.5</v>
      </c>
      <c r="L397" s="1">
        <f t="shared" si="80"/>
        <v>2.1871581473190173E-4</v>
      </c>
      <c r="M397" s="1">
        <f t="shared" si="81"/>
        <v>4.1839403365686293E-4</v>
      </c>
      <c r="N397" s="1" t="e">
        <f>VLOOKUP(A397,'Dot Product'!$A$2:$AS$247,1+MATCH($D$1,'Dot Product'!$B$1:$AS$1,0),FALSE)</f>
        <v>#N/A</v>
      </c>
      <c r="O397" s="1" t="e">
        <f t="shared" si="82"/>
        <v>#N/A</v>
      </c>
      <c r="P397" s="1" t="e">
        <f t="shared" si="83"/>
        <v>#N/A</v>
      </c>
      <c r="Q397" s="1">
        <f t="shared" si="84"/>
        <v>0.5</v>
      </c>
      <c r="R397" s="1">
        <f t="shared" si="85"/>
        <v>2.0919701682843147E-4</v>
      </c>
      <c r="S397" s="1">
        <f t="shared" si="86"/>
        <v>3.7695563305800884E-4</v>
      </c>
      <c r="T397" s="1" t="s">
        <v>443</v>
      </c>
      <c r="U397" s="8">
        <f t="shared" si="87"/>
        <v>0.19413215102487455</v>
      </c>
      <c r="V397" s="1" t="str">
        <f t="shared" si="88"/>
        <v>0.19</v>
      </c>
      <c r="AC397" s="1"/>
    </row>
    <row r="398" spans="1:29" ht="13">
      <c r="A398" s="1" t="s">
        <v>424</v>
      </c>
      <c r="B398" s="1">
        <v>139</v>
      </c>
      <c r="C398" s="1">
        <f>VLOOKUP(A398,'Bayes Calculation Steps 1-4'!$AA$8:$AB$522,2,FALSE)</f>
        <v>1.2984564023072831E-3</v>
      </c>
      <c r="D398" s="1">
        <f>VLOOKUP(A398,'Information Content'!$A$2:$AZ$600,1+MATCH('Bayes Calculation Steps 3-7'!$B$1,'Information Content'!$B$1:$AZ$1,0),FALSE)</f>
        <v>0.21499561339804499</v>
      </c>
      <c r="E398" s="1">
        <f t="shared" ref="E398:E461" si="90">MAX(D398,0)/$D$12</f>
        <v>0.34512438757643293</v>
      </c>
      <c r="F398" s="1">
        <f t="shared" ref="F398:F461" si="91">1-EXP(-1*(E398*E398/2))</f>
        <v>5.7816685021257808E-2</v>
      </c>
      <c r="G398" s="1">
        <f t="shared" si="89"/>
        <v>0.1</v>
      </c>
      <c r="H398" s="1">
        <f t="shared" ref="H398:H461" si="92">G398*C398</f>
        <v>1.2984564023072831E-4</v>
      </c>
      <c r="I398" s="1">
        <f t="shared" ref="I398:I461" si="93">H398/$I$12</f>
        <v>4.3743162946380346E-4</v>
      </c>
      <c r="J398" s="1" t="e">
        <f>VLOOKUP(A398,'Known Regulation by AVP'!$A$4:$C$44,3,FALSE)</f>
        <v>#N/A</v>
      </c>
      <c r="K398" s="1">
        <f t="shared" ref="K398:K461" si="94">IF(ISNA(J398),$L$10,IF(J398=$F$1,$L$8,$L$9))</f>
        <v>0.5</v>
      </c>
      <c r="L398" s="1">
        <f t="shared" ref="L398:L461" si="95">K398*I398</f>
        <v>2.1871581473190173E-4</v>
      </c>
      <c r="M398" s="1">
        <f t="shared" ref="M398:M461" si="96">L398/$M$12</f>
        <v>4.1839403365686293E-4</v>
      </c>
      <c r="N398" s="1" t="e">
        <f>VLOOKUP(A398,'Dot Product'!$A$2:$AS$247,1+MATCH($D$1,'Dot Product'!$B$1:$AS$1,0),FALSE)</f>
        <v>#N/A</v>
      </c>
      <c r="O398" s="1" t="e">
        <f t="shared" ref="O398:O461" si="97">N398/N$12</f>
        <v>#N/A</v>
      </c>
      <c r="P398" s="1" t="e">
        <f t="shared" ref="P398:P461" si="98">1-EXP(-1*(O398*O398/2))</f>
        <v>#N/A</v>
      </c>
      <c r="Q398" s="1">
        <f t="shared" ref="Q398:Q461" si="99">MAX(IF(ISNUMBER(P398),P398,$E$4),$E$4)</f>
        <v>0.5</v>
      </c>
      <c r="R398" s="1">
        <f t="shared" ref="R398:R461" si="100">Q398*M398</f>
        <v>2.0919701682843147E-4</v>
      </c>
      <c r="S398" s="1">
        <f t="shared" ref="S398:S461" si="101">R398/$S$12</f>
        <v>3.7695563305800884E-4</v>
      </c>
      <c r="T398" s="1" t="s">
        <v>424</v>
      </c>
      <c r="U398" s="8">
        <f t="shared" ref="U398:U461" si="102">S398*515</f>
        <v>0.19413215102487455</v>
      </c>
      <c r="V398" s="1" t="str">
        <f t="shared" ref="V398:V461" si="103">LEFT(U398,4)</f>
        <v>0.19</v>
      </c>
      <c r="AC398" s="1"/>
    </row>
    <row r="399" spans="1:29" ht="13">
      <c r="A399" s="1" t="s">
        <v>458</v>
      </c>
      <c r="B399" s="1">
        <v>139</v>
      </c>
      <c r="C399" s="1">
        <f>VLOOKUP(A399,'Bayes Calculation Steps 1-4'!$AA$8:$AB$522,2,FALSE)</f>
        <v>1.2984564023072831E-3</v>
      </c>
      <c r="D399" s="1">
        <f>VLOOKUP(A399,'Information Content'!$A$2:$AZ$600,1+MATCH('Bayes Calculation Steps 3-7'!$B$1,'Information Content'!$B$1:$AZ$1,0),FALSE)</f>
        <v>0.21499561339804499</v>
      </c>
      <c r="E399" s="1">
        <f t="shared" si="90"/>
        <v>0.34512438757643293</v>
      </c>
      <c r="F399" s="1">
        <f t="shared" si="91"/>
        <v>5.7816685021257808E-2</v>
      </c>
      <c r="G399" s="1">
        <f t="shared" ref="G399:G462" si="104">IF(ISNUMBER(F399),MAX(F399, $E$5),$E$4)</f>
        <v>0.1</v>
      </c>
      <c r="H399" s="1">
        <f t="shared" si="92"/>
        <v>1.2984564023072831E-4</v>
      </c>
      <c r="I399" s="1">
        <f t="shared" si="93"/>
        <v>4.3743162946380346E-4</v>
      </c>
      <c r="J399" s="1" t="e">
        <f>VLOOKUP(A399,'Known Regulation by AVP'!$A$4:$C$44,3,FALSE)</f>
        <v>#N/A</v>
      </c>
      <c r="K399" s="1">
        <f t="shared" si="94"/>
        <v>0.5</v>
      </c>
      <c r="L399" s="1">
        <f t="shared" si="95"/>
        <v>2.1871581473190173E-4</v>
      </c>
      <c r="M399" s="1">
        <f t="shared" si="96"/>
        <v>4.1839403365686293E-4</v>
      </c>
      <c r="N399" s="1" t="e">
        <f>VLOOKUP(A399,'Dot Product'!$A$2:$AS$247,1+MATCH($D$1,'Dot Product'!$B$1:$AS$1,0),FALSE)</f>
        <v>#N/A</v>
      </c>
      <c r="O399" s="1" t="e">
        <f t="shared" si="97"/>
        <v>#N/A</v>
      </c>
      <c r="P399" s="1" t="e">
        <f t="shared" si="98"/>
        <v>#N/A</v>
      </c>
      <c r="Q399" s="1">
        <f t="shared" si="99"/>
        <v>0.5</v>
      </c>
      <c r="R399" s="1">
        <f t="shared" si="100"/>
        <v>2.0919701682843147E-4</v>
      </c>
      <c r="S399" s="1">
        <f t="shared" si="101"/>
        <v>3.7695563305800884E-4</v>
      </c>
      <c r="T399" s="1" t="s">
        <v>458</v>
      </c>
      <c r="U399" s="8">
        <f t="shared" si="102"/>
        <v>0.19413215102487455</v>
      </c>
      <c r="V399" s="1" t="str">
        <f t="shared" si="103"/>
        <v>0.19</v>
      </c>
      <c r="AC399" s="1"/>
    </row>
    <row r="400" spans="1:29" ht="13">
      <c r="A400" s="1" t="s">
        <v>436</v>
      </c>
      <c r="B400" s="1">
        <v>139</v>
      </c>
      <c r="C400" s="1">
        <f>VLOOKUP(A400,'Bayes Calculation Steps 1-4'!$AA$8:$AB$522,2,FALSE)</f>
        <v>1.2984564023072831E-3</v>
      </c>
      <c r="D400" s="1">
        <f>VLOOKUP(A400,'Information Content'!$A$2:$AZ$600,1+MATCH('Bayes Calculation Steps 3-7'!$B$1,'Information Content'!$B$1:$AZ$1,0),FALSE)</f>
        <v>0.21499561339804499</v>
      </c>
      <c r="E400" s="1">
        <f t="shared" si="90"/>
        <v>0.34512438757643293</v>
      </c>
      <c r="F400" s="1">
        <f t="shared" si="91"/>
        <v>5.7816685021257808E-2</v>
      </c>
      <c r="G400" s="1">
        <f t="shared" si="104"/>
        <v>0.1</v>
      </c>
      <c r="H400" s="1">
        <f t="shared" si="92"/>
        <v>1.2984564023072831E-4</v>
      </c>
      <c r="I400" s="1">
        <f t="shared" si="93"/>
        <v>4.3743162946380346E-4</v>
      </c>
      <c r="J400" s="1" t="e">
        <f>VLOOKUP(A400,'Known Regulation by AVP'!$A$4:$C$44,3,FALSE)</f>
        <v>#N/A</v>
      </c>
      <c r="K400" s="1">
        <f t="shared" si="94"/>
        <v>0.5</v>
      </c>
      <c r="L400" s="1">
        <f t="shared" si="95"/>
        <v>2.1871581473190173E-4</v>
      </c>
      <c r="M400" s="1">
        <f t="shared" si="96"/>
        <v>4.1839403365686293E-4</v>
      </c>
      <c r="N400" s="1" t="e">
        <f>VLOOKUP(A400,'Dot Product'!$A$2:$AS$247,1+MATCH($D$1,'Dot Product'!$B$1:$AS$1,0),FALSE)</f>
        <v>#N/A</v>
      </c>
      <c r="O400" s="1" t="e">
        <f t="shared" si="97"/>
        <v>#N/A</v>
      </c>
      <c r="P400" s="1" t="e">
        <f t="shared" si="98"/>
        <v>#N/A</v>
      </c>
      <c r="Q400" s="1">
        <f t="shared" si="99"/>
        <v>0.5</v>
      </c>
      <c r="R400" s="1">
        <f t="shared" si="100"/>
        <v>2.0919701682843147E-4</v>
      </c>
      <c r="S400" s="1">
        <f t="shared" si="101"/>
        <v>3.7695563305800884E-4</v>
      </c>
      <c r="T400" s="1" t="s">
        <v>436</v>
      </c>
      <c r="U400" s="8">
        <f t="shared" si="102"/>
        <v>0.19413215102487455</v>
      </c>
      <c r="V400" s="1" t="str">
        <f t="shared" si="103"/>
        <v>0.19</v>
      </c>
      <c r="AC400" s="1"/>
    </row>
    <row r="401" spans="1:29" ht="13">
      <c r="A401" s="1" t="s">
        <v>362</v>
      </c>
      <c r="B401" s="1">
        <v>139</v>
      </c>
      <c r="C401" s="1">
        <f>VLOOKUP(A401,'Bayes Calculation Steps 1-4'!$AA$8:$AB$522,2,FALSE)</f>
        <v>1.2984564023072831E-3</v>
      </c>
      <c r="D401" s="1">
        <f>VLOOKUP(A401,'Information Content'!$A$2:$AZ$600,1+MATCH('Bayes Calculation Steps 3-7'!$B$1,'Information Content'!$B$1:$AZ$1,0),FALSE)</f>
        <v>-9.9815644221099606E-2</v>
      </c>
      <c r="E401" s="1">
        <f t="shared" si="90"/>
        <v>0</v>
      </c>
      <c r="F401" s="1">
        <f t="shared" si="91"/>
        <v>0</v>
      </c>
      <c r="G401" s="1">
        <f t="shared" si="104"/>
        <v>0.1</v>
      </c>
      <c r="H401" s="1">
        <f t="shared" si="92"/>
        <v>1.2984564023072831E-4</v>
      </c>
      <c r="I401" s="1">
        <f t="shared" si="93"/>
        <v>4.3743162946380346E-4</v>
      </c>
      <c r="J401" s="1" t="e">
        <f>VLOOKUP(A401,'Known Regulation by AVP'!$A$4:$C$44,3,FALSE)</f>
        <v>#N/A</v>
      </c>
      <c r="K401" s="1">
        <f t="shared" si="94"/>
        <v>0.5</v>
      </c>
      <c r="L401" s="1">
        <f t="shared" si="95"/>
        <v>2.1871581473190173E-4</v>
      </c>
      <c r="M401" s="1">
        <f t="shared" si="96"/>
        <v>4.1839403365686293E-4</v>
      </c>
      <c r="N401" s="1">
        <f>VLOOKUP(A401,'Dot Product'!$A$2:$AS$247,1+MATCH($D$1,'Dot Product'!$B$1:$AS$1,0),FALSE)</f>
        <v>25709373284.842003</v>
      </c>
      <c r="O401" s="1">
        <f t="shared" si="97"/>
        <v>1.3114594908276529</v>
      </c>
      <c r="P401" s="1">
        <f t="shared" si="98"/>
        <v>0.57682225956652666</v>
      </c>
      <c r="Q401" s="1">
        <f t="shared" si="99"/>
        <v>0.57682225956652666</v>
      </c>
      <c r="R401" s="1">
        <f t="shared" si="100"/>
        <v>2.413389918831051E-4</v>
      </c>
      <c r="S401" s="1">
        <f t="shared" si="101"/>
        <v>4.3487280003370237E-4</v>
      </c>
      <c r="T401" s="1" t="s">
        <v>362</v>
      </c>
      <c r="U401" s="8">
        <f t="shared" si="102"/>
        <v>0.22395949201735671</v>
      </c>
      <c r="V401" s="1" t="str">
        <f t="shared" si="103"/>
        <v>0.22</v>
      </c>
      <c r="AC401" s="1"/>
    </row>
    <row r="402" spans="1:29" ht="13">
      <c r="A402" s="1" t="s">
        <v>124</v>
      </c>
      <c r="B402" s="1">
        <v>139</v>
      </c>
      <c r="C402" s="1">
        <f>VLOOKUP(A402,'Bayes Calculation Steps 1-4'!$AA$8:$AB$522,2,FALSE)</f>
        <v>1.2984564023072831E-3</v>
      </c>
      <c r="D402" s="1">
        <f>VLOOKUP(A402,'Information Content'!$A$2:$AZ$600,1+MATCH('Bayes Calculation Steps 3-7'!$B$1,'Information Content'!$B$1:$AZ$1,0),FALSE)</f>
        <v>2.93350115006298</v>
      </c>
      <c r="E402" s="1">
        <f t="shared" si="90"/>
        <v>4.7090392769820761</v>
      </c>
      <c r="F402" s="1">
        <f t="shared" si="91"/>
        <v>0.9999846979760818</v>
      </c>
      <c r="G402" s="1">
        <f t="shared" si="104"/>
        <v>0.9999846979760818</v>
      </c>
      <c r="H402" s="1">
        <f t="shared" si="92"/>
        <v>1.2984365332963583E-3</v>
      </c>
      <c r="I402" s="1">
        <f t="shared" si="93"/>
        <v>4.3742493587454684E-3</v>
      </c>
      <c r="J402" s="1" t="e">
        <f>VLOOKUP(A402,'Known Regulation by AVP'!$A$4:$C$44,3,FALSE)</f>
        <v>#N/A</v>
      </c>
      <c r="K402" s="1">
        <f t="shared" si="94"/>
        <v>0.5</v>
      </c>
      <c r="L402" s="1">
        <f t="shared" si="95"/>
        <v>2.1871246793727342E-3</v>
      </c>
      <c r="M402" s="1">
        <f t="shared" si="96"/>
        <v>4.1838763138135268E-3</v>
      </c>
      <c r="N402" s="1" t="e">
        <f>VLOOKUP(A402,'Dot Product'!$A$2:$AS$247,1+MATCH($D$1,'Dot Product'!$B$1:$AS$1,0),FALSE)</f>
        <v>#N/A</v>
      </c>
      <c r="O402" s="1" t="e">
        <f t="shared" si="97"/>
        <v>#N/A</v>
      </c>
      <c r="P402" s="1" t="e">
        <f t="shared" si="98"/>
        <v>#N/A</v>
      </c>
      <c r="Q402" s="1">
        <f t="shared" si="99"/>
        <v>0.5</v>
      </c>
      <c r="R402" s="1">
        <f t="shared" si="100"/>
        <v>2.0919381569067634E-3</v>
      </c>
      <c r="S402" s="1">
        <f t="shared" si="101"/>
        <v>3.7694986487389571E-3</v>
      </c>
      <c r="T402" s="1" t="s">
        <v>124</v>
      </c>
      <c r="U402" s="8">
        <f t="shared" si="102"/>
        <v>1.9412918041005629</v>
      </c>
      <c r="V402" s="1" t="str">
        <f t="shared" si="103"/>
        <v>1.94</v>
      </c>
      <c r="AC402" s="1"/>
    </row>
    <row r="403" spans="1:29" ht="13">
      <c r="A403" s="1" t="s">
        <v>121</v>
      </c>
      <c r="B403" s="1">
        <v>139</v>
      </c>
      <c r="C403" s="1">
        <f>VLOOKUP(A403,'Bayes Calculation Steps 1-4'!$AA$8:$AB$522,2,FALSE)</f>
        <v>1.2984564023072831E-3</v>
      </c>
      <c r="D403" s="1">
        <f>VLOOKUP(A403,'Information Content'!$A$2:$AZ$600,1+MATCH('Bayes Calculation Steps 3-7'!$B$1,'Information Content'!$B$1:$AZ$1,0),FALSE)</f>
        <v>2.93350115006298</v>
      </c>
      <c r="E403" s="1">
        <f t="shared" si="90"/>
        <v>4.7090392769820761</v>
      </c>
      <c r="F403" s="1">
        <f t="shared" si="91"/>
        <v>0.9999846979760818</v>
      </c>
      <c r="G403" s="1">
        <f t="shared" si="104"/>
        <v>0.9999846979760818</v>
      </c>
      <c r="H403" s="1">
        <f t="shared" si="92"/>
        <v>1.2984365332963583E-3</v>
      </c>
      <c r="I403" s="1">
        <f t="shared" si="93"/>
        <v>4.3742493587454684E-3</v>
      </c>
      <c r="J403" s="1" t="e">
        <f>VLOOKUP(A403,'Known Regulation by AVP'!$A$4:$C$44,3,FALSE)</f>
        <v>#N/A</v>
      </c>
      <c r="K403" s="1">
        <f t="shared" si="94"/>
        <v>0.5</v>
      </c>
      <c r="L403" s="1">
        <f t="shared" si="95"/>
        <v>2.1871246793727342E-3</v>
      </c>
      <c r="M403" s="1">
        <f t="shared" si="96"/>
        <v>4.1838763138135268E-3</v>
      </c>
      <c r="N403" s="1" t="e">
        <f>VLOOKUP(A403,'Dot Product'!$A$2:$AS$247,1+MATCH($D$1,'Dot Product'!$B$1:$AS$1,0),FALSE)</f>
        <v>#N/A</v>
      </c>
      <c r="O403" s="1" t="e">
        <f t="shared" si="97"/>
        <v>#N/A</v>
      </c>
      <c r="P403" s="1" t="e">
        <f t="shared" si="98"/>
        <v>#N/A</v>
      </c>
      <c r="Q403" s="1">
        <f t="shared" si="99"/>
        <v>0.5</v>
      </c>
      <c r="R403" s="1">
        <f t="shared" si="100"/>
        <v>2.0919381569067634E-3</v>
      </c>
      <c r="S403" s="1">
        <f t="shared" si="101"/>
        <v>3.7694986487389571E-3</v>
      </c>
      <c r="T403" s="1" t="s">
        <v>121</v>
      </c>
      <c r="U403" s="8">
        <f t="shared" si="102"/>
        <v>1.9412918041005629</v>
      </c>
      <c r="V403" s="1" t="str">
        <f t="shared" si="103"/>
        <v>1.94</v>
      </c>
      <c r="AC403" s="1"/>
    </row>
    <row r="404" spans="1:29" ht="13">
      <c r="A404" s="1" t="s">
        <v>98</v>
      </c>
      <c r="B404" s="1">
        <v>139</v>
      </c>
      <c r="C404" s="1">
        <f>VLOOKUP(A404,'Bayes Calculation Steps 1-4'!$AA$8:$AB$522,2,FALSE)</f>
        <v>1.2984564023072831E-3</v>
      </c>
      <c r="D404" s="1">
        <f>VLOOKUP(A404,'Information Content'!$A$2:$AZ$600,1+MATCH('Bayes Calculation Steps 3-7'!$B$1,'Information Content'!$B$1:$AZ$1,0),FALSE)</f>
        <v>2.93350115006298</v>
      </c>
      <c r="E404" s="1">
        <f t="shared" si="90"/>
        <v>4.7090392769820761</v>
      </c>
      <c r="F404" s="1">
        <f t="shared" si="91"/>
        <v>0.9999846979760818</v>
      </c>
      <c r="G404" s="1">
        <f t="shared" si="104"/>
        <v>0.9999846979760818</v>
      </c>
      <c r="H404" s="1">
        <f t="shared" si="92"/>
        <v>1.2984365332963583E-3</v>
      </c>
      <c r="I404" s="1">
        <f t="shared" si="93"/>
        <v>4.3742493587454684E-3</v>
      </c>
      <c r="J404" s="1" t="e">
        <f>VLOOKUP(A404,'Known Regulation by AVP'!$A$4:$C$44,3,FALSE)</f>
        <v>#N/A</v>
      </c>
      <c r="K404" s="1">
        <f t="shared" si="94"/>
        <v>0.5</v>
      </c>
      <c r="L404" s="1">
        <f t="shared" si="95"/>
        <v>2.1871246793727342E-3</v>
      </c>
      <c r="M404" s="1">
        <f t="shared" si="96"/>
        <v>4.1838763138135268E-3</v>
      </c>
      <c r="N404" s="1">
        <f>VLOOKUP(A404,'Dot Product'!$A$2:$AS$247,1+MATCH($D$1,'Dot Product'!$B$1:$AS$1,0),FALSE)</f>
        <v>3136891748.8564806</v>
      </c>
      <c r="O404" s="1">
        <f t="shared" si="97"/>
        <v>0.16001582030637462</v>
      </c>
      <c r="P404" s="1">
        <f t="shared" si="98"/>
        <v>1.2720927585606279E-2</v>
      </c>
      <c r="Q404" s="1">
        <f t="shared" si="99"/>
        <v>0.5</v>
      </c>
      <c r="R404" s="1">
        <f t="shared" si="100"/>
        <v>2.0919381569067634E-3</v>
      </c>
      <c r="S404" s="1">
        <f t="shared" si="101"/>
        <v>3.7694986487389571E-3</v>
      </c>
      <c r="T404" s="1" t="s">
        <v>98</v>
      </c>
      <c r="U404" s="8">
        <f t="shared" si="102"/>
        <v>1.9412918041005629</v>
      </c>
      <c r="V404" s="1" t="str">
        <f t="shared" si="103"/>
        <v>1.94</v>
      </c>
      <c r="AC404" s="1"/>
    </row>
    <row r="405" spans="1:29" ht="13">
      <c r="A405" s="1" t="s">
        <v>123</v>
      </c>
      <c r="B405" s="1">
        <v>139</v>
      </c>
      <c r="C405" s="1">
        <f>VLOOKUP(A405,'Bayes Calculation Steps 1-4'!$AA$8:$AB$522,2,FALSE)</f>
        <v>1.2984564023072831E-3</v>
      </c>
      <c r="D405" s="1">
        <f>VLOOKUP(A405,'Information Content'!$A$2:$AZ$600,1+MATCH('Bayes Calculation Steps 3-7'!$B$1,'Information Content'!$B$1:$AZ$1,0),FALSE)</f>
        <v>2.93350115006298</v>
      </c>
      <c r="E405" s="1">
        <f t="shared" si="90"/>
        <v>4.7090392769820761</v>
      </c>
      <c r="F405" s="1">
        <f t="shared" si="91"/>
        <v>0.9999846979760818</v>
      </c>
      <c r="G405" s="1">
        <f t="shared" si="104"/>
        <v>0.9999846979760818</v>
      </c>
      <c r="H405" s="1">
        <f t="shared" si="92"/>
        <v>1.2984365332963583E-3</v>
      </c>
      <c r="I405" s="1">
        <f t="shared" si="93"/>
        <v>4.3742493587454684E-3</v>
      </c>
      <c r="J405" s="1" t="e">
        <f>VLOOKUP(A405,'Known Regulation by AVP'!$A$4:$C$44,3,FALSE)</f>
        <v>#N/A</v>
      </c>
      <c r="K405" s="1">
        <f t="shared" si="94"/>
        <v>0.5</v>
      </c>
      <c r="L405" s="1">
        <f t="shared" si="95"/>
        <v>2.1871246793727342E-3</v>
      </c>
      <c r="M405" s="1">
        <f t="shared" si="96"/>
        <v>4.1838763138135268E-3</v>
      </c>
      <c r="N405" s="1" t="e">
        <f>VLOOKUP(A405,'Dot Product'!$A$2:$AS$247,1+MATCH($D$1,'Dot Product'!$B$1:$AS$1,0),FALSE)</f>
        <v>#N/A</v>
      </c>
      <c r="O405" s="1" t="e">
        <f t="shared" si="97"/>
        <v>#N/A</v>
      </c>
      <c r="P405" s="1" t="e">
        <f t="shared" si="98"/>
        <v>#N/A</v>
      </c>
      <c r="Q405" s="1">
        <f t="shared" si="99"/>
        <v>0.5</v>
      </c>
      <c r="R405" s="1">
        <f t="shared" si="100"/>
        <v>2.0919381569067634E-3</v>
      </c>
      <c r="S405" s="1">
        <f t="shared" si="101"/>
        <v>3.7694986487389571E-3</v>
      </c>
      <c r="T405" s="1" t="s">
        <v>123</v>
      </c>
      <c r="U405" s="8">
        <f t="shared" si="102"/>
        <v>1.9412918041005629</v>
      </c>
      <c r="V405" s="1" t="str">
        <f t="shared" si="103"/>
        <v>1.94</v>
      </c>
      <c r="AC405" s="1"/>
    </row>
    <row r="406" spans="1:29" ht="13">
      <c r="A406" s="1" t="s">
        <v>107</v>
      </c>
      <c r="B406" s="1">
        <v>139</v>
      </c>
      <c r="C406" s="1">
        <f>VLOOKUP(A406,'Bayes Calculation Steps 1-4'!$AA$8:$AB$522,2,FALSE)</f>
        <v>1.2984564023072831E-3</v>
      </c>
      <c r="D406" s="1">
        <f>VLOOKUP(A406,'Information Content'!$A$2:$AZ$600,1+MATCH('Bayes Calculation Steps 3-7'!$B$1,'Information Content'!$B$1:$AZ$1,0),FALSE)</f>
        <v>0.5995339262521</v>
      </c>
      <c r="E406" s="1">
        <f t="shared" si="90"/>
        <v>0.96240930621206733</v>
      </c>
      <c r="F406" s="1">
        <f t="shared" si="91"/>
        <v>0.37068026980949009</v>
      </c>
      <c r="G406" s="1">
        <f t="shared" si="104"/>
        <v>0.37068026980949009</v>
      </c>
      <c r="H406" s="1">
        <f t="shared" si="92"/>
        <v>4.8131216954312353E-4</v>
      </c>
      <c r="I406" s="1">
        <f t="shared" si="93"/>
        <v>1.6214727443284757E-3</v>
      </c>
      <c r="J406" s="1" t="str">
        <f>VLOOKUP(A406,'Known Regulation by AVP'!$A$4:$C$44,3,FALSE)</f>
        <v>+</v>
      </c>
      <c r="K406" s="1">
        <f t="shared" si="94"/>
        <v>0.9</v>
      </c>
      <c r="L406" s="1">
        <f t="shared" si="95"/>
        <v>1.4593254698956281E-3</v>
      </c>
      <c r="M406" s="1">
        <f t="shared" si="96"/>
        <v>2.7916274390869232E-3</v>
      </c>
      <c r="N406" s="1" t="e">
        <f>VLOOKUP(A406,'Dot Product'!$A$2:$AS$247,1+MATCH($D$1,'Dot Product'!$B$1:$AS$1,0),FALSE)</f>
        <v>#N/A</v>
      </c>
      <c r="O406" s="1" t="e">
        <f t="shared" si="97"/>
        <v>#N/A</v>
      </c>
      <c r="P406" s="1" t="e">
        <f t="shared" si="98"/>
        <v>#N/A</v>
      </c>
      <c r="Q406" s="1">
        <f t="shared" si="99"/>
        <v>0.5</v>
      </c>
      <c r="R406" s="1">
        <f t="shared" si="100"/>
        <v>1.3958137195434616E-3</v>
      </c>
      <c r="S406" s="1">
        <f t="shared" si="101"/>
        <v>2.5151402838266977E-3</v>
      </c>
      <c r="T406" s="1" t="s">
        <v>107</v>
      </c>
      <c r="U406" s="8">
        <f t="shared" si="102"/>
        <v>1.2952972461707493</v>
      </c>
      <c r="V406" s="1" t="str">
        <f t="shared" si="103"/>
        <v>1.29</v>
      </c>
      <c r="AC406" s="1"/>
    </row>
    <row r="407" spans="1:29" ht="13">
      <c r="A407" s="1" t="s">
        <v>294</v>
      </c>
      <c r="B407" s="1">
        <v>139</v>
      </c>
      <c r="C407" s="1">
        <f>VLOOKUP(A407,'Bayes Calculation Steps 1-4'!$AA$8:$AB$522,2,FALSE)</f>
        <v>1.2984564023072831E-3</v>
      </c>
      <c r="D407" s="1">
        <f>VLOOKUP(A407,'Information Content'!$A$2:$AZ$600,1+MATCH('Bayes Calculation Steps 3-7'!$B$1,'Information Content'!$B$1:$AZ$1,0),FALSE)</f>
        <v>-3.6800388040375699E-2</v>
      </c>
      <c r="E407" s="1">
        <f t="shared" si="90"/>
        <v>0</v>
      </c>
      <c r="F407" s="1">
        <f t="shared" si="91"/>
        <v>0</v>
      </c>
      <c r="G407" s="1">
        <f t="shared" si="104"/>
        <v>0.1</v>
      </c>
      <c r="H407" s="1">
        <f t="shared" si="92"/>
        <v>1.2984564023072831E-4</v>
      </c>
      <c r="I407" s="1">
        <f t="shared" si="93"/>
        <v>4.3743162946380346E-4</v>
      </c>
      <c r="J407" s="1" t="e">
        <f>VLOOKUP(A407,'Known Regulation by AVP'!$A$4:$C$44,3,FALSE)</f>
        <v>#N/A</v>
      </c>
      <c r="K407" s="1">
        <f t="shared" si="94"/>
        <v>0.5</v>
      </c>
      <c r="L407" s="1">
        <f t="shared" si="95"/>
        <v>2.1871581473190173E-4</v>
      </c>
      <c r="M407" s="1">
        <f t="shared" si="96"/>
        <v>4.1839403365686293E-4</v>
      </c>
      <c r="N407" s="1" t="e">
        <f>VLOOKUP(A407,'Dot Product'!$A$2:$AS$247,1+MATCH($D$1,'Dot Product'!$B$1:$AS$1,0),FALSE)</f>
        <v>#N/A</v>
      </c>
      <c r="O407" s="1" t="e">
        <f t="shared" si="97"/>
        <v>#N/A</v>
      </c>
      <c r="P407" s="1" t="e">
        <f t="shared" si="98"/>
        <v>#N/A</v>
      </c>
      <c r="Q407" s="1">
        <f t="shared" si="99"/>
        <v>0.5</v>
      </c>
      <c r="R407" s="1">
        <f t="shared" si="100"/>
        <v>2.0919701682843147E-4</v>
      </c>
      <c r="S407" s="1">
        <f t="shared" si="101"/>
        <v>3.7695563305800884E-4</v>
      </c>
      <c r="T407" s="1" t="s">
        <v>294</v>
      </c>
      <c r="U407" s="8">
        <f t="shared" si="102"/>
        <v>0.19413215102487455</v>
      </c>
      <c r="V407" s="1" t="str">
        <f t="shared" si="103"/>
        <v>0.19</v>
      </c>
      <c r="AC407" s="1"/>
    </row>
    <row r="408" spans="1:29" ht="13">
      <c r="A408" s="1" t="s">
        <v>317</v>
      </c>
      <c r="B408" s="1">
        <v>139</v>
      </c>
      <c r="C408" s="1">
        <f>VLOOKUP(A408,'Bayes Calculation Steps 1-4'!$AA$8:$AB$522,2,FALSE)</f>
        <v>1.2984564023072831E-3</v>
      </c>
      <c r="D408" s="1">
        <f>VLOOKUP(A408,'Information Content'!$A$2:$AZ$600,1+MATCH('Bayes Calculation Steps 3-7'!$B$1,'Information Content'!$B$1:$AZ$1,0),FALSE)</f>
        <v>-0.14942215865679101</v>
      </c>
      <c r="E408" s="1">
        <f t="shared" si="90"/>
        <v>0</v>
      </c>
      <c r="F408" s="1">
        <f t="shared" si="91"/>
        <v>0</v>
      </c>
      <c r="G408" s="1">
        <f t="shared" si="104"/>
        <v>0.1</v>
      </c>
      <c r="H408" s="1">
        <f t="shared" si="92"/>
        <v>1.2984564023072831E-4</v>
      </c>
      <c r="I408" s="1">
        <f t="shared" si="93"/>
        <v>4.3743162946380346E-4</v>
      </c>
      <c r="J408" s="1" t="e">
        <f>VLOOKUP(A408,'Known Regulation by AVP'!$A$4:$C$44,3,FALSE)</f>
        <v>#N/A</v>
      </c>
      <c r="K408" s="1">
        <f t="shared" si="94"/>
        <v>0.5</v>
      </c>
      <c r="L408" s="1">
        <f t="shared" si="95"/>
        <v>2.1871581473190173E-4</v>
      </c>
      <c r="M408" s="1">
        <f t="shared" si="96"/>
        <v>4.1839403365686293E-4</v>
      </c>
      <c r="N408" s="1">
        <f>VLOOKUP(A408,'Dot Product'!$A$2:$AS$247,1+MATCH($D$1,'Dot Product'!$B$1:$AS$1,0),FALSE)</f>
        <v>31458630449.571255</v>
      </c>
      <c r="O408" s="1">
        <f t="shared" si="97"/>
        <v>1.6047345462074947</v>
      </c>
      <c r="P408" s="1">
        <f t="shared" si="98"/>
        <v>0.72406404351059606</v>
      </c>
      <c r="Q408" s="1">
        <f t="shared" si="99"/>
        <v>0.72406404351059606</v>
      </c>
      <c r="R408" s="1">
        <f t="shared" si="100"/>
        <v>3.029440757902966E-4</v>
      </c>
      <c r="S408" s="1">
        <f t="shared" si="101"/>
        <v>5.4588003979215687E-4</v>
      </c>
      <c r="T408" s="1" t="s">
        <v>317</v>
      </c>
      <c r="U408" s="8">
        <f t="shared" si="102"/>
        <v>0.28112822049296077</v>
      </c>
      <c r="V408" s="1" t="str">
        <f t="shared" si="103"/>
        <v>0.28</v>
      </c>
      <c r="AC408" s="1"/>
    </row>
    <row r="409" spans="1:29" ht="13">
      <c r="A409" s="1" t="s">
        <v>253</v>
      </c>
      <c r="B409" s="1">
        <v>139</v>
      </c>
      <c r="C409" s="1">
        <f>VLOOKUP(A409,'Bayes Calculation Steps 1-4'!$AA$8:$AB$522,2,FALSE)</f>
        <v>1.2984564023072831E-3</v>
      </c>
      <c r="D409" s="1">
        <f>VLOOKUP(A409,'Information Content'!$A$2:$AZ$600,1+MATCH('Bayes Calculation Steps 3-7'!$B$1,'Information Content'!$B$1:$AZ$1,0),FALSE)</f>
        <v>-5.7173464378347701E-2</v>
      </c>
      <c r="E409" s="1">
        <f t="shared" si="90"/>
        <v>0</v>
      </c>
      <c r="F409" s="1">
        <f t="shared" si="91"/>
        <v>0</v>
      </c>
      <c r="G409" s="1">
        <f t="shared" si="104"/>
        <v>0.1</v>
      </c>
      <c r="H409" s="1">
        <f t="shared" si="92"/>
        <v>1.2984564023072831E-4</v>
      </c>
      <c r="I409" s="1">
        <f t="shared" si="93"/>
        <v>4.3743162946380346E-4</v>
      </c>
      <c r="J409" s="1" t="e">
        <f>VLOOKUP(A409,'Known Regulation by AVP'!$A$4:$C$44,3,FALSE)</f>
        <v>#N/A</v>
      </c>
      <c r="K409" s="1">
        <f t="shared" si="94"/>
        <v>0.5</v>
      </c>
      <c r="L409" s="1">
        <f t="shared" si="95"/>
        <v>2.1871581473190173E-4</v>
      </c>
      <c r="M409" s="1">
        <f t="shared" si="96"/>
        <v>4.1839403365686293E-4</v>
      </c>
      <c r="N409" s="1" t="e">
        <f>VLOOKUP(A409,'Dot Product'!$A$2:$AS$247,1+MATCH($D$1,'Dot Product'!$B$1:$AS$1,0),FALSE)</f>
        <v>#N/A</v>
      </c>
      <c r="O409" s="1" t="e">
        <f t="shared" si="97"/>
        <v>#N/A</v>
      </c>
      <c r="P409" s="1" t="e">
        <f t="shared" si="98"/>
        <v>#N/A</v>
      </c>
      <c r="Q409" s="1">
        <f t="shared" si="99"/>
        <v>0.5</v>
      </c>
      <c r="R409" s="1">
        <f t="shared" si="100"/>
        <v>2.0919701682843147E-4</v>
      </c>
      <c r="S409" s="1">
        <f t="shared" si="101"/>
        <v>3.7695563305800884E-4</v>
      </c>
      <c r="T409" s="1" t="s">
        <v>253</v>
      </c>
      <c r="U409" s="8">
        <f t="shared" si="102"/>
        <v>0.19413215102487455</v>
      </c>
      <c r="V409" s="1" t="str">
        <f t="shared" si="103"/>
        <v>0.19</v>
      </c>
      <c r="AC409" s="1"/>
    </row>
    <row r="410" spans="1:29" ht="13">
      <c r="A410" s="1" t="s">
        <v>196</v>
      </c>
      <c r="B410" s="1">
        <v>139</v>
      </c>
      <c r="C410" s="1">
        <f>VLOOKUP(A410,'Bayes Calculation Steps 1-4'!$AA$8:$AB$522,2,FALSE)</f>
        <v>1.3322800892546247E-3</v>
      </c>
      <c r="D410" s="1">
        <f>VLOOKUP(A410,'Information Content'!$A$2:$AZ$600,1+MATCH('Bayes Calculation Steps 3-7'!$B$1,'Information Content'!$B$1:$AZ$1,0),FALSE)</f>
        <v>0.16261851241365899</v>
      </c>
      <c r="E410" s="1">
        <f t="shared" si="90"/>
        <v>0.26104539352366601</v>
      </c>
      <c r="F410" s="1">
        <f t="shared" si="91"/>
        <v>3.3498423063316851E-2</v>
      </c>
      <c r="G410" s="1">
        <f t="shared" si="104"/>
        <v>0.1</v>
      </c>
      <c r="H410" s="1">
        <f t="shared" si="92"/>
        <v>1.3322800892546247E-4</v>
      </c>
      <c r="I410" s="1">
        <f t="shared" si="93"/>
        <v>4.488263520509911E-4</v>
      </c>
      <c r="J410" s="1" t="e">
        <f>VLOOKUP(A410,'Known Regulation by AVP'!$A$4:$C$44,3,FALSE)</f>
        <v>#N/A</v>
      </c>
      <c r="K410" s="1">
        <f t="shared" si="94"/>
        <v>0.5</v>
      </c>
      <c r="L410" s="1">
        <f t="shared" si="95"/>
        <v>2.2441317602549555E-4</v>
      </c>
      <c r="M410" s="1">
        <f t="shared" si="96"/>
        <v>4.29292843035367E-4</v>
      </c>
      <c r="N410" s="1">
        <f>VLOOKUP(A410,'Dot Product'!$A$2:$AS$247,1+MATCH($D$1,'Dot Product'!$B$1:$AS$1,0),FALSE)</f>
        <v>646367021.32475972</v>
      </c>
      <c r="O410" s="1">
        <f t="shared" si="97"/>
        <v>3.2971794188936629E-2</v>
      </c>
      <c r="P410" s="1">
        <f t="shared" si="98"/>
        <v>5.4342189882472525E-4</v>
      </c>
      <c r="Q410" s="1">
        <f t="shared" si="99"/>
        <v>0.5</v>
      </c>
      <c r="R410" s="1">
        <f t="shared" si="100"/>
        <v>2.146464215176835E-4</v>
      </c>
      <c r="S410" s="1">
        <f t="shared" si="101"/>
        <v>3.8677500728030468E-4</v>
      </c>
      <c r="T410" s="1" t="s">
        <v>196</v>
      </c>
      <c r="U410" s="8">
        <f t="shared" si="102"/>
        <v>0.1991891287493569</v>
      </c>
      <c r="V410" s="1" t="str">
        <f t="shared" si="103"/>
        <v>0.19</v>
      </c>
      <c r="AC410" s="1"/>
    </row>
    <row r="411" spans="1:29" ht="13">
      <c r="A411" s="1" t="s">
        <v>372</v>
      </c>
      <c r="B411" s="1">
        <v>139</v>
      </c>
      <c r="C411" s="1">
        <f>VLOOKUP(A411,'Bayes Calculation Steps 1-4'!$AA$8:$AB$522,2,FALSE)</f>
        <v>1.2984564023072831E-3</v>
      </c>
      <c r="D411" s="1">
        <f>VLOOKUP(A411,'Information Content'!$A$2:$AZ$600,1+MATCH('Bayes Calculation Steps 3-7'!$B$1,'Information Content'!$B$1:$AZ$1,0),FALSE)</f>
        <v>-6.2425093378897303E-2</v>
      </c>
      <c r="E411" s="1">
        <f t="shared" si="90"/>
        <v>0</v>
      </c>
      <c r="F411" s="1">
        <f t="shared" si="91"/>
        <v>0</v>
      </c>
      <c r="G411" s="1">
        <f t="shared" si="104"/>
        <v>0.1</v>
      </c>
      <c r="H411" s="1">
        <f t="shared" si="92"/>
        <v>1.2984564023072831E-4</v>
      </c>
      <c r="I411" s="1">
        <f t="shared" si="93"/>
        <v>4.3743162946380346E-4</v>
      </c>
      <c r="J411" s="1" t="e">
        <f>VLOOKUP(A411,'Known Regulation by AVP'!$A$4:$C$44,3,FALSE)</f>
        <v>#N/A</v>
      </c>
      <c r="K411" s="1">
        <f t="shared" si="94"/>
        <v>0.5</v>
      </c>
      <c r="L411" s="1">
        <f t="shared" si="95"/>
        <v>2.1871581473190173E-4</v>
      </c>
      <c r="M411" s="1">
        <f t="shared" si="96"/>
        <v>4.1839403365686293E-4</v>
      </c>
      <c r="N411" s="1">
        <f>VLOOKUP(A411,'Dot Product'!$A$2:$AS$247,1+MATCH($D$1,'Dot Product'!$B$1:$AS$1,0),FALSE)</f>
        <v>814257042.63650966</v>
      </c>
      <c r="O411" s="1">
        <f t="shared" si="97"/>
        <v>4.1536023251430652E-2</v>
      </c>
      <c r="P411" s="1">
        <f t="shared" si="98"/>
        <v>8.6224866356832131E-4</v>
      </c>
      <c r="Q411" s="1">
        <f t="shared" si="99"/>
        <v>0.5</v>
      </c>
      <c r="R411" s="1">
        <f t="shared" si="100"/>
        <v>2.0919701682843147E-4</v>
      </c>
      <c r="S411" s="1">
        <f t="shared" si="101"/>
        <v>3.7695563305800884E-4</v>
      </c>
      <c r="T411" s="1" t="s">
        <v>372</v>
      </c>
      <c r="U411" s="8">
        <f t="shared" si="102"/>
        <v>0.19413215102487455</v>
      </c>
      <c r="V411" s="1" t="str">
        <f t="shared" si="103"/>
        <v>0.19</v>
      </c>
      <c r="AC411" s="1"/>
    </row>
    <row r="412" spans="1:29" ht="13">
      <c r="A412" s="1" t="s">
        <v>348</v>
      </c>
      <c r="B412" s="1">
        <v>139</v>
      </c>
      <c r="C412" s="1">
        <f>VLOOKUP(A412,'Bayes Calculation Steps 1-4'!$AA$8:$AB$522,2,FALSE)</f>
        <v>1.2984564023072831E-3</v>
      </c>
      <c r="D412" s="1">
        <f>VLOOKUP(A412,'Information Content'!$A$2:$AZ$600,1+MATCH('Bayes Calculation Steps 3-7'!$B$1,'Information Content'!$B$1:$AZ$1,0),FALSE)</f>
        <v>-3.8574189318706001E-2</v>
      </c>
      <c r="E412" s="1">
        <f t="shared" si="90"/>
        <v>0</v>
      </c>
      <c r="F412" s="1">
        <f t="shared" si="91"/>
        <v>0</v>
      </c>
      <c r="G412" s="1">
        <f t="shared" si="104"/>
        <v>0.1</v>
      </c>
      <c r="H412" s="1">
        <f t="shared" si="92"/>
        <v>1.2984564023072831E-4</v>
      </c>
      <c r="I412" s="1">
        <f t="shared" si="93"/>
        <v>4.3743162946380346E-4</v>
      </c>
      <c r="J412" s="1" t="e">
        <f>VLOOKUP(A412,'Known Regulation by AVP'!$A$4:$C$44,3,FALSE)</f>
        <v>#N/A</v>
      </c>
      <c r="K412" s="1">
        <f t="shared" si="94"/>
        <v>0.5</v>
      </c>
      <c r="L412" s="1">
        <f t="shared" si="95"/>
        <v>2.1871581473190173E-4</v>
      </c>
      <c r="M412" s="1">
        <f t="shared" si="96"/>
        <v>4.1839403365686293E-4</v>
      </c>
      <c r="N412" s="1">
        <f>VLOOKUP(A412,'Dot Product'!$A$2:$AS$247,1+MATCH($D$1,'Dot Product'!$B$1:$AS$1,0),FALSE)</f>
        <v>30392236197.043419</v>
      </c>
      <c r="O412" s="1">
        <f t="shared" si="97"/>
        <v>1.5503367649801221</v>
      </c>
      <c r="P412" s="1">
        <f t="shared" si="98"/>
        <v>0.69933904439338501</v>
      </c>
      <c r="Q412" s="1">
        <f t="shared" si="99"/>
        <v>0.69933904439338501</v>
      </c>
      <c r="R412" s="1">
        <f t="shared" si="100"/>
        <v>2.9259928367748428E-4</v>
      </c>
      <c r="S412" s="1">
        <f t="shared" si="101"/>
        <v>5.272395844029828E-4</v>
      </c>
      <c r="T412" s="1" t="s">
        <v>348</v>
      </c>
      <c r="U412" s="8">
        <f t="shared" si="102"/>
        <v>0.27152838596753615</v>
      </c>
      <c r="V412" s="1" t="str">
        <f t="shared" si="103"/>
        <v>0.27</v>
      </c>
      <c r="AC412" s="1"/>
    </row>
    <row r="413" spans="1:29" ht="13">
      <c r="A413" s="1" t="s">
        <v>499</v>
      </c>
      <c r="B413" s="1">
        <v>139</v>
      </c>
      <c r="C413" s="1">
        <f>VLOOKUP(A413,'Bayes Calculation Steps 1-4'!$AA$8:$AB$522,2,FALSE)</f>
        <v>1.2984564023072831E-3</v>
      </c>
      <c r="D413" s="1" t="e">
        <f>VLOOKUP(A413,'Information Content'!$A$2:$AZ$600,1+MATCH('Bayes Calculation Steps 3-7'!$B$1,'Information Content'!$B$1:$AZ$1,0),FALSE)</f>
        <v>#N/A</v>
      </c>
      <c r="E413" s="1" t="e">
        <f t="shared" si="90"/>
        <v>#N/A</v>
      </c>
      <c r="F413" s="1" t="e">
        <f t="shared" si="91"/>
        <v>#N/A</v>
      </c>
      <c r="G413" s="1">
        <f t="shared" si="104"/>
        <v>0.5</v>
      </c>
      <c r="H413" s="1">
        <f t="shared" si="92"/>
        <v>6.4922820115364155E-4</v>
      </c>
      <c r="I413" s="1">
        <f t="shared" si="93"/>
        <v>2.1871581473190175E-3</v>
      </c>
      <c r="J413" s="1" t="str">
        <f>VLOOKUP(A413,'Known Regulation by AVP'!$A$4:$C$44,3,FALSE)</f>
        <v>+</v>
      </c>
      <c r="K413" s="1">
        <f t="shared" si="94"/>
        <v>0.9</v>
      </c>
      <c r="L413" s="1">
        <f t="shared" si="95"/>
        <v>1.9684423325871158E-3</v>
      </c>
      <c r="M413" s="1">
        <f t="shared" si="96"/>
        <v>3.7655463029117671E-3</v>
      </c>
      <c r="N413" s="1">
        <f>VLOOKUP(A413,'Dot Product'!$A$2:$AS$247,1+MATCH($D$1,'Dot Product'!$B$1:$AS$1,0),FALSE)</f>
        <v>156.95476295468896</v>
      </c>
      <c r="O413" s="1">
        <f t="shared" si="97"/>
        <v>8.0064111725699872E-9</v>
      </c>
      <c r="P413" s="1">
        <f t="shared" si="98"/>
        <v>0</v>
      </c>
      <c r="Q413" s="1">
        <f t="shared" si="99"/>
        <v>0.5</v>
      </c>
      <c r="R413" s="1">
        <f t="shared" si="100"/>
        <v>1.8827731514558836E-3</v>
      </c>
      <c r="S413" s="1">
        <f t="shared" si="101"/>
        <v>3.3926006975220804E-3</v>
      </c>
      <c r="T413" s="1" t="s">
        <v>499</v>
      </c>
      <c r="U413" s="8">
        <f t="shared" si="102"/>
        <v>1.7471893592238714</v>
      </c>
      <c r="V413" s="1" t="str">
        <f t="shared" si="103"/>
        <v>1.74</v>
      </c>
      <c r="AC413" s="1"/>
    </row>
    <row r="414" spans="1:29" ht="13">
      <c r="A414" s="1" t="s">
        <v>59</v>
      </c>
      <c r="B414" s="1">
        <v>139</v>
      </c>
      <c r="C414" s="1">
        <f>VLOOKUP(A414,'Bayes Calculation Steps 1-4'!$AA$8:$AB$522,2,FALSE)</f>
        <v>1.2984564023072831E-3</v>
      </c>
      <c r="D414" s="1">
        <f>VLOOKUP(A414,'Information Content'!$A$2:$AZ$600,1+MATCH('Bayes Calculation Steps 3-7'!$B$1,'Information Content'!$B$1:$AZ$1,0),FALSE)</f>
        <v>1.2761632148915301</v>
      </c>
      <c r="E414" s="1">
        <f t="shared" si="90"/>
        <v>2.0485769036207513</v>
      </c>
      <c r="F414" s="1">
        <f t="shared" si="91"/>
        <v>0.87733934821245352</v>
      </c>
      <c r="G414" s="1">
        <f t="shared" si="104"/>
        <v>0.87733934821245352</v>
      </c>
      <c r="H414" s="1">
        <f t="shared" si="92"/>
        <v>1.1391868936825591E-3</v>
      </c>
      <c r="I414" s="1">
        <f t="shared" si="93"/>
        <v>3.8377598068128484E-3</v>
      </c>
      <c r="J414" s="1" t="e">
        <f>VLOOKUP(A414,'Known Regulation by AVP'!$A$4:$C$44,3,FALSE)</f>
        <v>#N/A</v>
      </c>
      <c r="K414" s="1">
        <f t="shared" si="94"/>
        <v>0.5</v>
      </c>
      <c r="L414" s="1">
        <f t="shared" si="95"/>
        <v>1.9188799034064242E-3</v>
      </c>
      <c r="M414" s="1">
        <f t="shared" si="96"/>
        <v>3.6707354878449151E-3</v>
      </c>
      <c r="N414" s="1" t="e">
        <f>VLOOKUP(A414,'Dot Product'!$A$2:$AS$247,1+MATCH($D$1,'Dot Product'!$B$1:$AS$1,0),FALSE)</f>
        <v>#N/A</v>
      </c>
      <c r="O414" s="1" t="e">
        <f t="shared" si="97"/>
        <v>#N/A</v>
      </c>
      <c r="P414" s="1" t="e">
        <f t="shared" si="98"/>
        <v>#N/A</v>
      </c>
      <c r="Q414" s="1">
        <f t="shared" si="99"/>
        <v>0.5</v>
      </c>
      <c r="R414" s="1">
        <f t="shared" si="100"/>
        <v>1.8353677439224576E-3</v>
      </c>
      <c r="S414" s="1">
        <f t="shared" si="101"/>
        <v>3.3071800941212636E-3</v>
      </c>
      <c r="T414" s="1" t="s">
        <v>59</v>
      </c>
      <c r="U414" s="8">
        <f t="shared" si="102"/>
        <v>1.7031977484724508</v>
      </c>
      <c r="V414" s="1" t="str">
        <f t="shared" si="103"/>
        <v>1.70</v>
      </c>
      <c r="AC414" s="1"/>
    </row>
    <row r="415" spans="1:29" ht="13">
      <c r="A415" s="1" t="s">
        <v>110</v>
      </c>
      <c r="B415" s="1">
        <v>139</v>
      </c>
      <c r="C415" s="1">
        <f>VLOOKUP(A415,'Bayes Calculation Steps 1-4'!$AA$8:$AB$522,2,FALSE)</f>
        <v>1.2984564023072831E-3</v>
      </c>
      <c r="D415" s="1">
        <f>VLOOKUP(A415,'Information Content'!$A$2:$AZ$600,1+MATCH('Bayes Calculation Steps 3-7'!$B$1,'Information Content'!$B$1:$AZ$1,0),FALSE)</f>
        <v>1.1254345333667599</v>
      </c>
      <c r="E415" s="1">
        <f t="shared" si="90"/>
        <v>1.8066178092966783</v>
      </c>
      <c r="F415" s="1">
        <f t="shared" si="91"/>
        <v>0.80444897857189501</v>
      </c>
      <c r="G415" s="1">
        <f t="shared" si="104"/>
        <v>0.80444897857189501</v>
      </c>
      <c r="H415" s="1">
        <f t="shared" si="92"/>
        <v>1.0445419265562314E-3</v>
      </c>
      <c r="I415" s="1">
        <f t="shared" si="93"/>
        <v>3.5189142751719635E-3</v>
      </c>
      <c r="J415" s="1" t="e">
        <f>VLOOKUP(A415,'Known Regulation by AVP'!$A$4:$C$44,3,FALSE)</f>
        <v>#N/A</v>
      </c>
      <c r="K415" s="1">
        <f t="shared" si="94"/>
        <v>0.5</v>
      </c>
      <c r="L415" s="1">
        <f t="shared" si="95"/>
        <v>1.7594571375859817E-3</v>
      </c>
      <c r="M415" s="1">
        <f t="shared" si="96"/>
        <v>3.3657665301583847E-3</v>
      </c>
      <c r="N415" s="1" t="e">
        <f>VLOOKUP(A415,'Dot Product'!$A$2:$AS$247,1+MATCH($D$1,'Dot Product'!$B$1:$AS$1,0),FALSE)</f>
        <v>#N/A</v>
      </c>
      <c r="O415" s="1" t="e">
        <f t="shared" si="97"/>
        <v>#N/A</v>
      </c>
      <c r="P415" s="1" t="e">
        <f t="shared" si="98"/>
        <v>#N/A</v>
      </c>
      <c r="Q415" s="1">
        <f t="shared" si="99"/>
        <v>0.5</v>
      </c>
      <c r="R415" s="1">
        <f t="shared" si="100"/>
        <v>1.6828832650791924E-3</v>
      </c>
      <c r="S415" s="1">
        <f t="shared" si="101"/>
        <v>3.0324157398043733E-3</v>
      </c>
      <c r="T415" s="1" t="s">
        <v>110</v>
      </c>
      <c r="U415" s="8">
        <f t="shared" si="102"/>
        <v>1.5616941059992522</v>
      </c>
      <c r="V415" s="1" t="str">
        <f t="shared" si="103"/>
        <v>1.56</v>
      </c>
      <c r="AC415" s="1"/>
    </row>
    <row r="416" spans="1:29" ht="13">
      <c r="A416" s="1" t="s">
        <v>111</v>
      </c>
      <c r="B416" s="1">
        <v>139</v>
      </c>
      <c r="C416" s="1">
        <f>VLOOKUP(A416,'Bayes Calculation Steps 1-4'!$AA$8:$AB$522,2,FALSE)</f>
        <v>1.2984564023072831E-3</v>
      </c>
      <c r="D416" s="1">
        <f>VLOOKUP(A416,'Information Content'!$A$2:$AZ$600,1+MATCH('Bayes Calculation Steps 3-7'!$B$1,'Information Content'!$B$1:$AZ$1,0),FALSE)</f>
        <v>1.1254345333667599</v>
      </c>
      <c r="E416" s="1">
        <f t="shared" si="90"/>
        <v>1.8066178092966783</v>
      </c>
      <c r="F416" s="1">
        <f t="shared" si="91"/>
        <v>0.80444897857189501</v>
      </c>
      <c r="G416" s="1">
        <f t="shared" si="104"/>
        <v>0.80444897857189501</v>
      </c>
      <c r="H416" s="1">
        <f t="shared" si="92"/>
        <v>1.0445419265562314E-3</v>
      </c>
      <c r="I416" s="1">
        <f t="shared" si="93"/>
        <v>3.5189142751719635E-3</v>
      </c>
      <c r="J416" s="1" t="e">
        <f>VLOOKUP(A416,'Known Regulation by AVP'!$A$4:$C$44,3,FALSE)</f>
        <v>#N/A</v>
      </c>
      <c r="K416" s="1">
        <f t="shared" si="94"/>
        <v>0.5</v>
      </c>
      <c r="L416" s="1">
        <f t="shared" si="95"/>
        <v>1.7594571375859817E-3</v>
      </c>
      <c r="M416" s="1">
        <f t="shared" si="96"/>
        <v>3.3657665301583847E-3</v>
      </c>
      <c r="N416" s="1" t="e">
        <f>VLOOKUP(A416,'Dot Product'!$A$2:$AS$247,1+MATCH($D$1,'Dot Product'!$B$1:$AS$1,0),FALSE)</f>
        <v>#N/A</v>
      </c>
      <c r="O416" s="1" t="e">
        <f t="shared" si="97"/>
        <v>#N/A</v>
      </c>
      <c r="P416" s="1" t="e">
        <f t="shared" si="98"/>
        <v>#N/A</v>
      </c>
      <c r="Q416" s="1">
        <f t="shared" si="99"/>
        <v>0.5</v>
      </c>
      <c r="R416" s="1">
        <f t="shared" si="100"/>
        <v>1.6828832650791924E-3</v>
      </c>
      <c r="S416" s="1">
        <f t="shared" si="101"/>
        <v>3.0324157398043733E-3</v>
      </c>
      <c r="T416" s="1" t="s">
        <v>111</v>
      </c>
      <c r="U416" s="8">
        <f t="shared" si="102"/>
        <v>1.5616941059992522</v>
      </c>
      <c r="V416" s="1" t="str">
        <f t="shared" si="103"/>
        <v>1.56</v>
      </c>
      <c r="AC416" s="1"/>
    </row>
    <row r="417" spans="1:29" ht="13">
      <c r="A417" s="1" t="s">
        <v>75</v>
      </c>
      <c r="B417" s="1">
        <v>139</v>
      </c>
      <c r="C417" s="1">
        <f>VLOOKUP(A417,'Bayes Calculation Steps 1-4'!$AA$8:$AB$522,2,FALSE)</f>
        <v>1.2984564023072831E-3</v>
      </c>
      <c r="D417" s="1">
        <f>VLOOKUP(A417,'Information Content'!$A$2:$AZ$600,1+MATCH('Bayes Calculation Steps 3-7'!$B$1,'Information Content'!$B$1:$AZ$1,0),FALSE)</f>
        <v>1.1254345333667599</v>
      </c>
      <c r="E417" s="1">
        <f t="shared" si="90"/>
        <v>1.8066178092966783</v>
      </c>
      <c r="F417" s="1">
        <f t="shared" si="91"/>
        <v>0.80444897857189501</v>
      </c>
      <c r="G417" s="1">
        <f t="shared" si="104"/>
        <v>0.80444897857189501</v>
      </c>
      <c r="H417" s="1">
        <f t="shared" si="92"/>
        <v>1.0445419265562314E-3</v>
      </c>
      <c r="I417" s="1">
        <f t="shared" si="93"/>
        <v>3.5189142751719635E-3</v>
      </c>
      <c r="J417" s="1" t="e">
        <f>VLOOKUP(A417,'Known Regulation by AVP'!$A$4:$C$44,3,FALSE)</f>
        <v>#N/A</v>
      </c>
      <c r="K417" s="1">
        <f t="shared" si="94"/>
        <v>0.5</v>
      </c>
      <c r="L417" s="1">
        <f t="shared" si="95"/>
        <v>1.7594571375859817E-3</v>
      </c>
      <c r="M417" s="1">
        <f t="shared" si="96"/>
        <v>3.3657665301583847E-3</v>
      </c>
      <c r="N417" s="1" t="e">
        <f>VLOOKUP(A417,'Dot Product'!$A$2:$AS$247,1+MATCH($D$1,'Dot Product'!$B$1:$AS$1,0),FALSE)</f>
        <v>#N/A</v>
      </c>
      <c r="O417" s="1" t="e">
        <f t="shared" si="97"/>
        <v>#N/A</v>
      </c>
      <c r="P417" s="1" t="e">
        <f t="shared" si="98"/>
        <v>#N/A</v>
      </c>
      <c r="Q417" s="1">
        <f t="shared" si="99"/>
        <v>0.5</v>
      </c>
      <c r="R417" s="1">
        <f t="shared" si="100"/>
        <v>1.6828832650791924E-3</v>
      </c>
      <c r="S417" s="1">
        <f t="shared" si="101"/>
        <v>3.0324157398043733E-3</v>
      </c>
      <c r="T417" s="1" t="s">
        <v>75</v>
      </c>
      <c r="U417" s="8">
        <f t="shared" si="102"/>
        <v>1.5616941059992522</v>
      </c>
      <c r="V417" s="1" t="str">
        <f t="shared" si="103"/>
        <v>1.56</v>
      </c>
      <c r="AC417" s="1"/>
    </row>
    <row r="418" spans="1:29" ht="13">
      <c r="A418" s="1" t="s">
        <v>68</v>
      </c>
      <c r="B418" s="1">
        <v>139</v>
      </c>
      <c r="C418" s="1">
        <f>VLOOKUP(A418,'Bayes Calculation Steps 1-4'!$AA$8:$AB$522,2,FALSE)</f>
        <v>1.2984564023072831E-3</v>
      </c>
      <c r="D418" s="1">
        <f>VLOOKUP(A418,'Information Content'!$A$2:$AZ$600,1+MATCH('Bayes Calculation Steps 3-7'!$B$1,'Information Content'!$B$1:$AZ$1,0),FALSE)</f>
        <v>1.13132845037453</v>
      </c>
      <c r="E418" s="1">
        <f t="shared" si="90"/>
        <v>1.816079093020486</v>
      </c>
      <c r="F418" s="1">
        <f t="shared" si="91"/>
        <v>0.80777171638242151</v>
      </c>
      <c r="G418" s="1">
        <f t="shared" si="104"/>
        <v>0.80777171638242151</v>
      </c>
      <c r="H418" s="1">
        <f t="shared" si="92"/>
        <v>1.0488563567394981E-3</v>
      </c>
      <c r="I418" s="1">
        <f t="shared" si="93"/>
        <v>3.5334489813193598E-3</v>
      </c>
      <c r="J418" s="1" t="e">
        <f>VLOOKUP(A418,'Known Regulation by AVP'!$A$4:$C$44,3,FALSE)</f>
        <v>#N/A</v>
      </c>
      <c r="K418" s="1">
        <f t="shared" si="94"/>
        <v>0.5</v>
      </c>
      <c r="L418" s="1">
        <f t="shared" si="95"/>
        <v>1.7667244906596799E-3</v>
      </c>
      <c r="M418" s="1">
        <f t="shared" si="96"/>
        <v>3.3796686669116884E-3</v>
      </c>
      <c r="N418" s="1" t="e">
        <f>VLOOKUP(A418,'Dot Product'!$A$2:$AS$247,1+MATCH($D$1,'Dot Product'!$B$1:$AS$1,0),FALSE)</f>
        <v>#N/A</v>
      </c>
      <c r="O418" s="1" t="e">
        <f t="shared" si="97"/>
        <v>#N/A</v>
      </c>
      <c r="P418" s="1" t="e">
        <f t="shared" si="98"/>
        <v>#N/A</v>
      </c>
      <c r="Q418" s="1">
        <f t="shared" si="99"/>
        <v>0.5</v>
      </c>
      <c r="R418" s="1">
        <f t="shared" si="100"/>
        <v>1.6898343334558442E-3</v>
      </c>
      <c r="S418" s="1">
        <f t="shared" si="101"/>
        <v>3.0449409871529014E-3</v>
      </c>
      <c r="T418" s="1" t="s">
        <v>68</v>
      </c>
      <c r="U418" s="8">
        <f t="shared" si="102"/>
        <v>1.5681446083837443</v>
      </c>
      <c r="V418" s="1" t="str">
        <f t="shared" si="103"/>
        <v>1.56</v>
      </c>
      <c r="AC418" s="1"/>
    </row>
    <row r="419" spans="1:29" ht="13">
      <c r="A419" s="1" t="s">
        <v>67</v>
      </c>
      <c r="B419" s="1">
        <v>139</v>
      </c>
      <c r="C419" s="1">
        <f>VLOOKUP(A419,'Bayes Calculation Steps 1-4'!$AA$8:$AB$522,2,FALSE)</f>
        <v>1.2984564023072831E-3</v>
      </c>
      <c r="D419" s="1">
        <f>VLOOKUP(A419,'Information Content'!$A$2:$AZ$600,1+MATCH('Bayes Calculation Steps 3-7'!$B$1,'Information Content'!$B$1:$AZ$1,0),FALSE)</f>
        <v>1.13132845037453</v>
      </c>
      <c r="E419" s="1">
        <f t="shared" si="90"/>
        <v>1.816079093020486</v>
      </c>
      <c r="F419" s="1">
        <f t="shared" si="91"/>
        <v>0.80777171638242151</v>
      </c>
      <c r="G419" s="1">
        <f t="shared" si="104"/>
        <v>0.80777171638242151</v>
      </c>
      <c r="H419" s="1">
        <f t="shared" si="92"/>
        <v>1.0488563567394981E-3</v>
      </c>
      <c r="I419" s="1">
        <f t="shared" si="93"/>
        <v>3.5334489813193598E-3</v>
      </c>
      <c r="J419" s="1" t="e">
        <f>VLOOKUP(A419,'Known Regulation by AVP'!$A$4:$C$44,3,FALSE)</f>
        <v>#N/A</v>
      </c>
      <c r="K419" s="1">
        <f t="shared" si="94"/>
        <v>0.5</v>
      </c>
      <c r="L419" s="1">
        <f t="shared" si="95"/>
        <v>1.7667244906596799E-3</v>
      </c>
      <c r="M419" s="1">
        <f t="shared" si="96"/>
        <v>3.3796686669116884E-3</v>
      </c>
      <c r="N419" s="1" t="e">
        <f>VLOOKUP(A419,'Dot Product'!$A$2:$AS$247,1+MATCH($D$1,'Dot Product'!$B$1:$AS$1,0),FALSE)</f>
        <v>#N/A</v>
      </c>
      <c r="O419" s="1" t="e">
        <f t="shared" si="97"/>
        <v>#N/A</v>
      </c>
      <c r="P419" s="1" t="e">
        <f t="shared" si="98"/>
        <v>#N/A</v>
      </c>
      <c r="Q419" s="1">
        <f t="shared" si="99"/>
        <v>0.5</v>
      </c>
      <c r="R419" s="1">
        <f t="shared" si="100"/>
        <v>1.6898343334558442E-3</v>
      </c>
      <c r="S419" s="1">
        <f t="shared" si="101"/>
        <v>3.0449409871529014E-3</v>
      </c>
      <c r="T419" s="1" t="s">
        <v>67</v>
      </c>
      <c r="U419" s="8">
        <f t="shared" si="102"/>
        <v>1.5681446083837443</v>
      </c>
      <c r="V419" s="1" t="str">
        <f t="shared" si="103"/>
        <v>1.56</v>
      </c>
      <c r="AC419" s="1"/>
    </row>
    <row r="420" spans="1:29" ht="13">
      <c r="A420" s="1" t="s">
        <v>404</v>
      </c>
      <c r="B420" s="1">
        <v>139</v>
      </c>
      <c r="C420" s="1">
        <f>VLOOKUP(A420,'Bayes Calculation Steps 1-4'!$AA$8:$AB$522,2,FALSE)</f>
        <v>1.2984564023072831E-3</v>
      </c>
      <c r="D420" s="1">
        <f>VLOOKUP(A420,'Information Content'!$A$2:$AZ$600,1+MATCH('Bayes Calculation Steps 3-7'!$B$1,'Information Content'!$B$1:$AZ$1,0),FALSE)</f>
        <v>0.98806005444795497</v>
      </c>
      <c r="E420" s="1">
        <f t="shared" si="90"/>
        <v>1.5860957151193127</v>
      </c>
      <c r="F420" s="1">
        <f t="shared" si="91"/>
        <v>0.71573540691501258</v>
      </c>
      <c r="G420" s="1">
        <f t="shared" si="104"/>
        <v>0.71573540691501258</v>
      </c>
      <c r="H420" s="1">
        <f t="shared" si="92"/>
        <v>9.2935122146680651E-4</v>
      </c>
      <c r="I420" s="1">
        <f t="shared" si="93"/>
        <v>3.1308530531177236E-3</v>
      </c>
      <c r="J420" s="1" t="e">
        <f>VLOOKUP(A420,'Known Regulation by AVP'!$A$4:$C$44,3,FALSE)</f>
        <v>#N/A</v>
      </c>
      <c r="K420" s="1">
        <f t="shared" si="94"/>
        <v>0.5</v>
      </c>
      <c r="L420" s="1">
        <f t="shared" si="95"/>
        <v>1.5654265265588618E-3</v>
      </c>
      <c r="M420" s="1">
        <f t="shared" si="96"/>
        <v>2.9945942393020827E-3</v>
      </c>
      <c r="N420" s="1" t="e">
        <f>VLOOKUP(A420,'Dot Product'!$A$2:$AS$247,1+MATCH($D$1,'Dot Product'!$B$1:$AS$1,0),FALSE)</f>
        <v>#N/A</v>
      </c>
      <c r="O420" s="1" t="e">
        <f t="shared" si="97"/>
        <v>#N/A</v>
      </c>
      <c r="P420" s="1" t="e">
        <f t="shared" si="98"/>
        <v>#N/A</v>
      </c>
      <c r="Q420" s="1">
        <f t="shared" si="99"/>
        <v>0.5</v>
      </c>
      <c r="R420" s="1">
        <f t="shared" si="100"/>
        <v>1.4972971196510413E-3</v>
      </c>
      <c r="S420" s="1">
        <f t="shared" si="101"/>
        <v>2.6980049341568013E-3</v>
      </c>
      <c r="T420" s="1" t="s">
        <v>404</v>
      </c>
      <c r="U420" s="8">
        <f t="shared" si="102"/>
        <v>1.3894725410907527</v>
      </c>
      <c r="V420" s="1" t="str">
        <f t="shared" si="103"/>
        <v>1.38</v>
      </c>
      <c r="AC420" s="1"/>
    </row>
    <row r="421" spans="1:29" ht="13">
      <c r="A421" s="1" t="s">
        <v>460</v>
      </c>
      <c r="B421" s="1">
        <v>139</v>
      </c>
      <c r="C421" s="1">
        <f>VLOOKUP(A421,'Bayes Calculation Steps 1-4'!$AA$8:$AB$522,2,FALSE)</f>
        <v>1.2984564023072831E-3</v>
      </c>
      <c r="D421" s="1">
        <f>VLOOKUP(A421,'Information Content'!$A$2:$AZ$600,1+MATCH('Bayes Calculation Steps 3-7'!$B$1,'Information Content'!$B$1:$AZ$1,0),FALSE)</f>
        <v>0.98806005444795497</v>
      </c>
      <c r="E421" s="1">
        <f t="shared" si="90"/>
        <v>1.5860957151193127</v>
      </c>
      <c r="F421" s="1">
        <f t="shared" si="91"/>
        <v>0.71573540691501258</v>
      </c>
      <c r="G421" s="1">
        <f t="shared" si="104"/>
        <v>0.71573540691501258</v>
      </c>
      <c r="H421" s="1">
        <f t="shared" si="92"/>
        <v>9.2935122146680651E-4</v>
      </c>
      <c r="I421" s="1">
        <f t="shared" si="93"/>
        <v>3.1308530531177236E-3</v>
      </c>
      <c r="J421" s="1" t="e">
        <f>VLOOKUP(A421,'Known Regulation by AVP'!$A$4:$C$44,3,FALSE)</f>
        <v>#N/A</v>
      </c>
      <c r="K421" s="1">
        <f t="shared" si="94"/>
        <v>0.5</v>
      </c>
      <c r="L421" s="1">
        <f t="shared" si="95"/>
        <v>1.5654265265588618E-3</v>
      </c>
      <c r="M421" s="1">
        <f t="shared" si="96"/>
        <v>2.9945942393020827E-3</v>
      </c>
      <c r="N421" s="1" t="e">
        <f>VLOOKUP(A421,'Dot Product'!$A$2:$AS$247,1+MATCH($D$1,'Dot Product'!$B$1:$AS$1,0),FALSE)</f>
        <v>#N/A</v>
      </c>
      <c r="O421" s="1" t="e">
        <f t="shared" si="97"/>
        <v>#N/A</v>
      </c>
      <c r="P421" s="1" t="e">
        <f t="shared" si="98"/>
        <v>#N/A</v>
      </c>
      <c r="Q421" s="1">
        <f t="shared" si="99"/>
        <v>0.5</v>
      </c>
      <c r="R421" s="1">
        <f t="shared" si="100"/>
        <v>1.4972971196510413E-3</v>
      </c>
      <c r="S421" s="1">
        <f t="shared" si="101"/>
        <v>2.6980049341568013E-3</v>
      </c>
      <c r="T421" s="1" t="s">
        <v>460</v>
      </c>
      <c r="U421" s="8">
        <f t="shared" si="102"/>
        <v>1.3894725410907527</v>
      </c>
      <c r="V421" s="1" t="str">
        <f t="shared" si="103"/>
        <v>1.38</v>
      </c>
      <c r="AC421" s="1"/>
    </row>
    <row r="422" spans="1:29" ht="13">
      <c r="A422" s="1" t="s">
        <v>405</v>
      </c>
      <c r="B422" s="1">
        <v>139</v>
      </c>
      <c r="C422" s="1">
        <f>VLOOKUP(A422,'Bayes Calculation Steps 1-4'!$AA$8:$AB$522,2,FALSE)</f>
        <v>1.2984564023072831E-3</v>
      </c>
      <c r="D422" s="1">
        <f>VLOOKUP(A422,'Information Content'!$A$2:$AZ$600,1+MATCH('Bayes Calculation Steps 3-7'!$B$1,'Information Content'!$B$1:$AZ$1,0),FALSE)</f>
        <v>0.85940130143673699</v>
      </c>
      <c r="E422" s="1">
        <f t="shared" si="90"/>
        <v>1.3795646485661757</v>
      </c>
      <c r="F422" s="1">
        <f t="shared" si="91"/>
        <v>0.61387700091131059</v>
      </c>
      <c r="G422" s="1">
        <f t="shared" si="104"/>
        <v>0.61387700091131059</v>
      </c>
      <c r="H422" s="1">
        <f t="shared" si="92"/>
        <v>7.9709252206248515E-4</v>
      </c>
      <c r="I422" s="1">
        <f t="shared" si="93"/>
        <v>2.6852921679898739E-3</v>
      </c>
      <c r="J422" s="1" t="e">
        <f>VLOOKUP(A422,'Known Regulation by AVP'!$A$4:$C$44,3,FALSE)</f>
        <v>#N/A</v>
      </c>
      <c r="K422" s="1">
        <f t="shared" si="94"/>
        <v>0.5</v>
      </c>
      <c r="L422" s="1">
        <f t="shared" si="95"/>
        <v>1.3426460839949369E-3</v>
      </c>
      <c r="M422" s="1">
        <f t="shared" si="96"/>
        <v>2.5684247458046101E-3</v>
      </c>
      <c r="N422" s="1" t="e">
        <f>VLOOKUP(A422,'Dot Product'!$A$2:$AS$247,1+MATCH($D$1,'Dot Product'!$B$1:$AS$1,0),FALSE)</f>
        <v>#N/A</v>
      </c>
      <c r="O422" s="1" t="e">
        <f t="shared" si="97"/>
        <v>#N/A</v>
      </c>
      <c r="P422" s="1" t="e">
        <f t="shared" si="98"/>
        <v>#N/A</v>
      </c>
      <c r="Q422" s="1">
        <f t="shared" si="99"/>
        <v>0.5</v>
      </c>
      <c r="R422" s="1">
        <f t="shared" si="100"/>
        <v>1.284212372902305E-3</v>
      </c>
      <c r="S422" s="1">
        <f t="shared" si="101"/>
        <v>2.3140439349827501E-3</v>
      </c>
      <c r="T422" s="1" t="s">
        <v>405</v>
      </c>
      <c r="U422" s="8">
        <f t="shared" si="102"/>
        <v>1.1917326265161163</v>
      </c>
      <c r="V422" s="1" t="str">
        <f t="shared" si="103"/>
        <v>1.19</v>
      </c>
      <c r="AC422" s="1"/>
    </row>
    <row r="423" spans="1:29" ht="13">
      <c r="A423" s="1" t="s">
        <v>461</v>
      </c>
      <c r="B423" s="1">
        <v>139</v>
      </c>
      <c r="C423" s="1">
        <f>VLOOKUP(A423,'Bayes Calculation Steps 1-4'!$AA$8:$AB$522,2,FALSE)</f>
        <v>1.2984564023072831E-3</v>
      </c>
      <c r="D423" s="1">
        <f>VLOOKUP(A423,'Information Content'!$A$2:$AZ$600,1+MATCH('Bayes Calculation Steps 3-7'!$B$1,'Information Content'!$B$1:$AZ$1,0),FALSE)</f>
        <v>0.85940130143673699</v>
      </c>
      <c r="E423" s="1">
        <f t="shared" si="90"/>
        <v>1.3795646485661757</v>
      </c>
      <c r="F423" s="1">
        <f t="shared" si="91"/>
        <v>0.61387700091131059</v>
      </c>
      <c r="G423" s="1">
        <f t="shared" si="104"/>
        <v>0.61387700091131059</v>
      </c>
      <c r="H423" s="1">
        <f t="shared" si="92"/>
        <v>7.9709252206248515E-4</v>
      </c>
      <c r="I423" s="1">
        <f t="shared" si="93"/>
        <v>2.6852921679898739E-3</v>
      </c>
      <c r="J423" s="1" t="e">
        <f>VLOOKUP(A423,'Known Regulation by AVP'!$A$4:$C$44,3,FALSE)</f>
        <v>#N/A</v>
      </c>
      <c r="K423" s="1">
        <f t="shared" si="94"/>
        <v>0.5</v>
      </c>
      <c r="L423" s="1">
        <f t="shared" si="95"/>
        <v>1.3426460839949369E-3</v>
      </c>
      <c r="M423" s="1">
        <f t="shared" si="96"/>
        <v>2.5684247458046101E-3</v>
      </c>
      <c r="N423" s="1" t="e">
        <f>VLOOKUP(A423,'Dot Product'!$A$2:$AS$247,1+MATCH($D$1,'Dot Product'!$B$1:$AS$1,0),FALSE)</f>
        <v>#N/A</v>
      </c>
      <c r="O423" s="1" t="e">
        <f t="shared" si="97"/>
        <v>#N/A</v>
      </c>
      <c r="P423" s="1" t="e">
        <f t="shared" si="98"/>
        <v>#N/A</v>
      </c>
      <c r="Q423" s="1">
        <f t="shared" si="99"/>
        <v>0.5</v>
      </c>
      <c r="R423" s="1">
        <f t="shared" si="100"/>
        <v>1.284212372902305E-3</v>
      </c>
      <c r="S423" s="1">
        <f t="shared" si="101"/>
        <v>2.3140439349827501E-3</v>
      </c>
      <c r="T423" s="1" t="s">
        <v>461</v>
      </c>
      <c r="U423" s="8">
        <f t="shared" si="102"/>
        <v>1.1917326265161163</v>
      </c>
      <c r="V423" s="1" t="str">
        <f t="shared" si="103"/>
        <v>1.19</v>
      </c>
      <c r="AC423" s="1"/>
    </row>
    <row r="424" spans="1:29" ht="13">
      <c r="A424" s="1" t="s">
        <v>264</v>
      </c>
      <c r="B424" s="1">
        <v>139</v>
      </c>
      <c r="C424" s="1">
        <f>VLOOKUP(A424,'Bayes Calculation Steps 1-4'!$AA$8:$AB$522,2,FALSE)</f>
        <v>1.2984564023072831E-3</v>
      </c>
      <c r="D424" s="1">
        <f>VLOOKUP(A424,'Information Content'!$A$2:$AZ$600,1+MATCH('Bayes Calculation Steps 3-7'!$B$1,'Information Content'!$B$1:$AZ$1,0),FALSE)</f>
        <v>0.181271144663745</v>
      </c>
      <c r="E424" s="1">
        <f t="shared" si="90"/>
        <v>0.29098776388301351</v>
      </c>
      <c r="F424" s="1">
        <f t="shared" si="91"/>
        <v>4.1453245979088282E-2</v>
      </c>
      <c r="G424" s="1">
        <f t="shared" si="104"/>
        <v>0.1</v>
      </c>
      <c r="H424" s="1">
        <f t="shared" si="92"/>
        <v>1.2984564023072831E-4</v>
      </c>
      <c r="I424" s="1">
        <f t="shared" si="93"/>
        <v>4.3743162946380346E-4</v>
      </c>
      <c r="J424" s="1" t="e">
        <f>VLOOKUP(A424,'Known Regulation by AVP'!$A$4:$C$44,3,FALSE)</f>
        <v>#N/A</v>
      </c>
      <c r="K424" s="1">
        <f t="shared" si="94"/>
        <v>0.5</v>
      </c>
      <c r="L424" s="1">
        <f t="shared" si="95"/>
        <v>2.1871581473190173E-4</v>
      </c>
      <c r="M424" s="1">
        <f t="shared" si="96"/>
        <v>4.1839403365686293E-4</v>
      </c>
      <c r="N424" s="1">
        <f>VLOOKUP(A424,'Dot Product'!$A$2:$AS$247,1+MATCH($D$1,'Dot Product'!$B$1:$AS$1,0),FALSE)</f>
        <v>9997251302.8038883</v>
      </c>
      <c r="O424" s="1">
        <f t="shared" si="97"/>
        <v>0.50996926132701148</v>
      </c>
      <c r="P424" s="1">
        <f t="shared" si="98"/>
        <v>0.12193470808954621</v>
      </c>
      <c r="Q424" s="1">
        <f t="shared" si="99"/>
        <v>0.5</v>
      </c>
      <c r="R424" s="1">
        <f t="shared" si="100"/>
        <v>2.0919701682843147E-4</v>
      </c>
      <c r="S424" s="1">
        <f t="shared" si="101"/>
        <v>3.7695563305800884E-4</v>
      </c>
      <c r="T424" s="1" t="s">
        <v>264</v>
      </c>
      <c r="U424" s="8">
        <f t="shared" si="102"/>
        <v>0.19413215102487455</v>
      </c>
      <c r="V424" s="1" t="str">
        <f t="shared" si="103"/>
        <v>0.19</v>
      </c>
      <c r="AC424" s="1"/>
    </row>
    <row r="425" spans="1:29" ht="13">
      <c r="A425" s="1" t="s">
        <v>88</v>
      </c>
      <c r="B425" s="1">
        <v>139</v>
      </c>
      <c r="C425" s="1">
        <f>VLOOKUP(A425,'Bayes Calculation Steps 1-4'!$AA$8:$AB$522,2,FALSE)</f>
        <v>1.2984564023072831E-3</v>
      </c>
      <c r="D425" s="1">
        <f>VLOOKUP(A425,'Information Content'!$A$2:$AZ$600,1+MATCH('Bayes Calculation Steps 3-7'!$B$1,'Information Content'!$B$1:$AZ$1,0),FALSE)</f>
        <v>0.27913484702266</v>
      </c>
      <c r="E425" s="1">
        <f t="shared" si="90"/>
        <v>0.44808469162381914</v>
      </c>
      <c r="F425" s="1">
        <f t="shared" si="91"/>
        <v>9.5515350398850618E-2</v>
      </c>
      <c r="G425" s="1">
        <f t="shared" si="104"/>
        <v>0.1</v>
      </c>
      <c r="H425" s="1">
        <f t="shared" si="92"/>
        <v>1.2984564023072831E-4</v>
      </c>
      <c r="I425" s="1">
        <f t="shared" si="93"/>
        <v>4.3743162946380346E-4</v>
      </c>
      <c r="J425" s="1" t="e">
        <f>VLOOKUP(A425,'Known Regulation by AVP'!$A$4:$C$44,3,FALSE)</f>
        <v>#N/A</v>
      </c>
      <c r="K425" s="1">
        <f t="shared" si="94"/>
        <v>0.5</v>
      </c>
      <c r="L425" s="1">
        <f t="shared" si="95"/>
        <v>2.1871581473190173E-4</v>
      </c>
      <c r="M425" s="1">
        <f t="shared" si="96"/>
        <v>4.1839403365686293E-4</v>
      </c>
      <c r="N425" s="1" t="e">
        <f>VLOOKUP(A425,'Dot Product'!$A$2:$AS$247,1+MATCH($D$1,'Dot Product'!$B$1:$AS$1,0),FALSE)</f>
        <v>#N/A</v>
      </c>
      <c r="O425" s="1" t="e">
        <f t="shared" si="97"/>
        <v>#N/A</v>
      </c>
      <c r="P425" s="1" t="e">
        <f t="shared" si="98"/>
        <v>#N/A</v>
      </c>
      <c r="Q425" s="1">
        <f t="shared" si="99"/>
        <v>0.5</v>
      </c>
      <c r="R425" s="1">
        <f t="shared" si="100"/>
        <v>2.0919701682843147E-4</v>
      </c>
      <c r="S425" s="1">
        <f t="shared" si="101"/>
        <v>3.7695563305800884E-4</v>
      </c>
      <c r="T425" s="1" t="s">
        <v>88</v>
      </c>
      <c r="U425" s="8">
        <f t="shared" si="102"/>
        <v>0.19413215102487455</v>
      </c>
      <c r="V425" s="1" t="str">
        <f t="shared" si="103"/>
        <v>0.19</v>
      </c>
      <c r="AC425" s="1"/>
    </row>
    <row r="426" spans="1:29" ht="13">
      <c r="A426" s="1" t="s">
        <v>102</v>
      </c>
      <c r="B426" s="1">
        <v>139</v>
      </c>
      <c r="C426" s="1">
        <f>VLOOKUP(A426,'Bayes Calculation Steps 1-4'!$AA$8:$AB$522,2,FALSE)</f>
        <v>1.2984564023072831E-3</v>
      </c>
      <c r="D426" s="1">
        <f>VLOOKUP(A426,'Information Content'!$A$2:$AZ$600,1+MATCH('Bayes Calculation Steps 3-7'!$B$1,'Information Content'!$B$1:$AZ$1,0),FALSE)</f>
        <v>1.8990065410069099</v>
      </c>
      <c r="E426" s="1">
        <f t="shared" si="90"/>
        <v>3.0484039144335853</v>
      </c>
      <c r="F426" s="1">
        <f t="shared" si="91"/>
        <v>0.99040375317582885</v>
      </c>
      <c r="G426" s="1">
        <f t="shared" si="104"/>
        <v>0.99040375317582885</v>
      </c>
      <c r="H426" s="1">
        <f t="shared" si="92"/>
        <v>1.2859960941803172E-3</v>
      </c>
      <c r="I426" s="1">
        <f t="shared" si="93"/>
        <v>4.3323392757876949E-3</v>
      </c>
      <c r="J426" s="1" t="e">
        <f>VLOOKUP(A426,'Known Regulation by AVP'!$A$4:$C$44,3,FALSE)</f>
        <v>#N/A</v>
      </c>
      <c r="K426" s="1">
        <f t="shared" si="94"/>
        <v>0.5</v>
      </c>
      <c r="L426" s="1">
        <f t="shared" si="95"/>
        <v>2.1661696378938475E-3</v>
      </c>
      <c r="M426" s="1">
        <f t="shared" si="96"/>
        <v>4.1437902124013123E-3</v>
      </c>
      <c r="N426" s="1" t="e">
        <f>VLOOKUP(A426,'Dot Product'!$A$2:$AS$247,1+MATCH($D$1,'Dot Product'!$B$1:$AS$1,0),FALSE)</f>
        <v>#N/A</v>
      </c>
      <c r="O426" s="1" t="e">
        <f t="shared" si="97"/>
        <v>#N/A</v>
      </c>
      <c r="P426" s="1" t="e">
        <f t="shared" si="98"/>
        <v>#N/A</v>
      </c>
      <c r="Q426" s="1">
        <f t="shared" si="99"/>
        <v>0.5</v>
      </c>
      <c r="R426" s="1">
        <f t="shared" si="100"/>
        <v>2.0718951062006562E-3</v>
      </c>
      <c r="S426" s="1">
        <f t="shared" si="101"/>
        <v>3.7333827376142266E-3</v>
      </c>
      <c r="T426" s="1" t="s">
        <v>102</v>
      </c>
      <c r="U426" s="8">
        <f t="shared" si="102"/>
        <v>1.9226921098713268</v>
      </c>
      <c r="V426" s="1" t="str">
        <f t="shared" si="103"/>
        <v>1.92</v>
      </c>
      <c r="AC426" s="1"/>
    </row>
    <row r="427" spans="1:29" ht="13">
      <c r="A427" s="1" t="s">
        <v>29</v>
      </c>
      <c r="B427" s="1">
        <v>139</v>
      </c>
      <c r="C427" s="1">
        <f>VLOOKUP(A427,'Bayes Calculation Steps 1-4'!$AA$8:$AB$522,2,FALSE)</f>
        <v>1.2984564023072831E-3</v>
      </c>
      <c r="D427" s="1">
        <f>VLOOKUP(A427,'Information Content'!$A$2:$AZ$600,1+MATCH('Bayes Calculation Steps 3-7'!$B$1,'Information Content'!$B$1:$AZ$1,0),FALSE)</f>
        <v>2.7431873789907999</v>
      </c>
      <c r="E427" s="1">
        <f t="shared" si="90"/>
        <v>4.4035357243721744</v>
      </c>
      <c r="F427" s="1">
        <f t="shared" si="91"/>
        <v>0.999938444012899</v>
      </c>
      <c r="G427" s="1">
        <f t="shared" si="104"/>
        <v>0.999938444012899</v>
      </c>
      <c r="H427" s="1">
        <f t="shared" si="92"/>
        <v>1.2983764745417314E-3</v>
      </c>
      <c r="I427" s="1">
        <f t="shared" si="93"/>
        <v>4.3740470292806264E-3</v>
      </c>
      <c r="J427" s="1" t="e">
        <f>VLOOKUP(A427,'Known Regulation by AVP'!$A$4:$C$44,3,FALSE)</f>
        <v>#N/A</v>
      </c>
      <c r="K427" s="1">
        <f t="shared" si="94"/>
        <v>0.5</v>
      </c>
      <c r="L427" s="1">
        <f t="shared" si="95"/>
        <v>2.1870235146403132E-3</v>
      </c>
      <c r="M427" s="1">
        <f t="shared" si="96"/>
        <v>4.1836827899912402E-3</v>
      </c>
      <c r="N427" s="1" t="e">
        <f>VLOOKUP(A427,'Dot Product'!$A$2:$AS$247,1+MATCH($D$1,'Dot Product'!$B$1:$AS$1,0),FALSE)</f>
        <v>#N/A</v>
      </c>
      <c r="O427" s="1" t="e">
        <f t="shared" si="97"/>
        <v>#N/A</v>
      </c>
      <c r="P427" s="1" t="e">
        <f t="shared" si="98"/>
        <v>#N/A</v>
      </c>
      <c r="Q427" s="1">
        <f t="shared" si="99"/>
        <v>0.5</v>
      </c>
      <c r="R427" s="1">
        <f t="shared" si="100"/>
        <v>2.0918413949956201E-3</v>
      </c>
      <c r="S427" s="1">
        <f t="shared" si="101"/>
        <v>3.7693242918192269E-3</v>
      </c>
      <c r="T427" s="1" t="s">
        <v>29</v>
      </c>
      <c r="U427" s="8">
        <f t="shared" si="102"/>
        <v>1.9412020102869019</v>
      </c>
      <c r="V427" s="1" t="str">
        <f t="shared" si="103"/>
        <v>1.94</v>
      </c>
      <c r="AC427" s="1"/>
    </row>
    <row r="428" spans="1:29" ht="13">
      <c r="A428" s="1" t="s">
        <v>35</v>
      </c>
      <c r="B428" s="1">
        <v>139</v>
      </c>
      <c r="C428" s="1">
        <f>VLOOKUP(A428,'Bayes Calculation Steps 1-4'!$AA$8:$AB$522,2,FALSE)</f>
        <v>1.2984564023072831E-3</v>
      </c>
      <c r="D428" s="1">
        <f>VLOOKUP(A428,'Information Content'!$A$2:$AZ$600,1+MATCH('Bayes Calculation Steps 3-7'!$B$1,'Information Content'!$B$1:$AZ$1,0),FALSE)</f>
        <v>0.65066741347359602</v>
      </c>
      <c r="E428" s="1">
        <f t="shared" si="90"/>
        <v>1.0444919737746543</v>
      </c>
      <c r="F428" s="1">
        <f t="shared" si="91"/>
        <v>0.42043748331911546</v>
      </c>
      <c r="G428" s="1">
        <f t="shared" si="104"/>
        <v>0.42043748331911546</v>
      </c>
      <c r="H428" s="1">
        <f t="shared" si="92"/>
        <v>5.4591974198566699E-4</v>
      </c>
      <c r="I428" s="1">
        <f t="shared" si="93"/>
        <v>1.8391265341594137E-3</v>
      </c>
      <c r="J428" s="1" t="e">
        <f>VLOOKUP(A428,'Known Regulation by AVP'!$A$4:$C$44,3,FALSE)</f>
        <v>#N/A</v>
      </c>
      <c r="K428" s="1">
        <f t="shared" si="94"/>
        <v>0.5</v>
      </c>
      <c r="L428" s="1">
        <f t="shared" si="95"/>
        <v>9.1956326707970685E-4</v>
      </c>
      <c r="M428" s="1">
        <f t="shared" si="96"/>
        <v>1.7590853454642476E-3</v>
      </c>
      <c r="N428" s="1">
        <f>VLOOKUP(A428,'Dot Product'!$A$2:$AS$247,1+MATCH($D$1,'Dot Product'!$B$1:$AS$1,0),FALSE)</f>
        <v>731.80355671447194</v>
      </c>
      <c r="O428" s="1">
        <f t="shared" si="97"/>
        <v>3.7329992810072686E-8</v>
      </c>
      <c r="P428" s="1">
        <f t="shared" si="98"/>
        <v>0</v>
      </c>
      <c r="Q428" s="1">
        <f t="shared" si="99"/>
        <v>0.5</v>
      </c>
      <c r="R428" s="1">
        <f t="shared" si="100"/>
        <v>8.7954267273212378E-4</v>
      </c>
      <c r="S428" s="1">
        <f t="shared" si="101"/>
        <v>1.5848627768587323E-3</v>
      </c>
      <c r="T428" s="1" t="s">
        <v>35</v>
      </c>
      <c r="U428" s="8">
        <f t="shared" si="102"/>
        <v>0.81620433008224713</v>
      </c>
      <c r="V428" s="1" t="str">
        <f t="shared" si="103"/>
        <v>0.81</v>
      </c>
      <c r="AC428" s="1"/>
    </row>
    <row r="429" spans="1:29" ht="13">
      <c r="A429" s="1" t="s">
        <v>31</v>
      </c>
      <c r="B429" s="1">
        <v>139</v>
      </c>
      <c r="C429" s="1">
        <f>VLOOKUP(A429,'Bayes Calculation Steps 1-4'!$AA$8:$AB$522,2,FALSE)</f>
        <v>1.2984564023072831E-3</v>
      </c>
      <c r="D429" s="1">
        <f>VLOOKUP(A429,'Information Content'!$A$2:$AZ$600,1+MATCH('Bayes Calculation Steps 3-7'!$B$1,'Information Content'!$B$1:$AZ$1,0),FALSE)</f>
        <v>0.62799742969529904</v>
      </c>
      <c r="E429" s="1">
        <f t="shared" si="90"/>
        <v>1.008100699812394</v>
      </c>
      <c r="F429" s="1">
        <f t="shared" si="91"/>
        <v>0.39838255583447968</v>
      </c>
      <c r="G429" s="1">
        <f t="shared" si="104"/>
        <v>0.39838255583447968</v>
      </c>
      <c r="H429" s="1">
        <f t="shared" si="92"/>
        <v>5.1728238019081881E-4</v>
      </c>
      <c r="I429" s="1">
        <f t="shared" si="93"/>
        <v>1.7426513054863112E-3</v>
      </c>
      <c r="J429" s="1" t="e">
        <f>VLOOKUP(A429,'Known Regulation by AVP'!$A$4:$C$44,3,FALSE)</f>
        <v>#N/A</v>
      </c>
      <c r="K429" s="1">
        <f t="shared" si="94"/>
        <v>0.5</v>
      </c>
      <c r="L429" s="1">
        <f t="shared" si="95"/>
        <v>8.7132565274315558E-4</v>
      </c>
      <c r="M429" s="1">
        <f t="shared" si="96"/>
        <v>1.6668088447411838E-3</v>
      </c>
      <c r="N429" s="1">
        <f>VLOOKUP(A429,'Dot Product'!$A$2:$AS$247,1+MATCH($D$1,'Dot Product'!$B$1:$AS$1,0),FALSE)</f>
        <v>769.33707285934406</v>
      </c>
      <c r="O429" s="1">
        <f t="shared" si="97"/>
        <v>3.9244613031536715E-8</v>
      </c>
      <c r="P429" s="1">
        <f t="shared" si="98"/>
        <v>0</v>
      </c>
      <c r="Q429" s="1">
        <f t="shared" si="99"/>
        <v>0.5</v>
      </c>
      <c r="R429" s="1">
        <f t="shared" si="100"/>
        <v>8.3340442237059189E-4</v>
      </c>
      <c r="S429" s="1">
        <f t="shared" si="101"/>
        <v>1.5017254853385387E-3</v>
      </c>
      <c r="T429" s="1" t="s">
        <v>31</v>
      </c>
      <c r="U429" s="8">
        <f t="shared" si="102"/>
        <v>0.77338862494934746</v>
      </c>
      <c r="V429" s="1" t="str">
        <f t="shared" si="103"/>
        <v>0.77</v>
      </c>
      <c r="AC429" s="1"/>
    </row>
    <row r="430" spans="1:29" ht="13">
      <c r="A430" s="1" t="s">
        <v>403</v>
      </c>
      <c r="B430" s="1">
        <v>139</v>
      </c>
      <c r="C430" s="1">
        <f>VLOOKUP(A430,'Bayes Calculation Steps 1-4'!$AA$8:$AB$522,2,FALSE)</f>
        <v>1.2984564023072831E-3</v>
      </c>
      <c r="D430" s="1">
        <f>VLOOKUP(A430,'Information Content'!$A$2:$AZ$600,1+MATCH('Bayes Calculation Steps 3-7'!$B$1,'Information Content'!$B$1:$AZ$1,0),FALSE)</f>
        <v>0.71784321584105204</v>
      </c>
      <c r="E430" s="1">
        <f t="shared" si="90"/>
        <v>1.1523267676367068</v>
      </c>
      <c r="F430" s="1">
        <f t="shared" si="91"/>
        <v>0.48517512758149872</v>
      </c>
      <c r="G430" s="1">
        <f t="shared" si="104"/>
        <v>0.48517512758149872</v>
      </c>
      <c r="H430" s="1">
        <f t="shared" si="92"/>
        <v>6.2997875064844987E-4</v>
      </c>
      <c r="I430" s="1">
        <f t="shared" si="93"/>
        <v>2.1223094663328371E-3</v>
      </c>
      <c r="J430" s="1" t="e">
        <f>VLOOKUP(A430,'Known Regulation by AVP'!$A$4:$C$44,3,FALSE)</f>
        <v>#N/A</v>
      </c>
      <c r="K430" s="1">
        <f t="shared" si="94"/>
        <v>0.5</v>
      </c>
      <c r="L430" s="1">
        <f t="shared" si="95"/>
        <v>1.0611547331664186E-3</v>
      </c>
      <c r="M430" s="1">
        <f t="shared" si="96"/>
        <v>2.0299437865880635E-3</v>
      </c>
      <c r="N430" s="1" t="e">
        <f>VLOOKUP(A430,'Dot Product'!$A$2:$AS$247,1+MATCH($D$1,'Dot Product'!$B$1:$AS$1,0),FALSE)</f>
        <v>#N/A</v>
      </c>
      <c r="O430" s="1" t="e">
        <f t="shared" si="97"/>
        <v>#N/A</v>
      </c>
      <c r="P430" s="1" t="e">
        <f t="shared" si="98"/>
        <v>#N/A</v>
      </c>
      <c r="Q430" s="1">
        <f t="shared" si="99"/>
        <v>0.5</v>
      </c>
      <c r="R430" s="1">
        <f t="shared" si="100"/>
        <v>1.0149718932940318E-3</v>
      </c>
      <c r="S430" s="1">
        <f t="shared" si="101"/>
        <v>1.8288949736148408E-3</v>
      </c>
      <c r="T430" s="1" t="s">
        <v>403</v>
      </c>
      <c r="U430" s="8">
        <f t="shared" si="102"/>
        <v>0.94188091141164298</v>
      </c>
      <c r="V430" s="1" t="str">
        <f t="shared" si="103"/>
        <v>0.94</v>
      </c>
      <c r="AC430" s="1"/>
    </row>
    <row r="431" spans="1:29" ht="13">
      <c r="A431" s="1" t="s">
        <v>459</v>
      </c>
      <c r="B431" s="1">
        <v>139</v>
      </c>
      <c r="C431" s="1">
        <f>VLOOKUP(A431,'Bayes Calculation Steps 1-4'!$AA$8:$AB$522,2,FALSE)</f>
        <v>1.2984564023072831E-3</v>
      </c>
      <c r="D431" s="1">
        <f>VLOOKUP(A431,'Information Content'!$A$2:$AZ$600,1+MATCH('Bayes Calculation Steps 3-7'!$B$1,'Information Content'!$B$1:$AZ$1,0),FALSE)</f>
        <v>0.71784321584105204</v>
      </c>
      <c r="E431" s="1">
        <f t="shared" si="90"/>
        <v>1.1523267676367068</v>
      </c>
      <c r="F431" s="1">
        <f t="shared" si="91"/>
        <v>0.48517512758149872</v>
      </c>
      <c r="G431" s="1">
        <f t="shared" si="104"/>
        <v>0.48517512758149872</v>
      </c>
      <c r="H431" s="1">
        <f t="shared" si="92"/>
        <v>6.2997875064844987E-4</v>
      </c>
      <c r="I431" s="1">
        <f t="shared" si="93"/>
        <v>2.1223094663328371E-3</v>
      </c>
      <c r="J431" s="1" t="e">
        <f>VLOOKUP(A431,'Known Regulation by AVP'!$A$4:$C$44,3,FALSE)</f>
        <v>#N/A</v>
      </c>
      <c r="K431" s="1">
        <f t="shared" si="94"/>
        <v>0.5</v>
      </c>
      <c r="L431" s="1">
        <f t="shared" si="95"/>
        <v>1.0611547331664186E-3</v>
      </c>
      <c r="M431" s="1">
        <f t="shared" si="96"/>
        <v>2.0299437865880635E-3</v>
      </c>
      <c r="N431" s="1" t="e">
        <f>VLOOKUP(A431,'Dot Product'!$A$2:$AS$247,1+MATCH($D$1,'Dot Product'!$B$1:$AS$1,0),FALSE)</f>
        <v>#N/A</v>
      </c>
      <c r="O431" s="1" t="e">
        <f t="shared" si="97"/>
        <v>#N/A</v>
      </c>
      <c r="P431" s="1" t="e">
        <f t="shared" si="98"/>
        <v>#N/A</v>
      </c>
      <c r="Q431" s="1">
        <f t="shared" si="99"/>
        <v>0.5</v>
      </c>
      <c r="R431" s="1">
        <f t="shared" si="100"/>
        <v>1.0149718932940318E-3</v>
      </c>
      <c r="S431" s="1">
        <f t="shared" si="101"/>
        <v>1.8288949736148408E-3</v>
      </c>
      <c r="T431" s="1" t="s">
        <v>459</v>
      </c>
      <c r="U431" s="8">
        <f t="shared" si="102"/>
        <v>0.94188091141164298</v>
      </c>
      <c r="V431" s="1" t="str">
        <f t="shared" si="103"/>
        <v>0.94</v>
      </c>
      <c r="AC431" s="1"/>
    </row>
    <row r="432" spans="1:29" ht="13">
      <c r="A432" s="1" t="s">
        <v>101</v>
      </c>
      <c r="B432" s="1">
        <v>139</v>
      </c>
      <c r="C432" s="1">
        <f>VLOOKUP(A432,'Bayes Calculation Steps 1-4'!$AA$8:$AB$522,2,FALSE)</f>
        <v>1.2984564023072831E-3</v>
      </c>
      <c r="D432" s="1">
        <f>VLOOKUP(A432,'Information Content'!$A$2:$AZ$600,1+MATCH('Bayes Calculation Steps 3-7'!$B$1,'Information Content'!$B$1:$AZ$1,0),FALSE)</f>
        <v>0.80205373666817004</v>
      </c>
      <c r="E432" s="1">
        <f t="shared" si="90"/>
        <v>1.2875067555843858</v>
      </c>
      <c r="F432" s="1">
        <f t="shared" si="91"/>
        <v>0.56344321600935499</v>
      </c>
      <c r="G432" s="1">
        <f t="shared" si="104"/>
        <v>0.56344321600935499</v>
      </c>
      <c r="H432" s="1">
        <f t="shared" si="92"/>
        <v>7.3160645116395243E-4</v>
      </c>
      <c r="I432" s="1">
        <f t="shared" si="93"/>
        <v>2.4646788408929795E-3</v>
      </c>
      <c r="J432" s="1" t="e">
        <f>VLOOKUP(A432,'Known Regulation by AVP'!$A$4:$C$44,3,FALSE)</f>
        <v>#N/A</v>
      </c>
      <c r="K432" s="1">
        <f t="shared" si="94"/>
        <v>0.5</v>
      </c>
      <c r="L432" s="1">
        <f t="shared" si="95"/>
        <v>1.2323394204464897E-3</v>
      </c>
      <c r="M432" s="1">
        <f t="shared" si="96"/>
        <v>2.3574127988274917E-3</v>
      </c>
      <c r="N432" s="1" t="e">
        <f>VLOOKUP(A432,'Dot Product'!$A$2:$AS$247,1+MATCH($D$1,'Dot Product'!$B$1:$AS$1,0),FALSE)</f>
        <v>#N/A</v>
      </c>
      <c r="O432" s="1" t="e">
        <f t="shared" si="97"/>
        <v>#N/A</v>
      </c>
      <c r="P432" s="1" t="e">
        <f t="shared" si="98"/>
        <v>#N/A</v>
      </c>
      <c r="Q432" s="1">
        <f t="shared" si="99"/>
        <v>0.5</v>
      </c>
      <c r="R432" s="1">
        <f t="shared" si="100"/>
        <v>1.1787063994137459E-3</v>
      </c>
      <c r="S432" s="1">
        <f t="shared" si="101"/>
        <v>2.1239309418304687E-3</v>
      </c>
      <c r="T432" s="1" t="s">
        <v>101</v>
      </c>
      <c r="U432" s="8">
        <f t="shared" si="102"/>
        <v>1.0938244350426913</v>
      </c>
      <c r="V432" s="1" t="str">
        <f t="shared" si="103"/>
        <v>1.09</v>
      </c>
      <c r="AC432" s="1"/>
    </row>
    <row r="433" spans="1:29" ht="13">
      <c r="A433" s="1" t="s">
        <v>480</v>
      </c>
      <c r="B433" s="1">
        <v>139</v>
      </c>
      <c r="C433" s="1">
        <f>VLOOKUP(A433,'Bayes Calculation Steps 1-4'!$AA$8:$AB$522,2,FALSE)</f>
        <v>1.2984564023072831E-3</v>
      </c>
      <c r="D433" s="1">
        <f>VLOOKUP(A433,'Information Content'!$A$2:$AZ$600,1+MATCH('Bayes Calculation Steps 3-7'!$B$1,'Information Content'!$B$1:$AZ$1,0),FALSE)</f>
        <v>0.259546546025965</v>
      </c>
      <c r="E433" s="1">
        <f t="shared" si="90"/>
        <v>0.41664032734913548</v>
      </c>
      <c r="F433" s="1">
        <f t="shared" si="91"/>
        <v>8.3134582303987625E-2</v>
      </c>
      <c r="G433" s="1">
        <f t="shared" si="104"/>
        <v>0.1</v>
      </c>
      <c r="H433" s="1">
        <f t="shared" si="92"/>
        <v>1.2984564023072831E-4</v>
      </c>
      <c r="I433" s="1">
        <f t="shared" si="93"/>
        <v>4.3743162946380346E-4</v>
      </c>
      <c r="J433" s="1" t="e">
        <f>VLOOKUP(A433,'Known Regulation by AVP'!$A$4:$C$44,3,FALSE)</f>
        <v>#N/A</v>
      </c>
      <c r="K433" s="1">
        <f t="shared" si="94"/>
        <v>0.5</v>
      </c>
      <c r="L433" s="1">
        <f t="shared" si="95"/>
        <v>2.1871581473190173E-4</v>
      </c>
      <c r="M433" s="1">
        <f t="shared" si="96"/>
        <v>4.1839403365686293E-4</v>
      </c>
      <c r="N433" s="1" t="e">
        <f>VLOOKUP(A433,'Dot Product'!$A$2:$AS$247,1+MATCH($D$1,'Dot Product'!$B$1:$AS$1,0),FALSE)</f>
        <v>#N/A</v>
      </c>
      <c r="O433" s="1" t="e">
        <f t="shared" si="97"/>
        <v>#N/A</v>
      </c>
      <c r="P433" s="1" t="e">
        <f t="shared" si="98"/>
        <v>#N/A</v>
      </c>
      <c r="Q433" s="1">
        <f t="shared" si="99"/>
        <v>0.5</v>
      </c>
      <c r="R433" s="1">
        <f t="shared" si="100"/>
        <v>2.0919701682843147E-4</v>
      </c>
      <c r="S433" s="1">
        <f t="shared" si="101"/>
        <v>3.7695563305800884E-4</v>
      </c>
      <c r="T433" s="1" t="s">
        <v>480</v>
      </c>
      <c r="U433" s="8">
        <f t="shared" si="102"/>
        <v>0.19413215102487455</v>
      </c>
      <c r="V433" s="1" t="str">
        <f t="shared" si="103"/>
        <v>0.19</v>
      </c>
      <c r="AC433" s="1"/>
    </row>
    <row r="434" spans="1:29" ht="13">
      <c r="A434" s="1" t="s">
        <v>205</v>
      </c>
      <c r="B434" s="1">
        <v>139</v>
      </c>
      <c r="C434" s="1">
        <f>VLOOKUP(A434,'Bayes Calculation Steps 1-4'!$AA$8:$AB$522,2,FALSE)</f>
        <v>1.2984564023072831E-3</v>
      </c>
      <c r="D434" s="1">
        <f>VLOOKUP(A434,'Information Content'!$A$2:$AZ$600,1+MATCH('Bayes Calculation Steps 3-7'!$B$1,'Information Content'!$B$1:$AZ$1,0),FALSE)</f>
        <v>0.73820404110009097</v>
      </c>
      <c r="E434" s="1">
        <f t="shared" si="90"/>
        <v>1.1850112361103342</v>
      </c>
      <c r="F434" s="1">
        <f t="shared" si="91"/>
        <v>0.50446922336173627</v>
      </c>
      <c r="G434" s="1">
        <f t="shared" si="104"/>
        <v>0.50446922336173627</v>
      </c>
      <c r="H434" s="1">
        <f t="shared" si="92"/>
        <v>6.5503129284102935E-4</v>
      </c>
      <c r="I434" s="1">
        <f t="shared" si="93"/>
        <v>2.2067079438946374E-3</v>
      </c>
      <c r="J434" s="1" t="e">
        <f>VLOOKUP(A434,'Known Regulation by AVP'!$A$4:$C$44,3,FALSE)</f>
        <v>#N/A</v>
      </c>
      <c r="K434" s="1">
        <f t="shared" si="94"/>
        <v>0.5</v>
      </c>
      <c r="L434" s="1">
        <f t="shared" si="95"/>
        <v>1.1033539719473187E-3</v>
      </c>
      <c r="M434" s="1">
        <f t="shared" si="96"/>
        <v>2.1106691321806184E-3</v>
      </c>
      <c r="N434" s="1">
        <f>VLOOKUP(A434,'Dot Product'!$A$2:$AS$247,1+MATCH($D$1,'Dot Product'!$B$1:$AS$1,0),FALSE)</f>
        <v>2241.805024330235</v>
      </c>
      <c r="O434" s="1">
        <f t="shared" si="97"/>
        <v>1.1435659839582404E-7</v>
      </c>
      <c r="P434" s="1">
        <f t="shared" si="98"/>
        <v>6.5503158452884236E-15</v>
      </c>
      <c r="Q434" s="1">
        <f t="shared" si="99"/>
        <v>0.5</v>
      </c>
      <c r="R434" s="1">
        <f t="shared" si="100"/>
        <v>1.0553345660903092E-3</v>
      </c>
      <c r="S434" s="1">
        <f t="shared" si="101"/>
        <v>1.9016251545060541E-3</v>
      </c>
      <c r="T434" s="1" t="s">
        <v>205</v>
      </c>
      <c r="U434" s="8">
        <f t="shared" si="102"/>
        <v>0.97933695457061787</v>
      </c>
      <c r="V434" s="1" t="str">
        <f t="shared" si="103"/>
        <v>0.97</v>
      </c>
      <c r="AC434" s="1"/>
    </row>
    <row r="435" spans="1:29" ht="13">
      <c r="A435" s="1" t="s">
        <v>26</v>
      </c>
      <c r="B435" s="1">
        <v>139</v>
      </c>
      <c r="C435" s="1">
        <f>VLOOKUP(A435,'Bayes Calculation Steps 1-4'!$AA$8:$AB$522,2,FALSE)</f>
        <v>1.2984564023072831E-3</v>
      </c>
      <c r="D435" s="1">
        <f>VLOOKUP(A435,'Information Content'!$A$2:$AZ$600,1+MATCH('Bayes Calculation Steps 3-7'!$B$1,'Information Content'!$B$1:$AZ$1,0),FALSE)</f>
        <v>1.1329323169722101</v>
      </c>
      <c r="E435" s="1">
        <f t="shared" si="90"/>
        <v>1.8186537198630059</v>
      </c>
      <c r="F435" s="1">
        <f t="shared" si="91"/>
        <v>0.80866905928558142</v>
      </c>
      <c r="G435" s="1">
        <f t="shared" si="104"/>
        <v>0.80866905928558142</v>
      </c>
      <c r="H435" s="1">
        <f t="shared" si="92"/>
        <v>1.050021517377171E-3</v>
      </c>
      <c r="I435" s="1">
        <f t="shared" si="93"/>
        <v>3.5373742430025294E-3</v>
      </c>
      <c r="J435" s="1" t="e">
        <f>VLOOKUP(A435,'Known Regulation by AVP'!$A$4:$C$44,3,FALSE)</f>
        <v>#N/A</v>
      </c>
      <c r="K435" s="1">
        <f t="shared" si="94"/>
        <v>0.5</v>
      </c>
      <c r="L435" s="1">
        <f t="shared" si="95"/>
        <v>1.7686871215012647E-3</v>
      </c>
      <c r="M435" s="1">
        <f t="shared" si="96"/>
        <v>3.3834230960799521E-3</v>
      </c>
      <c r="N435" s="1">
        <f>VLOOKUP(A435,'Dot Product'!$A$2:$AS$247,1+MATCH($D$1,'Dot Product'!$B$1:$AS$1,0),FALSE)</f>
        <v>604.47402421307504</v>
      </c>
      <c r="O435" s="1">
        <f t="shared" si="97"/>
        <v>3.0834792712758013E-8</v>
      </c>
      <c r="P435" s="1">
        <f t="shared" si="98"/>
        <v>0</v>
      </c>
      <c r="Q435" s="1">
        <f t="shared" si="99"/>
        <v>0.5</v>
      </c>
      <c r="R435" s="1">
        <f t="shared" si="100"/>
        <v>1.6917115480399761E-3</v>
      </c>
      <c r="S435" s="1">
        <f t="shared" si="101"/>
        <v>3.0483235717742082E-3</v>
      </c>
      <c r="T435" s="1" t="s">
        <v>26</v>
      </c>
      <c r="U435" s="8">
        <f t="shared" si="102"/>
        <v>1.5698866394637172</v>
      </c>
      <c r="V435" s="1" t="str">
        <f t="shared" si="103"/>
        <v>1.56</v>
      </c>
      <c r="AC435" s="1"/>
    </row>
    <row r="436" spans="1:29" ht="13">
      <c r="A436" s="1" t="s">
        <v>30</v>
      </c>
      <c r="B436" s="1">
        <v>139</v>
      </c>
      <c r="C436" s="1">
        <f>VLOOKUP(A436,'Bayes Calculation Steps 1-4'!$AA$8:$AB$522,2,FALSE)</f>
        <v>1.2984564023072831E-3</v>
      </c>
      <c r="D436" s="1">
        <f>VLOOKUP(A436,'Information Content'!$A$2:$AZ$600,1+MATCH('Bayes Calculation Steps 3-7'!$B$1,'Information Content'!$B$1:$AZ$1,0),FALSE)</f>
        <v>0.45699671847922102</v>
      </c>
      <c r="E436" s="1">
        <f t="shared" si="90"/>
        <v>0.73359967720632058</v>
      </c>
      <c r="F436" s="1">
        <f t="shared" si="91"/>
        <v>0.23592111551239792</v>
      </c>
      <c r="G436" s="1">
        <f t="shared" si="104"/>
        <v>0.23592111551239792</v>
      </c>
      <c r="H436" s="1">
        <f t="shared" si="92"/>
        <v>3.0633328287654917E-4</v>
      </c>
      <c r="I436" s="1">
        <f t="shared" si="93"/>
        <v>1.0319935798350642E-3</v>
      </c>
      <c r="J436" s="1" t="e">
        <f>VLOOKUP(A436,'Known Regulation by AVP'!$A$4:$C$44,3,FALSE)</f>
        <v>#N/A</v>
      </c>
      <c r="K436" s="1">
        <f t="shared" si="94"/>
        <v>0.5</v>
      </c>
      <c r="L436" s="1">
        <f t="shared" si="95"/>
        <v>5.1599678991753211E-4</v>
      </c>
      <c r="M436" s="1">
        <f t="shared" si="96"/>
        <v>9.8707987144058861E-4</v>
      </c>
      <c r="N436" s="1">
        <f>VLOOKUP(A436,'Dot Product'!$A$2:$AS$247,1+MATCH($D$1,'Dot Product'!$B$1:$AS$1,0),FALSE)</f>
        <v>870.02875324675324</v>
      </c>
      <c r="O436" s="1">
        <f t="shared" si="97"/>
        <v>4.438099105321761E-8</v>
      </c>
      <c r="P436" s="1">
        <f t="shared" si="98"/>
        <v>0</v>
      </c>
      <c r="Q436" s="1">
        <f t="shared" si="99"/>
        <v>0.5</v>
      </c>
      <c r="R436" s="1">
        <f t="shared" si="100"/>
        <v>4.935399357202943E-4</v>
      </c>
      <c r="S436" s="1">
        <f t="shared" si="101"/>
        <v>8.8931793449727593E-4</v>
      </c>
      <c r="T436" s="1" t="s">
        <v>30</v>
      </c>
      <c r="U436" s="8">
        <f t="shared" si="102"/>
        <v>0.45799873626609711</v>
      </c>
      <c r="V436" s="1" t="str">
        <f t="shared" si="103"/>
        <v>0.45</v>
      </c>
      <c r="AC436" s="1"/>
    </row>
    <row r="437" spans="1:29" ht="13">
      <c r="A437" s="1" t="s">
        <v>127</v>
      </c>
      <c r="B437" s="1">
        <v>139</v>
      </c>
      <c r="C437" s="1">
        <f>VLOOKUP(A437,'Bayes Calculation Steps 1-4'!$AA$8:$AB$522,2,FALSE)</f>
        <v>1.2984564023072831E-3</v>
      </c>
      <c r="D437" s="1">
        <f>VLOOKUP(A437,'Information Content'!$A$2:$AZ$600,1+MATCH('Bayes Calculation Steps 3-7'!$B$1,'Information Content'!$B$1:$AZ$1,0),FALSE)</f>
        <v>0.58445170224582299</v>
      </c>
      <c r="E437" s="1">
        <f t="shared" si="90"/>
        <v>0.93819837817875962</v>
      </c>
      <c r="F437" s="1">
        <f t="shared" si="91"/>
        <v>0.35603319446634296</v>
      </c>
      <c r="G437" s="1">
        <f t="shared" si="104"/>
        <v>0.35603319446634296</v>
      </c>
      <c r="H437" s="1">
        <f t="shared" si="92"/>
        <v>4.62293580788737E-4</v>
      </c>
      <c r="I437" s="1">
        <f t="shared" si="93"/>
        <v>1.5574018039861562E-3</v>
      </c>
      <c r="J437" s="1" t="e">
        <f>VLOOKUP(A437,'Known Regulation by AVP'!$A$4:$C$44,3,FALSE)</f>
        <v>#N/A</v>
      </c>
      <c r="K437" s="1">
        <f t="shared" si="94"/>
        <v>0.5</v>
      </c>
      <c r="L437" s="1">
        <f t="shared" si="95"/>
        <v>7.7870090199307811E-4</v>
      </c>
      <c r="M437" s="1">
        <f t="shared" si="96"/>
        <v>1.4896216434851155E-3</v>
      </c>
      <c r="N437" s="1" t="e">
        <f>VLOOKUP(A437,'Dot Product'!$A$2:$AS$247,1+MATCH($D$1,'Dot Product'!$B$1:$AS$1,0),FALSE)</f>
        <v>#N/A</v>
      </c>
      <c r="O437" s="1" t="e">
        <f t="shared" si="97"/>
        <v>#N/A</v>
      </c>
      <c r="P437" s="1" t="e">
        <f t="shared" si="98"/>
        <v>#N/A</v>
      </c>
      <c r="Q437" s="1">
        <f t="shared" si="99"/>
        <v>0.5</v>
      </c>
      <c r="R437" s="1">
        <f t="shared" si="100"/>
        <v>7.4481082174255773E-4</v>
      </c>
      <c r="S437" s="1">
        <f t="shared" si="101"/>
        <v>1.3420871820972551E-3</v>
      </c>
      <c r="T437" s="1" t="s">
        <v>127</v>
      </c>
      <c r="U437" s="8">
        <f t="shared" si="102"/>
        <v>0.69117489878008642</v>
      </c>
      <c r="V437" s="1" t="str">
        <f t="shared" si="103"/>
        <v>0.69</v>
      </c>
      <c r="AC437" s="1"/>
    </row>
    <row r="438" spans="1:29" ht="13">
      <c r="A438" s="1" t="s">
        <v>266</v>
      </c>
      <c r="B438" s="1">
        <v>139</v>
      </c>
      <c r="C438" s="1">
        <f>VLOOKUP(A438,'Bayes Calculation Steps 1-4'!$AA$8:$AB$522,2,FALSE)</f>
        <v>1.2984564023072831E-3</v>
      </c>
      <c r="D438" s="1">
        <f>VLOOKUP(A438,'Information Content'!$A$2:$AZ$600,1+MATCH('Bayes Calculation Steps 3-7'!$B$1,'Information Content'!$B$1:$AZ$1,0),FALSE)</f>
        <v>0.36081824249714201</v>
      </c>
      <c r="E438" s="1">
        <f t="shared" si="90"/>
        <v>0.57920798010739027</v>
      </c>
      <c r="F438" s="1">
        <f t="shared" si="91"/>
        <v>0.15442714136594338</v>
      </c>
      <c r="G438" s="1">
        <f t="shared" si="104"/>
        <v>0.15442714136594338</v>
      </c>
      <c r="H438" s="1">
        <f t="shared" si="92"/>
        <v>2.0051691039662105E-4</v>
      </c>
      <c r="I438" s="1">
        <f t="shared" si="93"/>
        <v>6.7551316081141744E-4</v>
      </c>
      <c r="J438" s="1" t="e">
        <f>VLOOKUP(A438,'Known Regulation by AVP'!$A$4:$C$44,3,FALSE)</f>
        <v>#N/A</v>
      </c>
      <c r="K438" s="1">
        <f t="shared" si="94"/>
        <v>0.5</v>
      </c>
      <c r="L438" s="1">
        <f t="shared" si="95"/>
        <v>3.3775658040570872E-4</v>
      </c>
      <c r="M438" s="1">
        <f t="shared" si="96"/>
        <v>6.4611394582195648E-4</v>
      </c>
      <c r="N438" s="1">
        <f>VLOOKUP(A438,'Dot Product'!$A$2:$AS$247,1+MATCH($D$1,'Dot Product'!$B$1:$AS$1,0),FALSE)</f>
        <v>3860579398.3772993</v>
      </c>
      <c r="O438" s="1">
        <f t="shared" si="97"/>
        <v>0.19693181300069698</v>
      </c>
      <c r="P438" s="1">
        <f t="shared" si="98"/>
        <v>1.9204272047211757E-2</v>
      </c>
      <c r="Q438" s="1">
        <f t="shared" si="99"/>
        <v>0.5</v>
      </c>
      <c r="R438" s="1">
        <f t="shared" si="100"/>
        <v>3.2305697291097824E-4</v>
      </c>
      <c r="S438" s="1">
        <f t="shared" si="101"/>
        <v>5.8212180834937822E-4</v>
      </c>
      <c r="T438" s="1" t="s">
        <v>266</v>
      </c>
      <c r="U438" s="8">
        <f t="shared" si="102"/>
        <v>0.29979273129992978</v>
      </c>
      <c r="V438" s="1" t="str">
        <f t="shared" si="103"/>
        <v>0.29</v>
      </c>
      <c r="AC438" s="1"/>
    </row>
    <row r="439" spans="1:29" ht="13">
      <c r="A439" s="1" t="s">
        <v>247</v>
      </c>
      <c r="B439" s="1">
        <v>139</v>
      </c>
      <c r="C439" s="1">
        <f>VLOOKUP(A439,'Bayes Calculation Steps 1-4'!$AA$8:$AB$522,2,FALSE)</f>
        <v>1.2984564023072831E-3</v>
      </c>
      <c r="D439" s="1">
        <f>VLOOKUP(A439,'Information Content'!$A$2:$AZ$600,1+MATCH('Bayes Calculation Steps 3-7'!$B$1,'Information Content'!$B$1:$AZ$1,0),FALSE)</f>
        <v>0.16557727865699601</v>
      </c>
      <c r="E439" s="1">
        <f t="shared" si="90"/>
        <v>0.26579498990646738</v>
      </c>
      <c r="F439" s="1">
        <f t="shared" si="91"/>
        <v>3.4706895308381003E-2</v>
      </c>
      <c r="G439" s="1">
        <f t="shared" si="104"/>
        <v>0.1</v>
      </c>
      <c r="H439" s="1">
        <f t="shared" si="92"/>
        <v>1.2984564023072831E-4</v>
      </c>
      <c r="I439" s="1">
        <f t="shared" si="93"/>
        <v>4.3743162946380346E-4</v>
      </c>
      <c r="J439" s="1" t="e">
        <f>VLOOKUP(A439,'Known Regulation by AVP'!$A$4:$C$44,3,FALSE)</f>
        <v>#N/A</v>
      </c>
      <c r="K439" s="1">
        <f t="shared" si="94"/>
        <v>0.5</v>
      </c>
      <c r="L439" s="1">
        <f t="shared" si="95"/>
        <v>2.1871581473190173E-4</v>
      </c>
      <c r="M439" s="1">
        <f t="shared" si="96"/>
        <v>4.1839403365686293E-4</v>
      </c>
      <c r="N439" s="1">
        <f>VLOOKUP(A439,'Dot Product'!$A$2:$AS$247,1+MATCH($D$1,'Dot Product'!$B$1:$AS$1,0),FALSE)</f>
        <v>519.91766017788223</v>
      </c>
      <c r="O439" s="1">
        <f t="shared" si="97"/>
        <v>2.6521492466376176E-8</v>
      </c>
      <c r="P439" s="1">
        <f t="shared" si="98"/>
        <v>0</v>
      </c>
      <c r="Q439" s="1">
        <f t="shared" si="99"/>
        <v>0.5</v>
      </c>
      <c r="R439" s="1">
        <f t="shared" si="100"/>
        <v>2.0919701682843147E-4</v>
      </c>
      <c r="S439" s="1">
        <f t="shared" si="101"/>
        <v>3.7695563305800884E-4</v>
      </c>
      <c r="T439" s="1" t="s">
        <v>247</v>
      </c>
      <c r="U439" s="8">
        <f t="shared" si="102"/>
        <v>0.19413215102487455</v>
      </c>
      <c r="V439" s="1" t="str">
        <f t="shared" si="103"/>
        <v>0.19</v>
      </c>
      <c r="AC439" s="1"/>
    </row>
    <row r="440" spans="1:29" ht="13">
      <c r="A440" s="1" t="s">
        <v>275</v>
      </c>
      <c r="B440" s="1">
        <v>139</v>
      </c>
      <c r="C440" s="1">
        <f>VLOOKUP(A440,'Bayes Calculation Steps 1-4'!$AA$8:$AB$522,2,FALSE)</f>
        <v>1.2984564023072831E-3</v>
      </c>
      <c r="D440" s="1">
        <f>VLOOKUP(A440,'Information Content'!$A$2:$AZ$600,1+MATCH('Bayes Calculation Steps 3-7'!$B$1,'Information Content'!$B$1:$AZ$1,0),FALSE)</f>
        <v>0.21259038726592799</v>
      </c>
      <c r="E440" s="1">
        <f t="shared" si="90"/>
        <v>0.34126336835511123</v>
      </c>
      <c r="F440" s="1">
        <f t="shared" si="91"/>
        <v>5.6567390965027942E-2</v>
      </c>
      <c r="G440" s="1">
        <f t="shared" si="104"/>
        <v>0.1</v>
      </c>
      <c r="H440" s="1">
        <f t="shared" si="92"/>
        <v>1.2984564023072831E-4</v>
      </c>
      <c r="I440" s="1">
        <f t="shared" si="93"/>
        <v>4.3743162946380346E-4</v>
      </c>
      <c r="J440" s="1" t="e">
        <f>VLOOKUP(A440,'Known Regulation by AVP'!$A$4:$C$44,3,FALSE)</f>
        <v>#N/A</v>
      </c>
      <c r="K440" s="1">
        <f t="shared" si="94"/>
        <v>0.5</v>
      </c>
      <c r="L440" s="1">
        <f t="shared" si="95"/>
        <v>2.1871581473190173E-4</v>
      </c>
      <c r="M440" s="1">
        <f t="shared" si="96"/>
        <v>4.1839403365686293E-4</v>
      </c>
      <c r="N440" s="1">
        <f>VLOOKUP(A440,'Dot Product'!$A$2:$AS$247,1+MATCH($D$1,'Dot Product'!$B$1:$AS$1,0),FALSE)</f>
        <v>1352.015250423729</v>
      </c>
      <c r="O440" s="1">
        <f t="shared" si="97"/>
        <v>6.8967578955234025E-8</v>
      </c>
      <c r="P440" s="1">
        <f t="shared" si="98"/>
        <v>2.3314683517128287E-15</v>
      </c>
      <c r="Q440" s="1">
        <f t="shared" si="99"/>
        <v>0.5</v>
      </c>
      <c r="R440" s="1">
        <f t="shared" si="100"/>
        <v>2.0919701682843147E-4</v>
      </c>
      <c r="S440" s="1">
        <f t="shared" si="101"/>
        <v>3.7695563305800884E-4</v>
      </c>
      <c r="T440" s="1" t="s">
        <v>275</v>
      </c>
      <c r="U440" s="8">
        <f t="shared" si="102"/>
        <v>0.19413215102487455</v>
      </c>
      <c r="V440" s="1" t="str">
        <f t="shared" si="103"/>
        <v>0.19</v>
      </c>
      <c r="AC440" s="1"/>
    </row>
    <row r="441" spans="1:29" ht="13">
      <c r="A441" s="1" t="s">
        <v>126</v>
      </c>
      <c r="B441" s="1">
        <v>139</v>
      </c>
      <c r="C441" s="1">
        <f>VLOOKUP(A441,'Bayes Calculation Steps 1-4'!$AA$8:$AB$522,2,FALSE)</f>
        <v>1.2984564023072831E-3</v>
      </c>
      <c r="D441" s="1">
        <f>VLOOKUP(A441,'Information Content'!$A$2:$AZ$600,1+MATCH('Bayes Calculation Steps 3-7'!$B$1,'Information Content'!$B$1:$AZ$1,0),FALSE)</f>
        <v>0.37796455526339801</v>
      </c>
      <c r="E441" s="1">
        <f t="shared" si="90"/>
        <v>0.60673231234430969</v>
      </c>
      <c r="F441" s="1">
        <f t="shared" si="91"/>
        <v>0.16811581570704714</v>
      </c>
      <c r="G441" s="1">
        <f t="shared" si="104"/>
        <v>0.16811581570704714</v>
      </c>
      <c r="H441" s="1">
        <f t="shared" si="92"/>
        <v>2.1829105723392668E-4</v>
      </c>
      <c r="I441" s="1">
        <f t="shared" si="93"/>
        <v>7.3539175203370122E-4</v>
      </c>
      <c r="J441" s="1" t="e">
        <f>VLOOKUP(A441,'Known Regulation by AVP'!$A$4:$C$44,3,FALSE)</f>
        <v>#N/A</v>
      </c>
      <c r="K441" s="1">
        <f t="shared" si="94"/>
        <v>0.5</v>
      </c>
      <c r="L441" s="1">
        <f t="shared" si="95"/>
        <v>3.6769587601685061E-4</v>
      </c>
      <c r="M441" s="1">
        <f t="shared" si="96"/>
        <v>7.0338654255185258E-4</v>
      </c>
      <c r="N441" s="1" t="e">
        <f>VLOOKUP(A441,'Dot Product'!$A$2:$AS$247,1+MATCH($D$1,'Dot Product'!$B$1:$AS$1,0),FALSE)</f>
        <v>#N/A</v>
      </c>
      <c r="O441" s="1" t="e">
        <f t="shared" si="97"/>
        <v>#N/A</v>
      </c>
      <c r="P441" s="1" t="e">
        <f t="shared" si="98"/>
        <v>#N/A</v>
      </c>
      <c r="Q441" s="1">
        <f t="shared" si="99"/>
        <v>0.5</v>
      </c>
      <c r="R441" s="1">
        <f t="shared" si="100"/>
        <v>3.5169327127592629E-4</v>
      </c>
      <c r="S441" s="1">
        <f t="shared" si="101"/>
        <v>6.337220373691351E-4</v>
      </c>
      <c r="T441" s="1" t="s">
        <v>126</v>
      </c>
      <c r="U441" s="8">
        <f t="shared" si="102"/>
        <v>0.32636684924510456</v>
      </c>
      <c r="V441" s="1" t="str">
        <f t="shared" si="103"/>
        <v>0.32</v>
      </c>
      <c r="AC441" s="1"/>
    </row>
    <row r="442" spans="1:29" ht="13">
      <c r="A442" s="1" t="s">
        <v>128</v>
      </c>
      <c r="B442" s="1">
        <v>139</v>
      </c>
      <c r="C442" s="1">
        <f>VLOOKUP(A442,'Bayes Calculation Steps 1-4'!$AA$8:$AB$522,2,FALSE)</f>
        <v>1.2984564023072831E-3</v>
      </c>
      <c r="D442" s="1">
        <f>VLOOKUP(A442,'Information Content'!$A$2:$AZ$600,1+MATCH('Bayes Calculation Steps 3-7'!$B$1,'Information Content'!$B$1:$AZ$1,0),FALSE)</f>
        <v>0.37796455526339801</v>
      </c>
      <c r="E442" s="1">
        <f t="shared" si="90"/>
        <v>0.60673231234430969</v>
      </c>
      <c r="F442" s="1">
        <f t="shared" si="91"/>
        <v>0.16811581570704714</v>
      </c>
      <c r="G442" s="1">
        <f t="shared" si="104"/>
        <v>0.16811581570704714</v>
      </c>
      <c r="H442" s="1">
        <f t="shared" si="92"/>
        <v>2.1829105723392668E-4</v>
      </c>
      <c r="I442" s="1">
        <f t="shared" si="93"/>
        <v>7.3539175203370122E-4</v>
      </c>
      <c r="J442" s="1" t="e">
        <f>VLOOKUP(A442,'Known Regulation by AVP'!$A$4:$C$44,3,FALSE)</f>
        <v>#N/A</v>
      </c>
      <c r="K442" s="1">
        <f t="shared" si="94"/>
        <v>0.5</v>
      </c>
      <c r="L442" s="1">
        <f t="shared" si="95"/>
        <v>3.6769587601685061E-4</v>
      </c>
      <c r="M442" s="1">
        <f t="shared" si="96"/>
        <v>7.0338654255185258E-4</v>
      </c>
      <c r="N442" s="1" t="e">
        <f>VLOOKUP(A442,'Dot Product'!$A$2:$AS$247,1+MATCH($D$1,'Dot Product'!$B$1:$AS$1,0),FALSE)</f>
        <v>#N/A</v>
      </c>
      <c r="O442" s="1" t="e">
        <f t="shared" si="97"/>
        <v>#N/A</v>
      </c>
      <c r="P442" s="1" t="e">
        <f t="shared" si="98"/>
        <v>#N/A</v>
      </c>
      <c r="Q442" s="1">
        <f t="shared" si="99"/>
        <v>0.5</v>
      </c>
      <c r="R442" s="1">
        <f t="shared" si="100"/>
        <v>3.5169327127592629E-4</v>
      </c>
      <c r="S442" s="1">
        <f t="shared" si="101"/>
        <v>6.337220373691351E-4</v>
      </c>
      <c r="T442" s="1" t="s">
        <v>128</v>
      </c>
      <c r="U442" s="8">
        <f t="shared" si="102"/>
        <v>0.32636684924510456</v>
      </c>
      <c r="V442" s="1" t="str">
        <f t="shared" si="103"/>
        <v>0.32</v>
      </c>
      <c r="AC442" s="1"/>
    </row>
    <row r="443" spans="1:29" ht="13">
      <c r="A443" s="1" t="s">
        <v>129</v>
      </c>
      <c r="B443" s="1">
        <v>139</v>
      </c>
      <c r="C443" s="1">
        <f>VLOOKUP(A443,'Bayes Calculation Steps 1-4'!$AA$8:$AB$522,2,FALSE)</f>
        <v>1.2984564023072831E-3</v>
      </c>
      <c r="D443" s="1">
        <f>VLOOKUP(A443,'Information Content'!$A$2:$AZ$600,1+MATCH('Bayes Calculation Steps 3-7'!$B$1,'Information Content'!$B$1:$AZ$1,0),FALSE)</f>
        <v>0.37796455526339801</v>
      </c>
      <c r="E443" s="1">
        <f t="shared" si="90"/>
        <v>0.60673231234430969</v>
      </c>
      <c r="F443" s="1">
        <f t="shared" si="91"/>
        <v>0.16811581570704714</v>
      </c>
      <c r="G443" s="1">
        <f t="shared" si="104"/>
        <v>0.16811581570704714</v>
      </c>
      <c r="H443" s="1">
        <f t="shared" si="92"/>
        <v>2.1829105723392668E-4</v>
      </c>
      <c r="I443" s="1">
        <f t="shared" si="93"/>
        <v>7.3539175203370122E-4</v>
      </c>
      <c r="J443" s="1" t="e">
        <f>VLOOKUP(A443,'Known Regulation by AVP'!$A$4:$C$44,3,FALSE)</f>
        <v>#N/A</v>
      </c>
      <c r="K443" s="1">
        <f t="shared" si="94"/>
        <v>0.5</v>
      </c>
      <c r="L443" s="1">
        <f t="shared" si="95"/>
        <v>3.6769587601685061E-4</v>
      </c>
      <c r="M443" s="1">
        <f t="shared" si="96"/>
        <v>7.0338654255185258E-4</v>
      </c>
      <c r="N443" s="1" t="e">
        <f>VLOOKUP(A443,'Dot Product'!$A$2:$AS$247,1+MATCH($D$1,'Dot Product'!$B$1:$AS$1,0),FALSE)</f>
        <v>#N/A</v>
      </c>
      <c r="O443" s="1" t="e">
        <f t="shared" si="97"/>
        <v>#N/A</v>
      </c>
      <c r="P443" s="1" t="e">
        <f t="shared" si="98"/>
        <v>#N/A</v>
      </c>
      <c r="Q443" s="1">
        <f t="shared" si="99"/>
        <v>0.5</v>
      </c>
      <c r="R443" s="1">
        <f t="shared" si="100"/>
        <v>3.5169327127592629E-4</v>
      </c>
      <c r="S443" s="1">
        <f t="shared" si="101"/>
        <v>6.337220373691351E-4</v>
      </c>
      <c r="T443" s="1" t="s">
        <v>129</v>
      </c>
      <c r="U443" s="8">
        <f t="shared" si="102"/>
        <v>0.32636684924510456</v>
      </c>
      <c r="V443" s="1" t="str">
        <f t="shared" si="103"/>
        <v>0.32</v>
      </c>
      <c r="AC443" s="1"/>
    </row>
    <row r="444" spans="1:29" ht="13">
      <c r="A444" s="1" t="s">
        <v>521</v>
      </c>
      <c r="B444" s="1">
        <v>139</v>
      </c>
      <c r="C444" s="1">
        <f>VLOOKUP(A444,'Bayes Calculation Steps 1-4'!$AA$8:$AB$522,2,FALSE)</f>
        <v>1.2984564023072831E-3</v>
      </c>
      <c r="D444" s="1">
        <f>VLOOKUP(A444,'Information Content'!$A$2:$AZ$600,1+MATCH('Bayes Calculation Steps 3-7'!$B$1,'Information Content'!$B$1:$AZ$1,0),FALSE)</f>
        <v>0.37796455526339801</v>
      </c>
      <c r="E444" s="1">
        <f t="shared" si="90"/>
        <v>0.60673231234430969</v>
      </c>
      <c r="F444" s="1">
        <f t="shared" si="91"/>
        <v>0.16811581570704714</v>
      </c>
      <c r="G444" s="1">
        <f t="shared" si="104"/>
        <v>0.16811581570704714</v>
      </c>
      <c r="H444" s="1">
        <f t="shared" si="92"/>
        <v>2.1829105723392668E-4</v>
      </c>
      <c r="I444" s="1">
        <f t="shared" si="93"/>
        <v>7.3539175203370122E-4</v>
      </c>
      <c r="J444" s="1" t="e">
        <f>VLOOKUP(A444,'Known Regulation by AVP'!$A$4:$C$44,3,FALSE)</f>
        <v>#N/A</v>
      </c>
      <c r="K444" s="1">
        <f t="shared" si="94"/>
        <v>0.5</v>
      </c>
      <c r="L444" s="1">
        <f t="shared" si="95"/>
        <v>3.6769587601685061E-4</v>
      </c>
      <c r="M444" s="1">
        <f t="shared" si="96"/>
        <v>7.0338654255185258E-4</v>
      </c>
      <c r="N444" s="1" t="e">
        <f>VLOOKUP(A444,'Dot Product'!$A$2:$AS$247,1+MATCH($D$1,'Dot Product'!$B$1:$AS$1,0),FALSE)</f>
        <v>#N/A</v>
      </c>
      <c r="O444" s="1" t="e">
        <f t="shared" si="97"/>
        <v>#N/A</v>
      </c>
      <c r="P444" s="1" t="e">
        <f t="shared" si="98"/>
        <v>#N/A</v>
      </c>
      <c r="Q444" s="1">
        <f t="shared" si="99"/>
        <v>0.5</v>
      </c>
      <c r="R444" s="1">
        <f t="shared" si="100"/>
        <v>3.5169327127592629E-4</v>
      </c>
      <c r="S444" s="1">
        <f t="shared" si="101"/>
        <v>6.337220373691351E-4</v>
      </c>
      <c r="T444" s="1" t="s">
        <v>521</v>
      </c>
      <c r="U444" s="8">
        <f t="shared" si="102"/>
        <v>0.32636684924510456</v>
      </c>
      <c r="V444" s="1" t="str">
        <f t="shared" si="103"/>
        <v>0.32</v>
      </c>
      <c r="AC444" s="1"/>
    </row>
    <row r="445" spans="1:29" ht="13">
      <c r="A445" s="1" t="s">
        <v>130</v>
      </c>
      <c r="B445" s="1">
        <v>139</v>
      </c>
      <c r="C445" s="1">
        <f>VLOOKUP(A445,'Bayes Calculation Steps 1-4'!$AA$8:$AB$522,2,FALSE)</f>
        <v>1.2984564023072831E-3</v>
      </c>
      <c r="D445" s="1">
        <f>VLOOKUP(A445,'Information Content'!$A$2:$AZ$600,1+MATCH('Bayes Calculation Steps 3-7'!$B$1,'Information Content'!$B$1:$AZ$1,0),FALSE)</f>
        <v>0.37796455526339801</v>
      </c>
      <c r="E445" s="1">
        <f t="shared" si="90"/>
        <v>0.60673231234430969</v>
      </c>
      <c r="F445" s="1">
        <f t="shared" si="91"/>
        <v>0.16811581570704714</v>
      </c>
      <c r="G445" s="1">
        <f t="shared" si="104"/>
        <v>0.16811581570704714</v>
      </c>
      <c r="H445" s="1">
        <f t="shared" si="92"/>
        <v>2.1829105723392668E-4</v>
      </c>
      <c r="I445" s="1">
        <f t="shared" si="93"/>
        <v>7.3539175203370122E-4</v>
      </c>
      <c r="J445" s="1" t="e">
        <f>VLOOKUP(A445,'Known Regulation by AVP'!$A$4:$C$44,3,FALSE)</f>
        <v>#N/A</v>
      </c>
      <c r="K445" s="1">
        <f t="shared" si="94"/>
        <v>0.5</v>
      </c>
      <c r="L445" s="1">
        <f t="shared" si="95"/>
        <v>3.6769587601685061E-4</v>
      </c>
      <c r="M445" s="1">
        <f t="shared" si="96"/>
        <v>7.0338654255185258E-4</v>
      </c>
      <c r="N445" s="1" t="e">
        <f>VLOOKUP(A445,'Dot Product'!$A$2:$AS$247,1+MATCH($D$1,'Dot Product'!$B$1:$AS$1,0),FALSE)</f>
        <v>#N/A</v>
      </c>
      <c r="O445" s="1" t="e">
        <f t="shared" si="97"/>
        <v>#N/A</v>
      </c>
      <c r="P445" s="1" t="e">
        <f t="shared" si="98"/>
        <v>#N/A</v>
      </c>
      <c r="Q445" s="1">
        <f t="shared" si="99"/>
        <v>0.5</v>
      </c>
      <c r="R445" s="1">
        <f t="shared" si="100"/>
        <v>3.5169327127592629E-4</v>
      </c>
      <c r="S445" s="1">
        <f t="shared" si="101"/>
        <v>6.337220373691351E-4</v>
      </c>
      <c r="T445" s="1" t="s">
        <v>130</v>
      </c>
      <c r="U445" s="8">
        <f t="shared" si="102"/>
        <v>0.32636684924510456</v>
      </c>
      <c r="V445" s="1" t="str">
        <f t="shared" si="103"/>
        <v>0.32</v>
      </c>
      <c r="AC445" s="1"/>
    </row>
    <row r="446" spans="1:29" ht="13">
      <c r="A446" s="1" t="s">
        <v>277</v>
      </c>
      <c r="B446" s="1">
        <v>139</v>
      </c>
      <c r="C446" s="1">
        <f>VLOOKUP(A446,'Bayes Calculation Steps 1-4'!$AA$8:$AB$522,2,FALSE)</f>
        <v>1.2984564023072831E-3</v>
      </c>
      <c r="D446" s="1">
        <f>VLOOKUP(A446,'Information Content'!$A$2:$AZ$600,1+MATCH('Bayes Calculation Steps 3-7'!$B$1,'Information Content'!$B$1:$AZ$1,0),FALSE)</f>
        <v>-2.27030801707068E-2</v>
      </c>
      <c r="E446" s="1">
        <f t="shared" si="90"/>
        <v>0</v>
      </c>
      <c r="F446" s="1">
        <f t="shared" si="91"/>
        <v>0</v>
      </c>
      <c r="G446" s="1">
        <f t="shared" si="104"/>
        <v>0.1</v>
      </c>
      <c r="H446" s="1">
        <f t="shared" si="92"/>
        <v>1.2984564023072831E-4</v>
      </c>
      <c r="I446" s="1">
        <f t="shared" si="93"/>
        <v>4.3743162946380346E-4</v>
      </c>
      <c r="J446" s="1" t="e">
        <f>VLOOKUP(A446,'Known Regulation by AVP'!$A$4:$C$44,3,FALSE)</f>
        <v>#N/A</v>
      </c>
      <c r="K446" s="1">
        <f t="shared" si="94"/>
        <v>0.5</v>
      </c>
      <c r="L446" s="1">
        <f t="shared" si="95"/>
        <v>2.1871581473190173E-4</v>
      </c>
      <c r="M446" s="1">
        <f t="shared" si="96"/>
        <v>4.1839403365686293E-4</v>
      </c>
      <c r="N446" s="1">
        <f>VLOOKUP(A446,'Dot Product'!$A$2:$AS$247,1+MATCH($D$1,'Dot Product'!$B$1:$AS$1,0),FALSE)</f>
        <v>375.24674892655366</v>
      </c>
      <c r="O446" s="1">
        <f t="shared" si="97"/>
        <v>1.9141692208113836E-8</v>
      </c>
      <c r="P446" s="1">
        <f t="shared" si="98"/>
        <v>0</v>
      </c>
      <c r="Q446" s="1">
        <f t="shared" si="99"/>
        <v>0.5</v>
      </c>
      <c r="R446" s="1">
        <f t="shared" si="100"/>
        <v>2.0919701682843147E-4</v>
      </c>
      <c r="S446" s="1">
        <f t="shared" si="101"/>
        <v>3.7695563305800884E-4</v>
      </c>
      <c r="T446" s="1" t="s">
        <v>277</v>
      </c>
      <c r="U446" s="8">
        <f t="shared" si="102"/>
        <v>0.19413215102487455</v>
      </c>
      <c r="V446" s="1" t="str">
        <f t="shared" si="103"/>
        <v>0.19</v>
      </c>
      <c r="AC446" s="1"/>
    </row>
    <row r="447" spans="1:29" ht="13">
      <c r="A447" s="1" t="s">
        <v>255</v>
      </c>
      <c r="B447" s="1">
        <v>139</v>
      </c>
      <c r="C447" s="1">
        <f>VLOOKUP(A447,'Bayes Calculation Steps 1-4'!$AA$8:$AB$522,2,FALSE)</f>
        <v>1.2984564023072831E-3</v>
      </c>
      <c r="D447" s="1">
        <f>VLOOKUP(A447,'Information Content'!$A$2:$AZ$600,1+MATCH('Bayes Calculation Steps 3-7'!$B$1,'Information Content'!$B$1:$AZ$1,0),FALSE)</f>
        <v>-2.27030801707068E-2</v>
      </c>
      <c r="E447" s="1">
        <f t="shared" si="90"/>
        <v>0</v>
      </c>
      <c r="F447" s="1">
        <f t="shared" si="91"/>
        <v>0</v>
      </c>
      <c r="G447" s="1">
        <f t="shared" si="104"/>
        <v>0.1</v>
      </c>
      <c r="H447" s="1">
        <f t="shared" si="92"/>
        <v>1.2984564023072831E-4</v>
      </c>
      <c r="I447" s="1">
        <f t="shared" si="93"/>
        <v>4.3743162946380346E-4</v>
      </c>
      <c r="J447" s="1" t="e">
        <f>VLOOKUP(A447,'Known Regulation by AVP'!$A$4:$C$44,3,FALSE)</f>
        <v>#N/A</v>
      </c>
      <c r="K447" s="1">
        <f t="shared" si="94"/>
        <v>0.5</v>
      </c>
      <c r="L447" s="1">
        <f t="shared" si="95"/>
        <v>2.1871581473190173E-4</v>
      </c>
      <c r="M447" s="1">
        <f t="shared" si="96"/>
        <v>4.1839403365686293E-4</v>
      </c>
      <c r="N447" s="1">
        <f>VLOOKUP(A447,'Dot Product'!$A$2:$AS$247,1+MATCH($D$1,'Dot Product'!$B$1:$AS$1,0),FALSE)</f>
        <v>357.48624626781907</v>
      </c>
      <c r="O447" s="1">
        <f t="shared" si="97"/>
        <v>1.8235712139459263E-8</v>
      </c>
      <c r="P447" s="1">
        <f t="shared" si="98"/>
        <v>0</v>
      </c>
      <c r="Q447" s="1">
        <f t="shared" si="99"/>
        <v>0.5</v>
      </c>
      <c r="R447" s="1">
        <f t="shared" si="100"/>
        <v>2.0919701682843147E-4</v>
      </c>
      <c r="S447" s="1">
        <f t="shared" si="101"/>
        <v>3.7695563305800884E-4</v>
      </c>
      <c r="T447" s="1" t="s">
        <v>255</v>
      </c>
      <c r="U447" s="8">
        <f t="shared" si="102"/>
        <v>0.19413215102487455</v>
      </c>
      <c r="V447" s="1" t="str">
        <f t="shared" si="103"/>
        <v>0.19</v>
      </c>
      <c r="AC447" s="1"/>
    </row>
    <row r="448" spans="1:29" ht="13">
      <c r="A448" s="1" t="s">
        <v>254</v>
      </c>
      <c r="B448" s="1">
        <v>139</v>
      </c>
      <c r="C448" s="1">
        <f>VLOOKUP(A448,'Bayes Calculation Steps 1-4'!$AA$8:$AB$522,2,FALSE)</f>
        <v>1.2984564023072831E-3</v>
      </c>
      <c r="D448" s="1">
        <f>VLOOKUP(A448,'Information Content'!$A$2:$AZ$600,1+MATCH('Bayes Calculation Steps 3-7'!$B$1,'Information Content'!$B$1:$AZ$1,0),FALSE)</f>
        <v>-2.27030801707068E-2</v>
      </c>
      <c r="E448" s="1">
        <f t="shared" si="90"/>
        <v>0</v>
      </c>
      <c r="F448" s="1">
        <f t="shared" si="91"/>
        <v>0</v>
      </c>
      <c r="G448" s="1">
        <f t="shared" si="104"/>
        <v>0.1</v>
      </c>
      <c r="H448" s="1">
        <f t="shared" si="92"/>
        <v>1.2984564023072831E-4</v>
      </c>
      <c r="I448" s="1">
        <f t="shared" si="93"/>
        <v>4.3743162946380346E-4</v>
      </c>
      <c r="J448" s="1" t="e">
        <f>VLOOKUP(A448,'Known Regulation by AVP'!$A$4:$C$44,3,FALSE)</f>
        <v>#N/A</v>
      </c>
      <c r="K448" s="1">
        <f t="shared" si="94"/>
        <v>0.5</v>
      </c>
      <c r="L448" s="1">
        <f t="shared" si="95"/>
        <v>2.1871581473190173E-4</v>
      </c>
      <c r="M448" s="1">
        <f t="shared" si="96"/>
        <v>4.1839403365686293E-4</v>
      </c>
      <c r="N448" s="1" t="e">
        <f>VLOOKUP(A448,'Dot Product'!$A$2:$AS$247,1+MATCH($D$1,'Dot Product'!$B$1:$AS$1,0),FALSE)</f>
        <v>#N/A</v>
      </c>
      <c r="O448" s="1" t="e">
        <f t="shared" si="97"/>
        <v>#N/A</v>
      </c>
      <c r="P448" s="1" t="e">
        <f t="shared" si="98"/>
        <v>#N/A</v>
      </c>
      <c r="Q448" s="1">
        <f t="shared" si="99"/>
        <v>0.5</v>
      </c>
      <c r="R448" s="1">
        <f t="shared" si="100"/>
        <v>2.0919701682843147E-4</v>
      </c>
      <c r="S448" s="1">
        <f t="shared" si="101"/>
        <v>3.7695563305800884E-4</v>
      </c>
      <c r="T448" s="1" t="s">
        <v>254</v>
      </c>
      <c r="U448" s="8">
        <f t="shared" si="102"/>
        <v>0.19413215102487455</v>
      </c>
      <c r="V448" s="1" t="str">
        <f t="shared" si="103"/>
        <v>0.19</v>
      </c>
      <c r="AC448" s="1"/>
    </row>
    <row r="449" spans="1:29" ht="13">
      <c r="A449" s="1" t="s">
        <v>256</v>
      </c>
      <c r="B449" s="1">
        <v>139</v>
      </c>
      <c r="C449" s="1">
        <f>VLOOKUP(A449,'Bayes Calculation Steps 1-4'!$AA$8:$AB$522,2,FALSE)</f>
        <v>1.2984564023072831E-3</v>
      </c>
      <c r="D449" s="1">
        <f>VLOOKUP(A449,'Information Content'!$A$2:$AZ$600,1+MATCH('Bayes Calculation Steps 3-7'!$B$1,'Information Content'!$B$1:$AZ$1,0),FALSE)</f>
        <v>-2.27030801707068E-2</v>
      </c>
      <c r="E449" s="1">
        <f t="shared" si="90"/>
        <v>0</v>
      </c>
      <c r="F449" s="1">
        <f t="shared" si="91"/>
        <v>0</v>
      </c>
      <c r="G449" s="1">
        <f t="shared" si="104"/>
        <v>0.1</v>
      </c>
      <c r="H449" s="1">
        <f t="shared" si="92"/>
        <v>1.2984564023072831E-4</v>
      </c>
      <c r="I449" s="1">
        <f t="shared" si="93"/>
        <v>4.3743162946380346E-4</v>
      </c>
      <c r="J449" s="1" t="e">
        <f>VLOOKUP(A449,'Known Regulation by AVP'!$A$4:$C$44,3,FALSE)</f>
        <v>#N/A</v>
      </c>
      <c r="K449" s="1">
        <f t="shared" si="94"/>
        <v>0.5</v>
      </c>
      <c r="L449" s="1">
        <f t="shared" si="95"/>
        <v>2.1871581473190173E-4</v>
      </c>
      <c r="M449" s="1">
        <f t="shared" si="96"/>
        <v>4.1839403365686293E-4</v>
      </c>
      <c r="N449" s="1" t="e">
        <f>VLOOKUP(A449,'Dot Product'!$A$2:$AS$247,1+MATCH($D$1,'Dot Product'!$B$1:$AS$1,0),FALSE)</f>
        <v>#N/A</v>
      </c>
      <c r="O449" s="1" t="e">
        <f t="shared" si="97"/>
        <v>#N/A</v>
      </c>
      <c r="P449" s="1" t="e">
        <f t="shared" si="98"/>
        <v>#N/A</v>
      </c>
      <c r="Q449" s="1">
        <f t="shared" si="99"/>
        <v>0.5</v>
      </c>
      <c r="R449" s="1">
        <f t="shared" si="100"/>
        <v>2.0919701682843147E-4</v>
      </c>
      <c r="S449" s="1">
        <f t="shared" si="101"/>
        <v>3.7695563305800884E-4</v>
      </c>
      <c r="T449" s="1" t="s">
        <v>256</v>
      </c>
      <c r="U449" s="8">
        <f t="shared" si="102"/>
        <v>0.19413215102487455</v>
      </c>
      <c r="V449" s="1" t="str">
        <f t="shared" si="103"/>
        <v>0.19</v>
      </c>
      <c r="AC449" s="1"/>
    </row>
    <row r="450" spans="1:29" ht="13">
      <c r="A450" s="1" t="s">
        <v>177</v>
      </c>
      <c r="B450" s="1">
        <v>139</v>
      </c>
      <c r="C450" s="1">
        <f>VLOOKUP(A450,'Bayes Calculation Steps 1-4'!$AA$8:$AB$522,2,FALSE)</f>
        <v>1.2984564023072831E-3</v>
      </c>
      <c r="D450" s="1">
        <f>VLOOKUP(A450,'Information Content'!$A$2:$AZ$600,1+MATCH('Bayes Calculation Steps 3-7'!$B$1,'Information Content'!$B$1:$AZ$1,0),FALSE)</f>
        <v>0.565031189350654</v>
      </c>
      <c r="E450" s="1">
        <f t="shared" si="90"/>
        <v>0.90702335784494303</v>
      </c>
      <c r="F450" s="1">
        <f t="shared" si="91"/>
        <v>0.33724221398393706</v>
      </c>
      <c r="G450" s="1">
        <f t="shared" si="104"/>
        <v>0.33724221398393706</v>
      </c>
      <c r="H450" s="1">
        <f t="shared" si="92"/>
        <v>4.3789431187572585E-4</v>
      </c>
      <c r="I450" s="1">
        <f t="shared" si="93"/>
        <v>1.4752041118697428E-3</v>
      </c>
      <c r="J450" s="1" t="e">
        <f>VLOOKUP(A450,'Known Regulation by AVP'!$A$4:$C$44,3,FALSE)</f>
        <v>#N/A</v>
      </c>
      <c r="K450" s="1">
        <f t="shared" si="94"/>
        <v>0.5</v>
      </c>
      <c r="L450" s="1">
        <f t="shared" si="95"/>
        <v>7.3760205593487139E-4</v>
      </c>
      <c r="M450" s="1">
        <f t="shared" si="96"/>
        <v>1.4110013022811034E-3</v>
      </c>
      <c r="N450" s="1" t="e">
        <f>VLOOKUP(A450,'Dot Product'!$A$2:$AS$247,1+MATCH($D$1,'Dot Product'!$B$1:$AS$1,0),FALSE)</f>
        <v>#N/A</v>
      </c>
      <c r="O450" s="1" t="e">
        <f t="shared" si="97"/>
        <v>#N/A</v>
      </c>
      <c r="P450" s="1" t="e">
        <f t="shared" si="98"/>
        <v>#N/A</v>
      </c>
      <c r="Q450" s="1">
        <f t="shared" si="99"/>
        <v>0.5</v>
      </c>
      <c r="R450" s="1">
        <f t="shared" si="100"/>
        <v>7.0550065114055171E-4</v>
      </c>
      <c r="S450" s="1">
        <f t="shared" si="101"/>
        <v>1.271253522661995E-3</v>
      </c>
      <c r="T450" s="1" t="s">
        <v>177</v>
      </c>
      <c r="U450" s="8">
        <f t="shared" si="102"/>
        <v>0.65469556417092745</v>
      </c>
      <c r="V450" s="1" t="str">
        <f t="shared" si="103"/>
        <v>0.65</v>
      </c>
      <c r="AC450" s="1"/>
    </row>
    <row r="451" spans="1:29" ht="13">
      <c r="A451" s="1" t="s">
        <v>381</v>
      </c>
      <c r="B451" s="1">
        <v>139</v>
      </c>
      <c r="C451" s="1">
        <f>VLOOKUP(A451,'Bayes Calculation Steps 1-4'!$AA$8:$AB$522,2,FALSE)</f>
        <v>1.2984564023072831E-3</v>
      </c>
      <c r="D451" s="1">
        <f>VLOOKUP(A451,'Information Content'!$A$2:$AZ$600,1+MATCH('Bayes Calculation Steps 3-7'!$B$1,'Information Content'!$B$1:$AZ$1,0),FALSE)</f>
        <v>-5.0377685664881502E-2</v>
      </c>
      <c r="E451" s="1">
        <f t="shared" si="90"/>
        <v>0</v>
      </c>
      <c r="F451" s="1">
        <f t="shared" si="91"/>
        <v>0</v>
      </c>
      <c r="G451" s="1">
        <f t="shared" si="104"/>
        <v>0.1</v>
      </c>
      <c r="H451" s="1">
        <f t="shared" si="92"/>
        <v>1.2984564023072831E-4</v>
      </c>
      <c r="I451" s="1">
        <f t="shared" si="93"/>
        <v>4.3743162946380346E-4</v>
      </c>
      <c r="J451" s="1" t="e">
        <f>VLOOKUP(A451,'Known Regulation by AVP'!$A$4:$C$44,3,FALSE)</f>
        <v>#N/A</v>
      </c>
      <c r="K451" s="1">
        <f t="shared" si="94"/>
        <v>0.5</v>
      </c>
      <c r="L451" s="1">
        <f t="shared" si="95"/>
        <v>2.1871581473190173E-4</v>
      </c>
      <c r="M451" s="1">
        <f t="shared" si="96"/>
        <v>4.1839403365686293E-4</v>
      </c>
      <c r="N451" s="1" t="e">
        <f>VLOOKUP(A451,'Dot Product'!$A$2:$AS$247,1+MATCH($D$1,'Dot Product'!$B$1:$AS$1,0),FALSE)</f>
        <v>#N/A</v>
      </c>
      <c r="O451" s="1" t="e">
        <f t="shared" si="97"/>
        <v>#N/A</v>
      </c>
      <c r="P451" s="1" t="e">
        <f t="shared" si="98"/>
        <v>#N/A</v>
      </c>
      <c r="Q451" s="1">
        <f t="shared" si="99"/>
        <v>0.5</v>
      </c>
      <c r="R451" s="1">
        <f t="shared" si="100"/>
        <v>2.0919701682843147E-4</v>
      </c>
      <c r="S451" s="1">
        <f t="shared" si="101"/>
        <v>3.7695563305800884E-4</v>
      </c>
      <c r="T451" s="1" t="s">
        <v>381</v>
      </c>
      <c r="U451" s="8">
        <f t="shared" si="102"/>
        <v>0.19413215102487455</v>
      </c>
      <c r="V451" s="1" t="str">
        <f t="shared" si="103"/>
        <v>0.19</v>
      </c>
      <c r="AC451" s="1"/>
    </row>
    <row r="452" spans="1:29" ht="13">
      <c r="A452" s="1" t="s">
        <v>51</v>
      </c>
      <c r="B452" s="1">
        <v>139</v>
      </c>
      <c r="C452" s="1">
        <f>VLOOKUP(A452,'Bayes Calculation Steps 1-4'!$AA$8:$AB$522,2,FALSE)</f>
        <v>1.2984564023072831E-3</v>
      </c>
      <c r="D452" s="1">
        <f>VLOOKUP(A452,'Information Content'!$A$2:$AZ$600,1+MATCH('Bayes Calculation Steps 3-7'!$B$1,'Information Content'!$B$1:$AZ$1,0),FALSE)</f>
        <v>1.36290494659309</v>
      </c>
      <c r="E452" s="1">
        <f t="shared" si="90"/>
        <v>2.1878201493673286</v>
      </c>
      <c r="F452" s="1">
        <f t="shared" si="91"/>
        <v>0.90867023240809508</v>
      </c>
      <c r="G452" s="1">
        <f t="shared" si="104"/>
        <v>0.90867023240809508</v>
      </c>
      <c r="H452" s="1">
        <f t="shared" si="92"/>
        <v>1.179868680856338E-3</v>
      </c>
      <c r="I452" s="1">
        <f t="shared" si="93"/>
        <v>3.9748110040752609E-3</v>
      </c>
      <c r="J452" s="1" t="e">
        <f>VLOOKUP(A452,'Known Regulation by AVP'!$A$4:$C$44,3,FALSE)</f>
        <v>#N/A</v>
      </c>
      <c r="K452" s="1">
        <f t="shared" si="94"/>
        <v>0.5</v>
      </c>
      <c r="L452" s="1">
        <f t="shared" si="95"/>
        <v>1.9874055020376305E-3</v>
      </c>
      <c r="M452" s="1">
        <f t="shared" si="96"/>
        <v>3.8018220380114207E-3</v>
      </c>
      <c r="N452" s="1">
        <f>VLOOKUP(A452,'Dot Product'!$A$2:$AS$247,1+MATCH($D$1,'Dot Product'!$B$1:$AS$1,0),FALSE)</f>
        <v>1749398207.1768768</v>
      </c>
      <c r="O452" s="1">
        <f t="shared" si="97"/>
        <v>8.9238460098584826E-2</v>
      </c>
      <c r="P452" s="1">
        <f t="shared" si="98"/>
        <v>3.9738347192335155E-3</v>
      </c>
      <c r="Q452" s="1">
        <f t="shared" si="99"/>
        <v>0.5</v>
      </c>
      <c r="R452" s="1">
        <f t="shared" si="100"/>
        <v>1.9009110190057103E-3</v>
      </c>
      <c r="S452" s="1">
        <f t="shared" si="101"/>
        <v>3.425283626983616E-3</v>
      </c>
      <c r="T452" s="1" t="s">
        <v>51</v>
      </c>
      <c r="U452" s="8">
        <f t="shared" si="102"/>
        <v>1.7640210678965622</v>
      </c>
      <c r="V452" s="1" t="str">
        <f t="shared" si="103"/>
        <v>1.76</v>
      </c>
      <c r="AC452" s="1"/>
    </row>
    <row r="453" spans="1:29" ht="13">
      <c r="A453" s="1" t="s">
        <v>174</v>
      </c>
      <c r="B453" s="1">
        <v>139</v>
      </c>
      <c r="C453" s="1">
        <f>VLOOKUP(A453,'Bayes Calculation Steps 1-4'!$AA$8:$AB$522,2,FALSE)</f>
        <v>1.2984564023072831E-3</v>
      </c>
      <c r="D453" s="1">
        <f>VLOOKUP(A453,'Information Content'!$A$2:$AZ$600,1+MATCH('Bayes Calculation Steps 3-7'!$B$1,'Information Content'!$B$1:$AZ$1,0),FALSE)</f>
        <v>0.769196904131909</v>
      </c>
      <c r="E453" s="1">
        <f t="shared" si="90"/>
        <v>1.2347629157099225</v>
      </c>
      <c r="F453" s="1">
        <f t="shared" si="91"/>
        <v>0.53341717504858654</v>
      </c>
      <c r="G453" s="1">
        <f t="shared" si="104"/>
        <v>0.53341717504858654</v>
      </c>
      <c r="H453" s="1">
        <f t="shared" si="92"/>
        <v>6.9261894604250192E-4</v>
      </c>
      <c r="I453" s="1">
        <f t="shared" si="93"/>
        <v>2.333335440654821E-3</v>
      </c>
      <c r="J453" s="1" t="e">
        <f>VLOOKUP(A453,'Known Regulation by AVP'!$A$4:$C$44,3,FALSE)</f>
        <v>#N/A</v>
      </c>
      <c r="K453" s="1">
        <f t="shared" si="94"/>
        <v>0.5</v>
      </c>
      <c r="L453" s="1">
        <f t="shared" si="95"/>
        <v>1.1666677203274105E-3</v>
      </c>
      <c r="M453" s="1">
        <f t="shared" si="96"/>
        <v>2.2317856349042707E-3</v>
      </c>
      <c r="N453" s="1">
        <f>VLOOKUP(A453,'Dot Product'!$A$2:$AS$247,1+MATCH($D$1,'Dot Product'!$B$1:$AS$1,0),FALSE)</f>
        <v>623.39225682951155</v>
      </c>
      <c r="O453" s="1">
        <f t="shared" si="97"/>
        <v>3.1799829683501248E-8</v>
      </c>
      <c r="P453" s="1">
        <f t="shared" si="98"/>
        <v>0</v>
      </c>
      <c r="Q453" s="1">
        <f t="shared" si="99"/>
        <v>0.5</v>
      </c>
      <c r="R453" s="1">
        <f t="shared" si="100"/>
        <v>1.1158928174521353E-3</v>
      </c>
      <c r="S453" s="1">
        <f t="shared" si="101"/>
        <v>2.0107460890445468E-3</v>
      </c>
      <c r="T453" s="1" t="s">
        <v>174</v>
      </c>
      <c r="U453" s="8">
        <f t="shared" si="102"/>
        <v>1.0355342358579416</v>
      </c>
      <c r="V453" s="1" t="str">
        <f t="shared" si="103"/>
        <v>1.03</v>
      </c>
      <c r="AC453" s="1"/>
    </row>
    <row r="454" spans="1:29" ht="13">
      <c r="A454" s="1" t="s">
        <v>178</v>
      </c>
      <c r="B454" s="1">
        <v>139</v>
      </c>
      <c r="C454" s="1">
        <f>VLOOKUP(A454,'Bayes Calculation Steps 1-4'!$AA$8:$AB$522,2,FALSE)</f>
        <v>1.2984564023072831E-3</v>
      </c>
      <c r="D454" s="1">
        <f>VLOOKUP(A454,'Information Content'!$A$2:$AZ$600,1+MATCH('Bayes Calculation Steps 3-7'!$B$1,'Information Content'!$B$1:$AZ$1,0),FALSE)</f>
        <v>0.62181947670363003</v>
      </c>
      <c r="E454" s="1">
        <f t="shared" si="90"/>
        <v>0.99818346378591649</v>
      </c>
      <c r="F454" s="1">
        <f t="shared" si="91"/>
        <v>0.3923675565914877</v>
      </c>
      <c r="G454" s="1">
        <f t="shared" si="104"/>
        <v>0.3923675565914877</v>
      </c>
      <c r="H454" s="1">
        <f t="shared" si="92"/>
        <v>5.0947216591388242E-4</v>
      </c>
      <c r="I454" s="1">
        <f t="shared" si="93"/>
        <v>1.7163397962854559E-3</v>
      </c>
      <c r="J454" s="1" t="e">
        <f>VLOOKUP(A454,'Known Regulation by AVP'!$A$4:$C$44,3,FALSE)</f>
        <v>#N/A</v>
      </c>
      <c r="K454" s="1">
        <f t="shared" si="94"/>
        <v>0.5</v>
      </c>
      <c r="L454" s="1">
        <f t="shared" si="95"/>
        <v>8.5816989814272793E-4</v>
      </c>
      <c r="M454" s="1">
        <f t="shared" si="96"/>
        <v>1.6416424467839998E-3</v>
      </c>
      <c r="N454" s="1" t="e">
        <f>VLOOKUP(A454,'Dot Product'!$A$2:$AS$247,1+MATCH($D$1,'Dot Product'!$B$1:$AS$1,0),FALSE)</f>
        <v>#N/A</v>
      </c>
      <c r="O454" s="1" t="e">
        <f t="shared" si="97"/>
        <v>#N/A</v>
      </c>
      <c r="P454" s="1" t="e">
        <f t="shared" si="98"/>
        <v>#N/A</v>
      </c>
      <c r="Q454" s="1">
        <f t="shared" si="99"/>
        <v>0.5</v>
      </c>
      <c r="R454" s="1">
        <f t="shared" si="100"/>
        <v>8.2082122339199989E-4</v>
      </c>
      <c r="S454" s="1">
        <f t="shared" si="101"/>
        <v>1.4790516068636838E-3</v>
      </c>
      <c r="T454" s="1" t="s">
        <v>178</v>
      </c>
      <c r="U454" s="8">
        <f t="shared" si="102"/>
        <v>0.76171157753479712</v>
      </c>
      <c r="V454" s="1" t="str">
        <f t="shared" si="103"/>
        <v>0.76</v>
      </c>
      <c r="AC454" s="1"/>
    </row>
    <row r="455" spans="1:29" ht="13">
      <c r="A455" s="1" t="s">
        <v>200</v>
      </c>
      <c r="B455" s="1">
        <v>139</v>
      </c>
      <c r="C455" s="1">
        <f>VLOOKUP(A455,'Bayes Calculation Steps 1-4'!$AA$8:$AB$522,2,FALSE)</f>
        <v>1.2984564023072831E-3</v>
      </c>
      <c r="D455" s="1">
        <f>VLOOKUP(A455,'Information Content'!$A$2:$AZ$600,1+MATCH('Bayes Calculation Steps 3-7'!$B$1,'Information Content'!$B$1:$AZ$1,0),FALSE)</f>
        <v>0.96009507193346799</v>
      </c>
      <c r="E455" s="1">
        <f t="shared" si="90"/>
        <v>1.5412045784521227</v>
      </c>
      <c r="F455" s="1">
        <f t="shared" si="91"/>
        <v>0.69506473668238233</v>
      </c>
      <c r="G455" s="1">
        <f t="shared" si="104"/>
        <v>0.69506473668238233</v>
      </c>
      <c r="H455" s="1">
        <f t="shared" si="92"/>
        <v>9.0251125736326519E-4</v>
      </c>
      <c r="I455" s="1">
        <f t="shared" si="93"/>
        <v>3.0404330034980399E-3</v>
      </c>
      <c r="J455" s="1" t="e">
        <f>VLOOKUP(A455,'Known Regulation by AVP'!$A$4:$C$44,3,FALSE)</f>
        <v>#N/A</v>
      </c>
      <c r="K455" s="1">
        <f t="shared" si="94"/>
        <v>0.5</v>
      </c>
      <c r="L455" s="1">
        <f t="shared" si="95"/>
        <v>1.52021650174902E-3</v>
      </c>
      <c r="M455" s="1">
        <f t="shared" si="96"/>
        <v>2.9081093883318726E-3</v>
      </c>
      <c r="N455" s="1" t="e">
        <f>VLOOKUP(A455,'Dot Product'!$A$2:$AS$247,1+MATCH($D$1,'Dot Product'!$B$1:$AS$1,0),FALSE)</f>
        <v>#N/A</v>
      </c>
      <c r="O455" s="1" t="e">
        <f t="shared" si="97"/>
        <v>#N/A</v>
      </c>
      <c r="P455" s="1" t="e">
        <f t="shared" si="98"/>
        <v>#N/A</v>
      </c>
      <c r="Q455" s="1">
        <f t="shared" si="99"/>
        <v>0.5</v>
      </c>
      <c r="R455" s="1">
        <f t="shared" si="100"/>
        <v>1.4540546941659363E-3</v>
      </c>
      <c r="S455" s="1">
        <f t="shared" si="101"/>
        <v>2.6200856783240569E-3</v>
      </c>
      <c r="T455" s="1" t="s">
        <v>200</v>
      </c>
      <c r="U455" s="8">
        <f t="shared" si="102"/>
        <v>1.3493441243368893</v>
      </c>
      <c r="V455" s="1" t="str">
        <f t="shared" si="103"/>
        <v>1.34</v>
      </c>
      <c r="AC455" s="1"/>
    </row>
    <row r="456" spans="1:29" ht="13">
      <c r="A456" s="1" t="s">
        <v>465</v>
      </c>
      <c r="B456" s="1">
        <v>139</v>
      </c>
      <c r="C456" s="1">
        <f>VLOOKUP(A456,'Bayes Calculation Steps 1-4'!$AA$8:$AB$522,2,FALSE)</f>
        <v>1.2984564023072831E-3</v>
      </c>
      <c r="D456" s="1">
        <f>VLOOKUP(A456,'Information Content'!$A$2:$AZ$600,1+MATCH('Bayes Calculation Steps 3-7'!$B$1,'Information Content'!$B$1:$AZ$1,0),FALSE)</f>
        <v>1.8441122172886699E-2</v>
      </c>
      <c r="E456" s="1">
        <f t="shared" si="90"/>
        <v>2.9602841172189118E-2</v>
      </c>
      <c r="F456" s="1">
        <f t="shared" si="91"/>
        <v>4.3806812286129038E-4</v>
      </c>
      <c r="G456" s="1">
        <f t="shared" si="104"/>
        <v>0.1</v>
      </c>
      <c r="H456" s="1">
        <f t="shared" si="92"/>
        <v>1.2984564023072831E-4</v>
      </c>
      <c r="I456" s="1">
        <f t="shared" si="93"/>
        <v>4.3743162946380346E-4</v>
      </c>
      <c r="J456" s="1" t="e">
        <f>VLOOKUP(A456,'Known Regulation by AVP'!$A$4:$C$44,3,FALSE)</f>
        <v>#N/A</v>
      </c>
      <c r="K456" s="1">
        <f t="shared" si="94"/>
        <v>0.5</v>
      </c>
      <c r="L456" s="1">
        <f t="shared" si="95"/>
        <v>2.1871581473190173E-4</v>
      </c>
      <c r="M456" s="1">
        <f t="shared" si="96"/>
        <v>4.1839403365686293E-4</v>
      </c>
      <c r="N456" s="1">
        <f>VLOOKUP(A456,'Dot Product'!$A$2:$AS$247,1+MATCH($D$1,'Dot Product'!$B$1:$AS$1,0),FALSE)</f>
        <v>625135360.22561193</v>
      </c>
      <c r="O456" s="1">
        <f t="shared" si="97"/>
        <v>3.1888747039322499E-2</v>
      </c>
      <c r="P456" s="1">
        <f t="shared" si="98"/>
        <v>5.0831685705798879E-4</v>
      </c>
      <c r="Q456" s="1">
        <f t="shared" si="99"/>
        <v>0.5</v>
      </c>
      <c r="R456" s="1">
        <f t="shared" si="100"/>
        <v>2.0919701682843147E-4</v>
      </c>
      <c r="S456" s="1">
        <f t="shared" si="101"/>
        <v>3.7695563305800884E-4</v>
      </c>
      <c r="T456" s="1" t="s">
        <v>465</v>
      </c>
      <c r="U456" s="8">
        <f t="shared" si="102"/>
        <v>0.19413215102487455</v>
      </c>
      <c r="V456" s="1" t="str">
        <f t="shared" si="103"/>
        <v>0.19</v>
      </c>
      <c r="AC456" s="1"/>
    </row>
    <row r="457" spans="1:29" ht="13">
      <c r="A457" s="1" t="s">
        <v>176</v>
      </c>
      <c r="B457" s="1">
        <v>139</v>
      </c>
      <c r="C457" s="1">
        <f>VLOOKUP(A457,'Bayes Calculation Steps 1-4'!$AA$8:$AB$522,2,FALSE)</f>
        <v>1.2984564023072831E-3</v>
      </c>
      <c r="D457" s="1">
        <f>VLOOKUP(A457,'Information Content'!$A$2:$AZ$600,1+MATCH('Bayes Calculation Steps 3-7'!$B$1,'Information Content'!$B$1:$AZ$1,0),FALSE)</f>
        <v>0.32548973532248499</v>
      </c>
      <c r="E457" s="1">
        <f t="shared" si="90"/>
        <v>0.52249645371885234</v>
      </c>
      <c r="F457" s="1">
        <f t="shared" si="91"/>
        <v>0.12759478950540837</v>
      </c>
      <c r="G457" s="1">
        <f t="shared" si="104"/>
        <v>0.12759478950540837</v>
      </c>
      <c r="H457" s="1">
        <f t="shared" si="92"/>
        <v>1.6567627133434764E-4</v>
      </c>
      <c r="I457" s="1">
        <f t="shared" si="93"/>
        <v>5.5813996684441793E-4</v>
      </c>
      <c r="J457" s="1" t="e">
        <f>VLOOKUP(A457,'Known Regulation by AVP'!$A$4:$C$44,3,FALSE)</f>
        <v>#N/A</v>
      </c>
      <c r="K457" s="1">
        <f t="shared" si="94"/>
        <v>0.5</v>
      </c>
      <c r="L457" s="1">
        <f t="shared" si="95"/>
        <v>2.7906998342220896E-4</v>
      </c>
      <c r="M457" s="1">
        <f t="shared" si="96"/>
        <v>5.3384898654766178E-4</v>
      </c>
      <c r="N457" s="1" t="e">
        <f>VLOOKUP(A457,'Dot Product'!$A$2:$AS$247,1+MATCH($D$1,'Dot Product'!$B$1:$AS$1,0),FALSE)</f>
        <v>#N/A</v>
      </c>
      <c r="O457" s="1" t="e">
        <f t="shared" si="97"/>
        <v>#N/A</v>
      </c>
      <c r="P457" s="1" t="e">
        <f t="shared" si="98"/>
        <v>#N/A</v>
      </c>
      <c r="Q457" s="1">
        <f t="shared" si="99"/>
        <v>0.5</v>
      </c>
      <c r="R457" s="1">
        <f t="shared" si="100"/>
        <v>2.6692449327383089E-4</v>
      </c>
      <c r="S457" s="1">
        <f t="shared" si="101"/>
        <v>4.8097574652914603E-4</v>
      </c>
      <c r="T457" s="1" t="s">
        <v>176</v>
      </c>
      <c r="U457" s="8">
        <f t="shared" si="102"/>
        <v>0.24770250946251021</v>
      </c>
      <c r="V457" s="1" t="str">
        <f t="shared" si="103"/>
        <v>0.24</v>
      </c>
      <c r="AC457" s="1"/>
    </row>
    <row r="458" spans="1:29" ht="13">
      <c r="A458" s="1" t="s">
        <v>426</v>
      </c>
      <c r="B458" s="1">
        <v>139</v>
      </c>
      <c r="C458" s="1">
        <f>VLOOKUP(A458,'Bayes Calculation Steps 1-4'!$AA$8:$AB$522,2,FALSE)</f>
        <v>1.2984564023072831E-3</v>
      </c>
      <c r="D458" s="1">
        <f>VLOOKUP(A458,'Information Content'!$A$2:$AZ$600,1+MATCH('Bayes Calculation Steps 3-7'!$B$1,'Information Content'!$B$1:$AZ$1,0),FALSE)</f>
        <v>0.102526090696166</v>
      </c>
      <c r="E458" s="1">
        <f t="shared" si="90"/>
        <v>0.1645812847195601</v>
      </c>
      <c r="F458" s="1">
        <f t="shared" si="91"/>
        <v>1.3452199089816208E-2</v>
      </c>
      <c r="G458" s="1">
        <f t="shared" si="104"/>
        <v>0.1</v>
      </c>
      <c r="H458" s="1">
        <f t="shared" si="92"/>
        <v>1.2984564023072831E-4</v>
      </c>
      <c r="I458" s="1">
        <f t="shared" si="93"/>
        <v>4.3743162946380346E-4</v>
      </c>
      <c r="J458" s="1" t="e">
        <f>VLOOKUP(A458,'Known Regulation by AVP'!$A$4:$C$44,3,FALSE)</f>
        <v>#N/A</v>
      </c>
      <c r="K458" s="1">
        <f t="shared" si="94"/>
        <v>0.5</v>
      </c>
      <c r="L458" s="1">
        <f t="shared" si="95"/>
        <v>2.1871581473190173E-4</v>
      </c>
      <c r="M458" s="1">
        <f t="shared" si="96"/>
        <v>4.1839403365686293E-4</v>
      </c>
      <c r="N458" s="1" t="e">
        <f>VLOOKUP(A458,'Dot Product'!$A$2:$AS$247,1+MATCH($D$1,'Dot Product'!$B$1:$AS$1,0),FALSE)</f>
        <v>#N/A</v>
      </c>
      <c r="O458" s="1" t="e">
        <f t="shared" si="97"/>
        <v>#N/A</v>
      </c>
      <c r="P458" s="1" t="e">
        <f t="shared" si="98"/>
        <v>#N/A</v>
      </c>
      <c r="Q458" s="1">
        <f t="shared" si="99"/>
        <v>0.5</v>
      </c>
      <c r="R458" s="1">
        <f t="shared" si="100"/>
        <v>2.0919701682843147E-4</v>
      </c>
      <c r="S458" s="1">
        <f t="shared" si="101"/>
        <v>3.7695563305800884E-4</v>
      </c>
      <c r="T458" s="1" t="s">
        <v>426</v>
      </c>
      <c r="U458" s="8">
        <f t="shared" si="102"/>
        <v>0.19413215102487455</v>
      </c>
      <c r="V458" s="1" t="str">
        <f t="shared" si="103"/>
        <v>0.19</v>
      </c>
      <c r="AC458" s="1"/>
    </row>
    <row r="459" spans="1:29" ht="13">
      <c r="A459" s="1" t="s">
        <v>148</v>
      </c>
      <c r="B459" s="1">
        <v>139</v>
      </c>
      <c r="C459" s="1">
        <f>VLOOKUP(A459,'Bayes Calculation Steps 1-4'!$AA$8:$AB$522,2,FALSE)</f>
        <v>1.2984564023072831E-3</v>
      </c>
      <c r="D459" s="1">
        <f>VLOOKUP(A459,'Information Content'!$A$2:$AZ$600,1+MATCH('Bayes Calculation Steps 3-7'!$B$1,'Information Content'!$B$1:$AZ$1,0),FALSE)</f>
        <v>0.36881106580198397</v>
      </c>
      <c r="E459" s="1">
        <f t="shared" si="90"/>
        <v>0.59203855932010696</v>
      </c>
      <c r="F459" s="1">
        <f t="shared" si="91"/>
        <v>0.16075686901402897</v>
      </c>
      <c r="G459" s="1">
        <f t="shared" si="104"/>
        <v>0.16075686901402897</v>
      </c>
      <c r="H459" s="1">
        <f t="shared" si="92"/>
        <v>2.0873578578613921E-4</v>
      </c>
      <c r="I459" s="1">
        <f t="shared" si="93"/>
        <v>7.0320139160305909E-4</v>
      </c>
      <c r="J459" s="1" t="e">
        <f>VLOOKUP(A459,'Known Regulation by AVP'!$A$4:$C$44,3,FALSE)</f>
        <v>#N/A</v>
      </c>
      <c r="K459" s="1">
        <f t="shared" si="94"/>
        <v>0.5</v>
      </c>
      <c r="L459" s="1">
        <f t="shared" si="95"/>
        <v>3.5160069580152955E-4</v>
      </c>
      <c r="M459" s="1">
        <f t="shared" si="96"/>
        <v>6.7259714864827548E-4</v>
      </c>
      <c r="N459" s="1">
        <f>VLOOKUP(A459,'Dot Product'!$A$2:$AS$247,1+MATCH($D$1,'Dot Product'!$B$1:$AS$1,0),FALSE)</f>
        <v>12808156683.039726</v>
      </c>
      <c r="O459" s="1">
        <f t="shared" si="97"/>
        <v>0.65335620809876571</v>
      </c>
      <c r="P459" s="1">
        <f t="shared" si="98"/>
        <v>0.19219708503048671</v>
      </c>
      <c r="Q459" s="1">
        <f t="shared" si="99"/>
        <v>0.5</v>
      </c>
      <c r="R459" s="1">
        <f t="shared" si="100"/>
        <v>3.3629857432413774E-4</v>
      </c>
      <c r="S459" s="1">
        <f t="shared" si="101"/>
        <v>6.059820732760671E-4</v>
      </c>
      <c r="T459" s="1" t="s">
        <v>148</v>
      </c>
      <c r="U459" s="8">
        <f t="shared" si="102"/>
        <v>0.31208076773717458</v>
      </c>
      <c r="V459" s="1" t="str">
        <f t="shared" si="103"/>
        <v>0.31</v>
      </c>
      <c r="AC459" s="1"/>
    </row>
    <row r="460" spans="1:29" ht="13">
      <c r="A460" s="1" t="s">
        <v>99</v>
      </c>
      <c r="B460" s="1">
        <v>139</v>
      </c>
      <c r="C460" s="1">
        <f>VLOOKUP(A460,'Bayes Calculation Steps 1-4'!$AA$8:$AB$522,2,FALSE)</f>
        <v>1.2984564023072831E-3</v>
      </c>
      <c r="D460" s="1">
        <f>VLOOKUP(A460,'Information Content'!$A$2:$AZ$600,1+MATCH('Bayes Calculation Steps 3-7'!$B$1,'Information Content'!$B$1:$AZ$1,0),FALSE)</f>
        <v>0.95600267752824797</v>
      </c>
      <c r="E460" s="1">
        <f t="shared" si="90"/>
        <v>1.534635211335744</v>
      </c>
      <c r="F460" s="1">
        <f t="shared" si="91"/>
        <v>0.69196831130753478</v>
      </c>
      <c r="G460" s="1">
        <f t="shared" si="104"/>
        <v>0.69196831130753478</v>
      </c>
      <c r="H460" s="1">
        <f t="shared" si="92"/>
        <v>8.9849068401102767E-4</v>
      </c>
      <c r="I460" s="1">
        <f t="shared" si="93"/>
        <v>3.0268882595257136E-3</v>
      </c>
      <c r="J460" s="1" t="e">
        <f>VLOOKUP(A460,'Known Regulation by AVP'!$A$4:$C$44,3,FALSE)</f>
        <v>#N/A</v>
      </c>
      <c r="K460" s="1">
        <f t="shared" si="94"/>
        <v>0.5</v>
      </c>
      <c r="L460" s="1">
        <f t="shared" si="95"/>
        <v>1.5134441297628568E-3</v>
      </c>
      <c r="M460" s="1">
        <f t="shared" si="96"/>
        <v>2.8951541293068734E-3</v>
      </c>
      <c r="N460" s="1" t="e">
        <f>VLOOKUP(A460,'Dot Product'!$A$2:$AS$247,1+MATCH($D$1,'Dot Product'!$B$1:$AS$1,0),FALSE)</f>
        <v>#N/A</v>
      </c>
      <c r="O460" s="1" t="e">
        <f t="shared" si="97"/>
        <v>#N/A</v>
      </c>
      <c r="P460" s="1" t="e">
        <f t="shared" si="98"/>
        <v>#N/A</v>
      </c>
      <c r="Q460" s="1">
        <f t="shared" si="99"/>
        <v>0.5</v>
      </c>
      <c r="R460" s="1">
        <f t="shared" si="100"/>
        <v>1.4475770646534367E-3</v>
      </c>
      <c r="S460" s="1">
        <f t="shared" si="101"/>
        <v>2.6084135284501317E-3</v>
      </c>
      <c r="T460" s="1" t="s">
        <v>99</v>
      </c>
      <c r="U460" s="8">
        <f t="shared" si="102"/>
        <v>1.3433329671518179</v>
      </c>
      <c r="V460" s="1" t="str">
        <f t="shared" si="103"/>
        <v>1.34</v>
      </c>
      <c r="AC460" s="1"/>
    </row>
    <row r="461" spans="1:29" ht="13">
      <c r="A461" s="1" t="s">
        <v>83</v>
      </c>
      <c r="B461" s="1">
        <v>139</v>
      </c>
      <c r="C461" s="1">
        <f>VLOOKUP(A461,'Bayes Calculation Steps 1-4'!$AA$8:$AB$522,2,FALSE)</f>
        <v>1.2984564023072831E-3</v>
      </c>
      <c r="D461" s="1">
        <f>VLOOKUP(A461,'Information Content'!$A$2:$AZ$600,1+MATCH('Bayes Calculation Steps 3-7'!$B$1,'Information Content'!$B$1:$AZ$1,0),FALSE)</f>
        <v>0.29972810244405901</v>
      </c>
      <c r="E461" s="1">
        <f t="shared" si="90"/>
        <v>0.481142271512005</v>
      </c>
      <c r="F461" s="1">
        <f t="shared" si="91"/>
        <v>0.10930118834759073</v>
      </c>
      <c r="G461" s="1">
        <f t="shared" si="104"/>
        <v>0.10930118834759073</v>
      </c>
      <c r="H461" s="1">
        <f t="shared" si="92"/>
        <v>1.4192282778972338E-4</v>
      </c>
      <c r="I461" s="1">
        <f t="shared" si="93"/>
        <v>4.7811796921216697E-4</v>
      </c>
      <c r="J461" s="1" t="e">
        <f>VLOOKUP(A461,'Known Regulation by AVP'!$A$4:$C$44,3,FALSE)</f>
        <v>#N/A</v>
      </c>
      <c r="K461" s="1">
        <f t="shared" si="94"/>
        <v>0.5</v>
      </c>
      <c r="L461" s="1">
        <f t="shared" si="95"/>
        <v>2.3905898460608349E-4</v>
      </c>
      <c r="M461" s="1">
        <f t="shared" si="96"/>
        <v>4.5730965076236992E-4</v>
      </c>
      <c r="N461" s="1">
        <f>VLOOKUP(A461,'Dot Product'!$A$2:$AS$247,1+MATCH($D$1,'Dot Product'!$B$1:$AS$1,0),FALSE)</f>
        <v>2433.2775934129431</v>
      </c>
      <c r="O461" s="1">
        <f t="shared" si="97"/>
        <v>1.2412379556452057E-7</v>
      </c>
      <c r="P461" s="1">
        <f t="shared" si="98"/>
        <v>7.6605388699135801E-15</v>
      </c>
      <c r="Q461" s="1">
        <f t="shared" si="99"/>
        <v>0.5</v>
      </c>
      <c r="R461" s="1">
        <f t="shared" si="100"/>
        <v>2.2865482538118496E-4</v>
      </c>
      <c r="S461" s="1">
        <f t="shared" si="101"/>
        <v>4.1201698647558727E-4</v>
      </c>
      <c r="T461" s="1" t="s">
        <v>83</v>
      </c>
      <c r="U461" s="8">
        <f t="shared" si="102"/>
        <v>0.21218874803492743</v>
      </c>
      <c r="V461" s="1" t="str">
        <f t="shared" si="103"/>
        <v>0.21</v>
      </c>
      <c r="AC461" s="1"/>
    </row>
    <row r="462" spans="1:29" ht="13">
      <c r="A462" s="1" t="s">
        <v>195</v>
      </c>
      <c r="B462" s="1">
        <v>139</v>
      </c>
      <c r="C462" s="1">
        <f>VLOOKUP(A462,'Bayes Calculation Steps 1-4'!$AA$8:$AB$522,2,FALSE)</f>
        <v>1.2984564023072831E-3</v>
      </c>
      <c r="D462" s="1">
        <f>VLOOKUP(A462,'Information Content'!$A$2:$AZ$600,1+MATCH('Bayes Calculation Steps 3-7'!$B$1,'Information Content'!$B$1:$AZ$1,0),FALSE)</f>
        <v>0.16261851241365899</v>
      </c>
      <c r="E462" s="1">
        <f t="shared" ref="E462:E525" si="105">MAX(D462,0)/$D$12</f>
        <v>0.26104539352366601</v>
      </c>
      <c r="F462" s="1">
        <f t="shared" ref="F462:F525" si="106">1-EXP(-1*(E462*E462/2))</f>
        <v>3.3498423063316851E-2</v>
      </c>
      <c r="G462" s="1">
        <f t="shared" si="104"/>
        <v>0.1</v>
      </c>
      <c r="H462" s="1">
        <f t="shared" ref="H462:H525" si="107">G462*C462</f>
        <v>1.2984564023072831E-4</v>
      </c>
      <c r="I462" s="1">
        <f t="shared" ref="I462:I525" si="108">H462/$I$12</f>
        <v>4.3743162946380346E-4</v>
      </c>
      <c r="J462" s="1" t="e">
        <f>VLOOKUP(A462,'Known Regulation by AVP'!$A$4:$C$44,3,FALSE)</f>
        <v>#N/A</v>
      </c>
      <c r="K462" s="1">
        <f t="shared" ref="K462:K525" si="109">IF(ISNA(J462),$L$10,IF(J462=$F$1,$L$8,$L$9))</f>
        <v>0.5</v>
      </c>
      <c r="L462" s="1">
        <f t="shared" ref="L462:L525" si="110">K462*I462</f>
        <v>2.1871581473190173E-4</v>
      </c>
      <c r="M462" s="1">
        <f t="shared" ref="M462:M525" si="111">L462/$M$12</f>
        <v>4.1839403365686293E-4</v>
      </c>
      <c r="N462" s="1">
        <f>VLOOKUP(A462,'Dot Product'!$A$2:$AS$247,1+MATCH($D$1,'Dot Product'!$B$1:$AS$1,0),FALSE)</f>
        <v>815416857.6712352</v>
      </c>
      <c r="O462" s="1">
        <f t="shared" ref="O462:O525" si="112">N462/N$12</f>
        <v>4.1595186515273892E-2</v>
      </c>
      <c r="P462" s="1">
        <f t="shared" ref="P462:P525" si="113">1-EXP(-1*(O462*O462/2))</f>
        <v>8.6470569699104161E-4</v>
      </c>
      <c r="Q462" s="1">
        <f t="shared" ref="Q462:Q525" si="114">MAX(IF(ISNUMBER(P462),P462,$E$4),$E$4)</f>
        <v>0.5</v>
      </c>
      <c r="R462" s="1">
        <f t="shared" ref="R462:R525" si="115">Q462*M462</f>
        <v>2.0919701682843147E-4</v>
      </c>
      <c r="S462" s="1">
        <f t="shared" ref="S462:S525" si="116">R462/$S$12</f>
        <v>3.7695563305800884E-4</v>
      </c>
      <c r="T462" s="1" t="s">
        <v>195</v>
      </c>
      <c r="U462" s="8">
        <f t="shared" ref="U462:U528" si="117">S462*515</f>
        <v>0.19413215102487455</v>
      </c>
      <c r="V462" s="1" t="str">
        <f t="shared" ref="V462:V525" si="118">LEFT(U462,4)</f>
        <v>0.19</v>
      </c>
      <c r="AC462" s="1"/>
    </row>
    <row r="463" spans="1:29" ht="13">
      <c r="A463" s="1" t="s">
        <v>141</v>
      </c>
      <c r="B463" s="1">
        <v>139</v>
      </c>
      <c r="C463" s="1">
        <f>VLOOKUP(A463,'Bayes Calculation Steps 1-4'!$AA$8:$AB$522,2,FALSE)</f>
        <v>1.2984564023072831E-3</v>
      </c>
      <c r="D463" s="1">
        <f>VLOOKUP(A463,'Information Content'!$A$2:$AZ$600,1+MATCH('Bayes Calculation Steps 3-7'!$B$1,'Information Content'!$B$1:$AZ$1,0),FALSE)</f>
        <v>-3.6026945218575197E-2</v>
      </c>
      <c r="E463" s="1">
        <f t="shared" si="105"/>
        <v>0</v>
      </c>
      <c r="F463" s="1">
        <f t="shared" si="106"/>
        <v>0</v>
      </c>
      <c r="G463" s="1">
        <f t="shared" ref="G463:G526" si="119">IF(ISNUMBER(F463),MAX(F463, $E$5),$E$4)</f>
        <v>0.1</v>
      </c>
      <c r="H463" s="1">
        <f t="shared" si="107"/>
        <v>1.2984564023072831E-4</v>
      </c>
      <c r="I463" s="1">
        <f t="shared" si="108"/>
        <v>4.3743162946380346E-4</v>
      </c>
      <c r="J463" s="1" t="e">
        <f>VLOOKUP(A463,'Known Regulation by AVP'!$A$4:$C$44,3,FALSE)</f>
        <v>#N/A</v>
      </c>
      <c r="K463" s="1">
        <f t="shared" si="109"/>
        <v>0.5</v>
      </c>
      <c r="L463" s="1">
        <f t="shared" si="110"/>
        <v>2.1871581473190173E-4</v>
      </c>
      <c r="M463" s="1">
        <f t="shared" si="111"/>
        <v>4.1839403365686293E-4</v>
      </c>
      <c r="N463" s="1">
        <f>VLOOKUP(A463,'Dot Product'!$A$2:$AS$247,1+MATCH($D$1,'Dot Product'!$B$1:$AS$1,0),FALSE)</f>
        <v>4583.7706967984932</v>
      </c>
      <c r="O463" s="1">
        <f t="shared" si="112"/>
        <v>2.3382248635513604E-7</v>
      </c>
      <c r="P463" s="1">
        <f t="shared" si="113"/>
        <v>2.7311486405778851E-14</v>
      </c>
      <c r="Q463" s="1">
        <f t="shared" si="114"/>
        <v>0.5</v>
      </c>
      <c r="R463" s="1">
        <f t="shared" si="115"/>
        <v>2.0919701682843147E-4</v>
      </c>
      <c r="S463" s="1">
        <f t="shared" si="116"/>
        <v>3.7695563305800884E-4</v>
      </c>
      <c r="T463" s="1" t="s">
        <v>141</v>
      </c>
      <c r="U463" s="8">
        <f t="shared" si="117"/>
        <v>0.19413215102487455</v>
      </c>
      <c r="V463" s="1" t="str">
        <f t="shared" si="118"/>
        <v>0.19</v>
      </c>
      <c r="AC463" s="1"/>
    </row>
    <row r="464" spans="1:29" ht="13">
      <c r="A464" s="1" t="s">
        <v>468</v>
      </c>
      <c r="B464" s="1">
        <v>139</v>
      </c>
      <c r="C464" s="1">
        <f>VLOOKUP(A464,'Bayes Calculation Steps 1-4'!$AA$8:$AB$522,2,FALSE)</f>
        <v>1.2984564023072831E-3</v>
      </c>
      <c r="D464" s="1">
        <f>VLOOKUP(A464,'Information Content'!$A$2:$AZ$600,1+MATCH('Bayes Calculation Steps 3-7'!$B$1,'Information Content'!$B$1:$AZ$1,0),FALSE)</f>
        <v>-7.4624970510856602E-3</v>
      </c>
      <c r="E464" s="1">
        <f t="shared" si="105"/>
        <v>0</v>
      </c>
      <c r="F464" s="1">
        <f t="shared" si="106"/>
        <v>0</v>
      </c>
      <c r="G464" s="1">
        <f t="shared" si="119"/>
        <v>0.1</v>
      </c>
      <c r="H464" s="1">
        <f t="shared" si="107"/>
        <v>1.2984564023072831E-4</v>
      </c>
      <c r="I464" s="1">
        <f t="shared" si="108"/>
        <v>4.3743162946380346E-4</v>
      </c>
      <c r="J464" s="1" t="e">
        <f>VLOOKUP(A464,'Known Regulation by AVP'!$A$4:$C$44,3,FALSE)</f>
        <v>#N/A</v>
      </c>
      <c r="K464" s="1">
        <f t="shared" si="109"/>
        <v>0.5</v>
      </c>
      <c r="L464" s="1">
        <f t="shared" si="110"/>
        <v>2.1871581473190173E-4</v>
      </c>
      <c r="M464" s="1">
        <f t="shared" si="111"/>
        <v>4.1839403365686293E-4</v>
      </c>
      <c r="N464" s="1" t="e">
        <f>VLOOKUP(A464,'Dot Product'!$A$2:$AS$247,1+MATCH($D$1,'Dot Product'!$B$1:$AS$1,0),FALSE)</f>
        <v>#N/A</v>
      </c>
      <c r="O464" s="1" t="e">
        <f t="shared" si="112"/>
        <v>#N/A</v>
      </c>
      <c r="P464" s="1" t="e">
        <f t="shared" si="113"/>
        <v>#N/A</v>
      </c>
      <c r="Q464" s="1">
        <f t="shared" si="114"/>
        <v>0.5</v>
      </c>
      <c r="R464" s="1">
        <f t="shared" si="115"/>
        <v>2.0919701682843147E-4</v>
      </c>
      <c r="S464" s="1">
        <f t="shared" si="116"/>
        <v>3.7695563305800884E-4</v>
      </c>
      <c r="T464" s="1" t="s">
        <v>468</v>
      </c>
      <c r="U464" s="8">
        <f t="shared" si="117"/>
        <v>0.19413215102487455</v>
      </c>
      <c r="V464" s="1" t="str">
        <f t="shared" si="118"/>
        <v>0.19</v>
      </c>
      <c r="AC464" s="1"/>
    </row>
    <row r="465" spans="1:29" ht="13">
      <c r="A465" s="1" t="s">
        <v>244</v>
      </c>
      <c r="B465" s="1">
        <v>139</v>
      </c>
      <c r="C465" s="1">
        <f>VLOOKUP(A465,'Bayes Calculation Steps 1-4'!$AA$8:$AB$522,2,FALSE)</f>
        <v>1.2984564023072831E-3</v>
      </c>
      <c r="D465" s="1">
        <f>VLOOKUP(A465,'Information Content'!$A$2:$AZ$600,1+MATCH('Bayes Calculation Steps 3-7'!$B$1,'Information Content'!$B$1:$AZ$1,0),FALSE)</f>
        <v>-4.9387383847269199E-2</v>
      </c>
      <c r="E465" s="1">
        <f t="shared" si="105"/>
        <v>0</v>
      </c>
      <c r="F465" s="1">
        <f t="shared" si="106"/>
        <v>0</v>
      </c>
      <c r="G465" s="1">
        <f t="shared" si="119"/>
        <v>0.1</v>
      </c>
      <c r="H465" s="1">
        <f t="shared" si="107"/>
        <v>1.2984564023072831E-4</v>
      </c>
      <c r="I465" s="1">
        <f t="shared" si="108"/>
        <v>4.3743162946380346E-4</v>
      </c>
      <c r="J465" s="1" t="e">
        <f>VLOOKUP(A465,'Known Regulation by AVP'!$A$4:$C$44,3,FALSE)</f>
        <v>#N/A</v>
      </c>
      <c r="K465" s="1">
        <f t="shared" si="109"/>
        <v>0.5</v>
      </c>
      <c r="L465" s="1">
        <f t="shared" si="110"/>
        <v>2.1871581473190173E-4</v>
      </c>
      <c r="M465" s="1">
        <f t="shared" si="111"/>
        <v>4.1839403365686293E-4</v>
      </c>
      <c r="N465" s="1">
        <f>VLOOKUP(A465,'Dot Product'!$A$2:$AS$247,1+MATCH($D$1,'Dot Product'!$B$1:$AS$1,0),FALSE)</f>
        <v>1102.760969092722</v>
      </c>
      <c r="O465" s="1">
        <f t="shared" si="112"/>
        <v>5.6252881896721746E-8</v>
      </c>
      <c r="P465" s="1">
        <f t="shared" si="113"/>
        <v>0</v>
      </c>
      <c r="Q465" s="1">
        <f t="shared" si="114"/>
        <v>0.5</v>
      </c>
      <c r="R465" s="1">
        <f t="shared" si="115"/>
        <v>2.0919701682843147E-4</v>
      </c>
      <c r="S465" s="1">
        <f t="shared" si="116"/>
        <v>3.7695563305800884E-4</v>
      </c>
      <c r="T465" s="1" t="s">
        <v>244</v>
      </c>
      <c r="U465" s="8">
        <f t="shared" si="117"/>
        <v>0.19413215102487455</v>
      </c>
      <c r="V465" s="1" t="str">
        <f t="shared" si="118"/>
        <v>0.19</v>
      </c>
      <c r="AC465" s="1"/>
    </row>
    <row r="466" spans="1:29" ht="13">
      <c r="A466" s="1" t="s">
        <v>115</v>
      </c>
      <c r="B466" s="1">
        <v>139</v>
      </c>
      <c r="C466" s="1">
        <f>VLOOKUP(A466,'Bayes Calculation Steps 1-4'!$AA$8:$AB$522,2,FALSE)</f>
        <v>1.2984564023072831E-3</v>
      </c>
      <c r="D466" s="1">
        <f>VLOOKUP(A466,'Information Content'!$A$2:$AZ$600,1+MATCH('Bayes Calculation Steps 3-7'!$B$1,'Information Content'!$B$1:$AZ$1,0),FALSE)</f>
        <v>0.23041334899360599</v>
      </c>
      <c r="E466" s="1">
        <f t="shared" si="105"/>
        <v>0.3698738997694187</v>
      </c>
      <c r="F466" s="1">
        <f t="shared" si="106"/>
        <v>6.6116285205138792E-2</v>
      </c>
      <c r="G466" s="1">
        <f t="shared" si="119"/>
        <v>0.1</v>
      </c>
      <c r="H466" s="1">
        <f t="shared" si="107"/>
        <v>1.2984564023072831E-4</v>
      </c>
      <c r="I466" s="1">
        <f t="shared" si="108"/>
        <v>4.3743162946380346E-4</v>
      </c>
      <c r="J466" s="1" t="e">
        <f>VLOOKUP(A466,'Known Regulation by AVP'!$A$4:$C$44,3,FALSE)</f>
        <v>#N/A</v>
      </c>
      <c r="K466" s="1">
        <f t="shared" si="109"/>
        <v>0.5</v>
      </c>
      <c r="L466" s="1">
        <f t="shared" si="110"/>
        <v>2.1871581473190173E-4</v>
      </c>
      <c r="M466" s="1">
        <f t="shared" si="111"/>
        <v>4.1839403365686293E-4</v>
      </c>
      <c r="N466" s="1" t="e">
        <f>VLOOKUP(A466,'Dot Product'!$A$2:$AS$247,1+MATCH($D$1,'Dot Product'!$B$1:$AS$1,0),FALSE)</f>
        <v>#N/A</v>
      </c>
      <c r="O466" s="1" t="e">
        <f t="shared" si="112"/>
        <v>#N/A</v>
      </c>
      <c r="P466" s="1" t="e">
        <f t="shared" si="113"/>
        <v>#N/A</v>
      </c>
      <c r="Q466" s="1">
        <f t="shared" si="114"/>
        <v>0.5</v>
      </c>
      <c r="R466" s="1">
        <f t="shared" si="115"/>
        <v>2.0919701682843147E-4</v>
      </c>
      <c r="S466" s="1">
        <f t="shared" si="116"/>
        <v>3.7695563305800884E-4</v>
      </c>
      <c r="T466" s="1" t="s">
        <v>115</v>
      </c>
      <c r="U466" s="8">
        <f t="shared" si="117"/>
        <v>0.19413215102487455</v>
      </c>
      <c r="V466" s="1" t="str">
        <f t="shared" si="118"/>
        <v>0.19</v>
      </c>
      <c r="AC466" s="1"/>
    </row>
    <row r="467" spans="1:29" ht="13">
      <c r="A467" s="1" t="s">
        <v>78</v>
      </c>
      <c r="B467" s="1">
        <v>139</v>
      </c>
      <c r="C467" s="1">
        <f>VLOOKUP(A467,'Bayes Calculation Steps 1-4'!$AA$8:$AB$522,2,FALSE)</f>
        <v>1.2984564023072831E-3</v>
      </c>
      <c r="D467" s="1">
        <f>VLOOKUP(A467,'Information Content'!$A$2:$AZ$600,1+MATCH('Bayes Calculation Steps 3-7'!$B$1,'Information Content'!$B$1:$AZ$1,0),FALSE)</f>
        <v>0.23041334899360599</v>
      </c>
      <c r="E467" s="1">
        <f t="shared" si="105"/>
        <v>0.3698738997694187</v>
      </c>
      <c r="F467" s="1">
        <f t="shared" si="106"/>
        <v>6.6116285205138792E-2</v>
      </c>
      <c r="G467" s="1">
        <f t="shared" si="119"/>
        <v>0.1</v>
      </c>
      <c r="H467" s="1">
        <f t="shared" si="107"/>
        <v>1.2984564023072831E-4</v>
      </c>
      <c r="I467" s="1">
        <f t="shared" si="108"/>
        <v>4.3743162946380346E-4</v>
      </c>
      <c r="J467" s="1" t="e">
        <f>VLOOKUP(A467,'Known Regulation by AVP'!$A$4:$C$44,3,FALSE)</f>
        <v>#N/A</v>
      </c>
      <c r="K467" s="1">
        <f t="shared" si="109"/>
        <v>0.5</v>
      </c>
      <c r="L467" s="1">
        <f t="shared" si="110"/>
        <v>2.1871581473190173E-4</v>
      </c>
      <c r="M467" s="1">
        <f t="shared" si="111"/>
        <v>4.1839403365686293E-4</v>
      </c>
      <c r="N467" s="1" t="e">
        <f>VLOOKUP(A467,'Dot Product'!$A$2:$AS$247,1+MATCH($D$1,'Dot Product'!$B$1:$AS$1,0),FALSE)</f>
        <v>#N/A</v>
      </c>
      <c r="O467" s="1" t="e">
        <f t="shared" si="112"/>
        <v>#N/A</v>
      </c>
      <c r="P467" s="1" t="e">
        <f t="shared" si="113"/>
        <v>#N/A</v>
      </c>
      <c r="Q467" s="1">
        <f t="shared" si="114"/>
        <v>0.5</v>
      </c>
      <c r="R467" s="1">
        <f t="shared" si="115"/>
        <v>2.0919701682843147E-4</v>
      </c>
      <c r="S467" s="1">
        <f t="shared" si="116"/>
        <v>3.7695563305800884E-4</v>
      </c>
      <c r="T467" s="1" t="s">
        <v>78</v>
      </c>
      <c r="U467" s="8">
        <f t="shared" si="117"/>
        <v>0.19413215102487455</v>
      </c>
      <c r="V467" s="1" t="str">
        <f t="shared" si="118"/>
        <v>0.19</v>
      </c>
      <c r="AC467" s="1"/>
    </row>
    <row r="468" spans="1:29" ht="13">
      <c r="A468" s="1" t="s">
        <v>94</v>
      </c>
      <c r="B468" s="1">
        <v>139</v>
      </c>
      <c r="C468" s="1">
        <f>VLOOKUP(A468,'Bayes Calculation Steps 1-4'!$AA$8:$AB$522,2,FALSE)</f>
        <v>1.2984564023072831E-3</v>
      </c>
      <c r="D468" s="1">
        <f>VLOOKUP(A468,'Information Content'!$A$2:$AZ$600,1+MATCH('Bayes Calculation Steps 3-7'!$B$1,'Information Content'!$B$1:$AZ$1,0),FALSE)</f>
        <v>0.23041334899360599</v>
      </c>
      <c r="E468" s="1">
        <f t="shared" si="105"/>
        <v>0.3698738997694187</v>
      </c>
      <c r="F468" s="1">
        <f t="shared" si="106"/>
        <v>6.6116285205138792E-2</v>
      </c>
      <c r="G468" s="1">
        <f t="shared" si="119"/>
        <v>0.1</v>
      </c>
      <c r="H468" s="1">
        <f t="shared" si="107"/>
        <v>1.2984564023072831E-4</v>
      </c>
      <c r="I468" s="1">
        <f t="shared" si="108"/>
        <v>4.3743162946380346E-4</v>
      </c>
      <c r="J468" s="1" t="e">
        <f>VLOOKUP(A468,'Known Regulation by AVP'!$A$4:$C$44,3,FALSE)</f>
        <v>#N/A</v>
      </c>
      <c r="K468" s="1">
        <f t="shared" si="109"/>
        <v>0.5</v>
      </c>
      <c r="L468" s="1">
        <f t="shared" si="110"/>
        <v>2.1871581473190173E-4</v>
      </c>
      <c r="M468" s="1">
        <f t="shared" si="111"/>
        <v>4.1839403365686293E-4</v>
      </c>
      <c r="N468" s="1" t="e">
        <f>VLOOKUP(A468,'Dot Product'!$A$2:$AS$247,1+MATCH($D$1,'Dot Product'!$B$1:$AS$1,0),FALSE)</f>
        <v>#N/A</v>
      </c>
      <c r="O468" s="1" t="e">
        <f t="shared" si="112"/>
        <v>#N/A</v>
      </c>
      <c r="P468" s="1" t="e">
        <f t="shared" si="113"/>
        <v>#N/A</v>
      </c>
      <c r="Q468" s="1">
        <f t="shared" si="114"/>
        <v>0.5</v>
      </c>
      <c r="R468" s="1">
        <f t="shared" si="115"/>
        <v>2.0919701682843147E-4</v>
      </c>
      <c r="S468" s="1">
        <f t="shared" si="116"/>
        <v>3.7695563305800884E-4</v>
      </c>
      <c r="T468" s="1" t="s">
        <v>94</v>
      </c>
      <c r="U468" s="8">
        <f t="shared" si="117"/>
        <v>0.19413215102487455</v>
      </c>
      <c r="V468" s="1" t="str">
        <f t="shared" si="118"/>
        <v>0.19</v>
      </c>
      <c r="AC468" s="1"/>
    </row>
    <row r="469" spans="1:29" ht="13">
      <c r="A469" s="1" t="s">
        <v>298</v>
      </c>
      <c r="B469" s="1">
        <v>139</v>
      </c>
      <c r="C469" s="1">
        <f>VLOOKUP(A469,'Bayes Calculation Steps 1-4'!$AA$8:$AB$522,2,FALSE)</f>
        <v>1.2984564023072831E-3</v>
      </c>
      <c r="D469" s="1">
        <f>VLOOKUP(A469,'Information Content'!$A$2:$AZ$600,1+MATCH('Bayes Calculation Steps 3-7'!$B$1,'Information Content'!$B$1:$AZ$1,0),FALSE)</f>
        <v>1.56844319402045E-2</v>
      </c>
      <c r="E469" s="1">
        <f t="shared" si="105"/>
        <v>2.5177629823662926E-2</v>
      </c>
      <c r="F469" s="1">
        <f t="shared" si="106"/>
        <v>3.1690629635694467E-4</v>
      </c>
      <c r="G469" s="1">
        <f t="shared" si="119"/>
        <v>0.1</v>
      </c>
      <c r="H469" s="1">
        <f t="shared" si="107"/>
        <v>1.2984564023072831E-4</v>
      </c>
      <c r="I469" s="1">
        <f t="shared" si="108"/>
        <v>4.3743162946380346E-4</v>
      </c>
      <c r="J469" s="1" t="e">
        <f>VLOOKUP(A469,'Known Regulation by AVP'!$A$4:$C$44,3,FALSE)</f>
        <v>#N/A</v>
      </c>
      <c r="K469" s="1">
        <f t="shared" si="109"/>
        <v>0.5</v>
      </c>
      <c r="L469" s="1">
        <f t="shared" si="110"/>
        <v>2.1871581473190173E-4</v>
      </c>
      <c r="M469" s="1">
        <f t="shared" si="111"/>
        <v>4.1839403365686293E-4</v>
      </c>
      <c r="N469" s="1" t="e">
        <f>VLOOKUP(A469,'Dot Product'!$A$2:$AS$247,1+MATCH($D$1,'Dot Product'!$B$1:$AS$1,0),FALSE)</f>
        <v>#N/A</v>
      </c>
      <c r="O469" s="1" t="e">
        <f t="shared" si="112"/>
        <v>#N/A</v>
      </c>
      <c r="P469" s="1" t="e">
        <f t="shared" si="113"/>
        <v>#N/A</v>
      </c>
      <c r="Q469" s="1">
        <f t="shared" si="114"/>
        <v>0.5</v>
      </c>
      <c r="R469" s="1">
        <f t="shared" si="115"/>
        <v>2.0919701682843147E-4</v>
      </c>
      <c r="S469" s="1">
        <f t="shared" si="116"/>
        <v>3.7695563305800884E-4</v>
      </c>
      <c r="T469" s="1" t="s">
        <v>298</v>
      </c>
      <c r="U469" s="8">
        <f t="shared" si="117"/>
        <v>0.19413215102487455</v>
      </c>
      <c r="V469" s="1" t="str">
        <f t="shared" si="118"/>
        <v>0.19</v>
      </c>
      <c r="AC469" s="1"/>
    </row>
    <row r="470" spans="1:29" ht="13">
      <c r="A470" s="1" t="s">
        <v>290</v>
      </c>
      <c r="B470" s="1">
        <v>139</v>
      </c>
      <c r="C470" s="1">
        <f>VLOOKUP(A470,'Bayes Calculation Steps 1-4'!$AA$8:$AB$522,2,FALSE)</f>
        <v>1.2984564023072831E-3</v>
      </c>
      <c r="D470" s="1">
        <f>VLOOKUP(A470,'Information Content'!$A$2:$AZ$600,1+MATCH('Bayes Calculation Steps 3-7'!$B$1,'Information Content'!$B$1:$AZ$1,0),FALSE)</f>
        <v>1.56844319402045E-2</v>
      </c>
      <c r="E470" s="1">
        <f t="shared" si="105"/>
        <v>2.5177629823662926E-2</v>
      </c>
      <c r="F470" s="1">
        <f t="shared" si="106"/>
        <v>3.1690629635694467E-4</v>
      </c>
      <c r="G470" s="1">
        <f t="shared" si="119"/>
        <v>0.1</v>
      </c>
      <c r="H470" s="1">
        <f t="shared" si="107"/>
        <v>1.2984564023072831E-4</v>
      </c>
      <c r="I470" s="1">
        <f t="shared" si="108"/>
        <v>4.3743162946380346E-4</v>
      </c>
      <c r="J470" s="1" t="e">
        <f>VLOOKUP(A470,'Known Regulation by AVP'!$A$4:$C$44,3,FALSE)</f>
        <v>#N/A</v>
      </c>
      <c r="K470" s="1">
        <f t="shared" si="109"/>
        <v>0.5</v>
      </c>
      <c r="L470" s="1">
        <f t="shared" si="110"/>
        <v>2.1871581473190173E-4</v>
      </c>
      <c r="M470" s="1">
        <f t="shared" si="111"/>
        <v>4.1839403365686293E-4</v>
      </c>
      <c r="N470" s="1">
        <f>VLOOKUP(A470,'Dot Product'!$A$2:$AS$247,1+MATCH($D$1,'Dot Product'!$B$1:$AS$1,0),FALSE)</f>
        <v>1073.2648765949343</v>
      </c>
      <c r="O470" s="1">
        <f t="shared" si="112"/>
        <v>5.4748258270934603E-8</v>
      </c>
      <c r="P470" s="1">
        <f t="shared" si="113"/>
        <v>0</v>
      </c>
      <c r="Q470" s="1">
        <f t="shared" si="114"/>
        <v>0.5</v>
      </c>
      <c r="R470" s="1">
        <f t="shared" si="115"/>
        <v>2.0919701682843147E-4</v>
      </c>
      <c r="S470" s="1">
        <f t="shared" si="116"/>
        <v>3.7695563305800884E-4</v>
      </c>
      <c r="T470" s="1" t="s">
        <v>290</v>
      </c>
      <c r="U470" s="8">
        <f t="shared" si="117"/>
        <v>0.19413215102487455</v>
      </c>
      <c r="V470" s="1" t="str">
        <f t="shared" si="118"/>
        <v>0.19</v>
      </c>
      <c r="AC470" s="1"/>
    </row>
    <row r="471" spans="1:29" ht="13">
      <c r="A471" s="1" t="s">
        <v>296</v>
      </c>
      <c r="B471" s="1">
        <v>139</v>
      </c>
      <c r="C471" s="1">
        <f>VLOOKUP(A471,'Bayes Calculation Steps 1-4'!$AA$8:$AB$522,2,FALSE)</f>
        <v>1.2984564023072831E-3</v>
      </c>
      <c r="D471" s="1">
        <f>VLOOKUP(A471,'Information Content'!$A$2:$AZ$600,1+MATCH('Bayes Calculation Steps 3-7'!$B$1,'Information Content'!$B$1:$AZ$1,0),FALSE)</f>
        <v>1.56844319402045E-2</v>
      </c>
      <c r="E471" s="1">
        <f t="shared" si="105"/>
        <v>2.5177629823662926E-2</v>
      </c>
      <c r="F471" s="1">
        <f t="shared" si="106"/>
        <v>3.1690629635694467E-4</v>
      </c>
      <c r="G471" s="1">
        <f t="shared" si="119"/>
        <v>0.1</v>
      </c>
      <c r="H471" s="1">
        <f t="shared" si="107"/>
        <v>1.2984564023072831E-4</v>
      </c>
      <c r="I471" s="1">
        <f t="shared" si="108"/>
        <v>4.3743162946380346E-4</v>
      </c>
      <c r="J471" s="1" t="e">
        <f>VLOOKUP(A471,'Known Regulation by AVP'!$A$4:$C$44,3,FALSE)</f>
        <v>#N/A</v>
      </c>
      <c r="K471" s="1">
        <f t="shared" si="109"/>
        <v>0.5</v>
      </c>
      <c r="L471" s="1">
        <f t="shared" si="110"/>
        <v>2.1871581473190173E-4</v>
      </c>
      <c r="M471" s="1">
        <f t="shared" si="111"/>
        <v>4.1839403365686293E-4</v>
      </c>
      <c r="N471" s="1" t="e">
        <f>VLOOKUP(A471,'Dot Product'!$A$2:$AS$247,1+MATCH($D$1,'Dot Product'!$B$1:$AS$1,0),FALSE)</f>
        <v>#N/A</v>
      </c>
      <c r="O471" s="1" t="e">
        <f t="shared" si="112"/>
        <v>#N/A</v>
      </c>
      <c r="P471" s="1" t="e">
        <f t="shared" si="113"/>
        <v>#N/A</v>
      </c>
      <c r="Q471" s="1">
        <f t="shared" si="114"/>
        <v>0.5</v>
      </c>
      <c r="R471" s="1">
        <f t="shared" si="115"/>
        <v>2.0919701682843147E-4</v>
      </c>
      <c r="S471" s="1">
        <f t="shared" si="116"/>
        <v>3.7695563305800884E-4</v>
      </c>
      <c r="T471" s="1" t="s">
        <v>296</v>
      </c>
      <c r="U471" s="8">
        <f t="shared" si="117"/>
        <v>0.19413215102487455</v>
      </c>
      <c r="V471" s="1" t="str">
        <f t="shared" si="118"/>
        <v>0.19</v>
      </c>
      <c r="AC471" s="1"/>
    </row>
    <row r="472" spans="1:29" ht="13">
      <c r="A472" s="1" t="s">
        <v>297</v>
      </c>
      <c r="B472" s="1">
        <v>139</v>
      </c>
      <c r="C472" s="1">
        <f>VLOOKUP(A472,'Bayes Calculation Steps 1-4'!$AA$8:$AB$522,2,FALSE)</f>
        <v>1.2984564023072831E-3</v>
      </c>
      <c r="D472" s="1">
        <f>VLOOKUP(A472,'Information Content'!$A$2:$AZ$600,1+MATCH('Bayes Calculation Steps 3-7'!$B$1,'Information Content'!$B$1:$AZ$1,0),FALSE)</f>
        <v>1.56844319402045E-2</v>
      </c>
      <c r="E472" s="1">
        <f t="shared" si="105"/>
        <v>2.5177629823662926E-2</v>
      </c>
      <c r="F472" s="1">
        <f t="shared" si="106"/>
        <v>3.1690629635694467E-4</v>
      </c>
      <c r="G472" s="1">
        <f t="shared" si="119"/>
        <v>0.1</v>
      </c>
      <c r="H472" s="1">
        <f t="shared" si="107"/>
        <v>1.2984564023072831E-4</v>
      </c>
      <c r="I472" s="1">
        <f t="shared" si="108"/>
        <v>4.3743162946380346E-4</v>
      </c>
      <c r="J472" s="1" t="e">
        <f>VLOOKUP(A472,'Known Regulation by AVP'!$A$4:$C$44,3,FALSE)</f>
        <v>#N/A</v>
      </c>
      <c r="K472" s="1">
        <f t="shared" si="109"/>
        <v>0.5</v>
      </c>
      <c r="L472" s="1">
        <f t="shared" si="110"/>
        <v>2.1871581473190173E-4</v>
      </c>
      <c r="M472" s="1">
        <f t="shared" si="111"/>
        <v>4.1839403365686293E-4</v>
      </c>
      <c r="N472" s="1" t="e">
        <f>VLOOKUP(A472,'Dot Product'!$A$2:$AS$247,1+MATCH($D$1,'Dot Product'!$B$1:$AS$1,0),FALSE)</f>
        <v>#N/A</v>
      </c>
      <c r="O472" s="1" t="e">
        <f t="shared" si="112"/>
        <v>#N/A</v>
      </c>
      <c r="P472" s="1" t="e">
        <f t="shared" si="113"/>
        <v>#N/A</v>
      </c>
      <c r="Q472" s="1">
        <f t="shared" si="114"/>
        <v>0.5</v>
      </c>
      <c r="R472" s="1">
        <f t="shared" si="115"/>
        <v>2.0919701682843147E-4</v>
      </c>
      <c r="S472" s="1">
        <f t="shared" si="116"/>
        <v>3.7695563305800884E-4</v>
      </c>
      <c r="T472" s="1" t="s">
        <v>297</v>
      </c>
      <c r="U472" s="8">
        <f t="shared" si="117"/>
        <v>0.19413215102487455</v>
      </c>
      <c r="V472" s="1" t="str">
        <f t="shared" si="118"/>
        <v>0.19</v>
      </c>
      <c r="AC472" s="1"/>
    </row>
    <row r="473" spans="1:29" ht="13">
      <c r="A473" s="1" t="s">
        <v>308</v>
      </c>
      <c r="B473" s="1">
        <v>139</v>
      </c>
      <c r="C473" s="1">
        <f>VLOOKUP(A473,'Bayes Calculation Steps 1-4'!$AA$8:$AB$522,2,FALSE)</f>
        <v>1.2984564023072831E-3</v>
      </c>
      <c r="D473" s="1">
        <f>VLOOKUP(A473,'Information Content'!$A$2:$AZ$600,1+MATCH('Bayes Calculation Steps 3-7'!$B$1,'Information Content'!$B$1:$AZ$1,0),FALSE)</f>
        <v>1.56844319402045E-2</v>
      </c>
      <c r="E473" s="1">
        <f t="shared" si="105"/>
        <v>2.5177629823662926E-2</v>
      </c>
      <c r="F473" s="1">
        <f t="shared" si="106"/>
        <v>3.1690629635694467E-4</v>
      </c>
      <c r="G473" s="1">
        <f t="shared" si="119"/>
        <v>0.1</v>
      </c>
      <c r="H473" s="1">
        <f t="shared" si="107"/>
        <v>1.2984564023072831E-4</v>
      </c>
      <c r="I473" s="1">
        <f t="shared" si="108"/>
        <v>4.3743162946380346E-4</v>
      </c>
      <c r="J473" s="1" t="e">
        <f>VLOOKUP(A473,'Known Regulation by AVP'!$A$4:$C$44,3,FALSE)</f>
        <v>#N/A</v>
      </c>
      <c r="K473" s="1">
        <f t="shared" si="109"/>
        <v>0.5</v>
      </c>
      <c r="L473" s="1">
        <f t="shared" si="110"/>
        <v>2.1871581473190173E-4</v>
      </c>
      <c r="M473" s="1">
        <f t="shared" si="111"/>
        <v>4.1839403365686293E-4</v>
      </c>
      <c r="N473" s="1" t="e">
        <f>VLOOKUP(A473,'Dot Product'!$A$2:$AS$247,1+MATCH($D$1,'Dot Product'!$B$1:$AS$1,0),FALSE)</f>
        <v>#N/A</v>
      </c>
      <c r="O473" s="1" t="e">
        <f t="shared" si="112"/>
        <v>#N/A</v>
      </c>
      <c r="P473" s="1" t="e">
        <f t="shared" si="113"/>
        <v>#N/A</v>
      </c>
      <c r="Q473" s="1">
        <f t="shared" si="114"/>
        <v>0.5</v>
      </c>
      <c r="R473" s="1">
        <f t="shared" si="115"/>
        <v>2.0919701682843147E-4</v>
      </c>
      <c r="S473" s="1">
        <f t="shared" si="116"/>
        <v>3.7695563305800884E-4</v>
      </c>
      <c r="T473" s="1" t="s">
        <v>308</v>
      </c>
      <c r="U473" s="8">
        <f t="shared" si="117"/>
        <v>0.19413215102487455</v>
      </c>
      <c r="V473" s="1" t="str">
        <f t="shared" si="118"/>
        <v>0.19</v>
      </c>
      <c r="AC473" s="1"/>
    </row>
    <row r="474" spans="1:29" ht="13">
      <c r="A474" s="1" t="s">
        <v>232</v>
      </c>
      <c r="B474" s="1">
        <v>139</v>
      </c>
      <c r="C474" s="1">
        <f>VLOOKUP(A474,'Bayes Calculation Steps 1-4'!$AA$8:$AB$522,2,FALSE)</f>
        <v>1.2984564023072831E-3</v>
      </c>
      <c r="D474" s="1">
        <f>VLOOKUP(A474,'Information Content'!$A$2:$AZ$600,1+MATCH('Bayes Calculation Steps 3-7'!$B$1,'Information Content'!$B$1:$AZ$1,0),FALSE)</f>
        <v>1.56844319402045E-2</v>
      </c>
      <c r="E474" s="1">
        <f t="shared" si="105"/>
        <v>2.5177629823662926E-2</v>
      </c>
      <c r="F474" s="1">
        <f t="shared" si="106"/>
        <v>3.1690629635694467E-4</v>
      </c>
      <c r="G474" s="1">
        <f t="shared" si="119"/>
        <v>0.1</v>
      </c>
      <c r="H474" s="1">
        <f t="shared" si="107"/>
        <v>1.2984564023072831E-4</v>
      </c>
      <c r="I474" s="1">
        <f t="shared" si="108"/>
        <v>4.3743162946380346E-4</v>
      </c>
      <c r="J474" s="1" t="e">
        <f>VLOOKUP(A474,'Known Regulation by AVP'!$A$4:$C$44,3,FALSE)</f>
        <v>#N/A</v>
      </c>
      <c r="K474" s="1">
        <f t="shared" si="109"/>
        <v>0.5</v>
      </c>
      <c r="L474" s="1">
        <f t="shared" si="110"/>
        <v>2.1871581473190173E-4</v>
      </c>
      <c r="M474" s="1">
        <f t="shared" si="111"/>
        <v>4.1839403365686293E-4</v>
      </c>
      <c r="N474" s="1" t="e">
        <f>VLOOKUP(A474,'Dot Product'!$A$2:$AS$247,1+MATCH($D$1,'Dot Product'!$B$1:$AS$1,0),FALSE)</f>
        <v>#N/A</v>
      </c>
      <c r="O474" s="1" t="e">
        <f t="shared" si="112"/>
        <v>#N/A</v>
      </c>
      <c r="P474" s="1" t="e">
        <f t="shared" si="113"/>
        <v>#N/A</v>
      </c>
      <c r="Q474" s="1">
        <f t="shared" si="114"/>
        <v>0.5</v>
      </c>
      <c r="R474" s="1">
        <f t="shared" si="115"/>
        <v>2.0919701682843147E-4</v>
      </c>
      <c r="S474" s="1">
        <f t="shared" si="116"/>
        <v>3.7695563305800884E-4</v>
      </c>
      <c r="T474" s="1" t="s">
        <v>232</v>
      </c>
      <c r="U474" s="8">
        <f t="shared" si="117"/>
        <v>0.19413215102487455</v>
      </c>
      <c r="V474" s="1" t="str">
        <f t="shared" si="118"/>
        <v>0.19</v>
      </c>
      <c r="AC474" s="1"/>
    </row>
    <row r="475" spans="1:29" ht="13">
      <c r="A475" s="1" t="s">
        <v>233</v>
      </c>
      <c r="B475" s="1">
        <v>139</v>
      </c>
      <c r="C475" s="1">
        <f>VLOOKUP(A475,'Bayes Calculation Steps 1-4'!$AA$8:$AB$522,2,FALSE)</f>
        <v>1.2984564023072831E-3</v>
      </c>
      <c r="D475" s="1">
        <f>VLOOKUP(A475,'Information Content'!$A$2:$AZ$600,1+MATCH('Bayes Calculation Steps 3-7'!$B$1,'Information Content'!$B$1:$AZ$1,0),FALSE)</f>
        <v>1.56844319402045E-2</v>
      </c>
      <c r="E475" s="1">
        <f t="shared" si="105"/>
        <v>2.5177629823662926E-2</v>
      </c>
      <c r="F475" s="1">
        <f t="shared" si="106"/>
        <v>3.1690629635694467E-4</v>
      </c>
      <c r="G475" s="1">
        <f t="shared" si="119"/>
        <v>0.1</v>
      </c>
      <c r="H475" s="1">
        <f t="shared" si="107"/>
        <v>1.2984564023072831E-4</v>
      </c>
      <c r="I475" s="1">
        <f t="shared" si="108"/>
        <v>4.3743162946380346E-4</v>
      </c>
      <c r="J475" s="1" t="e">
        <f>VLOOKUP(A475,'Known Regulation by AVP'!$A$4:$C$44,3,FALSE)</f>
        <v>#N/A</v>
      </c>
      <c r="K475" s="1">
        <f t="shared" si="109"/>
        <v>0.5</v>
      </c>
      <c r="L475" s="1">
        <f t="shared" si="110"/>
        <v>2.1871581473190173E-4</v>
      </c>
      <c r="M475" s="1">
        <f t="shared" si="111"/>
        <v>4.1839403365686293E-4</v>
      </c>
      <c r="N475" s="1" t="e">
        <f>VLOOKUP(A475,'Dot Product'!$A$2:$AS$247,1+MATCH($D$1,'Dot Product'!$B$1:$AS$1,0),FALSE)</f>
        <v>#N/A</v>
      </c>
      <c r="O475" s="1" t="e">
        <f t="shared" si="112"/>
        <v>#N/A</v>
      </c>
      <c r="P475" s="1" t="e">
        <f t="shared" si="113"/>
        <v>#N/A</v>
      </c>
      <c r="Q475" s="1">
        <f t="shared" si="114"/>
        <v>0.5</v>
      </c>
      <c r="R475" s="1">
        <f t="shared" si="115"/>
        <v>2.0919701682843147E-4</v>
      </c>
      <c r="S475" s="1">
        <f t="shared" si="116"/>
        <v>3.7695563305800884E-4</v>
      </c>
      <c r="T475" s="1" t="s">
        <v>233</v>
      </c>
      <c r="U475" s="8">
        <f t="shared" si="117"/>
        <v>0.19413215102487455</v>
      </c>
      <c r="V475" s="1" t="str">
        <f t="shared" si="118"/>
        <v>0.19</v>
      </c>
      <c r="AC475" s="1"/>
    </row>
    <row r="476" spans="1:29" ht="13">
      <c r="A476" s="1" t="s">
        <v>251</v>
      </c>
      <c r="B476" s="1">
        <v>139</v>
      </c>
      <c r="C476" s="1">
        <f>VLOOKUP(A476,'Bayes Calculation Steps 1-4'!$AA$8:$AB$522,2,FALSE)</f>
        <v>1.2984564023072831E-3</v>
      </c>
      <c r="D476" s="1">
        <f>VLOOKUP(A476,'Information Content'!$A$2:$AZ$600,1+MATCH('Bayes Calculation Steps 3-7'!$B$1,'Information Content'!$B$1:$AZ$1,0),FALSE)</f>
        <v>1.56844319402045E-2</v>
      </c>
      <c r="E476" s="1">
        <f t="shared" si="105"/>
        <v>2.5177629823662926E-2</v>
      </c>
      <c r="F476" s="1">
        <f t="shared" si="106"/>
        <v>3.1690629635694467E-4</v>
      </c>
      <c r="G476" s="1">
        <f t="shared" si="119"/>
        <v>0.1</v>
      </c>
      <c r="H476" s="1">
        <f t="shared" si="107"/>
        <v>1.2984564023072831E-4</v>
      </c>
      <c r="I476" s="1">
        <f t="shared" si="108"/>
        <v>4.3743162946380346E-4</v>
      </c>
      <c r="J476" s="1" t="e">
        <f>VLOOKUP(A476,'Known Regulation by AVP'!$A$4:$C$44,3,FALSE)</f>
        <v>#N/A</v>
      </c>
      <c r="K476" s="1">
        <f t="shared" si="109"/>
        <v>0.5</v>
      </c>
      <c r="L476" s="1">
        <f t="shared" si="110"/>
        <v>2.1871581473190173E-4</v>
      </c>
      <c r="M476" s="1">
        <f t="shared" si="111"/>
        <v>4.1839403365686293E-4</v>
      </c>
      <c r="N476" s="1" t="e">
        <f>VLOOKUP(A476,'Dot Product'!$A$2:$AS$247,1+MATCH($D$1,'Dot Product'!$B$1:$AS$1,0),FALSE)</f>
        <v>#N/A</v>
      </c>
      <c r="O476" s="1" t="e">
        <f t="shared" si="112"/>
        <v>#N/A</v>
      </c>
      <c r="P476" s="1" t="e">
        <f t="shared" si="113"/>
        <v>#N/A</v>
      </c>
      <c r="Q476" s="1">
        <f t="shared" si="114"/>
        <v>0.5</v>
      </c>
      <c r="R476" s="1">
        <f t="shared" si="115"/>
        <v>2.0919701682843147E-4</v>
      </c>
      <c r="S476" s="1">
        <f t="shared" si="116"/>
        <v>3.7695563305800884E-4</v>
      </c>
      <c r="T476" s="1" t="s">
        <v>251</v>
      </c>
      <c r="U476" s="8">
        <f t="shared" si="117"/>
        <v>0.19413215102487455</v>
      </c>
      <c r="V476" s="1" t="str">
        <f t="shared" si="118"/>
        <v>0.19</v>
      </c>
      <c r="AC476" s="1"/>
    </row>
    <row r="477" spans="1:29" ht="13">
      <c r="A477" s="1" t="s">
        <v>158</v>
      </c>
      <c r="B477" s="1">
        <v>139</v>
      </c>
      <c r="C477" s="1">
        <f>VLOOKUP(A477,'Bayes Calculation Steps 1-4'!$AA$8:$AB$522,2,FALSE)</f>
        <v>1.2984564023072831E-3</v>
      </c>
      <c r="D477" s="1">
        <f>VLOOKUP(A477,'Information Content'!$A$2:$AZ$600,1+MATCH('Bayes Calculation Steps 3-7'!$B$1,'Information Content'!$B$1:$AZ$1,0),FALSE)</f>
        <v>-0.101177140197062</v>
      </c>
      <c r="E477" s="1">
        <f t="shared" si="105"/>
        <v>0</v>
      </c>
      <c r="F477" s="1">
        <f t="shared" si="106"/>
        <v>0</v>
      </c>
      <c r="G477" s="1">
        <f t="shared" si="119"/>
        <v>0.1</v>
      </c>
      <c r="H477" s="1">
        <f t="shared" si="107"/>
        <v>1.2984564023072831E-4</v>
      </c>
      <c r="I477" s="1">
        <f t="shared" si="108"/>
        <v>4.3743162946380346E-4</v>
      </c>
      <c r="J477" s="1" t="e">
        <f>VLOOKUP(A477,'Known Regulation by AVP'!$A$4:$C$44,3,FALSE)</f>
        <v>#N/A</v>
      </c>
      <c r="K477" s="1">
        <f t="shared" si="109"/>
        <v>0.5</v>
      </c>
      <c r="L477" s="1">
        <f t="shared" si="110"/>
        <v>2.1871581473190173E-4</v>
      </c>
      <c r="M477" s="1">
        <f t="shared" si="111"/>
        <v>4.1839403365686293E-4</v>
      </c>
      <c r="N477" s="1" t="e">
        <f>VLOOKUP(A477,'Dot Product'!$A$2:$AS$247,1+MATCH($D$1,'Dot Product'!$B$1:$AS$1,0),FALSE)</f>
        <v>#N/A</v>
      </c>
      <c r="O477" s="1" t="e">
        <f t="shared" si="112"/>
        <v>#N/A</v>
      </c>
      <c r="P477" s="1" t="e">
        <f t="shared" si="113"/>
        <v>#N/A</v>
      </c>
      <c r="Q477" s="1">
        <f t="shared" si="114"/>
        <v>0.5</v>
      </c>
      <c r="R477" s="1">
        <f t="shared" si="115"/>
        <v>2.0919701682843147E-4</v>
      </c>
      <c r="S477" s="1">
        <f t="shared" si="116"/>
        <v>3.7695563305800884E-4</v>
      </c>
      <c r="T477" s="1" t="s">
        <v>158</v>
      </c>
      <c r="U477" s="8">
        <f t="shared" si="117"/>
        <v>0.19413215102487455</v>
      </c>
      <c r="V477" s="1" t="str">
        <f t="shared" si="118"/>
        <v>0.19</v>
      </c>
      <c r="AC477" s="1"/>
    </row>
    <row r="478" spans="1:29" ht="13">
      <c r="A478" s="1" t="s">
        <v>139</v>
      </c>
      <c r="B478" s="1">
        <v>139</v>
      </c>
      <c r="C478" s="1">
        <f>VLOOKUP(A478,'Bayes Calculation Steps 1-4'!$AA$8:$AB$522,2,FALSE)</f>
        <v>1.2984564023072831E-3</v>
      </c>
      <c r="D478" s="1">
        <f>VLOOKUP(A478,'Information Content'!$A$2:$AZ$600,1+MATCH('Bayes Calculation Steps 3-7'!$B$1,'Information Content'!$B$1:$AZ$1,0),FALSE)</f>
        <v>-3.6026945218575197E-2</v>
      </c>
      <c r="E478" s="1">
        <f t="shared" si="105"/>
        <v>0</v>
      </c>
      <c r="F478" s="1">
        <f t="shared" si="106"/>
        <v>0</v>
      </c>
      <c r="G478" s="1">
        <f t="shared" si="119"/>
        <v>0.1</v>
      </c>
      <c r="H478" s="1">
        <f t="shared" si="107"/>
        <v>1.2984564023072831E-4</v>
      </c>
      <c r="I478" s="1">
        <f t="shared" si="108"/>
        <v>4.3743162946380346E-4</v>
      </c>
      <c r="J478" s="1" t="e">
        <f>VLOOKUP(A478,'Known Regulation by AVP'!$A$4:$C$44,3,FALSE)</f>
        <v>#N/A</v>
      </c>
      <c r="K478" s="1">
        <f t="shared" si="109"/>
        <v>0.5</v>
      </c>
      <c r="L478" s="1">
        <f t="shared" si="110"/>
        <v>2.1871581473190173E-4</v>
      </c>
      <c r="M478" s="1">
        <f t="shared" si="111"/>
        <v>4.1839403365686293E-4</v>
      </c>
      <c r="N478" s="1" t="e">
        <f>VLOOKUP(A478,'Dot Product'!$A$2:$AS$247,1+MATCH($D$1,'Dot Product'!$B$1:$AS$1,0),FALSE)</f>
        <v>#N/A</v>
      </c>
      <c r="O478" s="1" t="e">
        <f t="shared" si="112"/>
        <v>#N/A</v>
      </c>
      <c r="P478" s="1" t="e">
        <f t="shared" si="113"/>
        <v>#N/A</v>
      </c>
      <c r="Q478" s="1">
        <f t="shared" si="114"/>
        <v>0.5</v>
      </c>
      <c r="R478" s="1">
        <f t="shared" si="115"/>
        <v>2.0919701682843147E-4</v>
      </c>
      <c r="S478" s="1">
        <f t="shared" si="116"/>
        <v>3.7695563305800884E-4</v>
      </c>
      <c r="T478" s="1" t="s">
        <v>139</v>
      </c>
      <c r="U478" s="8">
        <f t="shared" si="117"/>
        <v>0.19413215102487455</v>
      </c>
      <c r="V478" s="1" t="str">
        <f t="shared" si="118"/>
        <v>0.19</v>
      </c>
      <c r="AC478" s="1"/>
    </row>
    <row r="479" spans="1:29" ht="13">
      <c r="A479" s="1" t="s">
        <v>140</v>
      </c>
      <c r="B479" s="1">
        <v>139</v>
      </c>
      <c r="C479" s="1">
        <f>VLOOKUP(A479,'Bayes Calculation Steps 1-4'!$AA$8:$AB$522,2,FALSE)</f>
        <v>1.2984564023072831E-3</v>
      </c>
      <c r="D479" s="1">
        <f>VLOOKUP(A479,'Information Content'!$A$2:$AZ$600,1+MATCH('Bayes Calculation Steps 3-7'!$B$1,'Information Content'!$B$1:$AZ$1,0),FALSE)</f>
        <v>-3.6026945218575197E-2</v>
      </c>
      <c r="E479" s="1">
        <f t="shared" si="105"/>
        <v>0</v>
      </c>
      <c r="F479" s="1">
        <f t="shared" si="106"/>
        <v>0</v>
      </c>
      <c r="G479" s="1">
        <f t="shared" si="119"/>
        <v>0.1</v>
      </c>
      <c r="H479" s="1">
        <f t="shared" si="107"/>
        <v>1.2984564023072831E-4</v>
      </c>
      <c r="I479" s="1">
        <f t="shared" si="108"/>
        <v>4.3743162946380346E-4</v>
      </c>
      <c r="J479" s="1" t="e">
        <f>VLOOKUP(A479,'Known Regulation by AVP'!$A$4:$C$44,3,FALSE)</f>
        <v>#N/A</v>
      </c>
      <c r="K479" s="1">
        <f t="shared" si="109"/>
        <v>0.5</v>
      </c>
      <c r="L479" s="1">
        <f t="shared" si="110"/>
        <v>2.1871581473190173E-4</v>
      </c>
      <c r="M479" s="1">
        <f t="shared" si="111"/>
        <v>4.1839403365686293E-4</v>
      </c>
      <c r="N479" s="1">
        <f>VLOOKUP(A479,'Dot Product'!$A$2:$AS$247,1+MATCH($D$1,'Dot Product'!$B$1:$AS$1,0),FALSE)</f>
        <v>380.6209684523073</v>
      </c>
      <c r="O479" s="1">
        <f t="shared" si="112"/>
        <v>1.9415836238182294E-8</v>
      </c>
      <c r="P479" s="1">
        <f t="shared" si="113"/>
        <v>0</v>
      </c>
      <c r="Q479" s="1">
        <f t="shared" si="114"/>
        <v>0.5</v>
      </c>
      <c r="R479" s="1">
        <f t="shared" si="115"/>
        <v>2.0919701682843147E-4</v>
      </c>
      <c r="S479" s="1">
        <f t="shared" si="116"/>
        <v>3.7695563305800884E-4</v>
      </c>
      <c r="T479" s="1" t="s">
        <v>140</v>
      </c>
      <c r="U479" s="8">
        <f t="shared" si="117"/>
        <v>0.19413215102487455</v>
      </c>
      <c r="V479" s="1" t="str">
        <f t="shared" si="118"/>
        <v>0.19</v>
      </c>
      <c r="AC479" s="1"/>
    </row>
    <row r="480" spans="1:29" ht="13">
      <c r="A480" s="1" t="s">
        <v>142</v>
      </c>
      <c r="B480" s="1">
        <v>139</v>
      </c>
      <c r="C480" s="1">
        <f>VLOOKUP(A480,'Bayes Calculation Steps 1-4'!$AA$8:$AB$522,2,FALSE)</f>
        <v>1.2984564023072831E-3</v>
      </c>
      <c r="D480" s="1">
        <f>VLOOKUP(A480,'Information Content'!$A$2:$AZ$600,1+MATCH('Bayes Calculation Steps 3-7'!$B$1,'Information Content'!$B$1:$AZ$1,0),FALSE)</f>
        <v>-3.6026945218575197E-2</v>
      </c>
      <c r="E480" s="1">
        <f t="shared" si="105"/>
        <v>0</v>
      </c>
      <c r="F480" s="1">
        <f t="shared" si="106"/>
        <v>0</v>
      </c>
      <c r="G480" s="1">
        <f t="shared" si="119"/>
        <v>0.1</v>
      </c>
      <c r="H480" s="1">
        <f t="shared" si="107"/>
        <v>1.2984564023072831E-4</v>
      </c>
      <c r="I480" s="1">
        <f t="shared" si="108"/>
        <v>4.3743162946380346E-4</v>
      </c>
      <c r="J480" s="1" t="e">
        <f>VLOOKUP(A480,'Known Regulation by AVP'!$A$4:$C$44,3,FALSE)</f>
        <v>#N/A</v>
      </c>
      <c r="K480" s="1">
        <f t="shared" si="109"/>
        <v>0.5</v>
      </c>
      <c r="L480" s="1">
        <f t="shared" si="110"/>
        <v>2.1871581473190173E-4</v>
      </c>
      <c r="M480" s="1">
        <f t="shared" si="111"/>
        <v>4.1839403365686293E-4</v>
      </c>
      <c r="N480" s="1" t="e">
        <f>VLOOKUP(A480,'Dot Product'!$A$2:$AS$247,1+MATCH($D$1,'Dot Product'!$B$1:$AS$1,0),FALSE)</f>
        <v>#N/A</v>
      </c>
      <c r="O480" s="1" t="e">
        <f t="shared" si="112"/>
        <v>#N/A</v>
      </c>
      <c r="P480" s="1" t="e">
        <f t="shared" si="113"/>
        <v>#N/A</v>
      </c>
      <c r="Q480" s="1">
        <f t="shared" si="114"/>
        <v>0.5</v>
      </c>
      <c r="R480" s="1">
        <f t="shared" si="115"/>
        <v>2.0919701682843147E-4</v>
      </c>
      <c r="S480" s="1">
        <f t="shared" si="116"/>
        <v>3.7695563305800884E-4</v>
      </c>
      <c r="T480" s="1" t="s">
        <v>142</v>
      </c>
      <c r="U480" s="8">
        <f t="shared" si="117"/>
        <v>0.19413215102487455</v>
      </c>
      <c r="V480" s="1" t="str">
        <f t="shared" si="118"/>
        <v>0.19</v>
      </c>
      <c r="AC480" s="1"/>
    </row>
    <row r="481" spans="1:29" ht="13">
      <c r="A481" s="1" t="s">
        <v>438</v>
      </c>
      <c r="B481" s="1">
        <v>139</v>
      </c>
      <c r="C481" s="1">
        <f>VLOOKUP(A481,'Bayes Calculation Steps 1-4'!$AA$8:$AB$522,2,FALSE)</f>
        <v>1.2984564023072831E-3</v>
      </c>
      <c r="D481" s="1">
        <f>VLOOKUP(A481,'Information Content'!$A$2:$AZ$600,1+MATCH('Bayes Calculation Steps 3-7'!$B$1,'Information Content'!$B$1:$AZ$1,0),FALSE)</f>
        <v>0.12985238402063701</v>
      </c>
      <c r="E481" s="1">
        <f t="shared" si="105"/>
        <v>0.20844715760544746</v>
      </c>
      <c r="F481" s="1">
        <f t="shared" si="106"/>
        <v>2.1490818310677229E-2</v>
      </c>
      <c r="G481" s="1">
        <f t="shared" si="119"/>
        <v>0.1</v>
      </c>
      <c r="H481" s="1">
        <f t="shared" si="107"/>
        <v>1.2984564023072831E-4</v>
      </c>
      <c r="I481" s="1">
        <f t="shared" si="108"/>
        <v>4.3743162946380346E-4</v>
      </c>
      <c r="J481" s="1" t="e">
        <f>VLOOKUP(A481,'Known Regulation by AVP'!$A$4:$C$44,3,FALSE)</f>
        <v>#N/A</v>
      </c>
      <c r="K481" s="1">
        <f t="shared" si="109"/>
        <v>0.5</v>
      </c>
      <c r="L481" s="1">
        <f t="shared" si="110"/>
        <v>2.1871581473190173E-4</v>
      </c>
      <c r="M481" s="1">
        <f t="shared" si="111"/>
        <v>4.1839403365686293E-4</v>
      </c>
      <c r="N481" s="1">
        <f>VLOOKUP(A481,'Dot Product'!$A$2:$AS$247,1+MATCH($D$1,'Dot Product'!$B$1:$AS$1,0),FALSE)</f>
        <v>781.06399999999996</v>
      </c>
      <c r="O481" s="1">
        <f t="shared" si="112"/>
        <v>3.9842814696216152E-8</v>
      </c>
      <c r="P481" s="1">
        <f t="shared" si="113"/>
        <v>0</v>
      </c>
      <c r="Q481" s="1">
        <f t="shared" si="114"/>
        <v>0.5</v>
      </c>
      <c r="R481" s="1">
        <f t="shared" si="115"/>
        <v>2.0919701682843147E-4</v>
      </c>
      <c r="S481" s="1">
        <f t="shared" si="116"/>
        <v>3.7695563305800884E-4</v>
      </c>
      <c r="T481" s="1" t="s">
        <v>438</v>
      </c>
      <c r="U481" s="8">
        <f t="shared" si="117"/>
        <v>0.19413215102487455</v>
      </c>
      <c r="V481" s="1" t="str">
        <f t="shared" si="118"/>
        <v>0.19</v>
      </c>
      <c r="AC481" s="1"/>
    </row>
    <row r="482" spans="1:29" ht="13">
      <c r="A482" s="1" t="s">
        <v>246</v>
      </c>
      <c r="B482" s="1">
        <v>139</v>
      </c>
      <c r="C482" s="1">
        <f>VLOOKUP(A482,'Bayes Calculation Steps 1-4'!$AA$8:$AB$522,2,FALSE)</f>
        <v>1.2984564023072831E-3</v>
      </c>
      <c r="D482" s="1">
        <f>VLOOKUP(A482,'Information Content'!$A$2:$AZ$600,1+MATCH('Bayes Calculation Steps 3-7'!$B$1,'Information Content'!$B$1:$AZ$1,0),FALSE)</f>
        <v>0.138463040829687</v>
      </c>
      <c r="E482" s="1">
        <f t="shared" si="105"/>
        <v>0.22226952174993025</v>
      </c>
      <c r="F482" s="1">
        <f t="shared" si="106"/>
        <v>2.4399275625608619E-2</v>
      </c>
      <c r="G482" s="1">
        <f t="shared" si="119"/>
        <v>0.1</v>
      </c>
      <c r="H482" s="1">
        <f t="shared" si="107"/>
        <v>1.2984564023072831E-4</v>
      </c>
      <c r="I482" s="1">
        <f t="shared" si="108"/>
        <v>4.3743162946380346E-4</v>
      </c>
      <c r="J482" s="1" t="e">
        <f>VLOOKUP(A482,'Known Regulation by AVP'!$A$4:$C$44,3,FALSE)</f>
        <v>#N/A</v>
      </c>
      <c r="K482" s="1">
        <f t="shared" si="109"/>
        <v>0.5</v>
      </c>
      <c r="L482" s="1">
        <f t="shared" si="110"/>
        <v>2.1871581473190173E-4</v>
      </c>
      <c r="M482" s="1">
        <f t="shared" si="111"/>
        <v>4.1839403365686293E-4</v>
      </c>
      <c r="N482" s="1">
        <f>VLOOKUP(A482,'Dot Product'!$A$2:$AS$247,1+MATCH($D$1,'Dot Product'!$B$1:$AS$1,0),FALSE)</f>
        <v>380119186.07241178</v>
      </c>
      <c r="O482" s="1">
        <f t="shared" si="112"/>
        <v>1.9390239843546254E-2</v>
      </c>
      <c r="P482" s="1">
        <f t="shared" si="113"/>
        <v>1.8797303145057231E-4</v>
      </c>
      <c r="Q482" s="1">
        <f t="shared" si="114"/>
        <v>0.5</v>
      </c>
      <c r="R482" s="1">
        <f t="shared" si="115"/>
        <v>2.0919701682843147E-4</v>
      </c>
      <c r="S482" s="1">
        <f t="shared" si="116"/>
        <v>3.7695563305800884E-4</v>
      </c>
      <c r="T482" s="1" t="s">
        <v>246</v>
      </c>
      <c r="U482" s="8">
        <f t="shared" si="117"/>
        <v>0.19413215102487455</v>
      </c>
      <c r="V482" s="1" t="str">
        <f t="shared" si="118"/>
        <v>0.19</v>
      </c>
      <c r="AC482" s="1"/>
    </row>
    <row r="483" spans="1:29" ht="13">
      <c r="A483" s="1" t="s">
        <v>245</v>
      </c>
      <c r="B483" s="1">
        <v>139</v>
      </c>
      <c r="C483" s="1">
        <f>VLOOKUP(A483,'Bayes Calculation Steps 1-4'!$AA$8:$AB$522,2,FALSE)</f>
        <v>1.2984564023072831E-3</v>
      </c>
      <c r="D483" s="1">
        <f>VLOOKUP(A483,'Information Content'!$A$2:$AZ$600,1+MATCH('Bayes Calculation Steps 3-7'!$B$1,'Information Content'!$B$1:$AZ$1,0),FALSE)</f>
        <v>0.138463040829687</v>
      </c>
      <c r="E483" s="1">
        <f t="shared" si="105"/>
        <v>0.22226952174993025</v>
      </c>
      <c r="F483" s="1">
        <f t="shared" si="106"/>
        <v>2.4399275625608619E-2</v>
      </c>
      <c r="G483" s="1">
        <f t="shared" si="119"/>
        <v>0.1</v>
      </c>
      <c r="H483" s="1">
        <f t="shared" si="107"/>
        <v>1.2984564023072831E-4</v>
      </c>
      <c r="I483" s="1">
        <f t="shared" si="108"/>
        <v>4.3743162946380346E-4</v>
      </c>
      <c r="J483" s="1" t="e">
        <f>VLOOKUP(A483,'Known Regulation by AVP'!$A$4:$C$44,3,FALSE)</f>
        <v>#N/A</v>
      </c>
      <c r="K483" s="1">
        <f t="shared" si="109"/>
        <v>0.5</v>
      </c>
      <c r="L483" s="1">
        <f t="shared" si="110"/>
        <v>2.1871581473190173E-4</v>
      </c>
      <c r="M483" s="1">
        <f t="shared" si="111"/>
        <v>4.1839403365686293E-4</v>
      </c>
      <c r="N483" s="1" t="e">
        <f>VLOOKUP(A483,'Dot Product'!$A$2:$AS$247,1+MATCH($D$1,'Dot Product'!$B$1:$AS$1,0),FALSE)</f>
        <v>#N/A</v>
      </c>
      <c r="O483" s="1" t="e">
        <f t="shared" si="112"/>
        <v>#N/A</v>
      </c>
      <c r="P483" s="1" t="e">
        <f t="shared" si="113"/>
        <v>#N/A</v>
      </c>
      <c r="Q483" s="1">
        <f t="shared" si="114"/>
        <v>0.5</v>
      </c>
      <c r="R483" s="1">
        <f t="shared" si="115"/>
        <v>2.0919701682843147E-4</v>
      </c>
      <c r="S483" s="1">
        <f t="shared" si="116"/>
        <v>3.7695563305800884E-4</v>
      </c>
      <c r="T483" s="1" t="s">
        <v>245</v>
      </c>
      <c r="U483" s="8">
        <f t="shared" si="117"/>
        <v>0.19413215102487455</v>
      </c>
      <c r="V483" s="1" t="str">
        <f t="shared" si="118"/>
        <v>0.19</v>
      </c>
      <c r="AC483" s="1"/>
    </row>
    <row r="484" spans="1:29" ht="13">
      <c r="A484" s="1" t="s">
        <v>419</v>
      </c>
      <c r="B484" s="1">
        <v>139</v>
      </c>
      <c r="C484" s="1">
        <f>VLOOKUP(A484,'Bayes Calculation Steps 1-4'!$AA$8:$AB$522,2,FALSE)</f>
        <v>1.2984564023072831E-3</v>
      </c>
      <c r="D484" s="1">
        <f>VLOOKUP(A484,'Information Content'!$A$2:$AZ$600,1+MATCH('Bayes Calculation Steps 3-7'!$B$1,'Information Content'!$B$1:$AZ$1,0),FALSE)</f>
        <v>-0.22641846245750599</v>
      </c>
      <c r="E484" s="1">
        <f t="shared" si="105"/>
        <v>0</v>
      </c>
      <c r="F484" s="1">
        <f t="shared" si="106"/>
        <v>0</v>
      </c>
      <c r="G484" s="1">
        <f t="shared" si="119"/>
        <v>0.1</v>
      </c>
      <c r="H484" s="1">
        <f t="shared" si="107"/>
        <v>1.2984564023072831E-4</v>
      </c>
      <c r="I484" s="1">
        <f t="shared" si="108"/>
        <v>4.3743162946380346E-4</v>
      </c>
      <c r="J484" s="1" t="e">
        <f>VLOOKUP(A484,'Known Regulation by AVP'!$A$4:$C$44,3,FALSE)</f>
        <v>#N/A</v>
      </c>
      <c r="K484" s="1">
        <f t="shared" si="109"/>
        <v>0.5</v>
      </c>
      <c r="L484" s="1">
        <f t="shared" si="110"/>
        <v>2.1871581473190173E-4</v>
      </c>
      <c r="M484" s="1">
        <f t="shared" si="111"/>
        <v>4.1839403365686293E-4</v>
      </c>
      <c r="N484" s="1" t="e">
        <f>VLOOKUP(A484,'Dot Product'!$A$2:$AS$247,1+MATCH($D$1,'Dot Product'!$B$1:$AS$1,0),FALSE)</f>
        <v>#N/A</v>
      </c>
      <c r="O484" s="1" t="e">
        <f t="shared" si="112"/>
        <v>#N/A</v>
      </c>
      <c r="P484" s="1" t="e">
        <f t="shared" si="113"/>
        <v>#N/A</v>
      </c>
      <c r="Q484" s="1">
        <f t="shared" si="114"/>
        <v>0.5</v>
      </c>
      <c r="R484" s="1">
        <f t="shared" si="115"/>
        <v>2.0919701682843147E-4</v>
      </c>
      <c r="S484" s="1">
        <f t="shared" si="116"/>
        <v>3.7695563305800884E-4</v>
      </c>
      <c r="T484" s="1" t="s">
        <v>419</v>
      </c>
      <c r="U484" s="8">
        <f t="shared" si="117"/>
        <v>0.19413215102487455</v>
      </c>
      <c r="V484" s="1" t="str">
        <f t="shared" si="118"/>
        <v>0.19</v>
      </c>
      <c r="AC484" s="1"/>
    </row>
    <row r="485" spans="1:29" ht="13">
      <c r="A485" s="1" t="s">
        <v>366</v>
      </c>
      <c r="B485" s="1">
        <v>139</v>
      </c>
      <c r="C485" s="1">
        <f>VLOOKUP(A485,'Bayes Calculation Steps 1-4'!$AA$8:$AB$522,2,FALSE)</f>
        <v>1.2984564023072831E-3</v>
      </c>
      <c r="D485" s="1">
        <f>VLOOKUP(A485,'Information Content'!$A$2:$AZ$600,1+MATCH('Bayes Calculation Steps 3-7'!$B$1,'Information Content'!$B$1:$AZ$1,0),FALSE)</f>
        <v>0.181340189891252</v>
      </c>
      <c r="E485" s="1">
        <f t="shared" si="105"/>
        <v>0.29109859959487672</v>
      </c>
      <c r="F485" s="1">
        <f t="shared" si="106"/>
        <v>4.1484166260697286E-2</v>
      </c>
      <c r="G485" s="1">
        <f t="shared" si="119"/>
        <v>0.1</v>
      </c>
      <c r="H485" s="1">
        <f t="shared" si="107"/>
        <v>1.2984564023072831E-4</v>
      </c>
      <c r="I485" s="1">
        <f t="shared" si="108"/>
        <v>4.3743162946380346E-4</v>
      </c>
      <c r="J485" s="1" t="e">
        <f>VLOOKUP(A485,'Known Regulation by AVP'!$A$4:$C$44,3,FALSE)</f>
        <v>#N/A</v>
      </c>
      <c r="K485" s="1">
        <f t="shared" si="109"/>
        <v>0.5</v>
      </c>
      <c r="L485" s="1">
        <f t="shared" si="110"/>
        <v>2.1871581473190173E-4</v>
      </c>
      <c r="M485" s="1">
        <f t="shared" si="111"/>
        <v>4.1839403365686293E-4</v>
      </c>
      <c r="N485" s="1" t="e">
        <f>VLOOKUP(A485,'Dot Product'!$A$2:$AS$247,1+MATCH($D$1,'Dot Product'!$B$1:$AS$1,0),FALSE)</f>
        <v>#N/A</v>
      </c>
      <c r="O485" s="1" t="e">
        <f t="shared" si="112"/>
        <v>#N/A</v>
      </c>
      <c r="P485" s="1" t="e">
        <f t="shared" si="113"/>
        <v>#N/A</v>
      </c>
      <c r="Q485" s="1">
        <f t="shared" si="114"/>
        <v>0.5</v>
      </c>
      <c r="R485" s="1">
        <f t="shared" si="115"/>
        <v>2.0919701682843147E-4</v>
      </c>
      <c r="S485" s="1">
        <f t="shared" si="116"/>
        <v>3.7695563305800884E-4</v>
      </c>
      <c r="T485" s="1" t="s">
        <v>366</v>
      </c>
      <c r="U485" s="8">
        <f t="shared" si="117"/>
        <v>0.19413215102487455</v>
      </c>
      <c r="V485" s="1" t="str">
        <f t="shared" si="118"/>
        <v>0.19</v>
      </c>
      <c r="AC485" s="1"/>
    </row>
    <row r="486" spans="1:29" ht="13">
      <c r="A486" s="1" t="s">
        <v>312</v>
      </c>
      <c r="B486" s="1">
        <v>139</v>
      </c>
      <c r="C486" s="1">
        <f>VLOOKUP(A486,'Bayes Calculation Steps 1-4'!$AA$8:$AB$522,2,FALSE)</f>
        <v>1.2984564023072831E-3</v>
      </c>
      <c r="D486" s="1">
        <f>VLOOKUP(A486,'Information Content'!$A$2:$AZ$600,1+MATCH('Bayes Calculation Steps 3-7'!$B$1,'Information Content'!$B$1:$AZ$1,0),FALSE)</f>
        <v>0.181340189891252</v>
      </c>
      <c r="E486" s="1">
        <f t="shared" si="105"/>
        <v>0.29109859959487672</v>
      </c>
      <c r="F486" s="1">
        <f t="shared" si="106"/>
        <v>4.1484166260697286E-2</v>
      </c>
      <c r="G486" s="1">
        <f t="shared" si="119"/>
        <v>0.1</v>
      </c>
      <c r="H486" s="1">
        <f t="shared" si="107"/>
        <v>1.2984564023072831E-4</v>
      </c>
      <c r="I486" s="1">
        <f t="shared" si="108"/>
        <v>4.3743162946380346E-4</v>
      </c>
      <c r="J486" s="1" t="e">
        <f>VLOOKUP(A486,'Known Regulation by AVP'!$A$4:$C$44,3,FALSE)</f>
        <v>#N/A</v>
      </c>
      <c r="K486" s="1">
        <f t="shared" si="109"/>
        <v>0.5</v>
      </c>
      <c r="L486" s="1">
        <f t="shared" si="110"/>
        <v>2.1871581473190173E-4</v>
      </c>
      <c r="M486" s="1">
        <f t="shared" si="111"/>
        <v>4.1839403365686293E-4</v>
      </c>
      <c r="N486" s="1" t="e">
        <f>VLOOKUP(A486,'Dot Product'!$A$2:$AS$247,1+MATCH($D$1,'Dot Product'!$B$1:$AS$1,0),FALSE)</f>
        <v>#N/A</v>
      </c>
      <c r="O486" s="1" t="e">
        <f t="shared" si="112"/>
        <v>#N/A</v>
      </c>
      <c r="P486" s="1" t="e">
        <f t="shared" si="113"/>
        <v>#N/A</v>
      </c>
      <c r="Q486" s="1">
        <f t="shared" si="114"/>
        <v>0.5</v>
      </c>
      <c r="R486" s="1">
        <f t="shared" si="115"/>
        <v>2.0919701682843147E-4</v>
      </c>
      <c r="S486" s="1">
        <f t="shared" si="116"/>
        <v>3.7695563305800884E-4</v>
      </c>
      <c r="T486" s="1" t="s">
        <v>312</v>
      </c>
      <c r="U486" s="8">
        <f t="shared" si="117"/>
        <v>0.19413215102487455</v>
      </c>
      <c r="V486" s="1" t="str">
        <f t="shared" si="118"/>
        <v>0.19</v>
      </c>
      <c r="AC486" s="1"/>
    </row>
    <row r="487" spans="1:29" ht="13">
      <c r="A487" s="1" t="s">
        <v>490</v>
      </c>
      <c r="B487" s="1">
        <v>139</v>
      </c>
      <c r="C487" s="1">
        <f>VLOOKUP(A487,'Bayes Calculation Steps 1-4'!$AA$8:$AB$522,2,FALSE)</f>
        <v>1.2984564023072831E-3</v>
      </c>
      <c r="D487" s="1">
        <f>VLOOKUP(A487,'Information Content'!$A$2:$AZ$600,1+MATCH('Bayes Calculation Steps 3-7'!$B$1,'Information Content'!$B$1:$AZ$1,0),FALSE)</f>
        <v>-0.107171762000859</v>
      </c>
      <c r="E487" s="1">
        <f t="shared" si="105"/>
        <v>0</v>
      </c>
      <c r="F487" s="1">
        <f t="shared" si="106"/>
        <v>0</v>
      </c>
      <c r="G487" s="1">
        <f t="shared" si="119"/>
        <v>0.1</v>
      </c>
      <c r="H487" s="1">
        <f t="shared" si="107"/>
        <v>1.2984564023072831E-4</v>
      </c>
      <c r="I487" s="1">
        <f t="shared" si="108"/>
        <v>4.3743162946380346E-4</v>
      </c>
      <c r="J487" s="1" t="e">
        <f>VLOOKUP(A487,'Known Regulation by AVP'!$A$4:$C$44,3,FALSE)</f>
        <v>#N/A</v>
      </c>
      <c r="K487" s="1">
        <f t="shared" si="109"/>
        <v>0.5</v>
      </c>
      <c r="L487" s="1">
        <f t="shared" si="110"/>
        <v>2.1871581473190173E-4</v>
      </c>
      <c r="M487" s="1">
        <f t="shared" si="111"/>
        <v>4.1839403365686293E-4</v>
      </c>
      <c r="N487" s="1">
        <f>VLOOKUP(A487,'Dot Product'!$A$2:$AS$247,1+MATCH($D$1,'Dot Product'!$B$1:$AS$1,0),FALSE)</f>
        <v>2428975970.8204322</v>
      </c>
      <c r="O487" s="1">
        <f t="shared" si="112"/>
        <v>0.12390436572029977</v>
      </c>
      <c r="P487" s="1">
        <f t="shared" si="113"/>
        <v>7.6467595535899546E-3</v>
      </c>
      <c r="Q487" s="1">
        <f t="shared" si="114"/>
        <v>0.5</v>
      </c>
      <c r="R487" s="1">
        <f t="shared" si="115"/>
        <v>2.0919701682843147E-4</v>
      </c>
      <c r="S487" s="1">
        <f t="shared" si="116"/>
        <v>3.7695563305800884E-4</v>
      </c>
      <c r="T487" s="1" t="s">
        <v>490</v>
      </c>
      <c r="U487" s="8">
        <f t="shared" si="117"/>
        <v>0.19413215102487455</v>
      </c>
      <c r="V487" s="1" t="str">
        <f t="shared" si="118"/>
        <v>0.19</v>
      </c>
      <c r="AC487" s="1"/>
    </row>
    <row r="488" spans="1:29" ht="13">
      <c r="A488" s="1" t="s">
        <v>271</v>
      </c>
      <c r="B488" s="1">
        <v>139</v>
      </c>
      <c r="C488" s="1">
        <f>VLOOKUP(A488,'Bayes Calculation Steps 1-4'!$AA$8:$AB$522,2,FALSE)</f>
        <v>1.2984564023072831E-3</v>
      </c>
      <c r="D488" s="1">
        <f>VLOOKUP(A488,'Information Content'!$A$2:$AZ$600,1+MATCH('Bayes Calculation Steps 3-7'!$B$1,'Information Content'!$B$1:$AZ$1,0),FALSE)</f>
        <v>-5.6207922754758097E-2</v>
      </c>
      <c r="E488" s="1">
        <f t="shared" si="105"/>
        <v>0</v>
      </c>
      <c r="F488" s="1">
        <f t="shared" si="106"/>
        <v>0</v>
      </c>
      <c r="G488" s="1">
        <f t="shared" si="119"/>
        <v>0.1</v>
      </c>
      <c r="H488" s="1">
        <f t="shared" si="107"/>
        <v>1.2984564023072831E-4</v>
      </c>
      <c r="I488" s="1">
        <f t="shared" si="108"/>
        <v>4.3743162946380346E-4</v>
      </c>
      <c r="J488" s="1" t="e">
        <f>VLOOKUP(A488,'Known Regulation by AVP'!$A$4:$C$44,3,FALSE)</f>
        <v>#N/A</v>
      </c>
      <c r="K488" s="1">
        <f t="shared" si="109"/>
        <v>0.5</v>
      </c>
      <c r="L488" s="1">
        <f t="shared" si="110"/>
        <v>2.1871581473190173E-4</v>
      </c>
      <c r="M488" s="1">
        <f t="shared" si="111"/>
        <v>4.1839403365686293E-4</v>
      </c>
      <c r="N488" s="1">
        <f>VLOOKUP(A488,'Dot Product'!$A$2:$AS$247,1+MATCH($D$1,'Dot Product'!$B$1:$AS$1,0),FALSE)</f>
        <v>20784904610.467285</v>
      </c>
      <c r="O488" s="1">
        <f t="shared" si="112"/>
        <v>1.0602576778258592</v>
      </c>
      <c r="P488" s="1">
        <f t="shared" si="113"/>
        <v>0.42997392392181677</v>
      </c>
      <c r="Q488" s="1">
        <f t="shared" si="114"/>
        <v>0.5</v>
      </c>
      <c r="R488" s="1">
        <f t="shared" si="115"/>
        <v>2.0919701682843147E-4</v>
      </c>
      <c r="S488" s="1">
        <f t="shared" si="116"/>
        <v>3.7695563305800884E-4</v>
      </c>
      <c r="T488" s="1" t="s">
        <v>271</v>
      </c>
      <c r="U488" s="8">
        <f t="shared" si="117"/>
        <v>0.19413215102487455</v>
      </c>
      <c r="V488" s="1" t="str">
        <f t="shared" si="118"/>
        <v>0.19</v>
      </c>
      <c r="AC488" s="1"/>
    </row>
    <row r="489" spans="1:29" ht="13">
      <c r="A489" s="1" t="s">
        <v>279</v>
      </c>
      <c r="B489" s="1">
        <v>139</v>
      </c>
      <c r="C489" s="1">
        <f>VLOOKUP(A489,'Bayes Calculation Steps 1-4'!$AA$8:$AB$522,2,FALSE)</f>
        <v>1.2984564023072831E-3</v>
      </c>
      <c r="D489" s="1">
        <f>VLOOKUP(A489,'Information Content'!$A$2:$AZ$600,1+MATCH('Bayes Calculation Steps 3-7'!$B$1,'Information Content'!$B$1:$AZ$1,0),FALSE)</f>
        <v>-9.9942040023965506E-2</v>
      </c>
      <c r="E489" s="1">
        <f t="shared" si="105"/>
        <v>0</v>
      </c>
      <c r="F489" s="1">
        <f t="shared" si="106"/>
        <v>0</v>
      </c>
      <c r="G489" s="1">
        <f t="shared" si="119"/>
        <v>0.1</v>
      </c>
      <c r="H489" s="1">
        <f t="shared" si="107"/>
        <v>1.2984564023072831E-4</v>
      </c>
      <c r="I489" s="1">
        <f t="shared" si="108"/>
        <v>4.3743162946380346E-4</v>
      </c>
      <c r="J489" s="1" t="e">
        <f>VLOOKUP(A489,'Known Regulation by AVP'!$A$4:$C$44,3,FALSE)</f>
        <v>#N/A</v>
      </c>
      <c r="K489" s="1">
        <f t="shared" si="109"/>
        <v>0.5</v>
      </c>
      <c r="L489" s="1">
        <f t="shared" si="110"/>
        <v>2.1871581473190173E-4</v>
      </c>
      <c r="M489" s="1">
        <f t="shared" si="111"/>
        <v>4.1839403365686293E-4</v>
      </c>
      <c r="N489" s="1" t="e">
        <f>VLOOKUP(A489,'Dot Product'!$A$2:$AS$247,1+MATCH($D$1,'Dot Product'!$B$1:$AS$1,0),FALSE)</f>
        <v>#N/A</v>
      </c>
      <c r="O489" s="1" t="e">
        <f t="shared" si="112"/>
        <v>#N/A</v>
      </c>
      <c r="P489" s="1" t="e">
        <f t="shared" si="113"/>
        <v>#N/A</v>
      </c>
      <c r="Q489" s="1">
        <f t="shared" si="114"/>
        <v>0.5</v>
      </c>
      <c r="R489" s="1">
        <f t="shared" si="115"/>
        <v>2.0919701682843147E-4</v>
      </c>
      <c r="S489" s="1">
        <f t="shared" si="116"/>
        <v>3.7695563305800884E-4</v>
      </c>
      <c r="T489" s="1" t="s">
        <v>279</v>
      </c>
      <c r="U489" s="8">
        <f t="shared" si="117"/>
        <v>0.19413215102487455</v>
      </c>
      <c r="V489" s="1" t="str">
        <f t="shared" si="118"/>
        <v>0.19</v>
      </c>
      <c r="AC489" s="1"/>
    </row>
    <row r="490" spans="1:29" ht="13">
      <c r="A490" s="1" t="s">
        <v>280</v>
      </c>
      <c r="B490" s="1">
        <v>139</v>
      </c>
      <c r="C490" s="1">
        <f>VLOOKUP(A490,'Bayes Calculation Steps 1-4'!$AA$8:$AB$522,2,FALSE)</f>
        <v>1.2984564023072831E-3</v>
      </c>
      <c r="D490" s="1">
        <f>VLOOKUP(A490,'Information Content'!$A$2:$AZ$600,1+MATCH('Bayes Calculation Steps 3-7'!$B$1,'Information Content'!$B$1:$AZ$1,0),FALSE)</f>
        <v>-9.9942040023965506E-2</v>
      </c>
      <c r="E490" s="1">
        <f t="shared" si="105"/>
        <v>0</v>
      </c>
      <c r="F490" s="1">
        <f t="shared" si="106"/>
        <v>0</v>
      </c>
      <c r="G490" s="1">
        <f t="shared" si="119"/>
        <v>0.1</v>
      </c>
      <c r="H490" s="1">
        <f t="shared" si="107"/>
        <v>1.2984564023072831E-4</v>
      </c>
      <c r="I490" s="1">
        <f t="shared" si="108"/>
        <v>4.3743162946380346E-4</v>
      </c>
      <c r="J490" s="1" t="e">
        <f>VLOOKUP(A490,'Known Regulation by AVP'!$A$4:$C$44,3,FALSE)</f>
        <v>#N/A</v>
      </c>
      <c r="K490" s="1">
        <f t="shared" si="109"/>
        <v>0.5</v>
      </c>
      <c r="L490" s="1">
        <f t="shared" si="110"/>
        <v>2.1871581473190173E-4</v>
      </c>
      <c r="M490" s="1">
        <f t="shared" si="111"/>
        <v>4.1839403365686293E-4</v>
      </c>
      <c r="N490" s="1" t="e">
        <f>VLOOKUP(A490,'Dot Product'!$A$2:$AS$247,1+MATCH($D$1,'Dot Product'!$B$1:$AS$1,0),FALSE)</f>
        <v>#N/A</v>
      </c>
      <c r="O490" s="1" t="e">
        <f t="shared" si="112"/>
        <v>#N/A</v>
      </c>
      <c r="P490" s="1" t="e">
        <f t="shared" si="113"/>
        <v>#N/A</v>
      </c>
      <c r="Q490" s="1">
        <f t="shared" si="114"/>
        <v>0.5</v>
      </c>
      <c r="R490" s="1">
        <f t="shared" si="115"/>
        <v>2.0919701682843147E-4</v>
      </c>
      <c r="S490" s="1">
        <f t="shared" si="116"/>
        <v>3.7695563305800884E-4</v>
      </c>
      <c r="T490" s="1" t="s">
        <v>280</v>
      </c>
      <c r="U490" s="8">
        <f t="shared" si="117"/>
        <v>0.19413215102487455</v>
      </c>
      <c r="V490" s="1" t="str">
        <f t="shared" si="118"/>
        <v>0.19</v>
      </c>
      <c r="AC490" s="1"/>
    </row>
    <row r="491" spans="1:29" ht="13">
      <c r="A491" s="1" t="s">
        <v>207</v>
      </c>
      <c r="B491" s="1">
        <v>139</v>
      </c>
      <c r="C491" s="1">
        <f>VLOOKUP(A491,'Bayes Calculation Steps 1-4'!$AA$8:$AB$522,2,FALSE)</f>
        <v>1.2984564023072831E-3</v>
      </c>
      <c r="D491" s="1">
        <f>VLOOKUP(A491,'Information Content'!$A$2:$AZ$600,1+MATCH('Bayes Calculation Steps 3-7'!$B$1,'Information Content'!$B$1:$AZ$1,0),FALSE)</f>
        <v>0.10305411575494899</v>
      </c>
      <c r="E491" s="1">
        <f t="shared" si="105"/>
        <v>0.16542890352515915</v>
      </c>
      <c r="F491" s="1">
        <f t="shared" si="106"/>
        <v>1.3590169418348452E-2</v>
      </c>
      <c r="G491" s="1">
        <f t="shared" si="119"/>
        <v>0.1</v>
      </c>
      <c r="H491" s="1">
        <f t="shared" si="107"/>
        <v>1.2984564023072831E-4</v>
      </c>
      <c r="I491" s="1">
        <f t="shared" si="108"/>
        <v>4.3743162946380346E-4</v>
      </c>
      <c r="J491" s="1" t="e">
        <f>VLOOKUP(A491,'Known Regulation by AVP'!$A$4:$C$44,3,FALSE)</f>
        <v>#N/A</v>
      </c>
      <c r="K491" s="1">
        <f t="shared" si="109"/>
        <v>0.5</v>
      </c>
      <c r="L491" s="1">
        <f t="shared" si="110"/>
        <v>2.1871581473190173E-4</v>
      </c>
      <c r="M491" s="1">
        <f t="shared" si="111"/>
        <v>4.1839403365686293E-4</v>
      </c>
      <c r="N491" s="1" t="e">
        <f>VLOOKUP(A491,'Dot Product'!$A$2:$AS$247,1+MATCH($D$1,'Dot Product'!$B$1:$AS$1,0),FALSE)</f>
        <v>#N/A</v>
      </c>
      <c r="O491" s="1" t="e">
        <f t="shared" si="112"/>
        <v>#N/A</v>
      </c>
      <c r="P491" s="1" t="e">
        <f t="shared" si="113"/>
        <v>#N/A</v>
      </c>
      <c r="Q491" s="1">
        <f t="shared" si="114"/>
        <v>0.5</v>
      </c>
      <c r="R491" s="1">
        <f t="shared" si="115"/>
        <v>2.0919701682843147E-4</v>
      </c>
      <c r="S491" s="1">
        <f t="shared" si="116"/>
        <v>3.7695563305800884E-4</v>
      </c>
      <c r="T491" s="1" t="s">
        <v>207</v>
      </c>
      <c r="U491" s="8">
        <f t="shared" si="117"/>
        <v>0.19413215102487455</v>
      </c>
      <c r="V491" s="1" t="str">
        <f t="shared" si="118"/>
        <v>0.19</v>
      </c>
      <c r="AC491" s="1"/>
    </row>
    <row r="492" spans="1:29" ht="13">
      <c r="A492" s="1" t="s">
        <v>213</v>
      </c>
      <c r="B492" s="1">
        <v>139</v>
      </c>
      <c r="C492" s="1">
        <f>VLOOKUP(A492,'Bayes Calculation Steps 1-4'!$AA$8:$AB$522,2,FALSE)</f>
        <v>1.2984564023072831E-3</v>
      </c>
      <c r="D492" s="1">
        <f>VLOOKUP(A492,'Information Content'!$A$2:$AZ$600,1+MATCH('Bayes Calculation Steps 3-7'!$B$1,'Information Content'!$B$1:$AZ$1,0),FALSE)</f>
        <v>0.10305411575494899</v>
      </c>
      <c r="E492" s="1">
        <f t="shared" si="105"/>
        <v>0.16542890352515915</v>
      </c>
      <c r="F492" s="1">
        <f t="shared" si="106"/>
        <v>1.3590169418348452E-2</v>
      </c>
      <c r="G492" s="1">
        <f t="shared" si="119"/>
        <v>0.1</v>
      </c>
      <c r="H492" s="1">
        <f t="shared" si="107"/>
        <v>1.2984564023072831E-4</v>
      </c>
      <c r="I492" s="1">
        <f t="shared" si="108"/>
        <v>4.3743162946380346E-4</v>
      </c>
      <c r="J492" s="1" t="e">
        <f>VLOOKUP(A492,'Known Regulation by AVP'!$A$4:$C$44,3,FALSE)</f>
        <v>#N/A</v>
      </c>
      <c r="K492" s="1">
        <f t="shared" si="109"/>
        <v>0.5</v>
      </c>
      <c r="L492" s="1">
        <f t="shared" si="110"/>
        <v>2.1871581473190173E-4</v>
      </c>
      <c r="M492" s="1">
        <f t="shared" si="111"/>
        <v>4.1839403365686293E-4</v>
      </c>
      <c r="N492" s="1">
        <f>VLOOKUP(A492,'Dot Product'!$A$2:$AS$247,1+MATCH($D$1,'Dot Product'!$B$1:$AS$1,0),FALSE)</f>
        <v>2619107530.9617081</v>
      </c>
      <c r="O492" s="1">
        <f t="shared" si="112"/>
        <v>0.13360315675229117</v>
      </c>
      <c r="P492" s="1">
        <f t="shared" si="113"/>
        <v>8.8851930314270966E-3</v>
      </c>
      <c r="Q492" s="1">
        <f t="shared" si="114"/>
        <v>0.5</v>
      </c>
      <c r="R492" s="1">
        <f t="shared" si="115"/>
        <v>2.0919701682843147E-4</v>
      </c>
      <c r="S492" s="1">
        <f t="shared" si="116"/>
        <v>3.7695563305800884E-4</v>
      </c>
      <c r="T492" s="1" t="s">
        <v>213</v>
      </c>
      <c r="U492" s="8">
        <f t="shared" si="117"/>
        <v>0.19413215102487455</v>
      </c>
      <c r="V492" s="1" t="str">
        <f t="shared" si="118"/>
        <v>0.19</v>
      </c>
      <c r="AC492" s="1"/>
    </row>
    <row r="493" spans="1:29" ht="13">
      <c r="A493" s="1" t="s">
        <v>269</v>
      </c>
      <c r="B493" s="1">
        <v>139</v>
      </c>
      <c r="C493" s="1">
        <f>VLOOKUP(A493,'Bayes Calculation Steps 1-4'!$AA$8:$AB$522,2,FALSE)</f>
        <v>1.2984564023072831E-3</v>
      </c>
      <c r="D493" s="1">
        <f>VLOOKUP(A493,'Information Content'!$A$2:$AZ$600,1+MATCH('Bayes Calculation Steps 3-7'!$B$1,'Information Content'!$B$1:$AZ$1,0),FALSE)</f>
        <v>-0.119930472507024</v>
      </c>
      <c r="E493" s="1">
        <f t="shared" si="105"/>
        <v>0</v>
      </c>
      <c r="F493" s="1">
        <f t="shared" si="106"/>
        <v>0</v>
      </c>
      <c r="G493" s="1">
        <f t="shared" si="119"/>
        <v>0.1</v>
      </c>
      <c r="H493" s="1">
        <f t="shared" si="107"/>
        <v>1.2984564023072831E-4</v>
      </c>
      <c r="I493" s="1">
        <f t="shared" si="108"/>
        <v>4.3743162946380346E-4</v>
      </c>
      <c r="J493" s="1" t="e">
        <f>VLOOKUP(A493,'Known Regulation by AVP'!$A$4:$C$44,3,FALSE)</f>
        <v>#N/A</v>
      </c>
      <c r="K493" s="1">
        <f t="shared" si="109"/>
        <v>0.5</v>
      </c>
      <c r="L493" s="1">
        <f t="shared" si="110"/>
        <v>2.1871581473190173E-4</v>
      </c>
      <c r="M493" s="1">
        <f t="shared" si="111"/>
        <v>4.1839403365686293E-4</v>
      </c>
      <c r="N493" s="1">
        <f>VLOOKUP(A493,'Dot Product'!$A$2:$AS$247,1+MATCH($D$1,'Dot Product'!$B$1:$AS$1,0),FALSE)</f>
        <v>12068603422.175083</v>
      </c>
      <c r="O493" s="1">
        <f t="shared" si="112"/>
        <v>0.61563089553716721</v>
      </c>
      <c r="P493" s="1">
        <f t="shared" si="113"/>
        <v>0.1726278620729037</v>
      </c>
      <c r="Q493" s="1">
        <f t="shared" si="114"/>
        <v>0.5</v>
      </c>
      <c r="R493" s="1">
        <f t="shared" si="115"/>
        <v>2.0919701682843147E-4</v>
      </c>
      <c r="S493" s="1">
        <f t="shared" si="116"/>
        <v>3.7695563305800884E-4</v>
      </c>
      <c r="T493" s="1" t="s">
        <v>269</v>
      </c>
      <c r="U493" s="8">
        <f t="shared" si="117"/>
        <v>0.19413215102487455</v>
      </c>
      <c r="V493" s="1" t="str">
        <f t="shared" si="118"/>
        <v>0.19</v>
      </c>
      <c r="AC493" s="1"/>
    </row>
    <row r="494" spans="1:29" ht="13">
      <c r="A494" s="1" t="s">
        <v>248</v>
      </c>
      <c r="B494" s="1">
        <v>139</v>
      </c>
      <c r="C494" s="1">
        <f>VLOOKUP(A494,'Bayes Calculation Steps 1-4'!$AA$8:$AB$522,2,FALSE)</f>
        <v>1.2984564023072831E-3</v>
      </c>
      <c r="D494" s="1">
        <f>VLOOKUP(A494,'Information Content'!$A$2:$AZ$600,1+MATCH('Bayes Calculation Steps 3-7'!$B$1,'Information Content'!$B$1:$AZ$1,0),FALSE)</f>
        <v>7.2137783032447797E-3</v>
      </c>
      <c r="E494" s="1">
        <f t="shared" si="105"/>
        <v>1.1580007515828475E-2</v>
      </c>
      <c r="F494" s="1">
        <f t="shared" si="106"/>
        <v>6.7046039347151698E-5</v>
      </c>
      <c r="G494" s="1">
        <f t="shared" si="119"/>
        <v>0.1</v>
      </c>
      <c r="H494" s="1">
        <f t="shared" si="107"/>
        <v>1.2984564023072831E-4</v>
      </c>
      <c r="I494" s="1">
        <f t="shared" si="108"/>
        <v>4.3743162946380346E-4</v>
      </c>
      <c r="J494" s="1" t="e">
        <f>VLOOKUP(A494,'Known Regulation by AVP'!$A$4:$C$44,3,FALSE)</f>
        <v>#N/A</v>
      </c>
      <c r="K494" s="1">
        <f t="shared" si="109"/>
        <v>0.5</v>
      </c>
      <c r="L494" s="1">
        <f t="shared" si="110"/>
        <v>2.1871581473190173E-4</v>
      </c>
      <c r="M494" s="1">
        <f t="shared" si="111"/>
        <v>4.1839403365686293E-4</v>
      </c>
      <c r="N494" s="1">
        <f>VLOOKUP(A494,'Dot Product'!$A$2:$AS$247,1+MATCH($D$1,'Dot Product'!$B$1:$AS$1,0),FALSE)</f>
        <v>407.87690100712359</v>
      </c>
      <c r="O494" s="1">
        <f t="shared" si="112"/>
        <v>2.0806187182732434E-8</v>
      </c>
      <c r="P494" s="1">
        <f t="shared" si="113"/>
        <v>0</v>
      </c>
      <c r="Q494" s="1">
        <f t="shared" si="114"/>
        <v>0.5</v>
      </c>
      <c r="R494" s="1">
        <f t="shared" si="115"/>
        <v>2.0919701682843147E-4</v>
      </c>
      <c r="S494" s="1">
        <f t="shared" si="116"/>
        <v>3.7695563305800884E-4</v>
      </c>
      <c r="T494" s="1" t="s">
        <v>248</v>
      </c>
      <c r="U494" s="8">
        <f t="shared" si="117"/>
        <v>0.19413215102487455</v>
      </c>
      <c r="V494" s="1" t="str">
        <f t="shared" si="118"/>
        <v>0.19</v>
      </c>
      <c r="AC494" s="1"/>
    </row>
    <row r="495" spans="1:29" ht="13">
      <c r="A495" s="1" t="s">
        <v>209</v>
      </c>
      <c r="B495" s="1">
        <v>139</v>
      </c>
      <c r="C495" s="1">
        <f>VLOOKUP(A495,'Bayes Calculation Steps 1-4'!$AA$8:$AB$522,2,FALSE)</f>
        <v>1.2984564023072831E-3</v>
      </c>
      <c r="D495" s="1">
        <f>VLOOKUP(A495,'Information Content'!$A$2:$AZ$600,1+MATCH('Bayes Calculation Steps 3-7'!$B$1,'Information Content'!$B$1:$AZ$1,0),FALSE)</f>
        <v>7.62626500302475E-2</v>
      </c>
      <c r="E495" s="1">
        <f t="shared" si="105"/>
        <v>0.12242156930855939</v>
      </c>
      <c r="F495" s="1">
        <f t="shared" si="106"/>
        <v>7.4655138918542363E-3</v>
      </c>
      <c r="G495" s="1">
        <f t="shared" si="119"/>
        <v>0.1</v>
      </c>
      <c r="H495" s="1">
        <f t="shared" si="107"/>
        <v>1.2984564023072831E-4</v>
      </c>
      <c r="I495" s="1">
        <f t="shared" si="108"/>
        <v>4.3743162946380346E-4</v>
      </c>
      <c r="J495" s="1" t="e">
        <f>VLOOKUP(A495,'Known Regulation by AVP'!$A$4:$C$44,3,FALSE)</f>
        <v>#N/A</v>
      </c>
      <c r="K495" s="1">
        <f t="shared" si="109"/>
        <v>0.5</v>
      </c>
      <c r="L495" s="1">
        <f t="shared" si="110"/>
        <v>2.1871581473190173E-4</v>
      </c>
      <c r="M495" s="1">
        <f t="shared" si="111"/>
        <v>4.1839403365686293E-4</v>
      </c>
      <c r="N495" s="1" t="e">
        <f>VLOOKUP(A495,'Dot Product'!$A$2:$AS$247,1+MATCH($D$1,'Dot Product'!$B$1:$AS$1,0),FALSE)</f>
        <v>#N/A</v>
      </c>
      <c r="O495" s="1" t="e">
        <f t="shared" si="112"/>
        <v>#N/A</v>
      </c>
      <c r="P495" s="1" t="e">
        <f t="shared" si="113"/>
        <v>#N/A</v>
      </c>
      <c r="Q495" s="1">
        <f t="shared" si="114"/>
        <v>0.5</v>
      </c>
      <c r="R495" s="1">
        <f t="shared" si="115"/>
        <v>2.0919701682843147E-4</v>
      </c>
      <c r="S495" s="1">
        <f t="shared" si="116"/>
        <v>3.7695563305800884E-4</v>
      </c>
      <c r="T495" s="1" t="s">
        <v>209</v>
      </c>
      <c r="U495" s="8">
        <f t="shared" si="117"/>
        <v>0.19413215102487455</v>
      </c>
      <c r="V495" s="1" t="str">
        <f t="shared" si="118"/>
        <v>0.19</v>
      </c>
      <c r="AC495" s="1"/>
    </row>
    <row r="496" spans="1:29" ht="13">
      <c r="A496" s="1" t="s">
        <v>206</v>
      </c>
      <c r="B496" s="1">
        <v>139</v>
      </c>
      <c r="C496" s="1">
        <f>VLOOKUP(A496,'Bayes Calculation Steps 1-4'!$AA$8:$AB$522,2,FALSE)</f>
        <v>1.2984564023072831E-3</v>
      </c>
      <c r="D496" s="1">
        <f>VLOOKUP(A496,'Information Content'!$A$2:$AZ$600,1+MATCH('Bayes Calculation Steps 3-7'!$B$1,'Information Content'!$B$1:$AZ$1,0),FALSE)</f>
        <v>-5.5837886234275198E-3</v>
      </c>
      <c r="E496" s="1">
        <f t="shared" si="105"/>
        <v>0</v>
      </c>
      <c r="F496" s="1">
        <f t="shared" si="106"/>
        <v>0</v>
      </c>
      <c r="G496" s="1">
        <f t="shared" si="119"/>
        <v>0.1</v>
      </c>
      <c r="H496" s="1">
        <f t="shared" si="107"/>
        <v>1.2984564023072831E-4</v>
      </c>
      <c r="I496" s="1">
        <f t="shared" si="108"/>
        <v>4.3743162946380346E-4</v>
      </c>
      <c r="J496" s="1" t="e">
        <f>VLOOKUP(A496,'Known Regulation by AVP'!$A$4:$C$44,3,FALSE)</f>
        <v>#N/A</v>
      </c>
      <c r="K496" s="1">
        <f t="shared" si="109"/>
        <v>0.5</v>
      </c>
      <c r="L496" s="1">
        <f t="shared" si="110"/>
        <v>2.1871581473190173E-4</v>
      </c>
      <c r="M496" s="1">
        <f t="shared" si="111"/>
        <v>4.1839403365686293E-4</v>
      </c>
      <c r="N496" s="1">
        <f>VLOOKUP(A496,'Dot Product'!$A$2:$AS$247,1+MATCH($D$1,'Dot Product'!$B$1:$AS$1,0),FALSE)</f>
        <v>957.83114375850528</v>
      </c>
      <c r="O496" s="1">
        <f t="shared" si="112"/>
        <v>4.8859874185770824E-8</v>
      </c>
      <c r="P496" s="1">
        <f t="shared" si="113"/>
        <v>0</v>
      </c>
      <c r="Q496" s="1">
        <f t="shared" si="114"/>
        <v>0.5</v>
      </c>
      <c r="R496" s="1">
        <f t="shared" si="115"/>
        <v>2.0919701682843147E-4</v>
      </c>
      <c r="S496" s="1">
        <f t="shared" si="116"/>
        <v>3.7695563305800884E-4</v>
      </c>
      <c r="T496" s="1" t="s">
        <v>206</v>
      </c>
      <c r="U496" s="8">
        <f t="shared" si="117"/>
        <v>0.19413215102487455</v>
      </c>
      <c r="V496" s="1" t="str">
        <f t="shared" si="118"/>
        <v>0.19</v>
      </c>
      <c r="AC496" s="1"/>
    </row>
    <row r="497" spans="1:29" ht="13">
      <c r="A497" s="1" t="s">
        <v>210</v>
      </c>
      <c r="B497" s="1">
        <v>139</v>
      </c>
      <c r="C497" s="1">
        <f>VLOOKUP(A497,'Bayes Calculation Steps 1-4'!$AA$8:$AB$522,2,FALSE)</f>
        <v>1.2984564023072831E-3</v>
      </c>
      <c r="D497" s="1">
        <f>VLOOKUP(A497,'Information Content'!$A$2:$AZ$600,1+MATCH('Bayes Calculation Steps 3-7'!$B$1,'Information Content'!$B$1:$AZ$1,0),FALSE)</f>
        <v>-5.5837886234275198E-3</v>
      </c>
      <c r="E497" s="1">
        <f t="shared" si="105"/>
        <v>0</v>
      </c>
      <c r="F497" s="1">
        <f t="shared" si="106"/>
        <v>0</v>
      </c>
      <c r="G497" s="1">
        <f t="shared" si="119"/>
        <v>0.1</v>
      </c>
      <c r="H497" s="1">
        <f t="shared" si="107"/>
        <v>1.2984564023072831E-4</v>
      </c>
      <c r="I497" s="1">
        <f t="shared" si="108"/>
        <v>4.3743162946380346E-4</v>
      </c>
      <c r="J497" s="1" t="e">
        <f>VLOOKUP(A497,'Known Regulation by AVP'!$A$4:$C$44,3,FALSE)</f>
        <v>#N/A</v>
      </c>
      <c r="K497" s="1">
        <f t="shared" si="109"/>
        <v>0.5</v>
      </c>
      <c r="L497" s="1">
        <f t="shared" si="110"/>
        <v>2.1871581473190173E-4</v>
      </c>
      <c r="M497" s="1">
        <f t="shared" si="111"/>
        <v>4.1839403365686293E-4</v>
      </c>
      <c r="N497" s="1" t="e">
        <f>VLOOKUP(A497,'Dot Product'!$A$2:$AS$247,1+MATCH($D$1,'Dot Product'!$B$1:$AS$1,0),FALSE)</f>
        <v>#N/A</v>
      </c>
      <c r="O497" s="1" t="e">
        <f t="shared" si="112"/>
        <v>#N/A</v>
      </c>
      <c r="P497" s="1" t="e">
        <f t="shared" si="113"/>
        <v>#N/A</v>
      </c>
      <c r="Q497" s="1">
        <f t="shared" si="114"/>
        <v>0.5</v>
      </c>
      <c r="R497" s="1">
        <f t="shared" si="115"/>
        <v>2.0919701682843147E-4</v>
      </c>
      <c r="S497" s="1">
        <f t="shared" si="116"/>
        <v>3.7695563305800884E-4</v>
      </c>
      <c r="T497" s="1" t="s">
        <v>210</v>
      </c>
      <c r="U497" s="8">
        <f t="shared" si="117"/>
        <v>0.19413215102487455</v>
      </c>
      <c r="V497" s="1" t="str">
        <f t="shared" si="118"/>
        <v>0.19</v>
      </c>
      <c r="AC497" s="1"/>
    </row>
    <row r="498" spans="1:29" ht="13">
      <c r="A498" s="1" t="s">
        <v>212</v>
      </c>
      <c r="B498" s="1">
        <v>139</v>
      </c>
      <c r="C498" s="1">
        <f>VLOOKUP(A498,'Bayes Calculation Steps 1-4'!$AA$8:$AB$522,2,FALSE)</f>
        <v>1.2984564023072831E-3</v>
      </c>
      <c r="D498" s="1">
        <f>VLOOKUP(A498,'Information Content'!$A$2:$AZ$600,1+MATCH('Bayes Calculation Steps 3-7'!$B$1,'Information Content'!$B$1:$AZ$1,0),FALSE)</f>
        <v>-5.5837886234275198E-3</v>
      </c>
      <c r="E498" s="1">
        <f t="shared" si="105"/>
        <v>0</v>
      </c>
      <c r="F498" s="1">
        <f t="shared" si="106"/>
        <v>0</v>
      </c>
      <c r="G498" s="1">
        <f t="shared" si="119"/>
        <v>0.1</v>
      </c>
      <c r="H498" s="1">
        <f t="shared" si="107"/>
        <v>1.2984564023072831E-4</v>
      </c>
      <c r="I498" s="1">
        <f t="shared" si="108"/>
        <v>4.3743162946380346E-4</v>
      </c>
      <c r="J498" s="1" t="e">
        <f>VLOOKUP(A498,'Known Regulation by AVP'!$A$4:$C$44,3,FALSE)</f>
        <v>#N/A</v>
      </c>
      <c r="K498" s="1">
        <f t="shared" si="109"/>
        <v>0.5</v>
      </c>
      <c r="L498" s="1">
        <f t="shared" si="110"/>
        <v>2.1871581473190173E-4</v>
      </c>
      <c r="M498" s="1">
        <f t="shared" si="111"/>
        <v>4.1839403365686293E-4</v>
      </c>
      <c r="N498" s="1" t="e">
        <f>VLOOKUP(A498,'Dot Product'!$A$2:$AS$247,1+MATCH($D$1,'Dot Product'!$B$1:$AS$1,0),FALSE)</f>
        <v>#N/A</v>
      </c>
      <c r="O498" s="1" t="e">
        <f t="shared" si="112"/>
        <v>#N/A</v>
      </c>
      <c r="P498" s="1" t="e">
        <f t="shared" si="113"/>
        <v>#N/A</v>
      </c>
      <c r="Q498" s="1">
        <f t="shared" si="114"/>
        <v>0.5</v>
      </c>
      <c r="R498" s="1">
        <f t="shared" si="115"/>
        <v>2.0919701682843147E-4</v>
      </c>
      <c r="S498" s="1">
        <f t="shared" si="116"/>
        <v>3.7695563305800884E-4</v>
      </c>
      <c r="T498" s="1" t="s">
        <v>212</v>
      </c>
      <c r="U498" s="8">
        <f t="shared" si="117"/>
        <v>0.19413215102487455</v>
      </c>
      <c r="V498" s="1" t="str">
        <f t="shared" si="118"/>
        <v>0.19</v>
      </c>
      <c r="AC498" s="1"/>
    </row>
    <row r="499" spans="1:29" ht="13">
      <c r="A499" s="1" t="s">
        <v>319</v>
      </c>
      <c r="B499" s="1">
        <v>139</v>
      </c>
      <c r="C499" s="1">
        <f>VLOOKUP(A499,'Bayes Calculation Steps 1-4'!$AA$8:$AB$522,2,FALSE)</f>
        <v>1.2984564023072831E-3</v>
      </c>
      <c r="D499" s="1">
        <f>VLOOKUP(A499,'Information Content'!$A$2:$AZ$600,1+MATCH('Bayes Calculation Steps 3-7'!$B$1,'Information Content'!$B$1:$AZ$1,0),FALSE)</f>
        <v>-8.8051727469941402E-2</v>
      </c>
      <c r="E499" s="1">
        <f t="shared" si="105"/>
        <v>0</v>
      </c>
      <c r="F499" s="1">
        <f t="shared" si="106"/>
        <v>0</v>
      </c>
      <c r="G499" s="1">
        <f t="shared" si="119"/>
        <v>0.1</v>
      </c>
      <c r="H499" s="1">
        <f t="shared" si="107"/>
        <v>1.2984564023072831E-4</v>
      </c>
      <c r="I499" s="1">
        <f t="shared" si="108"/>
        <v>4.3743162946380346E-4</v>
      </c>
      <c r="J499" s="1" t="e">
        <f>VLOOKUP(A499,'Known Regulation by AVP'!$A$4:$C$44,3,FALSE)</f>
        <v>#N/A</v>
      </c>
      <c r="K499" s="1">
        <f t="shared" si="109"/>
        <v>0.5</v>
      </c>
      <c r="L499" s="1">
        <f t="shared" si="110"/>
        <v>2.1871581473190173E-4</v>
      </c>
      <c r="M499" s="1">
        <f t="shared" si="111"/>
        <v>4.1839403365686293E-4</v>
      </c>
      <c r="N499" s="1" t="e">
        <f>VLOOKUP(A499,'Dot Product'!$A$2:$AS$247,1+MATCH($D$1,'Dot Product'!$B$1:$AS$1,0),FALSE)</f>
        <v>#N/A</v>
      </c>
      <c r="O499" s="1" t="e">
        <f t="shared" si="112"/>
        <v>#N/A</v>
      </c>
      <c r="P499" s="1" t="e">
        <f t="shared" si="113"/>
        <v>#N/A</v>
      </c>
      <c r="Q499" s="1">
        <f t="shared" si="114"/>
        <v>0.5</v>
      </c>
      <c r="R499" s="1">
        <f t="shared" si="115"/>
        <v>2.0919701682843147E-4</v>
      </c>
      <c r="S499" s="1">
        <f t="shared" si="116"/>
        <v>3.7695563305800884E-4</v>
      </c>
      <c r="T499" s="1" t="s">
        <v>319</v>
      </c>
      <c r="U499" s="8">
        <f t="shared" si="117"/>
        <v>0.19413215102487455</v>
      </c>
      <c r="V499" s="1" t="str">
        <f t="shared" si="118"/>
        <v>0.19</v>
      </c>
      <c r="AC499" s="1"/>
    </row>
    <row r="500" spans="1:29" ht="13">
      <c r="A500" s="1" t="s">
        <v>211</v>
      </c>
      <c r="B500" s="1">
        <v>139</v>
      </c>
      <c r="C500" s="1">
        <f>VLOOKUP(A500,'Bayes Calculation Steps 1-4'!$AA$8:$AB$522,2,FALSE)</f>
        <v>1.2984564023072831E-3</v>
      </c>
      <c r="D500" s="1">
        <f>VLOOKUP(A500,'Information Content'!$A$2:$AZ$600,1+MATCH('Bayes Calculation Steps 3-7'!$B$1,'Information Content'!$B$1:$AZ$1,0),FALSE)</f>
        <v>-5.8381169423070499E-2</v>
      </c>
      <c r="E500" s="1">
        <f t="shared" si="105"/>
        <v>0</v>
      </c>
      <c r="F500" s="1">
        <f t="shared" si="106"/>
        <v>0</v>
      </c>
      <c r="G500" s="1">
        <f t="shared" si="119"/>
        <v>0.1</v>
      </c>
      <c r="H500" s="1">
        <f t="shared" si="107"/>
        <v>1.2984564023072831E-4</v>
      </c>
      <c r="I500" s="1">
        <f t="shared" si="108"/>
        <v>4.3743162946380346E-4</v>
      </c>
      <c r="J500" s="1" t="e">
        <f>VLOOKUP(A500,'Known Regulation by AVP'!$A$4:$C$44,3,FALSE)</f>
        <v>#N/A</v>
      </c>
      <c r="K500" s="1">
        <f t="shared" si="109"/>
        <v>0.5</v>
      </c>
      <c r="L500" s="1">
        <f t="shared" si="110"/>
        <v>2.1871581473190173E-4</v>
      </c>
      <c r="M500" s="1">
        <f t="shared" si="111"/>
        <v>4.1839403365686293E-4</v>
      </c>
      <c r="N500" s="1" t="e">
        <f>VLOOKUP(A500,'Dot Product'!$A$2:$AS$247,1+MATCH($D$1,'Dot Product'!$B$1:$AS$1,0),FALSE)</f>
        <v>#N/A</v>
      </c>
      <c r="O500" s="1" t="e">
        <f t="shared" si="112"/>
        <v>#N/A</v>
      </c>
      <c r="P500" s="1" t="e">
        <f t="shared" si="113"/>
        <v>#N/A</v>
      </c>
      <c r="Q500" s="1">
        <f t="shared" si="114"/>
        <v>0.5</v>
      </c>
      <c r="R500" s="1">
        <f t="shared" si="115"/>
        <v>2.0919701682843147E-4</v>
      </c>
      <c r="S500" s="1">
        <f t="shared" si="116"/>
        <v>3.7695563305800884E-4</v>
      </c>
      <c r="T500" s="1" t="s">
        <v>211</v>
      </c>
      <c r="U500" s="8">
        <f t="shared" si="117"/>
        <v>0.19413215102487455</v>
      </c>
      <c r="V500" s="1" t="str">
        <f t="shared" si="118"/>
        <v>0.19</v>
      </c>
      <c r="AC500" s="1"/>
    </row>
    <row r="501" spans="1:29" ht="13">
      <c r="A501" s="1" t="s">
        <v>316</v>
      </c>
      <c r="B501" s="1">
        <v>139</v>
      </c>
      <c r="C501" s="1">
        <f>VLOOKUP(A501,'Bayes Calculation Steps 1-4'!$AA$8:$AB$522,2,FALSE)</f>
        <v>1.2984564023072831E-3</v>
      </c>
      <c r="D501" s="1">
        <f>VLOOKUP(A501,'Information Content'!$A$2:$AZ$600,1+MATCH('Bayes Calculation Steps 3-7'!$B$1,'Information Content'!$B$1:$AZ$1,0),FALSE)</f>
        <v>-6.0239901936805097E-2</v>
      </c>
      <c r="E501" s="1">
        <f t="shared" si="105"/>
        <v>0</v>
      </c>
      <c r="F501" s="1">
        <f t="shared" si="106"/>
        <v>0</v>
      </c>
      <c r="G501" s="1">
        <f t="shared" si="119"/>
        <v>0.1</v>
      </c>
      <c r="H501" s="1">
        <f t="shared" si="107"/>
        <v>1.2984564023072831E-4</v>
      </c>
      <c r="I501" s="1">
        <f t="shared" si="108"/>
        <v>4.3743162946380346E-4</v>
      </c>
      <c r="J501" s="1" t="e">
        <f>VLOOKUP(A501,'Known Regulation by AVP'!$A$4:$C$44,3,FALSE)</f>
        <v>#N/A</v>
      </c>
      <c r="K501" s="1">
        <f t="shared" si="109"/>
        <v>0.5</v>
      </c>
      <c r="L501" s="1">
        <f t="shared" si="110"/>
        <v>2.1871581473190173E-4</v>
      </c>
      <c r="M501" s="1">
        <f t="shared" si="111"/>
        <v>4.1839403365686293E-4</v>
      </c>
      <c r="N501" s="1" t="e">
        <f>VLOOKUP(A501,'Dot Product'!$A$2:$AS$247,1+MATCH($D$1,'Dot Product'!$B$1:$AS$1,0),FALSE)</f>
        <v>#N/A</v>
      </c>
      <c r="O501" s="1" t="e">
        <f t="shared" si="112"/>
        <v>#N/A</v>
      </c>
      <c r="P501" s="1" t="e">
        <f t="shared" si="113"/>
        <v>#N/A</v>
      </c>
      <c r="Q501" s="1">
        <f t="shared" si="114"/>
        <v>0.5</v>
      </c>
      <c r="R501" s="1">
        <f t="shared" si="115"/>
        <v>2.0919701682843147E-4</v>
      </c>
      <c r="S501" s="1">
        <f t="shared" si="116"/>
        <v>3.7695563305800884E-4</v>
      </c>
      <c r="T501" s="1" t="s">
        <v>316</v>
      </c>
      <c r="U501" s="8">
        <f t="shared" si="117"/>
        <v>0.19413215102487455</v>
      </c>
      <c r="V501" s="1" t="str">
        <f t="shared" si="118"/>
        <v>0.19</v>
      </c>
      <c r="AC501" s="1"/>
    </row>
    <row r="502" spans="1:29" ht="13">
      <c r="A502" s="1" t="s">
        <v>314</v>
      </c>
      <c r="B502" s="1">
        <v>139</v>
      </c>
      <c r="C502" s="1">
        <f>VLOOKUP(A502,'Bayes Calculation Steps 1-4'!$AA$8:$AB$522,2,FALSE)</f>
        <v>1.2984564023072831E-3</v>
      </c>
      <c r="D502" s="1">
        <f>VLOOKUP(A502,'Information Content'!$A$2:$AZ$600,1+MATCH('Bayes Calculation Steps 3-7'!$B$1,'Information Content'!$B$1:$AZ$1,0),FALSE)</f>
        <v>-0.102630435535753</v>
      </c>
      <c r="E502" s="1">
        <f t="shared" si="105"/>
        <v>0</v>
      </c>
      <c r="F502" s="1">
        <f t="shared" si="106"/>
        <v>0</v>
      </c>
      <c r="G502" s="1">
        <f t="shared" si="119"/>
        <v>0.1</v>
      </c>
      <c r="H502" s="1">
        <f t="shared" si="107"/>
        <v>1.2984564023072831E-4</v>
      </c>
      <c r="I502" s="1">
        <f t="shared" si="108"/>
        <v>4.3743162946380346E-4</v>
      </c>
      <c r="J502" s="1" t="e">
        <f>VLOOKUP(A502,'Known Regulation by AVP'!$A$4:$C$44,3,FALSE)</f>
        <v>#N/A</v>
      </c>
      <c r="K502" s="1">
        <f t="shared" si="109"/>
        <v>0.5</v>
      </c>
      <c r="L502" s="1">
        <f t="shared" si="110"/>
        <v>2.1871581473190173E-4</v>
      </c>
      <c r="M502" s="1">
        <f t="shared" si="111"/>
        <v>4.1839403365686293E-4</v>
      </c>
      <c r="N502" s="1" t="e">
        <f>VLOOKUP(A502,'Dot Product'!$A$2:$AS$247,1+MATCH($D$1,'Dot Product'!$B$1:$AS$1,0),FALSE)</f>
        <v>#N/A</v>
      </c>
      <c r="O502" s="1" t="e">
        <f t="shared" si="112"/>
        <v>#N/A</v>
      </c>
      <c r="P502" s="1" t="e">
        <f t="shared" si="113"/>
        <v>#N/A</v>
      </c>
      <c r="Q502" s="1">
        <f t="shared" si="114"/>
        <v>0.5</v>
      </c>
      <c r="R502" s="1">
        <f t="shared" si="115"/>
        <v>2.0919701682843147E-4</v>
      </c>
      <c r="S502" s="1">
        <f t="shared" si="116"/>
        <v>3.7695563305800884E-4</v>
      </c>
      <c r="T502" s="1" t="s">
        <v>314</v>
      </c>
      <c r="U502" s="8">
        <f t="shared" si="117"/>
        <v>0.19413215102487455</v>
      </c>
      <c r="V502" s="1" t="str">
        <f t="shared" si="118"/>
        <v>0.19</v>
      </c>
      <c r="AC502" s="1"/>
    </row>
    <row r="503" spans="1:29" ht="13">
      <c r="A503" s="1" t="s">
        <v>399</v>
      </c>
      <c r="B503" s="1">
        <v>139</v>
      </c>
      <c r="C503" s="1">
        <f>VLOOKUP(A503,'Bayes Calculation Steps 1-4'!$AA$8:$AB$522,2,FALSE)</f>
        <v>1.2984564023072831E-3</v>
      </c>
      <c r="D503" s="1">
        <f>VLOOKUP(A503,'Information Content'!$A$2:$AZ$600,1+MATCH('Bayes Calculation Steps 3-7'!$B$1,'Information Content'!$B$1:$AZ$1,0),FALSE)</f>
        <v>-5.2355028694431802E-2</v>
      </c>
      <c r="E503" s="1">
        <f t="shared" si="105"/>
        <v>0</v>
      </c>
      <c r="F503" s="1">
        <f t="shared" si="106"/>
        <v>0</v>
      </c>
      <c r="G503" s="1">
        <f t="shared" si="119"/>
        <v>0.1</v>
      </c>
      <c r="H503" s="1">
        <f t="shared" si="107"/>
        <v>1.2984564023072831E-4</v>
      </c>
      <c r="I503" s="1">
        <f t="shared" si="108"/>
        <v>4.3743162946380346E-4</v>
      </c>
      <c r="J503" s="1" t="e">
        <f>VLOOKUP(A503,'Known Regulation by AVP'!$A$4:$C$44,3,FALSE)</f>
        <v>#N/A</v>
      </c>
      <c r="K503" s="1">
        <f t="shared" si="109"/>
        <v>0.5</v>
      </c>
      <c r="L503" s="1">
        <f t="shared" si="110"/>
        <v>2.1871581473190173E-4</v>
      </c>
      <c r="M503" s="1">
        <f t="shared" si="111"/>
        <v>4.1839403365686293E-4</v>
      </c>
      <c r="N503" s="1" t="e">
        <f>VLOOKUP(A503,'Dot Product'!$A$2:$AS$247,1+MATCH($D$1,'Dot Product'!$B$1:$AS$1,0),FALSE)</f>
        <v>#N/A</v>
      </c>
      <c r="O503" s="1" t="e">
        <f t="shared" si="112"/>
        <v>#N/A</v>
      </c>
      <c r="P503" s="1" t="e">
        <f t="shared" si="113"/>
        <v>#N/A</v>
      </c>
      <c r="Q503" s="1">
        <f t="shared" si="114"/>
        <v>0.5</v>
      </c>
      <c r="R503" s="1">
        <f t="shared" si="115"/>
        <v>2.0919701682843147E-4</v>
      </c>
      <c r="S503" s="1">
        <f t="shared" si="116"/>
        <v>3.7695563305800884E-4</v>
      </c>
      <c r="T503" s="1" t="s">
        <v>399</v>
      </c>
      <c r="U503" s="8">
        <f t="shared" si="117"/>
        <v>0.19413215102487455</v>
      </c>
      <c r="V503" s="1" t="str">
        <f t="shared" si="118"/>
        <v>0.19</v>
      </c>
      <c r="AC503" s="1"/>
    </row>
    <row r="504" spans="1:29" ht="13">
      <c r="A504" s="1" t="s">
        <v>318</v>
      </c>
      <c r="B504" s="1">
        <v>139</v>
      </c>
      <c r="C504" s="1">
        <f>VLOOKUP(A504,'Bayes Calculation Steps 1-4'!$AA$8:$AB$522,2,FALSE)</f>
        <v>1.2984564023072831E-3</v>
      </c>
      <c r="D504" s="1">
        <f>VLOOKUP(A504,'Information Content'!$A$2:$AZ$600,1+MATCH('Bayes Calculation Steps 3-7'!$B$1,'Information Content'!$B$1:$AZ$1,0),FALSE)</f>
        <v>-0.12964704729429799</v>
      </c>
      <c r="E504" s="1">
        <f t="shared" si="105"/>
        <v>0</v>
      </c>
      <c r="F504" s="1">
        <f t="shared" si="106"/>
        <v>0</v>
      </c>
      <c r="G504" s="1">
        <f t="shared" si="119"/>
        <v>0.1</v>
      </c>
      <c r="H504" s="1">
        <f t="shared" si="107"/>
        <v>1.2984564023072831E-4</v>
      </c>
      <c r="I504" s="1">
        <f t="shared" si="108"/>
        <v>4.3743162946380346E-4</v>
      </c>
      <c r="J504" s="1" t="e">
        <f>VLOOKUP(A504,'Known Regulation by AVP'!$A$4:$C$44,3,FALSE)</f>
        <v>#N/A</v>
      </c>
      <c r="K504" s="1">
        <f t="shared" si="109"/>
        <v>0.5</v>
      </c>
      <c r="L504" s="1">
        <f t="shared" si="110"/>
        <v>2.1871581473190173E-4</v>
      </c>
      <c r="M504" s="1">
        <f t="shared" si="111"/>
        <v>4.1839403365686293E-4</v>
      </c>
      <c r="N504" s="1" t="e">
        <f>VLOOKUP(A504,'Dot Product'!$A$2:$AS$247,1+MATCH($D$1,'Dot Product'!$B$1:$AS$1,0),FALSE)</f>
        <v>#N/A</v>
      </c>
      <c r="O504" s="1" t="e">
        <f t="shared" si="112"/>
        <v>#N/A</v>
      </c>
      <c r="P504" s="1" t="e">
        <f t="shared" si="113"/>
        <v>#N/A</v>
      </c>
      <c r="Q504" s="1">
        <f t="shared" si="114"/>
        <v>0.5</v>
      </c>
      <c r="R504" s="1">
        <f t="shared" si="115"/>
        <v>2.0919701682843147E-4</v>
      </c>
      <c r="S504" s="1">
        <f t="shared" si="116"/>
        <v>3.7695563305800884E-4</v>
      </c>
      <c r="T504" s="1" t="s">
        <v>318</v>
      </c>
      <c r="U504" s="8">
        <f t="shared" si="117"/>
        <v>0.19413215102487455</v>
      </c>
      <c r="V504" s="1" t="str">
        <f t="shared" si="118"/>
        <v>0.19</v>
      </c>
      <c r="AC504" s="1"/>
    </row>
    <row r="505" spans="1:29" ht="13">
      <c r="A505" s="1" t="s">
        <v>373</v>
      </c>
      <c r="B505" s="1">
        <v>139</v>
      </c>
      <c r="C505" s="1">
        <f>VLOOKUP(A505,'Bayes Calculation Steps 1-4'!$AA$8:$AB$522,2,FALSE)</f>
        <v>1.2984564023072831E-3</v>
      </c>
      <c r="D505" s="1">
        <f>VLOOKUP(A505,'Information Content'!$A$2:$AZ$600,1+MATCH('Bayes Calculation Steps 3-7'!$B$1,'Information Content'!$B$1:$AZ$1,0),FALSE)</f>
        <v>-0.114232243332481</v>
      </c>
      <c r="E505" s="1">
        <f t="shared" si="105"/>
        <v>0</v>
      </c>
      <c r="F505" s="1">
        <f t="shared" si="106"/>
        <v>0</v>
      </c>
      <c r="G505" s="1">
        <f t="shared" si="119"/>
        <v>0.1</v>
      </c>
      <c r="H505" s="1">
        <f t="shared" si="107"/>
        <v>1.2984564023072831E-4</v>
      </c>
      <c r="I505" s="1">
        <f t="shared" si="108"/>
        <v>4.3743162946380346E-4</v>
      </c>
      <c r="J505" s="1" t="e">
        <f>VLOOKUP(A505,'Known Regulation by AVP'!$A$4:$C$44,3,FALSE)</f>
        <v>#N/A</v>
      </c>
      <c r="K505" s="1">
        <f t="shared" si="109"/>
        <v>0.5</v>
      </c>
      <c r="L505" s="1">
        <f t="shared" si="110"/>
        <v>2.1871581473190173E-4</v>
      </c>
      <c r="M505" s="1">
        <f t="shared" si="111"/>
        <v>4.1839403365686293E-4</v>
      </c>
      <c r="N505" s="1" t="e">
        <f>VLOOKUP(A505,'Dot Product'!$A$2:$AS$247,1+MATCH($D$1,'Dot Product'!$B$1:$AS$1,0),FALSE)</f>
        <v>#N/A</v>
      </c>
      <c r="O505" s="1" t="e">
        <f t="shared" si="112"/>
        <v>#N/A</v>
      </c>
      <c r="P505" s="1" t="e">
        <f t="shared" si="113"/>
        <v>#N/A</v>
      </c>
      <c r="Q505" s="1">
        <f t="shared" si="114"/>
        <v>0.5</v>
      </c>
      <c r="R505" s="1">
        <f t="shared" si="115"/>
        <v>2.0919701682843147E-4</v>
      </c>
      <c r="S505" s="1">
        <f t="shared" si="116"/>
        <v>3.7695563305800884E-4</v>
      </c>
      <c r="T505" s="1" t="s">
        <v>373</v>
      </c>
      <c r="U505" s="8">
        <f t="shared" si="117"/>
        <v>0.19413215102487455</v>
      </c>
      <c r="V505" s="1" t="str">
        <f t="shared" si="118"/>
        <v>0.19</v>
      </c>
      <c r="AC505" s="1"/>
    </row>
    <row r="506" spans="1:29" ht="13">
      <c r="A506" s="1" t="s">
        <v>313</v>
      </c>
      <c r="B506" s="1">
        <v>139</v>
      </c>
      <c r="C506" s="1">
        <f>VLOOKUP(A506,'Bayes Calculation Steps 1-4'!$AA$8:$AB$522,2,FALSE)</f>
        <v>1.2984564023072831E-3</v>
      </c>
      <c r="D506" s="1">
        <f>VLOOKUP(A506,'Information Content'!$A$2:$AZ$600,1+MATCH('Bayes Calculation Steps 3-7'!$B$1,'Information Content'!$B$1:$AZ$1,0),FALSE)</f>
        <v>-8.9562697491658502E-2</v>
      </c>
      <c r="E506" s="1">
        <f t="shared" si="105"/>
        <v>0</v>
      </c>
      <c r="F506" s="1">
        <f t="shared" si="106"/>
        <v>0</v>
      </c>
      <c r="G506" s="1">
        <f t="shared" si="119"/>
        <v>0.1</v>
      </c>
      <c r="H506" s="1">
        <f t="shared" si="107"/>
        <v>1.2984564023072831E-4</v>
      </c>
      <c r="I506" s="1">
        <f t="shared" si="108"/>
        <v>4.3743162946380346E-4</v>
      </c>
      <c r="J506" s="1" t="e">
        <f>VLOOKUP(A506,'Known Regulation by AVP'!$A$4:$C$44,3,FALSE)</f>
        <v>#N/A</v>
      </c>
      <c r="K506" s="1">
        <f t="shared" si="109"/>
        <v>0.5</v>
      </c>
      <c r="L506" s="1">
        <f t="shared" si="110"/>
        <v>2.1871581473190173E-4</v>
      </c>
      <c r="M506" s="1">
        <f t="shared" si="111"/>
        <v>4.1839403365686293E-4</v>
      </c>
      <c r="N506" s="1">
        <f>VLOOKUP(A506,'Dot Product'!$A$2:$AS$247,1+MATCH($D$1,'Dot Product'!$B$1:$AS$1,0),FALSE)</f>
        <v>423.74203775664881</v>
      </c>
      <c r="O506" s="1">
        <f t="shared" si="112"/>
        <v>2.1615482840503706E-8</v>
      </c>
      <c r="P506" s="1">
        <f t="shared" si="113"/>
        <v>0</v>
      </c>
      <c r="Q506" s="1">
        <f t="shared" si="114"/>
        <v>0.5</v>
      </c>
      <c r="R506" s="1">
        <f t="shared" si="115"/>
        <v>2.0919701682843147E-4</v>
      </c>
      <c r="S506" s="1">
        <f t="shared" si="116"/>
        <v>3.7695563305800884E-4</v>
      </c>
      <c r="T506" s="1" t="s">
        <v>313</v>
      </c>
      <c r="U506" s="8">
        <f t="shared" si="117"/>
        <v>0.19413215102487455</v>
      </c>
      <c r="V506" s="1" t="str">
        <f t="shared" si="118"/>
        <v>0.19</v>
      </c>
      <c r="AC506" s="1"/>
    </row>
    <row r="507" spans="1:29" ht="13">
      <c r="A507" s="1" t="s">
        <v>358</v>
      </c>
      <c r="B507" s="1">
        <v>139</v>
      </c>
      <c r="C507" s="1">
        <f>VLOOKUP(A507,'Bayes Calculation Steps 1-4'!$AA$8:$AB$522,2,FALSE)</f>
        <v>1.2984564023072831E-3</v>
      </c>
      <c r="D507" s="1">
        <f>VLOOKUP(A507,'Information Content'!$A$2:$AZ$600,1+MATCH('Bayes Calculation Steps 3-7'!$B$1,'Information Content'!$B$1:$AZ$1,0),FALSE)</f>
        <v>-0.101766567813686</v>
      </c>
      <c r="E507" s="1">
        <f t="shared" si="105"/>
        <v>0</v>
      </c>
      <c r="F507" s="1">
        <f t="shared" si="106"/>
        <v>0</v>
      </c>
      <c r="G507" s="1">
        <f t="shared" si="119"/>
        <v>0.1</v>
      </c>
      <c r="H507" s="1">
        <f t="shared" si="107"/>
        <v>1.2984564023072831E-4</v>
      </c>
      <c r="I507" s="1">
        <f t="shared" si="108"/>
        <v>4.3743162946380346E-4</v>
      </c>
      <c r="J507" s="1" t="e">
        <f>VLOOKUP(A507,'Known Regulation by AVP'!$A$4:$C$44,3,FALSE)</f>
        <v>#N/A</v>
      </c>
      <c r="K507" s="1">
        <f t="shared" si="109"/>
        <v>0.5</v>
      </c>
      <c r="L507" s="1">
        <f t="shared" si="110"/>
        <v>2.1871581473190173E-4</v>
      </c>
      <c r="M507" s="1">
        <f t="shared" si="111"/>
        <v>4.1839403365686293E-4</v>
      </c>
      <c r="N507" s="1" t="e">
        <f>VLOOKUP(A507,'Dot Product'!$A$2:$AS$247,1+MATCH($D$1,'Dot Product'!$B$1:$AS$1,0),FALSE)</f>
        <v>#N/A</v>
      </c>
      <c r="O507" s="1" t="e">
        <f t="shared" si="112"/>
        <v>#N/A</v>
      </c>
      <c r="P507" s="1" t="e">
        <f t="shared" si="113"/>
        <v>#N/A</v>
      </c>
      <c r="Q507" s="1">
        <f t="shared" si="114"/>
        <v>0.5</v>
      </c>
      <c r="R507" s="1">
        <f t="shared" si="115"/>
        <v>2.0919701682843147E-4</v>
      </c>
      <c r="S507" s="1">
        <f t="shared" si="116"/>
        <v>3.7695563305800884E-4</v>
      </c>
      <c r="T507" s="1" t="s">
        <v>358</v>
      </c>
      <c r="U507" s="8">
        <f t="shared" si="117"/>
        <v>0.19413215102487455</v>
      </c>
      <c r="V507" s="1" t="str">
        <f t="shared" si="118"/>
        <v>0.19</v>
      </c>
      <c r="AC507" s="1"/>
    </row>
    <row r="508" spans="1:29" ht="13">
      <c r="A508" s="1" t="s">
        <v>357</v>
      </c>
      <c r="B508" s="1">
        <v>139</v>
      </c>
      <c r="C508" s="1">
        <f>VLOOKUP(A508,'Bayes Calculation Steps 1-4'!$AA$8:$AB$522,2,FALSE)</f>
        <v>1.2984564023072831E-3</v>
      </c>
      <c r="D508" s="1">
        <f>VLOOKUP(A508,'Information Content'!$A$2:$AZ$600,1+MATCH('Bayes Calculation Steps 3-7'!$B$1,'Information Content'!$B$1:$AZ$1,0),FALSE)</f>
        <v>-6.9253735616367898E-2</v>
      </c>
      <c r="E508" s="1">
        <f t="shared" si="105"/>
        <v>0</v>
      </c>
      <c r="F508" s="1">
        <f t="shared" si="106"/>
        <v>0</v>
      </c>
      <c r="G508" s="1">
        <f t="shared" si="119"/>
        <v>0.1</v>
      </c>
      <c r="H508" s="1">
        <f t="shared" si="107"/>
        <v>1.2984564023072831E-4</v>
      </c>
      <c r="I508" s="1">
        <f t="shared" si="108"/>
        <v>4.3743162946380346E-4</v>
      </c>
      <c r="J508" s="1" t="e">
        <f>VLOOKUP(A508,'Known Regulation by AVP'!$A$4:$C$44,3,FALSE)</f>
        <v>#N/A</v>
      </c>
      <c r="K508" s="1">
        <f t="shared" si="109"/>
        <v>0.5</v>
      </c>
      <c r="L508" s="1">
        <f t="shared" si="110"/>
        <v>2.1871581473190173E-4</v>
      </c>
      <c r="M508" s="1">
        <f t="shared" si="111"/>
        <v>4.1839403365686293E-4</v>
      </c>
      <c r="N508" s="1">
        <f>VLOOKUP(A508,'Dot Product'!$A$2:$AS$247,1+MATCH($D$1,'Dot Product'!$B$1:$AS$1,0),FALSE)</f>
        <v>380.95845046550488</v>
      </c>
      <c r="O508" s="1">
        <f t="shared" si="112"/>
        <v>1.9433051515438877E-8</v>
      </c>
      <c r="P508" s="1">
        <f t="shared" si="113"/>
        <v>0</v>
      </c>
      <c r="Q508" s="1">
        <f t="shared" si="114"/>
        <v>0.5</v>
      </c>
      <c r="R508" s="1">
        <f t="shared" si="115"/>
        <v>2.0919701682843147E-4</v>
      </c>
      <c r="S508" s="1">
        <f t="shared" si="116"/>
        <v>3.7695563305800884E-4</v>
      </c>
      <c r="T508" s="1" t="s">
        <v>357</v>
      </c>
      <c r="U508" s="8">
        <f t="shared" si="117"/>
        <v>0.19413215102487455</v>
      </c>
      <c r="V508" s="1" t="str">
        <f t="shared" si="118"/>
        <v>0.19</v>
      </c>
      <c r="AC508" s="1"/>
    </row>
    <row r="509" spans="1:29" ht="13">
      <c r="A509" s="1" t="s">
        <v>336</v>
      </c>
      <c r="B509" s="1">
        <v>139</v>
      </c>
      <c r="C509" s="1">
        <f>VLOOKUP(A509,'Bayes Calculation Steps 1-4'!$AA$8:$AB$522,2,FALSE)</f>
        <v>1.2984564023072831E-3</v>
      </c>
      <c r="D509" s="1">
        <f>VLOOKUP(A509,'Information Content'!$A$2:$AZ$600,1+MATCH('Bayes Calculation Steps 3-7'!$B$1,'Information Content'!$B$1:$AZ$1,0),FALSE)</f>
        <v>-9.7967667867833105E-2</v>
      </c>
      <c r="E509" s="1">
        <f t="shared" si="105"/>
        <v>0</v>
      </c>
      <c r="F509" s="1">
        <f t="shared" si="106"/>
        <v>0</v>
      </c>
      <c r="G509" s="1">
        <f t="shared" si="119"/>
        <v>0.1</v>
      </c>
      <c r="H509" s="1">
        <f t="shared" si="107"/>
        <v>1.2984564023072831E-4</v>
      </c>
      <c r="I509" s="1">
        <f t="shared" si="108"/>
        <v>4.3743162946380346E-4</v>
      </c>
      <c r="J509" s="1" t="e">
        <f>VLOOKUP(A509,'Known Regulation by AVP'!$A$4:$C$44,3,FALSE)</f>
        <v>#N/A</v>
      </c>
      <c r="K509" s="1">
        <f t="shared" si="109"/>
        <v>0.5</v>
      </c>
      <c r="L509" s="1">
        <f t="shared" si="110"/>
        <v>2.1871581473190173E-4</v>
      </c>
      <c r="M509" s="1">
        <f t="shared" si="111"/>
        <v>4.1839403365686293E-4</v>
      </c>
      <c r="N509" s="1">
        <f>VLOOKUP(A509,'Dot Product'!$A$2:$AS$247,1+MATCH($D$1,'Dot Product'!$B$1:$AS$1,0),FALSE)</f>
        <v>620.94605132266747</v>
      </c>
      <c r="O509" s="1">
        <f t="shared" si="112"/>
        <v>3.1675046422823441E-8</v>
      </c>
      <c r="P509" s="1">
        <f t="shared" si="113"/>
        <v>0</v>
      </c>
      <c r="Q509" s="1">
        <f t="shared" si="114"/>
        <v>0.5</v>
      </c>
      <c r="R509" s="1">
        <f t="shared" si="115"/>
        <v>2.0919701682843147E-4</v>
      </c>
      <c r="S509" s="1">
        <f t="shared" si="116"/>
        <v>3.7695563305800884E-4</v>
      </c>
      <c r="T509" s="1" t="s">
        <v>336</v>
      </c>
      <c r="U509" s="8">
        <f t="shared" si="117"/>
        <v>0.19413215102487455</v>
      </c>
      <c r="V509" s="1" t="str">
        <f t="shared" si="118"/>
        <v>0.19</v>
      </c>
      <c r="AC509" s="1"/>
    </row>
    <row r="510" spans="1:29" ht="13">
      <c r="A510" s="1" t="s">
        <v>337</v>
      </c>
      <c r="B510" s="1">
        <v>139</v>
      </c>
      <c r="C510" s="1">
        <f>VLOOKUP(A510,'Bayes Calculation Steps 1-4'!$AA$8:$AB$522,2,FALSE)</f>
        <v>1.2984564023072831E-3</v>
      </c>
      <c r="D510" s="1">
        <f>VLOOKUP(A510,'Information Content'!$A$2:$AZ$600,1+MATCH('Bayes Calculation Steps 3-7'!$B$1,'Information Content'!$B$1:$AZ$1,0),FALSE)</f>
        <v>-8.3331036433760705E-2</v>
      </c>
      <c r="E510" s="1">
        <f t="shared" si="105"/>
        <v>0</v>
      </c>
      <c r="F510" s="1">
        <f t="shared" si="106"/>
        <v>0</v>
      </c>
      <c r="G510" s="1">
        <f t="shared" si="119"/>
        <v>0.1</v>
      </c>
      <c r="H510" s="1">
        <f t="shared" si="107"/>
        <v>1.2984564023072831E-4</v>
      </c>
      <c r="I510" s="1">
        <f t="shared" si="108"/>
        <v>4.3743162946380346E-4</v>
      </c>
      <c r="J510" s="1" t="e">
        <f>VLOOKUP(A510,'Known Regulation by AVP'!$A$4:$C$44,3,FALSE)</f>
        <v>#N/A</v>
      </c>
      <c r="K510" s="1">
        <f t="shared" si="109"/>
        <v>0.5</v>
      </c>
      <c r="L510" s="1">
        <f t="shared" si="110"/>
        <v>2.1871581473190173E-4</v>
      </c>
      <c r="M510" s="1">
        <f t="shared" si="111"/>
        <v>4.1839403365686293E-4</v>
      </c>
      <c r="N510" s="1">
        <f>VLOOKUP(A510,'Dot Product'!$A$2:$AS$247,1+MATCH($D$1,'Dot Product'!$B$1:$AS$1,0),FALSE)</f>
        <v>634.62193917313482</v>
      </c>
      <c r="O510" s="1">
        <f t="shared" si="112"/>
        <v>3.2372666419945834E-8</v>
      </c>
      <c r="P510" s="1">
        <f t="shared" si="113"/>
        <v>0</v>
      </c>
      <c r="Q510" s="1">
        <f t="shared" si="114"/>
        <v>0.5</v>
      </c>
      <c r="R510" s="1">
        <f t="shared" si="115"/>
        <v>2.0919701682843147E-4</v>
      </c>
      <c r="S510" s="1">
        <f t="shared" si="116"/>
        <v>3.7695563305800884E-4</v>
      </c>
      <c r="T510" s="1" t="s">
        <v>337</v>
      </c>
      <c r="U510" s="8">
        <f t="shared" si="117"/>
        <v>0.19413215102487455</v>
      </c>
      <c r="V510" s="1" t="str">
        <f t="shared" si="118"/>
        <v>0.19</v>
      </c>
      <c r="AC510" s="1"/>
    </row>
    <row r="511" spans="1:29" ht="13">
      <c r="A511" s="1" t="s">
        <v>355</v>
      </c>
      <c r="B511" s="1">
        <v>139</v>
      </c>
      <c r="C511" s="1">
        <f>VLOOKUP(A511,'Bayes Calculation Steps 1-4'!$AA$8:$AB$522,2,FALSE)</f>
        <v>1.2984564023072831E-3</v>
      </c>
      <c r="D511" s="1">
        <f>VLOOKUP(A511,'Information Content'!$A$2:$AZ$600,1+MATCH('Bayes Calculation Steps 3-7'!$B$1,'Information Content'!$B$1:$AZ$1,0),FALSE)</f>
        <v>-6.6392300591163501E-3</v>
      </c>
      <c r="E511" s="1">
        <f t="shared" si="105"/>
        <v>0</v>
      </c>
      <c r="F511" s="1">
        <f t="shared" si="106"/>
        <v>0</v>
      </c>
      <c r="G511" s="1">
        <f t="shared" si="119"/>
        <v>0.1</v>
      </c>
      <c r="H511" s="1">
        <f t="shared" si="107"/>
        <v>1.2984564023072831E-4</v>
      </c>
      <c r="I511" s="1">
        <f t="shared" si="108"/>
        <v>4.3743162946380346E-4</v>
      </c>
      <c r="J511" s="1" t="e">
        <f>VLOOKUP(A511,'Known Regulation by AVP'!$A$4:$C$44,3,FALSE)</f>
        <v>#N/A</v>
      </c>
      <c r="K511" s="1">
        <f t="shared" si="109"/>
        <v>0.5</v>
      </c>
      <c r="L511" s="1">
        <f t="shared" si="110"/>
        <v>2.1871581473190173E-4</v>
      </c>
      <c r="M511" s="1">
        <f t="shared" si="111"/>
        <v>4.1839403365686293E-4</v>
      </c>
      <c r="N511" s="1">
        <f>VLOOKUP(A511,'Dot Product'!$A$2:$AS$247,1+MATCH($D$1,'Dot Product'!$B$1:$AS$1,0),FALSE)</f>
        <v>814.1575147190008</v>
      </c>
      <c r="O511" s="1">
        <f t="shared" si="112"/>
        <v>4.1530946238056068E-8</v>
      </c>
      <c r="P511" s="1">
        <f t="shared" si="113"/>
        <v>0</v>
      </c>
      <c r="Q511" s="1">
        <f t="shared" si="114"/>
        <v>0.5</v>
      </c>
      <c r="R511" s="1">
        <f t="shared" si="115"/>
        <v>2.0919701682843147E-4</v>
      </c>
      <c r="S511" s="1">
        <f t="shared" si="116"/>
        <v>3.7695563305800884E-4</v>
      </c>
      <c r="T511" s="1" t="s">
        <v>355</v>
      </c>
      <c r="U511" s="8">
        <f t="shared" si="117"/>
        <v>0.19413215102487455</v>
      </c>
      <c r="V511" s="1" t="str">
        <f t="shared" si="118"/>
        <v>0.19</v>
      </c>
      <c r="AC511" s="1"/>
    </row>
    <row r="512" spans="1:29" ht="13">
      <c r="A512" s="1" t="s">
        <v>383</v>
      </c>
      <c r="B512" s="1">
        <v>139</v>
      </c>
      <c r="C512" s="1">
        <f>VLOOKUP(A512,'Bayes Calculation Steps 1-4'!$AA$8:$AB$522,2,FALSE)</f>
        <v>1.2984564023072831E-3</v>
      </c>
      <c r="D512" s="1">
        <f>VLOOKUP(A512,'Information Content'!$A$2:$AZ$600,1+MATCH('Bayes Calculation Steps 3-7'!$B$1,'Information Content'!$B$1:$AZ$1,0),FALSE)</f>
        <v>-4.10826658988259E-2</v>
      </c>
      <c r="E512" s="1">
        <f t="shared" si="105"/>
        <v>0</v>
      </c>
      <c r="F512" s="1">
        <f t="shared" si="106"/>
        <v>0</v>
      </c>
      <c r="G512" s="1">
        <f t="shared" si="119"/>
        <v>0.1</v>
      </c>
      <c r="H512" s="1">
        <f t="shared" si="107"/>
        <v>1.2984564023072831E-4</v>
      </c>
      <c r="I512" s="1">
        <f t="shared" si="108"/>
        <v>4.3743162946380346E-4</v>
      </c>
      <c r="J512" s="1" t="e">
        <f>VLOOKUP(A512,'Known Regulation by AVP'!$A$4:$C$44,3,FALSE)</f>
        <v>#N/A</v>
      </c>
      <c r="K512" s="1">
        <f t="shared" si="109"/>
        <v>0.5</v>
      </c>
      <c r="L512" s="1">
        <f t="shared" si="110"/>
        <v>2.1871581473190173E-4</v>
      </c>
      <c r="M512" s="1">
        <f t="shared" si="111"/>
        <v>4.1839403365686293E-4</v>
      </c>
      <c r="N512" s="1" t="e">
        <f>VLOOKUP(A512,'Dot Product'!$A$2:$AS$247,1+MATCH($D$1,'Dot Product'!$B$1:$AS$1,0),FALSE)</f>
        <v>#N/A</v>
      </c>
      <c r="O512" s="1" t="e">
        <f t="shared" si="112"/>
        <v>#N/A</v>
      </c>
      <c r="P512" s="1" t="e">
        <f t="shared" si="113"/>
        <v>#N/A</v>
      </c>
      <c r="Q512" s="1">
        <f t="shared" si="114"/>
        <v>0.5</v>
      </c>
      <c r="R512" s="1">
        <f t="shared" si="115"/>
        <v>2.0919701682843147E-4</v>
      </c>
      <c r="S512" s="1">
        <f t="shared" si="116"/>
        <v>3.7695563305800884E-4</v>
      </c>
      <c r="T512" s="1" t="s">
        <v>383</v>
      </c>
      <c r="U512" s="8">
        <f t="shared" si="117"/>
        <v>0.19413215102487455</v>
      </c>
      <c r="V512" s="1" t="str">
        <f t="shared" si="118"/>
        <v>0.19</v>
      </c>
      <c r="AC512" s="1"/>
    </row>
    <row r="513" spans="1:29" ht="13">
      <c r="A513" s="1" t="s">
        <v>315</v>
      </c>
      <c r="B513" s="1">
        <v>139</v>
      </c>
      <c r="C513" s="1">
        <f>VLOOKUP(A513,'Bayes Calculation Steps 1-4'!$AA$8:$AB$522,2,FALSE)</f>
        <v>1.2984564023072831E-3</v>
      </c>
      <c r="D513" s="1">
        <f>VLOOKUP(A513,'Information Content'!$A$2:$AZ$600,1+MATCH('Bayes Calculation Steps 3-7'!$B$1,'Information Content'!$B$1:$AZ$1,0),FALSE)</f>
        <v>-5.57503957019422E-2</v>
      </c>
      <c r="E513" s="1">
        <f t="shared" si="105"/>
        <v>0</v>
      </c>
      <c r="F513" s="1">
        <f t="shared" si="106"/>
        <v>0</v>
      </c>
      <c r="G513" s="1">
        <f t="shared" si="119"/>
        <v>0.1</v>
      </c>
      <c r="H513" s="1">
        <f t="shared" si="107"/>
        <v>1.2984564023072831E-4</v>
      </c>
      <c r="I513" s="1">
        <f t="shared" si="108"/>
        <v>4.3743162946380346E-4</v>
      </c>
      <c r="J513" s="1" t="e">
        <f>VLOOKUP(A513,'Known Regulation by AVP'!$A$4:$C$44,3,FALSE)</f>
        <v>#N/A</v>
      </c>
      <c r="K513" s="1">
        <f t="shared" si="109"/>
        <v>0.5</v>
      </c>
      <c r="L513" s="1">
        <f t="shared" si="110"/>
        <v>2.1871581473190173E-4</v>
      </c>
      <c r="M513" s="1">
        <f t="shared" si="111"/>
        <v>4.1839403365686293E-4</v>
      </c>
      <c r="N513" s="1" t="e">
        <f>VLOOKUP(A513,'Dot Product'!$A$2:$AS$247,1+MATCH($D$1,'Dot Product'!$B$1:$AS$1,0),FALSE)</f>
        <v>#N/A</v>
      </c>
      <c r="O513" s="1" t="e">
        <f t="shared" si="112"/>
        <v>#N/A</v>
      </c>
      <c r="P513" s="1" t="e">
        <f t="shared" si="113"/>
        <v>#N/A</v>
      </c>
      <c r="Q513" s="1">
        <f t="shared" si="114"/>
        <v>0.5</v>
      </c>
      <c r="R513" s="1">
        <f t="shared" si="115"/>
        <v>2.0919701682843147E-4</v>
      </c>
      <c r="S513" s="1">
        <f t="shared" si="116"/>
        <v>3.7695563305800884E-4</v>
      </c>
      <c r="T513" s="1" t="s">
        <v>315</v>
      </c>
      <c r="U513" s="8">
        <f t="shared" si="117"/>
        <v>0.19413215102487455</v>
      </c>
      <c r="V513" s="1" t="str">
        <f t="shared" si="118"/>
        <v>0.19</v>
      </c>
      <c r="AC513" s="1"/>
    </row>
    <row r="514" spans="1:29" ht="13">
      <c r="A514" s="1" t="s">
        <v>343</v>
      </c>
      <c r="B514" s="1">
        <v>139</v>
      </c>
      <c r="C514" s="1">
        <f>VLOOKUP(A514,'Bayes Calculation Steps 1-4'!$AA$8:$AB$522,2,FALSE)</f>
        <v>1.2984564023072831E-3</v>
      </c>
      <c r="D514" s="1">
        <f>VLOOKUP(A514,'Information Content'!$A$2:$AZ$600,1+MATCH('Bayes Calculation Steps 3-7'!$B$1,'Information Content'!$B$1:$AZ$1,0),FALSE)</f>
        <v>-7.3993140215280098E-2</v>
      </c>
      <c r="E514" s="1">
        <f t="shared" si="105"/>
        <v>0</v>
      </c>
      <c r="F514" s="1">
        <f t="shared" si="106"/>
        <v>0</v>
      </c>
      <c r="G514" s="1">
        <f t="shared" si="119"/>
        <v>0.1</v>
      </c>
      <c r="H514" s="1">
        <f t="shared" si="107"/>
        <v>1.2984564023072831E-4</v>
      </c>
      <c r="I514" s="1">
        <f t="shared" si="108"/>
        <v>4.3743162946380346E-4</v>
      </c>
      <c r="J514" s="1" t="e">
        <f>VLOOKUP(A514,'Known Regulation by AVP'!$A$4:$C$44,3,FALSE)</f>
        <v>#N/A</v>
      </c>
      <c r="K514" s="1">
        <f t="shared" si="109"/>
        <v>0.5</v>
      </c>
      <c r="L514" s="1">
        <f t="shared" si="110"/>
        <v>2.1871581473190173E-4</v>
      </c>
      <c r="M514" s="1">
        <f t="shared" si="111"/>
        <v>4.1839403365686293E-4</v>
      </c>
      <c r="N514" s="1" t="e">
        <f>VLOOKUP(A514,'Dot Product'!$A$2:$AS$247,1+MATCH($D$1,'Dot Product'!$B$1:$AS$1,0),FALSE)</f>
        <v>#N/A</v>
      </c>
      <c r="O514" s="1" t="e">
        <f t="shared" si="112"/>
        <v>#N/A</v>
      </c>
      <c r="P514" s="1" t="e">
        <f t="shared" si="113"/>
        <v>#N/A</v>
      </c>
      <c r="Q514" s="1">
        <f t="shared" si="114"/>
        <v>0.5</v>
      </c>
      <c r="R514" s="1">
        <f t="shared" si="115"/>
        <v>2.0919701682843147E-4</v>
      </c>
      <c r="S514" s="1">
        <f t="shared" si="116"/>
        <v>3.7695563305800884E-4</v>
      </c>
      <c r="T514" s="1" t="s">
        <v>343</v>
      </c>
      <c r="U514" s="8">
        <f t="shared" si="117"/>
        <v>0.19413215102487455</v>
      </c>
      <c r="V514" s="1" t="str">
        <f t="shared" si="118"/>
        <v>0.19</v>
      </c>
      <c r="AC514" s="1"/>
    </row>
    <row r="515" spans="1:29" ht="13">
      <c r="A515" s="1" t="s">
        <v>334</v>
      </c>
      <c r="B515" s="1">
        <v>139</v>
      </c>
      <c r="C515" s="1">
        <f>VLOOKUP(A515,'Bayes Calculation Steps 1-4'!$AA$8:$AB$522,2,FALSE)</f>
        <v>1.2984564023072831E-3</v>
      </c>
      <c r="D515" s="1">
        <f>VLOOKUP(A515,'Information Content'!$A$2:$AZ$600,1+MATCH('Bayes Calculation Steps 3-7'!$B$1,'Information Content'!$B$1:$AZ$1,0),FALSE)</f>
        <v>-6.7382129975385799E-2</v>
      </c>
      <c r="E515" s="1">
        <f t="shared" si="105"/>
        <v>0</v>
      </c>
      <c r="F515" s="1">
        <f t="shared" si="106"/>
        <v>0</v>
      </c>
      <c r="G515" s="1">
        <f t="shared" si="119"/>
        <v>0.1</v>
      </c>
      <c r="H515" s="1">
        <f t="shared" si="107"/>
        <v>1.2984564023072831E-4</v>
      </c>
      <c r="I515" s="1">
        <f t="shared" si="108"/>
        <v>4.3743162946380346E-4</v>
      </c>
      <c r="J515" s="1" t="e">
        <f>VLOOKUP(A515,'Known Regulation by AVP'!$A$4:$C$44,3,FALSE)</f>
        <v>#N/A</v>
      </c>
      <c r="K515" s="1">
        <f t="shared" si="109"/>
        <v>0.5</v>
      </c>
      <c r="L515" s="1">
        <f t="shared" si="110"/>
        <v>2.1871581473190173E-4</v>
      </c>
      <c r="M515" s="1">
        <f t="shared" si="111"/>
        <v>4.1839403365686293E-4</v>
      </c>
      <c r="N515" s="1">
        <f>VLOOKUP(A515,'Dot Product'!$A$2:$AS$247,1+MATCH($D$1,'Dot Product'!$B$1:$AS$1,0),FALSE)</f>
        <v>635.04225912646689</v>
      </c>
      <c r="O515" s="1">
        <f t="shared" si="112"/>
        <v>3.2394107339017423E-8</v>
      </c>
      <c r="P515" s="1">
        <f t="shared" si="113"/>
        <v>0</v>
      </c>
      <c r="Q515" s="1">
        <f t="shared" si="114"/>
        <v>0.5</v>
      </c>
      <c r="R515" s="1">
        <f t="shared" si="115"/>
        <v>2.0919701682843147E-4</v>
      </c>
      <c r="S515" s="1">
        <f t="shared" si="116"/>
        <v>3.7695563305800884E-4</v>
      </c>
      <c r="T515" s="1" t="s">
        <v>334</v>
      </c>
      <c r="U515" s="8">
        <f t="shared" si="117"/>
        <v>0.19413215102487455</v>
      </c>
      <c r="V515" s="1" t="str">
        <f t="shared" si="118"/>
        <v>0.19</v>
      </c>
      <c r="AC515" s="1"/>
    </row>
    <row r="516" spans="1:29" ht="13">
      <c r="A516" s="1" t="s">
        <v>386</v>
      </c>
      <c r="B516" s="1">
        <v>139</v>
      </c>
      <c r="C516" s="1">
        <f>VLOOKUP(A516,'Bayes Calculation Steps 1-4'!$AA$8:$AB$522,2,FALSE)</f>
        <v>1.2984564023072831E-3</v>
      </c>
      <c r="D516" s="1">
        <f>VLOOKUP(A516,'Information Content'!$A$2:$AZ$600,1+MATCH('Bayes Calculation Steps 3-7'!$B$1,'Information Content'!$B$1:$AZ$1,0),FALSE)</f>
        <v>-7.8455450988762998E-2</v>
      </c>
      <c r="E516" s="1">
        <f t="shared" si="105"/>
        <v>0</v>
      </c>
      <c r="F516" s="1">
        <f t="shared" si="106"/>
        <v>0</v>
      </c>
      <c r="G516" s="1">
        <f t="shared" si="119"/>
        <v>0.1</v>
      </c>
      <c r="H516" s="1">
        <f t="shared" si="107"/>
        <v>1.2984564023072831E-4</v>
      </c>
      <c r="I516" s="1">
        <f t="shared" si="108"/>
        <v>4.3743162946380346E-4</v>
      </c>
      <c r="J516" s="1" t="e">
        <f>VLOOKUP(A516,'Known Regulation by AVP'!$A$4:$C$44,3,FALSE)</f>
        <v>#N/A</v>
      </c>
      <c r="K516" s="1">
        <f t="shared" si="109"/>
        <v>0.5</v>
      </c>
      <c r="L516" s="1">
        <f t="shared" si="110"/>
        <v>2.1871581473190173E-4</v>
      </c>
      <c r="M516" s="1">
        <f t="shared" si="111"/>
        <v>4.1839403365686293E-4</v>
      </c>
      <c r="N516" s="1" t="e">
        <f>VLOOKUP(A516,'Dot Product'!$A$2:$AS$247,1+MATCH($D$1,'Dot Product'!$B$1:$AS$1,0),FALSE)</f>
        <v>#N/A</v>
      </c>
      <c r="O516" s="1" t="e">
        <f t="shared" si="112"/>
        <v>#N/A</v>
      </c>
      <c r="P516" s="1" t="e">
        <f t="shared" si="113"/>
        <v>#N/A</v>
      </c>
      <c r="Q516" s="1">
        <f t="shared" si="114"/>
        <v>0.5</v>
      </c>
      <c r="R516" s="1">
        <f t="shared" si="115"/>
        <v>2.0919701682843147E-4</v>
      </c>
      <c r="S516" s="1">
        <f t="shared" si="116"/>
        <v>3.7695563305800884E-4</v>
      </c>
      <c r="T516" s="1" t="s">
        <v>386</v>
      </c>
      <c r="U516" s="8">
        <f t="shared" si="117"/>
        <v>0.19413215102487455</v>
      </c>
      <c r="V516" s="1" t="str">
        <f t="shared" si="118"/>
        <v>0.19</v>
      </c>
      <c r="AC516" s="1"/>
    </row>
    <row r="517" spans="1:29" ht="13">
      <c r="A517" s="1" t="s">
        <v>335</v>
      </c>
      <c r="B517" s="1">
        <v>139</v>
      </c>
      <c r="C517" s="1">
        <f>VLOOKUP(A517,'Bayes Calculation Steps 1-4'!$AA$8:$AB$522,2,FALSE)</f>
        <v>1.2984564023072831E-3</v>
      </c>
      <c r="D517" s="1">
        <f>VLOOKUP(A517,'Information Content'!$A$2:$AZ$600,1+MATCH('Bayes Calculation Steps 3-7'!$B$1,'Information Content'!$B$1:$AZ$1,0),FALSE)</f>
        <v>-4.9771124344310802E-2</v>
      </c>
      <c r="E517" s="1">
        <f t="shared" si="105"/>
        <v>0</v>
      </c>
      <c r="F517" s="1">
        <f t="shared" si="106"/>
        <v>0</v>
      </c>
      <c r="G517" s="1">
        <f t="shared" si="119"/>
        <v>0.1</v>
      </c>
      <c r="H517" s="1">
        <f t="shared" si="107"/>
        <v>1.2984564023072831E-4</v>
      </c>
      <c r="I517" s="1">
        <f t="shared" si="108"/>
        <v>4.3743162946380346E-4</v>
      </c>
      <c r="J517" s="1" t="e">
        <f>VLOOKUP(A517,'Known Regulation by AVP'!$A$4:$C$44,3,FALSE)</f>
        <v>#N/A</v>
      </c>
      <c r="K517" s="1">
        <f t="shared" si="109"/>
        <v>0.5</v>
      </c>
      <c r="L517" s="1">
        <f t="shared" si="110"/>
        <v>2.1871581473190173E-4</v>
      </c>
      <c r="M517" s="1">
        <f t="shared" si="111"/>
        <v>4.1839403365686293E-4</v>
      </c>
      <c r="N517" s="1">
        <f>VLOOKUP(A517,'Dot Product'!$A$2:$AS$247,1+MATCH($D$1,'Dot Product'!$B$1:$AS$1,0),FALSE)</f>
        <v>925.76315505335833</v>
      </c>
      <c r="O517" s="1">
        <f t="shared" si="112"/>
        <v>4.7224055697580966E-8</v>
      </c>
      <c r="P517" s="1">
        <f t="shared" si="113"/>
        <v>0</v>
      </c>
      <c r="Q517" s="1">
        <f t="shared" si="114"/>
        <v>0.5</v>
      </c>
      <c r="R517" s="1">
        <f t="shared" si="115"/>
        <v>2.0919701682843147E-4</v>
      </c>
      <c r="S517" s="1">
        <f t="shared" si="116"/>
        <v>3.7695563305800884E-4</v>
      </c>
      <c r="T517" s="1" t="s">
        <v>335</v>
      </c>
      <c r="U517" s="8">
        <f t="shared" si="117"/>
        <v>0.19413215102487455</v>
      </c>
      <c r="V517" s="1" t="str">
        <f t="shared" si="118"/>
        <v>0.19</v>
      </c>
      <c r="AC517" s="1"/>
    </row>
    <row r="518" spans="1:29" ht="13">
      <c r="A518" s="1" t="s">
        <v>376</v>
      </c>
      <c r="B518" s="1">
        <v>139</v>
      </c>
      <c r="C518" s="1">
        <f>VLOOKUP(A518,'Bayes Calculation Steps 1-4'!$AA$8:$AB$522,2,FALSE)</f>
        <v>1.2984564023072831E-3</v>
      </c>
      <c r="D518" s="1">
        <f>VLOOKUP(A518,'Information Content'!$A$2:$AZ$600,1+MATCH('Bayes Calculation Steps 3-7'!$B$1,'Information Content'!$B$1:$AZ$1,0),FALSE)</f>
        <v>-3.6651709987946098E-2</v>
      </c>
      <c r="E518" s="1">
        <f t="shared" si="105"/>
        <v>0</v>
      </c>
      <c r="F518" s="1">
        <f t="shared" si="106"/>
        <v>0</v>
      </c>
      <c r="G518" s="1">
        <f t="shared" si="119"/>
        <v>0.1</v>
      </c>
      <c r="H518" s="1">
        <f t="shared" si="107"/>
        <v>1.2984564023072831E-4</v>
      </c>
      <c r="I518" s="1">
        <f t="shared" si="108"/>
        <v>4.3743162946380346E-4</v>
      </c>
      <c r="J518" s="1" t="e">
        <f>VLOOKUP(A518,'Known Regulation by AVP'!$A$4:$C$44,3,FALSE)</f>
        <v>#N/A</v>
      </c>
      <c r="K518" s="1">
        <f t="shared" si="109"/>
        <v>0.5</v>
      </c>
      <c r="L518" s="1">
        <f t="shared" si="110"/>
        <v>2.1871581473190173E-4</v>
      </c>
      <c r="M518" s="1">
        <f t="shared" si="111"/>
        <v>4.1839403365686293E-4</v>
      </c>
      <c r="N518" s="1" t="e">
        <f>VLOOKUP(A518,'Dot Product'!$A$2:$AS$247,1+MATCH($D$1,'Dot Product'!$B$1:$AS$1,0),FALSE)</f>
        <v>#N/A</v>
      </c>
      <c r="O518" s="1" t="e">
        <f t="shared" si="112"/>
        <v>#N/A</v>
      </c>
      <c r="P518" s="1" t="e">
        <f t="shared" si="113"/>
        <v>#N/A</v>
      </c>
      <c r="Q518" s="1">
        <f t="shared" si="114"/>
        <v>0.5</v>
      </c>
      <c r="R518" s="1">
        <f t="shared" si="115"/>
        <v>2.0919701682843147E-4</v>
      </c>
      <c r="S518" s="1">
        <f t="shared" si="116"/>
        <v>3.7695563305800884E-4</v>
      </c>
      <c r="T518" s="1" t="s">
        <v>376</v>
      </c>
      <c r="U518" s="8">
        <f t="shared" si="117"/>
        <v>0.19413215102487455</v>
      </c>
      <c r="V518" s="1" t="str">
        <f t="shared" si="118"/>
        <v>0.19</v>
      </c>
      <c r="AC518" s="1"/>
    </row>
    <row r="519" spans="1:29" ht="13">
      <c r="A519" s="1" t="s">
        <v>374</v>
      </c>
      <c r="B519" s="1">
        <v>139</v>
      </c>
      <c r="C519" s="1">
        <f>VLOOKUP(A519,'Bayes Calculation Steps 1-4'!$AA$8:$AB$522,2,FALSE)</f>
        <v>1.2984564023072831E-3</v>
      </c>
      <c r="D519" s="1">
        <f>VLOOKUP(A519,'Information Content'!$A$2:$AZ$600,1+MATCH('Bayes Calculation Steps 3-7'!$B$1,'Information Content'!$B$1:$AZ$1,0),FALSE)</f>
        <v>-2.9315472975003701E-2</v>
      </c>
      <c r="E519" s="1">
        <f t="shared" si="105"/>
        <v>0</v>
      </c>
      <c r="F519" s="1">
        <f t="shared" si="106"/>
        <v>0</v>
      </c>
      <c r="G519" s="1">
        <f t="shared" si="119"/>
        <v>0.1</v>
      </c>
      <c r="H519" s="1">
        <f t="shared" si="107"/>
        <v>1.2984564023072831E-4</v>
      </c>
      <c r="I519" s="1">
        <f t="shared" si="108"/>
        <v>4.3743162946380346E-4</v>
      </c>
      <c r="J519" s="1" t="e">
        <f>VLOOKUP(A519,'Known Regulation by AVP'!$A$4:$C$44,3,FALSE)</f>
        <v>#N/A</v>
      </c>
      <c r="K519" s="1">
        <f t="shared" si="109"/>
        <v>0.5</v>
      </c>
      <c r="L519" s="1">
        <f t="shared" si="110"/>
        <v>2.1871581473190173E-4</v>
      </c>
      <c r="M519" s="1">
        <f t="shared" si="111"/>
        <v>4.1839403365686293E-4</v>
      </c>
      <c r="N519" s="1" t="e">
        <f>VLOOKUP(A519,'Dot Product'!$A$2:$AS$247,1+MATCH($D$1,'Dot Product'!$B$1:$AS$1,0),FALSE)</f>
        <v>#N/A</v>
      </c>
      <c r="O519" s="1" t="e">
        <f t="shared" si="112"/>
        <v>#N/A</v>
      </c>
      <c r="P519" s="1" t="e">
        <f t="shared" si="113"/>
        <v>#N/A</v>
      </c>
      <c r="Q519" s="1">
        <f t="shared" si="114"/>
        <v>0.5</v>
      </c>
      <c r="R519" s="1">
        <f t="shared" si="115"/>
        <v>2.0919701682843147E-4</v>
      </c>
      <c r="S519" s="1">
        <f t="shared" si="116"/>
        <v>3.7695563305800884E-4</v>
      </c>
      <c r="T519" s="1" t="s">
        <v>374</v>
      </c>
      <c r="U519" s="8">
        <f t="shared" si="117"/>
        <v>0.19413215102487455</v>
      </c>
      <c r="V519" s="1" t="str">
        <f t="shared" si="118"/>
        <v>0.19</v>
      </c>
      <c r="AC519" s="1"/>
    </row>
    <row r="520" spans="1:29" ht="13">
      <c r="A520" s="1" t="s">
        <v>478</v>
      </c>
      <c r="B520" s="1">
        <v>139</v>
      </c>
      <c r="C520" s="1">
        <f>VLOOKUP(A520,'Bayes Calculation Steps 1-4'!$AA$8:$AB$522,2,FALSE)</f>
        <v>1.2984564023072831E-3</v>
      </c>
      <c r="D520" s="1">
        <f>VLOOKUP(A520,'Information Content'!$A$2:$AZ$600,1+MATCH('Bayes Calculation Steps 3-7'!$B$1,'Information Content'!$B$1:$AZ$1,0),FALSE)</f>
        <v>0.38493332159871102</v>
      </c>
      <c r="E520" s="1">
        <f t="shared" si="105"/>
        <v>0.61791901134539751</v>
      </c>
      <c r="F520" s="1">
        <f t="shared" si="106"/>
        <v>0.17379466956477085</v>
      </c>
      <c r="G520" s="1">
        <f t="shared" si="119"/>
        <v>0.17379466956477085</v>
      </c>
      <c r="H520" s="1">
        <f t="shared" si="107"/>
        <v>2.2566480138325542E-4</v>
      </c>
      <c r="I520" s="1">
        <f t="shared" si="108"/>
        <v>7.6023285499841008E-4</v>
      </c>
      <c r="J520" s="1" t="str">
        <f>VLOOKUP(A520,'Known Regulation by AVP'!$A$4:$C$44,3,FALSE)</f>
        <v>+</v>
      </c>
      <c r="K520" s="1">
        <f t="shared" si="109"/>
        <v>0.9</v>
      </c>
      <c r="L520" s="1">
        <f t="shared" si="110"/>
        <v>6.8420956949856904E-4</v>
      </c>
      <c r="M520" s="1">
        <f t="shared" si="111"/>
        <v>1.30886375089079E-3</v>
      </c>
      <c r="N520" s="1">
        <f>VLOOKUP(A520,'Dot Product'!$A$2:$AS$247,1+MATCH($D$1,'Dot Product'!$B$1:$AS$1,0),FALSE)</f>
        <v>6694991081.6380758</v>
      </c>
      <c r="O520" s="1">
        <f t="shared" si="112"/>
        <v>0.34151783856191759</v>
      </c>
      <c r="P520" s="1">
        <f t="shared" si="113"/>
        <v>5.6649346921858412E-2</v>
      </c>
      <c r="Q520" s="1">
        <f t="shared" si="114"/>
        <v>0.5</v>
      </c>
      <c r="R520" s="1">
        <f t="shared" si="115"/>
        <v>6.5443187544539502E-4</v>
      </c>
      <c r="S520" s="1">
        <f t="shared" si="116"/>
        <v>1.179231834382122E-3</v>
      </c>
      <c r="T520" s="1" t="s">
        <v>478</v>
      </c>
      <c r="U520" s="8">
        <f t="shared" si="117"/>
        <v>0.60730439470679287</v>
      </c>
      <c r="V520" s="1" t="str">
        <f t="shared" si="118"/>
        <v>0.60</v>
      </c>
      <c r="AC520" s="1"/>
    </row>
    <row r="521" spans="1:29" ht="13">
      <c r="A521" s="1" t="s">
        <v>2</v>
      </c>
      <c r="B521" s="1">
        <v>16</v>
      </c>
      <c r="C521" s="1">
        <f>VLOOKUP(A521,'Bayes Calculation Steps 1-4'!$AA$8:$AB$522,2,FALSE)</f>
        <v>5.1938101002273083E-3</v>
      </c>
      <c r="D521" s="1">
        <f>VLOOKUP(A521,'Information Content'!$A$2:$AZ$600,1+MATCH('Bayes Calculation Steps 3-7'!$B$1,'Information Content'!$B$1:$AZ$1,0),FALSE)</f>
        <v>2.1088800027566101</v>
      </c>
      <c r="E521" s="1">
        <f t="shared" si="105"/>
        <v>3.385305904246787</v>
      </c>
      <c r="F521" s="1">
        <f t="shared" si="106"/>
        <v>0.99675340340430685</v>
      </c>
      <c r="G521" s="1">
        <f t="shared" si="119"/>
        <v>0.99675340340430685</v>
      </c>
      <c r="H521" s="1">
        <f t="shared" si="107"/>
        <v>5.1769478940372335E-3</v>
      </c>
      <c r="I521" s="1">
        <f t="shared" si="108"/>
        <v>1.7440406538979034E-2</v>
      </c>
      <c r="J521" s="1" t="str">
        <f>VLOOKUP(A521,'Known Regulation by AVP'!$A$4:$C$44,3,FALSE)</f>
        <v>+</v>
      </c>
      <c r="K521" s="1">
        <f t="shared" si="109"/>
        <v>0.9</v>
      </c>
      <c r="L521" s="1">
        <f t="shared" si="110"/>
        <v>1.569636588508113E-2</v>
      </c>
      <c r="M521" s="1">
        <f t="shared" si="111"/>
        <v>3.0026479084117062E-2</v>
      </c>
      <c r="N521" s="1">
        <f>VLOOKUP(A521,'Dot Product'!$A$2:$AS$247,1+MATCH($D$1,'Dot Product'!$B$1:$AS$1,0),FALSE)</f>
        <v>12553111651.771051</v>
      </c>
      <c r="O521" s="1">
        <f t="shared" si="112"/>
        <v>0.64034611939921171</v>
      </c>
      <c r="P521" s="1">
        <f t="shared" si="113"/>
        <v>0.18537026048592431</v>
      </c>
      <c r="Q521" s="1">
        <f t="shared" si="114"/>
        <v>0.5</v>
      </c>
      <c r="R521" s="1">
        <f t="shared" si="115"/>
        <v>1.5013239542058531E-2</v>
      </c>
      <c r="S521" s="1">
        <f t="shared" si="116"/>
        <v>2.7052609552599794E-2</v>
      </c>
      <c r="T521" s="1" t="s">
        <v>2</v>
      </c>
      <c r="U521" s="8">
        <f t="shared" si="117"/>
        <v>13.932093919588894</v>
      </c>
      <c r="V521" s="1" t="str">
        <f t="shared" si="118"/>
        <v>13.9</v>
      </c>
      <c r="AC521" s="1"/>
    </row>
    <row r="522" spans="1:29" ht="13">
      <c r="A522" s="1" t="s">
        <v>388</v>
      </c>
      <c r="B522" s="1">
        <v>38</v>
      </c>
      <c r="C522" s="1">
        <f>VLOOKUP(A522,'Bayes Calculation Steps 1-4'!$AA$8:$AB$522,2,FALSE)</f>
        <v>4.9408330730698474E-3</v>
      </c>
      <c r="D522" s="1">
        <f>VLOOKUP(A522,'Information Content'!$A$2:$AZ$600,1+MATCH('Bayes Calculation Steps 3-7'!$B$1,'Information Content'!$B$1:$AZ$1,0),FALSE)</f>
        <v>-3.15183646720021E-2</v>
      </c>
      <c r="E522" s="1">
        <f t="shared" si="105"/>
        <v>0</v>
      </c>
      <c r="F522" s="1">
        <f t="shared" si="106"/>
        <v>0</v>
      </c>
      <c r="G522" s="1">
        <f t="shared" si="119"/>
        <v>0.1</v>
      </c>
      <c r="H522" s="1">
        <f t="shared" si="107"/>
        <v>4.9408330730698474E-4</v>
      </c>
      <c r="I522" s="1">
        <f t="shared" si="108"/>
        <v>1.6644969043405149E-3</v>
      </c>
      <c r="J522" s="1" t="str">
        <f>VLOOKUP(A522,'Known Regulation by AVP'!$A$4:$C$44,3,FALSE)</f>
        <v>+</v>
      </c>
      <c r="K522" s="1">
        <f t="shared" si="109"/>
        <v>0.9</v>
      </c>
      <c r="L522" s="1">
        <f t="shared" si="110"/>
        <v>1.4980472139064635E-3</v>
      </c>
      <c r="M522" s="1">
        <f t="shared" si="111"/>
        <v>2.865700485367462E-3</v>
      </c>
      <c r="N522" s="1">
        <f>VLOOKUP(A522,'Dot Product'!$A$2:$AS$247,1+MATCH($D$1,'Dot Product'!$B$1:$AS$1,0),FALSE)</f>
        <v>18076492497.138069</v>
      </c>
      <c r="O522" s="1">
        <f t="shared" si="112"/>
        <v>0.92209900971112957</v>
      </c>
      <c r="P522" s="1">
        <f t="shared" si="113"/>
        <v>0.34631735125022212</v>
      </c>
      <c r="Q522" s="1">
        <f t="shared" si="114"/>
        <v>0.5</v>
      </c>
      <c r="R522" s="1">
        <f t="shared" si="115"/>
        <v>1.432850242683731E-3</v>
      </c>
      <c r="S522" s="1">
        <f t="shared" si="116"/>
        <v>2.5818770195520347E-3</v>
      </c>
      <c r="T522" s="1" t="s">
        <v>388</v>
      </c>
      <c r="U522" s="8">
        <f t="shared" si="117"/>
        <v>1.3296666650692979</v>
      </c>
      <c r="V522" s="1" t="str">
        <f t="shared" si="118"/>
        <v>1.32</v>
      </c>
      <c r="AC522" s="1"/>
    </row>
    <row r="523" spans="1:29" ht="13">
      <c r="A523" s="1" t="s">
        <v>162</v>
      </c>
      <c r="B523" s="1">
        <v>139</v>
      </c>
      <c r="C523" s="1">
        <f>VLOOKUP(A523,'Bayes Calculation Steps 1-4'!$AA$8:$AB$522,2,FALSE)</f>
        <v>1.2984564023072831E-3</v>
      </c>
      <c r="D523" s="1">
        <f>VLOOKUP(A523,'Information Content'!$A$2:$AZ$600,1+MATCH('Bayes Calculation Steps 3-7'!$B$1,'Information Content'!$B$1:$AZ$1,0),FALSE)</f>
        <v>4.77134200686797E-2</v>
      </c>
      <c r="E523" s="1">
        <f t="shared" si="105"/>
        <v>7.659256214633961E-2</v>
      </c>
      <c r="F523" s="1">
        <f t="shared" si="106"/>
        <v>2.9289126297787904E-3</v>
      </c>
      <c r="G523" s="1">
        <f t="shared" si="119"/>
        <v>0.1</v>
      </c>
      <c r="H523" s="1">
        <f t="shared" si="107"/>
        <v>1.2984564023072831E-4</v>
      </c>
      <c r="I523" s="1">
        <f t="shared" si="108"/>
        <v>4.3743162946380346E-4</v>
      </c>
      <c r="J523" s="1" t="str">
        <f>VLOOKUP(A523,'Known Regulation by AVP'!$A$4:$C$44,3,FALSE)</f>
        <v>+</v>
      </c>
      <c r="K523" s="1">
        <f t="shared" si="109"/>
        <v>0.9</v>
      </c>
      <c r="L523" s="1">
        <f t="shared" si="110"/>
        <v>3.9368846651742311E-4</v>
      </c>
      <c r="M523" s="1">
        <f t="shared" si="111"/>
        <v>7.5310926058235329E-4</v>
      </c>
      <c r="N523" s="1">
        <f>VLOOKUP(A523,'Dot Product'!$A$2:$AS$247,1+MATCH($D$1,'Dot Product'!$B$1:$AS$1,0),FALSE)</f>
        <v>3175831552.3493505</v>
      </c>
      <c r="O523" s="1">
        <f t="shared" si="112"/>
        <v>0.1620021765779138</v>
      </c>
      <c r="P523" s="1">
        <f t="shared" si="113"/>
        <v>1.3036629909835784E-2</v>
      </c>
      <c r="Q523" s="1">
        <f t="shared" si="114"/>
        <v>0.5</v>
      </c>
      <c r="R523" s="1">
        <f t="shared" si="115"/>
        <v>3.7655463029117665E-4</v>
      </c>
      <c r="S523" s="1">
        <f t="shared" si="116"/>
        <v>6.78520139504416E-4</v>
      </c>
      <c r="T523" s="1" t="s">
        <v>162</v>
      </c>
      <c r="U523" s="8">
        <f t="shared" si="117"/>
        <v>0.34943787184477426</v>
      </c>
      <c r="V523" s="1" t="str">
        <f t="shared" si="118"/>
        <v>0.34</v>
      </c>
      <c r="AC523" s="1"/>
    </row>
    <row r="524" spans="1:29" ht="13">
      <c r="A524" s="1" t="s">
        <v>108</v>
      </c>
      <c r="B524" s="1">
        <v>139</v>
      </c>
      <c r="C524" s="1">
        <f>VLOOKUP(A524,'Bayes Calculation Steps 1-4'!$AA$8:$AB$522,2,FALSE)</f>
        <v>1.2984564023072831E-3</v>
      </c>
      <c r="D524" s="1">
        <f>VLOOKUP(A524,'Information Content'!$A$2:$AZ$600,1+MATCH('Bayes Calculation Steps 3-7'!$B$1,'Information Content'!$B$1:$AZ$1,0),FALSE)</f>
        <v>1.2366461324920699</v>
      </c>
      <c r="E524" s="1">
        <f t="shared" si="105"/>
        <v>1.985141614656641</v>
      </c>
      <c r="F524" s="1">
        <f t="shared" si="106"/>
        <v>0.86059802531044505</v>
      </c>
      <c r="G524" s="1">
        <f t="shared" si="119"/>
        <v>0.86059802531044505</v>
      </c>
      <c r="H524" s="1">
        <f t="shared" si="107"/>
        <v>1.1174490157773527E-3</v>
      </c>
      <c r="I524" s="1">
        <f t="shared" si="108"/>
        <v>3.764527965248796E-3</v>
      </c>
      <c r="J524" s="1" t="str">
        <f>VLOOKUP(A524,'Known Regulation by AVP'!$A$4:$C$44,3,FALSE)</f>
        <v>+</v>
      </c>
      <c r="K524" s="1">
        <f t="shared" si="109"/>
        <v>0.9</v>
      </c>
      <c r="L524" s="1">
        <f t="shared" si="110"/>
        <v>3.3880751687239163E-3</v>
      </c>
      <c r="M524" s="1">
        <f t="shared" si="111"/>
        <v>6.4812434250018274E-3</v>
      </c>
      <c r="N524" s="1">
        <f>VLOOKUP(A524,'Dot Product'!$A$2:$AS$247,1+MATCH($D$1,'Dot Product'!$B$1:$AS$1,0),FALSE)</f>
        <v>3557.450462923729</v>
      </c>
      <c r="O524" s="1">
        <f t="shared" si="112"/>
        <v>1.8146891878929065E-7</v>
      </c>
      <c r="P524" s="1">
        <f t="shared" si="113"/>
        <v>1.6431300764452317E-14</v>
      </c>
      <c r="Q524" s="1">
        <f t="shared" si="114"/>
        <v>0.5</v>
      </c>
      <c r="R524" s="1">
        <f t="shared" si="115"/>
        <v>3.2406217125009137E-3</v>
      </c>
      <c r="S524" s="1">
        <f t="shared" si="116"/>
        <v>5.8393309219086816E-3</v>
      </c>
      <c r="T524" s="1" t="s">
        <v>108</v>
      </c>
      <c r="U524" s="8">
        <f t="shared" si="117"/>
        <v>3.0072554247829708</v>
      </c>
      <c r="V524" s="1" t="str">
        <f t="shared" si="118"/>
        <v>3.00</v>
      </c>
      <c r="AC524" s="1"/>
    </row>
    <row r="525" spans="1:29" ht="13">
      <c r="A525" s="1" t="s">
        <v>152</v>
      </c>
      <c r="B525" s="1">
        <v>67</v>
      </c>
      <c r="C525" s="1">
        <f>VLOOKUP(A525,'Bayes Calculation Steps 1-4'!$AA$8:$AB$522,2,FALSE)</f>
        <v>2.5843950617508897E-3</v>
      </c>
      <c r="D525" s="1">
        <f>VLOOKUP(A525,'Information Content'!$A$2:$AZ$600,1+MATCH('Bayes Calculation Steps 3-7'!$B$1,'Information Content'!$B$1:$AZ$1,0),FALSE)</f>
        <v>-0.15948812556418601</v>
      </c>
      <c r="E525" s="1">
        <f t="shared" si="105"/>
        <v>0</v>
      </c>
      <c r="F525" s="1">
        <f t="shared" si="106"/>
        <v>0</v>
      </c>
      <c r="G525" s="1">
        <f t="shared" si="119"/>
        <v>0.1</v>
      </c>
      <c r="H525" s="1">
        <f t="shared" si="107"/>
        <v>2.58439506175089E-4</v>
      </c>
      <c r="I525" s="1">
        <f t="shared" si="108"/>
        <v>8.7064620809067716E-4</v>
      </c>
      <c r="J525" s="1" t="str">
        <f>VLOOKUP(A525,'Known Regulation by AVP'!$A$4:$C$44,3,FALSE)</f>
        <v>+</v>
      </c>
      <c r="K525" s="1">
        <f t="shared" si="109"/>
        <v>0.9</v>
      </c>
      <c r="L525" s="1">
        <f t="shared" si="110"/>
        <v>7.8358158728160951E-4</v>
      </c>
      <c r="M525" s="1">
        <f t="shared" si="111"/>
        <v>1.498958186466159E-3</v>
      </c>
      <c r="N525" s="1">
        <f>VLOOKUP(A525,'Dot Product'!$A$2:$AS$247,1+MATCH($D$1,'Dot Product'!$B$1:$AS$1,0),FALSE)</f>
        <v>32339201006.748466</v>
      </c>
      <c r="O525" s="1">
        <f t="shared" si="112"/>
        <v>1.6496532846675382</v>
      </c>
      <c r="P525" s="1">
        <f t="shared" si="113"/>
        <v>0.74351317489593471</v>
      </c>
      <c r="Q525" s="1">
        <f t="shared" si="114"/>
        <v>0.74351317489593471</v>
      </c>
      <c r="R525" s="1">
        <f t="shared" si="115"/>
        <v>1.1144951602557063E-3</v>
      </c>
      <c r="S525" s="1">
        <f t="shared" si="116"/>
        <v>2.0082276269686268E-3</v>
      </c>
      <c r="T525" s="1" t="s">
        <v>152</v>
      </c>
      <c r="U525" s="8">
        <f t="shared" si="117"/>
        <v>1.0342372278888428</v>
      </c>
      <c r="V525" s="1" t="str">
        <f t="shared" si="118"/>
        <v>1.03</v>
      </c>
      <c r="AC525" s="1"/>
    </row>
    <row r="526" spans="1:29" ht="13">
      <c r="A526" s="1" t="s">
        <v>418</v>
      </c>
      <c r="B526" s="1">
        <v>50</v>
      </c>
      <c r="C526" s="1">
        <f>VLOOKUP(A526,'Bayes Calculation Steps 1-4'!$AA$8:$AB$522,2,FALSE)</f>
        <v>2.596912791743448E-3</v>
      </c>
      <c r="D526" s="1">
        <f>VLOOKUP(A526,'Information Content'!$A$2:$AZ$600,1+MATCH('Bayes Calculation Steps 3-7'!$B$1,'Information Content'!$B$1:$AZ$1,0),FALSE)</f>
        <v>1.1750061793992299</v>
      </c>
      <c r="E526" s="1">
        <f t="shared" ref="E526:E528" si="120">MAX(D526,0)/$D$12</f>
        <v>1.886193311827687</v>
      </c>
      <c r="F526" s="1">
        <f t="shared" ref="F526:F528" si="121">1-EXP(-1*(E526*E526/2))</f>
        <v>0.83116993538852957</v>
      </c>
      <c r="G526" s="1">
        <f t="shared" si="119"/>
        <v>0.83116993538852957</v>
      </c>
      <c r="H526" s="1">
        <f t="shared" ref="H526:H528" si="122">G526*C526</f>
        <v>2.1584758373230477E-3</v>
      </c>
      <c r="I526" s="1">
        <f t="shared" ref="I526:I528" si="123">H526/$I$12</f>
        <v>7.2716003479262326E-3</v>
      </c>
      <c r="J526" s="1" t="str">
        <f>VLOOKUP(A526,'Known Regulation by AVP'!$A$4:$C$44,3,FALSE)</f>
        <v>+</v>
      </c>
      <c r="K526" s="1">
        <f t="shared" ref="K526:K528" si="124">IF(ISNA(J526),$L$10,IF(J526=$F$1,$L$8,$L$9))</f>
        <v>0.9</v>
      </c>
      <c r="L526" s="1">
        <f t="shared" ref="L526:L528" si="125">K526*I526</f>
        <v>6.5444403131336096E-3</v>
      </c>
      <c r="M526" s="1">
        <f t="shared" ref="M526:M528" si="126">L526/$M$12</f>
        <v>1.2519235447125484E-2</v>
      </c>
      <c r="N526" s="1">
        <f>VLOOKUP(A526,'Dot Product'!$A$2:$AS$247,1+MATCH($D$1,'Dot Product'!$B$1:$AS$1,0),FALSE)</f>
        <v>3183976046.2116327</v>
      </c>
      <c r="O526" s="1">
        <f t="shared" ref="O526:O528" si="127">N526/N$12</f>
        <v>0.16241763492671668</v>
      </c>
      <c r="P526" s="1">
        <f t="shared" ref="P526:P528" si="128">1-EXP(-1*(O526*O526/2))</f>
        <v>1.3103140570770666E-2</v>
      </c>
      <c r="Q526" s="1">
        <f t="shared" ref="Q526:Q528" si="129">MAX(IF(ISNUMBER(P526),P526,$E$4),$E$4)</f>
        <v>0.5</v>
      </c>
      <c r="R526" s="1">
        <f t="shared" ref="R526:R528" si="130">Q526*M526</f>
        <v>6.2596177235627421E-3</v>
      </c>
      <c r="S526" s="1">
        <f t="shared" ref="S526:S528" si="131">R526/$S$12</f>
        <v>1.1279310754330214E-2</v>
      </c>
      <c r="T526" s="1" t="s">
        <v>418</v>
      </c>
      <c r="U526" s="8">
        <f t="shared" si="117"/>
        <v>5.8088450384800598</v>
      </c>
      <c r="V526" s="1" t="str">
        <f t="shared" ref="V526:V528" si="132">LEFT(U526,4)</f>
        <v>5.80</v>
      </c>
      <c r="AC526" s="1"/>
    </row>
    <row r="527" spans="1:29" ht="13">
      <c r="A527" s="1" t="s">
        <v>3</v>
      </c>
      <c r="B527" s="1">
        <v>139</v>
      </c>
      <c r="C527" s="1">
        <f>VLOOKUP(A527,'Bayes Calculation Steps 1-4'!$AA$8:$AB$522,2,FALSE)</f>
        <v>1.2984564023072831E-3</v>
      </c>
      <c r="D527" s="1">
        <f>VLOOKUP(A527,'Information Content'!$A$2:$AZ$600,1+MATCH('Bayes Calculation Steps 3-7'!$B$1,'Information Content'!$B$1:$AZ$1,0),FALSE)</f>
        <v>2.3255605971230802</v>
      </c>
      <c r="E527" s="1">
        <f t="shared" si="120"/>
        <v>3.7331351285201855</v>
      </c>
      <c r="F527" s="1">
        <f t="shared" si="121"/>
        <v>0.99905860613310549</v>
      </c>
      <c r="G527" s="1">
        <f t="shared" ref="G527:G528" si="133">IF(ISNUMBER(F527),MAX(F527, $E$5),$E$4)</f>
        <v>0.99905860613310549</v>
      </c>
      <c r="H527" s="1">
        <f t="shared" si="122"/>
        <v>1.2972340434137212E-3</v>
      </c>
      <c r="I527" s="1">
        <f t="shared" si="123"/>
        <v>4.3701983401064062E-3</v>
      </c>
      <c r="J527" s="1" t="str">
        <f>VLOOKUP(A527,'Known Regulation by AVP'!$A$4:$C$44,3,FALSE)</f>
        <v>+</v>
      </c>
      <c r="K527" s="1">
        <f t="shared" si="124"/>
        <v>0.9</v>
      </c>
      <c r="L527" s="1">
        <f t="shared" si="125"/>
        <v>3.9331785060957658E-3</v>
      </c>
      <c r="M527" s="1">
        <f t="shared" si="126"/>
        <v>7.5240028814333977E-3</v>
      </c>
      <c r="N527" s="1">
        <f>VLOOKUP(A527,'Dot Product'!$A$2:$AS$247,1+MATCH($D$1,'Dot Product'!$B$1:$AS$1,0),FALSE)</f>
        <v>2968910986.5074263</v>
      </c>
      <c r="O527" s="1">
        <f t="shared" si="127"/>
        <v>0.15144696245759079</v>
      </c>
      <c r="P527" s="1">
        <f t="shared" si="128"/>
        <v>1.1402583316713399E-2</v>
      </c>
      <c r="Q527" s="1">
        <f t="shared" si="129"/>
        <v>0.5</v>
      </c>
      <c r="R527" s="1">
        <f t="shared" si="130"/>
        <v>3.7620014407166989E-3</v>
      </c>
      <c r="S527" s="1">
        <f t="shared" si="131"/>
        <v>6.7788138480652229E-3</v>
      </c>
      <c r="T527" s="1" t="s">
        <v>3</v>
      </c>
      <c r="U527" s="8">
        <f t="shared" si="117"/>
        <v>3.4910891317535899</v>
      </c>
      <c r="V527" s="1" t="str">
        <f t="shared" si="132"/>
        <v>3.49</v>
      </c>
      <c r="AC527" s="1"/>
    </row>
    <row r="528" spans="1:29" ht="13">
      <c r="A528" s="1" t="s">
        <v>4</v>
      </c>
      <c r="B528" s="1">
        <v>139</v>
      </c>
      <c r="C528" s="1">
        <f>VLOOKUP(A528,'Bayes Calculation Steps 1-4'!$AA$8:$AB$522,2,FALSE)</f>
        <v>1.2984564023072831E-3</v>
      </c>
      <c r="D528" s="1">
        <f>VLOOKUP(A528,'Information Content'!$A$2:$AZ$600,1+MATCH('Bayes Calculation Steps 3-7'!$B$1,'Information Content'!$B$1:$AZ$1,0),FALSE)</f>
        <v>2.5949450414314201</v>
      </c>
      <c r="E528" s="1">
        <f t="shared" si="120"/>
        <v>4.1655678646821359</v>
      </c>
      <c r="F528" s="1">
        <f t="shared" si="121"/>
        <v>0.99982936398163913</v>
      </c>
      <c r="G528" s="1">
        <f t="shared" si="133"/>
        <v>0.99982936398163913</v>
      </c>
      <c r="H528" s="1">
        <f t="shared" si="122"/>
        <v>1.2982348388767783E-3</v>
      </c>
      <c r="I528" s="1">
        <f t="shared" si="123"/>
        <v>4.3735698787224671E-3</v>
      </c>
      <c r="J528" s="1" t="str">
        <f>VLOOKUP(A528,'Known Regulation by AVP'!$A$4:$C$44,3,FALSE)</f>
        <v>+</v>
      </c>
      <c r="K528" s="1">
        <f t="shared" si="124"/>
        <v>0.9</v>
      </c>
      <c r="L528" s="1">
        <f t="shared" si="125"/>
        <v>3.9362128908502205E-3</v>
      </c>
      <c r="M528" s="1">
        <f t="shared" si="126"/>
        <v>7.5298075301673695E-3</v>
      </c>
      <c r="N528" s="1">
        <f>VLOOKUP(A528,'Dot Product'!$A$2:$AS$247,1+MATCH($D$1,'Dot Product'!$B$1:$AS$1,0),FALSE)</f>
        <v>2500660119.1959186</v>
      </c>
      <c r="O528" s="1">
        <f t="shared" si="127"/>
        <v>0.12756104204948734</v>
      </c>
      <c r="P528" s="1">
        <f t="shared" si="128"/>
        <v>8.1029027853360969E-3</v>
      </c>
      <c r="Q528" s="1">
        <f t="shared" si="129"/>
        <v>0.5</v>
      </c>
      <c r="R528" s="1">
        <f t="shared" si="130"/>
        <v>3.7649037650836848E-3</v>
      </c>
      <c r="S528" s="1">
        <f t="shared" si="131"/>
        <v>6.7840435952943338E-3</v>
      </c>
      <c r="T528" s="1" t="s">
        <v>4</v>
      </c>
      <c r="U528" s="8">
        <f t="shared" si="117"/>
        <v>3.4937824515765818</v>
      </c>
      <c r="V528" s="1" t="str">
        <f t="shared" si="132"/>
        <v>3.49</v>
      </c>
      <c r="AC528" s="1"/>
    </row>
    <row r="529" spans="18:29" ht="13">
      <c r="AC529" s="1"/>
    </row>
    <row r="530" spans="18:29" ht="13">
      <c r="AC530" s="1"/>
    </row>
    <row r="531" spans="18:29" ht="13">
      <c r="AC531" s="1"/>
    </row>
    <row r="532" spans="18:29" ht="13">
      <c r="AC532" s="1"/>
    </row>
    <row r="533" spans="18:29" ht="13">
      <c r="AC533" s="1"/>
    </row>
    <row r="534" spans="18:29">
      <c r="R534"/>
      <c r="AC534" s="1"/>
    </row>
    <row r="535" spans="18:29">
      <c r="R535"/>
      <c r="AC535" s="1"/>
    </row>
    <row r="536" spans="18:29">
      <c r="R536"/>
      <c r="AC536" s="1"/>
    </row>
    <row r="537" spans="18:29">
      <c r="R537"/>
      <c r="AC537" s="1"/>
    </row>
    <row r="538" spans="18:29">
      <c r="R538"/>
      <c r="AC538" s="1"/>
    </row>
    <row r="539" spans="18:29">
      <c r="R539"/>
      <c r="AC539" s="1"/>
    </row>
    <row r="540" spans="18:29">
      <c r="R540"/>
      <c r="AC540" s="1"/>
    </row>
    <row r="541" spans="18:29">
      <c r="R541"/>
      <c r="AC541" s="1"/>
    </row>
    <row r="542" spans="18:29">
      <c r="R542"/>
      <c r="AC542" s="1"/>
    </row>
    <row r="543" spans="18:29">
      <c r="R543"/>
      <c r="AC543" s="1"/>
    </row>
    <row r="544" spans="18:29">
      <c r="R544"/>
      <c r="AC544" s="1"/>
    </row>
    <row r="545" spans="18:29">
      <c r="R545"/>
      <c r="AC545" s="1"/>
    </row>
    <row r="546" spans="18:29">
      <c r="R546"/>
      <c r="AC546" s="1"/>
    </row>
    <row r="547" spans="18:29">
      <c r="R547"/>
      <c r="AC547" s="1"/>
    </row>
    <row r="548" spans="18:29">
      <c r="R548"/>
      <c r="AC548" s="1"/>
    </row>
    <row r="549" spans="18:29">
      <c r="R549"/>
      <c r="AC549" s="1"/>
    </row>
    <row r="550" spans="18:29">
      <c r="R550"/>
      <c r="AC550" s="1"/>
    </row>
    <row r="551" spans="18:29">
      <c r="R551"/>
      <c r="AC551" s="1"/>
    </row>
    <row r="552" spans="18:29">
      <c r="R552"/>
      <c r="AC552" s="1"/>
    </row>
    <row r="553" spans="18:29">
      <c r="R553"/>
      <c r="AC553" s="1"/>
    </row>
    <row r="554" spans="18:29">
      <c r="R554"/>
      <c r="AC554" s="1"/>
    </row>
    <row r="555" spans="18:29">
      <c r="R555"/>
      <c r="AC555" s="1"/>
    </row>
    <row r="556" spans="18:29">
      <c r="R556"/>
      <c r="AC556" s="1"/>
    </row>
    <row r="557" spans="18:29">
      <c r="R557"/>
      <c r="AC557" s="1"/>
    </row>
    <row r="558" spans="18:29">
      <c r="R558"/>
      <c r="AC558" s="1"/>
    </row>
    <row r="559" spans="18:29">
      <c r="R559"/>
      <c r="AC559" s="1"/>
    </row>
    <row r="560" spans="18:29">
      <c r="R560"/>
      <c r="AC560" s="1"/>
    </row>
    <row r="561" spans="18:29">
      <c r="R561"/>
      <c r="AC561" s="1"/>
    </row>
    <row r="562" spans="18:29">
      <c r="R562"/>
      <c r="AC562" s="1"/>
    </row>
    <row r="563" spans="18:29">
      <c r="R563"/>
      <c r="AC563" s="1"/>
    </row>
    <row r="564" spans="18:29">
      <c r="R564"/>
      <c r="AC564" s="1"/>
    </row>
    <row r="565" spans="18:29">
      <c r="R565"/>
      <c r="AC565" s="1"/>
    </row>
    <row r="566" spans="18:29">
      <c r="R566"/>
      <c r="AC566" s="1"/>
    </row>
    <row r="567" spans="18:29">
      <c r="R567"/>
      <c r="AC567" s="1"/>
    </row>
    <row r="568" spans="18:29">
      <c r="R568"/>
      <c r="AC568" s="1"/>
    </row>
    <row r="569" spans="18:29">
      <c r="R569"/>
      <c r="AC569" s="1"/>
    </row>
    <row r="570" spans="18:29">
      <c r="R570"/>
      <c r="AC570" s="1"/>
    </row>
    <row r="571" spans="18:29">
      <c r="R571"/>
      <c r="AC571" s="1"/>
    </row>
    <row r="572" spans="18:29">
      <c r="R572"/>
      <c r="AC572" s="1"/>
    </row>
    <row r="573" spans="18:29">
      <c r="R573"/>
      <c r="AC573" s="1"/>
    </row>
    <row r="574" spans="18:29">
      <c r="R574"/>
      <c r="AC574" s="1"/>
    </row>
    <row r="575" spans="18:29">
      <c r="R575"/>
      <c r="AC575" s="1"/>
    </row>
    <row r="576" spans="18:29">
      <c r="R576"/>
      <c r="AC576" s="1"/>
    </row>
    <row r="577" spans="18:29">
      <c r="R577"/>
      <c r="AC577" s="1"/>
    </row>
    <row r="578" spans="18:29">
      <c r="R578"/>
      <c r="AC578" s="1"/>
    </row>
    <row r="579" spans="18:29">
      <c r="R579"/>
      <c r="AC579" s="1"/>
    </row>
    <row r="580" spans="18:29">
      <c r="R580"/>
      <c r="AC580" s="1"/>
    </row>
    <row r="581" spans="18:29">
      <c r="R581"/>
      <c r="AC581" s="1"/>
    </row>
    <row r="582" spans="18:29">
      <c r="R582"/>
      <c r="AC582" s="1"/>
    </row>
    <row r="583" spans="18:29">
      <c r="R583"/>
      <c r="AC583" s="1"/>
    </row>
    <row r="584" spans="18:29">
      <c r="R584"/>
      <c r="AC584" s="1"/>
    </row>
    <row r="585" spans="18:29">
      <c r="R585"/>
      <c r="AC585" s="1"/>
    </row>
    <row r="586" spans="18:29">
      <c r="R586"/>
      <c r="AC586" s="1"/>
    </row>
    <row r="587" spans="18:29">
      <c r="R587"/>
      <c r="AC587" s="1"/>
    </row>
    <row r="588" spans="18:29">
      <c r="R588"/>
      <c r="AC588" s="1"/>
    </row>
    <row r="589" spans="18:29">
      <c r="R589"/>
      <c r="AC589" s="1"/>
    </row>
    <row r="590" spans="18:29">
      <c r="R590"/>
      <c r="AC590" s="1"/>
    </row>
    <row r="591" spans="18:29">
      <c r="R591"/>
      <c r="AC591" s="1"/>
    </row>
    <row r="592" spans="18:29">
      <c r="R592"/>
      <c r="AC592" s="1"/>
    </row>
    <row r="593" spans="18:29">
      <c r="R593"/>
      <c r="AC593" s="1"/>
    </row>
    <row r="594" spans="18:29">
      <c r="R594"/>
      <c r="AC594" s="1"/>
    </row>
    <row r="595" spans="18:29">
      <c r="R595"/>
      <c r="AC595" s="1"/>
    </row>
    <row r="596" spans="18:29">
      <c r="R596"/>
      <c r="AC596" s="1"/>
    </row>
    <row r="597" spans="18:29">
      <c r="R597"/>
      <c r="AC597" s="1"/>
    </row>
    <row r="598" spans="18:29">
      <c r="R598"/>
      <c r="AC598" s="1"/>
    </row>
    <row r="599" spans="18:29">
      <c r="R599"/>
      <c r="AC599" s="1"/>
    </row>
    <row r="600" spans="18:29">
      <c r="R600"/>
      <c r="AC600" s="1"/>
    </row>
    <row r="601" spans="18:29">
      <c r="R601"/>
      <c r="AC601" s="1"/>
    </row>
    <row r="602" spans="18:29">
      <c r="R602"/>
      <c r="AC602" s="1"/>
    </row>
    <row r="603" spans="18:29">
      <c r="R603"/>
      <c r="AC603" s="1"/>
    </row>
    <row r="604" spans="18:29">
      <c r="R604"/>
      <c r="AC604" s="1"/>
    </row>
    <row r="605" spans="18:29">
      <c r="R605"/>
      <c r="AC605" s="1"/>
    </row>
    <row r="606" spans="18:29">
      <c r="R606"/>
      <c r="AC606" s="1"/>
    </row>
    <row r="607" spans="18:29">
      <c r="R607"/>
      <c r="AC607" s="1"/>
    </row>
    <row r="608" spans="18:29">
      <c r="R608"/>
      <c r="AC608" s="1"/>
    </row>
    <row r="609" spans="18:29">
      <c r="R609"/>
      <c r="AC609" s="1"/>
    </row>
    <row r="610" spans="18:29">
      <c r="R610"/>
      <c r="AC610" s="1"/>
    </row>
    <row r="611" spans="18:29">
      <c r="R611"/>
      <c r="AC611" s="1"/>
    </row>
    <row r="612" spans="18:29">
      <c r="R612"/>
      <c r="AC612" s="1"/>
    </row>
    <row r="613" spans="18:29">
      <c r="R613"/>
      <c r="AC613" s="1"/>
    </row>
    <row r="614" spans="18:29">
      <c r="R614"/>
      <c r="AC614" s="1"/>
    </row>
    <row r="615" spans="18:29">
      <c r="R615"/>
      <c r="AC615" s="1"/>
    </row>
    <row r="616" spans="18:29">
      <c r="R616"/>
      <c r="AC616" s="1"/>
    </row>
    <row r="617" spans="18:29">
      <c r="R617"/>
      <c r="AC617" s="1"/>
    </row>
    <row r="618" spans="18:29">
      <c r="R618"/>
      <c r="AC618" s="1"/>
    </row>
    <row r="619" spans="18:29">
      <c r="R619"/>
      <c r="AC619" s="1"/>
    </row>
    <row r="620" spans="18:29">
      <c r="R620"/>
      <c r="AC620" s="1"/>
    </row>
    <row r="621" spans="18:29">
      <c r="R621"/>
      <c r="AC621" s="1"/>
    </row>
    <row r="622" spans="18:29">
      <c r="R622"/>
      <c r="AC622" s="1"/>
    </row>
    <row r="623" spans="18:29">
      <c r="R623"/>
      <c r="AC623" s="1"/>
    </row>
    <row r="624" spans="18:29">
      <c r="R624"/>
      <c r="AC624" s="1"/>
    </row>
    <row r="625" spans="18:29">
      <c r="R625"/>
      <c r="AC625" s="1"/>
    </row>
    <row r="626" spans="18:29">
      <c r="R626"/>
      <c r="AC626" s="1"/>
    </row>
    <row r="627" spans="18:29">
      <c r="R627"/>
      <c r="AC627" s="1"/>
    </row>
    <row r="628" spans="18:29">
      <c r="R628"/>
      <c r="AC628" s="1"/>
    </row>
    <row r="629" spans="18:29">
      <c r="R629"/>
      <c r="AC629" s="1"/>
    </row>
    <row r="630" spans="18:29">
      <c r="R630"/>
      <c r="AC630" s="1"/>
    </row>
    <row r="631" spans="18:29">
      <c r="R631"/>
      <c r="AC631" s="1"/>
    </row>
    <row r="632" spans="18:29">
      <c r="R632"/>
      <c r="AC632" s="1"/>
    </row>
    <row r="633" spans="18:29">
      <c r="R633"/>
      <c r="AC633" s="1"/>
    </row>
    <row r="634" spans="18:29">
      <c r="R634"/>
      <c r="AC634" s="1"/>
    </row>
    <row r="635" spans="18:29">
      <c r="R635"/>
      <c r="AC635" s="1"/>
    </row>
    <row r="636" spans="18:29">
      <c r="R636"/>
      <c r="AC636" s="1"/>
    </row>
    <row r="637" spans="18:29">
      <c r="R637"/>
      <c r="AC637" s="1"/>
    </row>
    <row r="638" spans="18:29">
      <c r="R638"/>
      <c r="AC638" s="1"/>
    </row>
    <row r="639" spans="18:29">
      <c r="R639"/>
      <c r="AC639" s="1"/>
    </row>
    <row r="640" spans="18:29">
      <c r="R640"/>
      <c r="AC640" s="1"/>
    </row>
    <row r="641" spans="18:29">
      <c r="R641"/>
      <c r="AC641" s="1"/>
    </row>
    <row r="642" spans="18:29">
      <c r="R642"/>
      <c r="AC642" s="1"/>
    </row>
    <row r="643" spans="18:29">
      <c r="R643"/>
      <c r="AC643" s="1"/>
    </row>
  </sheetData>
  <autoFilter ref="A13:AK528" xr:uid="{2E20F737-FE29-3E4C-976B-12D05129C833}">
    <sortState xmlns:xlrd2="http://schemas.microsoft.com/office/spreadsheetml/2017/richdata2" ref="A14:AD528">
      <sortCondition descending="1" ref="U13:U528"/>
    </sortState>
  </autoFilter>
  <mergeCells count="5">
    <mergeCell ref="D7:I7"/>
    <mergeCell ref="J7:M7"/>
    <mergeCell ref="N7:S7"/>
    <mergeCell ref="T7:U7"/>
    <mergeCell ref="A7:B7"/>
  </mergeCells>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4E97C-1E92-AE45-98FD-D634B00B1549}">
  <dimension ref="A1:AZ482"/>
  <sheetViews>
    <sheetView topLeftCell="A8" zoomScale="102" workbookViewId="0">
      <selection activeCell="B7" sqref="B7"/>
    </sheetView>
  </sheetViews>
  <sheetFormatPr defaultColWidth="10.85546875" defaultRowHeight="13.5"/>
  <cols>
    <col min="2" max="52" width="10.85546875" style="16"/>
  </cols>
  <sheetData>
    <row r="1" spans="1:52" s="73" customFormat="1" ht="30" customHeight="1">
      <c r="A1" s="79" t="s">
        <v>1211</v>
      </c>
      <c r="B1" s="29" t="s">
        <v>1039</v>
      </c>
      <c r="C1" s="29" t="s">
        <v>1041</v>
      </c>
      <c r="D1" s="29" t="s">
        <v>1043</v>
      </c>
      <c r="E1" s="29" t="s">
        <v>1045</v>
      </c>
      <c r="F1" s="29" t="s">
        <v>1047</v>
      </c>
      <c r="G1" s="29" t="s">
        <v>1049</v>
      </c>
      <c r="H1" s="29" t="s">
        <v>1051</v>
      </c>
      <c r="I1" s="29" t="s">
        <v>1053</v>
      </c>
      <c r="J1" s="29" t="s">
        <v>1055</v>
      </c>
      <c r="K1" s="29" t="s">
        <v>1057</v>
      </c>
      <c r="L1" s="29" t="s">
        <v>1059</v>
      </c>
      <c r="M1" s="29" t="s">
        <v>1061</v>
      </c>
      <c r="N1" s="29" t="s">
        <v>1063</v>
      </c>
      <c r="O1" s="29" t="s">
        <v>1065</v>
      </c>
      <c r="P1" s="29" t="s">
        <v>1067</v>
      </c>
      <c r="Q1" s="29" t="s">
        <v>1069</v>
      </c>
      <c r="R1" s="29" t="s">
        <v>1071</v>
      </c>
      <c r="S1" s="29" t="s">
        <v>1073</v>
      </c>
      <c r="T1" s="29" t="s">
        <v>1074</v>
      </c>
      <c r="U1" s="29" t="s">
        <v>1076</v>
      </c>
      <c r="V1" s="29" t="s">
        <v>1078</v>
      </c>
      <c r="W1" s="29" t="s">
        <v>1081</v>
      </c>
      <c r="X1" s="29" t="s">
        <v>1083</v>
      </c>
      <c r="Y1" s="29" t="s">
        <v>1085</v>
      </c>
      <c r="Z1" s="29" t="s">
        <v>1086</v>
      </c>
      <c r="AA1" s="29" t="s">
        <v>1087</v>
      </c>
      <c r="AB1" s="29" t="s">
        <v>1037</v>
      </c>
      <c r="AC1" s="29" t="s">
        <v>1090</v>
      </c>
      <c r="AD1" s="29" t="s">
        <v>1091</v>
      </c>
      <c r="AE1" s="29" t="s">
        <v>1093</v>
      </c>
      <c r="AF1" s="29" t="s">
        <v>1095</v>
      </c>
      <c r="AG1" s="29" t="s">
        <v>1097</v>
      </c>
      <c r="AH1" s="29" t="s">
        <v>1098</v>
      </c>
      <c r="AI1" s="29" t="s">
        <v>1100</v>
      </c>
      <c r="AJ1" s="29" t="s">
        <v>1102</v>
      </c>
      <c r="AK1" s="29" t="s">
        <v>1104</v>
      </c>
      <c r="AL1" s="29" t="s">
        <v>1106</v>
      </c>
      <c r="AM1" s="29" t="s">
        <v>1108</v>
      </c>
      <c r="AN1" s="29" t="s">
        <v>1110</v>
      </c>
      <c r="AO1" s="29" t="s">
        <v>1112</v>
      </c>
      <c r="AP1" s="29" t="s">
        <v>1114</v>
      </c>
      <c r="AQ1" s="29" t="s">
        <v>1116</v>
      </c>
      <c r="AR1" s="29" t="s">
        <v>1117</v>
      </c>
      <c r="AS1" s="29" t="s">
        <v>1119</v>
      </c>
      <c r="AT1" s="29" t="s">
        <v>1121</v>
      </c>
      <c r="AU1" s="29" t="s">
        <v>1123</v>
      </c>
      <c r="AV1" s="29" t="s">
        <v>1124</v>
      </c>
      <c r="AW1" s="29" t="s">
        <v>1126</v>
      </c>
      <c r="AX1" s="29" t="s">
        <v>1128</v>
      </c>
      <c r="AY1" s="29" t="s">
        <v>1130</v>
      </c>
      <c r="AZ1" s="29" t="s">
        <v>1132</v>
      </c>
    </row>
    <row r="2" spans="1:52" ht="14">
      <c r="A2" s="75" t="s">
        <v>27</v>
      </c>
      <c r="B2" s="78">
        <v>0.22062349377922899</v>
      </c>
      <c r="C2" s="78">
        <v>-5.7151779167747302E-2</v>
      </c>
      <c r="D2" s="78">
        <v>-0.21952984000689801</v>
      </c>
      <c r="E2" s="78">
        <v>-0.20497819546233001</v>
      </c>
      <c r="F2" s="78">
        <v>0.137928097382224</v>
      </c>
      <c r="G2" s="78">
        <v>-1.09242871136038E-2</v>
      </c>
      <c r="H2" s="78">
        <v>0.237041432821991</v>
      </c>
      <c r="I2" s="78">
        <v>-0.137230978045184</v>
      </c>
      <c r="J2" s="78">
        <v>0.10389471581738199</v>
      </c>
      <c r="K2" s="78">
        <v>2.0894884812227001</v>
      </c>
      <c r="L2" s="78">
        <v>0.79674079878286097</v>
      </c>
      <c r="M2" s="78">
        <v>1.6722208341862801</v>
      </c>
      <c r="N2" s="78">
        <v>-8.5561431393899198E-2</v>
      </c>
      <c r="O2" s="78">
        <v>-0.10195244473335199</v>
      </c>
      <c r="P2" s="78">
        <v>-3.5479617276623097E-2</v>
      </c>
      <c r="Q2" s="78">
        <v>0.26226216977545902</v>
      </c>
      <c r="R2" s="78">
        <v>3.8813852321609901E-2</v>
      </c>
      <c r="S2" s="78">
        <v>0.27521617993334102</v>
      </c>
      <c r="T2" s="78">
        <v>2.0790997783370502</v>
      </c>
      <c r="U2" s="78">
        <v>2.0294900976557102</v>
      </c>
      <c r="V2" s="78">
        <v>0.20939342824350701</v>
      </c>
      <c r="W2" s="78">
        <v>0.71958227207828396</v>
      </c>
      <c r="X2" s="78">
        <v>0.20148703356282999</v>
      </c>
      <c r="Y2" s="78">
        <v>1.5651917891538301</v>
      </c>
      <c r="Z2" s="78">
        <v>1.9994453138096</v>
      </c>
      <c r="AA2" s="78">
        <v>2.0235141990201102</v>
      </c>
      <c r="AB2" s="78">
        <v>1.7208311738519999</v>
      </c>
      <c r="AC2" s="78">
        <v>1.81340743924018</v>
      </c>
      <c r="AD2" s="78">
        <v>0.361606383195131</v>
      </c>
      <c r="AE2" s="78">
        <v>0.56332928545934002</v>
      </c>
      <c r="AF2" s="78">
        <v>0.43852402655629302</v>
      </c>
      <c r="AG2" s="78">
        <v>2.0130619778148802</v>
      </c>
      <c r="AH2" s="78">
        <v>1.9916971028160999</v>
      </c>
      <c r="AI2" s="78">
        <v>0.238099264097026</v>
      </c>
      <c r="AJ2" s="78">
        <v>1.65281527108577</v>
      </c>
      <c r="AK2" s="78">
        <v>1.9887225723998601</v>
      </c>
      <c r="AL2" s="78">
        <v>1.9362753805692099</v>
      </c>
      <c r="AM2" s="78">
        <v>2.1803687945956498</v>
      </c>
      <c r="AN2" s="78">
        <v>1.92927206342885</v>
      </c>
      <c r="AO2" s="78">
        <v>2.1753559654033499</v>
      </c>
      <c r="AP2" s="78">
        <v>2.1312696246174099</v>
      </c>
      <c r="AQ2" s="78">
        <v>1.8812770928005</v>
      </c>
      <c r="AR2" s="78">
        <v>2.01629083706848</v>
      </c>
      <c r="AS2" s="78">
        <v>1.8682416066555501</v>
      </c>
      <c r="AT2" s="78">
        <v>0.70401333696309998</v>
      </c>
      <c r="AU2" s="78">
        <v>2.3216542102343101</v>
      </c>
      <c r="AV2" s="78">
        <v>1.8502419514547701</v>
      </c>
      <c r="AW2" s="78">
        <v>1.9772253027198401</v>
      </c>
      <c r="AX2" s="78">
        <v>2.0162464805593601</v>
      </c>
      <c r="AY2" s="78">
        <v>1.9598470669275401</v>
      </c>
      <c r="AZ2" s="78">
        <v>1.8963213602942099</v>
      </c>
    </row>
    <row r="3" spans="1:52" ht="14">
      <c r="A3" s="75" t="s">
        <v>90</v>
      </c>
      <c r="B3" s="78">
        <v>0.97072849562971497</v>
      </c>
      <c r="C3" s="78">
        <v>0.87736684822372801</v>
      </c>
      <c r="D3" s="78">
        <v>0.59834497733093805</v>
      </c>
      <c r="E3" s="78">
        <v>4.3632059051335097E-2</v>
      </c>
      <c r="F3" s="78">
        <v>0.64478432633943805</v>
      </c>
      <c r="G3" s="78">
        <v>0.37430816959322799</v>
      </c>
      <c r="H3" s="78">
        <v>0.42084847684279197</v>
      </c>
      <c r="I3" s="78">
        <v>-0.155167327277864</v>
      </c>
      <c r="J3" s="78">
        <v>0.71315871436122802</v>
      </c>
      <c r="K3" s="78">
        <v>1.8121771106235001</v>
      </c>
      <c r="L3" s="78">
        <v>0.13299031242563999</v>
      </c>
      <c r="M3" s="78">
        <v>1.0595686564317801</v>
      </c>
      <c r="N3" s="78">
        <v>0.51818961912724004</v>
      </c>
      <c r="O3" s="78">
        <v>0.49375146235358403</v>
      </c>
      <c r="P3" s="78">
        <v>0.82618362160167702</v>
      </c>
      <c r="Q3" s="78">
        <v>9.0479311136353199E-2</v>
      </c>
      <c r="R3" s="78">
        <v>0.40369048995905998</v>
      </c>
      <c r="S3" s="78">
        <v>0.34826408860242197</v>
      </c>
      <c r="T3" s="78">
        <v>1.1558207908667799</v>
      </c>
      <c r="U3" s="78">
        <v>1.2880288852049899</v>
      </c>
      <c r="V3" s="78">
        <v>0.20060042451235099</v>
      </c>
      <c r="W3" s="78">
        <v>1.2780139053527</v>
      </c>
      <c r="X3" s="78">
        <v>0.25003021952379001</v>
      </c>
      <c r="Y3" s="78">
        <v>1.2096362755125201</v>
      </c>
      <c r="Z3" s="78">
        <v>0.74981419343331501</v>
      </c>
      <c r="AA3" s="78">
        <v>1.32086129582103</v>
      </c>
      <c r="AB3" s="78">
        <v>1.1713042931897</v>
      </c>
      <c r="AC3" s="78">
        <v>1.03167313319135</v>
      </c>
      <c r="AD3" s="78">
        <v>0.57779905746975802</v>
      </c>
      <c r="AE3" s="78">
        <v>0.21438549612383401</v>
      </c>
      <c r="AF3" s="78">
        <v>0.42310813627551602</v>
      </c>
      <c r="AG3" s="78">
        <v>1.2987574271759501</v>
      </c>
      <c r="AH3" s="78">
        <v>0.62654301038781701</v>
      </c>
      <c r="AI3" s="78">
        <v>1.2782286161797499E-2</v>
      </c>
      <c r="AJ3" s="78">
        <v>0.97923018219245195</v>
      </c>
      <c r="AK3" s="78">
        <v>0.586794678356651</v>
      </c>
      <c r="AL3" s="78">
        <v>0.88848239991006905</v>
      </c>
      <c r="AM3" s="78">
        <v>1.01502940408977</v>
      </c>
      <c r="AN3" s="78">
        <v>1.46655420448632</v>
      </c>
      <c r="AO3" s="78">
        <v>0.76648511678019005</v>
      </c>
      <c r="AP3" s="78">
        <v>0.97009934076091997</v>
      </c>
      <c r="AQ3" s="78">
        <v>1.5716378748086099</v>
      </c>
      <c r="AR3" s="78">
        <v>1.0880154863717999</v>
      </c>
      <c r="AS3" s="78">
        <v>1.2385508413278099</v>
      </c>
      <c r="AT3" s="78">
        <v>0.95089789988407103</v>
      </c>
      <c r="AU3" s="78">
        <v>1.1371006641908099</v>
      </c>
      <c r="AV3" s="78">
        <v>1.43666876665028</v>
      </c>
      <c r="AW3" s="78">
        <v>1.56474131581733</v>
      </c>
      <c r="AX3" s="78">
        <v>1.53436638305197</v>
      </c>
      <c r="AY3" s="78">
        <v>0.78067065216265896</v>
      </c>
      <c r="AZ3" s="78">
        <v>0.720770898795147</v>
      </c>
    </row>
    <row r="4" spans="1:52" ht="14">
      <c r="A4" s="75" t="s">
        <v>44</v>
      </c>
      <c r="B4" s="78">
        <v>0.53959961396061995</v>
      </c>
      <c r="C4" s="78">
        <v>-0.26427067520944703</v>
      </c>
      <c r="D4" s="78">
        <v>1.04388184048706E-2</v>
      </c>
      <c r="E4" s="78">
        <v>-0.14710691007254501</v>
      </c>
      <c r="F4" s="78">
        <v>8.7368639959079203E-2</v>
      </c>
      <c r="G4" s="78">
        <v>2.85919852606497E-2</v>
      </c>
      <c r="H4" s="78">
        <v>0.33069055232384897</v>
      </c>
      <c r="I4" s="78">
        <v>0.14722609835592601</v>
      </c>
      <c r="J4" s="78">
        <v>0.58671011647233595</v>
      </c>
      <c r="K4" s="78">
        <v>1.25602465422635</v>
      </c>
      <c r="L4" s="78">
        <v>0.46521710016186701</v>
      </c>
      <c r="M4" s="78">
        <v>0.50905410035890497</v>
      </c>
      <c r="N4" s="78">
        <v>-0.260903877153006</v>
      </c>
      <c r="O4" s="78">
        <v>6.2538211006017405E-2</v>
      </c>
      <c r="P4" s="78">
        <v>0.33949691918103297</v>
      </c>
      <c r="Q4" s="78">
        <v>-3.6689048964912797E-2</v>
      </c>
      <c r="R4" s="78">
        <v>-3.2607290171805699E-2</v>
      </c>
      <c r="S4" s="78">
        <v>0.27369150842054801</v>
      </c>
      <c r="T4" s="78">
        <v>0.89358771919084901</v>
      </c>
      <c r="U4" s="78">
        <v>0.90719531667821696</v>
      </c>
      <c r="V4" s="78">
        <v>-2.88325282884473E-2</v>
      </c>
      <c r="W4" s="78">
        <v>0.79021951367908805</v>
      </c>
      <c r="X4" s="78">
        <v>0.20402434377718601</v>
      </c>
      <c r="Y4" s="78">
        <v>0.60374931510044005</v>
      </c>
      <c r="Z4" s="78">
        <v>0.72387050727781699</v>
      </c>
      <c r="AA4" s="78">
        <v>1.09668675938066</v>
      </c>
      <c r="AB4" s="78">
        <v>0.86475797991333103</v>
      </c>
      <c r="AC4" s="78">
        <v>0.77918848987714495</v>
      </c>
      <c r="AD4" s="78">
        <v>0.156158519814456</v>
      </c>
      <c r="AE4" s="78">
        <v>0.25201575571455298</v>
      </c>
      <c r="AF4" s="78">
        <v>0.118376452303691</v>
      </c>
      <c r="AG4" s="78">
        <v>1.2201907478341201</v>
      </c>
      <c r="AH4" s="78">
        <v>0.87217594719237201</v>
      </c>
      <c r="AI4" s="78">
        <v>0.488905094914449</v>
      </c>
      <c r="AJ4" s="78">
        <v>0.57027919117999204</v>
      </c>
      <c r="AK4" s="78">
        <v>0.87661376722061102</v>
      </c>
      <c r="AL4" s="78">
        <v>0.56321521223239002</v>
      </c>
      <c r="AM4" s="78">
        <v>0.99811315944672896</v>
      </c>
      <c r="AN4" s="78">
        <v>0.90907675749920902</v>
      </c>
      <c r="AO4" s="78">
        <v>1.2080467924812199</v>
      </c>
      <c r="AP4" s="78">
        <v>0.75027579342150397</v>
      </c>
      <c r="AQ4" s="78">
        <v>0.80149247539481305</v>
      </c>
      <c r="AR4" s="78">
        <v>0.75258338573386796</v>
      </c>
      <c r="AS4" s="78">
        <v>0.81416501836613298</v>
      </c>
      <c r="AT4" s="78">
        <v>0.26670816948700898</v>
      </c>
      <c r="AU4" s="78">
        <v>0.94044942401168397</v>
      </c>
      <c r="AV4" s="78">
        <v>0.66145018489336904</v>
      </c>
      <c r="AW4" s="78">
        <v>0.91613873787799904</v>
      </c>
      <c r="AX4" s="78">
        <v>1.0286268294701499</v>
      </c>
      <c r="AY4" s="78">
        <v>0.93459106299825701</v>
      </c>
      <c r="AZ4" s="78">
        <v>0.96685650194983697</v>
      </c>
    </row>
    <row r="5" spans="1:52" ht="14">
      <c r="A5" s="75" t="s">
        <v>6</v>
      </c>
      <c r="B5" s="78">
        <v>0.61779544619834903</v>
      </c>
      <c r="C5" s="78">
        <v>-7.6574737464543893E-2</v>
      </c>
      <c r="D5" s="78">
        <v>0.16659724061128101</v>
      </c>
      <c r="E5" s="78">
        <v>-1.3949618167781E-2</v>
      </c>
      <c r="F5" s="78">
        <v>0.247797014266528</v>
      </c>
      <c r="G5" s="78">
        <v>0.198482983433376</v>
      </c>
      <c r="H5" s="78">
        <v>0.408390053045112</v>
      </c>
      <c r="I5" s="78">
        <v>0.50522747121150002</v>
      </c>
      <c r="J5" s="78">
        <v>0.98681809109006402</v>
      </c>
      <c r="K5" s="78">
        <v>1.4645931470992199</v>
      </c>
      <c r="L5" s="78">
        <v>0.87114706286274501</v>
      </c>
      <c r="M5" s="78">
        <v>0.74969058763639296</v>
      </c>
      <c r="N5" s="78">
        <v>-0.18465692286271601</v>
      </c>
      <c r="O5" s="78">
        <v>-8.0899946731492506E-2</v>
      </c>
      <c r="P5" s="78">
        <v>0.87809317492288397</v>
      </c>
      <c r="Q5" s="78">
        <v>0.131846328659564</v>
      </c>
      <c r="R5" s="78">
        <v>0.10812180281072201</v>
      </c>
      <c r="S5" s="78">
        <v>0.80909674080796901</v>
      </c>
      <c r="T5" s="78">
        <v>0.96068509579224204</v>
      </c>
      <c r="U5" s="78">
        <v>0.864058512250647</v>
      </c>
      <c r="V5" s="78">
        <v>4.6915142645091598E-2</v>
      </c>
      <c r="W5" s="78">
        <v>1.29373459634662</v>
      </c>
      <c r="X5" s="78">
        <v>0.33768773576338601</v>
      </c>
      <c r="Y5" s="78">
        <v>0.67947740054110095</v>
      </c>
      <c r="Z5" s="78">
        <v>0.574541925330044</v>
      </c>
      <c r="AA5" s="78">
        <v>1.15112403737674</v>
      </c>
      <c r="AB5" s="78">
        <v>0.65099172442697195</v>
      </c>
      <c r="AC5" s="78">
        <v>1.07800387871236</v>
      </c>
      <c r="AD5" s="78">
        <v>0.43174352011147499</v>
      </c>
      <c r="AE5" s="78">
        <v>0.58500744796330195</v>
      </c>
      <c r="AF5" s="78">
        <v>0.27571679100386698</v>
      </c>
      <c r="AG5" s="78">
        <v>1.0627400360449399</v>
      </c>
      <c r="AH5" s="78">
        <v>0.79437774537489703</v>
      </c>
      <c r="AI5" s="78">
        <v>0.80160741293730597</v>
      </c>
      <c r="AJ5" s="78">
        <v>0.522727765115096</v>
      </c>
      <c r="AK5" s="78">
        <v>1.0280088387883799</v>
      </c>
      <c r="AL5" s="78">
        <v>0.975785190672396</v>
      </c>
      <c r="AM5" s="78">
        <v>1.02712677668177</v>
      </c>
      <c r="AN5" s="78">
        <v>0.984007671061225</v>
      </c>
      <c r="AO5" s="78">
        <v>1.4584444758300299</v>
      </c>
      <c r="AP5" s="78">
        <v>0.97611830365732799</v>
      </c>
      <c r="AQ5" s="78">
        <v>0.88203110247186001</v>
      </c>
      <c r="AR5" s="78">
        <v>0.62742861550449602</v>
      </c>
      <c r="AS5" s="78">
        <v>1.07406357319019</v>
      </c>
      <c r="AT5" s="78">
        <v>0.95273682995581899</v>
      </c>
      <c r="AU5" s="78">
        <v>1.04167087569209</v>
      </c>
      <c r="AV5" s="78">
        <v>0.927700318322776</v>
      </c>
      <c r="AW5" s="78">
        <v>0.96956936351151002</v>
      </c>
      <c r="AX5" s="78">
        <v>0.83735634274984305</v>
      </c>
      <c r="AY5" s="78">
        <v>1.18333943942623</v>
      </c>
      <c r="AZ5" s="78">
        <v>0.92190654969322505</v>
      </c>
    </row>
    <row r="6" spans="1:52" ht="14">
      <c r="A6" s="75" t="s">
        <v>271</v>
      </c>
      <c r="B6" s="78">
        <v>0.20746422983332699</v>
      </c>
      <c r="C6" s="78">
        <v>6.93605181929981E-2</v>
      </c>
      <c r="D6" s="78">
        <v>8.76702077664408E-2</v>
      </c>
      <c r="E6" s="78">
        <v>-9.4852047458892697E-2</v>
      </c>
      <c r="F6" s="78">
        <v>8.2228828812925106E-2</v>
      </c>
      <c r="G6" s="78">
        <v>-6.4083803699847799E-2</v>
      </c>
      <c r="H6" s="78">
        <v>0.29246984144442001</v>
      </c>
      <c r="I6" s="78">
        <v>-4.9613301318780403E-2</v>
      </c>
      <c r="J6" s="78">
        <v>0.187511925276347</v>
      </c>
      <c r="K6" s="78">
        <v>0.16614902882964599</v>
      </c>
      <c r="L6" s="78">
        <v>0.145608694682137</v>
      </c>
      <c r="M6" s="78">
        <v>-0.209214839203543</v>
      </c>
      <c r="N6" s="78">
        <v>7.8948111980417003E-4</v>
      </c>
      <c r="O6" s="78">
        <v>7.4693830545495402E-2</v>
      </c>
      <c r="P6" s="78">
        <v>0.39657888466385099</v>
      </c>
      <c r="Q6" s="78">
        <v>8.3777711508980501E-2</v>
      </c>
      <c r="R6" s="78">
        <v>0.37592277773232602</v>
      </c>
      <c r="S6" s="78">
        <v>-0.14285487167494201</v>
      </c>
      <c r="T6" s="78">
        <v>6.8269409712026094E-2</v>
      </c>
      <c r="U6" s="78">
        <v>6.7856564872751698E-2</v>
      </c>
      <c r="V6" s="78">
        <v>0.17694264338225499</v>
      </c>
      <c r="W6" s="78">
        <v>0.45001604055205302</v>
      </c>
      <c r="X6" s="78">
        <v>0.13896699316141001</v>
      </c>
      <c r="Y6" s="78">
        <v>-0.128497918592551</v>
      </c>
      <c r="Z6" s="78">
        <v>-5.6207922754758097E-2</v>
      </c>
      <c r="AA6" s="78">
        <v>0.205141466386003</v>
      </c>
      <c r="AB6" s="78">
        <v>5.4381357353950801E-3</v>
      </c>
      <c r="AC6" s="78">
        <v>1.2450626203696301E-2</v>
      </c>
      <c r="AD6" s="78">
        <v>-0.106706127387038</v>
      </c>
      <c r="AE6" s="78">
        <v>8.06595602983083E-2</v>
      </c>
      <c r="AF6" s="78">
        <v>1.41896308697571E-2</v>
      </c>
      <c r="AG6" s="78">
        <v>0.26746506991696301</v>
      </c>
      <c r="AH6" s="78">
        <v>0.15517819371927299</v>
      </c>
      <c r="AI6" s="78">
        <v>0.39462098122997602</v>
      </c>
      <c r="AJ6" s="78">
        <v>-0.144518814367677</v>
      </c>
      <c r="AK6" s="78">
        <v>0.1355415259327</v>
      </c>
      <c r="AL6" s="78">
        <v>4.7623108191962402E-2</v>
      </c>
      <c r="AM6" s="78">
        <v>0.56284758464336804</v>
      </c>
      <c r="AN6" s="78">
        <v>-5.3168554342934597E-2</v>
      </c>
      <c r="AO6" s="78">
        <v>0.104607594743968</v>
      </c>
      <c r="AP6" s="78">
        <v>0.21239812598566299</v>
      </c>
      <c r="AQ6" s="78">
        <v>-7.4219112546827795E-2</v>
      </c>
      <c r="AR6" s="78">
        <v>-0.13481845958468999</v>
      </c>
      <c r="AS6" s="78">
        <v>9.3819949014310899E-2</v>
      </c>
      <c r="AT6" s="78">
        <v>0.47787642573709699</v>
      </c>
      <c r="AU6" s="78">
        <v>0.10531557564109501</v>
      </c>
      <c r="AV6" s="78">
        <v>-0.29796637374073698</v>
      </c>
      <c r="AW6" s="78">
        <v>8.1438650327765399E-2</v>
      </c>
      <c r="AX6" s="78">
        <v>0.14268564418937299</v>
      </c>
      <c r="AY6" s="78">
        <v>0.109723371938558</v>
      </c>
      <c r="AZ6" s="78">
        <v>-5.3104364068257998E-2</v>
      </c>
    </row>
    <row r="7" spans="1:52" ht="14">
      <c r="A7" s="75" t="s">
        <v>36</v>
      </c>
      <c r="B7" s="78">
        <v>0.314905184897321</v>
      </c>
      <c r="C7" s="78">
        <v>-0.17916562570428499</v>
      </c>
      <c r="D7" s="78">
        <v>0.26203009043000902</v>
      </c>
      <c r="E7" s="78">
        <v>0.10936918006133101</v>
      </c>
      <c r="F7" s="78">
        <v>0.42026400393322799</v>
      </c>
      <c r="G7" s="78">
        <v>0.29342610806845898</v>
      </c>
      <c r="H7" s="78">
        <v>0.10647405547734901</v>
      </c>
      <c r="I7" s="78">
        <v>5.1680414617644298E-2</v>
      </c>
      <c r="J7" s="78">
        <v>0.59185160967485995</v>
      </c>
      <c r="K7" s="78">
        <v>0.67954861764089203</v>
      </c>
      <c r="L7" s="78">
        <v>0.64759790027786801</v>
      </c>
      <c r="M7" s="78">
        <v>0.28361000191832503</v>
      </c>
      <c r="N7" s="78">
        <v>-4.8937277940178402E-2</v>
      </c>
      <c r="O7" s="78">
        <v>0.32582193130738402</v>
      </c>
      <c r="P7" s="78">
        <v>0.52093664700702402</v>
      </c>
      <c r="Q7" s="78">
        <v>0.45939377266763898</v>
      </c>
      <c r="R7" s="78">
        <v>0.269203066957861</v>
      </c>
      <c r="S7" s="78">
        <v>8.8584268765552296E-2</v>
      </c>
      <c r="T7" s="78">
        <v>0.63465779689652502</v>
      </c>
      <c r="U7" s="78">
        <v>0.42544456777110201</v>
      </c>
      <c r="V7" s="78">
        <v>0.148309685191095</v>
      </c>
      <c r="W7" s="78">
        <v>0.40113772635138001</v>
      </c>
      <c r="X7" s="78">
        <v>0.22549760598927501</v>
      </c>
      <c r="Y7" s="78">
        <v>0.31154958821019302</v>
      </c>
      <c r="Z7" s="78">
        <v>0.31205613523101999</v>
      </c>
      <c r="AA7" s="78">
        <v>0.47718204840793499</v>
      </c>
      <c r="AB7" s="78">
        <v>0.36093193615799601</v>
      </c>
      <c r="AC7" s="78">
        <v>0.314228084941654</v>
      </c>
      <c r="AD7" s="78">
        <v>1.8732467685389099E-2</v>
      </c>
      <c r="AE7" s="78">
        <v>5.5650061072292201E-2</v>
      </c>
      <c r="AF7" s="78">
        <v>-0.256936947986177</v>
      </c>
      <c r="AG7" s="78">
        <v>0.79136548397756301</v>
      </c>
      <c r="AH7" s="78">
        <v>0.501684005298623</v>
      </c>
      <c r="AI7" s="78">
        <v>0.86172277736643399</v>
      </c>
      <c r="AJ7" s="78">
        <v>0.36881909419849701</v>
      </c>
      <c r="AK7" s="78">
        <v>0.90977779769502798</v>
      </c>
      <c r="AL7" s="78">
        <v>0.54857856116848203</v>
      </c>
      <c r="AM7" s="78">
        <v>0.74041302050708901</v>
      </c>
      <c r="AN7" s="78">
        <v>0.412711168311167</v>
      </c>
      <c r="AO7" s="78">
        <v>0.67674809250087797</v>
      </c>
      <c r="AP7" s="78">
        <v>0.68316286521792402</v>
      </c>
      <c r="AQ7" s="78">
        <v>0.37721387584183103</v>
      </c>
      <c r="AR7" s="78">
        <v>0.351274954055251</v>
      </c>
      <c r="AS7" s="78">
        <v>0.70161830789245305</v>
      </c>
      <c r="AT7" s="78">
        <v>0.43741658377416698</v>
      </c>
      <c r="AU7" s="78">
        <v>0.69565745020409298</v>
      </c>
      <c r="AV7" s="78">
        <v>0.13674529393715401</v>
      </c>
      <c r="AW7" s="78">
        <v>0.27666968801067698</v>
      </c>
      <c r="AX7" s="78">
        <v>0.167828275495713</v>
      </c>
      <c r="AY7" s="78">
        <v>0.516346688967389</v>
      </c>
      <c r="AZ7" s="78">
        <v>0.57977612476782503</v>
      </c>
    </row>
    <row r="8" spans="1:52" ht="14">
      <c r="A8" s="75" t="s">
        <v>25</v>
      </c>
      <c r="B8" s="78">
        <v>0.21634498679070299</v>
      </c>
      <c r="C8" s="78">
        <v>0.442740287566665</v>
      </c>
      <c r="D8" s="78">
        <v>3.5582794427271101E-2</v>
      </c>
      <c r="E8" s="78">
        <v>0.43553328271453301</v>
      </c>
      <c r="F8" s="78">
        <v>-0.16071521128312299</v>
      </c>
      <c r="G8" s="78">
        <v>-0.20985555081552501</v>
      </c>
      <c r="H8" s="78">
        <v>0.98582216932906996</v>
      </c>
      <c r="I8" s="78">
        <v>-0.269033799317278</v>
      </c>
      <c r="J8" s="78">
        <v>0.28130863120235899</v>
      </c>
      <c r="K8" s="78">
        <v>1.01645581103906</v>
      </c>
      <c r="L8" s="78">
        <v>0.50267858685758304</v>
      </c>
      <c r="M8" s="78">
        <v>1.1366312432226899</v>
      </c>
      <c r="N8" s="78">
        <v>0.52898492346152504</v>
      </c>
      <c r="O8" s="78">
        <v>0.105811461764654</v>
      </c>
      <c r="P8" s="78">
        <v>-1.27236141264662E-2</v>
      </c>
      <c r="Q8" s="78">
        <v>0.86864059390374604</v>
      </c>
      <c r="R8" s="78">
        <v>0.51796119192136303</v>
      </c>
      <c r="S8" s="78">
        <v>0.318441712864658</v>
      </c>
      <c r="T8" s="78">
        <v>0.74785995372885805</v>
      </c>
      <c r="U8" s="78">
        <v>1.0585980009216001</v>
      </c>
      <c r="V8" s="78">
        <v>4.9598109418382301E-3</v>
      </c>
      <c r="W8" s="78">
        <v>0.75777823260310095</v>
      </c>
      <c r="X8" s="78">
        <v>-0.18601818592550101</v>
      </c>
      <c r="Y8" s="78">
        <v>0.61753831318569097</v>
      </c>
      <c r="Z8" s="78">
        <v>1.69780616624515</v>
      </c>
      <c r="AA8" s="78">
        <v>1.75721702832404</v>
      </c>
      <c r="AB8" s="78">
        <v>0.86571310221993003</v>
      </c>
      <c r="AC8" s="78">
        <v>0.78660730958471103</v>
      </c>
      <c r="AD8" s="78">
        <v>-0.18249321045455699</v>
      </c>
      <c r="AE8" s="78">
        <v>1.3987728388088001</v>
      </c>
      <c r="AF8" s="78">
        <v>0.18666136092556199</v>
      </c>
      <c r="AG8" s="78">
        <v>1.51976601457531</v>
      </c>
      <c r="AH8" s="78">
        <v>0.92425739747847102</v>
      </c>
      <c r="AI8" s="78">
        <v>7.9096811427467606E-2</v>
      </c>
      <c r="AJ8" s="78">
        <v>1.51698915469755</v>
      </c>
      <c r="AK8" s="78">
        <v>0.96619553891144605</v>
      </c>
      <c r="AL8" s="78">
        <v>0.70014200579264696</v>
      </c>
      <c r="AM8" s="78">
        <v>0.84991499801927395</v>
      </c>
      <c r="AN8" s="78">
        <v>0.70714171212145605</v>
      </c>
      <c r="AO8" s="78">
        <v>1.2895472880154299</v>
      </c>
      <c r="AP8" s="78">
        <v>0.74185999228757105</v>
      </c>
      <c r="AQ8" s="78">
        <v>0.75241692944425798</v>
      </c>
      <c r="AR8" s="78">
        <v>1.0047171115367199</v>
      </c>
      <c r="AS8" s="78">
        <v>0.72428448242772103</v>
      </c>
      <c r="AT8" s="78">
        <v>0.41908944272203502</v>
      </c>
      <c r="AU8" s="78">
        <v>1.17952599054943</v>
      </c>
      <c r="AV8" s="78">
        <v>1.1014870157976799</v>
      </c>
      <c r="AW8" s="78">
        <v>0.78958309675695404</v>
      </c>
      <c r="AX8" s="78">
        <v>1.1265957096360899</v>
      </c>
      <c r="AY8" s="78">
        <v>0.77940462873445704</v>
      </c>
      <c r="AZ8" s="78">
        <v>0.69450716350547803</v>
      </c>
    </row>
    <row r="9" spans="1:52" ht="14">
      <c r="A9" s="75" t="s">
        <v>32</v>
      </c>
      <c r="B9" s="78">
        <v>0.333414638414609</v>
      </c>
      <c r="C9" s="78">
        <v>-0.17121644276029699</v>
      </c>
      <c r="D9" s="78">
        <v>0.20152500765884901</v>
      </c>
      <c r="E9" s="78">
        <v>5.4746030496675403E-2</v>
      </c>
      <c r="F9" s="78">
        <v>0.83407427760031105</v>
      </c>
      <c r="G9" s="78">
        <v>0.51939226137891004</v>
      </c>
      <c r="H9" s="78">
        <v>0.77611192728690503</v>
      </c>
      <c r="I9" s="78">
        <v>0.57573474649983103</v>
      </c>
      <c r="J9" s="78">
        <v>1.6538339952143</v>
      </c>
      <c r="K9" s="78">
        <v>1.27001346039887</v>
      </c>
      <c r="L9" s="78">
        <v>0.79531388827174898</v>
      </c>
      <c r="M9" s="78">
        <v>0.43965759719162301</v>
      </c>
      <c r="N9" s="78">
        <v>-9.6173082782491801E-2</v>
      </c>
      <c r="O9" s="78">
        <v>6.57366724834927E-2</v>
      </c>
      <c r="P9" s="78">
        <v>1.5445764539958</v>
      </c>
      <c r="Q9" s="78">
        <v>0.37495348892230701</v>
      </c>
      <c r="R9" s="78">
        <v>0.385593033540508</v>
      </c>
      <c r="S9" s="78">
        <v>0.57664033252725</v>
      </c>
      <c r="T9" s="78">
        <v>1.1860365764846099</v>
      </c>
      <c r="U9" s="78">
        <v>0.66376827280407802</v>
      </c>
      <c r="V9" s="78">
        <v>0.328454054901966</v>
      </c>
      <c r="W9" s="78">
        <v>0.51560761339208405</v>
      </c>
      <c r="X9" s="78">
        <v>-0.11818599585787599</v>
      </c>
      <c r="Y9" s="78">
        <v>0.31187702404621598</v>
      </c>
      <c r="Z9" s="78">
        <v>0.24947943083197399</v>
      </c>
      <c r="AA9" s="78">
        <v>0.36824236086622703</v>
      </c>
      <c r="AB9" s="78">
        <v>0.19371231970279101</v>
      </c>
      <c r="AC9" s="78">
        <v>0.44929257045907001</v>
      </c>
      <c r="AD9" s="78">
        <v>0.34861725516902398</v>
      </c>
      <c r="AE9" s="78">
        <v>3.1967320329405899E-2</v>
      </c>
      <c r="AF9" s="78">
        <v>0.19578405114140801</v>
      </c>
      <c r="AG9" s="78">
        <v>1.41335951811667</v>
      </c>
      <c r="AH9" s="78">
        <v>0.39329878413217101</v>
      </c>
      <c r="AI9" s="78">
        <v>1.5760038825232101</v>
      </c>
      <c r="AJ9" s="78">
        <v>0.16194553324505101</v>
      </c>
      <c r="AK9" s="78">
        <v>1.3037680603731501</v>
      </c>
      <c r="AL9" s="78">
        <v>0.49570206767076802</v>
      </c>
      <c r="AM9" s="78">
        <v>1.4493716957093701</v>
      </c>
      <c r="AN9" s="78">
        <v>0.69034683898819504</v>
      </c>
      <c r="AO9" s="78">
        <v>0.768153399460627</v>
      </c>
      <c r="AP9" s="78">
        <v>0.92393869918582805</v>
      </c>
      <c r="AQ9" s="78">
        <v>0.483375842601524</v>
      </c>
      <c r="AR9" s="78">
        <v>0.31259122505522502</v>
      </c>
      <c r="AS9" s="78">
        <v>0.39854529996097499</v>
      </c>
      <c r="AT9" s="78">
        <v>1.0744802561864299</v>
      </c>
      <c r="AU9" s="78">
        <v>0.97964648346849703</v>
      </c>
      <c r="AV9" s="78">
        <v>0.45206716129588798</v>
      </c>
      <c r="AW9" s="78">
        <v>0.61168007233595001</v>
      </c>
      <c r="AX9" s="78">
        <v>0.21009292329750801</v>
      </c>
      <c r="AY9" s="78">
        <v>0.97535798382827299</v>
      </c>
      <c r="AZ9" s="78">
        <v>1.2288719656078799</v>
      </c>
    </row>
    <row r="10" spans="1:52" ht="14">
      <c r="A10" s="75" t="s">
        <v>43</v>
      </c>
      <c r="B10" s="78">
        <v>0.71208311894454401</v>
      </c>
      <c r="C10" s="78">
        <v>-0.21388381091891201</v>
      </c>
      <c r="D10" s="78">
        <v>-4.94160679253106E-2</v>
      </c>
      <c r="E10" s="78">
        <v>-0.12841273984153201</v>
      </c>
      <c r="F10" s="78">
        <v>0.24598233437703401</v>
      </c>
      <c r="G10" s="78">
        <v>0.29139421054311498</v>
      </c>
      <c r="H10" s="78">
        <v>0.36003858046097498</v>
      </c>
      <c r="I10" s="78">
        <v>0.42041588579400502</v>
      </c>
      <c r="J10" s="78">
        <v>0.96240798169187403</v>
      </c>
      <c r="K10" s="78">
        <v>1.78108833770279</v>
      </c>
      <c r="L10" s="78">
        <v>0.78611896521483504</v>
      </c>
      <c r="M10" s="78">
        <v>1.0218165910568699</v>
      </c>
      <c r="N10" s="78">
        <v>-0.23070566209219401</v>
      </c>
      <c r="O10" s="78">
        <v>-4.37522169602111E-3</v>
      </c>
      <c r="P10" s="78">
        <v>0.59532976326285503</v>
      </c>
      <c r="Q10" s="78">
        <v>3.2583313950541198E-3</v>
      </c>
      <c r="R10" s="78">
        <v>-2.5346251470832502E-2</v>
      </c>
      <c r="S10" s="78">
        <v>0.50904289334790698</v>
      </c>
      <c r="T10" s="78">
        <v>1.64412156257898</v>
      </c>
      <c r="U10" s="78">
        <v>1.34820560062807</v>
      </c>
      <c r="V10" s="78">
        <v>6.6155667913724197E-3</v>
      </c>
      <c r="W10" s="78">
        <v>1.1030974046496</v>
      </c>
      <c r="X10" s="78">
        <v>0.24066413204784101</v>
      </c>
      <c r="Y10" s="78">
        <v>1.1573782308762199</v>
      </c>
      <c r="Z10" s="78">
        <v>1.11694977213264</v>
      </c>
      <c r="AA10" s="78">
        <v>1.4954787357850601</v>
      </c>
      <c r="AB10" s="78">
        <v>1.2139129652874501</v>
      </c>
      <c r="AC10" s="78">
        <v>1.29569908829212</v>
      </c>
      <c r="AD10" s="78">
        <v>0.369942276625219</v>
      </c>
      <c r="AE10" s="78">
        <v>0.54902786674888704</v>
      </c>
      <c r="AF10" s="78">
        <v>0.231108593677114</v>
      </c>
      <c r="AG10" s="78">
        <v>1.7838460720149001</v>
      </c>
      <c r="AH10" s="78">
        <v>1.27291674446664</v>
      </c>
      <c r="AI10" s="78">
        <v>0.91086277997626897</v>
      </c>
      <c r="AJ10" s="78">
        <v>0.93251062571972598</v>
      </c>
      <c r="AK10" s="78">
        <v>1.59301623438758</v>
      </c>
      <c r="AL10" s="78">
        <v>1.11109887283882</v>
      </c>
      <c r="AM10" s="78">
        <v>1.4534700391911799</v>
      </c>
      <c r="AN10" s="78">
        <v>1.44834451231288</v>
      </c>
      <c r="AO10" s="78">
        <v>1.8104789377516299</v>
      </c>
      <c r="AP10" s="78">
        <v>1.35141710732878</v>
      </c>
      <c r="AQ10" s="78">
        <v>1.31556032917058</v>
      </c>
      <c r="AR10" s="78">
        <v>1.1808709916078</v>
      </c>
      <c r="AS10" s="78">
        <v>1.08745875044965</v>
      </c>
      <c r="AT10" s="78">
        <v>0.723804829492524</v>
      </c>
      <c r="AU10" s="78">
        <v>1.5667007036912399</v>
      </c>
      <c r="AV10" s="78">
        <v>1.27541329316629</v>
      </c>
      <c r="AW10" s="78">
        <v>1.38843291861189</v>
      </c>
      <c r="AX10" s="78">
        <v>1.4655597334116299</v>
      </c>
      <c r="AY10" s="78">
        <v>1.4902312215521101</v>
      </c>
      <c r="AZ10" s="78">
        <v>1.7323572941278</v>
      </c>
    </row>
    <row r="11" spans="1:52" ht="14">
      <c r="A11" s="75" t="s">
        <v>171</v>
      </c>
      <c r="B11" s="78">
        <v>0.82244340171630004</v>
      </c>
      <c r="C11" s="78">
        <v>0.99402405064763599</v>
      </c>
      <c r="D11" s="78">
        <v>1.05280200808201</v>
      </c>
      <c r="E11" s="78">
        <v>0.93021667198930802</v>
      </c>
      <c r="F11" s="78">
        <v>0.67742905349046201</v>
      </c>
      <c r="G11" s="78">
        <v>0.997069616566857</v>
      </c>
      <c r="H11" s="78">
        <v>4.0184588088313301E-2</v>
      </c>
      <c r="I11" s="78">
        <v>1.19149522890758</v>
      </c>
      <c r="J11" s="78">
        <v>1.0247097256791999</v>
      </c>
      <c r="K11" s="78">
        <v>1.4387542669909501</v>
      </c>
      <c r="L11" s="78">
        <v>1.0555851706646799</v>
      </c>
      <c r="M11" s="78">
        <v>1.97087217415412</v>
      </c>
      <c r="N11" s="78">
        <v>1.7247959061218701</v>
      </c>
      <c r="O11" s="78">
        <v>1.53213699834576</v>
      </c>
      <c r="P11" s="78">
        <v>0.72865214689207303</v>
      </c>
      <c r="Q11" s="78">
        <v>1.8424268476361301</v>
      </c>
      <c r="R11" s="78">
        <v>1.16714826380494</v>
      </c>
      <c r="S11" s="78">
        <v>0.87242681141060097</v>
      </c>
      <c r="T11" s="78">
        <v>1.76978186024462</v>
      </c>
      <c r="U11" s="78">
        <v>1.24734339807967</v>
      </c>
      <c r="V11" s="78">
        <v>1.43122975487127</v>
      </c>
      <c r="W11" s="78">
        <v>0.37412623189811101</v>
      </c>
      <c r="X11" s="78">
        <v>0.62145831438189003</v>
      </c>
      <c r="Y11" s="78">
        <v>1.07834589527753</v>
      </c>
      <c r="Z11" s="78">
        <v>1.5173936858397199</v>
      </c>
      <c r="AA11" s="78">
        <v>1.49103796788709</v>
      </c>
      <c r="AB11" s="78">
        <v>1.04455468155363</v>
      </c>
      <c r="AC11" s="78">
        <v>1.21131790465607</v>
      </c>
      <c r="AD11" s="78">
        <v>3.89444772384923E-2</v>
      </c>
      <c r="AE11" s="78">
        <v>0.139020718316582</v>
      </c>
      <c r="AF11" s="78">
        <v>-0.230783822065177</v>
      </c>
      <c r="AG11" s="78">
        <v>1.3163016732372199</v>
      </c>
      <c r="AH11" s="78">
        <v>1.6577880067634601</v>
      </c>
      <c r="AI11" s="78">
        <v>0.60358964723070896</v>
      </c>
      <c r="AJ11" s="78">
        <v>1.4276053015507599</v>
      </c>
      <c r="AK11" s="78">
        <v>2.1693095021242699</v>
      </c>
      <c r="AL11" s="78">
        <v>1.4879483501642701</v>
      </c>
      <c r="AM11" s="78">
        <v>1.5867926530028</v>
      </c>
      <c r="AN11" s="78">
        <v>1.4006040496728001</v>
      </c>
      <c r="AO11" s="78">
        <v>1.1992258850783299</v>
      </c>
      <c r="AP11" s="78">
        <v>1.5776867681615601</v>
      </c>
      <c r="AQ11" s="78">
        <v>1.0657490555314999</v>
      </c>
      <c r="AR11" s="78">
        <v>1.1175449290994299</v>
      </c>
      <c r="AS11" s="78">
        <v>1.4778395078001401</v>
      </c>
      <c r="AT11" s="78">
        <v>0.85978937461471305</v>
      </c>
      <c r="AU11" s="78">
        <v>2.78513205550373</v>
      </c>
      <c r="AV11" s="78">
        <v>1.29443383796081</v>
      </c>
      <c r="AW11" s="78">
        <v>1.65562956416649</v>
      </c>
      <c r="AX11" s="78">
        <v>1.14722105903889</v>
      </c>
      <c r="AY11" s="78">
        <v>1.26402568569395</v>
      </c>
      <c r="AZ11" s="78">
        <v>1.3391978863215299</v>
      </c>
    </row>
    <row r="12" spans="1:52" ht="14">
      <c r="A12" s="75" t="s">
        <v>24</v>
      </c>
      <c r="B12" s="78">
        <v>0.42302921276479599</v>
      </c>
      <c r="C12" s="78">
        <v>2.2575889634620899E-2</v>
      </c>
      <c r="D12" s="78">
        <v>-1.49610416038183E-2</v>
      </c>
      <c r="E12" s="78">
        <v>1.58717884849916E-2</v>
      </c>
      <c r="F12" s="78">
        <v>0.13050722142405699</v>
      </c>
      <c r="G12" s="78">
        <v>0.25226531938196101</v>
      </c>
      <c r="H12" s="78">
        <v>0.81599877076674399</v>
      </c>
      <c r="I12" s="78">
        <v>7.0470787568955903E-2</v>
      </c>
      <c r="J12" s="78">
        <v>0.89112490986585402</v>
      </c>
      <c r="K12" s="78">
        <v>1.2905541362913899</v>
      </c>
      <c r="L12" s="78">
        <v>0.47146973364934902</v>
      </c>
      <c r="M12" s="78">
        <v>0.98287910749718199</v>
      </c>
      <c r="N12" s="78">
        <v>-1.96502383171521E-2</v>
      </c>
      <c r="O12" s="78">
        <v>-6.1005430630224997E-2</v>
      </c>
      <c r="P12" s="78">
        <v>0.51449561560592105</v>
      </c>
      <c r="Q12" s="78">
        <v>0.32423514019762201</v>
      </c>
      <c r="R12" s="78">
        <v>0.114582207403073</v>
      </c>
      <c r="S12" s="78">
        <v>7.7991781447200703E-2</v>
      </c>
      <c r="T12" s="78">
        <v>1.1036434496276299</v>
      </c>
      <c r="U12" s="78">
        <v>0.66830279902689105</v>
      </c>
      <c r="V12" s="78">
        <v>-4.80949690570504E-2</v>
      </c>
      <c r="W12" s="78">
        <v>0.61531588378671498</v>
      </c>
      <c r="X12" s="78">
        <v>1.20491215704182E-2</v>
      </c>
      <c r="Y12" s="78">
        <v>0.70088093839824095</v>
      </c>
      <c r="Z12" s="78">
        <v>1.1329323169722101</v>
      </c>
      <c r="AA12" s="78">
        <v>1.1272654030571201</v>
      </c>
      <c r="AB12" s="78">
        <v>0.65674579133512001</v>
      </c>
      <c r="AC12" s="78">
        <v>0.71155283171678296</v>
      </c>
      <c r="AD12" s="78">
        <v>-5.6297572718522801E-2</v>
      </c>
      <c r="AE12" s="78">
        <v>0.50285583669215494</v>
      </c>
      <c r="AF12" s="78">
        <v>-9.9350782584225694E-2</v>
      </c>
      <c r="AG12" s="78">
        <v>1.2425643830041699</v>
      </c>
      <c r="AH12" s="78">
        <v>0.69706064936436796</v>
      </c>
      <c r="AI12" s="78">
        <v>0.68344971144478905</v>
      </c>
      <c r="AJ12" s="78">
        <v>1.0567861439363599</v>
      </c>
      <c r="AK12" s="78">
        <v>1.0551098402626</v>
      </c>
      <c r="AL12" s="78">
        <v>0.56342955991043298</v>
      </c>
      <c r="AM12" s="78">
        <v>1.2151330220068099</v>
      </c>
      <c r="AN12" s="78">
        <v>0.74564937568259704</v>
      </c>
      <c r="AO12" s="78">
        <v>1.36512565594636</v>
      </c>
      <c r="AP12" s="78">
        <v>0.75365673417180001</v>
      </c>
      <c r="AQ12" s="78">
        <v>0.71538101077383498</v>
      </c>
      <c r="AR12" s="78">
        <v>0.869851083415628</v>
      </c>
      <c r="AS12" s="78">
        <v>0.78648546395460295</v>
      </c>
      <c r="AT12" s="78">
        <v>0.63130638055737598</v>
      </c>
      <c r="AU12" s="78">
        <v>1.15056405149157</v>
      </c>
      <c r="AV12" s="78">
        <v>0.90255970539591301</v>
      </c>
      <c r="AW12" s="78">
        <v>0.60285009104676801</v>
      </c>
      <c r="AX12" s="78">
        <v>1.0119665073758199</v>
      </c>
      <c r="AY12" s="78">
        <v>0.930319089861814</v>
      </c>
      <c r="AZ12" s="78">
        <v>0.99912781256209404</v>
      </c>
    </row>
    <row r="13" spans="1:52" ht="14">
      <c r="A13" s="75" t="s">
        <v>269</v>
      </c>
      <c r="B13" s="78">
        <v>0.20969945423470099</v>
      </c>
      <c r="C13" s="78">
        <v>-1.00685457499755E-2</v>
      </c>
      <c r="D13" s="78">
        <v>0.10482899132904799</v>
      </c>
      <c r="E13" s="78">
        <v>-0.15657312269471399</v>
      </c>
      <c r="F13" s="78">
        <v>1.5062177862207E-2</v>
      </c>
      <c r="G13" s="78">
        <v>6.6525195473945099E-3</v>
      </c>
      <c r="H13" s="78">
        <v>0.11181015313548499</v>
      </c>
      <c r="I13" s="78">
        <v>-4.5880793769237802E-2</v>
      </c>
      <c r="J13" s="78">
        <v>0.16467468049242101</v>
      </c>
      <c r="K13" s="78">
        <v>0.22465315453655399</v>
      </c>
      <c r="L13" s="78">
        <v>0.201479368713256</v>
      </c>
      <c r="M13" s="78">
        <v>-0.20063477183710501</v>
      </c>
      <c r="N13" s="78">
        <v>-1.04299425321951E-2</v>
      </c>
      <c r="O13" s="78">
        <v>0.109989477662897</v>
      </c>
      <c r="P13" s="78">
        <v>0.31306688035254299</v>
      </c>
      <c r="Q13" s="78">
        <v>0.12123389565629999</v>
      </c>
      <c r="R13" s="78">
        <v>0.334492923952036</v>
      </c>
      <c r="S13" s="78">
        <v>-0.10852456293120701</v>
      </c>
      <c r="T13" s="78">
        <v>3.03841732992245E-2</v>
      </c>
      <c r="U13" s="78">
        <v>0.118801536353629</v>
      </c>
      <c r="V13" s="78">
        <v>0.230197725872342</v>
      </c>
      <c r="W13" s="78">
        <v>0.36177835072429299</v>
      </c>
      <c r="X13" s="78">
        <v>6.9815350313617797E-2</v>
      </c>
      <c r="Y13" s="78">
        <v>-0.112208890318298</v>
      </c>
      <c r="Z13" s="78">
        <v>-0.119930472507024</v>
      </c>
      <c r="AA13" s="78">
        <v>1.23065199186037E-2</v>
      </c>
      <c r="AB13" s="78">
        <v>3.3700427213799497E-2</v>
      </c>
      <c r="AC13" s="78">
        <v>-2.36677740243516E-2</v>
      </c>
      <c r="AD13" s="78">
        <v>-2.1311823678013601E-2</v>
      </c>
      <c r="AE13" s="78">
        <v>1.4972744761312501E-2</v>
      </c>
      <c r="AF13" s="78">
        <v>3.2801722242855398E-3</v>
      </c>
      <c r="AG13" s="78">
        <v>0.250110330840838</v>
      </c>
      <c r="AH13" s="78">
        <v>0.124033497556598</v>
      </c>
      <c r="AI13" s="78">
        <v>0.31389560777520298</v>
      </c>
      <c r="AJ13" s="78">
        <v>-0.16653406556792999</v>
      </c>
      <c r="AK13" s="78">
        <v>0.22171263018512399</v>
      </c>
      <c r="AL13" s="78">
        <v>0.113193746358195</v>
      </c>
      <c r="AM13" s="78">
        <v>0.41370638898516499</v>
      </c>
      <c r="AN13" s="78">
        <v>3.7128737636087199E-2</v>
      </c>
      <c r="AO13" s="78">
        <v>2.75533065568275E-2</v>
      </c>
      <c r="AP13" s="78">
        <v>0.27305508152241698</v>
      </c>
      <c r="AQ13" s="78">
        <v>2.73548507551809E-2</v>
      </c>
      <c r="AR13" s="78">
        <v>-0.16114623909495501</v>
      </c>
      <c r="AS13" s="78">
        <v>0.101157778539972</v>
      </c>
      <c r="AT13" s="78">
        <v>0.60549350039354399</v>
      </c>
      <c r="AU13" s="78">
        <v>0.120526000591775</v>
      </c>
      <c r="AV13" s="78">
        <v>-0.294956559533254</v>
      </c>
      <c r="AW13" s="78">
        <v>0.158582385277693</v>
      </c>
      <c r="AX13" s="78">
        <v>0.114112224467066</v>
      </c>
      <c r="AY13" s="78">
        <v>4.7985576085102802E-2</v>
      </c>
      <c r="AZ13" s="78">
        <v>-0.117270128227427</v>
      </c>
    </row>
    <row r="14" spans="1:52" ht="14">
      <c r="A14" s="75" t="s">
        <v>360</v>
      </c>
      <c r="B14" s="78">
        <v>1.5881228017815802E-2</v>
      </c>
      <c r="C14" s="78">
        <v>-6.8464418074260694E-2</v>
      </c>
      <c r="D14" s="78">
        <v>1.6559694515073699E-2</v>
      </c>
      <c r="E14" s="78">
        <v>-7.0579542784259805E-2</v>
      </c>
      <c r="F14" s="78">
        <v>0.23310649504961201</v>
      </c>
      <c r="G14" s="78">
        <v>-8.4754612287914102E-4</v>
      </c>
      <c r="H14" s="78">
        <v>3.9195216554120303E-2</v>
      </c>
      <c r="I14" s="78">
        <v>-2.7534941245876101E-2</v>
      </c>
      <c r="J14" s="78">
        <v>6.4984068396316694E-2</v>
      </c>
      <c r="K14" s="78">
        <v>6.6304413241076401E-2</v>
      </c>
      <c r="L14" s="78">
        <v>0.18597273262872999</v>
      </c>
      <c r="M14" s="78">
        <v>-0.179506896132268</v>
      </c>
      <c r="N14" s="78">
        <v>2.6929633214646101E-2</v>
      </c>
      <c r="O14" s="78">
        <v>0.147370569773767</v>
      </c>
      <c r="P14" s="78">
        <v>0.38729945207572197</v>
      </c>
      <c r="Q14" s="78">
        <v>-0.22748145674504799</v>
      </c>
      <c r="R14" s="78">
        <v>0.13158462732708001</v>
      </c>
      <c r="S14" s="78">
        <v>2.84280577038638E-3</v>
      </c>
      <c r="T14" s="78">
        <v>0.16285450195721499</v>
      </c>
      <c r="U14" s="78">
        <v>0.15964376212953099</v>
      </c>
      <c r="V14" s="78">
        <v>5.7480622130708502E-2</v>
      </c>
      <c r="W14" s="78">
        <v>0.21538237169728</v>
      </c>
      <c r="X14" s="78">
        <v>2.0296724000897302E-2</v>
      </c>
      <c r="Y14" s="78">
        <v>3.7451470992175898E-2</v>
      </c>
      <c r="Z14" s="78">
        <v>-3.1268891517712401E-2</v>
      </c>
      <c r="AA14" s="78">
        <v>-2.3528803778250901E-3</v>
      </c>
      <c r="AB14" s="78">
        <v>-5.0775746758544099E-2</v>
      </c>
      <c r="AC14" s="78">
        <v>3.7092327939870197E-2</v>
      </c>
      <c r="AD14" s="78">
        <v>4.0950559039541298E-2</v>
      </c>
      <c r="AE14" s="78">
        <v>-0.10384235173351899</v>
      </c>
      <c r="AF14" s="78">
        <v>-5.5845790022949898E-2</v>
      </c>
      <c r="AG14" s="78">
        <v>0.17919194696441301</v>
      </c>
      <c r="AH14" s="78">
        <v>7.2474298197951495E-2</v>
      </c>
      <c r="AI14" s="78">
        <v>0.20288005238217599</v>
      </c>
      <c r="AJ14" s="78">
        <v>-9.8605919423683797E-2</v>
      </c>
      <c r="AK14" s="78">
        <v>-0.13667599209634201</v>
      </c>
      <c r="AL14" s="78">
        <v>-0.112358321526681</v>
      </c>
      <c r="AM14" s="78">
        <v>0.25273013088698498</v>
      </c>
      <c r="AN14" s="78">
        <v>-8.2220501015889902E-2</v>
      </c>
      <c r="AO14" s="78">
        <v>1.6839597335407901E-2</v>
      </c>
      <c r="AP14" s="78">
        <v>0.23142958124094401</v>
      </c>
      <c r="AQ14" s="78">
        <v>0.128175516092284</v>
      </c>
      <c r="AR14" s="78">
        <v>-0.14402925134252401</v>
      </c>
      <c r="AS14" s="78">
        <v>6.7190850720277298E-3</v>
      </c>
      <c r="AT14" s="78">
        <v>0.10662897594922301</v>
      </c>
      <c r="AU14" s="78">
        <v>1.0539238513475E-2</v>
      </c>
      <c r="AV14" s="78">
        <v>-0.23545480396157101</v>
      </c>
      <c r="AW14" s="78">
        <v>-1.7830037558918599E-2</v>
      </c>
      <c r="AX14" s="78">
        <v>6.8128472888262695E-2</v>
      </c>
      <c r="AY14" s="78">
        <v>4.8731035335587598E-2</v>
      </c>
      <c r="AZ14" s="78">
        <v>4.0413543296272503E-2</v>
      </c>
    </row>
    <row r="15" spans="1:52" ht="14">
      <c r="A15" s="75" t="s">
        <v>258</v>
      </c>
      <c r="B15" s="78">
        <v>0.28994594031677701</v>
      </c>
      <c r="C15" s="78">
        <v>-8.9392808252547695E-2</v>
      </c>
      <c r="D15" s="78">
        <v>-0.13168846095831799</v>
      </c>
      <c r="E15" s="78">
        <v>-5.51365456103831E-2</v>
      </c>
      <c r="F15" s="78">
        <v>9.1581258562110704E-2</v>
      </c>
      <c r="G15" s="78">
        <v>0.18458097816826299</v>
      </c>
      <c r="H15" s="78">
        <v>0.54625923646386099</v>
      </c>
      <c r="I15" s="78">
        <v>2.2106511848297001E-2</v>
      </c>
      <c r="J15" s="78">
        <v>0.36210158803791798</v>
      </c>
      <c r="K15" s="78">
        <v>1.22843289829844</v>
      </c>
      <c r="L15" s="78">
        <v>1.0941709261344901</v>
      </c>
      <c r="M15" s="78">
        <v>0.552737416512317</v>
      </c>
      <c r="N15" s="78">
        <v>-3.8290306269022398E-2</v>
      </c>
      <c r="O15" s="78">
        <v>-0.135710215184626</v>
      </c>
      <c r="P15" s="78">
        <v>0.24713351478654699</v>
      </c>
      <c r="Q15" s="78">
        <v>4.7296304264704103E-2</v>
      </c>
      <c r="R15" s="78">
        <v>9.7540980841808404E-3</v>
      </c>
      <c r="S15" s="78">
        <v>0.70429413967676802</v>
      </c>
      <c r="T15" s="78">
        <v>1.22276898318074</v>
      </c>
      <c r="U15" s="78">
        <v>1.0272258797215601</v>
      </c>
      <c r="V15" s="78">
        <v>-4.0871992625832201E-2</v>
      </c>
      <c r="W15" s="78">
        <v>1.2183512710203399</v>
      </c>
      <c r="X15" s="78">
        <v>0.13867103386983601</v>
      </c>
      <c r="Y15" s="78">
        <v>0.539961644510772</v>
      </c>
      <c r="Z15" s="78">
        <v>0.41193660216459599</v>
      </c>
      <c r="AA15" s="78">
        <v>1.2971927233712099</v>
      </c>
      <c r="AB15" s="78">
        <v>0.49466556239534998</v>
      </c>
      <c r="AC15" s="78">
        <v>1.03399092680365</v>
      </c>
      <c r="AD15" s="78">
        <v>0.62963505596152802</v>
      </c>
      <c r="AE15" s="78">
        <v>1.2368071083919601</v>
      </c>
      <c r="AF15" s="78">
        <v>0.65058174013711201</v>
      </c>
      <c r="AG15" s="78">
        <v>1.3133180336765</v>
      </c>
      <c r="AH15" s="78">
        <v>0.98481695423486604</v>
      </c>
      <c r="AI15" s="78">
        <v>0.380078104554604</v>
      </c>
      <c r="AJ15" s="78">
        <v>0.41544071800029397</v>
      </c>
      <c r="AK15" s="78">
        <v>0.758749478206862</v>
      </c>
      <c r="AL15" s="78">
        <v>0.880013916405195</v>
      </c>
      <c r="AM15" s="78">
        <v>0.55764307101904498</v>
      </c>
      <c r="AN15" s="78">
        <v>1.09987046698566</v>
      </c>
      <c r="AO15" s="78">
        <v>1.42596177957408</v>
      </c>
      <c r="AP15" s="78">
        <v>1.0696422541617401</v>
      </c>
      <c r="AQ15" s="78">
        <v>1.00812272439191</v>
      </c>
      <c r="AR15" s="78">
        <v>0.540269680299439</v>
      </c>
      <c r="AS15" s="78">
        <v>0.58285238878052203</v>
      </c>
      <c r="AT15" s="78">
        <v>0.41919003678411798</v>
      </c>
      <c r="AU15" s="78">
        <v>0.68271966234178805</v>
      </c>
      <c r="AV15" s="78">
        <v>0.84384613538592401</v>
      </c>
      <c r="AW15" s="78">
        <v>0.95594384588651105</v>
      </c>
      <c r="AX15" s="78">
        <v>0.54428665734721404</v>
      </c>
      <c r="AY15" s="78">
        <v>1.1472028436263</v>
      </c>
      <c r="AZ15" s="78">
        <v>1.0498701538161099</v>
      </c>
    </row>
    <row r="16" spans="1:52" ht="14">
      <c r="A16" s="75" t="s">
        <v>170</v>
      </c>
      <c r="B16" s="78">
        <v>0.38905699100866897</v>
      </c>
      <c r="C16" s="78">
        <v>0.45742671918882899</v>
      </c>
      <c r="D16" s="78">
        <v>0.58937039106503697</v>
      </c>
      <c r="E16" s="78">
        <v>0.62933523943567204</v>
      </c>
      <c r="F16" s="78">
        <v>2.7548310252141599E-2</v>
      </c>
      <c r="G16" s="78">
        <v>0.57003398370422598</v>
      </c>
      <c r="H16" s="78">
        <v>0.15865904538636899</v>
      </c>
      <c r="I16" s="78">
        <v>0.69574657411569496</v>
      </c>
      <c r="J16" s="78">
        <v>0.42341438233449002</v>
      </c>
      <c r="K16" s="78">
        <v>1.2432485103953099</v>
      </c>
      <c r="L16" s="78">
        <v>0.79194046135208795</v>
      </c>
      <c r="M16" s="78">
        <v>1.67484523663278</v>
      </c>
      <c r="N16" s="78">
        <v>1.06330224769205</v>
      </c>
      <c r="O16" s="78">
        <v>1.3504586124660001</v>
      </c>
      <c r="P16" s="78">
        <v>0.83182781233180902</v>
      </c>
      <c r="Q16" s="78">
        <v>0.77905778892438104</v>
      </c>
      <c r="R16" s="78">
        <v>0.73148316962618198</v>
      </c>
      <c r="S16" s="78">
        <v>0.97904240447077295</v>
      </c>
      <c r="T16" s="78">
        <v>1.23043987323687</v>
      </c>
      <c r="U16" s="78">
        <v>1.3216320555757699</v>
      </c>
      <c r="V16" s="78">
        <v>0.80677026784377304</v>
      </c>
      <c r="W16" s="78">
        <v>0.93530338398686497</v>
      </c>
      <c r="X16" s="78">
        <v>0.59779990341143596</v>
      </c>
      <c r="Y16" s="78">
        <v>1.6527903657474099</v>
      </c>
      <c r="Z16" s="78">
        <v>1.15778092753794</v>
      </c>
      <c r="AA16" s="78">
        <v>1.3648772747612401</v>
      </c>
      <c r="AB16" s="78">
        <v>1.2640169724763499</v>
      </c>
      <c r="AC16" s="78">
        <v>1.2606406094206799</v>
      </c>
      <c r="AD16" s="78">
        <v>0.113513354675549</v>
      </c>
      <c r="AE16" s="78">
        <v>0.48548118770708698</v>
      </c>
      <c r="AF16" s="78">
        <v>0.19366098984199701</v>
      </c>
      <c r="AG16" s="78">
        <v>1.5742393881872701</v>
      </c>
      <c r="AH16" s="78">
        <v>1.18635228723701</v>
      </c>
      <c r="AI16" s="78">
        <v>-9.3414524860295795E-3</v>
      </c>
      <c r="AJ16" s="78">
        <v>1.09541955497544</v>
      </c>
      <c r="AK16" s="78">
        <v>1.465252744469</v>
      </c>
      <c r="AL16" s="78">
        <v>1.2288394443067601</v>
      </c>
      <c r="AM16" s="78">
        <v>0.97416935562345797</v>
      </c>
      <c r="AN16" s="78">
        <v>1.5944493682832099</v>
      </c>
      <c r="AO16" s="78">
        <v>1.4291439182719801</v>
      </c>
      <c r="AP16" s="78">
        <v>1.24389320634234</v>
      </c>
      <c r="AQ16" s="78">
        <v>1.2736086142876499</v>
      </c>
      <c r="AR16" s="78">
        <v>1.0709879051448601</v>
      </c>
      <c r="AS16" s="78">
        <v>1.5326869755838699</v>
      </c>
      <c r="AT16" s="78">
        <v>0.26012366047944901</v>
      </c>
      <c r="AU16" s="78">
        <v>1.3948660159564901</v>
      </c>
      <c r="AV16" s="78">
        <v>1.47146266037003</v>
      </c>
      <c r="AW16" s="78">
        <v>2.0286770463985002</v>
      </c>
      <c r="AX16" s="78">
        <v>1.0603974654167401</v>
      </c>
      <c r="AY16" s="78">
        <v>1.2630588185293701</v>
      </c>
      <c r="AZ16" s="78">
        <v>1.2250550511562699</v>
      </c>
    </row>
    <row r="17" spans="1:52" ht="14">
      <c r="A17" s="75" t="s">
        <v>103</v>
      </c>
      <c r="B17" s="78">
        <v>0.186324419910844</v>
      </c>
      <c r="C17" s="78">
        <v>5.4197147571854003E-3</v>
      </c>
      <c r="D17" s="78">
        <v>-4.1361719277072398E-2</v>
      </c>
      <c r="E17" s="78">
        <v>-4.5237847295261903E-2</v>
      </c>
      <c r="F17" s="78">
        <v>4.9448428713447902E-3</v>
      </c>
      <c r="G17" s="78">
        <v>3.0017922231226901E-2</v>
      </c>
      <c r="H17" s="78">
        <v>0.25893985724280599</v>
      </c>
      <c r="I17" s="78">
        <v>-0.194523717332174</v>
      </c>
      <c r="J17" s="78">
        <v>0.210453301045637</v>
      </c>
      <c r="K17" s="78">
        <v>0.667552269959656</v>
      </c>
      <c r="L17" s="78">
        <v>0.139284749579278</v>
      </c>
      <c r="M17" s="78">
        <v>0.53821245757218406</v>
      </c>
      <c r="N17" s="78">
        <v>-3.1480052521659402E-3</v>
      </c>
      <c r="O17" s="78">
        <v>-0.12541337506203801</v>
      </c>
      <c r="P17" s="78">
        <v>0.19256455528361599</v>
      </c>
      <c r="Q17" s="78">
        <v>1.30836291704524E-2</v>
      </c>
      <c r="R17" s="78">
        <v>3.5138969199516902E-2</v>
      </c>
      <c r="S17" s="78">
        <v>-7.6174883076224803E-2</v>
      </c>
      <c r="T17" s="78">
        <v>0.58207463193445297</v>
      </c>
      <c r="U17" s="78">
        <v>0.39380031844824598</v>
      </c>
      <c r="V17" s="78">
        <v>-8.0101305885034599E-2</v>
      </c>
      <c r="W17" s="78">
        <v>0.23202409026614701</v>
      </c>
      <c r="X17" s="78">
        <v>-0.106363023101638</v>
      </c>
      <c r="Y17" s="78">
        <v>0.51851393648102395</v>
      </c>
      <c r="Z17" s="78">
        <v>0.54629439219866605</v>
      </c>
      <c r="AA17" s="78">
        <v>0.83757302848589898</v>
      </c>
      <c r="AB17" s="78">
        <v>1.0177297361888</v>
      </c>
      <c r="AC17" s="78">
        <v>0.41812920169401302</v>
      </c>
      <c r="AD17" s="78">
        <v>-0.114740630644946</v>
      </c>
      <c r="AE17" s="78">
        <v>0.62252918318666295</v>
      </c>
      <c r="AF17" s="78">
        <v>-0.17448177997511599</v>
      </c>
      <c r="AG17" s="78">
        <v>0.57820257710904699</v>
      </c>
      <c r="AH17" s="78">
        <v>0.43806735252215301</v>
      </c>
      <c r="AI17" s="78">
        <v>0.13195956842081999</v>
      </c>
      <c r="AJ17" s="78">
        <v>0.51128469657407505</v>
      </c>
      <c r="AK17" s="78">
        <v>1.4199352567861101</v>
      </c>
      <c r="AL17" s="78">
        <v>0.80485010021500902</v>
      </c>
      <c r="AM17" s="78">
        <v>0.58903840624734305</v>
      </c>
      <c r="AN17" s="78">
        <v>0.52573647210956698</v>
      </c>
      <c r="AO17" s="78">
        <v>1.30196558056292</v>
      </c>
      <c r="AP17" s="78">
        <v>0.502299714992826</v>
      </c>
      <c r="AQ17" s="78">
        <v>0.59414353149023102</v>
      </c>
      <c r="AR17" s="78">
        <v>0.68067445745642097</v>
      </c>
      <c r="AS17" s="78">
        <v>0.52281301886057896</v>
      </c>
      <c r="AT17" s="78">
        <v>0.62159552742273505</v>
      </c>
      <c r="AU17" s="78">
        <v>1.0304849319849401</v>
      </c>
      <c r="AV17" s="78">
        <v>0.35158461149523401</v>
      </c>
      <c r="AW17" s="78">
        <v>0.379661020793851</v>
      </c>
      <c r="AX17" s="78">
        <v>0.649530994057817</v>
      </c>
      <c r="AY17" s="78">
        <v>0.45387536013077401</v>
      </c>
      <c r="AZ17" s="78">
        <v>0.38279972474173202</v>
      </c>
    </row>
    <row r="18" spans="1:52" ht="14">
      <c r="A18" s="75" t="s">
        <v>61</v>
      </c>
      <c r="B18" s="78">
        <v>0.195055298611922</v>
      </c>
      <c r="C18" s="78">
        <v>0.120033304651414</v>
      </c>
      <c r="D18" s="78">
        <v>1.24195136265335</v>
      </c>
      <c r="E18" s="78">
        <v>0.27267000208379299</v>
      </c>
      <c r="F18" s="78">
        <v>0.56261367030849396</v>
      </c>
      <c r="G18" s="78">
        <v>4.4037265683393896E-3</v>
      </c>
      <c r="H18" s="78">
        <v>1.31417985978203</v>
      </c>
      <c r="I18" s="78">
        <v>-7.2996191424040693E-2</v>
      </c>
      <c r="J18" s="78">
        <v>3.3872143905606902E-2</v>
      </c>
      <c r="K18" s="78">
        <v>1.1735053083618401</v>
      </c>
      <c r="L18" s="78">
        <v>0.76128390679944702</v>
      </c>
      <c r="M18" s="78">
        <v>1.47682215907514</v>
      </c>
      <c r="N18" s="78">
        <v>0.128863210322093</v>
      </c>
      <c r="O18" s="78">
        <v>0.147439215176038</v>
      </c>
      <c r="P18" s="78">
        <v>0.51261445655680504</v>
      </c>
      <c r="Q18" s="78">
        <v>-2.98516086443858E-2</v>
      </c>
      <c r="R18" s="78">
        <v>1.6413780671737899E-3</v>
      </c>
      <c r="S18" s="78">
        <v>0.44883732583723901</v>
      </c>
      <c r="T18" s="78">
        <v>1.4665900042244899</v>
      </c>
      <c r="U18" s="78">
        <v>1.04786556357279</v>
      </c>
      <c r="V18" s="78">
        <v>-0.20625803720100599</v>
      </c>
      <c r="W18" s="78">
        <v>1.0945829275425401</v>
      </c>
      <c r="X18" s="78">
        <v>1.00540349047475</v>
      </c>
      <c r="Y18" s="78">
        <v>0.97758111362800904</v>
      </c>
      <c r="Z18" s="78">
        <v>1.20911939592906</v>
      </c>
      <c r="AA18" s="78">
        <v>2.0937265386571</v>
      </c>
      <c r="AB18" s="78">
        <v>1.1480028644082201</v>
      </c>
      <c r="AC18" s="78">
        <v>0.91156666128124597</v>
      </c>
      <c r="AD18" s="78">
        <v>-6.0645737582970302E-2</v>
      </c>
      <c r="AE18" s="78">
        <v>0.19659023392201999</v>
      </c>
      <c r="AF18" s="78">
        <v>0.15314905046014601</v>
      </c>
      <c r="AG18" s="78">
        <v>1.65059110484714</v>
      </c>
      <c r="AH18" s="78">
        <v>1.1646016929379901</v>
      </c>
      <c r="AI18" s="78">
        <v>0.274153291024964</v>
      </c>
      <c r="AJ18" s="78">
        <v>0.98930334893223404</v>
      </c>
      <c r="AK18" s="78">
        <v>0.89385576303449299</v>
      </c>
      <c r="AL18" s="78">
        <v>0.90436236711210705</v>
      </c>
      <c r="AM18" s="78">
        <v>1.50238046705033</v>
      </c>
      <c r="AN18" s="78">
        <v>1.55181209727809</v>
      </c>
      <c r="AO18" s="78">
        <v>1.6143594104377701</v>
      </c>
      <c r="AP18" s="78">
        <v>1.1402979541179099</v>
      </c>
      <c r="AQ18" s="78">
        <v>1.29777641196375</v>
      </c>
      <c r="AR18" s="78">
        <v>1.3315649042425199</v>
      </c>
      <c r="AS18" s="78">
        <v>1.2896315272158201</v>
      </c>
      <c r="AT18" s="78">
        <v>-6.10980766019495E-3</v>
      </c>
      <c r="AU18" s="78">
        <v>1.0573524319565599</v>
      </c>
      <c r="AV18" s="78">
        <v>1.4172472673922201</v>
      </c>
      <c r="AW18" s="78">
        <v>1.4281454064079</v>
      </c>
      <c r="AX18" s="78">
        <v>1.3994785808824</v>
      </c>
      <c r="AY18" s="78">
        <v>1.26982171873558</v>
      </c>
      <c r="AZ18" s="78">
        <v>1.1498951565750599</v>
      </c>
    </row>
    <row r="19" spans="1:52" ht="14">
      <c r="A19" s="75" t="s">
        <v>5</v>
      </c>
      <c r="B19" s="78">
        <v>2.1756912548488501</v>
      </c>
      <c r="C19" s="78">
        <v>-0.11963718411603499</v>
      </c>
      <c r="D19" s="78">
        <v>-6.17072111585312E-2</v>
      </c>
      <c r="E19" s="78">
        <v>1.9221901033133399</v>
      </c>
      <c r="F19" s="78">
        <v>1.46273098634779</v>
      </c>
      <c r="G19" s="78">
        <v>3.20215362502721</v>
      </c>
      <c r="H19" s="78">
        <v>2.2255234335553902</v>
      </c>
      <c r="I19" s="78">
        <v>3.0166018258002998</v>
      </c>
      <c r="J19" s="78">
        <v>5.4632400013097397</v>
      </c>
      <c r="K19" s="78">
        <v>1.9062053697170001</v>
      </c>
      <c r="L19" s="78">
        <v>4.0482047628459297</v>
      </c>
      <c r="M19" s="78">
        <v>1.3697165328662499</v>
      </c>
      <c r="N19" s="78">
        <v>-8.9791501107743497E-4</v>
      </c>
      <c r="O19" s="78">
        <v>1.0553259262627199</v>
      </c>
      <c r="P19" s="78">
        <v>3.68090765030892</v>
      </c>
      <c r="Q19" s="78">
        <v>2.26236632363673</v>
      </c>
      <c r="R19" s="78">
        <v>-4.67404042569921E-2</v>
      </c>
      <c r="S19" s="78">
        <v>2.2896376157815199</v>
      </c>
      <c r="T19" s="78">
        <v>2.2724442498856798</v>
      </c>
      <c r="U19" s="78">
        <v>0.188225959908144</v>
      </c>
      <c r="V19" s="78">
        <v>1.4086315997941701</v>
      </c>
      <c r="W19" s="78">
        <v>2.0430414308803599</v>
      </c>
      <c r="X19" s="78">
        <v>1.44029724946458</v>
      </c>
      <c r="Y19" s="78">
        <v>1.4181972983770901</v>
      </c>
      <c r="Z19" s="78">
        <v>0.280809090634557</v>
      </c>
      <c r="AA19" s="78">
        <v>0.76177087556990197</v>
      </c>
      <c r="AB19" s="78">
        <v>0.33149889967819002</v>
      </c>
      <c r="AC19" s="78">
        <v>0.51936320503913302</v>
      </c>
      <c r="AD19" s="78">
        <v>-1.9540761217541999E-2</v>
      </c>
      <c r="AE19" s="78">
        <v>0.50422136119646299</v>
      </c>
      <c r="AF19" s="78">
        <v>-3.4831581783963401E-2</v>
      </c>
      <c r="AG19" s="78">
        <v>2.05765119267399</v>
      </c>
      <c r="AH19" s="78">
        <v>0.33395719335657198</v>
      </c>
      <c r="AI19" s="78">
        <v>5.4787651514239899</v>
      </c>
      <c r="AJ19" s="78">
        <v>0.43148086858204499</v>
      </c>
      <c r="AK19" s="78">
        <v>3.27940296144188</v>
      </c>
      <c r="AL19" s="78">
        <v>0.229898998842895</v>
      </c>
      <c r="AM19" s="78">
        <v>2.1458368292194998</v>
      </c>
      <c r="AN19" s="78">
        <v>0.38488405003933701</v>
      </c>
      <c r="AO19" s="78">
        <v>2.2707553516705499</v>
      </c>
      <c r="AP19" s="78">
        <v>0.41140422657498299</v>
      </c>
      <c r="AQ19" s="78">
        <v>0.32979876096458</v>
      </c>
      <c r="AR19" s="78">
        <v>0.61911074018998002</v>
      </c>
      <c r="AS19" s="78">
        <v>1.5436034129558001</v>
      </c>
      <c r="AT19" s="78">
        <v>1.92356533151954</v>
      </c>
      <c r="AU19" s="78">
        <v>2.4507491230782201</v>
      </c>
      <c r="AV19" s="78">
        <v>0.295044643720977</v>
      </c>
      <c r="AW19" s="78">
        <v>0.27560492910275203</v>
      </c>
      <c r="AX19" s="78">
        <v>0.13271565931979201</v>
      </c>
      <c r="AY19" s="78">
        <v>2.5350477397734701</v>
      </c>
      <c r="AZ19" s="78">
        <v>1.98185386642256</v>
      </c>
    </row>
    <row r="20" spans="1:52" ht="14">
      <c r="A20" s="75" t="s">
        <v>395</v>
      </c>
      <c r="B20" s="78">
        <v>0.193903095979374</v>
      </c>
      <c r="C20" s="78">
        <v>-5.2551853889696E-2</v>
      </c>
      <c r="D20" s="78">
        <v>-1.4761704862735699E-2</v>
      </c>
      <c r="E20" s="78">
        <v>-0.183897162621839</v>
      </c>
      <c r="F20" s="78">
        <v>0.24695275768842301</v>
      </c>
      <c r="G20" s="78">
        <v>5.71321156040669E-3</v>
      </c>
      <c r="H20" s="78">
        <v>3.1881289664956701E-2</v>
      </c>
      <c r="I20" s="78">
        <v>-3.7399763177228297E-2</v>
      </c>
      <c r="J20" s="78">
        <v>0.14717461777334201</v>
      </c>
      <c r="K20" s="78">
        <v>0.13137459421014999</v>
      </c>
      <c r="L20" s="78">
        <v>6.7446018064318394E-2</v>
      </c>
      <c r="M20" s="78">
        <v>-0.11661565131546101</v>
      </c>
      <c r="N20" s="78">
        <v>0.117750040581637</v>
      </c>
      <c r="O20" s="78">
        <v>-8.9390975479227504E-4</v>
      </c>
      <c r="P20" s="78">
        <v>9.9531272701343501E-2</v>
      </c>
      <c r="Q20" s="78">
        <v>-0.13848357265563399</v>
      </c>
      <c r="R20" s="78">
        <v>0.122147808448414</v>
      </c>
      <c r="S20" s="78">
        <v>-0.146578290387398</v>
      </c>
      <c r="T20" s="78">
        <v>9.8298487370877999E-2</v>
      </c>
      <c r="U20" s="78">
        <v>0.20064836548772499</v>
      </c>
      <c r="V20" s="78">
        <v>1.1238167808174399E-2</v>
      </c>
      <c r="W20" s="78">
        <v>0.10969997293866</v>
      </c>
      <c r="X20" s="78">
        <v>9.3150857726327099E-2</v>
      </c>
      <c r="Y20" s="78">
        <v>1.20741853050855E-2</v>
      </c>
      <c r="Z20" s="78">
        <v>0.115085755575832</v>
      </c>
      <c r="AA20" s="78">
        <v>6.0645464427256601E-2</v>
      </c>
      <c r="AB20" s="78">
        <v>0.125375328831657</v>
      </c>
      <c r="AC20" s="78">
        <v>6.8002229332777397E-3</v>
      </c>
      <c r="AD20" s="78">
        <v>0.101475495326834</v>
      </c>
      <c r="AE20" s="78">
        <v>6.0961661538763402E-2</v>
      </c>
      <c r="AF20" s="78">
        <v>-0.102070068038735</v>
      </c>
      <c r="AG20" s="78">
        <v>-4.5650276910601999E-4</v>
      </c>
      <c r="AH20" s="78">
        <v>-2.5249526401415801E-2</v>
      </c>
      <c r="AI20" s="78">
        <v>0.17874826066187799</v>
      </c>
      <c r="AJ20" s="78">
        <v>-7.7818189564665893E-2</v>
      </c>
      <c r="AK20" s="78">
        <v>0.118263267367826</v>
      </c>
      <c r="AL20" s="78">
        <v>7.5552728971236396E-2</v>
      </c>
      <c r="AM20" s="78">
        <v>0.228937853388297</v>
      </c>
      <c r="AN20" s="78">
        <v>8.7593116737640406E-2</v>
      </c>
      <c r="AO20" s="78">
        <v>0.150581350498906</v>
      </c>
      <c r="AP20" s="78">
        <v>0.10597941657904</v>
      </c>
      <c r="AQ20" s="78">
        <v>8.6782113545854397E-2</v>
      </c>
      <c r="AR20" s="78">
        <v>-6.3223748819734804E-2</v>
      </c>
      <c r="AS20" s="78">
        <v>4.0608101462130501E-2</v>
      </c>
      <c r="AT20" s="78">
        <v>2.2286670465003901E-2</v>
      </c>
      <c r="AU20" s="78">
        <v>0.10094915031672599</v>
      </c>
      <c r="AV20" s="78">
        <v>-0.20834122922354201</v>
      </c>
      <c r="AW20" s="78">
        <v>8.8095025307077496E-2</v>
      </c>
      <c r="AX20" s="78">
        <v>0.18791454884886699</v>
      </c>
      <c r="AY20" s="78">
        <v>4.5791521239750201E-2</v>
      </c>
      <c r="AZ20" s="78">
        <v>-4.7848863335209699E-2</v>
      </c>
    </row>
    <row r="21" spans="1:52" ht="14">
      <c r="A21" s="75" t="s">
        <v>260</v>
      </c>
      <c r="B21" s="78">
        <v>0.22226939511448601</v>
      </c>
      <c r="C21" s="78">
        <v>-2.3606926417367599E-2</v>
      </c>
      <c r="D21" s="78">
        <v>-7.6693682315391906E-2</v>
      </c>
      <c r="E21" s="78">
        <v>-0.10658938327334599</v>
      </c>
      <c r="F21" s="78">
        <v>0.17917650387101899</v>
      </c>
      <c r="G21" s="78">
        <v>0.18159796726739</v>
      </c>
      <c r="H21" s="78">
        <v>0.53391303581495697</v>
      </c>
      <c r="I21" s="78">
        <v>-2.3713229598949599E-3</v>
      </c>
      <c r="J21" s="78">
        <v>0.16912653589326401</v>
      </c>
      <c r="K21" s="78">
        <v>1.0089500744665201</v>
      </c>
      <c r="L21" s="78">
        <v>0.68980294740291104</v>
      </c>
      <c r="M21" s="78">
        <v>0.57474892928323995</v>
      </c>
      <c r="N21" s="78">
        <v>-0.136165634718523</v>
      </c>
      <c r="O21" s="78">
        <v>-0.17134836206562301</v>
      </c>
      <c r="P21" s="78">
        <v>0.241425211216268</v>
      </c>
      <c r="Q21" s="78">
        <v>-7.1160857110503697E-2</v>
      </c>
      <c r="R21" s="78">
        <v>8.0945176400534002E-2</v>
      </c>
      <c r="S21" s="78">
        <v>0.36043313033455598</v>
      </c>
      <c r="T21" s="78">
        <v>1.0940608504911</v>
      </c>
      <c r="U21" s="78">
        <v>0.79823155723485795</v>
      </c>
      <c r="V21" s="78">
        <v>-5.0959619783388803E-2</v>
      </c>
      <c r="W21" s="78">
        <v>0.89146702017269797</v>
      </c>
      <c r="X21" s="78">
        <v>-0.100775626818658</v>
      </c>
      <c r="Y21" s="78">
        <v>0.304603941119229</v>
      </c>
      <c r="Z21" s="78">
        <v>0.43638857843291601</v>
      </c>
      <c r="AA21" s="78">
        <v>0.94747879038229199</v>
      </c>
      <c r="AB21" s="78">
        <v>0.41231573145158001</v>
      </c>
      <c r="AC21" s="78">
        <v>0.74525600216416799</v>
      </c>
      <c r="AD21" s="78">
        <v>0.33249710635935997</v>
      </c>
      <c r="AE21" s="78">
        <v>0.68727875173216502</v>
      </c>
      <c r="AF21" s="78">
        <v>0.29659109073510298</v>
      </c>
      <c r="AG21" s="78">
        <v>1.0647885073221599</v>
      </c>
      <c r="AH21" s="78">
        <v>0.78104284635433396</v>
      </c>
      <c r="AI21" s="78">
        <v>0.36946362026576002</v>
      </c>
      <c r="AJ21" s="78">
        <v>0.48661693365978897</v>
      </c>
      <c r="AK21" s="78">
        <v>0.460985030051213</v>
      </c>
      <c r="AL21" s="78">
        <v>0.56361125588902905</v>
      </c>
      <c r="AM21" s="78">
        <v>0.57457768701629597</v>
      </c>
      <c r="AN21" s="78">
        <v>0.78914195953420296</v>
      </c>
      <c r="AO21" s="78">
        <v>1.1220449336207099</v>
      </c>
      <c r="AP21" s="78">
        <v>0.78339970147791105</v>
      </c>
      <c r="AQ21" s="78">
        <v>0.90263351455488805</v>
      </c>
      <c r="AR21" s="78">
        <v>0.54731673090753097</v>
      </c>
      <c r="AS21" s="78">
        <v>0.49650351483609101</v>
      </c>
      <c r="AT21" s="78">
        <v>0.48931060595043002</v>
      </c>
      <c r="AU21" s="78">
        <v>0.567930889744788</v>
      </c>
      <c r="AV21" s="78">
        <v>0.63433271673871106</v>
      </c>
      <c r="AW21" s="78">
        <v>0.714945950675</v>
      </c>
      <c r="AX21" s="78">
        <v>0.44943693594179801</v>
      </c>
      <c r="AY21" s="78">
        <v>0.75711960279593704</v>
      </c>
      <c r="AZ21" s="78">
        <v>0.88115042979314595</v>
      </c>
    </row>
    <row r="22" spans="1:52" ht="14">
      <c r="A22" s="75" t="s">
        <v>162</v>
      </c>
      <c r="B22" s="78">
        <v>1.57857583864749</v>
      </c>
      <c r="C22" s="78">
        <v>1.79823231834937</v>
      </c>
      <c r="D22" s="78">
        <v>1.6509191288737499</v>
      </c>
      <c r="E22" s="78">
        <v>1.9198733988538099</v>
      </c>
      <c r="F22" s="78">
        <v>0.33060934118204399</v>
      </c>
      <c r="G22" s="78">
        <v>1.8102458831401</v>
      </c>
      <c r="H22" s="78">
        <v>-1.2631516960342599E-2</v>
      </c>
      <c r="I22" s="78">
        <v>1.5972403148937899</v>
      </c>
      <c r="J22" s="78">
        <v>1.90877568783911</v>
      </c>
      <c r="K22" s="78">
        <v>0.30050545065738299</v>
      </c>
      <c r="L22" s="78">
        <v>1.7451527482337299</v>
      </c>
      <c r="M22" s="78">
        <v>1.5832832363913101</v>
      </c>
      <c r="N22" s="78">
        <v>1.9233365882305</v>
      </c>
      <c r="O22" s="78">
        <v>2.0594710423366802</v>
      </c>
      <c r="P22" s="78">
        <v>2.37068400293867</v>
      </c>
      <c r="Q22" s="78">
        <v>1.3652360975964</v>
      </c>
      <c r="R22" s="78">
        <v>1.8666207302122899</v>
      </c>
      <c r="S22" s="78">
        <v>1.5197846034475699</v>
      </c>
      <c r="T22" s="78">
        <v>0.63414101039559401</v>
      </c>
      <c r="U22" s="78">
        <v>-4.92124609251312E-2</v>
      </c>
      <c r="V22" s="78">
        <v>1.6883719634386001</v>
      </c>
      <c r="W22" s="78">
        <v>0.69677947876198199</v>
      </c>
      <c r="X22" s="78">
        <v>-0.13335709392119299</v>
      </c>
      <c r="Y22" s="78">
        <v>0.70450367909124501</v>
      </c>
      <c r="Z22" s="78">
        <v>4.77134200686797E-2</v>
      </c>
      <c r="AA22" s="78">
        <v>0.48098461543417198</v>
      </c>
      <c r="AB22" s="78">
        <v>-0.21149383030907201</v>
      </c>
      <c r="AC22" s="78">
        <v>3.4662269148446001E-2</v>
      </c>
      <c r="AD22" s="78">
        <v>-3.6432769598409798E-2</v>
      </c>
      <c r="AE22" s="78">
        <v>-5.1577394118580602E-2</v>
      </c>
      <c r="AF22" s="78">
        <v>-0.12096048513346901</v>
      </c>
      <c r="AG22" s="78">
        <v>0.32638892745686499</v>
      </c>
      <c r="AH22" s="78">
        <v>0.10524562039195701</v>
      </c>
      <c r="AI22" s="78">
        <v>0.60383778695741996</v>
      </c>
      <c r="AJ22" s="78">
        <v>-6.6789835693285393E-2</v>
      </c>
      <c r="AK22" s="78">
        <v>-3.6716852620702498E-2</v>
      </c>
      <c r="AL22" s="78">
        <v>-0.16888231041405599</v>
      </c>
      <c r="AM22" s="78">
        <v>0.72504582956473895</v>
      </c>
      <c r="AN22" s="78">
        <v>-0.118542613949306</v>
      </c>
      <c r="AO22" s="78">
        <v>1.2159210905028499</v>
      </c>
      <c r="AP22" s="78">
        <v>0.89972777276701399</v>
      </c>
      <c r="AQ22" s="78">
        <v>0.32802134214773498</v>
      </c>
      <c r="AR22" s="78">
        <v>2.1745811142518799E-2</v>
      </c>
      <c r="AS22" s="78">
        <v>-0.110514811350905</v>
      </c>
      <c r="AT22" s="78">
        <v>0.48533044250878099</v>
      </c>
      <c r="AU22" s="78">
        <v>0.26168236957000401</v>
      </c>
      <c r="AV22" s="78">
        <v>0.25329044582159999</v>
      </c>
      <c r="AW22" s="78">
        <v>-6.2669548823995197E-2</v>
      </c>
      <c r="AX22" s="78">
        <v>5.4743353585918302E-2</v>
      </c>
      <c r="AY22" s="78">
        <v>0.26752165893943097</v>
      </c>
      <c r="AZ22" s="78">
        <v>0.24887416701509699</v>
      </c>
    </row>
    <row r="23" spans="1:52" ht="14">
      <c r="A23" s="75" t="s">
        <v>377</v>
      </c>
      <c r="B23" s="78">
        <v>0.109667368540736</v>
      </c>
      <c r="C23" s="78">
        <v>-7.9944620099793393E-3</v>
      </c>
      <c r="D23" s="78">
        <v>0.182851550310318</v>
      </c>
      <c r="E23" s="78">
        <v>-0.110221960593335</v>
      </c>
      <c r="F23" s="78">
        <v>0.14350824035423199</v>
      </c>
      <c r="G23" s="78">
        <v>2.3265743996705401E-2</v>
      </c>
      <c r="H23" s="78">
        <v>0.15779387659719199</v>
      </c>
      <c r="I23" s="78">
        <v>-1.32748742155592E-2</v>
      </c>
      <c r="J23" s="78">
        <v>0.119816645226206</v>
      </c>
      <c r="K23" s="78">
        <v>0.101880774750734</v>
      </c>
      <c r="L23" s="78">
        <v>0.18775790069189999</v>
      </c>
      <c r="M23" s="78">
        <v>-0.17165654474130301</v>
      </c>
      <c r="N23" s="78">
        <v>3.86826446591522E-2</v>
      </c>
      <c r="O23" s="78">
        <v>3.4714077143675498E-2</v>
      </c>
      <c r="P23" s="78">
        <v>0.32682011616095602</v>
      </c>
      <c r="Q23" s="78">
        <v>-0.17532831145559499</v>
      </c>
      <c r="R23" s="78">
        <v>0.14597678558330299</v>
      </c>
      <c r="S23" s="78">
        <v>-0.110663773451615</v>
      </c>
      <c r="T23" s="78">
        <v>0.120264066891451</v>
      </c>
      <c r="U23" s="78">
        <v>1.60095946787095E-2</v>
      </c>
      <c r="V23" s="78">
        <v>-0.106702403395063</v>
      </c>
      <c r="W23" s="78">
        <v>0.100310131069902</v>
      </c>
      <c r="X23" s="78">
        <v>-1.34920864758404E-2</v>
      </c>
      <c r="Y23" s="78">
        <v>-1.55316250260365E-2</v>
      </c>
      <c r="Z23" s="78">
        <v>-6.55406059298871E-2</v>
      </c>
      <c r="AA23" s="78">
        <v>9.2273253902842897E-2</v>
      </c>
      <c r="AB23" s="78">
        <v>2.7554685173274099E-2</v>
      </c>
      <c r="AC23" s="78">
        <v>-7.7853543269146494E-2</v>
      </c>
      <c r="AD23" s="78">
        <v>-9.7121366358702398E-3</v>
      </c>
      <c r="AE23" s="78">
        <v>-0.103644201393491</v>
      </c>
      <c r="AF23" s="78">
        <v>-0.186104091618053</v>
      </c>
      <c r="AG23" s="78">
        <v>5.4935195207115602E-2</v>
      </c>
      <c r="AH23" s="78">
        <v>-8.1557729440283597E-2</v>
      </c>
      <c r="AI23" s="78">
        <v>7.8893987475755697E-2</v>
      </c>
      <c r="AJ23" s="78">
        <v>-0.143887086685864</v>
      </c>
      <c r="AK23" s="78">
        <v>1.51803121118535E-2</v>
      </c>
      <c r="AL23" s="78">
        <v>-0.117865852009032</v>
      </c>
      <c r="AM23" s="78">
        <v>0.14888576946905899</v>
      </c>
      <c r="AN23" s="78">
        <v>-2.09133247037608E-2</v>
      </c>
      <c r="AO23" s="78">
        <v>7.5981429184100599E-2</v>
      </c>
      <c r="AP23" s="78">
        <v>5.3107046311436798E-2</v>
      </c>
      <c r="AQ23" s="78">
        <v>0.159599763104953</v>
      </c>
      <c r="AR23" s="78">
        <v>-9.35097160801837E-2</v>
      </c>
      <c r="AS23" s="78">
        <v>1.0055653385203499E-3</v>
      </c>
      <c r="AT23" s="78">
        <v>0.17408082630463101</v>
      </c>
      <c r="AU23" s="78">
        <v>2.50811613637087E-2</v>
      </c>
      <c r="AV23" s="78">
        <v>-0.170703951025335</v>
      </c>
      <c r="AW23" s="78">
        <v>-2.9689315745633899E-2</v>
      </c>
      <c r="AX23" s="78">
        <v>0.20976358776804299</v>
      </c>
      <c r="AY23" s="78">
        <v>6.5260520854367496E-2</v>
      </c>
      <c r="AZ23" s="78">
        <v>-2.8438419117208499E-2</v>
      </c>
    </row>
    <row r="24" spans="1:52" ht="14">
      <c r="A24" s="75" t="s">
        <v>187</v>
      </c>
      <c r="B24" s="78">
        <v>2.0654157036665</v>
      </c>
      <c r="C24" s="78">
        <v>1.7819724992735699</v>
      </c>
      <c r="D24" s="78">
        <v>1.95783726324179</v>
      </c>
      <c r="E24" s="78">
        <v>2.0415017894132501</v>
      </c>
      <c r="F24" s="78">
        <v>-9.6506867761459295E-2</v>
      </c>
      <c r="G24" s="78">
        <v>2.3472172430262499</v>
      </c>
      <c r="H24" s="78">
        <v>-1.6497112687400999E-2</v>
      </c>
      <c r="I24" s="78">
        <v>1.77991417200414</v>
      </c>
      <c r="J24" s="78">
        <v>2.1512724387733</v>
      </c>
      <c r="K24" s="78">
        <v>-6.0152929052977498E-2</v>
      </c>
      <c r="L24" s="78">
        <v>1.9552407683205899</v>
      </c>
      <c r="M24" s="78">
        <v>1.80238103932912</v>
      </c>
      <c r="N24" s="78">
        <v>2.1485040477683901</v>
      </c>
      <c r="O24" s="78">
        <v>2.2702241189860199</v>
      </c>
      <c r="P24" s="78">
        <v>2.5820363470144998</v>
      </c>
      <c r="Q24" s="78">
        <v>1.8506269822091499</v>
      </c>
      <c r="R24" s="78">
        <v>2.2614213946927801</v>
      </c>
      <c r="S24" s="78">
        <v>2.0007142091199501</v>
      </c>
      <c r="T24" s="78">
        <v>-9.91174589853063E-2</v>
      </c>
      <c r="U24" s="78">
        <v>1.7995541496113199E-2</v>
      </c>
      <c r="V24" s="78">
        <v>2.1265684263028302</v>
      </c>
      <c r="W24" s="78">
        <v>0.16569131118955799</v>
      </c>
      <c r="X24" s="78">
        <v>-4.4544275927818303E-2</v>
      </c>
      <c r="Y24" s="78">
        <v>0.24451363601114101</v>
      </c>
      <c r="Z24" s="78">
        <v>-4.9216529076243201E-2</v>
      </c>
      <c r="AA24" s="78">
        <v>-0.102907638501848</v>
      </c>
      <c r="AB24" s="78">
        <v>-2.6104609361044001E-2</v>
      </c>
      <c r="AC24" s="78">
        <v>-1.5744205737867399E-3</v>
      </c>
      <c r="AD24" s="78">
        <v>-0.11688689750087999</v>
      </c>
      <c r="AE24" s="78">
        <v>-1.47508564466261E-2</v>
      </c>
      <c r="AF24" s="78">
        <v>-0.143708268680621</v>
      </c>
      <c r="AG24" s="78">
        <v>0.15312841795555601</v>
      </c>
      <c r="AH24" s="78">
        <v>-5.7018115706205501E-3</v>
      </c>
      <c r="AI24" s="78">
        <v>0.13678055964493299</v>
      </c>
      <c r="AJ24" s="78">
        <v>-1.5231321054413801E-2</v>
      </c>
      <c r="AK24" s="78">
        <v>-2.3458982798923E-2</v>
      </c>
      <c r="AL24" s="78">
        <v>-8.3173651018696698E-2</v>
      </c>
      <c r="AM24" s="78">
        <v>-1.55875854782609E-3</v>
      </c>
      <c r="AN24" s="78">
        <v>-0.100953702252945</v>
      </c>
      <c r="AO24" s="78">
        <v>0.184041726964049</v>
      </c>
      <c r="AP24" s="78">
        <v>9.7858842287306694E-2</v>
      </c>
      <c r="AQ24" s="78">
        <v>-6.6506344244815593E-2</v>
      </c>
      <c r="AR24" s="78">
        <v>-2.6413674474433199E-2</v>
      </c>
      <c r="AS24" s="78">
        <v>-6.6964804794359095E-2</v>
      </c>
      <c r="AT24" s="78">
        <v>-1.4101982598184E-2</v>
      </c>
      <c r="AU24" s="78">
        <v>1.7493561295833699E-2</v>
      </c>
      <c r="AV24" s="78">
        <v>2.1037373561719998E-2</v>
      </c>
      <c r="AW24" s="78">
        <v>4.1343781726580202E-2</v>
      </c>
      <c r="AX24" s="78">
        <v>-0.123914197125214</v>
      </c>
      <c r="AY24" s="78">
        <v>1.4882254929663399E-2</v>
      </c>
      <c r="AZ24" s="78">
        <v>-5.9972642751957801E-2</v>
      </c>
    </row>
    <row r="25" spans="1:52" ht="14">
      <c r="A25" s="75" t="s">
        <v>346</v>
      </c>
      <c r="B25" s="78">
        <v>0.19450637568017501</v>
      </c>
      <c r="C25" s="78">
        <v>7.5997987966580804E-2</v>
      </c>
      <c r="D25" s="78">
        <v>7.7284331197416498E-2</v>
      </c>
      <c r="E25" s="78">
        <v>-0.122574913974713</v>
      </c>
      <c r="F25" s="78">
        <v>0.26677750695169</v>
      </c>
      <c r="G25" s="78">
        <v>9.8578580279360395E-2</v>
      </c>
      <c r="H25" s="78">
        <v>5.3384413813743502E-2</v>
      </c>
      <c r="I25" s="78">
        <v>-4.4594787392671101E-2</v>
      </c>
      <c r="J25" s="78">
        <v>0.24043770109436399</v>
      </c>
      <c r="K25" s="78">
        <v>0.21742275219974899</v>
      </c>
      <c r="L25" s="78">
        <v>0.152669761240188</v>
      </c>
      <c r="M25" s="78">
        <v>-0.108612759378345</v>
      </c>
      <c r="N25" s="78">
        <v>0.150068682752411</v>
      </c>
      <c r="O25" s="78">
        <v>9.59628435596067E-2</v>
      </c>
      <c r="P25" s="78">
        <v>0.44203968090794499</v>
      </c>
      <c r="Q25" s="78">
        <v>-0.18640068451369299</v>
      </c>
      <c r="R25" s="78">
        <v>5.3777864541724903E-2</v>
      </c>
      <c r="S25" s="78">
        <v>-1.26710566876585E-2</v>
      </c>
      <c r="T25" s="78">
        <v>0.175228640839624</v>
      </c>
      <c r="U25" s="78">
        <v>-4.66368894138064E-2</v>
      </c>
      <c r="V25" s="78">
        <v>-7.8851567105674397E-2</v>
      </c>
      <c r="W25" s="78">
        <v>0.223539271518604</v>
      </c>
      <c r="X25" s="78">
        <v>0.102196077812018</v>
      </c>
      <c r="Y25" s="78">
        <v>0.10635749346093699</v>
      </c>
      <c r="Z25" s="78">
        <v>-4.5551887143258203E-2</v>
      </c>
      <c r="AA25" s="78">
        <v>0.109386476032476</v>
      </c>
      <c r="AB25" s="78">
        <v>7.9584302607376506E-2</v>
      </c>
      <c r="AC25" s="78">
        <v>-0.13693682481165101</v>
      </c>
      <c r="AD25" s="78">
        <v>-5.9548668508894897E-2</v>
      </c>
      <c r="AE25" s="78">
        <v>-0.13328598564378999</v>
      </c>
      <c r="AF25" s="78">
        <v>-0.226231059720924</v>
      </c>
      <c r="AG25" s="78">
        <v>0.161988445730293</v>
      </c>
      <c r="AH25" s="78">
        <v>-9.7852065324599904E-2</v>
      </c>
      <c r="AI25" s="78">
        <v>0.131521739859355</v>
      </c>
      <c r="AJ25" s="78">
        <v>-0.111965915802544</v>
      </c>
      <c r="AK25" s="78">
        <v>4.7416009966224498E-2</v>
      </c>
      <c r="AL25" s="78">
        <v>3.8076355204971102E-2</v>
      </c>
      <c r="AM25" s="78">
        <v>0.219152104001092</v>
      </c>
      <c r="AN25" s="78">
        <v>-8.5317525181203294E-2</v>
      </c>
      <c r="AO25" s="78">
        <v>0.16461488592381099</v>
      </c>
      <c r="AP25" s="78">
        <v>9.5480259952348007E-3</v>
      </c>
      <c r="AQ25" s="78">
        <v>0.120991276280005</v>
      </c>
      <c r="AR25" s="78">
        <v>-1.8889272202597899E-2</v>
      </c>
      <c r="AS25" s="78">
        <v>6.2975470000887296E-2</v>
      </c>
      <c r="AT25" s="78">
        <v>0.187572280648101</v>
      </c>
      <c r="AU25" s="78">
        <v>0.102704470685459</v>
      </c>
      <c r="AV25" s="78">
        <v>-0.133620592302687</v>
      </c>
      <c r="AW25" s="78">
        <v>-6.4498124192890402E-2</v>
      </c>
      <c r="AX25" s="78">
        <v>0.34951071248361598</v>
      </c>
      <c r="AY25" s="78">
        <v>0.19789591031047299</v>
      </c>
      <c r="AZ25" s="78">
        <v>-7.9155197558198304E-2</v>
      </c>
    </row>
    <row r="26" spans="1:52" ht="14">
      <c r="A26" s="75" t="s">
        <v>425</v>
      </c>
      <c r="B26" s="78">
        <v>0.114420989982066</v>
      </c>
      <c r="C26" s="78">
        <v>2.3851467888241899E-3</v>
      </c>
      <c r="D26" s="78">
        <v>-7.5581939386718103E-2</v>
      </c>
      <c r="E26" s="78">
        <v>0.224072584996206</v>
      </c>
      <c r="F26" s="78">
        <v>0.223305953531164</v>
      </c>
      <c r="G26" s="78">
        <v>-3.2280035159606098E-2</v>
      </c>
      <c r="H26" s="78">
        <v>-5.9492983798865598E-2</v>
      </c>
      <c r="I26" s="78">
        <v>-0.19951048648998601</v>
      </c>
      <c r="J26" s="78">
        <v>-5.3576452477140699E-2</v>
      </c>
      <c r="K26" s="78">
        <v>0.39768451035347602</v>
      </c>
      <c r="L26" s="78">
        <v>-5.3393834873615799E-2</v>
      </c>
      <c r="M26" s="78">
        <v>0.14321237826929201</v>
      </c>
      <c r="N26" s="78">
        <v>-4.3727926941169303E-2</v>
      </c>
      <c r="O26" s="78">
        <v>5.6641351436851603E-2</v>
      </c>
      <c r="P26" s="78">
        <v>0.20258875956469699</v>
      </c>
      <c r="Q26" s="78">
        <v>-0.15491943067043101</v>
      </c>
      <c r="R26" s="78">
        <v>-9.7780632958444302E-2</v>
      </c>
      <c r="S26" s="78">
        <v>-5.7532318340088699E-2</v>
      </c>
      <c r="T26" s="78">
        <v>0.36353511558191898</v>
      </c>
      <c r="U26" s="78">
        <v>0.44615830594829498</v>
      </c>
      <c r="V26" s="78">
        <v>-0.21190317280718499</v>
      </c>
      <c r="W26" s="78">
        <v>0.42354765205745398</v>
      </c>
      <c r="X26" s="78">
        <v>0.23993851447148201</v>
      </c>
      <c r="Y26" s="78">
        <v>0.38031279804659501</v>
      </c>
      <c r="Z26" s="78">
        <v>0.154629446978681</v>
      </c>
      <c r="AA26" s="78">
        <v>0.30678065818894001</v>
      </c>
      <c r="AB26" s="78">
        <v>0.138584252847157</v>
      </c>
      <c r="AC26" s="78">
        <v>0.26203525626027202</v>
      </c>
      <c r="AD26" s="78">
        <v>0.116391827864675</v>
      </c>
      <c r="AE26" s="78">
        <v>-0.129661341477734</v>
      </c>
      <c r="AF26" s="78">
        <v>0.23353991708827099</v>
      </c>
      <c r="AG26" s="78">
        <v>0.33980875009941602</v>
      </c>
      <c r="AH26" s="78">
        <v>0.471270035881028</v>
      </c>
      <c r="AI26" s="78">
        <v>0.10763983181978901</v>
      </c>
      <c r="AJ26" s="78">
        <v>0.115862938339551</v>
      </c>
      <c r="AK26" s="78">
        <v>2.2669792765987799E-2</v>
      </c>
      <c r="AL26" s="78">
        <v>6.6291257166279399E-2</v>
      </c>
      <c r="AM26" s="78">
        <v>0.55175557907265504</v>
      </c>
      <c r="AN26" s="78">
        <v>0.19642068909494501</v>
      </c>
      <c r="AO26" s="78">
        <v>0.34464636509902202</v>
      </c>
      <c r="AP26" s="78">
        <v>0.40802104658954802</v>
      </c>
      <c r="AQ26" s="78">
        <v>0.19612839441278701</v>
      </c>
      <c r="AR26" s="78">
        <v>0.148186727553342</v>
      </c>
      <c r="AS26" s="78">
        <v>0.41537346821548099</v>
      </c>
      <c r="AT26" s="78">
        <v>0.52399874984017503</v>
      </c>
      <c r="AU26" s="78">
        <v>0.24690577612440501</v>
      </c>
      <c r="AV26" s="78">
        <v>9.8487541333600298E-2</v>
      </c>
      <c r="AW26" s="78">
        <v>0.31694815629442002</v>
      </c>
      <c r="AX26" s="78">
        <v>0.44744319636697599</v>
      </c>
      <c r="AY26" s="78">
        <v>0.39633556696008798</v>
      </c>
      <c r="AZ26" s="78">
        <v>0.15238703714353</v>
      </c>
    </row>
    <row r="27" spans="1:52" ht="14">
      <c r="A27" s="75" t="s">
        <v>223</v>
      </c>
      <c r="B27" s="78">
        <v>0.52779030601924504</v>
      </c>
      <c r="C27" s="78">
        <v>0.31083129073007199</v>
      </c>
      <c r="D27" s="78">
        <v>0.19521788292737299</v>
      </c>
      <c r="E27" s="78">
        <v>0.321184355140056</v>
      </c>
      <c r="F27" s="78">
        <v>0.15931292932021501</v>
      </c>
      <c r="G27" s="78">
        <v>0.39861611428962002</v>
      </c>
      <c r="H27" s="78">
        <v>-8.8874119154462097E-2</v>
      </c>
      <c r="I27" s="78">
        <v>0.44277875268773298</v>
      </c>
      <c r="J27" s="78">
        <v>0.41637954527538901</v>
      </c>
      <c r="K27" s="78">
        <v>0.78903232193207795</v>
      </c>
      <c r="L27" s="78">
        <v>0.24253823656804299</v>
      </c>
      <c r="M27" s="78">
        <v>0.56040643614361496</v>
      </c>
      <c r="N27" s="78">
        <v>0.475147200178828</v>
      </c>
      <c r="O27" s="78">
        <v>0.49078522363663701</v>
      </c>
      <c r="P27" s="78">
        <v>0.52825426792101804</v>
      </c>
      <c r="Q27" s="78">
        <v>0.34456488415414099</v>
      </c>
      <c r="R27" s="78">
        <v>0.61323021032559899</v>
      </c>
      <c r="S27" s="78">
        <v>0.31685954089544399</v>
      </c>
      <c r="T27" s="78">
        <v>0.38812792171388</v>
      </c>
      <c r="U27" s="78">
        <v>0.22761657933896001</v>
      </c>
      <c r="V27" s="78">
        <v>0.50487954112941902</v>
      </c>
      <c r="W27" s="78">
        <v>3.2016832903093803E-2</v>
      </c>
      <c r="X27" s="78">
        <v>0.11618368944721801</v>
      </c>
      <c r="Y27" s="78">
        <v>0.385787350784423</v>
      </c>
      <c r="Z27" s="78">
        <v>0.18957522530010601</v>
      </c>
      <c r="AA27" s="78">
        <v>0.405831917009429</v>
      </c>
      <c r="AB27" s="78">
        <v>0.29925646604295703</v>
      </c>
      <c r="AC27" s="78">
        <v>0.183143776611667</v>
      </c>
      <c r="AD27" s="78">
        <v>0.213821770086559</v>
      </c>
      <c r="AE27" s="78">
        <v>-8.7568903314678107E-2</v>
      </c>
      <c r="AF27" s="78">
        <v>-7.9796889522088701E-2</v>
      </c>
      <c r="AG27" s="78">
        <v>0.60648487647964799</v>
      </c>
      <c r="AH27" s="78">
        <v>0.34542559577348902</v>
      </c>
      <c r="AI27" s="78">
        <v>0.37147389168916101</v>
      </c>
      <c r="AJ27" s="78">
        <v>0.191958450292736</v>
      </c>
      <c r="AK27" s="78">
        <v>0.49653468782540799</v>
      </c>
      <c r="AL27" s="78">
        <v>0.27728108680970398</v>
      </c>
      <c r="AM27" s="78">
        <v>0.30976961747611798</v>
      </c>
      <c r="AN27" s="78">
        <v>0.53124728368071195</v>
      </c>
      <c r="AO27" s="78">
        <v>0.45472694093746302</v>
      </c>
      <c r="AP27" s="78">
        <v>0.34521513973343398</v>
      </c>
      <c r="AQ27" s="78">
        <v>0.29236840809549203</v>
      </c>
      <c r="AR27" s="78">
        <v>0.218729405464127</v>
      </c>
      <c r="AS27" s="78">
        <v>0.37689852525192002</v>
      </c>
      <c r="AT27" s="78">
        <v>0.35721549073815601</v>
      </c>
      <c r="AU27" s="78">
        <v>0.44928384631562401</v>
      </c>
      <c r="AV27" s="78">
        <v>0.38240525968913702</v>
      </c>
      <c r="AW27" s="78">
        <v>0.64324467793018802</v>
      </c>
      <c r="AX27" s="78">
        <v>0.18858743627324701</v>
      </c>
      <c r="AY27" s="78">
        <v>0.177810065702179</v>
      </c>
      <c r="AZ27" s="78">
        <v>0.39162776846297698</v>
      </c>
    </row>
    <row r="28" spans="1:52" ht="14">
      <c r="A28" s="75" t="s">
        <v>265</v>
      </c>
      <c r="B28" s="78">
        <v>0.29017965545680202</v>
      </c>
      <c r="C28" s="78">
        <v>0.19695339390746699</v>
      </c>
      <c r="D28" s="78">
        <v>0.102773284454043</v>
      </c>
      <c r="E28" s="78">
        <v>3.5974316209038702E-2</v>
      </c>
      <c r="F28" s="78">
        <v>4.1037545242890702E-2</v>
      </c>
      <c r="G28" s="78">
        <v>0.3251285847914</v>
      </c>
      <c r="H28" s="78">
        <v>0.70694793922750299</v>
      </c>
      <c r="I28" s="78">
        <v>-0.103356935747909</v>
      </c>
      <c r="J28" s="78">
        <v>-6.7667872119603206E-2</v>
      </c>
      <c r="K28" s="78">
        <v>0.243441959061242</v>
      </c>
      <c r="L28" s="78">
        <v>-1.0753054969571201E-2</v>
      </c>
      <c r="M28" s="78">
        <v>-0.14265556206779301</v>
      </c>
      <c r="N28" s="78">
        <v>1.2962662119663101E-3</v>
      </c>
      <c r="O28" s="78">
        <v>0.19373092204602499</v>
      </c>
      <c r="P28" s="78">
        <v>0.51865582703157997</v>
      </c>
      <c r="Q28" s="78">
        <v>0.15971178647016701</v>
      </c>
      <c r="R28" s="78">
        <v>0.368487349788086</v>
      </c>
      <c r="S28" s="78">
        <v>0.22207674142485401</v>
      </c>
      <c r="T28" s="78">
        <v>0.17346386433056701</v>
      </c>
      <c r="U28" s="78">
        <v>0.139458774622471</v>
      </c>
      <c r="V28" s="78">
        <v>-0.169916041067431</v>
      </c>
      <c r="W28" s="78">
        <v>0.92256072425375502</v>
      </c>
      <c r="X28" s="78">
        <v>0.30756972069703598</v>
      </c>
      <c r="Y28" s="78">
        <v>0.21710187501014699</v>
      </c>
      <c r="Z28" s="78">
        <v>0.57856234384439298</v>
      </c>
      <c r="AA28" s="78">
        <v>0.90136073213358203</v>
      </c>
      <c r="AB28" s="78">
        <v>0.27172376032650503</v>
      </c>
      <c r="AC28" s="78">
        <v>0.32091469915208898</v>
      </c>
      <c r="AD28" s="78">
        <v>0.39597477411712301</v>
      </c>
      <c r="AE28" s="78">
        <v>0.83219876756910005</v>
      </c>
      <c r="AF28" s="78">
        <v>0.113115106647786</v>
      </c>
      <c r="AG28" s="78">
        <v>0.68643443007989302</v>
      </c>
      <c r="AH28" s="78">
        <v>0.419815914908995</v>
      </c>
      <c r="AI28" s="78">
        <v>0.20674228256958499</v>
      </c>
      <c r="AJ28" s="78">
        <v>0.78089097917541495</v>
      </c>
      <c r="AK28" s="78">
        <v>-8.8232877118314901E-2</v>
      </c>
      <c r="AL28" s="78">
        <v>-0.20062299289423599</v>
      </c>
      <c r="AM28" s="78">
        <v>8.8678976105931701E-2</v>
      </c>
      <c r="AN28" s="78">
        <v>0.51455903106420497</v>
      </c>
      <c r="AO28" s="78">
        <v>0.37230274563592702</v>
      </c>
      <c r="AP28" s="78">
        <v>0.13725062986883299</v>
      </c>
      <c r="AQ28" s="78">
        <v>0.18107547119522399</v>
      </c>
      <c r="AR28" s="78">
        <v>0.152885911365683</v>
      </c>
      <c r="AS28" s="78">
        <v>0.39445448778114001</v>
      </c>
      <c r="AT28" s="78">
        <v>0.554148210400909</v>
      </c>
      <c r="AU28" s="78">
        <v>8.3194335934491201E-2</v>
      </c>
      <c r="AV28" s="78">
        <v>-1.47135181999058E-2</v>
      </c>
      <c r="AW28" s="78">
        <v>2.93292951789971E-2</v>
      </c>
      <c r="AX28" s="78">
        <v>0.231229789538303</v>
      </c>
      <c r="AY28" s="78">
        <v>9.43645096069608E-2</v>
      </c>
      <c r="AZ28" s="78">
        <v>0.27187582699941498</v>
      </c>
    </row>
    <row r="29" spans="1:52" ht="14">
      <c r="A29" s="75" t="s">
        <v>172</v>
      </c>
      <c r="B29" s="78">
        <v>0.64841145905617104</v>
      </c>
      <c r="C29" s="78">
        <v>0.80477789632834895</v>
      </c>
      <c r="D29" s="78">
        <v>0.63739699850910903</v>
      </c>
      <c r="E29" s="78">
        <v>0.82324997678989897</v>
      </c>
      <c r="F29" s="78">
        <v>0.114380405259202</v>
      </c>
      <c r="G29" s="78">
        <v>0.74458539776943999</v>
      </c>
      <c r="H29" s="78">
        <v>0.29952878552852702</v>
      </c>
      <c r="I29" s="78">
        <v>0.59226242526288697</v>
      </c>
      <c r="J29" s="78">
        <v>0.55984196628775695</v>
      </c>
      <c r="K29" s="78">
        <v>1.0921780159333201</v>
      </c>
      <c r="L29" s="78">
        <v>1.37194400299675</v>
      </c>
      <c r="M29" s="78">
        <v>1.86899354703513</v>
      </c>
      <c r="N29" s="78">
        <v>1.35667846359418</v>
      </c>
      <c r="O29" s="78">
        <v>0.96161958047136997</v>
      </c>
      <c r="P29" s="78">
        <v>0.56519572767856596</v>
      </c>
      <c r="Q29" s="78">
        <v>0.89862636611971503</v>
      </c>
      <c r="R29" s="78">
        <v>0.89463287125375801</v>
      </c>
      <c r="S29" s="78">
        <v>0.815155168579622</v>
      </c>
      <c r="T29" s="78">
        <v>1.8047353538342401</v>
      </c>
      <c r="U29" s="78">
        <v>1.1916392164090699</v>
      </c>
      <c r="V29" s="78">
        <v>0.78803240509078398</v>
      </c>
      <c r="W29" s="78">
        <v>0.47570100424484302</v>
      </c>
      <c r="X29" s="78">
        <v>0.49554495292386602</v>
      </c>
      <c r="Y29" s="78">
        <v>1.3799906334621299</v>
      </c>
      <c r="Z29" s="78">
        <v>0.95643965461714497</v>
      </c>
      <c r="AA29" s="78">
        <v>1.3657049879052101</v>
      </c>
      <c r="AB29" s="78">
        <v>1.31653015402616</v>
      </c>
      <c r="AC29" s="78">
        <v>1.1268854914539601</v>
      </c>
      <c r="AD29" s="78">
        <v>0.23755429819913901</v>
      </c>
      <c r="AE29" s="78">
        <v>0.28890953960111099</v>
      </c>
      <c r="AF29" s="78">
        <v>0.17991016868260701</v>
      </c>
      <c r="AG29" s="78">
        <v>1.27121655020149</v>
      </c>
      <c r="AH29" s="78">
        <v>1.28733282007588</v>
      </c>
      <c r="AI29" s="78">
        <v>0.20099947774635801</v>
      </c>
      <c r="AJ29" s="78">
        <v>0.96034892131067895</v>
      </c>
      <c r="AK29" s="78">
        <v>1.5693972058784</v>
      </c>
      <c r="AL29" s="78">
        <v>1.12174691060464</v>
      </c>
      <c r="AM29" s="78">
        <v>1.28722848163573</v>
      </c>
      <c r="AN29" s="78">
        <v>1.2729822058257301</v>
      </c>
      <c r="AO29" s="78">
        <v>1.40711492448259</v>
      </c>
      <c r="AP29" s="78">
        <v>1.26691834563688</v>
      </c>
      <c r="AQ29" s="78">
        <v>1.36131675500953</v>
      </c>
      <c r="AR29" s="78">
        <v>1.7314671446172301</v>
      </c>
      <c r="AS29" s="78">
        <v>1.6046543977448799</v>
      </c>
      <c r="AT29" s="78">
        <v>0.49752091626591199</v>
      </c>
      <c r="AU29" s="78">
        <v>1.32123933011309</v>
      </c>
      <c r="AV29" s="78">
        <v>1.2556536902463</v>
      </c>
      <c r="AW29" s="78">
        <v>1.8908839785654199</v>
      </c>
      <c r="AX29" s="78">
        <v>0.95407605185640199</v>
      </c>
      <c r="AY29" s="78">
        <v>1.1819642046282499</v>
      </c>
      <c r="AZ29" s="78">
        <v>1.0743992383479799</v>
      </c>
    </row>
    <row r="30" spans="1:52" ht="14">
      <c r="A30" s="75" t="s">
        <v>192</v>
      </c>
      <c r="B30" s="78">
        <v>1.12881956431015</v>
      </c>
      <c r="C30" s="78">
        <v>1.09211668048222</v>
      </c>
      <c r="D30" s="78">
        <v>0.90972499263316997</v>
      </c>
      <c r="E30" s="78">
        <v>1.0965550881955399</v>
      </c>
      <c r="F30" s="78">
        <v>0.13349238611990799</v>
      </c>
      <c r="G30" s="78">
        <v>1.3822719781616299</v>
      </c>
      <c r="H30" s="78">
        <v>-7.96948556792417E-2</v>
      </c>
      <c r="I30" s="78">
        <v>0.85451849500796495</v>
      </c>
      <c r="J30" s="78">
        <v>1.1896826633226301</v>
      </c>
      <c r="K30" s="78">
        <v>6.0286243412985198E-2</v>
      </c>
      <c r="L30" s="78">
        <v>1.0731135214084699</v>
      </c>
      <c r="M30" s="78">
        <v>0.940237271774368</v>
      </c>
      <c r="N30" s="78">
        <v>1.25897351873774</v>
      </c>
      <c r="O30" s="78">
        <v>1.17187107928033</v>
      </c>
      <c r="P30" s="78">
        <v>1.4251938487244</v>
      </c>
      <c r="Q30" s="78">
        <v>0.92697871786873098</v>
      </c>
      <c r="R30" s="78">
        <v>1.11191050445434</v>
      </c>
      <c r="S30" s="78">
        <v>0.93254525231527197</v>
      </c>
      <c r="T30" s="78">
        <v>-5.1462717398586599E-2</v>
      </c>
      <c r="U30" s="78">
        <v>-0.104101554815563</v>
      </c>
      <c r="V30" s="78">
        <v>1.11920647323477</v>
      </c>
      <c r="W30" s="78">
        <v>0.12902738149190801</v>
      </c>
      <c r="X30" s="78">
        <v>1.8467747035251399E-2</v>
      </c>
      <c r="Y30" s="78">
        <v>0.44519290960624802</v>
      </c>
      <c r="Z30" s="78">
        <v>-5.39720924421805E-2</v>
      </c>
      <c r="AA30" s="78">
        <v>-3.7593554692383797E-2</v>
      </c>
      <c r="AB30" s="78">
        <v>-4.8222709699469603E-2</v>
      </c>
      <c r="AC30" s="78">
        <v>-1.05364341527854E-2</v>
      </c>
      <c r="AD30" s="78">
        <v>-7.70640871759741E-2</v>
      </c>
      <c r="AE30" s="78">
        <v>-1.9756810203054701E-2</v>
      </c>
      <c r="AF30" s="78">
        <v>-0.218064302049542</v>
      </c>
      <c r="AG30" s="78">
        <v>6.3246042226143107E-2</v>
      </c>
      <c r="AH30" s="78">
        <v>-1.46055579748275E-2</v>
      </c>
      <c r="AI30" s="78">
        <v>0.25717372319963699</v>
      </c>
      <c r="AJ30" s="78">
        <v>-0.107959059610661</v>
      </c>
      <c r="AK30" s="78">
        <v>4.79251173566159E-2</v>
      </c>
      <c r="AL30" s="78">
        <v>3.4364366395500903E-2</v>
      </c>
      <c r="AM30" s="78">
        <v>0.12779696377349301</v>
      </c>
      <c r="AN30" s="78">
        <v>-0.109848701662678</v>
      </c>
      <c r="AO30" s="78">
        <v>0.17289566481982799</v>
      </c>
      <c r="AP30" s="78">
        <v>0.11747793225069</v>
      </c>
      <c r="AQ30" s="78">
        <v>-9.1014886026419394E-3</v>
      </c>
      <c r="AR30" s="78">
        <v>-6.21637809144472E-2</v>
      </c>
      <c r="AS30" s="78">
        <v>-0.104353569529765</v>
      </c>
      <c r="AT30" s="78">
        <v>6.7027564141775395E-2</v>
      </c>
      <c r="AU30" s="78">
        <v>2.9808348607651299E-2</v>
      </c>
      <c r="AV30" s="78">
        <v>-8.0131858321749794E-2</v>
      </c>
      <c r="AW30" s="78">
        <v>-6.2195966601624103E-2</v>
      </c>
      <c r="AX30" s="78">
        <v>-4.5656864616553702E-2</v>
      </c>
      <c r="AY30" s="78">
        <v>4.1959943938976597E-2</v>
      </c>
      <c r="AZ30" s="78">
        <v>-9.3354150266134903E-2</v>
      </c>
    </row>
    <row r="31" spans="1:52" ht="14">
      <c r="A31" s="75" t="s">
        <v>100</v>
      </c>
      <c r="B31" s="78">
        <v>0.25346465935092499</v>
      </c>
      <c r="C31" s="78">
        <v>-2.36997381308915E-2</v>
      </c>
      <c r="D31" s="78">
        <v>8.0169735480068602E-2</v>
      </c>
      <c r="E31" s="78">
        <v>-9.6044561949114995E-2</v>
      </c>
      <c r="F31" s="78">
        <v>0.163618782630717</v>
      </c>
      <c r="G31" s="78">
        <v>2.7979339932080401E-2</v>
      </c>
      <c r="H31" s="78">
        <v>0.55414120516287702</v>
      </c>
      <c r="I31" s="78">
        <v>-6.3442638128768006E-2</v>
      </c>
      <c r="J31" s="78">
        <v>0.286097917184088</v>
      </c>
      <c r="K31" s="78">
        <v>0.56244409722987099</v>
      </c>
      <c r="L31" s="78">
        <v>0.247348765993289</v>
      </c>
      <c r="M31" s="78">
        <v>0.28069793567295698</v>
      </c>
      <c r="N31" s="78">
        <v>-7.82689587816425E-2</v>
      </c>
      <c r="O31" s="78">
        <v>-3.5026250844509103E-2</v>
      </c>
      <c r="P31" s="78">
        <v>0.33559450198921198</v>
      </c>
      <c r="Q31" s="78">
        <v>5.0525260817866E-2</v>
      </c>
      <c r="R31" s="78">
        <v>0.13672365200763301</v>
      </c>
      <c r="S31" s="78">
        <v>3.8811107778967801E-3</v>
      </c>
      <c r="T31" s="78">
        <v>0.52287544080998205</v>
      </c>
      <c r="U31" s="78">
        <v>0.27078785768592301</v>
      </c>
      <c r="V31" s="78">
        <v>-0.105901159375676</v>
      </c>
      <c r="W31" s="78">
        <v>0.51282382969100704</v>
      </c>
      <c r="X31" s="78">
        <v>-2.89928804361499E-2</v>
      </c>
      <c r="Y31" s="78">
        <v>0.26144583563148199</v>
      </c>
      <c r="Z31" s="78">
        <v>0.56239152835224204</v>
      </c>
      <c r="AA31" s="78">
        <v>0.51622326770766602</v>
      </c>
      <c r="AB31" s="78">
        <v>0.36591949058908901</v>
      </c>
      <c r="AC31" s="78">
        <v>0.29899750711414003</v>
      </c>
      <c r="AD31" s="78">
        <v>3.5578421034660801E-2</v>
      </c>
      <c r="AE31" s="78">
        <v>0.19113460508115601</v>
      </c>
      <c r="AF31" s="78">
        <v>-0.17250939951014899</v>
      </c>
      <c r="AG31" s="78">
        <v>0.68088352367223703</v>
      </c>
      <c r="AH31" s="78">
        <v>0.28927542245455501</v>
      </c>
      <c r="AI31" s="78">
        <v>0.41779502381459399</v>
      </c>
      <c r="AJ31" s="78">
        <v>0.35862046990695801</v>
      </c>
      <c r="AK31" s="78">
        <v>0.321209752049818</v>
      </c>
      <c r="AL31" s="78">
        <v>9.6721658226571902E-2</v>
      </c>
      <c r="AM31" s="78">
        <v>0.65113886276331601</v>
      </c>
      <c r="AN31" s="78">
        <v>0.307728179852924</v>
      </c>
      <c r="AO31" s="78">
        <v>0.57487688848254803</v>
      </c>
      <c r="AP31" s="78">
        <v>0.36219632915977201</v>
      </c>
      <c r="AQ31" s="78">
        <v>0.32025434250748303</v>
      </c>
      <c r="AR31" s="78">
        <v>0.33381734468378998</v>
      </c>
      <c r="AS31" s="78">
        <v>0.52586567963307895</v>
      </c>
      <c r="AT31" s="78">
        <v>0.44918820697437001</v>
      </c>
      <c r="AU31" s="78">
        <v>0.480990230089055</v>
      </c>
      <c r="AV31" s="78">
        <v>0.199625683220302</v>
      </c>
      <c r="AW31" s="78">
        <v>0.17079467214587901</v>
      </c>
      <c r="AX31" s="78">
        <v>0.40927233587429901</v>
      </c>
      <c r="AY31" s="78">
        <v>0.29000858687320702</v>
      </c>
      <c r="AZ31" s="78">
        <v>0.35193775551532502</v>
      </c>
    </row>
    <row r="32" spans="1:52" ht="14">
      <c r="A32" s="75" t="s">
        <v>417</v>
      </c>
      <c r="B32" s="78">
        <v>-1.96752364592572E-2</v>
      </c>
      <c r="C32" s="78">
        <v>1.07105297894812</v>
      </c>
      <c r="D32" s="78">
        <v>0.141904890295554</v>
      </c>
      <c r="E32" s="78">
        <v>0.15051009827893799</v>
      </c>
      <c r="F32" s="78">
        <v>0.27539449693858098</v>
      </c>
      <c r="G32" s="78">
        <v>0.37459551918072298</v>
      </c>
      <c r="H32" s="78">
        <v>0.25157937395930002</v>
      </c>
      <c r="I32" s="78">
        <v>0.33331331643804901</v>
      </c>
      <c r="J32" s="78">
        <v>0.11882859839488601</v>
      </c>
      <c r="K32" s="78">
        <v>0.27801004657494499</v>
      </c>
      <c r="L32" s="78">
        <v>0.28916323072939498</v>
      </c>
      <c r="M32" s="78">
        <v>0.33157373638411702</v>
      </c>
      <c r="N32" s="78">
        <v>0.376215791307349</v>
      </c>
      <c r="O32" s="78">
        <v>0.65939232838181705</v>
      </c>
      <c r="P32" s="78">
        <v>0.96999253642343597</v>
      </c>
      <c r="Q32" s="78">
        <v>0.15051886900716899</v>
      </c>
      <c r="R32" s="78">
        <v>-0.17910113876349501</v>
      </c>
      <c r="S32" s="78">
        <v>0.16711644124994901</v>
      </c>
      <c r="T32" s="78">
        <v>0.27643446125659799</v>
      </c>
      <c r="U32" s="78">
        <v>0.37843394470821301</v>
      </c>
      <c r="V32" s="78">
        <v>0.53648758105274297</v>
      </c>
      <c r="W32" s="78">
        <v>0.66844147732673898</v>
      </c>
      <c r="X32" s="78">
        <v>-3.9329577403306601E-2</v>
      </c>
      <c r="Y32" s="78">
        <v>0.20371169481510701</v>
      </c>
      <c r="Z32" s="78">
        <v>7.5828711391463396E-2</v>
      </c>
      <c r="AA32" s="78">
        <v>0.84492140106407898</v>
      </c>
      <c r="AB32" s="78">
        <v>0.20620670177036399</v>
      </c>
      <c r="AC32" s="78">
        <v>0.13283051569588999</v>
      </c>
      <c r="AD32" s="78">
        <v>9.0944654896188207E-2</v>
      </c>
      <c r="AE32" s="78">
        <v>-4.2253912696575698E-2</v>
      </c>
      <c r="AF32" s="78">
        <v>-2.93219231803609E-2</v>
      </c>
      <c r="AG32" s="78">
        <v>0.65051517848932805</v>
      </c>
      <c r="AH32" s="78">
        <v>0.56093669353853903</v>
      </c>
      <c r="AI32" s="78">
        <v>0.54478415147238901</v>
      </c>
      <c r="AJ32" s="78">
        <v>0.12405812894299099</v>
      </c>
      <c r="AK32" s="78">
        <v>3.7774534822060502E-2</v>
      </c>
      <c r="AL32" s="78">
        <v>-9.7158707329073696E-2</v>
      </c>
      <c r="AM32" s="78">
        <v>0.116810595600119</v>
      </c>
      <c r="AN32" s="78">
        <v>0.30018759240188098</v>
      </c>
      <c r="AO32" s="78">
        <v>0.334747304571891</v>
      </c>
      <c r="AP32" s="78">
        <v>0.61448236521955801</v>
      </c>
      <c r="AQ32" s="78">
        <v>0.28765607639822199</v>
      </c>
      <c r="AR32" s="78">
        <v>0.31245811389004002</v>
      </c>
      <c r="AS32" s="78">
        <v>0.16041872977324301</v>
      </c>
      <c r="AT32" s="78">
        <v>0.12734074910479401</v>
      </c>
      <c r="AU32" s="78">
        <v>0.18113952648618201</v>
      </c>
      <c r="AV32" s="78">
        <v>0.153800911044429</v>
      </c>
      <c r="AW32" s="78">
        <v>0.497189240255692</v>
      </c>
      <c r="AX32" s="78">
        <v>0.38264574770596799</v>
      </c>
      <c r="AY32" s="78">
        <v>0.18549980896377999</v>
      </c>
      <c r="AZ32" s="78">
        <v>-0.196631012569109</v>
      </c>
    </row>
    <row r="33" spans="1:52" ht="14">
      <c r="A33" s="75" t="s">
        <v>16</v>
      </c>
      <c r="B33" s="78">
        <v>0.214492320651301</v>
      </c>
      <c r="C33" s="78">
        <v>0.16330901499339001</v>
      </c>
      <c r="D33" s="78">
        <v>1.2502552361650999E-2</v>
      </c>
      <c r="E33" s="78">
        <v>-7.0860726715733804E-2</v>
      </c>
      <c r="F33" s="78">
        <v>0.39926492522927698</v>
      </c>
      <c r="G33" s="78">
        <v>-0.111432249493195</v>
      </c>
      <c r="H33" s="78">
        <v>0.73541005348584398</v>
      </c>
      <c r="I33" s="78">
        <v>5.69407420599016E-2</v>
      </c>
      <c r="J33" s="78">
        <v>0.14243023903138899</v>
      </c>
      <c r="K33" s="78">
        <v>0.53468613502659401</v>
      </c>
      <c r="L33" s="78">
        <v>0.27208619500028902</v>
      </c>
      <c r="M33" s="78">
        <v>0.46592699486090899</v>
      </c>
      <c r="N33" s="78">
        <v>-0.15861643068937201</v>
      </c>
      <c r="O33" s="78">
        <v>-0.17830852174056699</v>
      </c>
      <c r="P33" s="78">
        <v>0.14194795996124401</v>
      </c>
      <c r="Q33" s="78">
        <v>3.56303377494194E-2</v>
      </c>
      <c r="R33" s="78">
        <v>3.2323674877292E-2</v>
      </c>
      <c r="S33" s="78">
        <v>4.0773278099792497E-2</v>
      </c>
      <c r="T33" s="78">
        <v>0.18782733439170499</v>
      </c>
      <c r="U33" s="78">
        <v>0.40286275103737001</v>
      </c>
      <c r="V33" s="78">
        <v>4.3663497452678397E-2</v>
      </c>
      <c r="W33" s="78">
        <v>0.77966446632846498</v>
      </c>
      <c r="X33" s="78">
        <v>0.122726136523334</v>
      </c>
      <c r="Y33" s="78">
        <v>0.232220644591979</v>
      </c>
      <c r="Z33" s="78">
        <v>0.43982539499907503</v>
      </c>
      <c r="AA33" s="78">
        <v>0.81427773563141703</v>
      </c>
      <c r="AB33" s="78">
        <v>0.18022012932242501</v>
      </c>
      <c r="AC33" s="78">
        <v>0.13990905670632101</v>
      </c>
      <c r="AD33" s="78">
        <v>-1.1122147938563001E-2</v>
      </c>
      <c r="AE33" s="78">
        <v>0.63837679343118803</v>
      </c>
      <c r="AF33" s="78">
        <v>3.1090866668134199E-2</v>
      </c>
      <c r="AG33" s="78">
        <v>0.48833767701911501</v>
      </c>
      <c r="AH33" s="78">
        <v>0.14035112043381601</v>
      </c>
      <c r="AI33" s="78">
        <v>0.25416603755809403</v>
      </c>
      <c r="AJ33" s="78">
        <v>0.43578848719896202</v>
      </c>
      <c r="AK33" s="78">
        <v>0.34350553999771399</v>
      </c>
      <c r="AL33" s="78">
        <v>0.20106460846184299</v>
      </c>
      <c r="AM33" s="78">
        <v>0.53635772991514596</v>
      </c>
      <c r="AN33" s="78">
        <v>0.26377059853118001</v>
      </c>
      <c r="AO33" s="78">
        <v>0.73383013317676804</v>
      </c>
      <c r="AP33" s="78">
        <v>0.23779708441057101</v>
      </c>
      <c r="AQ33" s="78">
        <v>0.10692162115747</v>
      </c>
      <c r="AR33" s="78">
        <v>0.293809940618804</v>
      </c>
      <c r="AS33" s="78">
        <v>0.49054319466281598</v>
      </c>
      <c r="AT33" s="78">
        <v>0.498679828196534</v>
      </c>
      <c r="AU33" s="78">
        <v>0.124169032376229</v>
      </c>
      <c r="AV33" s="78">
        <v>0.144550738895211</v>
      </c>
      <c r="AW33" s="78">
        <v>0.179668517724594</v>
      </c>
      <c r="AX33" s="78">
        <v>0.43190214080844702</v>
      </c>
      <c r="AY33" s="78">
        <v>0.37066373372664801</v>
      </c>
      <c r="AZ33" s="78">
        <v>0.203247710249184</v>
      </c>
    </row>
    <row r="34" spans="1:52" ht="14">
      <c r="A34" s="75" t="s">
        <v>352</v>
      </c>
      <c r="B34" s="78">
        <v>0.107228064207878</v>
      </c>
      <c r="C34" s="78">
        <v>9.7834352846151093E-2</v>
      </c>
      <c r="D34" s="78">
        <v>0.13883522237526499</v>
      </c>
      <c r="E34" s="78">
        <v>-5.53169039090253E-2</v>
      </c>
      <c r="F34" s="78">
        <v>0.16557803157922801</v>
      </c>
      <c r="G34" s="78">
        <v>-3.6729868406666102E-2</v>
      </c>
      <c r="H34" s="78">
        <v>0.163455113121275</v>
      </c>
      <c r="I34" s="78">
        <v>2.5088324759591101E-3</v>
      </c>
      <c r="J34" s="78">
        <v>0.129246529440742</v>
      </c>
      <c r="K34" s="78">
        <v>0.15488243571243501</v>
      </c>
      <c r="L34" s="78">
        <v>3.2519316051810701E-2</v>
      </c>
      <c r="M34" s="78">
        <v>-0.12634196847137499</v>
      </c>
      <c r="N34" s="78">
        <v>1.77328993733766E-2</v>
      </c>
      <c r="O34" s="78">
        <v>0.158861285539727</v>
      </c>
      <c r="P34" s="78">
        <v>0.31897319775588101</v>
      </c>
      <c r="Q34" s="78">
        <v>-0.231178058690099</v>
      </c>
      <c r="R34" s="78">
        <v>3.1340394908352699E-2</v>
      </c>
      <c r="S34" s="78">
        <v>-0.198646592854236</v>
      </c>
      <c r="T34" s="78">
        <v>7.3561188164791E-2</v>
      </c>
      <c r="U34" s="78">
        <v>2.0928938185077999E-2</v>
      </c>
      <c r="V34" s="78">
        <v>-9.4003432368185605E-2</v>
      </c>
      <c r="W34" s="78">
        <v>8.0240573898438E-2</v>
      </c>
      <c r="X34" s="78">
        <v>3.6700140095600797E-2</v>
      </c>
      <c r="Y34" s="78">
        <v>0.14881869775055501</v>
      </c>
      <c r="Z34" s="78">
        <v>-8.1487045951349202E-2</v>
      </c>
      <c r="AA34" s="78">
        <v>2.1672432291399101E-2</v>
      </c>
      <c r="AB34" s="78">
        <v>0.113715247259636</v>
      </c>
      <c r="AC34" s="78">
        <v>-4.7695104751971702E-2</v>
      </c>
      <c r="AD34" s="78">
        <v>-2.6768016663039299E-2</v>
      </c>
      <c r="AE34" s="78">
        <v>-0.145480683653786</v>
      </c>
      <c r="AF34" s="78">
        <v>-0.16066016497087801</v>
      </c>
      <c r="AG34" s="78">
        <v>1.04764930592815E-2</v>
      </c>
      <c r="AH34" s="78">
        <v>-1.30244844724081E-2</v>
      </c>
      <c r="AI34" s="78">
        <v>9.2988625787829293E-2</v>
      </c>
      <c r="AJ34" s="78">
        <v>-9.9772283289271901E-2</v>
      </c>
      <c r="AK34" s="78">
        <v>-6.1800442665170202E-3</v>
      </c>
      <c r="AL34" s="78">
        <v>-9.7982554049282994E-2</v>
      </c>
      <c r="AM34" s="78">
        <v>0.12948211010185001</v>
      </c>
      <c r="AN34" s="78">
        <v>0.14955694620118201</v>
      </c>
      <c r="AO34" s="78">
        <v>0.185719793325198</v>
      </c>
      <c r="AP34" s="78">
        <v>0.101971463783342</v>
      </c>
      <c r="AQ34" s="78">
        <v>0.30016908573682699</v>
      </c>
      <c r="AR34" s="78">
        <v>-7.56836756855397E-2</v>
      </c>
      <c r="AS34" s="78">
        <v>-3.5855107364384298E-2</v>
      </c>
      <c r="AT34" s="78">
        <v>-8.1785879708040798E-2</v>
      </c>
      <c r="AU34" s="78">
        <v>4.9401717653528798E-2</v>
      </c>
      <c r="AV34" s="78">
        <v>-0.18939980206638099</v>
      </c>
      <c r="AW34" s="78">
        <v>-2.7175145881559198E-2</v>
      </c>
      <c r="AX34" s="78">
        <v>9.9605343656795298E-2</v>
      </c>
      <c r="AY34" s="78">
        <v>-1.7979083737865501E-3</v>
      </c>
      <c r="AZ34" s="78">
        <v>-8.1677194345646895E-2</v>
      </c>
    </row>
    <row r="35" spans="1:52" ht="14">
      <c r="A35" s="75" t="s">
        <v>194</v>
      </c>
      <c r="B35" s="78">
        <v>2.0138378304022901</v>
      </c>
      <c r="C35" s="78">
        <v>1.7615880907006101</v>
      </c>
      <c r="D35" s="78">
        <v>1.9064845583035901</v>
      </c>
      <c r="E35" s="78">
        <v>1.8356067169367301</v>
      </c>
      <c r="F35" s="78">
        <v>7.77062901857139E-2</v>
      </c>
      <c r="G35" s="78">
        <v>2.18455512084642</v>
      </c>
      <c r="H35" s="78">
        <v>-4.9820127573745598E-2</v>
      </c>
      <c r="I35" s="78">
        <v>1.6181150819845</v>
      </c>
      <c r="J35" s="78">
        <v>2.00727615586097</v>
      </c>
      <c r="K35" s="78">
        <v>9.5710532537699497E-2</v>
      </c>
      <c r="L35" s="78">
        <v>1.77650048402202</v>
      </c>
      <c r="M35" s="78">
        <v>1.66489800352315</v>
      </c>
      <c r="N35" s="78">
        <v>1.93312550750894</v>
      </c>
      <c r="O35" s="78">
        <v>2.01860568641218</v>
      </c>
      <c r="P35" s="78">
        <v>2.27995183279234</v>
      </c>
      <c r="Q35" s="78">
        <v>1.67993859872435</v>
      </c>
      <c r="R35" s="78">
        <v>2.13309928601671</v>
      </c>
      <c r="S35" s="78">
        <v>1.7506533588867701</v>
      </c>
      <c r="T35" s="78">
        <v>-0.14436838905060501</v>
      </c>
      <c r="U35" s="78">
        <v>-6.2521288608478498E-2</v>
      </c>
      <c r="V35" s="78">
        <v>1.8835049566762601</v>
      </c>
      <c r="W35" s="78">
        <v>0.10599703689425299</v>
      </c>
      <c r="X35" s="78">
        <v>-9.6488560724865002E-2</v>
      </c>
      <c r="Y35" s="78">
        <v>0.18078273813873599</v>
      </c>
      <c r="Z35" s="78">
        <v>2.5070968598324299E-2</v>
      </c>
      <c r="AA35" s="78">
        <v>-0.1771004983983</v>
      </c>
      <c r="AB35" s="78">
        <v>3.3748068041535503E-2</v>
      </c>
      <c r="AC35" s="78">
        <v>2.7907314220735099E-2</v>
      </c>
      <c r="AD35" s="78">
        <v>-7.1150575134499197E-2</v>
      </c>
      <c r="AE35" s="78">
        <v>-0.14006334504382401</v>
      </c>
      <c r="AF35" s="78">
        <v>-8.7352523438698898E-2</v>
      </c>
      <c r="AG35" s="78">
        <v>0.13664627792954101</v>
      </c>
      <c r="AH35" s="78">
        <v>-4.6515009785161099E-2</v>
      </c>
      <c r="AI35" s="78">
        <v>0.14409608577401301</v>
      </c>
      <c r="AJ35" s="78">
        <v>-7.2166319745568905E-2</v>
      </c>
      <c r="AK35" s="78">
        <v>-6.2995554442937807E-2</v>
      </c>
      <c r="AL35" s="78">
        <v>-7.8048906664606593E-2</v>
      </c>
      <c r="AM35" s="78">
        <v>5.7960394765336903E-2</v>
      </c>
      <c r="AN35" s="78">
        <v>-0.103313902452549</v>
      </c>
      <c r="AO35" s="78">
        <v>4.5375656097764198E-3</v>
      </c>
      <c r="AP35" s="78">
        <v>0.164837342039098</v>
      </c>
      <c r="AQ35" s="78">
        <v>-5.2288103858248398E-2</v>
      </c>
      <c r="AR35" s="78">
        <v>-9.2696116193495104E-2</v>
      </c>
      <c r="AS35" s="78">
        <v>-9.2337307667414603E-2</v>
      </c>
      <c r="AT35" s="78">
        <v>7.05259988161865E-2</v>
      </c>
      <c r="AU35" s="78">
        <v>0.124753572330319</v>
      </c>
      <c r="AV35" s="78">
        <v>-0.13909846920750801</v>
      </c>
      <c r="AW35" s="78">
        <v>-0.112454277370394</v>
      </c>
      <c r="AX35" s="78">
        <v>-0.15432982977506299</v>
      </c>
      <c r="AY35" s="78">
        <v>-6.92894330481265E-2</v>
      </c>
      <c r="AZ35" s="78">
        <v>-0.152487934071279</v>
      </c>
    </row>
    <row r="36" spans="1:52" ht="14">
      <c r="A36" s="75" t="s">
        <v>413</v>
      </c>
      <c r="B36" s="78">
        <v>5.6268744876135403E-2</v>
      </c>
      <c r="C36" s="78">
        <v>2.6882890971779001</v>
      </c>
      <c r="D36" s="78">
        <v>-0.260817258952804</v>
      </c>
      <c r="E36" s="78">
        <v>-1.43555020736687E-2</v>
      </c>
      <c r="F36" s="78">
        <v>1.0519942785330501</v>
      </c>
      <c r="G36" s="78">
        <v>-0.19571437136269201</v>
      </c>
      <c r="H36" s="78">
        <v>0.54930870555584299</v>
      </c>
      <c r="I36" s="78">
        <v>-0.15479956585174001</v>
      </c>
      <c r="J36" s="78">
        <v>-4.8081714766892896E-3</v>
      </c>
      <c r="K36" s="78">
        <v>0.56398657049461898</v>
      </c>
      <c r="L36" s="78">
        <v>0.37710678707388701</v>
      </c>
      <c r="M36" s="78">
        <v>2.2056229946074901</v>
      </c>
      <c r="N36" s="78">
        <v>0.97747203947630701</v>
      </c>
      <c r="O36" s="78">
        <v>0.94365442185020598</v>
      </c>
      <c r="P36" s="78">
        <v>0.57453008715644505</v>
      </c>
      <c r="Q36" s="78">
        <v>-0.25771506910539899</v>
      </c>
      <c r="R36" s="78">
        <v>6.9415484335967004E-2</v>
      </c>
      <c r="S36" s="78">
        <v>0.175304636749886</v>
      </c>
      <c r="T36" s="78">
        <v>0.55375518485503405</v>
      </c>
      <c r="U36" s="78">
        <v>0.51418540679680402</v>
      </c>
      <c r="V36" s="78">
        <v>0.277689797991865</v>
      </c>
      <c r="W36" s="78">
        <v>0.28114458615608701</v>
      </c>
      <c r="X36" s="78">
        <v>0.58654293410250602</v>
      </c>
      <c r="Y36" s="78">
        <v>0.50245915416336795</v>
      </c>
      <c r="Z36" s="78">
        <v>0.138587796827535</v>
      </c>
      <c r="AA36" s="78">
        <v>0.97016987200246196</v>
      </c>
      <c r="AB36" s="78">
        <v>0.15910951975287499</v>
      </c>
      <c r="AC36" s="78">
        <v>-0.20872138438636501</v>
      </c>
      <c r="AD36" s="78">
        <v>6.2914605863003306E-2</v>
      </c>
      <c r="AE36" s="78">
        <v>-0.18272239500152601</v>
      </c>
      <c r="AF36" s="78">
        <v>0.59397089199637798</v>
      </c>
      <c r="AG36" s="78">
        <v>0.32350195556688199</v>
      </c>
      <c r="AH36" s="78">
        <v>0.61345028156876003</v>
      </c>
      <c r="AI36" s="78">
        <v>0.401721234364804</v>
      </c>
      <c r="AJ36" s="78">
        <v>-0.100012365327596</v>
      </c>
      <c r="AK36" s="78">
        <v>-8.8474951233810994E-2</v>
      </c>
      <c r="AL36" s="78">
        <v>0.485976323751865</v>
      </c>
      <c r="AM36" s="78">
        <v>0.66676909002204499</v>
      </c>
      <c r="AN36" s="78">
        <v>1.03690197330388</v>
      </c>
      <c r="AO36" s="78">
        <v>0.76800658044163395</v>
      </c>
      <c r="AP36" s="78">
        <v>1.0091245651193099</v>
      </c>
      <c r="AQ36" s="78">
        <v>0.384854934418907</v>
      </c>
      <c r="AR36" s="78">
        <v>1.84093726739657</v>
      </c>
      <c r="AS36" s="78">
        <v>-2.3457329038853302E-2</v>
      </c>
      <c r="AT36" s="78">
        <v>0.44642919089849298</v>
      </c>
      <c r="AU36" s="78">
        <v>0.25092924918139797</v>
      </c>
      <c r="AV36" s="78">
        <v>0.14393822195495201</v>
      </c>
      <c r="AW36" s="78">
        <v>1.13156841190031</v>
      </c>
      <c r="AX36" s="78">
        <v>0.22024003819199001</v>
      </c>
      <c r="AY36" s="78">
        <v>0.45756566121426701</v>
      </c>
      <c r="AZ36" s="78">
        <v>-0.128684983804561</v>
      </c>
    </row>
    <row r="37" spans="1:52" ht="14">
      <c r="A37" s="75" t="s">
        <v>132</v>
      </c>
      <c r="B37" s="78">
        <v>0.40443068079713901</v>
      </c>
      <c r="C37" s="78">
        <v>0.35032732718909798</v>
      </c>
      <c r="D37" s="78">
        <v>6.0470394540499101E-2</v>
      </c>
      <c r="E37" s="78">
        <v>-1.8109612649558899E-3</v>
      </c>
      <c r="F37" s="78">
        <v>0.58260317689418895</v>
      </c>
      <c r="G37" s="78">
        <v>0.23773377329247999</v>
      </c>
      <c r="H37" s="78">
        <v>0.30436247199782002</v>
      </c>
      <c r="I37" s="78">
        <v>0.17053029293541</v>
      </c>
      <c r="J37" s="78">
        <v>0.21407165895107799</v>
      </c>
      <c r="K37" s="78">
        <v>0.34648816760715001</v>
      </c>
      <c r="L37" s="78">
        <v>0.66828682452909505</v>
      </c>
      <c r="M37" s="78">
        <v>0.29689486064465698</v>
      </c>
      <c r="N37" s="78">
        <v>8.8418191719657105E-2</v>
      </c>
      <c r="O37" s="78">
        <v>0.397644367312457</v>
      </c>
      <c r="P37" s="78">
        <v>0.59972526772309498</v>
      </c>
      <c r="Q37" s="78">
        <v>2.6880524253106799E-2</v>
      </c>
      <c r="R37" s="78">
        <v>0.37426002181385298</v>
      </c>
      <c r="S37" s="78">
        <v>-0.18277462866871799</v>
      </c>
      <c r="T37" s="78">
        <v>0.65810350575943399</v>
      </c>
      <c r="U37" s="78">
        <v>4.3816805306953199E-2</v>
      </c>
      <c r="V37" s="78">
        <v>0.25811905203601299</v>
      </c>
      <c r="W37" s="78">
        <v>0.29307288959292399</v>
      </c>
      <c r="X37" s="78">
        <v>0.63049819324303702</v>
      </c>
      <c r="Y37" s="78">
        <v>0.54301320720866098</v>
      </c>
      <c r="Z37" s="78">
        <v>-5.9195151303106597E-2</v>
      </c>
      <c r="AA37" s="78">
        <v>0.22948854253439699</v>
      </c>
      <c r="AB37" s="78">
        <v>-9.7860299746652293E-2</v>
      </c>
      <c r="AC37" s="78">
        <v>0.122105455901471</v>
      </c>
      <c r="AD37" s="78">
        <v>0.31480034530335699</v>
      </c>
      <c r="AE37" s="78">
        <v>0.256120318029806</v>
      </c>
      <c r="AF37" s="78">
        <v>0.165767567387233</v>
      </c>
      <c r="AG37" s="78">
        <v>0.50911270535554198</v>
      </c>
      <c r="AH37" s="78">
        <v>0.202671190292491</v>
      </c>
      <c r="AI37" s="78">
        <v>0.653448466113561</v>
      </c>
      <c r="AJ37" s="78">
        <v>-5.5661649486546998E-2</v>
      </c>
      <c r="AK37" s="78">
        <v>-0.16346324165995901</v>
      </c>
      <c r="AL37" s="78">
        <v>-9.5631360045121003E-2</v>
      </c>
      <c r="AM37" s="78">
        <v>0.57778984169738701</v>
      </c>
      <c r="AN37" s="78">
        <v>0.56986653242874996</v>
      </c>
      <c r="AO37" s="78">
        <v>0.68454092368138997</v>
      </c>
      <c r="AP37" s="78">
        <v>0.70507045293377502</v>
      </c>
      <c r="AQ37" s="78">
        <v>0.12673919217459401</v>
      </c>
      <c r="AR37" s="78">
        <v>0.30341472388511298</v>
      </c>
      <c r="AS37" s="78">
        <v>0.132393616410548</v>
      </c>
      <c r="AT37" s="78">
        <v>0.46771445191275901</v>
      </c>
      <c r="AU37" s="78">
        <v>8.46063671355861E-2</v>
      </c>
      <c r="AV37" s="78">
        <v>-6.09060506166621E-2</v>
      </c>
      <c r="AW37" s="78">
        <v>-0.126781267703309</v>
      </c>
      <c r="AX37" s="78">
        <v>0.34436216914392498</v>
      </c>
      <c r="AY37" s="78">
        <v>-3.5758170068796898E-2</v>
      </c>
      <c r="AZ37" s="78">
        <v>0.21189730923969399</v>
      </c>
    </row>
    <row r="38" spans="1:52" ht="14">
      <c r="A38" s="75" t="s">
        <v>214</v>
      </c>
      <c r="B38" s="78">
        <v>0.21694421983742501</v>
      </c>
      <c r="C38" s="78">
        <v>0.215346665339987</v>
      </c>
      <c r="D38" s="78">
        <v>0.12328890552814201</v>
      </c>
      <c r="E38" s="78">
        <v>-0.145681914724727</v>
      </c>
      <c r="F38" s="78">
        <v>4.4936615530000501E-2</v>
      </c>
      <c r="G38" s="78">
        <v>-7.1752818691052003E-2</v>
      </c>
      <c r="H38" s="78">
        <v>-2.7983651121227401E-2</v>
      </c>
      <c r="I38" s="78">
        <v>0.61205585929463202</v>
      </c>
      <c r="J38" s="78">
        <v>3.77381498499261E-2</v>
      </c>
      <c r="K38" s="78">
        <v>5.7393203020979701E-2</v>
      </c>
      <c r="L38" s="78">
        <v>-0.12095804465094</v>
      </c>
      <c r="M38" s="78">
        <v>-0.122750543228015</v>
      </c>
      <c r="N38" s="78">
        <v>-5.2588039199828102E-2</v>
      </c>
      <c r="O38" s="78">
        <v>0.30312524732175</v>
      </c>
      <c r="P38" s="78">
        <v>0.85333741387613005</v>
      </c>
      <c r="Q38" s="78">
        <v>-0.13675468735233101</v>
      </c>
      <c r="R38" s="78">
        <v>0.12329709494758</v>
      </c>
      <c r="S38" s="78">
        <v>-1.8423509041334898E-2</v>
      </c>
      <c r="T38" s="78">
        <v>5.31812424201785E-2</v>
      </c>
      <c r="U38" s="78">
        <v>3.7576628242313899E-2</v>
      </c>
      <c r="V38" s="78">
        <v>0.185571295234431</v>
      </c>
      <c r="W38" s="78">
        <v>0.29815605070664403</v>
      </c>
      <c r="X38" s="78">
        <v>-4.8681207929686297E-2</v>
      </c>
      <c r="Y38" s="78">
        <v>3.10783655870937E-2</v>
      </c>
      <c r="Z38" s="78">
        <v>3.71097419308987E-2</v>
      </c>
      <c r="AA38" s="78">
        <v>-7.9220289188674506E-2</v>
      </c>
      <c r="AB38" s="78">
        <v>5.3135657054874203E-3</v>
      </c>
      <c r="AC38" s="78">
        <v>5.3445778214327999E-2</v>
      </c>
      <c r="AD38" s="78">
        <v>5.4614809325588903E-2</v>
      </c>
      <c r="AE38" s="78">
        <v>2.4782063106807699E-3</v>
      </c>
      <c r="AF38" s="78">
        <v>-8.1031676169195502E-2</v>
      </c>
      <c r="AG38" s="78">
        <v>0.18034614820669601</v>
      </c>
      <c r="AH38" s="78">
        <v>0.16627291824597101</v>
      </c>
      <c r="AI38" s="78">
        <v>0.36541039867400599</v>
      </c>
      <c r="AJ38" s="78">
        <v>-0.18353057764731101</v>
      </c>
      <c r="AK38" s="78">
        <v>-3.8407184797666402E-2</v>
      </c>
      <c r="AL38" s="78">
        <v>-0.141937178321205</v>
      </c>
      <c r="AM38" s="78">
        <v>0.101412841383591</v>
      </c>
      <c r="AN38" s="78">
        <v>-2.27247964626828E-2</v>
      </c>
      <c r="AO38" s="78">
        <v>4.5383230783310601E-2</v>
      </c>
      <c r="AP38" s="78">
        <v>0.230703480223834</v>
      </c>
      <c r="AQ38" s="78">
        <v>-7.3098199918700396E-2</v>
      </c>
      <c r="AR38" s="78">
        <v>-2.03655622166483E-2</v>
      </c>
      <c r="AS38" s="78">
        <v>1.0191645401779701E-2</v>
      </c>
      <c r="AT38" s="78">
        <v>9.1159289824238002E-2</v>
      </c>
      <c r="AU38" s="78">
        <v>4.2578714252495903E-2</v>
      </c>
      <c r="AV38" s="78">
        <v>-0.24599367655510901</v>
      </c>
      <c r="AW38" s="78">
        <v>-8.8195317724587802E-2</v>
      </c>
      <c r="AX38" s="78">
        <v>-8.8235748233197797E-2</v>
      </c>
      <c r="AY38" s="78">
        <v>-8.0175397971953805E-2</v>
      </c>
      <c r="AZ38" s="78">
        <v>-0.13844734658864699</v>
      </c>
    </row>
    <row r="39" spans="1:52" ht="14">
      <c r="A39" s="75" t="s">
        <v>321</v>
      </c>
      <c r="B39" s="78">
        <v>0.24793837875918701</v>
      </c>
      <c r="C39" s="78">
        <v>0.21254438118920299</v>
      </c>
      <c r="D39" s="78">
        <v>0.25298739671528597</v>
      </c>
      <c r="E39" s="78">
        <v>-7.2738698690255704E-2</v>
      </c>
      <c r="F39" s="78">
        <v>0.30608629109616498</v>
      </c>
      <c r="G39" s="78">
        <v>-0.15194282257132499</v>
      </c>
      <c r="H39" s="78">
        <v>0.37529493686205601</v>
      </c>
      <c r="I39" s="78">
        <v>-6.6371284396481697E-2</v>
      </c>
      <c r="J39" s="78">
        <v>0.187885978845897</v>
      </c>
      <c r="K39" s="78">
        <v>0.21896253481102801</v>
      </c>
      <c r="L39" s="78">
        <v>0.27681623981282499</v>
      </c>
      <c r="M39" s="78">
        <v>-0.111190329256263</v>
      </c>
      <c r="N39" s="78">
        <v>0.260001298227306</v>
      </c>
      <c r="O39" s="78">
        <v>0.170883390515505</v>
      </c>
      <c r="P39" s="78">
        <v>0.232521953003585</v>
      </c>
      <c r="Q39" s="78">
        <v>-0.236398423275896</v>
      </c>
      <c r="R39" s="78">
        <v>0.14569836841367301</v>
      </c>
      <c r="S39" s="78">
        <v>-7.94503352348329E-2</v>
      </c>
      <c r="T39" s="78">
        <v>0.22071079835298599</v>
      </c>
      <c r="U39" s="78">
        <v>0.13456611783054501</v>
      </c>
      <c r="V39" s="78">
        <v>-9.7328378902453994E-2</v>
      </c>
      <c r="W39" s="78">
        <v>0.33181854304337099</v>
      </c>
      <c r="X39" s="78">
        <v>-1.5347579410941101E-2</v>
      </c>
      <c r="Y39" s="78">
        <v>3.3051344971858798E-2</v>
      </c>
      <c r="Z39" s="78">
        <v>-3.80564388318737E-2</v>
      </c>
      <c r="AA39" s="78">
        <v>0.149726848485082</v>
      </c>
      <c r="AB39" s="78">
        <v>-2.6248465653821301E-2</v>
      </c>
      <c r="AC39" s="78">
        <v>-2.97588221239799E-2</v>
      </c>
      <c r="AD39" s="78">
        <v>0.14074229882337599</v>
      </c>
      <c r="AE39" s="78">
        <v>9.2928431438913203E-2</v>
      </c>
      <c r="AF39" s="78">
        <v>-0.20660029002625399</v>
      </c>
      <c r="AG39" s="78">
        <v>8.0398173435116405E-3</v>
      </c>
      <c r="AH39" s="78">
        <v>0.20854994434316099</v>
      </c>
      <c r="AI39" s="78">
        <v>0.20991684511259601</v>
      </c>
      <c r="AJ39" s="78">
        <v>-0.13686803633772701</v>
      </c>
      <c r="AK39" s="78">
        <v>-9.5468036900237793E-2</v>
      </c>
      <c r="AL39" s="78">
        <v>-8.3021023084086196E-2</v>
      </c>
      <c r="AM39" s="78">
        <v>0.128269057669713</v>
      </c>
      <c r="AN39" s="78">
        <v>0.19611798802101499</v>
      </c>
      <c r="AO39" s="78">
        <v>0.24441691746813399</v>
      </c>
      <c r="AP39" s="78">
        <v>3.8806918717778999E-2</v>
      </c>
      <c r="AQ39" s="78">
        <v>0.38523568044044998</v>
      </c>
      <c r="AR39" s="78">
        <v>-6.2527130731547295E-2</v>
      </c>
      <c r="AS39" s="78">
        <v>-7.1623462605556201E-2</v>
      </c>
      <c r="AT39" s="78">
        <v>0.17221039099436999</v>
      </c>
      <c r="AU39" s="78">
        <v>-8.7764109307843799E-2</v>
      </c>
      <c r="AV39" s="78">
        <v>-3.5095954086713101E-2</v>
      </c>
      <c r="AW39" s="78">
        <v>9.3514931256229006E-2</v>
      </c>
      <c r="AX39" s="78">
        <v>0.17787798605102301</v>
      </c>
      <c r="AY39" s="78">
        <v>9.7449306640244898E-2</v>
      </c>
      <c r="AZ39" s="78">
        <v>5.8920748680879901E-3</v>
      </c>
    </row>
    <row r="40" spans="1:52" ht="14">
      <c r="A40" s="75" t="s">
        <v>65</v>
      </c>
      <c r="B40" s="78">
        <v>5.2006037257353803E-2</v>
      </c>
      <c r="C40" s="78">
        <v>0.20939244639785201</v>
      </c>
      <c r="D40" s="78">
        <v>0.243393828542909</v>
      </c>
      <c r="E40" s="78">
        <v>2.2428141986697601E-2</v>
      </c>
      <c r="F40" s="78">
        <v>0.761353650542548</v>
      </c>
      <c r="G40" s="78">
        <v>-1.45157762617388E-2</v>
      </c>
      <c r="H40" s="78">
        <v>0.46218268032771298</v>
      </c>
      <c r="I40" s="78">
        <v>-3.7914604756224497E-2</v>
      </c>
      <c r="J40" s="78">
        <v>9.4734053861009804E-2</v>
      </c>
      <c r="K40" s="78">
        <v>0.65310488805314904</v>
      </c>
      <c r="L40" s="78">
        <v>0.48148841737216702</v>
      </c>
      <c r="M40" s="78">
        <v>0.50389041389091505</v>
      </c>
      <c r="N40" s="78">
        <v>0.112906931136734</v>
      </c>
      <c r="O40" s="78">
        <v>-4.8698701839253698E-2</v>
      </c>
      <c r="P40" s="78">
        <v>0.17279051317851499</v>
      </c>
      <c r="Q40" s="78">
        <v>4.7947567499302103E-2</v>
      </c>
      <c r="R40" s="78">
        <v>4.5534638860039597E-2</v>
      </c>
      <c r="S40" s="78">
        <v>3.8092466415075701E-2</v>
      </c>
      <c r="T40" s="78">
        <v>0.81187309778088201</v>
      </c>
      <c r="U40" s="78">
        <v>0.40836327487484397</v>
      </c>
      <c r="V40" s="78">
        <v>8.2879247556613897E-2</v>
      </c>
      <c r="W40" s="78">
        <v>0.55436821922954604</v>
      </c>
      <c r="X40" s="78">
        <v>0.45291898231944799</v>
      </c>
      <c r="Y40" s="78">
        <v>0.29513080943335601</v>
      </c>
      <c r="Z40" s="78">
        <v>0.47774021247881998</v>
      </c>
      <c r="AA40" s="78">
        <v>0.68783855456325704</v>
      </c>
      <c r="AB40" s="78">
        <v>0.34237987321977698</v>
      </c>
      <c r="AC40" s="78">
        <v>0.34432714404243597</v>
      </c>
      <c r="AD40" s="78">
        <v>-0.13029243659486101</v>
      </c>
      <c r="AE40" s="78">
        <v>0.18537148774953299</v>
      </c>
      <c r="AF40" s="78">
        <v>5.3016058247872103E-2</v>
      </c>
      <c r="AG40" s="78">
        <v>0.64558652411058304</v>
      </c>
      <c r="AH40" s="78">
        <v>0.48558035799772398</v>
      </c>
      <c r="AI40" s="78">
        <v>0.366215820827757</v>
      </c>
      <c r="AJ40" s="78">
        <v>0.29354867157923598</v>
      </c>
      <c r="AK40" s="78">
        <v>0.40792591155216801</v>
      </c>
      <c r="AL40" s="78">
        <v>0.56886653635866602</v>
      </c>
      <c r="AM40" s="78">
        <v>0.90244657319161603</v>
      </c>
      <c r="AN40" s="78">
        <v>0.48105599832765</v>
      </c>
      <c r="AO40" s="78">
        <v>0.54572467528187396</v>
      </c>
      <c r="AP40" s="78">
        <v>0.476721745459525</v>
      </c>
      <c r="AQ40" s="78">
        <v>0.49519444280018599</v>
      </c>
      <c r="AR40" s="78">
        <v>0.39317785570603703</v>
      </c>
      <c r="AS40" s="78">
        <v>0.37404339314049001</v>
      </c>
      <c r="AT40" s="78">
        <v>0.279839600115041</v>
      </c>
      <c r="AU40" s="78">
        <v>0.42938869384914602</v>
      </c>
      <c r="AV40" s="78">
        <v>0.52712304449843295</v>
      </c>
      <c r="AW40" s="78">
        <v>0.62653838558353403</v>
      </c>
      <c r="AX40" s="78">
        <v>0.66583696706668605</v>
      </c>
      <c r="AY40" s="78">
        <v>0.71024737828026097</v>
      </c>
      <c r="AZ40" s="78">
        <v>0.47642478879707301</v>
      </c>
    </row>
    <row r="41" spans="1:52" ht="14">
      <c r="A41" s="75" t="s">
        <v>180</v>
      </c>
      <c r="B41" s="78">
        <v>1.27741333441367</v>
      </c>
      <c r="C41" s="78">
        <v>1.17148067073728</v>
      </c>
      <c r="D41" s="78">
        <v>1.0415767627547201</v>
      </c>
      <c r="E41" s="78">
        <v>1.23367730366265</v>
      </c>
      <c r="F41" s="78">
        <v>0.39422797922604402</v>
      </c>
      <c r="G41" s="78">
        <v>1.2286932990145001</v>
      </c>
      <c r="H41" s="78">
        <v>0.13562277634739101</v>
      </c>
      <c r="I41" s="78">
        <v>1.1230639282586701</v>
      </c>
      <c r="J41" s="78">
        <v>1.38099334810892</v>
      </c>
      <c r="K41" s="78">
        <v>0.21548641596967</v>
      </c>
      <c r="L41" s="78">
        <v>1.3226574018378601</v>
      </c>
      <c r="M41" s="78">
        <v>1.4112667042039799</v>
      </c>
      <c r="N41" s="78">
        <v>1.62964947197924</v>
      </c>
      <c r="O41" s="78">
        <v>1.4636061311978501</v>
      </c>
      <c r="P41" s="78">
        <v>1.3113024951408201</v>
      </c>
      <c r="Q41" s="78">
        <v>1.0812151323636101</v>
      </c>
      <c r="R41" s="78">
        <v>1.34725781536434</v>
      </c>
      <c r="S41" s="78">
        <v>1.1863894585585699</v>
      </c>
      <c r="T41" s="78">
        <v>0.37187659507687398</v>
      </c>
      <c r="U41" s="78">
        <v>0.118534145876889</v>
      </c>
      <c r="V41" s="78">
        <v>1.26155019305685</v>
      </c>
      <c r="W41" s="78">
        <v>-2.4725659210012699E-2</v>
      </c>
      <c r="X41" s="78">
        <v>-9.2635755885101798E-2</v>
      </c>
      <c r="Y41" s="78">
        <v>7.41015378688403E-2</v>
      </c>
      <c r="Z41" s="78">
        <v>-0.12382008964183</v>
      </c>
      <c r="AA41" s="78">
        <v>0.16736219905992</v>
      </c>
      <c r="AB41" s="78">
        <v>-0.15417304102819901</v>
      </c>
      <c r="AC41" s="78">
        <v>-7.8575669628160705E-2</v>
      </c>
      <c r="AD41" s="78">
        <v>-3.2981906707593399E-2</v>
      </c>
      <c r="AE41" s="78">
        <v>0.159937303325001</v>
      </c>
      <c r="AF41" s="78">
        <v>-7.0176199532211006E-2</v>
      </c>
      <c r="AG41" s="78">
        <v>2.3666962599708401E-2</v>
      </c>
      <c r="AH41" s="78">
        <v>3.5985084143545197E-2</v>
      </c>
      <c r="AI41" s="78">
        <v>0.25944681277828002</v>
      </c>
      <c r="AJ41" s="78">
        <v>-0.140160300700996</v>
      </c>
      <c r="AK41" s="78">
        <v>5.1868209631003498E-2</v>
      </c>
      <c r="AL41" s="78">
        <v>9.6387110401339099E-2</v>
      </c>
      <c r="AM41" s="78">
        <v>0.31029152417692601</v>
      </c>
      <c r="AN41" s="78">
        <v>-3.3907918141905198E-2</v>
      </c>
      <c r="AO41" s="78">
        <v>0.35723433849985797</v>
      </c>
      <c r="AP41" s="78">
        <v>0.42954300759799702</v>
      </c>
      <c r="AQ41" s="78">
        <v>0.11923281650178801</v>
      </c>
      <c r="AR41" s="78">
        <v>-2.20872303367542E-2</v>
      </c>
      <c r="AS41" s="78">
        <v>5.6640245702047502E-2</v>
      </c>
      <c r="AT41" s="78">
        <v>0.268316344458497</v>
      </c>
      <c r="AU41" s="78">
        <v>0.19855534954854101</v>
      </c>
      <c r="AV41" s="78">
        <v>2.02903876738539E-2</v>
      </c>
      <c r="AW41" s="78">
        <v>-8.2302964716730403E-2</v>
      </c>
      <c r="AX41" s="78">
        <v>-7.2230646689642698E-3</v>
      </c>
      <c r="AY41" s="78">
        <v>-6.0587704945763897E-2</v>
      </c>
      <c r="AZ41" s="78">
        <v>-2.8476864438887101E-2</v>
      </c>
    </row>
    <row r="42" spans="1:52" ht="14">
      <c r="A42" s="75" t="s">
        <v>249</v>
      </c>
      <c r="B42" s="78">
        <v>0.117972852947796</v>
      </c>
      <c r="C42" s="78">
        <v>-9.0511816271098097E-2</v>
      </c>
      <c r="D42" s="78">
        <v>-6.9955669360791298E-2</v>
      </c>
      <c r="E42" s="78">
        <v>-8.0424131395937307E-2</v>
      </c>
      <c r="F42" s="78">
        <v>7.9567513793972495E-3</v>
      </c>
      <c r="G42" s="78">
        <v>-2.9926745725768301E-2</v>
      </c>
      <c r="H42" s="78">
        <v>0.304592234299222</v>
      </c>
      <c r="I42" s="78">
        <v>-0.107443515417445</v>
      </c>
      <c r="J42" s="78">
        <v>1.7846665141481199E-2</v>
      </c>
      <c r="K42" s="78">
        <v>0.162561597437755</v>
      </c>
      <c r="L42" s="78">
        <v>0.185264727251332</v>
      </c>
      <c r="M42" s="78">
        <v>-4.3988371287481301E-2</v>
      </c>
      <c r="N42" s="78">
        <v>0.102551923553325</v>
      </c>
      <c r="O42" s="78">
        <v>2.6862082701903E-2</v>
      </c>
      <c r="P42" s="78">
        <v>0.31143233430400302</v>
      </c>
      <c r="Q42" s="78">
        <v>4.2198822539282602E-2</v>
      </c>
      <c r="R42" s="78">
        <v>0.37238588176606302</v>
      </c>
      <c r="S42" s="78">
        <v>-3.8359288291923803E-2</v>
      </c>
      <c r="T42" s="78">
        <v>8.5566571777972E-2</v>
      </c>
      <c r="U42" s="78">
        <v>0.29077800185256403</v>
      </c>
      <c r="V42" s="78">
        <v>5.0393431405660501E-2</v>
      </c>
      <c r="W42" s="78">
        <v>0.70459733869927399</v>
      </c>
      <c r="X42" s="78">
        <v>0.30588350412885201</v>
      </c>
      <c r="Y42" s="78">
        <v>0.103168942518263</v>
      </c>
      <c r="Z42" s="78">
        <v>0.16557727865699601</v>
      </c>
      <c r="AA42" s="78">
        <v>0.25594802151040602</v>
      </c>
      <c r="AB42" s="78">
        <v>0.194595059636751</v>
      </c>
      <c r="AC42" s="78">
        <v>0.13305931153946499</v>
      </c>
      <c r="AD42" s="78">
        <v>6.5960388690782204E-2</v>
      </c>
      <c r="AE42" s="78">
        <v>0.33355343097938001</v>
      </c>
      <c r="AF42" s="78">
        <v>0.103643756742619</v>
      </c>
      <c r="AG42" s="78">
        <v>0.43361990605156198</v>
      </c>
      <c r="AH42" s="78">
        <v>0.31056975166169898</v>
      </c>
      <c r="AI42" s="78">
        <v>0.187979155423105</v>
      </c>
      <c r="AJ42" s="78">
        <v>0.120117114540041</v>
      </c>
      <c r="AK42" s="78">
        <v>0.33521069879388199</v>
      </c>
      <c r="AL42" s="78">
        <v>0.13299704989757399</v>
      </c>
      <c r="AM42" s="78">
        <v>0.61932064027330302</v>
      </c>
      <c r="AN42" s="78">
        <v>0.119641818646626</v>
      </c>
      <c r="AO42" s="78">
        <v>0.30947377867479198</v>
      </c>
      <c r="AP42" s="78">
        <v>0.32236687532083202</v>
      </c>
      <c r="AQ42" s="78">
        <v>1.9601984046527601E-2</v>
      </c>
      <c r="AR42" s="78">
        <v>7.9617966199328396E-3</v>
      </c>
      <c r="AS42" s="78">
        <v>0.47808158428884601</v>
      </c>
      <c r="AT42" s="78">
        <v>0.56778246215488004</v>
      </c>
      <c r="AU42" s="78">
        <v>0.274122021025832</v>
      </c>
      <c r="AV42" s="78">
        <v>-0.19009891724130701</v>
      </c>
      <c r="AW42" s="78">
        <v>0.29544480606399098</v>
      </c>
      <c r="AX42" s="78">
        <v>0.40202030985760101</v>
      </c>
      <c r="AY42" s="78">
        <v>0.319987617567079</v>
      </c>
      <c r="AZ42" s="78">
        <v>-4.0303190137292597E-2</v>
      </c>
    </row>
    <row r="43" spans="1:52" ht="14">
      <c r="A43" s="75" t="s">
        <v>222</v>
      </c>
      <c r="B43" s="78">
        <v>0.52293477944186295</v>
      </c>
      <c r="C43" s="78">
        <v>0.29353304002581299</v>
      </c>
      <c r="D43" s="78">
        <v>0.64865044969791996</v>
      </c>
      <c r="E43" s="78">
        <v>0.25279966498494399</v>
      </c>
      <c r="F43" s="78">
        <v>0.21692583587554401</v>
      </c>
      <c r="G43" s="78">
        <v>0.80693296209522103</v>
      </c>
      <c r="H43" s="78">
        <v>0.37934054646096099</v>
      </c>
      <c r="I43" s="78">
        <v>0.29145124192639499</v>
      </c>
      <c r="J43" s="78">
        <v>0.56017670034686395</v>
      </c>
      <c r="K43" s="78">
        <v>0.71568390329240705</v>
      </c>
      <c r="L43" s="78">
        <v>0.62772693027701099</v>
      </c>
      <c r="M43" s="78">
        <v>1.11400715894783</v>
      </c>
      <c r="N43" s="78">
        <v>0.77838446999895705</v>
      </c>
      <c r="O43" s="78">
        <v>0.87429742532851595</v>
      </c>
      <c r="P43" s="78">
        <v>0.74276565232363501</v>
      </c>
      <c r="Q43" s="78">
        <v>0.57031375647034399</v>
      </c>
      <c r="R43" s="78">
        <v>0.79377027303814396</v>
      </c>
      <c r="S43" s="78">
        <v>0.41730860077320803</v>
      </c>
      <c r="T43" s="78">
        <v>0.76336207032460701</v>
      </c>
      <c r="U43" s="78">
        <v>0.67259617475801503</v>
      </c>
      <c r="V43" s="78">
        <v>0.62319333887217299</v>
      </c>
      <c r="W43" s="78">
        <v>0.33826668418127298</v>
      </c>
      <c r="X43" s="78">
        <v>0.218371277578576</v>
      </c>
      <c r="Y43" s="78">
        <v>0.69217829697800204</v>
      </c>
      <c r="Z43" s="78">
        <v>0.72188658666439898</v>
      </c>
      <c r="AA43" s="78">
        <v>0.85381547843194805</v>
      </c>
      <c r="AB43" s="78">
        <v>0.91552834750239398</v>
      </c>
      <c r="AC43" s="78">
        <v>0.72385150240489504</v>
      </c>
      <c r="AD43" s="78">
        <v>0.12468852696892301</v>
      </c>
      <c r="AE43" s="78">
        <v>0.171864310172263</v>
      </c>
      <c r="AF43" s="78">
        <v>-6.1662485520510298E-2</v>
      </c>
      <c r="AG43" s="78">
        <v>0.99136502020948902</v>
      </c>
      <c r="AH43" s="78">
        <v>0.77697211175879799</v>
      </c>
      <c r="AI43" s="78">
        <v>-2.0385335485961598E-2</v>
      </c>
      <c r="AJ43" s="78">
        <v>0.55979287387555499</v>
      </c>
      <c r="AK43" s="78">
        <v>0.77521802418152597</v>
      </c>
      <c r="AL43" s="78">
        <v>0.67702079211031696</v>
      </c>
      <c r="AM43" s="78">
        <v>1.02132196154754</v>
      </c>
      <c r="AN43" s="78">
        <v>1.05608807554803</v>
      </c>
      <c r="AO43" s="78">
        <v>0.674940443226131</v>
      </c>
      <c r="AP43" s="78">
        <v>0.93995092919426204</v>
      </c>
      <c r="AQ43" s="78">
        <v>0.655887344124917</v>
      </c>
      <c r="AR43" s="78">
        <v>0.57241067712612204</v>
      </c>
      <c r="AS43" s="78">
        <v>0.91196472764126002</v>
      </c>
      <c r="AT43" s="78">
        <v>0.225582095602326</v>
      </c>
      <c r="AU43" s="78">
        <v>1.2848784299131799</v>
      </c>
      <c r="AV43" s="78">
        <v>0.65837694438821504</v>
      </c>
      <c r="AW43" s="78">
        <v>1.1319060851930201</v>
      </c>
      <c r="AX43" s="78">
        <v>0.71585147996312304</v>
      </c>
      <c r="AY43" s="78">
        <v>0.59728250300652097</v>
      </c>
      <c r="AZ43" s="78">
        <v>0.69149020377358605</v>
      </c>
    </row>
    <row r="44" spans="1:52" ht="14">
      <c r="A44" s="75" t="s">
        <v>396</v>
      </c>
      <c r="B44" s="78">
        <v>0.32954148147048001</v>
      </c>
      <c r="C44" s="78">
        <v>0.17902344534973599</v>
      </c>
      <c r="D44" s="78">
        <v>0.33481411639194902</v>
      </c>
      <c r="E44" s="78">
        <v>-0.126632175072072</v>
      </c>
      <c r="F44" s="78">
        <v>0.41802226591570102</v>
      </c>
      <c r="G44" s="78">
        <v>0.19058478864751499</v>
      </c>
      <c r="H44" s="78">
        <v>0.34260396629157203</v>
      </c>
      <c r="I44" s="78">
        <v>0.37854831730272998</v>
      </c>
      <c r="J44" s="78">
        <v>0.32793309903872098</v>
      </c>
      <c r="K44" s="78">
        <v>7.7779414183142298E-2</v>
      </c>
      <c r="L44" s="78">
        <v>0.319714079137701</v>
      </c>
      <c r="M44" s="78">
        <v>0.127958263088116</v>
      </c>
      <c r="N44" s="78">
        <v>0.184616353317932</v>
      </c>
      <c r="O44" s="78">
        <v>-7.7754678349497605E-2</v>
      </c>
      <c r="P44" s="78">
        <v>0.37312579821477398</v>
      </c>
      <c r="Q44" s="78">
        <v>-0.245022159946547</v>
      </c>
      <c r="R44" s="78">
        <v>0.38939928801714402</v>
      </c>
      <c r="S44" s="78">
        <v>-8.3628094543686596E-2</v>
      </c>
      <c r="T44" s="78">
        <v>0.53964567963196597</v>
      </c>
      <c r="U44" s="78">
        <v>0.24333455264380099</v>
      </c>
      <c r="V44" s="78">
        <v>6.8327301054050299E-2</v>
      </c>
      <c r="W44" s="78">
        <v>0.117231850092459</v>
      </c>
      <c r="X44" s="78">
        <v>0.146875396565049</v>
      </c>
      <c r="Y44" s="78">
        <v>0.23925411361911</v>
      </c>
      <c r="Z44" s="78">
        <v>0.12709990915052799</v>
      </c>
      <c r="AA44" s="78">
        <v>-5.6316871769404697E-2</v>
      </c>
      <c r="AB44" s="78">
        <v>0.32492963919254703</v>
      </c>
      <c r="AC44" s="78">
        <v>7.5350767667276206E-2</v>
      </c>
      <c r="AD44" s="78">
        <v>0.19807164261982799</v>
      </c>
      <c r="AE44" s="78">
        <v>0.184495902109267</v>
      </c>
      <c r="AF44" s="78">
        <v>-6.0781595364877601E-2</v>
      </c>
      <c r="AG44" s="78">
        <v>-0.103414631418577</v>
      </c>
      <c r="AH44" s="78">
        <v>-1.13906610041216E-2</v>
      </c>
      <c r="AI44" s="78">
        <v>0.46116294812415098</v>
      </c>
      <c r="AJ44" s="78">
        <v>-2.8184537533831999E-2</v>
      </c>
      <c r="AK44" s="78">
        <v>8.1359051613976996E-2</v>
      </c>
      <c r="AL44" s="78">
        <v>5.99133064698264E-2</v>
      </c>
      <c r="AM44" s="78">
        <v>0.16551132814834699</v>
      </c>
      <c r="AN44" s="78">
        <v>0.42198508518312899</v>
      </c>
      <c r="AO44" s="78">
        <v>0.25002781956172898</v>
      </c>
      <c r="AP44" s="78">
        <v>0.109763384320321</v>
      </c>
      <c r="AQ44" s="78">
        <v>0.756298536928381</v>
      </c>
      <c r="AR44" s="78">
        <v>0.14518057208000801</v>
      </c>
      <c r="AS44" s="78">
        <v>5.7636526694953102E-2</v>
      </c>
      <c r="AT44" s="78">
        <v>9.6699362484981996E-2</v>
      </c>
      <c r="AU44" s="78">
        <v>-6.2690634466104803E-2</v>
      </c>
      <c r="AV44" s="78">
        <v>-0.15125121140223999</v>
      </c>
      <c r="AW44" s="78">
        <v>0.230841392550272</v>
      </c>
      <c r="AX44" s="78">
        <v>0.14295724166797599</v>
      </c>
      <c r="AY44" s="78">
        <v>1.22618442620485E-3</v>
      </c>
      <c r="AZ44" s="78">
        <v>0.32966206499516099</v>
      </c>
    </row>
    <row r="45" spans="1:52" ht="14">
      <c r="A45" s="75" t="s">
        <v>84</v>
      </c>
      <c r="B45" s="78">
        <v>6.9259428114409202E-2</v>
      </c>
      <c r="C45" s="78">
        <v>0.120534991107941</v>
      </c>
      <c r="D45" s="78">
        <v>0.765800914281073</v>
      </c>
      <c r="E45" s="78">
        <v>0.643836227769916</v>
      </c>
      <c r="F45" s="78">
        <v>0.37426343843280702</v>
      </c>
      <c r="G45" s="78">
        <v>0.109048927023773</v>
      </c>
      <c r="H45" s="78">
        <v>1.1069924782379701</v>
      </c>
      <c r="I45" s="78">
        <v>0.122331904068143</v>
      </c>
      <c r="J45" s="78">
        <v>-0.142194779289264</v>
      </c>
      <c r="K45" s="78">
        <v>0.149401003506963</v>
      </c>
      <c r="L45" s="78">
        <v>0.27695876380131601</v>
      </c>
      <c r="M45" s="78">
        <v>1.0738627585282701</v>
      </c>
      <c r="N45" s="78">
        <v>0.30205929557080302</v>
      </c>
      <c r="O45" s="78">
        <v>-5.0318194384289701E-2</v>
      </c>
      <c r="P45" s="78">
        <v>0.34093076137755501</v>
      </c>
      <c r="Q45" s="78">
        <v>0.32655469447478203</v>
      </c>
      <c r="R45" s="78">
        <v>0.337820930749273</v>
      </c>
      <c r="S45" s="78">
        <v>4.4872728910089902E-3</v>
      </c>
      <c r="T45" s="78">
        <v>0.64307539757038601</v>
      </c>
      <c r="U45" s="78">
        <v>0.22280818498979099</v>
      </c>
      <c r="V45" s="78">
        <v>0.128467361468182</v>
      </c>
      <c r="W45" s="78">
        <v>0.24480401464415799</v>
      </c>
      <c r="X45" s="78">
        <v>1.01316338984573</v>
      </c>
      <c r="Y45" s="78">
        <v>0.11337368487621401</v>
      </c>
      <c r="Z45" s="78">
        <v>0.22661628682568299</v>
      </c>
      <c r="AA45" s="78">
        <v>1.6254766758471899</v>
      </c>
      <c r="AB45" s="78">
        <v>5.6156521041358799E-2</v>
      </c>
      <c r="AC45" s="78">
        <v>6.2540694828872798E-2</v>
      </c>
      <c r="AD45" s="78">
        <v>-0.15665708189872901</v>
      </c>
      <c r="AE45" s="78">
        <v>-9.8309313633038395E-2</v>
      </c>
      <c r="AF45" s="78">
        <v>-0.15841394694746899</v>
      </c>
      <c r="AG45" s="78">
        <v>0.36463748377472099</v>
      </c>
      <c r="AH45" s="78">
        <v>0.30905749504678598</v>
      </c>
      <c r="AI45" s="78">
        <v>-1.9875490682585199E-2</v>
      </c>
      <c r="AJ45" s="78">
        <v>9.0225333350241702E-2</v>
      </c>
      <c r="AK45" s="78">
        <v>0.57073274780835104</v>
      </c>
      <c r="AL45" s="78">
        <v>0.33893648718290498</v>
      </c>
      <c r="AM45" s="78">
        <v>1.46058849557243</v>
      </c>
      <c r="AN45" s="78">
        <v>3.9645062420361997E-2</v>
      </c>
      <c r="AO45" s="78">
        <v>0.70042498783199802</v>
      </c>
      <c r="AP45" s="78">
        <v>0.79185627308526296</v>
      </c>
      <c r="AQ45" s="78">
        <v>0.184636978779047</v>
      </c>
      <c r="AR45" s="78">
        <v>0.59103672755340297</v>
      </c>
      <c r="AS45" s="78">
        <v>0.47297668616408001</v>
      </c>
      <c r="AT45" s="78">
        <v>0.27851679948969998</v>
      </c>
      <c r="AU45" s="78">
        <v>0.52360466508603498</v>
      </c>
      <c r="AV45" s="78">
        <v>9.4583346417655798E-2</v>
      </c>
      <c r="AW45" s="78">
        <v>0.40729776708474602</v>
      </c>
      <c r="AX45" s="78">
        <v>0.21382114324081</v>
      </c>
      <c r="AY45" s="78">
        <v>0.56016102272475499</v>
      </c>
      <c r="AZ45" s="78">
        <v>0.13528421001167801</v>
      </c>
    </row>
    <row r="46" spans="1:52" ht="14">
      <c r="A46" s="75" t="s">
        <v>45</v>
      </c>
      <c r="B46" s="78">
        <v>0.23326721615662999</v>
      </c>
      <c r="C46" s="78">
        <v>-5.45743593446463E-2</v>
      </c>
      <c r="D46" s="78">
        <v>-0.23045554482748101</v>
      </c>
      <c r="E46" s="78">
        <v>-6.9027966673293903E-2</v>
      </c>
      <c r="F46" s="78">
        <v>0.29010388375640001</v>
      </c>
      <c r="G46" s="78">
        <v>2.01250088074615E-2</v>
      </c>
      <c r="H46" s="78">
        <v>0.21554245235511299</v>
      </c>
      <c r="I46" s="78">
        <v>-0.13362088734100899</v>
      </c>
      <c r="J46" s="78">
        <v>0.18520457386190001</v>
      </c>
      <c r="K46" s="78">
        <v>2.04090170518614</v>
      </c>
      <c r="L46" s="78">
        <v>0.65719764148967497</v>
      </c>
      <c r="M46" s="78">
        <v>1.5832181937079799</v>
      </c>
      <c r="N46" s="78">
        <v>-0.21344540704396101</v>
      </c>
      <c r="O46" s="78">
        <v>1.58816160036673E-2</v>
      </c>
      <c r="P46" s="78">
        <v>0.11689780212864399</v>
      </c>
      <c r="Q46" s="78">
        <v>0.50267713994430596</v>
      </c>
      <c r="R46" s="78">
        <v>-0.16818910674523699</v>
      </c>
      <c r="S46" s="78">
        <v>0.18706013382664799</v>
      </c>
      <c r="T46" s="78">
        <v>1.77170313424232</v>
      </c>
      <c r="U46" s="78">
        <v>1.57409059485798</v>
      </c>
      <c r="V46" s="78">
        <v>0.12452255807706999</v>
      </c>
      <c r="W46" s="78">
        <v>0.58417223375060701</v>
      </c>
      <c r="X46" s="78">
        <v>0.10015541149629199</v>
      </c>
      <c r="Y46" s="78">
        <v>1.3622923514436001</v>
      </c>
      <c r="Z46" s="78">
        <v>1.6186762806403301</v>
      </c>
      <c r="AA46" s="78">
        <v>1.7515668530506601</v>
      </c>
      <c r="AB46" s="78">
        <v>1.58662683261439</v>
      </c>
      <c r="AC46" s="78">
        <v>1.5582862416987999</v>
      </c>
      <c r="AD46" s="78">
        <v>0.14175432174442201</v>
      </c>
      <c r="AE46" s="78">
        <v>0.25075430331453602</v>
      </c>
      <c r="AF46" s="78">
        <v>0.18566917314379</v>
      </c>
      <c r="AG46" s="78">
        <v>1.76063862559854</v>
      </c>
      <c r="AH46" s="78">
        <v>1.80041206337008</v>
      </c>
      <c r="AI46" s="78">
        <v>0.39802713223212999</v>
      </c>
      <c r="AJ46" s="78">
        <v>1.69834723830726</v>
      </c>
      <c r="AK46" s="78">
        <v>2.1129490909597601</v>
      </c>
      <c r="AL46" s="78">
        <v>1.5482722131990601</v>
      </c>
      <c r="AM46" s="78">
        <v>1.6264662271389601</v>
      </c>
      <c r="AN46" s="78">
        <v>1.94190136772511</v>
      </c>
      <c r="AO46" s="78">
        <v>1.9135282681180401</v>
      </c>
      <c r="AP46" s="78">
        <v>1.59777994563962</v>
      </c>
      <c r="AQ46" s="78">
        <v>1.7681578961962201</v>
      </c>
      <c r="AR46" s="78">
        <v>2.1750045222540102</v>
      </c>
      <c r="AS46" s="78">
        <v>1.54215330497395</v>
      </c>
      <c r="AT46" s="78">
        <v>1.0764740451209101</v>
      </c>
      <c r="AU46" s="78">
        <v>2.4359756059242001</v>
      </c>
      <c r="AV46" s="78">
        <v>1.9183726743896501</v>
      </c>
      <c r="AW46" s="78">
        <v>1.6378744777234799</v>
      </c>
      <c r="AX46" s="78">
        <v>2.0397078156916599</v>
      </c>
      <c r="AY46" s="78">
        <v>1.5971143617335899</v>
      </c>
      <c r="AZ46" s="78">
        <v>1.7087437537558099</v>
      </c>
    </row>
    <row r="47" spans="1:52" ht="14">
      <c r="A47" s="75" t="s">
        <v>80</v>
      </c>
      <c r="B47" s="78">
        <v>0.775515859904788</v>
      </c>
      <c r="C47" s="78">
        <v>1.0096403379510499</v>
      </c>
      <c r="D47" s="78">
        <v>1.1458393138541401</v>
      </c>
      <c r="E47" s="78">
        <v>0.666192472942568</v>
      </c>
      <c r="F47" s="78">
        <v>0.33126680663452901</v>
      </c>
      <c r="G47" s="78">
        <v>0.71838689389220001</v>
      </c>
      <c r="H47" s="78">
        <v>0.32983402656067001</v>
      </c>
      <c r="I47" s="78">
        <v>0.56335078878660405</v>
      </c>
      <c r="J47" s="78">
        <v>0.72064229680946101</v>
      </c>
      <c r="K47" s="78">
        <v>1.15561879088693</v>
      </c>
      <c r="L47" s="78">
        <v>1.09684906416158</v>
      </c>
      <c r="M47" s="78">
        <v>1.9465595873639101</v>
      </c>
      <c r="N47" s="78">
        <v>0.73626459797440402</v>
      </c>
      <c r="O47" s="78">
        <v>0.84659445499842201</v>
      </c>
      <c r="P47" s="78">
        <v>0.97154563351590895</v>
      </c>
      <c r="Q47" s="78">
        <v>0.60129247079137904</v>
      </c>
      <c r="R47" s="78">
        <v>0.65226938694704795</v>
      </c>
      <c r="S47" s="78">
        <v>0.76798959832733105</v>
      </c>
      <c r="T47" s="78">
        <v>1.0271315113666999</v>
      </c>
      <c r="U47" s="78">
        <v>0.86602047187381104</v>
      </c>
      <c r="V47" s="78">
        <v>0.75718404763380498</v>
      </c>
      <c r="W47" s="78">
        <v>0.14593638875835199</v>
      </c>
      <c r="X47" s="78">
        <v>0.25625472711300701</v>
      </c>
      <c r="Y47" s="78">
        <v>1.1186891284073801</v>
      </c>
      <c r="Z47" s="78">
        <v>0.86168580414454499</v>
      </c>
      <c r="AA47" s="78">
        <v>1.02994392506805</v>
      </c>
      <c r="AB47" s="78">
        <v>1.1240878369332401</v>
      </c>
      <c r="AC47" s="78">
        <v>0.87018075100410996</v>
      </c>
      <c r="AD47" s="78">
        <v>-0.18392618147165901</v>
      </c>
      <c r="AE47" s="78">
        <v>-0.19039742476330401</v>
      </c>
      <c r="AF47" s="78">
        <v>-2.2968829652973501E-2</v>
      </c>
      <c r="AG47" s="78">
        <v>1.39056269247449</v>
      </c>
      <c r="AH47" s="78">
        <v>0.87088965864881096</v>
      </c>
      <c r="AI47" s="78">
        <v>9.2151789878169701E-2</v>
      </c>
      <c r="AJ47" s="78">
        <v>0.78418393453174995</v>
      </c>
      <c r="AK47" s="78">
        <v>0.841749782150367</v>
      </c>
      <c r="AL47" s="78">
        <v>0.76286252450771397</v>
      </c>
      <c r="AM47" s="78">
        <v>0.91487988492316097</v>
      </c>
      <c r="AN47" s="78">
        <v>1.0553961953633599</v>
      </c>
      <c r="AO47" s="78">
        <v>1.0715270507535</v>
      </c>
      <c r="AP47" s="78">
        <v>0.94555179266183997</v>
      </c>
      <c r="AQ47" s="78">
        <v>1.238859294601</v>
      </c>
      <c r="AR47" s="78">
        <v>1.19703847977466</v>
      </c>
      <c r="AS47" s="78">
        <v>0.95206066875789397</v>
      </c>
      <c r="AT47" s="78">
        <v>-2.2776133059245099E-2</v>
      </c>
      <c r="AU47" s="78">
        <v>0.90322888430250603</v>
      </c>
      <c r="AV47" s="78">
        <v>1.15451289445473</v>
      </c>
      <c r="AW47" s="78">
        <v>1.12780454579209</v>
      </c>
      <c r="AX47" s="78">
        <v>1.03823684539296</v>
      </c>
      <c r="AY47" s="78">
        <v>0.93302755678110105</v>
      </c>
      <c r="AZ47" s="78">
        <v>0.98318262001573198</v>
      </c>
    </row>
    <row r="48" spans="1:52" ht="14">
      <c r="A48" s="75" t="s">
        <v>160</v>
      </c>
      <c r="B48" s="78">
        <v>2.1305530088213001</v>
      </c>
      <c r="C48" s="78">
        <v>1.8909286856244101</v>
      </c>
      <c r="D48" s="78">
        <v>2.1288655721980501</v>
      </c>
      <c r="E48" s="78">
        <v>1.9269198976864099</v>
      </c>
      <c r="F48" s="78">
        <v>-6.8118948109973501E-2</v>
      </c>
      <c r="G48" s="78">
        <v>2.2903400938734002</v>
      </c>
      <c r="H48" s="78">
        <v>-1.9689048602747599E-2</v>
      </c>
      <c r="I48" s="78">
        <v>1.9638063628518201</v>
      </c>
      <c r="J48" s="78">
        <v>2.31278651184968</v>
      </c>
      <c r="K48" s="78">
        <v>-0.108262161677878</v>
      </c>
      <c r="L48" s="78">
        <v>1.91558463492338</v>
      </c>
      <c r="M48" s="78">
        <v>1.75338683193454</v>
      </c>
      <c r="N48" s="78">
        <v>2.0418066837903202</v>
      </c>
      <c r="O48" s="78">
        <v>2.2242781348121299</v>
      </c>
      <c r="P48" s="78">
        <v>2.7559459102115</v>
      </c>
      <c r="Q48" s="78">
        <v>2.0305649338762599</v>
      </c>
      <c r="R48" s="78">
        <v>2.3152892427658802</v>
      </c>
      <c r="S48" s="78">
        <v>1.8270751548689601</v>
      </c>
      <c r="T48" s="78">
        <v>-5.3936758126144598E-3</v>
      </c>
      <c r="U48" s="78">
        <v>-8.23412937679599E-2</v>
      </c>
      <c r="V48" s="78">
        <v>2.2201185559414598</v>
      </c>
      <c r="W48" s="78">
        <v>0.25664265269629</v>
      </c>
      <c r="X48" s="78">
        <v>-0.22060741491720501</v>
      </c>
      <c r="Y48" s="78">
        <v>7.1012392300893901E-2</v>
      </c>
      <c r="Z48" s="78">
        <v>-0.15948812556418601</v>
      </c>
      <c r="AA48" s="78">
        <v>-8.8140425447844395E-2</v>
      </c>
      <c r="AB48" s="78">
        <v>-0.140588992630445</v>
      </c>
      <c r="AC48" s="78">
        <v>3.5572558880732602E-2</v>
      </c>
      <c r="AD48" s="78">
        <v>2.7405807359249801E-2</v>
      </c>
      <c r="AE48" s="78">
        <v>-0.10611807675167501</v>
      </c>
      <c r="AF48" s="78">
        <v>-0.107583440528251</v>
      </c>
      <c r="AG48" s="78">
        <v>0.285660902977242</v>
      </c>
      <c r="AH48" s="78">
        <v>-9.69463525658361E-2</v>
      </c>
      <c r="AI48" s="78">
        <v>3.3588722461879002E-2</v>
      </c>
      <c r="AJ48" s="78">
        <v>-0.167523351750443</v>
      </c>
      <c r="AK48" s="78">
        <v>-0.13094358248798199</v>
      </c>
      <c r="AL48" s="78">
        <v>-0.14730332357186399</v>
      </c>
      <c r="AM48" s="78">
        <v>0.17226953851947199</v>
      </c>
      <c r="AN48" s="78">
        <v>2.5842323914422299E-2</v>
      </c>
      <c r="AO48" s="78">
        <v>0.18859627190216199</v>
      </c>
      <c r="AP48" s="78">
        <v>0.29942016206806499</v>
      </c>
      <c r="AQ48" s="78">
        <v>-1.63808359842368E-2</v>
      </c>
      <c r="AR48" s="78">
        <v>-8.0271652187526604E-2</v>
      </c>
      <c r="AS48" s="78">
        <v>-8.7647263030765199E-2</v>
      </c>
      <c r="AT48" s="78">
        <v>-0.12850280856170501</v>
      </c>
      <c r="AU48" s="78">
        <v>7.5917750681726001E-2</v>
      </c>
      <c r="AV48" s="78">
        <v>-5.5841693829820599E-2</v>
      </c>
      <c r="AW48" s="78">
        <v>-0.222595694352651</v>
      </c>
      <c r="AX48" s="78">
        <v>-0.12755158423954399</v>
      </c>
      <c r="AY48" s="78">
        <v>7.8280878551582306E-2</v>
      </c>
      <c r="AZ48" s="78">
        <v>-9.4196196823682105E-2</v>
      </c>
    </row>
    <row r="49" spans="1:52" ht="14">
      <c r="A49" s="75" t="s">
        <v>388</v>
      </c>
      <c r="B49" s="78">
        <v>2.6019168397338401E-2</v>
      </c>
      <c r="C49" s="78">
        <v>0.155037932791146</v>
      </c>
      <c r="D49" s="78">
        <v>7.2946687789765999E-2</v>
      </c>
      <c r="E49" s="78">
        <v>-6.1169755646388199E-2</v>
      </c>
      <c r="F49" s="78">
        <v>7.2605116151298194E-2</v>
      </c>
      <c r="G49" s="78">
        <v>-8.3269953194039403E-2</v>
      </c>
      <c r="H49" s="78">
        <v>7.0838810984299297E-2</v>
      </c>
      <c r="I49" s="78">
        <v>-7.8455420792498107E-2</v>
      </c>
      <c r="J49" s="78">
        <v>1.3676328301283599E-4</v>
      </c>
      <c r="K49" s="78">
        <v>0.13881034135812001</v>
      </c>
      <c r="L49" s="78">
        <v>2.5094186726379499E-2</v>
      </c>
      <c r="M49" s="78">
        <v>-0.179234962474321</v>
      </c>
      <c r="N49" s="78">
        <v>4.4782313853204997E-2</v>
      </c>
      <c r="O49" s="78">
        <v>0.100458502471447</v>
      </c>
      <c r="P49" s="78">
        <v>0.20849324138790601</v>
      </c>
      <c r="Q49" s="78">
        <v>-0.27499937993146401</v>
      </c>
      <c r="R49" s="78">
        <v>-3.9907708182141E-3</v>
      </c>
      <c r="S49" s="78">
        <v>-0.19956242184346301</v>
      </c>
      <c r="T49" s="78">
        <v>8.2258026638677303E-2</v>
      </c>
      <c r="U49" s="78">
        <v>-1.4436415294334599E-2</v>
      </c>
      <c r="V49" s="78">
        <v>-9.5041217497889699E-2</v>
      </c>
      <c r="W49" s="78">
        <v>1.1731926164025601E-2</v>
      </c>
      <c r="X49" s="78">
        <v>-5.3002991745645302E-2</v>
      </c>
      <c r="Y49" s="78">
        <v>9.9300524526916095E-2</v>
      </c>
      <c r="Z49" s="78">
        <v>-3.15183646720021E-2</v>
      </c>
      <c r="AA49" s="78">
        <v>9.5455919049566004E-2</v>
      </c>
      <c r="AB49" s="78">
        <v>0.114351751890794</v>
      </c>
      <c r="AC49" s="78">
        <v>-5.4013929965897302E-2</v>
      </c>
      <c r="AD49" s="78">
        <v>-3.81817956243179E-3</v>
      </c>
      <c r="AE49" s="78">
        <v>-7.8480330862309003E-2</v>
      </c>
      <c r="AF49" s="78">
        <v>-0.146575922550675</v>
      </c>
      <c r="AG49" s="78">
        <v>-1.49878668600592E-2</v>
      </c>
      <c r="AH49" s="78">
        <v>-0.104879652816421</v>
      </c>
      <c r="AI49" s="78">
        <v>0.113263597828986</v>
      </c>
      <c r="AJ49" s="78">
        <v>-0.143498036241097</v>
      </c>
      <c r="AK49" s="78">
        <v>-0.12516123728659001</v>
      </c>
      <c r="AL49" s="78">
        <v>-0.13663916034569501</v>
      </c>
      <c r="AM49" s="78">
        <v>6.4561321966674606E-2</v>
      </c>
      <c r="AN49" s="78">
        <v>2.3068218808751501E-2</v>
      </c>
      <c r="AO49" s="78">
        <v>0.14869336375061301</v>
      </c>
      <c r="AP49" s="78">
        <v>6.77207687609402E-2</v>
      </c>
      <c r="AQ49" s="78">
        <v>0.15128887745417499</v>
      </c>
      <c r="AR49" s="78">
        <v>-0.14811931951242799</v>
      </c>
      <c r="AS49" s="78">
        <v>-6.2240237527642302E-2</v>
      </c>
      <c r="AT49" s="78">
        <v>-4.2204477381697601E-2</v>
      </c>
      <c r="AU49" s="78">
        <v>5.3249538230784599E-3</v>
      </c>
      <c r="AV49" s="78">
        <v>-0.234680434241687</v>
      </c>
      <c r="AW49" s="78">
        <v>-5.8651728961976797E-2</v>
      </c>
      <c r="AX49" s="78">
        <v>0.10295491534972399</v>
      </c>
      <c r="AY49" s="78">
        <v>-4.1598092312106198E-2</v>
      </c>
      <c r="AZ49" s="78">
        <v>-0.121193339989227</v>
      </c>
    </row>
    <row r="50" spans="1:52" ht="14">
      <c r="A50" s="75" t="s">
        <v>225</v>
      </c>
      <c r="B50" s="78">
        <v>1.60922805869122</v>
      </c>
      <c r="C50" s="78">
        <v>1.40198792621019</v>
      </c>
      <c r="D50" s="78">
        <v>1.6446244075888901</v>
      </c>
      <c r="E50" s="78">
        <v>1.5407671355304</v>
      </c>
      <c r="F50" s="78">
        <v>0.53594194100122605</v>
      </c>
      <c r="G50" s="78">
        <v>1.4804317946779999</v>
      </c>
      <c r="H50" s="78">
        <v>0.191697323710636</v>
      </c>
      <c r="I50" s="78">
        <v>1.52507274107025</v>
      </c>
      <c r="J50" s="78">
        <v>1.4639594978133299</v>
      </c>
      <c r="K50" s="78">
        <v>0.76621465700439295</v>
      </c>
      <c r="L50" s="78">
        <v>1.5505172600584001</v>
      </c>
      <c r="M50" s="78">
        <v>2.3083630342492101</v>
      </c>
      <c r="N50" s="78">
        <v>2.5922314454964099</v>
      </c>
      <c r="O50" s="78">
        <v>2.4050856765701298</v>
      </c>
      <c r="P50" s="78">
        <v>1.4614578402148599</v>
      </c>
      <c r="Q50" s="78">
        <v>1.6545585535299701</v>
      </c>
      <c r="R50" s="78">
        <v>1.5689631438398599</v>
      </c>
      <c r="S50" s="78">
        <v>1.4771232164302901</v>
      </c>
      <c r="T50" s="78">
        <v>1.07857607374096</v>
      </c>
      <c r="U50" s="78">
        <v>0.71123265410547898</v>
      </c>
      <c r="V50" s="78">
        <v>1.49909907372058</v>
      </c>
      <c r="W50" s="78">
        <v>5.1983065008917299E-2</v>
      </c>
      <c r="X50" s="78">
        <v>0.55534166187353695</v>
      </c>
      <c r="Y50" s="78">
        <v>0.98230593341834005</v>
      </c>
      <c r="Z50" s="78">
        <v>0.81373744178698704</v>
      </c>
      <c r="AA50" s="78">
        <v>0.86279632200884704</v>
      </c>
      <c r="AB50" s="78">
        <v>0.88207569714022205</v>
      </c>
      <c r="AC50" s="78">
        <v>0.78211879210921198</v>
      </c>
      <c r="AD50" s="78">
        <v>-2.0104964072736299E-2</v>
      </c>
      <c r="AE50" s="78">
        <v>0.10059267598013701</v>
      </c>
      <c r="AF50" s="78">
        <v>-0.17312537022542299</v>
      </c>
      <c r="AG50" s="78">
        <v>0.72967620636133201</v>
      </c>
      <c r="AH50" s="78">
        <v>0.90936832806234502</v>
      </c>
      <c r="AI50" s="78">
        <v>-9.4533865086886097E-3</v>
      </c>
      <c r="AJ50" s="78">
        <v>0.84678178423491501</v>
      </c>
      <c r="AK50" s="78">
        <v>1.36725200342665</v>
      </c>
      <c r="AL50" s="78">
        <v>1.1175465920882499</v>
      </c>
      <c r="AM50" s="78">
        <v>1.3838414199171001</v>
      </c>
      <c r="AN50" s="78">
        <v>0.71910916876973996</v>
      </c>
      <c r="AO50" s="78">
        <v>0.87058037670701605</v>
      </c>
      <c r="AP50" s="78">
        <v>1.0704050924450299</v>
      </c>
      <c r="AQ50" s="78">
        <v>0.94643898227926104</v>
      </c>
      <c r="AR50" s="78">
        <v>0.91670467966161395</v>
      </c>
      <c r="AS50" s="78">
        <v>1.1554465646054199</v>
      </c>
      <c r="AT50" s="78">
        <v>0.40603912780218898</v>
      </c>
      <c r="AU50" s="78">
        <v>1.39675737644479</v>
      </c>
      <c r="AV50" s="78">
        <v>1.1226793401987101</v>
      </c>
      <c r="AW50" s="78">
        <v>1.4281794184096299</v>
      </c>
      <c r="AX50" s="78">
        <v>0.62149873114596399</v>
      </c>
      <c r="AY50" s="78">
        <v>1.02448383336466</v>
      </c>
      <c r="AZ50" s="78">
        <v>0.88524097448984296</v>
      </c>
    </row>
    <row r="51" spans="1:52" ht="14">
      <c r="A51" s="75" t="s">
        <v>191</v>
      </c>
      <c r="B51" s="78">
        <v>2.0172418158329299</v>
      </c>
      <c r="C51" s="78">
        <v>1.88905125559818</v>
      </c>
      <c r="D51" s="78">
        <v>1.87112002151181</v>
      </c>
      <c r="E51" s="78">
        <v>1.9353202551625801</v>
      </c>
      <c r="F51" s="78">
        <v>6.4932046824920694E-2</v>
      </c>
      <c r="G51" s="78">
        <v>2.25010813113659</v>
      </c>
      <c r="H51" s="78">
        <v>-5.67921247795109E-2</v>
      </c>
      <c r="I51" s="78">
        <v>1.72506126340386</v>
      </c>
      <c r="J51" s="78">
        <v>2.0093473073011698</v>
      </c>
      <c r="K51" s="78">
        <v>0.14800756414282501</v>
      </c>
      <c r="L51" s="78">
        <v>1.8461148192596599</v>
      </c>
      <c r="M51" s="78">
        <v>1.7682096643971601</v>
      </c>
      <c r="N51" s="78">
        <v>2.0108172969538698</v>
      </c>
      <c r="O51" s="78">
        <v>2.03848607695268</v>
      </c>
      <c r="P51" s="78">
        <v>2.3225656088596298</v>
      </c>
      <c r="Q51" s="78">
        <v>1.8220788739065701</v>
      </c>
      <c r="R51" s="78">
        <v>2.00836910932107</v>
      </c>
      <c r="S51" s="78">
        <v>1.87643965664071</v>
      </c>
      <c r="T51" s="78">
        <v>3.7989507558302202E-2</v>
      </c>
      <c r="U51" s="78">
        <v>-4.7764111880212803E-2</v>
      </c>
      <c r="V51" s="78">
        <v>1.9983111182470701</v>
      </c>
      <c r="W51" s="78">
        <v>0.17138890638908899</v>
      </c>
      <c r="X51" s="78">
        <v>-0.14185337785534499</v>
      </c>
      <c r="Y51" s="78">
        <v>2.4900897778651E-2</v>
      </c>
      <c r="Z51" s="78">
        <v>-3.6827695692623001E-2</v>
      </c>
      <c r="AA51" s="78">
        <v>-0.101934702503702</v>
      </c>
      <c r="AB51" s="78">
        <v>-8.3790861959016597E-2</v>
      </c>
      <c r="AC51" s="78">
        <v>-9.2790619822868594E-3</v>
      </c>
      <c r="AD51" s="78">
        <v>1.6226079714458101E-2</v>
      </c>
      <c r="AE51" s="78">
        <v>-0.107954859268123</v>
      </c>
      <c r="AF51" s="78">
        <v>-8.6125711623582193E-2</v>
      </c>
      <c r="AG51" s="78">
        <v>0.24436265519224201</v>
      </c>
      <c r="AH51" s="78">
        <v>-1.7517838174254001E-2</v>
      </c>
      <c r="AI51" s="78">
        <v>0.12646729325481701</v>
      </c>
      <c r="AJ51" s="78">
        <v>3.8379465414364003E-2</v>
      </c>
      <c r="AK51" s="78">
        <v>-0.14600686154664</v>
      </c>
      <c r="AL51" s="78">
        <v>-0.147594853852765</v>
      </c>
      <c r="AM51" s="78">
        <v>5.8137210116117402E-2</v>
      </c>
      <c r="AN51" s="78">
        <v>-2.47018965902959E-2</v>
      </c>
      <c r="AO51" s="78">
        <v>0.114731279610326</v>
      </c>
      <c r="AP51" s="78">
        <v>5.5271545024493503E-2</v>
      </c>
      <c r="AQ51" s="78">
        <v>-2.9869264621430702E-2</v>
      </c>
      <c r="AR51" s="78">
        <v>-5.7697800165488797E-2</v>
      </c>
      <c r="AS51" s="78">
        <v>-8.7170158716232404E-2</v>
      </c>
      <c r="AT51" s="78">
        <v>3.7492262829340699E-2</v>
      </c>
      <c r="AU51" s="78">
        <v>7.5289169717744197E-3</v>
      </c>
      <c r="AV51" s="78">
        <v>-1.7526894492774898E-2</v>
      </c>
      <c r="AW51" s="78">
        <v>-3.0250696088841199E-2</v>
      </c>
      <c r="AX51" s="78">
        <v>-0.182614364058381</v>
      </c>
      <c r="AY51" s="78">
        <v>-3.8985983897207498E-2</v>
      </c>
      <c r="AZ51" s="78">
        <v>-1.44565616484316E-2</v>
      </c>
    </row>
    <row r="52" spans="1:52" ht="14">
      <c r="A52" s="75" t="s">
        <v>55</v>
      </c>
      <c r="B52" s="78">
        <v>0.236699830228878</v>
      </c>
      <c r="C52" s="78">
        <v>-0.196273614921433</v>
      </c>
      <c r="D52" s="78">
        <v>-0.136616028297187</v>
      </c>
      <c r="E52" s="78">
        <v>-0.24894895853269799</v>
      </c>
      <c r="F52" s="78">
        <v>0.221962286521146</v>
      </c>
      <c r="G52" s="78">
        <v>-3.0932667171412999E-2</v>
      </c>
      <c r="H52" s="78">
        <v>4.9779795586326801E-2</v>
      </c>
      <c r="I52" s="78">
        <v>-0.12364758072804</v>
      </c>
      <c r="J52" s="78">
        <v>0.20096102212126701</v>
      </c>
      <c r="K52" s="78">
        <v>1.4343347234241599</v>
      </c>
      <c r="L52" s="78">
        <v>0.59805910982529298</v>
      </c>
      <c r="M52" s="78">
        <v>1.2458156018285</v>
      </c>
      <c r="N52" s="78">
        <v>-0.270031034771332</v>
      </c>
      <c r="O52" s="78">
        <v>5.5742164937395103E-2</v>
      </c>
      <c r="P52" s="78">
        <v>4.8156955403669398E-2</v>
      </c>
      <c r="Q52" s="78">
        <v>0.33881780660852001</v>
      </c>
      <c r="R52" s="78">
        <v>0.35680672111246198</v>
      </c>
      <c r="S52" s="78">
        <v>5.1546401956973301E-3</v>
      </c>
      <c r="T52" s="78">
        <v>1.33935113100654</v>
      </c>
      <c r="U52" s="78">
        <v>1.16216846747878</v>
      </c>
      <c r="V52" s="78">
        <v>0.26199408285779902</v>
      </c>
      <c r="W52" s="78">
        <v>0.422262045112271</v>
      </c>
      <c r="X52" s="78">
        <v>0.27623700659116202</v>
      </c>
      <c r="Y52" s="78">
        <v>1.1358576825539199</v>
      </c>
      <c r="Z52" s="78">
        <v>1.3515371019269999</v>
      </c>
      <c r="AA52" s="78">
        <v>1.2263832227362299</v>
      </c>
      <c r="AB52" s="78">
        <v>1.1667881001140601</v>
      </c>
      <c r="AC52" s="78">
        <v>1.1119938480423099</v>
      </c>
      <c r="AD52" s="78">
        <v>0.105815059029942</v>
      </c>
      <c r="AE52" s="78">
        <v>6.1301787031476103E-2</v>
      </c>
      <c r="AF52" s="78">
        <v>3.3760692419129698E-2</v>
      </c>
      <c r="AG52" s="78">
        <v>1.44616285605691</v>
      </c>
      <c r="AH52" s="78">
        <v>1.2822238594734201</v>
      </c>
      <c r="AI52" s="78">
        <v>0.41845894453536198</v>
      </c>
      <c r="AJ52" s="78">
        <v>1.27258383691469</v>
      </c>
      <c r="AK52" s="78">
        <v>1.7992128665485201</v>
      </c>
      <c r="AL52" s="78">
        <v>1.2857238396167101</v>
      </c>
      <c r="AM52" s="78">
        <v>1.5879807628917499</v>
      </c>
      <c r="AN52" s="78">
        <v>1.3289290965151199</v>
      </c>
      <c r="AO52" s="78">
        <v>1.43888298854987</v>
      </c>
      <c r="AP52" s="78">
        <v>1.43168374450493</v>
      </c>
      <c r="AQ52" s="78">
        <v>1.09865505076514</v>
      </c>
      <c r="AR52" s="78">
        <v>1.38719436202924</v>
      </c>
      <c r="AS52" s="78">
        <v>1.35745971962506</v>
      </c>
      <c r="AT52" s="78">
        <v>0.85039464934648601</v>
      </c>
      <c r="AU52" s="78">
        <v>1.8060114896757999</v>
      </c>
      <c r="AV52" s="78">
        <v>1.0576630764389301</v>
      </c>
      <c r="AW52" s="78">
        <v>1.1378548343463999</v>
      </c>
      <c r="AX52" s="78">
        <v>1.3030770975436501</v>
      </c>
      <c r="AY52" s="78">
        <v>1.16592416898831</v>
      </c>
      <c r="AZ52" s="78">
        <v>1.3155688899737199</v>
      </c>
    </row>
    <row r="53" spans="1:52" ht="14">
      <c r="A53" s="75" t="s">
        <v>267</v>
      </c>
      <c r="B53" s="78">
        <v>0.24678519776292701</v>
      </c>
      <c r="C53" s="78">
        <v>-8.2986975765238002E-2</v>
      </c>
      <c r="D53" s="78">
        <v>0.19821871504257599</v>
      </c>
      <c r="E53" s="78">
        <v>-9.7777376969049604E-2</v>
      </c>
      <c r="F53" s="78">
        <v>0.171652658979042</v>
      </c>
      <c r="G53" s="78">
        <v>0.11326240251122401</v>
      </c>
      <c r="H53" s="78">
        <v>0.25479840759009598</v>
      </c>
      <c r="I53" s="78">
        <v>-0.13019593614428701</v>
      </c>
      <c r="J53" s="78">
        <v>0.28485660629027199</v>
      </c>
      <c r="K53" s="78">
        <v>0.32170053588846897</v>
      </c>
      <c r="L53" s="78">
        <v>0.36810352975998101</v>
      </c>
      <c r="M53" s="78">
        <v>-5.4542667580624697E-2</v>
      </c>
      <c r="N53" s="78">
        <v>-4.33908838285091E-2</v>
      </c>
      <c r="O53" s="78">
        <v>0.127714710344319</v>
      </c>
      <c r="P53" s="78">
        <v>0.34681621266659302</v>
      </c>
      <c r="Q53" s="78">
        <v>0.25077274821315698</v>
      </c>
      <c r="R53" s="78">
        <v>0.44704616153553201</v>
      </c>
      <c r="S53" s="78">
        <v>-0.126585596865016</v>
      </c>
      <c r="T53" s="78">
        <v>0.29035885528606398</v>
      </c>
      <c r="U53" s="78">
        <v>0.12888140128080999</v>
      </c>
      <c r="V53" s="78">
        <v>0.16332526503060499</v>
      </c>
      <c r="W53" s="78">
        <v>0.53317009111102998</v>
      </c>
      <c r="X53" s="78">
        <v>0.100836405691708</v>
      </c>
      <c r="Y53" s="78">
        <v>-8.0261914254395106E-2</v>
      </c>
      <c r="Z53" s="78">
        <v>2.5741034256587001E-2</v>
      </c>
      <c r="AA53" s="78">
        <v>0.16833784113066</v>
      </c>
      <c r="AB53" s="78">
        <v>-1.39372382903584E-2</v>
      </c>
      <c r="AC53" s="78">
        <v>1.97344233369608E-3</v>
      </c>
      <c r="AD53" s="78">
        <v>-2.40590369968329E-2</v>
      </c>
      <c r="AE53" s="78">
        <v>0.11310768567837599</v>
      </c>
      <c r="AF53" s="78">
        <v>-8.5143337730783294E-2</v>
      </c>
      <c r="AG53" s="78">
        <v>0.42029362595853498</v>
      </c>
      <c r="AH53" s="78">
        <v>0.21740097759120799</v>
      </c>
      <c r="AI53" s="78">
        <v>0.47870469927065101</v>
      </c>
      <c r="AJ53" s="78">
        <v>-1.3838363547067099E-2</v>
      </c>
      <c r="AK53" s="78">
        <v>0.29545854988489001</v>
      </c>
      <c r="AL53" s="78">
        <v>9.6064501264608901E-2</v>
      </c>
      <c r="AM53" s="78">
        <v>0.62304876372524098</v>
      </c>
      <c r="AN53" s="78">
        <v>-3.3433752660917198E-3</v>
      </c>
      <c r="AO53" s="78">
        <v>0.119815518000014</v>
      </c>
      <c r="AP53" s="78">
        <v>0.31706122152920901</v>
      </c>
      <c r="AQ53" s="78">
        <v>-1.9160350165047899E-2</v>
      </c>
      <c r="AR53" s="78">
        <v>-2.82381088887135E-2</v>
      </c>
      <c r="AS53" s="78">
        <v>0.19652501737092801</v>
      </c>
      <c r="AT53" s="78">
        <v>0.71132702288215899</v>
      </c>
      <c r="AU53" s="78">
        <v>0.35546456664445197</v>
      </c>
      <c r="AV53" s="78">
        <v>-0.18063649117995001</v>
      </c>
      <c r="AW53" s="78">
        <v>4.7279666675231003E-3</v>
      </c>
      <c r="AX53" s="78">
        <v>0.19311912636666601</v>
      </c>
      <c r="AY53" s="78">
        <v>0.14547913969895099</v>
      </c>
      <c r="AZ53" s="78">
        <v>0.16843967049168801</v>
      </c>
    </row>
    <row r="54" spans="1:52" ht="14">
      <c r="A54" s="75" t="s">
        <v>266</v>
      </c>
      <c r="B54" s="78">
        <v>0.50933715284179604</v>
      </c>
      <c r="C54" s="78">
        <v>8.3484332551550494E-2</v>
      </c>
      <c r="D54" s="78">
        <v>0.472852681537624</v>
      </c>
      <c r="E54" s="78">
        <v>-0.17063017794865101</v>
      </c>
      <c r="F54" s="78">
        <v>1.8865921876294701E-2</v>
      </c>
      <c r="G54" s="78">
        <v>0.52407495454682396</v>
      </c>
      <c r="H54" s="78">
        <v>0.33480271375457898</v>
      </c>
      <c r="I54" s="78">
        <v>0.132015563271902</v>
      </c>
      <c r="J54" s="78">
        <v>0.457728027498495</v>
      </c>
      <c r="K54" s="78">
        <v>6.5993541145110302E-2</v>
      </c>
      <c r="L54" s="78">
        <v>0.227025245477883</v>
      </c>
      <c r="M54" s="78">
        <v>-0.27947448437144601</v>
      </c>
      <c r="N54" s="78">
        <v>-0.196618716034997</v>
      </c>
      <c r="O54" s="78">
        <v>0.59555681986363496</v>
      </c>
      <c r="P54" s="78">
        <v>1.0585776495156101</v>
      </c>
      <c r="Q54" s="78">
        <v>0.45362421589298402</v>
      </c>
      <c r="R54" s="78">
        <v>0.58615059892729404</v>
      </c>
      <c r="S54" s="78">
        <v>0.67899592503581196</v>
      </c>
      <c r="T54" s="78">
        <v>-7.3137371302923804E-2</v>
      </c>
      <c r="U54" s="78">
        <v>7.4921420791579096E-2</v>
      </c>
      <c r="V54" s="78">
        <v>-4.9763549454927301E-2</v>
      </c>
      <c r="W54" s="78">
        <v>1.03262357155147</v>
      </c>
      <c r="X54" s="78">
        <v>0.33641981720231501</v>
      </c>
      <c r="Y54" s="78">
        <v>0.12931003048499101</v>
      </c>
      <c r="Z54" s="78">
        <v>0.36081824249714201</v>
      </c>
      <c r="AA54" s="78">
        <v>0.43553692218202</v>
      </c>
      <c r="AB54" s="78">
        <v>0.39189490001802302</v>
      </c>
      <c r="AC54" s="78">
        <v>0.21552693105769499</v>
      </c>
      <c r="AD54" s="78">
        <v>0.45537311980442002</v>
      </c>
      <c r="AE54" s="78">
        <v>0.37381705227464601</v>
      </c>
      <c r="AF54" s="78">
        <v>0.406692725633436</v>
      </c>
      <c r="AG54" s="78">
        <v>0.53368119426836202</v>
      </c>
      <c r="AH54" s="78">
        <v>0.48180000543088602</v>
      </c>
      <c r="AI54" s="78">
        <v>0.152002951652631</v>
      </c>
      <c r="AJ54" s="78">
        <v>0.65991314950680802</v>
      </c>
      <c r="AK54" s="78">
        <v>-3.0140648277302898E-2</v>
      </c>
      <c r="AL54" s="78">
        <v>0.2939568361837</v>
      </c>
      <c r="AM54" s="78">
        <v>0.57114548597826598</v>
      </c>
      <c r="AN54" s="78">
        <v>0.81646135949591603</v>
      </c>
      <c r="AO54" s="78">
        <v>2.6404292175079599E-2</v>
      </c>
      <c r="AP54" s="78">
        <v>-5.87474562658463E-2</v>
      </c>
      <c r="AQ54" s="78">
        <v>-3.6792062123399201E-2</v>
      </c>
      <c r="AR54" s="78">
        <v>0.217601391459156</v>
      </c>
      <c r="AS54" s="78">
        <v>0.58766280627001599</v>
      </c>
      <c r="AT54" s="78">
        <v>1.0524368302359599</v>
      </c>
      <c r="AU54" s="78">
        <v>0.24143867912994799</v>
      </c>
      <c r="AV54" s="78">
        <v>-4.3022443188899702E-2</v>
      </c>
      <c r="AW54" s="78">
        <v>0.335768392953675</v>
      </c>
      <c r="AX54" s="78">
        <v>1.2356860025374901</v>
      </c>
      <c r="AY54" s="78">
        <v>0.55504453181631097</v>
      </c>
      <c r="AZ54" s="78">
        <v>8.7063991783411496E-2</v>
      </c>
    </row>
    <row r="55" spans="1:52" ht="14">
      <c r="A55" s="75" t="s">
        <v>345</v>
      </c>
      <c r="B55" s="78">
        <v>0.127818393038797</v>
      </c>
      <c r="C55" s="78">
        <v>0.12527465938484</v>
      </c>
      <c r="D55" s="78">
        <v>3.1214935502286899E-2</v>
      </c>
      <c r="E55" s="78">
        <v>-0.152299571248563</v>
      </c>
      <c r="F55" s="78">
        <v>0.17371886201850101</v>
      </c>
      <c r="G55" s="78">
        <v>-5.9020650440759197E-3</v>
      </c>
      <c r="H55" s="78">
        <v>0.14490455191958199</v>
      </c>
      <c r="I55" s="78">
        <v>-5.3719773240193898E-2</v>
      </c>
      <c r="J55" s="78">
        <v>8.5535488935581397E-2</v>
      </c>
      <c r="K55" s="78">
        <v>0.15361176764864101</v>
      </c>
      <c r="L55" s="78">
        <v>0.118656971591022</v>
      </c>
      <c r="M55" s="78">
        <v>-0.11612987823639601</v>
      </c>
      <c r="N55" s="78">
        <v>7.4748527632659101E-2</v>
      </c>
      <c r="O55" s="78">
        <v>-4.6824295466344201E-3</v>
      </c>
      <c r="P55" s="78">
        <v>0.29237230790576302</v>
      </c>
      <c r="Q55" s="78">
        <v>-0.20537724163146701</v>
      </c>
      <c r="R55" s="78">
        <v>2.6377937645784499E-2</v>
      </c>
      <c r="S55" s="78">
        <v>-7.1374565417719096E-2</v>
      </c>
      <c r="T55" s="78">
        <v>0.14189206643784599</v>
      </c>
      <c r="U55" s="78">
        <v>5.8526949449696202E-3</v>
      </c>
      <c r="V55" s="78">
        <v>-9.0401299580084304E-2</v>
      </c>
      <c r="W55" s="78">
        <v>0.252126665888388</v>
      </c>
      <c r="X55" s="78">
        <v>6.4651781851480697E-2</v>
      </c>
      <c r="Y55" s="78">
        <v>3.7207707902822199E-2</v>
      </c>
      <c r="Z55" s="78">
        <v>-5.59076808300078E-2</v>
      </c>
      <c r="AA55" s="78">
        <v>0.17344805289719101</v>
      </c>
      <c r="AB55" s="78">
        <v>0.10214593430939101</v>
      </c>
      <c r="AC55" s="78">
        <v>-9.3386754940572303E-2</v>
      </c>
      <c r="AD55" s="78">
        <v>-5.73809083851567E-2</v>
      </c>
      <c r="AE55" s="78">
        <v>-4.9226777756812702E-2</v>
      </c>
      <c r="AF55" s="78">
        <v>-0.15349294492960999</v>
      </c>
      <c r="AG55" s="78">
        <v>0.113032172170521</v>
      </c>
      <c r="AH55" s="78">
        <v>-2.7941508440521401E-2</v>
      </c>
      <c r="AI55" s="78">
        <v>8.8718795250944296E-2</v>
      </c>
      <c r="AJ55" s="78">
        <v>-0.14507525265360099</v>
      </c>
      <c r="AK55" s="78">
        <v>4.9248793192259603E-2</v>
      </c>
      <c r="AL55" s="78">
        <v>-2.09227070465158E-2</v>
      </c>
      <c r="AM55" s="78">
        <v>0.27276203558940598</v>
      </c>
      <c r="AN55" s="78">
        <v>1.63994989913511E-3</v>
      </c>
      <c r="AO55" s="78">
        <v>0.227230525580009</v>
      </c>
      <c r="AP55" s="78">
        <v>9.4414468470420995E-2</v>
      </c>
      <c r="AQ55" s="78">
        <v>0.126259538721889</v>
      </c>
      <c r="AR55" s="78">
        <v>5.53941214082143E-2</v>
      </c>
      <c r="AS55" s="78">
        <v>1.15863125973313E-3</v>
      </c>
      <c r="AT55" s="78">
        <v>7.5600047577622995E-2</v>
      </c>
      <c r="AU55" s="78">
        <v>4.7551012420404097E-2</v>
      </c>
      <c r="AV55" s="78">
        <v>-0.17952056409575601</v>
      </c>
      <c r="AW55" s="78">
        <v>1.4684418514169399E-2</v>
      </c>
      <c r="AX55" s="78">
        <v>0.257230085978641</v>
      </c>
      <c r="AY55" s="78">
        <v>0.157080537482922</v>
      </c>
      <c r="AZ55" s="78">
        <v>-6.8076815788963699E-2</v>
      </c>
    </row>
    <row r="56" spans="1:52" ht="14">
      <c r="A56" s="75" t="s">
        <v>414</v>
      </c>
      <c r="B56" s="78">
        <v>0.32896920173737998</v>
      </c>
      <c r="C56" s="78">
        <v>1.28993360427832</v>
      </c>
      <c r="D56" s="78">
        <v>0.13085636872071299</v>
      </c>
      <c r="E56" s="78">
        <v>0.26875699845079098</v>
      </c>
      <c r="F56" s="78">
        <v>0.44617195359476503</v>
      </c>
      <c r="G56" s="78">
        <v>0.18983710084973299</v>
      </c>
      <c r="H56" s="78">
        <v>4.6429846074628502E-3</v>
      </c>
      <c r="I56" s="78">
        <v>0.19335981996288501</v>
      </c>
      <c r="J56" s="78">
        <v>0.375121512442676</v>
      </c>
      <c r="K56" s="78">
        <v>0.142133404802126</v>
      </c>
      <c r="L56" s="78">
        <v>0.475650095950237</v>
      </c>
      <c r="M56" s="78">
        <v>1.2824511230578099</v>
      </c>
      <c r="N56" s="78">
        <v>0.81604177165492198</v>
      </c>
      <c r="O56" s="78">
        <v>0.77206590858163104</v>
      </c>
      <c r="P56" s="78">
        <v>0.61395391047840397</v>
      </c>
      <c r="Q56" s="78">
        <v>0.239583768851554</v>
      </c>
      <c r="R56" s="78">
        <v>0.36801688908989</v>
      </c>
      <c r="S56" s="78">
        <v>0.331048420314904</v>
      </c>
      <c r="T56" s="78">
        <v>0.26648992467379401</v>
      </c>
      <c r="U56" s="78">
        <v>0.14578912565423499</v>
      </c>
      <c r="V56" s="78">
        <v>0.395039341348222</v>
      </c>
      <c r="W56" s="78">
        <v>7.7413580252175096E-2</v>
      </c>
      <c r="X56" s="78">
        <v>0.14624399538847299</v>
      </c>
      <c r="Y56" s="78">
        <v>0.18045413256700801</v>
      </c>
      <c r="Z56" s="78">
        <v>-7.1810151930539398E-2</v>
      </c>
      <c r="AA56" s="78">
        <v>0.40192697070251199</v>
      </c>
      <c r="AB56" s="78">
        <v>-0.176008437768472</v>
      </c>
      <c r="AC56" s="78">
        <v>-0.188393333036214</v>
      </c>
      <c r="AD56" s="78">
        <v>-0.125602105826741</v>
      </c>
      <c r="AE56" s="78">
        <v>-0.14671179013747901</v>
      </c>
      <c r="AF56" s="78">
        <v>7.6534204941474504E-2</v>
      </c>
      <c r="AG56" s="78">
        <v>-8.2713285340134304E-3</v>
      </c>
      <c r="AH56" s="78">
        <v>8.5070735140796994E-2</v>
      </c>
      <c r="AI56" s="78">
        <v>0.113374789935496</v>
      </c>
      <c r="AJ56" s="78">
        <v>-0.12395851376557</v>
      </c>
      <c r="AK56" s="78">
        <v>-3.23325446462919E-2</v>
      </c>
      <c r="AL56" s="78">
        <v>0.12457923246908501</v>
      </c>
      <c r="AM56" s="78">
        <v>0.26734877794217499</v>
      </c>
      <c r="AN56" s="78">
        <v>0.15381145194128201</v>
      </c>
      <c r="AO56" s="78">
        <v>0.38175931933583201</v>
      </c>
      <c r="AP56" s="78">
        <v>0.499660814481035</v>
      </c>
      <c r="AQ56" s="78">
        <v>0.11324062324409399</v>
      </c>
      <c r="AR56" s="78">
        <v>0.64670074885294904</v>
      </c>
      <c r="AS56" s="78">
        <v>-2.826552142285E-2</v>
      </c>
      <c r="AT56" s="78">
        <v>0.121847062334345</v>
      </c>
      <c r="AU56" s="78">
        <v>0.17201936463938</v>
      </c>
      <c r="AV56" s="78">
        <v>-2.4034501353119599E-2</v>
      </c>
      <c r="AW56" s="78">
        <v>0.27514190842249497</v>
      </c>
      <c r="AX56" s="78">
        <v>9.3455204935191202E-2</v>
      </c>
      <c r="AY56" s="78">
        <v>1.9050642077676198E-2</v>
      </c>
      <c r="AZ56" s="78">
        <v>-0.230806680774856</v>
      </c>
    </row>
    <row r="57" spans="1:52" ht="14">
      <c r="A57" s="75" t="s">
        <v>2</v>
      </c>
      <c r="B57" s="78">
        <v>0.31367967833795102</v>
      </c>
      <c r="C57" s="78">
        <v>5.6844824153111498E-2</v>
      </c>
      <c r="D57" s="78">
        <v>-0.16986509842766101</v>
      </c>
      <c r="E57" s="78">
        <v>3.9875621445362198E-2</v>
      </c>
      <c r="F57" s="78">
        <v>5.1459057000436802E-3</v>
      </c>
      <c r="G57" s="78">
        <v>6.4619118787073203E-3</v>
      </c>
      <c r="H57" s="78">
        <v>0.48407061511574401</v>
      </c>
      <c r="I57" s="78">
        <v>-0.201152647452671</v>
      </c>
      <c r="J57" s="78">
        <v>0.18429901413821601</v>
      </c>
      <c r="K57" s="78">
        <v>2.1758338740289598</v>
      </c>
      <c r="L57" s="78">
        <v>0.60441566571276195</v>
      </c>
      <c r="M57" s="78">
        <v>2.1714767714283099</v>
      </c>
      <c r="N57" s="78">
        <v>-8.3906090361170499E-2</v>
      </c>
      <c r="O57" s="78">
        <v>-0.128521047660941</v>
      </c>
      <c r="P57" s="78">
        <v>7.8535678833174194E-2</v>
      </c>
      <c r="Q57" s="78">
        <v>0.34828864861773701</v>
      </c>
      <c r="R57" s="78">
        <v>0.10180872019145799</v>
      </c>
      <c r="S57" s="78">
        <v>0.12973072300779201</v>
      </c>
      <c r="T57" s="78">
        <v>2.1497453559393498</v>
      </c>
      <c r="U57" s="78">
        <v>2.0320343013416702</v>
      </c>
      <c r="V57" s="78">
        <v>0.100193219904781</v>
      </c>
      <c r="W57" s="78">
        <v>0.48621653251283597</v>
      </c>
      <c r="X57" s="78">
        <v>4.7330922688338703E-2</v>
      </c>
      <c r="Y57" s="78">
        <v>1.7249752466728401</v>
      </c>
      <c r="Z57" s="78">
        <v>2.1088800027566101</v>
      </c>
      <c r="AA57" s="78">
        <v>2.4552034117602801</v>
      </c>
      <c r="AB57" s="78">
        <v>1.6299411774277099</v>
      </c>
      <c r="AC57" s="78">
        <v>1.83597090510099</v>
      </c>
      <c r="AD57" s="78">
        <v>8.0088851133232997E-2</v>
      </c>
      <c r="AE57" s="78">
        <v>0.40794032045684903</v>
      </c>
      <c r="AF57" s="78">
        <v>0.18180146230942201</v>
      </c>
      <c r="AG57" s="78">
        <v>2.1615359591824101</v>
      </c>
      <c r="AH57" s="78">
        <v>1.88865210232755</v>
      </c>
      <c r="AI57" s="78">
        <v>0.19969916664395901</v>
      </c>
      <c r="AJ57" s="78">
        <v>2.0313394798398301</v>
      </c>
      <c r="AK57" s="78">
        <v>2.28532917530227</v>
      </c>
      <c r="AL57" s="78">
        <v>1.7716598101451499</v>
      </c>
      <c r="AM57" s="78">
        <v>2.2399162638516499</v>
      </c>
      <c r="AN57" s="78">
        <v>1.8695714629028499</v>
      </c>
      <c r="AO57" s="78">
        <v>2.3186612485057099</v>
      </c>
      <c r="AP57" s="78">
        <v>2.0715832655325901</v>
      </c>
      <c r="AQ57" s="78">
        <v>2.00113110949213</v>
      </c>
      <c r="AR57" s="78">
        <v>2.0988005911524699</v>
      </c>
      <c r="AS57" s="78">
        <v>1.9151907737343199</v>
      </c>
      <c r="AT57" s="78">
        <v>1.0787794217245199</v>
      </c>
      <c r="AU57" s="78">
        <v>2.45844556016681</v>
      </c>
      <c r="AV57" s="78">
        <v>2.0008763262361802</v>
      </c>
      <c r="AW57" s="78">
        <v>1.9002633578175501</v>
      </c>
      <c r="AX57" s="78">
        <v>2.06233403371886</v>
      </c>
      <c r="AY57" s="78">
        <v>1.82964468693865</v>
      </c>
      <c r="AZ57" s="78">
        <v>1.91707209846893</v>
      </c>
    </row>
    <row r="58" spans="1:52" ht="14">
      <c r="A58" s="75" t="s">
        <v>177</v>
      </c>
      <c r="B58" s="78">
        <v>1.20265968295443</v>
      </c>
      <c r="C58" s="78">
        <v>1.11068544388999</v>
      </c>
      <c r="D58" s="78">
        <v>1.0439074656240299</v>
      </c>
      <c r="E58" s="78">
        <v>1.1312544468636001</v>
      </c>
      <c r="F58" s="78">
        <v>1.9224575837117199E-2</v>
      </c>
      <c r="G58" s="78">
        <v>1.1603197968625101</v>
      </c>
      <c r="H58" s="78">
        <v>-3.5526802305868299E-2</v>
      </c>
      <c r="I58" s="78">
        <v>1.07885012765362</v>
      </c>
      <c r="J58" s="78">
        <v>1.17024525884318</v>
      </c>
      <c r="K58" s="78">
        <v>0.79775237353591699</v>
      </c>
      <c r="L58" s="78">
        <v>1.5562251651393899</v>
      </c>
      <c r="M58" s="78">
        <v>1.89606329307404</v>
      </c>
      <c r="N58" s="78">
        <v>1.7303886520041201</v>
      </c>
      <c r="O58" s="78">
        <v>1.46792750202557</v>
      </c>
      <c r="P58" s="78">
        <v>1.27250010258863</v>
      </c>
      <c r="Q58" s="78">
        <v>1.17589958961881</v>
      </c>
      <c r="R58" s="78">
        <v>1.43630329239738</v>
      </c>
      <c r="S58" s="78">
        <v>1.3249055238454299</v>
      </c>
      <c r="T58" s="78">
        <v>1.01039605423658</v>
      </c>
      <c r="U58" s="78">
        <v>0.75734983990242699</v>
      </c>
      <c r="V58" s="78">
        <v>1.44990088115836</v>
      </c>
      <c r="W58" s="78">
        <v>0.20712571001201899</v>
      </c>
      <c r="X58" s="78">
        <v>0.114110288528932</v>
      </c>
      <c r="Y58" s="78">
        <v>0.6491683638736</v>
      </c>
      <c r="Z58" s="78">
        <v>0.565031189350654</v>
      </c>
      <c r="AA58" s="78">
        <v>0.72584914421013302</v>
      </c>
      <c r="AB58" s="78">
        <v>0.55067950853854897</v>
      </c>
      <c r="AC58" s="78">
        <v>0.784557075520255</v>
      </c>
      <c r="AD58" s="78">
        <v>0.22433927483657801</v>
      </c>
      <c r="AE58" s="78">
        <v>0.136726708133074</v>
      </c>
      <c r="AF58" s="78">
        <v>0.12395235548043</v>
      </c>
      <c r="AG58" s="78">
        <v>1.04822188134487</v>
      </c>
      <c r="AH58" s="78">
        <v>0.70629395274679097</v>
      </c>
      <c r="AI58" s="78">
        <v>0.17977036564103099</v>
      </c>
      <c r="AJ58" s="78">
        <v>0.51559873104589304</v>
      </c>
      <c r="AK58" s="78">
        <v>1.0038088770367599</v>
      </c>
      <c r="AL58" s="78">
        <v>0.76833391810486995</v>
      </c>
      <c r="AM58" s="78">
        <v>0.73007188252828503</v>
      </c>
      <c r="AN58" s="78">
        <v>0.89406958722979402</v>
      </c>
      <c r="AO58" s="78">
        <v>0.87242414083636199</v>
      </c>
      <c r="AP58" s="78">
        <v>0.99332535362302998</v>
      </c>
      <c r="AQ58" s="78">
        <v>0.81627656067597398</v>
      </c>
      <c r="AR58" s="78">
        <v>0.73649889123730095</v>
      </c>
      <c r="AS58" s="78">
        <v>0.63426211963005497</v>
      </c>
      <c r="AT58" s="78">
        <v>0.32773598050292302</v>
      </c>
      <c r="AU58" s="78">
        <v>1.09039708729407</v>
      </c>
      <c r="AV58" s="78">
        <v>0.71078619881502003</v>
      </c>
      <c r="AW58" s="78">
        <v>0.96365996537605902</v>
      </c>
      <c r="AX58" s="78">
        <v>0.363363540524824</v>
      </c>
      <c r="AY58" s="78">
        <v>0.69748476723521902</v>
      </c>
      <c r="AZ58" s="78">
        <v>0.70151009314583002</v>
      </c>
    </row>
    <row r="59" spans="1:52" ht="14">
      <c r="A59" s="75" t="s">
        <v>376</v>
      </c>
      <c r="B59" s="78">
        <v>6.0918420241895199E-2</v>
      </c>
      <c r="C59" s="78">
        <v>6.0916098714289497E-2</v>
      </c>
      <c r="D59" s="78">
        <v>-1.81368202851446E-2</v>
      </c>
      <c r="E59" s="78">
        <v>-0.179942850031031</v>
      </c>
      <c r="F59" s="78">
        <v>9.7996390249446397E-2</v>
      </c>
      <c r="G59" s="78">
        <v>1.04950984250291E-2</v>
      </c>
      <c r="H59" s="78">
        <v>5.5062859586318798E-2</v>
      </c>
      <c r="I59" s="78">
        <v>-7.2882758442776002E-2</v>
      </c>
      <c r="J59" s="78">
        <v>0.12534238155288299</v>
      </c>
      <c r="K59" s="78">
        <v>0.132606613803889</v>
      </c>
      <c r="L59" s="78">
        <v>3.2620529332580202E-2</v>
      </c>
      <c r="M59" s="78">
        <v>-0.161308776068251</v>
      </c>
      <c r="N59" s="78">
        <v>9.6574088769796097E-3</v>
      </c>
      <c r="O59" s="78">
        <v>4.1172506959323799E-2</v>
      </c>
      <c r="P59" s="78">
        <v>0.25683198999234103</v>
      </c>
      <c r="Q59" s="78">
        <v>-0.22374026528225699</v>
      </c>
      <c r="R59" s="78">
        <v>3.7350163099730799E-2</v>
      </c>
      <c r="S59" s="78">
        <v>-7.6291870224075298E-2</v>
      </c>
      <c r="T59" s="78">
        <v>0.119849289715503</v>
      </c>
      <c r="U59" s="78">
        <v>4.7174329936198398E-2</v>
      </c>
      <c r="V59" s="78">
        <v>-4.0092186833122198E-2</v>
      </c>
      <c r="W59" s="78">
        <v>0.107099996575983</v>
      </c>
      <c r="X59" s="78">
        <v>-6.7336901585785799E-2</v>
      </c>
      <c r="Y59" s="78">
        <v>3.8098939737376998E-2</v>
      </c>
      <c r="Z59" s="78">
        <v>-3.6651709987946098E-2</v>
      </c>
      <c r="AA59" s="78">
        <v>9.2705768107772202E-2</v>
      </c>
      <c r="AB59" s="78">
        <v>4.4235386619295297E-2</v>
      </c>
      <c r="AC59" s="78">
        <v>-3.3523157600682398E-2</v>
      </c>
      <c r="AD59" s="78">
        <v>-1.58586790309466E-2</v>
      </c>
      <c r="AE59" s="78">
        <v>-4.2379876846028501E-2</v>
      </c>
      <c r="AF59" s="78">
        <v>-0.182727476120149</v>
      </c>
      <c r="AG59" s="78">
        <v>6.6169829445199099E-2</v>
      </c>
      <c r="AH59" s="78">
        <v>-0.106365119088782</v>
      </c>
      <c r="AI59" s="78">
        <v>0.150605191390001</v>
      </c>
      <c r="AJ59" s="78">
        <v>-0.14377348487514</v>
      </c>
      <c r="AK59" s="78">
        <v>-5.5856256027262602E-2</v>
      </c>
      <c r="AL59" s="78">
        <v>-0.152399854412926</v>
      </c>
      <c r="AM59" s="78">
        <v>0.117437547453188</v>
      </c>
      <c r="AN59" s="78">
        <v>4.1395684339847099E-3</v>
      </c>
      <c r="AO59" s="78">
        <v>0.12308258758164201</v>
      </c>
      <c r="AP59" s="78">
        <v>6.1362641620300397E-2</v>
      </c>
      <c r="AQ59" s="78">
        <v>9.5185052214214E-2</v>
      </c>
      <c r="AR59" s="78">
        <v>-7.8268923757167402E-2</v>
      </c>
      <c r="AS59" s="78">
        <v>-6.6219179471969994E-2</v>
      </c>
      <c r="AT59" s="78">
        <v>3.8300152806575102E-2</v>
      </c>
      <c r="AU59" s="78">
        <v>-7.8996799757175395E-3</v>
      </c>
      <c r="AV59" s="78">
        <v>-0.25587722927842399</v>
      </c>
      <c r="AW59" s="78">
        <v>-3.91584135890665E-2</v>
      </c>
      <c r="AX59" s="78">
        <v>0.104505803615677</v>
      </c>
      <c r="AY59" s="78">
        <v>3.9494773358588801E-2</v>
      </c>
      <c r="AZ59" s="78">
        <v>-7.8206679159444403E-2</v>
      </c>
    </row>
    <row r="60" spans="1:52" ht="14">
      <c r="A60" s="75" t="s">
        <v>54</v>
      </c>
      <c r="B60" s="78">
        <v>0.66815214964566705</v>
      </c>
      <c r="C60" s="78">
        <v>7.9683276350774407E-2</v>
      </c>
      <c r="D60" s="78">
        <v>-9.0860165516838398E-2</v>
      </c>
      <c r="E60" s="78">
        <v>-1.2865719517270899E-2</v>
      </c>
      <c r="F60" s="78">
        <v>0.22451597439940299</v>
      </c>
      <c r="G60" s="78">
        <v>0.11770383423092</v>
      </c>
      <c r="H60" s="78">
        <v>0.46039136886027998</v>
      </c>
      <c r="I60" s="78">
        <v>-0.12626398362649699</v>
      </c>
      <c r="J60" s="78">
        <v>0.50168392341448398</v>
      </c>
      <c r="K60" s="78">
        <v>2.5899637589534898</v>
      </c>
      <c r="L60" s="78">
        <v>0.82414113074417805</v>
      </c>
      <c r="M60" s="78">
        <v>2.47446212251478</v>
      </c>
      <c r="N60" s="78">
        <v>-9.0772199627607394E-2</v>
      </c>
      <c r="O60" s="78">
        <v>-5.9423257351485598E-2</v>
      </c>
      <c r="P60" s="78">
        <v>-1.6372937855375001E-2</v>
      </c>
      <c r="Q60" s="78">
        <v>0.29112284314230602</v>
      </c>
      <c r="R60" s="78">
        <v>0.100871150808828</v>
      </c>
      <c r="S60" s="78">
        <v>3.7471274267390803E-2</v>
      </c>
      <c r="T60" s="78">
        <v>2.5227597161144</v>
      </c>
      <c r="U60" s="78">
        <v>2.0275603825861399</v>
      </c>
      <c r="V60" s="78">
        <v>0.51406451921782403</v>
      </c>
      <c r="W60" s="78">
        <v>5.99538225733642E-2</v>
      </c>
      <c r="X60" s="78">
        <v>0.23338296844336501</v>
      </c>
      <c r="Y60" s="78">
        <v>1.9984479297126501</v>
      </c>
      <c r="Z60" s="78">
        <v>2.4933936336515501</v>
      </c>
      <c r="AA60" s="78">
        <v>2.3781476117929201</v>
      </c>
      <c r="AB60" s="78">
        <v>1.9935837757195101</v>
      </c>
      <c r="AC60" s="78">
        <v>1.8847287615905099</v>
      </c>
      <c r="AD60" s="78">
        <v>2.7347084199800399E-2</v>
      </c>
      <c r="AE60" s="78">
        <v>6.1985770461736103E-2</v>
      </c>
      <c r="AF60" s="78">
        <v>0.10216700393114</v>
      </c>
      <c r="AG60" s="78">
        <v>2.1563538622433298</v>
      </c>
      <c r="AH60" s="78">
        <v>2.0870245811275701</v>
      </c>
      <c r="AI60" s="78">
        <v>0.36012205559976501</v>
      </c>
      <c r="AJ60" s="78">
        <v>2.2682385746043701</v>
      </c>
      <c r="AK60" s="78">
        <v>2.7664154739776698</v>
      </c>
      <c r="AL60" s="78">
        <v>2.2326482977088098</v>
      </c>
      <c r="AM60" s="78">
        <v>2.9508065450644798</v>
      </c>
      <c r="AN60" s="78">
        <v>2.0932645534543699</v>
      </c>
      <c r="AO60" s="78">
        <v>2.4487952993657101</v>
      </c>
      <c r="AP60" s="78">
        <v>2.2907615486443298</v>
      </c>
      <c r="AQ60" s="78">
        <v>2.2725987270152199</v>
      </c>
      <c r="AR60" s="78">
        <v>2.6663635456185402</v>
      </c>
      <c r="AS60" s="78">
        <v>2.3343980098434498</v>
      </c>
      <c r="AT60" s="78">
        <v>1.2420841787991801</v>
      </c>
      <c r="AU60" s="78">
        <v>3.1898585664167101</v>
      </c>
      <c r="AV60" s="78">
        <v>2.10694096865334</v>
      </c>
      <c r="AW60" s="78">
        <v>2.1098792417564698</v>
      </c>
      <c r="AX60" s="78">
        <v>2.6444623454767902</v>
      </c>
      <c r="AY60" s="78">
        <v>2.02516740959096</v>
      </c>
      <c r="AZ60" s="78">
        <v>2.13913532617521</v>
      </c>
    </row>
    <row r="61" spans="1:52" ht="14">
      <c r="A61" s="75" t="s">
        <v>76</v>
      </c>
      <c r="B61" s="78">
        <v>0.18286601702022701</v>
      </c>
      <c r="C61" s="78">
        <v>6.8475677350714095E-2</v>
      </c>
      <c r="D61" s="78">
        <v>0.10815415423885499</v>
      </c>
      <c r="E61" s="78">
        <v>-2.59348178729162E-2</v>
      </c>
      <c r="F61" s="78">
        <v>0.181956701290512</v>
      </c>
      <c r="G61" s="78">
        <v>-9.1471553985078793E-2</v>
      </c>
      <c r="H61" s="78">
        <v>0.87474537516808004</v>
      </c>
      <c r="I61" s="78">
        <v>0.117884189238985</v>
      </c>
      <c r="J61" s="78">
        <v>8.8282035717392196E-2</v>
      </c>
      <c r="K61" s="78">
        <v>0.84197485069432199</v>
      </c>
      <c r="L61" s="78">
        <v>0.32533887002951301</v>
      </c>
      <c r="M61" s="78">
        <v>0.62195710716160102</v>
      </c>
      <c r="N61" s="78">
        <v>5.11228561327755E-2</v>
      </c>
      <c r="O61" s="78">
        <v>-0.16648401969177401</v>
      </c>
      <c r="P61" s="78">
        <v>0.12471267974824</v>
      </c>
      <c r="Q61" s="78">
        <v>9.4654866811488894E-3</v>
      </c>
      <c r="R61" s="78">
        <v>0.12782316443699299</v>
      </c>
      <c r="S61" s="78">
        <v>6.9819654295636996E-2</v>
      </c>
      <c r="T61" s="78">
        <v>0.49939456115534703</v>
      </c>
      <c r="U61" s="78">
        <v>0.55452585666353804</v>
      </c>
      <c r="V61" s="78">
        <v>7.4905851377271807E-2</v>
      </c>
      <c r="W61" s="78">
        <v>0.54521741706855198</v>
      </c>
      <c r="X61" s="78">
        <v>0.21116879567117</v>
      </c>
      <c r="Y61" s="78">
        <v>0.57250308918428505</v>
      </c>
      <c r="Z61" s="78">
        <v>0.90334401774964601</v>
      </c>
      <c r="AA61" s="78">
        <v>0.91161312406722395</v>
      </c>
      <c r="AB61" s="78">
        <v>0.44441410882089899</v>
      </c>
      <c r="AC61" s="78">
        <v>0.39701385719840099</v>
      </c>
      <c r="AD61" s="78">
        <v>-7.0784231679259804E-2</v>
      </c>
      <c r="AE61" s="78">
        <v>0.50986524714460701</v>
      </c>
      <c r="AF61" s="78">
        <v>-6.7988826461612806E-2</v>
      </c>
      <c r="AG61" s="78">
        <v>1.05058433827472</v>
      </c>
      <c r="AH61" s="78">
        <v>0.33910711345455602</v>
      </c>
      <c r="AI61" s="78">
        <v>0.29597458991328601</v>
      </c>
      <c r="AJ61" s="78">
        <v>0.70676423720524295</v>
      </c>
      <c r="AK61" s="78">
        <v>0.60797689405746902</v>
      </c>
      <c r="AL61" s="78">
        <v>0.38941961310659701</v>
      </c>
      <c r="AM61" s="78">
        <v>0.69100511972443901</v>
      </c>
      <c r="AN61" s="78">
        <v>0.71771990154739895</v>
      </c>
      <c r="AO61" s="78">
        <v>0.81187962171705397</v>
      </c>
      <c r="AP61" s="78">
        <v>0.61114777441456503</v>
      </c>
      <c r="AQ61" s="78">
        <v>0.49164068798390298</v>
      </c>
      <c r="AR61" s="78">
        <v>0.47860818211601802</v>
      </c>
      <c r="AS61" s="78">
        <v>0.64931437734457997</v>
      </c>
      <c r="AT61" s="78">
        <v>0.20151942193241701</v>
      </c>
      <c r="AU61" s="78">
        <v>0.58058742950678</v>
      </c>
      <c r="AV61" s="78">
        <v>0.59114133305723604</v>
      </c>
      <c r="AW61" s="78">
        <v>0.493041012076403</v>
      </c>
      <c r="AX61" s="78">
        <v>0.61845773321532405</v>
      </c>
      <c r="AY61" s="78">
        <v>0.45430858154359999</v>
      </c>
      <c r="AZ61" s="78">
        <v>0.469443137999285</v>
      </c>
    </row>
    <row r="62" spans="1:52" ht="14">
      <c r="A62" s="75" t="s">
        <v>407</v>
      </c>
      <c r="B62" s="78">
        <v>0.38205700727575398</v>
      </c>
      <c r="C62" s="78">
        <v>0.31918308854298999</v>
      </c>
      <c r="D62" s="78">
        <v>0.98628421500633301</v>
      </c>
      <c r="E62" s="78">
        <v>0.54405516617238503</v>
      </c>
      <c r="F62" s="78">
        <v>0.81132192868286901</v>
      </c>
      <c r="G62" s="78">
        <v>0.80442805470464895</v>
      </c>
      <c r="H62" s="78">
        <v>0.36151157516580101</v>
      </c>
      <c r="I62" s="78">
        <v>0.11721993670571799</v>
      </c>
      <c r="J62" s="78">
        <v>0.28679204298174499</v>
      </c>
      <c r="K62" s="78">
        <v>0.57275375230562797</v>
      </c>
      <c r="L62" s="78">
        <v>0.87473596174278601</v>
      </c>
      <c r="M62" s="78">
        <v>0.619925358636502</v>
      </c>
      <c r="N62" s="78">
        <v>1.3202138791673701</v>
      </c>
      <c r="O62" s="78">
        <v>0.80012383576120405</v>
      </c>
      <c r="P62" s="78">
        <v>0.28417089167307502</v>
      </c>
      <c r="Q62" s="78">
        <v>1.4831897677297301</v>
      </c>
      <c r="R62" s="78">
        <v>0.79912296910163805</v>
      </c>
      <c r="S62" s="78">
        <v>-0.115308288153461</v>
      </c>
      <c r="T62" s="78">
        <v>1.4344709884254201</v>
      </c>
      <c r="U62" s="78">
        <v>0.363564098801475</v>
      </c>
      <c r="V62" s="78">
        <v>1.03226700089712</v>
      </c>
      <c r="W62" s="78">
        <v>0.225373963297723</v>
      </c>
      <c r="X62" s="78">
        <v>0.39797944220124898</v>
      </c>
      <c r="Y62" s="78">
        <v>0.101482709714328</v>
      </c>
      <c r="Z62" s="78">
        <v>9.1926697294457696E-2</v>
      </c>
      <c r="AA62" s="78">
        <v>1.0525469941199601</v>
      </c>
      <c r="AB62" s="78">
        <v>0.147669553546492</v>
      </c>
      <c r="AC62" s="78">
        <v>0.25667932881945399</v>
      </c>
      <c r="AD62" s="78">
        <v>8.9430464473274698E-2</v>
      </c>
      <c r="AE62" s="78">
        <v>0.22898844011743399</v>
      </c>
      <c r="AF62" s="78">
        <v>0.14413230092152299</v>
      </c>
      <c r="AG62" s="78">
        <v>0.712524818842313</v>
      </c>
      <c r="AH62" s="78">
        <v>0.82865101888539505</v>
      </c>
      <c r="AI62" s="78">
        <v>0.40925514398867102</v>
      </c>
      <c r="AJ62" s="78">
        <v>0.55609848799588901</v>
      </c>
      <c r="AK62" s="78">
        <v>1.1175096472686299</v>
      </c>
      <c r="AL62" s="78">
        <v>0.85639989547943196</v>
      </c>
      <c r="AM62" s="78">
        <v>1.42523082325437</v>
      </c>
      <c r="AN62" s="78">
        <v>0.57826703472116303</v>
      </c>
      <c r="AO62" s="78">
        <v>0.26847138766895101</v>
      </c>
      <c r="AP62" s="78">
        <v>1.24438562909548</v>
      </c>
      <c r="AQ62" s="78">
        <v>0.20393428615275799</v>
      </c>
      <c r="AR62" s="78">
        <v>2.50225198310416E-2</v>
      </c>
      <c r="AS62" s="78">
        <v>0.54299210784330298</v>
      </c>
      <c r="AT62" s="78">
        <v>0.69552840329145005</v>
      </c>
      <c r="AU62" s="78">
        <v>0.95511497183137795</v>
      </c>
      <c r="AV62" s="78">
        <v>0.34035449319669803</v>
      </c>
      <c r="AW62" s="78">
        <v>0.47063881190193402</v>
      </c>
      <c r="AX62" s="78">
        <v>0.21752874275754899</v>
      </c>
      <c r="AY62" s="78">
        <v>0.24013251152565199</v>
      </c>
      <c r="AZ62" s="78">
        <v>0.42174217633556199</v>
      </c>
    </row>
    <row r="63" spans="1:52" ht="14">
      <c r="A63" s="75" t="s">
        <v>298</v>
      </c>
      <c r="B63" s="78">
        <v>0.203298019297352</v>
      </c>
      <c r="C63" s="78">
        <v>7.1037555698813301E-2</v>
      </c>
      <c r="D63" s="78">
        <v>9.06844743701406E-2</v>
      </c>
      <c r="E63" s="78">
        <v>-0.22110547586354701</v>
      </c>
      <c r="F63" s="78">
        <v>0.14742990812944401</v>
      </c>
      <c r="G63" s="78">
        <v>9.9009462903183604E-3</v>
      </c>
      <c r="H63" s="78">
        <v>0.14089578735403699</v>
      </c>
      <c r="I63" s="78">
        <v>-3.0145032317267499E-2</v>
      </c>
      <c r="J63" s="78">
        <v>0.13032550045531699</v>
      </c>
      <c r="K63" s="78">
        <v>0.16199164967504501</v>
      </c>
      <c r="L63" s="78">
        <v>0.36697664234780802</v>
      </c>
      <c r="M63" s="78">
        <v>-0.10632407402468801</v>
      </c>
      <c r="N63" s="78">
        <v>-2.28602916526464E-2</v>
      </c>
      <c r="O63" s="78">
        <v>-2.7309480816376099E-2</v>
      </c>
      <c r="P63" s="78">
        <v>0.33995440550649297</v>
      </c>
      <c r="Q63" s="78">
        <v>0.24821281428734299</v>
      </c>
      <c r="R63" s="78">
        <v>0.32167216198585202</v>
      </c>
      <c r="S63" s="78">
        <v>-0.16274201157704801</v>
      </c>
      <c r="T63" s="78">
        <v>-6.0419814190713801E-2</v>
      </c>
      <c r="U63" s="78">
        <v>5.3365328006431297E-2</v>
      </c>
      <c r="V63" s="78">
        <v>0.171224604353334</v>
      </c>
      <c r="W63" s="78">
        <v>0.105529515714709</v>
      </c>
      <c r="X63" s="78">
        <v>2.9168133667878401E-2</v>
      </c>
      <c r="Y63" s="78">
        <v>5.7829575841138001E-2</v>
      </c>
      <c r="Z63" s="78">
        <v>1.56844319402045E-2</v>
      </c>
      <c r="AA63" s="78">
        <v>0.13436178631869</v>
      </c>
      <c r="AB63" s="78">
        <v>7.15535384867894E-2</v>
      </c>
      <c r="AC63" s="78">
        <v>8.2101520045287403E-3</v>
      </c>
      <c r="AD63" s="78">
        <v>3.0029237278990002E-2</v>
      </c>
      <c r="AE63" s="78">
        <v>0.11404368007486</v>
      </c>
      <c r="AF63" s="78">
        <v>-0.227752548381878</v>
      </c>
      <c r="AG63" s="78">
        <v>-6.5254926939108907E-2</v>
      </c>
      <c r="AH63" s="78">
        <v>4.4541098645637399E-2</v>
      </c>
      <c r="AI63" s="78">
        <v>0.142058247973884</v>
      </c>
      <c r="AJ63" s="78">
        <v>-5.3327957766910197E-2</v>
      </c>
      <c r="AK63" s="78">
        <v>0.46171175264544301</v>
      </c>
      <c r="AL63" s="78">
        <v>0.30187273974351803</v>
      </c>
      <c r="AM63" s="78">
        <v>0.45426621910428799</v>
      </c>
      <c r="AN63" s="78">
        <v>-4.4968672402781698E-2</v>
      </c>
      <c r="AO63" s="78">
        <v>0.133780601343056</v>
      </c>
      <c r="AP63" s="78">
        <v>0.41800003151392701</v>
      </c>
      <c r="AQ63" s="78">
        <v>-5.4585268756810702E-3</v>
      </c>
      <c r="AR63" s="78">
        <v>1.3794771532169799E-3</v>
      </c>
      <c r="AS63" s="78">
        <v>7.6940450791394499E-2</v>
      </c>
      <c r="AT63" s="78">
        <v>0.42925535243558699</v>
      </c>
      <c r="AU63" s="78">
        <v>0.312092713505775</v>
      </c>
      <c r="AV63" s="78">
        <v>-0.16268773578889301</v>
      </c>
      <c r="AW63" s="78">
        <v>-6.9629330308176099E-2</v>
      </c>
      <c r="AX63" s="78">
        <v>0.24232778894704499</v>
      </c>
      <c r="AY63" s="78">
        <v>4.3918168397619603E-3</v>
      </c>
      <c r="AZ63" s="78">
        <v>-0.13954984527802999</v>
      </c>
    </row>
    <row r="64" spans="1:52" ht="14">
      <c r="A64" s="75" t="s">
        <v>370</v>
      </c>
      <c r="B64" s="78">
        <v>0.10212580535956101</v>
      </c>
      <c r="C64" s="78">
        <v>0.109345448340502</v>
      </c>
      <c r="D64" s="78">
        <v>0.19431616403348401</v>
      </c>
      <c r="E64" s="78">
        <v>-0.123972740418022</v>
      </c>
      <c r="F64" s="78">
        <v>0.204140137353785</v>
      </c>
      <c r="G64" s="78">
        <v>7.8469679949727394E-2</v>
      </c>
      <c r="H64" s="78">
        <v>0.17792749884182699</v>
      </c>
      <c r="I64" s="78">
        <v>1.4084128917430499E-2</v>
      </c>
      <c r="J64" s="78">
        <v>0.11097318307083701</v>
      </c>
      <c r="K64" s="78">
        <v>0.15894311720248799</v>
      </c>
      <c r="L64" s="78">
        <v>0.18871928590920101</v>
      </c>
      <c r="M64" s="78">
        <v>-0.117063022965503</v>
      </c>
      <c r="N64" s="78">
        <v>0.12988032909910199</v>
      </c>
      <c r="O64" s="78">
        <v>-6.1222486810250699E-2</v>
      </c>
      <c r="P64" s="78">
        <v>0.23727212720702501</v>
      </c>
      <c r="Q64" s="78">
        <v>-0.13112191576471</v>
      </c>
      <c r="R64" s="78">
        <v>4.1825921009490702E-2</v>
      </c>
      <c r="S64" s="78">
        <v>-0.17150895782359399</v>
      </c>
      <c r="T64" s="78">
        <v>0.16783913017639601</v>
      </c>
      <c r="U64" s="78">
        <v>-1.26686060134423E-2</v>
      </c>
      <c r="V64" s="78">
        <v>-0.14380937087592599</v>
      </c>
      <c r="W64" s="78">
        <v>2.89087607180556E-2</v>
      </c>
      <c r="X64" s="78">
        <v>-1.39527551383853E-2</v>
      </c>
      <c r="Y64" s="78">
        <v>6.5741339474296501E-2</v>
      </c>
      <c r="Z64" s="78">
        <v>-1.8921701930847599E-2</v>
      </c>
      <c r="AA64" s="78">
        <v>0.15838614228127801</v>
      </c>
      <c r="AB64" s="78">
        <v>0.171417074343962</v>
      </c>
      <c r="AC64" s="78">
        <v>-9.88221226408664E-2</v>
      </c>
      <c r="AD64" s="78">
        <v>9.4719945729676905E-4</v>
      </c>
      <c r="AE64" s="78">
        <v>-5.8915784237530897E-2</v>
      </c>
      <c r="AF64" s="78">
        <v>-0.21879737328641199</v>
      </c>
      <c r="AG64" s="78">
        <v>-5.4982409251760803E-2</v>
      </c>
      <c r="AH64" s="78">
        <v>-9.8248995528027502E-2</v>
      </c>
      <c r="AI64" s="78">
        <v>0.101386624369809</v>
      </c>
      <c r="AJ64" s="78">
        <v>-0.145784051639852</v>
      </c>
      <c r="AK64" s="78">
        <v>1.9421711550681401E-2</v>
      </c>
      <c r="AL64" s="78">
        <v>-8.1282908083844405E-2</v>
      </c>
      <c r="AM64" s="78">
        <v>0.25501994903028402</v>
      </c>
      <c r="AN64" s="78">
        <v>0.117366359050127</v>
      </c>
      <c r="AO64" s="78">
        <v>0.130580920612655</v>
      </c>
      <c r="AP64" s="78">
        <v>1.1722034931072101E-2</v>
      </c>
      <c r="AQ64" s="78">
        <v>0.283291485701962</v>
      </c>
      <c r="AR64" s="78">
        <v>8.8657811999159897E-2</v>
      </c>
      <c r="AS64" s="78">
        <v>-3.4572249690649003E-2</v>
      </c>
      <c r="AT64" s="78">
        <v>-1.01282930844923E-2</v>
      </c>
      <c r="AU64" s="78">
        <v>1.2625319233548199E-2</v>
      </c>
      <c r="AV64" s="78">
        <v>-0.21530435462934999</v>
      </c>
      <c r="AW64" s="78">
        <v>-2.20427683624702E-2</v>
      </c>
      <c r="AX64" s="78">
        <v>0.33494475652699501</v>
      </c>
      <c r="AY64" s="78">
        <v>0.100954736394129</v>
      </c>
      <c r="AZ64" s="78">
        <v>-6.3106501415246902E-2</v>
      </c>
    </row>
    <row r="65" spans="1:52" ht="14">
      <c r="A65" s="75" t="s">
        <v>87</v>
      </c>
      <c r="B65" s="78">
        <v>0.112874517009368</v>
      </c>
      <c r="C65" s="78">
        <v>3.99797515468681E-2</v>
      </c>
      <c r="D65" s="78">
        <v>0.83808175948796304</v>
      </c>
      <c r="E65" s="78">
        <v>0.15118653158314699</v>
      </c>
      <c r="F65" s="78">
        <v>0.43977455348096001</v>
      </c>
      <c r="G65" s="78">
        <v>6.1659469878238199E-2</v>
      </c>
      <c r="H65" s="78">
        <v>0.97693688656276501</v>
      </c>
      <c r="I65" s="78">
        <v>-0.13780242138639601</v>
      </c>
      <c r="J65" s="78">
        <v>0.115818576543367</v>
      </c>
      <c r="K65" s="78">
        <v>0.83832837832348195</v>
      </c>
      <c r="L65" s="78">
        <v>0.39560481682912402</v>
      </c>
      <c r="M65" s="78">
        <v>1.1159140347066701</v>
      </c>
      <c r="N65" s="78">
        <v>-3.4901036872452301E-2</v>
      </c>
      <c r="O65" s="78">
        <v>-1.55719869744108E-2</v>
      </c>
      <c r="P65" s="78">
        <v>0.43306616165266498</v>
      </c>
      <c r="Q65" s="78">
        <v>6.6042922283185299E-2</v>
      </c>
      <c r="R65" s="78">
        <v>-4.0452942395362498E-2</v>
      </c>
      <c r="S65" s="78">
        <v>-3.3366084262315597E-2</v>
      </c>
      <c r="T65" s="78">
        <v>0.89169901052705902</v>
      </c>
      <c r="U65" s="78">
        <v>0.60580295056210298</v>
      </c>
      <c r="V65" s="78">
        <v>-0.12619537316047899</v>
      </c>
      <c r="W65" s="78">
        <v>0.11379197319023</v>
      </c>
      <c r="X65" s="78">
        <v>0.60582318493846599</v>
      </c>
      <c r="Y65" s="78">
        <v>0.73208762115058101</v>
      </c>
      <c r="Z65" s="78">
        <v>0.78568315002636901</v>
      </c>
      <c r="AA65" s="78">
        <v>1.3064103120939099</v>
      </c>
      <c r="AB65" s="78">
        <v>0.62819374501153002</v>
      </c>
      <c r="AC65" s="78">
        <v>0.58819834794826198</v>
      </c>
      <c r="AD65" s="78">
        <v>-9.3319758909825301E-2</v>
      </c>
      <c r="AE65" s="78">
        <v>-0.122647957717006</v>
      </c>
      <c r="AF65" s="78">
        <v>-0.12692238673850501</v>
      </c>
      <c r="AG65" s="78">
        <v>0.97178254904530603</v>
      </c>
      <c r="AH65" s="78">
        <v>0.51872664470846097</v>
      </c>
      <c r="AI65" s="78">
        <v>0.123132302476406</v>
      </c>
      <c r="AJ65" s="78">
        <v>0.68969013305951199</v>
      </c>
      <c r="AK65" s="78">
        <v>0.65101252895527095</v>
      </c>
      <c r="AL65" s="78">
        <v>0.463257268705416</v>
      </c>
      <c r="AM65" s="78">
        <v>0.91958308083439599</v>
      </c>
      <c r="AN65" s="78">
        <v>0.65279773164115096</v>
      </c>
      <c r="AO65" s="78">
        <v>0.91605084139265203</v>
      </c>
      <c r="AP65" s="78">
        <v>0.72781789778509498</v>
      </c>
      <c r="AQ65" s="78">
        <v>0.856905447490792</v>
      </c>
      <c r="AR65" s="78">
        <v>0.875245348046369</v>
      </c>
      <c r="AS65" s="78">
        <v>0.94910830801925605</v>
      </c>
      <c r="AT65" s="78">
        <v>3.5425558224527302E-2</v>
      </c>
      <c r="AU65" s="78">
        <v>0.71995780353016903</v>
      </c>
      <c r="AV65" s="78">
        <v>0.79945142829347704</v>
      </c>
      <c r="AW65" s="78">
        <v>0.70499291429535704</v>
      </c>
      <c r="AX65" s="78">
        <v>0.668142093825423</v>
      </c>
      <c r="AY65" s="78">
        <v>0.56016978460789602</v>
      </c>
      <c r="AZ65" s="78">
        <v>0.62441960240781902</v>
      </c>
    </row>
    <row r="66" spans="1:52" ht="14">
      <c r="A66" s="75" t="s">
        <v>99</v>
      </c>
      <c r="B66" s="78">
        <v>0.64521425936446797</v>
      </c>
      <c r="C66" s="78">
        <v>-0.142574239131563</v>
      </c>
      <c r="D66" s="78">
        <v>0.17143581186097401</v>
      </c>
      <c r="E66" s="78">
        <v>0.102529306109107</v>
      </c>
      <c r="F66" s="78">
        <v>0.14552106062301101</v>
      </c>
      <c r="G66" s="78">
        <v>8.1977819096067703E-2</v>
      </c>
      <c r="H66" s="78">
        <v>0.36329655100668501</v>
      </c>
      <c r="I66" s="78">
        <v>0.23727338257519001</v>
      </c>
      <c r="J66" s="78">
        <v>0.41094325551090599</v>
      </c>
      <c r="K66" s="78">
        <v>0.89444129550761897</v>
      </c>
      <c r="L66" s="78">
        <v>0.27132935375369399</v>
      </c>
      <c r="M66" s="78">
        <v>0.37331329540788999</v>
      </c>
      <c r="N66" s="78">
        <v>-9.35847325986882E-2</v>
      </c>
      <c r="O66" s="78">
        <v>0.101789838482304</v>
      </c>
      <c r="P66" s="78">
        <v>0.38824488651421302</v>
      </c>
      <c r="Q66" s="78">
        <v>-0.11279099776324999</v>
      </c>
      <c r="R66" s="78">
        <v>1.7630030243372199E-2</v>
      </c>
      <c r="S66" s="78">
        <v>0.23175687954616001</v>
      </c>
      <c r="T66" s="78">
        <v>0.67525714437056705</v>
      </c>
      <c r="U66" s="78">
        <v>0.51207510797224698</v>
      </c>
      <c r="V66" s="78">
        <v>5.2553209924409802E-2</v>
      </c>
      <c r="W66" s="78">
        <v>0.56288988895303604</v>
      </c>
      <c r="X66" s="78">
        <v>0.265275955016194</v>
      </c>
      <c r="Y66" s="78">
        <v>0.918417973726671</v>
      </c>
      <c r="Z66" s="78">
        <v>0.95600267752824797</v>
      </c>
      <c r="AA66" s="78">
        <v>0.56235742233241204</v>
      </c>
      <c r="AB66" s="78">
        <v>0.73993062096831397</v>
      </c>
      <c r="AC66" s="78">
        <v>0.44487087065497699</v>
      </c>
      <c r="AD66" s="78">
        <v>-0.10219667773829801</v>
      </c>
      <c r="AE66" s="78">
        <v>8.9007011415895496E-2</v>
      </c>
      <c r="AF66" s="78">
        <v>-0.193134276039402</v>
      </c>
      <c r="AG66" s="78">
        <v>0.94864198339189898</v>
      </c>
      <c r="AH66" s="78">
        <v>0.43268742586744202</v>
      </c>
      <c r="AI66" s="78">
        <v>0.70408394890682402</v>
      </c>
      <c r="AJ66" s="78">
        <v>0.73229268877823495</v>
      </c>
      <c r="AK66" s="78">
        <v>0.76282804410045602</v>
      </c>
      <c r="AL66" s="78">
        <v>0.28033942657518002</v>
      </c>
      <c r="AM66" s="78">
        <v>0.66208909475451805</v>
      </c>
      <c r="AN66" s="78">
        <v>0.49550719433933199</v>
      </c>
      <c r="AO66" s="78">
        <v>0.551156498425455</v>
      </c>
      <c r="AP66" s="78">
        <v>0.55856519728823395</v>
      </c>
      <c r="AQ66" s="78">
        <v>0.47192413389420801</v>
      </c>
      <c r="AR66" s="78">
        <v>0.71235082239157199</v>
      </c>
      <c r="AS66" s="78">
        <v>0.83612507204533504</v>
      </c>
      <c r="AT66" s="78">
        <v>0.67466940760762895</v>
      </c>
      <c r="AU66" s="78">
        <v>0.49394208201099499</v>
      </c>
      <c r="AV66" s="78">
        <v>0.48152006052457802</v>
      </c>
      <c r="AW66" s="78">
        <v>0.45916704441906597</v>
      </c>
      <c r="AX66" s="78">
        <v>0.54721273130546999</v>
      </c>
      <c r="AY66" s="78">
        <v>0.67137755903170704</v>
      </c>
      <c r="AZ66" s="78">
        <v>0.53776458696891105</v>
      </c>
    </row>
    <row r="67" spans="1:52" ht="14">
      <c r="A67" s="75" t="s">
        <v>29</v>
      </c>
      <c r="B67" s="78">
        <v>0.248895747264467</v>
      </c>
      <c r="C67" s="78">
        <v>9.3291922179444098E-2</v>
      </c>
      <c r="D67" s="78">
        <v>8.2333023985423099E-3</v>
      </c>
      <c r="E67" s="78">
        <v>-7.9141399807308596E-2</v>
      </c>
      <c r="F67" s="78">
        <v>-5.7499244885790501E-2</v>
      </c>
      <c r="G67" s="78">
        <v>0.130897402382428</v>
      </c>
      <c r="H67" s="78">
        <v>0.13482932385672899</v>
      </c>
      <c r="I67" s="78">
        <v>0.17072393006282799</v>
      </c>
      <c r="J67" s="78">
        <v>0.14616102377538301</v>
      </c>
      <c r="K67" s="78">
        <v>1.6614309511189</v>
      </c>
      <c r="L67" s="78">
        <v>0.43275262855643398</v>
      </c>
      <c r="M67" s="78">
        <v>1.08869276122239</v>
      </c>
      <c r="N67" s="78">
        <v>-1.04632833881265E-2</v>
      </c>
      <c r="O67" s="78">
        <v>0.21222730476822099</v>
      </c>
      <c r="P67" s="78">
        <v>0.29186179758480602</v>
      </c>
      <c r="Q67" s="78">
        <v>0.30982957516380499</v>
      </c>
      <c r="R67" s="78">
        <v>0.23536780448348599</v>
      </c>
      <c r="S67" s="78">
        <v>0.37357705065722202</v>
      </c>
      <c r="T67" s="78">
        <v>1.4035639426820301</v>
      </c>
      <c r="U67" s="78">
        <v>1.8177713924822201</v>
      </c>
      <c r="V67" s="78">
        <v>0.53335615488171395</v>
      </c>
      <c r="W67" s="78">
        <v>1.6518158325985399</v>
      </c>
      <c r="X67" s="78">
        <v>0.78539751977830297</v>
      </c>
      <c r="Y67" s="78">
        <v>1.7863064085641001</v>
      </c>
      <c r="Z67" s="78">
        <v>2.7431873789907999</v>
      </c>
      <c r="AA67" s="78">
        <v>1.45596709769735</v>
      </c>
      <c r="AB67" s="78">
        <v>1.4718269127733901</v>
      </c>
      <c r="AC67" s="78">
        <v>2.1824216211560099</v>
      </c>
      <c r="AD67" s="78">
        <v>0.92729840248631701</v>
      </c>
      <c r="AE67" s="78">
        <v>0.72121386277436805</v>
      </c>
      <c r="AF67" s="78">
        <v>0.73299888872866004</v>
      </c>
      <c r="AG67" s="78">
        <v>1.6663668009681001</v>
      </c>
      <c r="AH67" s="78">
        <v>1.8051440974147701</v>
      </c>
      <c r="AI67" s="78">
        <v>0.404776086737132</v>
      </c>
      <c r="AJ67" s="78">
        <v>1.8287812543273501</v>
      </c>
      <c r="AK67" s="78">
        <v>1.47153554740055</v>
      </c>
      <c r="AL67" s="78">
        <v>1.4345589659018001</v>
      </c>
      <c r="AM67" s="78">
        <v>2.1625328288371701</v>
      </c>
      <c r="AN67" s="78">
        <v>2.2599669124342001</v>
      </c>
      <c r="AO67" s="78">
        <v>1.48624968964712</v>
      </c>
      <c r="AP67" s="78">
        <v>1.84014182451204</v>
      </c>
      <c r="AQ67" s="78">
        <v>1.3401468373382199</v>
      </c>
      <c r="AR67" s="78">
        <v>1.5636370788501499</v>
      </c>
      <c r="AS67" s="78">
        <v>1.64310097396273</v>
      </c>
      <c r="AT67" s="78">
        <v>0.56019030114393997</v>
      </c>
      <c r="AU67" s="78">
        <v>2.4694621856996899</v>
      </c>
      <c r="AV67" s="78">
        <v>1.6777549495147801</v>
      </c>
      <c r="AW67" s="78">
        <v>1.90376159028726</v>
      </c>
      <c r="AX67" s="78">
        <v>2.3237336287173598</v>
      </c>
      <c r="AY67" s="78">
        <v>1.6313545902322999</v>
      </c>
      <c r="AZ67" s="78">
        <v>1.50162884030143</v>
      </c>
    </row>
    <row r="68" spans="1:52" ht="14">
      <c r="A68" s="75" t="s">
        <v>40</v>
      </c>
      <c r="B68" s="78">
        <v>0.30890591789378502</v>
      </c>
      <c r="C68" s="78">
        <v>-7.38429189666958E-2</v>
      </c>
      <c r="D68" s="78">
        <v>-7.6236520109554104E-2</v>
      </c>
      <c r="E68" s="78">
        <v>-0.164839188629299</v>
      </c>
      <c r="F68" s="78">
        <v>0.17972883942714499</v>
      </c>
      <c r="G68" s="78">
        <v>7.51624293849283E-2</v>
      </c>
      <c r="H68" s="78">
        <v>0.21947115680252899</v>
      </c>
      <c r="I68" s="78">
        <v>3.6648470342226701E-2</v>
      </c>
      <c r="J68" s="78">
        <v>0.13551130489996599</v>
      </c>
      <c r="K68" s="78">
        <v>2.4086533094317999</v>
      </c>
      <c r="L68" s="78">
        <v>0.929436486630701</v>
      </c>
      <c r="M68" s="78">
        <v>1.49008572847556</v>
      </c>
      <c r="N68" s="78">
        <v>-4.35552150934123E-2</v>
      </c>
      <c r="O68" s="78">
        <v>-0.14407356099149901</v>
      </c>
      <c r="P68" s="78">
        <v>0.12210644553408</v>
      </c>
      <c r="Q68" s="78">
        <v>-7.6212278977614997E-2</v>
      </c>
      <c r="R68" s="78">
        <v>-0.179430945351295</v>
      </c>
      <c r="S68" s="78">
        <v>0.70997616532901497</v>
      </c>
      <c r="T68" s="78">
        <v>2.5409401724678502</v>
      </c>
      <c r="U68" s="78">
        <v>2.2105987288690701</v>
      </c>
      <c r="V68" s="78">
        <v>6.7680511337618404E-2</v>
      </c>
      <c r="W68" s="78">
        <v>1.13082837242152</v>
      </c>
      <c r="X68" s="78">
        <v>0.18159001828885801</v>
      </c>
      <c r="Y68" s="78">
        <v>1.4437909483460201</v>
      </c>
      <c r="Z68" s="78">
        <v>1.96140712776425</v>
      </c>
      <c r="AA68" s="78">
        <v>2.2374856985890998</v>
      </c>
      <c r="AB68" s="78">
        <v>1.74119574414687</v>
      </c>
      <c r="AC68" s="78">
        <v>2.21450587487797</v>
      </c>
      <c r="AD68" s="78">
        <v>0.88769863972339902</v>
      </c>
      <c r="AE68" s="78">
        <v>0.90343204539268995</v>
      </c>
      <c r="AF68" s="78">
        <v>0.78252284780409698</v>
      </c>
      <c r="AG68" s="78">
        <v>2.3431353239784101</v>
      </c>
      <c r="AH68" s="78">
        <v>2.21733495296164</v>
      </c>
      <c r="AI68" s="78">
        <v>0.28402651448941901</v>
      </c>
      <c r="AJ68" s="78">
        <v>1.46206085756927</v>
      </c>
      <c r="AK68" s="78">
        <v>1.54007169376402</v>
      </c>
      <c r="AL68" s="78">
        <v>1.9256991870695099</v>
      </c>
      <c r="AM68" s="78">
        <v>2.02387343481701</v>
      </c>
      <c r="AN68" s="78">
        <v>2.4146843417530199</v>
      </c>
      <c r="AO68" s="78">
        <v>2.3024831846849101</v>
      </c>
      <c r="AP68" s="78">
        <v>2.1640367501654998</v>
      </c>
      <c r="AQ68" s="78">
        <v>2.31184067221939</v>
      </c>
      <c r="AR68" s="78">
        <v>1.97760177188931</v>
      </c>
      <c r="AS68" s="78">
        <v>1.62833490438775</v>
      </c>
      <c r="AT68" s="78">
        <v>0.52228083038883699</v>
      </c>
      <c r="AU68" s="78">
        <v>2.3529578690798698</v>
      </c>
      <c r="AV68" s="78">
        <v>2.0890777942755698</v>
      </c>
      <c r="AW68" s="78">
        <v>2.2759308931483599</v>
      </c>
      <c r="AX68" s="78">
        <v>2.1094692221692601</v>
      </c>
      <c r="AY68" s="78">
        <v>2.23067116002807</v>
      </c>
      <c r="AZ68" s="78">
        <v>2.2862369791575401</v>
      </c>
    </row>
    <row r="69" spans="1:52" ht="14">
      <c r="A69" s="75" t="s">
        <v>139</v>
      </c>
      <c r="B69" s="78">
        <v>-2.2322723672164898E-3</v>
      </c>
      <c r="C69" s="78">
        <v>0.27704891616523097</v>
      </c>
      <c r="D69" s="78">
        <v>-9.4917952476742395E-2</v>
      </c>
      <c r="E69" s="78">
        <v>0.129980267928552</v>
      </c>
      <c r="F69" s="78">
        <v>9.7185270462115197E-2</v>
      </c>
      <c r="G69" s="78">
        <v>-2.1863264250164501E-2</v>
      </c>
      <c r="H69" s="78">
        <v>0.35421978052717501</v>
      </c>
      <c r="I69" s="78">
        <v>6.5976169631959902E-2</v>
      </c>
      <c r="J69" s="78">
        <v>0.110776368774074</v>
      </c>
      <c r="K69" s="78">
        <v>0.19418030494155</v>
      </c>
      <c r="L69" s="78">
        <v>0.24609358048173899</v>
      </c>
      <c r="M69" s="78">
        <v>0.14362498975798901</v>
      </c>
      <c r="N69" s="78">
        <v>8.9437286268541902E-2</v>
      </c>
      <c r="O69" s="78">
        <v>9.1887737999843302E-2</v>
      </c>
      <c r="P69" s="78">
        <v>0.41309203010252699</v>
      </c>
      <c r="Q69" s="78">
        <v>-0.19527204586465699</v>
      </c>
      <c r="R69" s="78">
        <v>-1.8396383901819399E-2</v>
      </c>
      <c r="S69" s="78">
        <v>-3.30263990462171E-3</v>
      </c>
      <c r="T69" s="78">
        <v>0.14808097438957099</v>
      </c>
      <c r="U69" s="78">
        <v>-2.7331661807971301E-2</v>
      </c>
      <c r="V69" s="78">
        <v>0.145958765589323</v>
      </c>
      <c r="W69" s="78">
        <v>0.20892417279980799</v>
      </c>
      <c r="X69" s="78">
        <v>3.9584813293558001E-2</v>
      </c>
      <c r="Y69" s="78">
        <v>0.144553436950798</v>
      </c>
      <c r="Z69" s="78">
        <v>-3.6026945218575197E-2</v>
      </c>
      <c r="AA69" s="78">
        <v>0.195793005221954</v>
      </c>
      <c r="AB69" s="78">
        <v>-7.5813757787522695E-2</v>
      </c>
      <c r="AC69" s="78">
        <v>-5.42358759113475E-2</v>
      </c>
      <c r="AD69" s="78">
        <v>-7.2796874928924699E-2</v>
      </c>
      <c r="AE69" s="78">
        <v>4.8854081523733897E-2</v>
      </c>
      <c r="AF69" s="78">
        <v>-2.87481384472459E-2</v>
      </c>
      <c r="AG69" s="78">
        <v>0.29011635505922001</v>
      </c>
      <c r="AH69" s="78">
        <v>-2.6988039156580101E-2</v>
      </c>
      <c r="AI69" s="78">
        <v>0.39075951540730902</v>
      </c>
      <c r="AJ69" s="78">
        <v>-0.179958759078956</v>
      </c>
      <c r="AK69" s="78">
        <v>-0.14575115926085</v>
      </c>
      <c r="AL69" s="78">
        <v>-0.29617138611805599</v>
      </c>
      <c r="AM69" s="78">
        <v>4.6331112362902702E-2</v>
      </c>
      <c r="AN69" s="78">
        <v>0.16006333068088699</v>
      </c>
      <c r="AO69" s="78">
        <v>0.248211662495986</v>
      </c>
      <c r="AP69" s="78">
        <v>0.15692429196934099</v>
      </c>
      <c r="AQ69" s="78">
        <v>0.194235582342458</v>
      </c>
      <c r="AR69" s="78">
        <v>4.2575836680679803E-2</v>
      </c>
      <c r="AS69" s="78">
        <v>-0.12857858840792799</v>
      </c>
      <c r="AT69" s="78">
        <v>0.14608321664187501</v>
      </c>
      <c r="AU69" s="78">
        <v>-6.8225642413631798E-2</v>
      </c>
      <c r="AV69" s="78">
        <v>-0.16219144200828201</v>
      </c>
      <c r="AW69" s="78">
        <v>-3.54199981919988E-2</v>
      </c>
      <c r="AX69" s="78">
        <v>8.3130465275143103E-2</v>
      </c>
      <c r="AY69" s="78">
        <v>-6.94466769544171E-2</v>
      </c>
      <c r="AZ69" s="78">
        <v>-0.132291999961865</v>
      </c>
    </row>
    <row r="70" spans="1:52" ht="14">
      <c r="A70" s="75" t="s">
        <v>253</v>
      </c>
      <c r="B70" s="78">
        <v>0.151978967559043</v>
      </c>
      <c r="C70" s="78">
        <v>-3.3490010717171698E-2</v>
      </c>
      <c r="D70" s="78">
        <v>0.120752227531184</v>
      </c>
      <c r="E70" s="78">
        <v>-0.14968556831114299</v>
      </c>
      <c r="F70" s="78">
        <v>0.167771975133782</v>
      </c>
      <c r="G70" s="78">
        <v>-2.9824133276146698E-2</v>
      </c>
      <c r="H70" s="78">
        <v>0.109173156098386</v>
      </c>
      <c r="I70" s="78">
        <v>-0.14523278951068599</v>
      </c>
      <c r="J70" s="78">
        <v>0.11252143923102199</v>
      </c>
      <c r="K70" s="78">
        <v>0.18633166145836799</v>
      </c>
      <c r="L70" s="78">
        <v>0.36119388201573699</v>
      </c>
      <c r="M70" s="78">
        <v>-7.8686498359211501E-2</v>
      </c>
      <c r="N70" s="78">
        <v>2.26274126057382E-4</v>
      </c>
      <c r="O70" s="78">
        <v>0.162863340797714</v>
      </c>
      <c r="P70" s="78">
        <v>0.30525001866158202</v>
      </c>
      <c r="Q70" s="78">
        <v>0.215071379979169</v>
      </c>
      <c r="R70" s="78">
        <v>0.43628231845693699</v>
      </c>
      <c r="S70" s="78">
        <v>-0.10797073267653</v>
      </c>
      <c r="T70" s="78">
        <v>0.20626292658196901</v>
      </c>
      <c r="U70" s="78">
        <v>6.7086176073069201E-2</v>
      </c>
      <c r="V70" s="78">
        <v>0.18628883846177099</v>
      </c>
      <c r="W70" s="78">
        <v>0.36216098633444499</v>
      </c>
      <c r="X70" s="78">
        <v>0.15050317495606999</v>
      </c>
      <c r="Y70" s="78">
        <v>1.35520874580744E-2</v>
      </c>
      <c r="Z70" s="78">
        <v>-5.7173464378347701E-2</v>
      </c>
      <c r="AA70" s="78">
        <v>0.113319107352368</v>
      </c>
      <c r="AB70" s="78">
        <v>-5.3470994255593401E-2</v>
      </c>
      <c r="AC70" s="78">
        <v>1.3407024660122301E-2</v>
      </c>
      <c r="AD70" s="78">
        <v>3.1204766081356899E-2</v>
      </c>
      <c r="AE70" s="78">
        <v>8.6330715034566005E-2</v>
      </c>
      <c r="AF70" s="78">
        <v>-5.4905817332514803E-2</v>
      </c>
      <c r="AG70" s="78">
        <v>0.38135310491406998</v>
      </c>
      <c r="AH70" s="78">
        <v>8.6060663438504395E-2</v>
      </c>
      <c r="AI70" s="78">
        <v>0.36389423215826999</v>
      </c>
      <c r="AJ70" s="78">
        <v>-6.0818909718664702E-2</v>
      </c>
      <c r="AK70" s="78">
        <v>0.20736886287762701</v>
      </c>
      <c r="AL70" s="78">
        <v>7.1900089418767396E-2</v>
      </c>
      <c r="AM70" s="78">
        <v>0.60020108124775096</v>
      </c>
      <c r="AN70" s="78">
        <v>5.1420137852246403E-2</v>
      </c>
      <c r="AO70" s="78">
        <v>8.7377571262598902E-2</v>
      </c>
      <c r="AP70" s="78">
        <v>0.34817948033225499</v>
      </c>
      <c r="AQ70" s="78">
        <v>-1.74309131999901E-2</v>
      </c>
      <c r="AR70" s="78">
        <v>-3.9711819934038203E-2</v>
      </c>
      <c r="AS70" s="78">
        <v>0.11670326722917999</v>
      </c>
      <c r="AT70" s="78">
        <v>0.66583556359648199</v>
      </c>
      <c r="AU70" s="78">
        <v>0.188930885236334</v>
      </c>
      <c r="AV70" s="78">
        <v>-0.289285466225639</v>
      </c>
      <c r="AW70" s="78">
        <v>-1.42747705960706E-2</v>
      </c>
      <c r="AX70" s="78">
        <v>9.1373051562252894E-2</v>
      </c>
      <c r="AY70" s="78">
        <v>1.2827076630562999E-2</v>
      </c>
      <c r="AZ70" s="78">
        <v>5.9059123874816599E-2</v>
      </c>
    </row>
    <row r="71" spans="1:52" ht="14">
      <c r="A71" s="75" t="s">
        <v>399</v>
      </c>
      <c r="B71" s="78">
        <v>6.0846762775360198E-2</v>
      </c>
      <c r="C71" s="78">
        <v>0.125767533858721</v>
      </c>
      <c r="D71" s="78">
        <v>8.6718372217964496E-2</v>
      </c>
      <c r="E71" s="78">
        <v>-0.11586418811187101</v>
      </c>
      <c r="F71" s="78">
        <v>0.129630327534728</v>
      </c>
      <c r="G71" s="78">
        <v>8.0412680001767204E-5</v>
      </c>
      <c r="H71" s="78">
        <v>0.12711792966541899</v>
      </c>
      <c r="I71" s="78">
        <v>-7.1583328420461806E-2</v>
      </c>
      <c r="J71" s="78">
        <v>2.6891104349366798E-2</v>
      </c>
      <c r="K71" s="78">
        <v>7.5014835937821697E-2</v>
      </c>
      <c r="L71" s="78">
        <v>4.2621524562305897E-2</v>
      </c>
      <c r="M71" s="78">
        <v>-0.161129285026922</v>
      </c>
      <c r="N71" s="78">
        <v>0.138730405004443</v>
      </c>
      <c r="O71" s="78">
        <v>2.9433207407183099E-2</v>
      </c>
      <c r="P71" s="78">
        <v>0.206887454274991</v>
      </c>
      <c r="Q71" s="78">
        <v>-0.233655104744424</v>
      </c>
      <c r="R71" s="78">
        <v>7.1104660724899599E-2</v>
      </c>
      <c r="S71" s="78">
        <v>-0.18504334897107999</v>
      </c>
      <c r="T71" s="78">
        <v>0.16786173845056801</v>
      </c>
      <c r="U71" s="78">
        <v>-1.4770110576178301E-2</v>
      </c>
      <c r="V71" s="78">
        <v>-0.12967783104591199</v>
      </c>
      <c r="W71" s="78">
        <v>3.2975366955074401E-2</v>
      </c>
      <c r="X71" s="78">
        <v>-4.1602886388297899E-2</v>
      </c>
      <c r="Y71" s="78">
        <v>9.1649073781329804E-2</v>
      </c>
      <c r="Z71" s="78">
        <v>-5.2355028694431802E-2</v>
      </c>
      <c r="AA71" s="78">
        <v>0.17610201439074999</v>
      </c>
      <c r="AB71" s="78">
        <v>0.122929530247139</v>
      </c>
      <c r="AC71" s="78">
        <v>-1.3943983548853799E-2</v>
      </c>
      <c r="AD71" s="78">
        <v>-3.1261873780245801E-2</v>
      </c>
      <c r="AE71" s="78">
        <v>-2.2446072028786401E-2</v>
      </c>
      <c r="AF71" s="78">
        <v>-0.19286165963739199</v>
      </c>
      <c r="AG71" s="78">
        <v>9.4819801322393506E-3</v>
      </c>
      <c r="AH71" s="78">
        <v>-0.11142025379963599</v>
      </c>
      <c r="AI71" s="78">
        <v>5.3298497311065403E-2</v>
      </c>
      <c r="AJ71" s="78">
        <v>-0.15054829327000399</v>
      </c>
      <c r="AK71" s="78">
        <v>-2.8114809397605901E-2</v>
      </c>
      <c r="AL71" s="78">
        <v>-0.114408372452555</v>
      </c>
      <c r="AM71" s="78">
        <v>0.103397089073133</v>
      </c>
      <c r="AN71" s="78">
        <v>9.0927917568510402E-2</v>
      </c>
      <c r="AO71" s="78">
        <v>0.129332250632716</v>
      </c>
      <c r="AP71" s="78">
        <v>3.3698682175243001E-2</v>
      </c>
      <c r="AQ71" s="78">
        <v>0.23500017553501101</v>
      </c>
      <c r="AR71" s="78">
        <v>-4.4949185938160503E-2</v>
      </c>
      <c r="AS71" s="78">
        <v>-6.9877251851464997E-2</v>
      </c>
      <c r="AT71" s="78">
        <v>-2.4917627869842099E-2</v>
      </c>
      <c r="AU71" s="78">
        <v>-3.5675934935819997E-2</v>
      </c>
      <c r="AV71" s="78">
        <v>-0.25712373492476598</v>
      </c>
      <c r="AW71" s="78">
        <v>3.5997304499417698E-3</v>
      </c>
      <c r="AX71" s="78">
        <v>0.15080756584671201</v>
      </c>
      <c r="AY71" s="78">
        <v>3.9269929161532699E-2</v>
      </c>
      <c r="AZ71" s="78">
        <v>-0.101184982666868</v>
      </c>
    </row>
    <row r="72" spans="1:52" ht="14">
      <c r="A72" s="75" t="s">
        <v>383</v>
      </c>
      <c r="B72" s="78">
        <v>5.8093754209602097E-2</v>
      </c>
      <c r="C72" s="78">
        <v>3.9126319354443197E-2</v>
      </c>
      <c r="D72" s="78">
        <v>4.9781829384906197E-2</v>
      </c>
      <c r="E72" s="78">
        <v>-6.58756692180794E-2</v>
      </c>
      <c r="F72" s="78">
        <v>0.131941106703682</v>
      </c>
      <c r="G72" s="78">
        <v>2.0205387359528499E-2</v>
      </c>
      <c r="H72" s="78">
        <v>2.3938008715544499E-2</v>
      </c>
      <c r="I72" s="78">
        <v>-0.100673128068711</v>
      </c>
      <c r="J72" s="78">
        <v>6.6552206460450805E-2</v>
      </c>
      <c r="K72" s="78">
        <v>9.8415929068776706E-2</v>
      </c>
      <c r="L72" s="78">
        <v>0.11774303112876</v>
      </c>
      <c r="M72" s="78">
        <v>-0.112778270108896</v>
      </c>
      <c r="N72" s="78">
        <v>7.2663439962959098E-2</v>
      </c>
      <c r="O72" s="78">
        <v>8.9765474859603303E-2</v>
      </c>
      <c r="P72" s="78">
        <v>0.29918885190751099</v>
      </c>
      <c r="Q72" s="78">
        <v>-0.21288681977673601</v>
      </c>
      <c r="R72" s="78">
        <v>-4.2507896135234599E-3</v>
      </c>
      <c r="S72" s="78">
        <v>-7.9855408401908606E-2</v>
      </c>
      <c r="T72" s="78">
        <v>9.1583418181447704E-2</v>
      </c>
      <c r="U72" s="78">
        <v>4.21833046458472E-2</v>
      </c>
      <c r="V72" s="78">
        <v>-0.10771679773774</v>
      </c>
      <c r="W72" s="78">
        <v>0.15478028253425699</v>
      </c>
      <c r="X72" s="78">
        <v>2.4161774787936199E-2</v>
      </c>
      <c r="Y72" s="78">
        <v>0.100129160612747</v>
      </c>
      <c r="Z72" s="78">
        <v>-4.10826658988259E-2</v>
      </c>
      <c r="AA72" s="78">
        <v>0.13449294804829401</v>
      </c>
      <c r="AB72" s="78">
        <v>6.4093928732285699E-2</v>
      </c>
      <c r="AC72" s="78">
        <v>-4.5093615748223501E-2</v>
      </c>
      <c r="AD72" s="78">
        <v>-1.38520091875567E-2</v>
      </c>
      <c r="AE72" s="78">
        <v>-0.103001090805938</v>
      </c>
      <c r="AF72" s="78">
        <v>-0.111001946866013</v>
      </c>
      <c r="AG72" s="78">
        <v>8.5406284181531594E-2</v>
      </c>
      <c r="AH72" s="78">
        <v>-1.31361732517106E-2</v>
      </c>
      <c r="AI72" s="78">
        <v>7.6518739902768501E-2</v>
      </c>
      <c r="AJ72" s="78">
        <v>-0.13790666859894901</v>
      </c>
      <c r="AK72" s="78">
        <v>-5.6566423764840702E-2</v>
      </c>
      <c r="AL72" s="78">
        <v>-0.129306640703371</v>
      </c>
      <c r="AM72" s="78">
        <v>0.215899864258142</v>
      </c>
      <c r="AN72" s="78">
        <v>-4.2680980128327502E-2</v>
      </c>
      <c r="AO72" s="78">
        <v>0.15357177510258799</v>
      </c>
      <c r="AP72" s="78">
        <v>8.0416287143341994E-2</v>
      </c>
      <c r="AQ72" s="78">
        <v>6.2643361602067904E-2</v>
      </c>
      <c r="AR72" s="78">
        <v>-3.8832991853224801E-2</v>
      </c>
      <c r="AS72" s="78">
        <v>1.44050117352619E-3</v>
      </c>
      <c r="AT72" s="78">
        <v>-3.1984720068711199E-3</v>
      </c>
      <c r="AU72" s="78">
        <v>-1.03143296681991E-3</v>
      </c>
      <c r="AV72" s="78">
        <v>-0.22939148181174901</v>
      </c>
      <c r="AW72" s="78">
        <v>-6.9462932509358399E-3</v>
      </c>
      <c r="AX72" s="78">
        <v>0.24951634435359801</v>
      </c>
      <c r="AY72" s="78">
        <v>0.14225532177918099</v>
      </c>
      <c r="AZ72" s="78">
        <v>-9.4620879864541901E-2</v>
      </c>
    </row>
    <row r="73" spans="1:52" ht="14">
      <c r="A73" s="75" t="s">
        <v>368</v>
      </c>
      <c r="B73" s="78">
        <v>9.1144746488310599E-2</v>
      </c>
      <c r="C73" s="78">
        <v>0.150071222594894</v>
      </c>
      <c r="D73" s="78">
        <v>0.13417820661541999</v>
      </c>
      <c r="E73" s="78">
        <v>-6.4126409915150701E-2</v>
      </c>
      <c r="F73" s="78">
        <v>8.7177135943839204E-2</v>
      </c>
      <c r="G73" s="78">
        <v>9.4786687658646208E-3</v>
      </c>
      <c r="H73" s="78">
        <v>7.9600055698507297E-2</v>
      </c>
      <c r="I73" s="78">
        <v>-4.0817837705457397E-2</v>
      </c>
      <c r="J73" s="78">
        <v>8.5059823862001394E-2</v>
      </c>
      <c r="K73" s="78">
        <v>0.13159114753025999</v>
      </c>
      <c r="L73" s="78">
        <v>1.84767732822387E-2</v>
      </c>
      <c r="M73" s="78">
        <v>-0.172231090802999</v>
      </c>
      <c r="N73" s="78">
        <v>7.65711242200562E-2</v>
      </c>
      <c r="O73" s="78">
        <v>4.9577413529885997E-2</v>
      </c>
      <c r="P73" s="78">
        <v>0.25630106195489</v>
      </c>
      <c r="Q73" s="78">
        <v>-0.210735789972993</v>
      </c>
      <c r="R73" s="78">
        <v>5.8028422629458197E-2</v>
      </c>
      <c r="S73" s="78">
        <v>-0.18633203146406499</v>
      </c>
      <c r="T73" s="78">
        <v>7.2658834339438094E-2</v>
      </c>
      <c r="U73" s="78">
        <v>-4.6131967357129003E-2</v>
      </c>
      <c r="V73" s="78">
        <v>-8.9457066030244101E-2</v>
      </c>
      <c r="W73" s="78">
        <v>3.5632392127875903E-2</v>
      </c>
      <c r="X73" s="78">
        <v>-8.2819090166224296E-2</v>
      </c>
      <c r="Y73" s="78">
        <v>7.1786328566101301E-2</v>
      </c>
      <c r="Z73" s="78">
        <v>-5.1121405623585102E-2</v>
      </c>
      <c r="AA73" s="78">
        <v>4.7594259820726299E-2</v>
      </c>
      <c r="AB73" s="78">
        <v>0.11924479673904401</v>
      </c>
      <c r="AC73" s="78">
        <v>-5.14474281640767E-2</v>
      </c>
      <c r="AD73" s="78">
        <v>-2.7681789011859199E-2</v>
      </c>
      <c r="AE73" s="78">
        <v>-6.8255680634908306E-2</v>
      </c>
      <c r="AF73" s="78">
        <v>-0.183870293464935</v>
      </c>
      <c r="AG73" s="78">
        <v>-2.8942861319897199E-2</v>
      </c>
      <c r="AH73" s="78">
        <v>-3.7301830436004497E-2</v>
      </c>
      <c r="AI73" s="78">
        <v>0.14919987407376001</v>
      </c>
      <c r="AJ73" s="78">
        <v>-0.12746638479556499</v>
      </c>
      <c r="AK73" s="78">
        <v>-1.6047572494204399E-2</v>
      </c>
      <c r="AL73" s="78">
        <v>-0.107131047741334</v>
      </c>
      <c r="AM73" s="78">
        <v>7.9928682643167395E-2</v>
      </c>
      <c r="AN73" s="78">
        <v>2.0940892917682901E-2</v>
      </c>
      <c r="AO73" s="78">
        <v>0.155505508526008</v>
      </c>
      <c r="AP73" s="78">
        <v>5.4251605370847403E-2</v>
      </c>
      <c r="AQ73" s="78">
        <v>0.15077321992495099</v>
      </c>
      <c r="AR73" s="78">
        <v>-0.13333516591883199</v>
      </c>
      <c r="AS73" s="78">
        <v>-8.3605188537999406E-2</v>
      </c>
      <c r="AT73" s="78">
        <v>-5.0900566518766302E-2</v>
      </c>
      <c r="AU73" s="78">
        <v>3.7832677951707399E-3</v>
      </c>
      <c r="AV73" s="78">
        <v>-0.23669887074602899</v>
      </c>
      <c r="AW73" s="78">
        <v>-0.112882400688917</v>
      </c>
      <c r="AX73" s="78">
        <v>8.1222416717625506E-2</v>
      </c>
      <c r="AY73" s="78">
        <v>-3.28165910138754E-2</v>
      </c>
      <c r="AZ73" s="78">
        <v>-0.13042971979316401</v>
      </c>
    </row>
    <row r="74" spans="1:52" ht="14">
      <c r="A74" s="75" t="s">
        <v>268</v>
      </c>
      <c r="B74" s="78">
        <v>0.15262500502415799</v>
      </c>
      <c r="C74" s="78">
        <v>-1.37085898639734E-2</v>
      </c>
      <c r="D74" s="78">
        <v>8.4529631360892296E-2</v>
      </c>
      <c r="E74" s="78">
        <v>-0.15021101308134699</v>
      </c>
      <c r="F74" s="78">
        <v>0.23248512461024501</v>
      </c>
      <c r="G74" s="78">
        <v>5.1051685475156303E-2</v>
      </c>
      <c r="H74" s="78">
        <v>0.15763963224035701</v>
      </c>
      <c r="I74" s="78">
        <v>-0.211551576042419</v>
      </c>
      <c r="J74" s="78">
        <v>0.22792490803490401</v>
      </c>
      <c r="K74" s="78">
        <v>0.31230191000541102</v>
      </c>
      <c r="L74" s="78">
        <v>0.30365141853655703</v>
      </c>
      <c r="M74" s="78">
        <v>-0.11067210936866</v>
      </c>
      <c r="N74" s="78">
        <v>-4.1792549876976698E-2</v>
      </c>
      <c r="O74" s="78">
        <v>0.24404647396749299</v>
      </c>
      <c r="P74" s="78">
        <v>0.40104659777739199</v>
      </c>
      <c r="Q74" s="78">
        <v>0.25340046315090597</v>
      </c>
      <c r="R74" s="78">
        <v>0.42017109729386598</v>
      </c>
      <c r="S74" s="78">
        <v>-9.4556238019424296E-2</v>
      </c>
      <c r="T74" s="78">
        <v>0.18137845568541899</v>
      </c>
      <c r="U74" s="78">
        <v>6.0113251623729803E-2</v>
      </c>
      <c r="V74" s="78">
        <v>0.229132767171768</v>
      </c>
      <c r="W74" s="78">
        <v>0.45435532557387598</v>
      </c>
      <c r="X74" s="78">
        <v>2.1472117408630201E-2</v>
      </c>
      <c r="Y74" s="78">
        <v>-5.3857133318521801E-2</v>
      </c>
      <c r="Z74" s="78">
        <v>4.3466542811904998E-2</v>
      </c>
      <c r="AA74" s="78">
        <v>9.3734343115085897E-2</v>
      </c>
      <c r="AB74" s="78">
        <v>-3.3412625637261301E-2</v>
      </c>
      <c r="AC74" s="78">
        <v>5.4078678167010098E-2</v>
      </c>
      <c r="AD74" s="78">
        <v>6.2634610012362701E-2</v>
      </c>
      <c r="AE74" s="78">
        <v>0.125002038335362</v>
      </c>
      <c r="AF74" s="78">
        <v>-5.2729704001575201E-2</v>
      </c>
      <c r="AG74" s="78">
        <v>0.45418852799600301</v>
      </c>
      <c r="AH74" s="78">
        <v>0.19852926325686601</v>
      </c>
      <c r="AI74" s="78">
        <v>0.41375349826389901</v>
      </c>
      <c r="AJ74" s="78">
        <v>3.9937050828547899E-2</v>
      </c>
      <c r="AK74" s="78">
        <v>0.18916145840836199</v>
      </c>
      <c r="AL74" s="78">
        <v>0.11004454569459</v>
      </c>
      <c r="AM74" s="78">
        <v>0.54693979292167505</v>
      </c>
      <c r="AN74" s="78">
        <v>9.9284619916776395E-2</v>
      </c>
      <c r="AO74" s="78">
        <v>0.15580518632367099</v>
      </c>
      <c r="AP74" s="78">
        <v>0.33365715498019199</v>
      </c>
      <c r="AQ74" s="78">
        <v>-4.1483871085682203E-3</v>
      </c>
      <c r="AR74" s="78">
        <v>-0.16570725412512299</v>
      </c>
      <c r="AS74" s="78">
        <v>9.0866106083432499E-2</v>
      </c>
      <c r="AT74" s="78">
        <v>0.79606896347884804</v>
      </c>
      <c r="AU74" s="78">
        <v>0.25788128067315802</v>
      </c>
      <c r="AV74" s="78">
        <v>-0.27716188745206499</v>
      </c>
      <c r="AW74" s="78">
        <v>-7.0521375992891799E-3</v>
      </c>
      <c r="AX74" s="78">
        <v>8.3902899039297998E-2</v>
      </c>
      <c r="AY74" s="78">
        <v>-2.6174520151765099E-3</v>
      </c>
      <c r="AZ74" s="78">
        <v>9.5817125447957896E-2</v>
      </c>
    </row>
    <row r="75" spans="1:52" ht="14">
      <c r="A75" s="75" t="s">
        <v>400</v>
      </c>
      <c r="B75" s="78">
        <v>8.0941100298088195E-2</v>
      </c>
      <c r="C75" s="78">
        <v>0.15795926597047399</v>
      </c>
      <c r="D75" s="78">
        <v>0.17196352242431301</v>
      </c>
      <c r="E75" s="78">
        <v>-5.5538920746408101E-2</v>
      </c>
      <c r="F75" s="78">
        <v>0.107592645130756</v>
      </c>
      <c r="G75" s="78">
        <v>-2.26604182517663E-2</v>
      </c>
      <c r="H75" s="78">
        <v>0.133530899044152</v>
      </c>
      <c r="I75" s="78">
        <v>-3.4284030035466699E-2</v>
      </c>
      <c r="J75" s="78">
        <v>0.113569444277779</v>
      </c>
      <c r="K75" s="78">
        <v>0.19992563462343799</v>
      </c>
      <c r="L75" s="78">
        <v>9.7693171657567093E-2</v>
      </c>
      <c r="M75" s="78">
        <v>-0.13914839990987601</v>
      </c>
      <c r="N75" s="78">
        <v>8.4841464739865105E-2</v>
      </c>
      <c r="O75" s="78">
        <v>4.7670650806972199E-2</v>
      </c>
      <c r="P75" s="78">
        <v>0.29058004724431602</v>
      </c>
      <c r="Q75" s="78">
        <v>-0.23750317997796599</v>
      </c>
      <c r="R75" s="78">
        <v>4.5341923132965901E-2</v>
      </c>
      <c r="S75" s="78">
        <v>-0.21063826895842899</v>
      </c>
      <c r="T75" s="78">
        <v>0.16839084383442099</v>
      </c>
      <c r="U75" s="78">
        <v>8.7339841688335706E-3</v>
      </c>
      <c r="V75" s="78">
        <v>-8.6378178848782197E-2</v>
      </c>
      <c r="W75" s="78">
        <v>2.19799377226873E-2</v>
      </c>
      <c r="X75" s="78">
        <v>-8.7276571340887801E-2</v>
      </c>
      <c r="Y75" s="78">
        <v>8.4969428816179804E-2</v>
      </c>
      <c r="Z75" s="78">
        <v>-6.3689754531485607E-2</v>
      </c>
      <c r="AA75" s="78">
        <v>8.9430746455121293E-2</v>
      </c>
      <c r="AB75" s="78">
        <v>0.15665180887562499</v>
      </c>
      <c r="AC75" s="78">
        <v>-4.8695839895579997E-2</v>
      </c>
      <c r="AD75" s="78">
        <v>5.7322374491921103E-2</v>
      </c>
      <c r="AE75" s="78">
        <v>-3.9904403939661597E-2</v>
      </c>
      <c r="AF75" s="78">
        <v>-0.15580117242425601</v>
      </c>
      <c r="AG75" s="78">
        <v>-5.6757558475532099E-2</v>
      </c>
      <c r="AH75" s="78">
        <v>-6.22826872732627E-2</v>
      </c>
      <c r="AI75" s="78">
        <v>0.12133636068737599</v>
      </c>
      <c r="AJ75" s="78">
        <v>-0.16583279063343301</v>
      </c>
      <c r="AK75" s="78">
        <v>-4.04706595914123E-2</v>
      </c>
      <c r="AL75" s="78">
        <v>-9.6228172908592202E-2</v>
      </c>
      <c r="AM75" s="78">
        <v>0.15454038698922501</v>
      </c>
      <c r="AN75" s="78">
        <v>5.5776297907702603E-2</v>
      </c>
      <c r="AO75" s="78">
        <v>0.17299835081232701</v>
      </c>
      <c r="AP75" s="78">
        <v>0.12318297543134001</v>
      </c>
      <c r="AQ75" s="78">
        <v>0.234731311095699</v>
      </c>
      <c r="AR75" s="78">
        <v>-0.10922277287457</v>
      </c>
      <c r="AS75" s="78">
        <v>-0.122580361711028</v>
      </c>
      <c r="AT75" s="78">
        <v>-1.20157012078128E-2</v>
      </c>
      <c r="AU75" s="78">
        <v>8.8567237108341107E-3</v>
      </c>
      <c r="AV75" s="78">
        <v>-0.20923171755881501</v>
      </c>
      <c r="AW75" s="78">
        <v>-7.5961388052332601E-2</v>
      </c>
      <c r="AX75" s="78">
        <v>0.116913452949668</v>
      </c>
      <c r="AY75" s="78">
        <v>-2.1558333201612798E-2</v>
      </c>
      <c r="AZ75" s="78">
        <v>-8.7399660753024605E-2</v>
      </c>
    </row>
    <row r="76" spans="1:52" ht="14">
      <c r="A76" s="75" t="s">
        <v>60</v>
      </c>
      <c r="B76" s="78">
        <v>0.19390775720265599</v>
      </c>
      <c r="C76" s="78">
        <v>0.49313586720071301</v>
      </c>
      <c r="D76" s="78">
        <v>0.89017468011408296</v>
      </c>
      <c r="E76" s="78">
        <v>3.7698311056264401E-2</v>
      </c>
      <c r="F76" s="78">
        <v>0.52464479042574397</v>
      </c>
      <c r="G76" s="78">
        <v>3.07327897182136E-2</v>
      </c>
      <c r="H76" s="78">
        <v>0.73304980806632303</v>
      </c>
      <c r="I76" s="78">
        <v>0.12562803772548101</v>
      </c>
      <c r="J76" s="78">
        <v>4.9535977849125397E-2</v>
      </c>
      <c r="K76" s="78">
        <v>0.91715172297482805</v>
      </c>
      <c r="L76" s="78">
        <v>0.44483725340874197</v>
      </c>
      <c r="M76" s="78">
        <v>1.04403103590699</v>
      </c>
      <c r="N76" s="78">
        <v>0.320371802639276</v>
      </c>
      <c r="O76" s="78">
        <v>-0.166005520233031</v>
      </c>
      <c r="P76" s="78">
        <v>0.332315978410329</v>
      </c>
      <c r="Q76" s="78">
        <v>-0.18456104074618099</v>
      </c>
      <c r="R76" s="78">
        <v>0.24368080100068601</v>
      </c>
      <c r="S76" s="78">
        <v>0.230368890029407</v>
      </c>
      <c r="T76" s="78">
        <v>1.25728220912135</v>
      </c>
      <c r="U76" s="78">
        <v>0.78439541671283597</v>
      </c>
      <c r="V76" s="78">
        <v>6.1205685071466599E-2</v>
      </c>
      <c r="W76" s="78">
        <v>0.64955780659042195</v>
      </c>
      <c r="X76" s="78">
        <v>0.63841377468375404</v>
      </c>
      <c r="Y76" s="78">
        <v>0.815264861748761</v>
      </c>
      <c r="Z76" s="78">
        <v>1.20105908146216</v>
      </c>
      <c r="AA76" s="78">
        <v>1.45813375111812</v>
      </c>
      <c r="AB76" s="78">
        <v>1.0166285434725499</v>
      </c>
      <c r="AC76" s="78">
        <v>0.85023914760369901</v>
      </c>
      <c r="AD76" s="78">
        <v>-6.0421589446043297E-2</v>
      </c>
      <c r="AE76" s="78">
        <v>-0.107934861276802</v>
      </c>
      <c r="AF76" s="78">
        <v>-0.24311311703972199</v>
      </c>
      <c r="AG76" s="78">
        <v>1.58001078047181</v>
      </c>
      <c r="AH76" s="78">
        <v>0.75459304149925699</v>
      </c>
      <c r="AI76" s="78">
        <v>0.31346029992270003</v>
      </c>
      <c r="AJ76" s="78">
        <v>0.72782898786822003</v>
      </c>
      <c r="AK76" s="78">
        <v>0.63804901085280397</v>
      </c>
      <c r="AL76" s="78">
        <v>0.71713347768307101</v>
      </c>
      <c r="AM76" s="78">
        <v>0.93057415776825203</v>
      </c>
      <c r="AN76" s="78">
        <v>1.07062129941905</v>
      </c>
      <c r="AO76" s="78">
        <v>1.3540851625972301</v>
      </c>
      <c r="AP76" s="78">
        <v>0.85278691680375196</v>
      </c>
      <c r="AQ76" s="78">
        <v>1.10151344086192</v>
      </c>
      <c r="AR76" s="78">
        <v>1.19757324418165</v>
      </c>
      <c r="AS76" s="78">
        <v>0.90532930144178203</v>
      </c>
      <c r="AT76" s="78">
        <v>0.15415459572128301</v>
      </c>
      <c r="AU76" s="78">
        <v>1.0860595333988801</v>
      </c>
      <c r="AV76" s="78">
        <v>1.3145895950695801</v>
      </c>
      <c r="AW76" s="78">
        <v>0.96659450255162305</v>
      </c>
      <c r="AX76" s="78">
        <v>0.80448285112820905</v>
      </c>
      <c r="AY76" s="78">
        <v>0.84075852713947397</v>
      </c>
      <c r="AZ76" s="78">
        <v>0.95708654120181003</v>
      </c>
    </row>
    <row r="77" spans="1:52" ht="14">
      <c r="A77" s="75" t="s">
        <v>190</v>
      </c>
      <c r="B77" s="78">
        <v>2.3941455793492299</v>
      </c>
      <c r="C77" s="78">
        <v>2.2149670456319002</v>
      </c>
      <c r="D77" s="78">
        <v>2.1066400462610799</v>
      </c>
      <c r="E77" s="78">
        <v>2.3174221421932901</v>
      </c>
      <c r="F77" s="78">
        <v>5.8236542371041797E-2</v>
      </c>
      <c r="G77" s="78">
        <v>2.5074537838960702</v>
      </c>
      <c r="H77" s="78">
        <v>3.4697884466458197E-2</v>
      </c>
      <c r="I77" s="78">
        <v>2.0823397257279601</v>
      </c>
      <c r="J77" s="78">
        <v>2.39259367341695</v>
      </c>
      <c r="K77" s="78">
        <v>8.0729565509632603E-2</v>
      </c>
      <c r="L77" s="78">
        <v>2.3566178276080301</v>
      </c>
      <c r="M77" s="78">
        <v>2.17000586595849</v>
      </c>
      <c r="N77" s="78">
        <v>2.2230509412915702</v>
      </c>
      <c r="O77" s="78">
        <v>2.2726807594122498</v>
      </c>
      <c r="P77" s="78">
        <v>2.5537259809932999</v>
      </c>
      <c r="Q77" s="78">
        <v>2.26786990491913</v>
      </c>
      <c r="R77" s="78">
        <v>2.3084716835190302</v>
      </c>
      <c r="S77" s="78">
        <v>2.13272343692655</v>
      </c>
      <c r="T77" s="78">
        <v>1.6710279694751199E-2</v>
      </c>
      <c r="U77" s="78">
        <v>-8.9891236203233707E-3</v>
      </c>
      <c r="V77" s="78">
        <v>2.3793231292789399</v>
      </c>
      <c r="W77" s="78">
        <v>-1.59724138837612E-3</v>
      </c>
      <c r="X77" s="78">
        <v>-0.149676980962831</v>
      </c>
      <c r="Y77" s="78">
        <v>9.6910960523660192E-3</v>
      </c>
      <c r="Z77" s="78">
        <v>-5.9788672294504103E-2</v>
      </c>
      <c r="AA77" s="78">
        <v>-0.144088530052188</v>
      </c>
      <c r="AB77" s="78">
        <v>-4.2401093645722698E-2</v>
      </c>
      <c r="AC77" s="78">
        <v>-5.2351703919136197E-2</v>
      </c>
      <c r="AD77" s="78">
        <v>6.2873829639215895E-2</v>
      </c>
      <c r="AE77" s="78">
        <v>-6.0891124932083103E-2</v>
      </c>
      <c r="AF77" s="78">
        <v>-7.8586057135155901E-2</v>
      </c>
      <c r="AG77" s="78">
        <v>6.1776828735741598E-2</v>
      </c>
      <c r="AH77" s="78">
        <v>0.124492049423476</v>
      </c>
      <c r="AI77" s="78">
        <v>9.1639012860230101E-2</v>
      </c>
      <c r="AJ77" s="78">
        <v>8.8787729786010197E-2</v>
      </c>
      <c r="AK77" s="78">
        <v>-4.2183900366394099E-2</v>
      </c>
      <c r="AL77" s="78">
        <v>-0.12449980661724</v>
      </c>
      <c r="AM77" s="78">
        <v>0.125853927585341</v>
      </c>
      <c r="AN77" s="78">
        <v>-3.3294155003208398E-2</v>
      </c>
      <c r="AO77" s="78">
        <v>2.8875874138584799E-2</v>
      </c>
      <c r="AP77" s="78">
        <v>0.19978647598327601</v>
      </c>
      <c r="AQ77" s="78">
        <v>-8.8599907632388002E-3</v>
      </c>
      <c r="AR77" s="78">
        <v>3.8913246391996899E-2</v>
      </c>
      <c r="AS77" s="78">
        <v>-5.1461749894594601E-2</v>
      </c>
      <c r="AT77" s="78">
        <v>8.6817863348336397E-2</v>
      </c>
      <c r="AU77" s="78">
        <v>8.6067237580723394E-3</v>
      </c>
      <c r="AV77" s="78">
        <v>-4.62463512002525E-2</v>
      </c>
      <c r="AW77" s="78">
        <v>-0.170275982165321</v>
      </c>
      <c r="AX77" s="78">
        <v>-0.15375893177262201</v>
      </c>
      <c r="AY77" s="78">
        <v>-0.116989359882477</v>
      </c>
      <c r="AZ77" s="78">
        <v>-7.2005123781039099E-2</v>
      </c>
    </row>
    <row r="78" spans="1:52" ht="14">
      <c r="A78" s="75" t="s">
        <v>159</v>
      </c>
      <c r="B78" s="78">
        <v>2.4655797579175398</v>
      </c>
      <c r="C78" s="78">
        <v>2.3845273155614102</v>
      </c>
      <c r="D78" s="78">
        <v>2.4217666143879999</v>
      </c>
      <c r="E78" s="78">
        <v>2.4274706628882798</v>
      </c>
      <c r="F78" s="78">
        <v>0.15394723856579901</v>
      </c>
      <c r="G78" s="78">
        <v>2.6120286825428201</v>
      </c>
      <c r="H78" s="78">
        <v>0.14242250221475</v>
      </c>
      <c r="I78" s="78">
        <v>2.1106131515120801</v>
      </c>
      <c r="J78" s="78">
        <v>2.4078444025924601</v>
      </c>
      <c r="K78" s="78">
        <v>2.80380280783874E-2</v>
      </c>
      <c r="L78" s="78">
        <v>2.13630322846284</v>
      </c>
      <c r="M78" s="78">
        <v>2.43562722783413</v>
      </c>
      <c r="N78" s="78">
        <v>2.3231170981652101</v>
      </c>
      <c r="O78" s="78">
        <v>2.30438436463435</v>
      </c>
      <c r="P78" s="78">
        <v>2.5088296864723598</v>
      </c>
      <c r="Q78" s="78">
        <v>2.2190920642596001</v>
      </c>
      <c r="R78" s="78">
        <v>2.7217190236345998</v>
      </c>
      <c r="S78" s="78">
        <v>2.1675636588323099</v>
      </c>
      <c r="T78" s="78">
        <v>0.19878276387820701</v>
      </c>
      <c r="U78" s="78">
        <v>0.11657167056258901</v>
      </c>
      <c r="V78" s="78">
        <v>2.22547440233358</v>
      </c>
      <c r="W78" s="78">
        <v>0.31169296226159499</v>
      </c>
      <c r="X78" s="78">
        <v>-2.5256572131453201E-3</v>
      </c>
      <c r="Y78" s="78">
        <v>0.19794608729459201</v>
      </c>
      <c r="Z78" s="78">
        <v>0.17505601583072899</v>
      </c>
      <c r="AA78" s="78">
        <v>0.20879744476797099</v>
      </c>
      <c r="AB78" s="78">
        <v>0.28670557320351803</v>
      </c>
      <c r="AC78" s="78">
        <v>0.49253925912065899</v>
      </c>
      <c r="AD78" s="78">
        <v>0.102615535791988</v>
      </c>
      <c r="AE78" s="78">
        <v>4.2340824610200504E-3</v>
      </c>
      <c r="AF78" s="78">
        <v>-7.6051503998633196E-2</v>
      </c>
      <c r="AG78" s="78">
        <v>0.26580797537171902</v>
      </c>
      <c r="AH78" s="78">
        <v>0.43683055920194103</v>
      </c>
      <c r="AI78" s="78">
        <v>0.176830394829188</v>
      </c>
      <c r="AJ78" s="78">
        <v>-5.2880388727346801E-2</v>
      </c>
      <c r="AK78" s="78">
        <v>0.298724186889892</v>
      </c>
      <c r="AL78" s="78">
        <v>0.147413672021736</v>
      </c>
      <c r="AM78" s="78">
        <v>0.231659202771894</v>
      </c>
      <c r="AN78" s="78">
        <v>0.34097173491778399</v>
      </c>
      <c r="AO78" s="78">
        <v>0.37266587627832098</v>
      </c>
      <c r="AP78" s="78">
        <v>0.14431423439541599</v>
      </c>
      <c r="AQ78" s="78">
        <v>0.30563199103618699</v>
      </c>
      <c r="AR78" s="78">
        <v>0.383118781606614</v>
      </c>
      <c r="AS78" s="78">
        <v>0.25766293009780999</v>
      </c>
      <c r="AT78" s="78">
        <v>5.3923351236239703E-2</v>
      </c>
      <c r="AU78" s="78">
        <v>0.57198316021822704</v>
      </c>
      <c r="AV78" s="78">
        <v>0.11776814934178199</v>
      </c>
      <c r="AW78" s="78">
        <v>0.25045969241139998</v>
      </c>
      <c r="AX78" s="78">
        <v>9.2560012073039002E-2</v>
      </c>
      <c r="AY78" s="78">
        <v>0.49672968217691899</v>
      </c>
      <c r="AZ78" s="78">
        <v>0.23348716142199999</v>
      </c>
    </row>
    <row r="79" spans="1:52" ht="14">
      <c r="A79" s="75" t="s">
        <v>410</v>
      </c>
      <c r="B79" s="78">
        <v>0.40284901702548398</v>
      </c>
      <c r="C79" s="78">
        <v>-0.104479876208579</v>
      </c>
      <c r="D79" s="78">
        <v>0.124749660143552</v>
      </c>
      <c r="E79" s="78">
        <v>0.75295543325157899</v>
      </c>
      <c r="F79" s="78">
        <v>8.1186493141750707E-2</v>
      </c>
      <c r="G79" s="78">
        <v>0.25889790610487601</v>
      </c>
      <c r="H79" s="78">
        <v>0.40483768999159098</v>
      </c>
      <c r="I79" s="78">
        <v>-0.17696916449627101</v>
      </c>
      <c r="J79" s="78">
        <v>0.106776147569546</v>
      </c>
      <c r="K79" s="78">
        <v>0.55882887435734796</v>
      </c>
      <c r="L79" s="78">
        <v>-1.32340529785119E-2</v>
      </c>
      <c r="M79" s="78">
        <v>-5.0856572581547799E-2</v>
      </c>
      <c r="N79" s="78">
        <v>-7.5359573094127205E-2</v>
      </c>
      <c r="O79" s="78">
        <v>-4.2114915532845097E-3</v>
      </c>
      <c r="P79" s="78">
        <v>-4.18557345328101E-2</v>
      </c>
      <c r="Q79" s="78">
        <v>-3.8425189896773002E-2</v>
      </c>
      <c r="R79" s="78">
        <v>0.32746196958296298</v>
      </c>
      <c r="S79" s="78">
        <v>-8.5922296508432802E-3</v>
      </c>
      <c r="T79" s="78">
        <v>6.5387392652680995E-2</v>
      </c>
      <c r="U79" s="78">
        <v>1.07256286204114E-2</v>
      </c>
      <c r="V79" s="78">
        <v>-9.68383887179535E-2</v>
      </c>
      <c r="W79" s="78">
        <v>0.27867692318626902</v>
      </c>
      <c r="X79" s="78">
        <v>0.16468485048866899</v>
      </c>
      <c r="Y79" s="78">
        <v>9.3546854484385294E-2</v>
      </c>
      <c r="Z79" s="78">
        <v>0.27596119147463199</v>
      </c>
      <c r="AA79" s="78">
        <v>0.31493192855493102</v>
      </c>
      <c r="AB79" s="78">
        <v>-6.2122903199235302E-2</v>
      </c>
      <c r="AC79" s="78">
        <v>0.221749298238481</v>
      </c>
      <c r="AD79" s="78">
        <v>0.320277371670463</v>
      </c>
      <c r="AE79" s="78">
        <v>0.21578001007344999</v>
      </c>
      <c r="AF79" s="78">
        <v>-9.3366188875723705E-2</v>
      </c>
      <c r="AG79" s="78">
        <v>8.4593956666836403E-2</v>
      </c>
      <c r="AH79" s="78">
        <v>0.22002654386110401</v>
      </c>
      <c r="AI79" s="78">
        <v>0.28777990629773798</v>
      </c>
      <c r="AJ79" s="78">
        <v>1.11108630838825E-2</v>
      </c>
      <c r="AK79" s="78">
        <v>-8.3021701302949197E-2</v>
      </c>
      <c r="AL79" s="78">
        <v>-8.2480373773191604E-2</v>
      </c>
      <c r="AM79" s="78">
        <v>-7.0289520607193503E-3</v>
      </c>
      <c r="AN79" s="78">
        <v>0.17389379155034099</v>
      </c>
      <c r="AO79" s="78">
        <v>0.118651186717217</v>
      </c>
      <c r="AP79" s="78">
        <v>0.11943136839931801</v>
      </c>
      <c r="AQ79" s="78">
        <v>-4.8546553201274503E-2</v>
      </c>
      <c r="AR79" s="78">
        <v>-8.9804694054217593E-2</v>
      </c>
      <c r="AS79" s="78">
        <v>0.25914507177621499</v>
      </c>
      <c r="AT79" s="78">
        <v>1.14161667066543</v>
      </c>
      <c r="AU79" s="78">
        <v>0.188454009212601</v>
      </c>
      <c r="AV79" s="78">
        <v>0.14550495698959301</v>
      </c>
      <c r="AW79" s="78">
        <v>-6.0069178911116503E-2</v>
      </c>
      <c r="AX79" s="78">
        <v>0.15152358770851701</v>
      </c>
      <c r="AY79" s="78">
        <v>-3.3878983366666303E-2</v>
      </c>
      <c r="AZ79" s="78">
        <v>-8.6653558083845394E-2</v>
      </c>
    </row>
    <row r="80" spans="1:52" ht="14">
      <c r="A80" s="75" t="s">
        <v>423</v>
      </c>
      <c r="B80" s="78">
        <v>0.117869768285241</v>
      </c>
      <c r="C80" s="78">
        <v>0.30833953339252901</v>
      </c>
      <c r="D80" s="78">
        <v>0.15017394995022301</v>
      </c>
      <c r="E80" s="78">
        <v>-2.0223715850443301E-3</v>
      </c>
      <c r="F80" s="78">
        <v>0.80474220155587795</v>
      </c>
      <c r="G80" s="78">
        <v>1.00725684880632</v>
      </c>
      <c r="H80" s="78">
        <v>0.71934665965476097</v>
      </c>
      <c r="I80" s="78">
        <v>7.3577556558465998E-2</v>
      </c>
      <c r="J80" s="78">
        <v>0.65073613710100897</v>
      </c>
      <c r="K80" s="78">
        <v>0.42547020691410797</v>
      </c>
      <c r="L80" s="78">
        <v>0.27374171963244098</v>
      </c>
      <c r="M80" s="78">
        <v>0.718086647038776</v>
      </c>
      <c r="N80" s="78">
        <v>0.59707223279809296</v>
      </c>
      <c r="O80" s="78">
        <v>0.28398021613632701</v>
      </c>
      <c r="P80" s="78">
        <v>1.0115246596621601</v>
      </c>
      <c r="Q80" s="78">
        <v>0.18534888745233299</v>
      </c>
      <c r="R80" s="78">
        <v>0.39793654873693701</v>
      </c>
      <c r="S80" s="78">
        <v>0.70467390776915595</v>
      </c>
      <c r="T80" s="78">
        <v>0.62762817225369105</v>
      </c>
      <c r="U80" s="78">
        <v>0.28408369153553797</v>
      </c>
      <c r="V80" s="78">
        <v>0.48835192240477798</v>
      </c>
      <c r="W80" s="78">
        <v>1.56880061711637</v>
      </c>
      <c r="X80" s="78">
        <v>4.4606582570266402E-2</v>
      </c>
      <c r="Y80" s="78">
        <v>-9.1808971511956702E-2</v>
      </c>
      <c r="Z80" s="78">
        <v>0.55570156877035704</v>
      </c>
      <c r="AA80" s="78">
        <v>0.31253175930614902</v>
      </c>
      <c r="AB80" s="78">
        <v>2.11871662519279</v>
      </c>
      <c r="AC80" s="78">
        <v>0.57726818791349899</v>
      </c>
      <c r="AD80" s="78">
        <v>1.54429338992548E-2</v>
      </c>
      <c r="AE80" s="78">
        <v>2.4840333800746701</v>
      </c>
      <c r="AF80" s="78">
        <v>0.245456467767523</v>
      </c>
      <c r="AG80" s="78">
        <v>0.79651667399565496</v>
      </c>
      <c r="AH80" s="78">
        <v>0.25879548234747402</v>
      </c>
      <c r="AI80" s="78">
        <v>0.77696147140190996</v>
      </c>
      <c r="AJ80" s="78">
        <v>0.33969157224346602</v>
      </c>
      <c r="AK80" s="78">
        <v>2.0455526135496198</v>
      </c>
      <c r="AL80" s="78">
        <v>2.2134324883510401</v>
      </c>
      <c r="AM80" s="78">
        <v>0.31754524218151298</v>
      </c>
      <c r="AN80" s="78">
        <v>0.70634614895064696</v>
      </c>
      <c r="AO80" s="78">
        <v>2.0840334354546601</v>
      </c>
      <c r="AP80" s="78">
        <v>0.399330923420679</v>
      </c>
      <c r="AQ80" s="78">
        <v>0.386749658876411</v>
      </c>
      <c r="AR80" s="78">
        <v>0.22738676783144601</v>
      </c>
      <c r="AS80" s="78">
        <v>0.44318846431309999</v>
      </c>
      <c r="AT80" s="78">
        <v>0.48769729085910801</v>
      </c>
      <c r="AU80" s="78">
        <v>0.64956067927315497</v>
      </c>
      <c r="AV80" s="78">
        <v>0.142262001282042</v>
      </c>
      <c r="AW80" s="78">
        <v>0.445717962127189</v>
      </c>
      <c r="AX80" s="78">
        <v>0.15217313779100899</v>
      </c>
      <c r="AY80" s="78">
        <v>0.26995903243816999</v>
      </c>
      <c r="AZ80" s="78">
        <v>0.16481917936392601</v>
      </c>
    </row>
    <row r="81" spans="1:52" ht="14">
      <c r="A81" s="75" t="s">
        <v>216</v>
      </c>
      <c r="B81" s="78">
        <v>0.20115596867617899</v>
      </c>
      <c r="C81" s="78">
        <v>0.15555545594596201</v>
      </c>
      <c r="D81" s="78">
        <v>0.17156868909269801</v>
      </c>
      <c r="E81" s="78">
        <v>8.6725455171177496E-2</v>
      </c>
      <c r="F81" s="78">
        <v>7.6396131733287104E-2</v>
      </c>
      <c r="G81" s="78">
        <v>1.3130074377570701E-2</v>
      </c>
      <c r="H81" s="78">
        <v>0.35304759924589202</v>
      </c>
      <c r="I81" s="78">
        <v>0.13276424605088499</v>
      </c>
      <c r="J81" s="78">
        <v>0.19982048956724099</v>
      </c>
      <c r="K81" s="78">
        <v>0.28543871043269298</v>
      </c>
      <c r="L81" s="78">
        <v>8.0783402789943295E-2</v>
      </c>
      <c r="M81" s="78">
        <v>-0.12086864721228199</v>
      </c>
      <c r="N81" s="78">
        <v>-6.2758860904894007E-2</v>
      </c>
      <c r="O81" s="78">
        <v>0.129298951112858</v>
      </c>
      <c r="P81" s="78">
        <v>0.50061739453963705</v>
      </c>
      <c r="Q81" s="78">
        <v>2.1113798609641299E-2</v>
      </c>
      <c r="R81" s="78">
        <v>0.173757146504183</v>
      </c>
      <c r="S81" s="78">
        <v>-0.13153190828195399</v>
      </c>
      <c r="T81" s="78">
        <v>9.9314693346938002E-2</v>
      </c>
      <c r="U81" s="78">
        <v>-4.0503557268929298E-2</v>
      </c>
      <c r="V81" s="78">
        <v>9.3689652382774297E-2</v>
      </c>
      <c r="W81" s="78">
        <v>0.37958895153921701</v>
      </c>
      <c r="X81" s="78">
        <v>-0.106612210864562</v>
      </c>
      <c r="Y81" s="78">
        <v>-2.0097428037988901E-2</v>
      </c>
      <c r="Z81" s="78">
        <v>9.8979248628967897E-2</v>
      </c>
      <c r="AA81" s="78">
        <v>0.17856214500460499</v>
      </c>
      <c r="AB81" s="78">
        <v>-2.47263188976287E-3</v>
      </c>
      <c r="AC81" s="78">
        <v>-2.0515496627629401E-2</v>
      </c>
      <c r="AD81" s="78">
        <v>-2.6568807880905401E-2</v>
      </c>
      <c r="AE81" s="78">
        <v>0.13039794431624899</v>
      </c>
      <c r="AF81" s="78">
        <v>-0.130977221919372</v>
      </c>
      <c r="AG81" s="78">
        <v>0.30539280176328598</v>
      </c>
      <c r="AH81" s="78">
        <v>7.5829005963268404E-3</v>
      </c>
      <c r="AI81" s="78">
        <v>0.468902103908101</v>
      </c>
      <c r="AJ81" s="78">
        <v>-7.6448563184784393E-2</v>
      </c>
      <c r="AK81" s="78">
        <v>-4.4123707318126596E-3</v>
      </c>
      <c r="AL81" s="78">
        <v>-0.22538194898307001</v>
      </c>
      <c r="AM81" s="78">
        <v>0.19382808484296901</v>
      </c>
      <c r="AN81" s="78">
        <v>-0.10600041065581201</v>
      </c>
      <c r="AO81" s="78">
        <v>0.189510633870418</v>
      </c>
      <c r="AP81" s="78">
        <v>9.9189650922519607E-2</v>
      </c>
      <c r="AQ81" s="78">
        <v>-0.118515909448361</v>
      </c>
      <c r="AR81" s="78">
        <v>-1.54611399849245E-2</v>
      </c>
      <c r="AS81" s="78">
        <v>1.5439324511221E-2</v>
      </c>
      <c r="AT81" s="78">
        <v>0.28402851674583002</v>
      </c>
      <c r="AU81" s="78">
        <v>4.40235269073238E-2</v>
      </c>
      <c r="AV81" s="78">
        <v>-0.22241095598107199</v>
      </c>
      <c r="AW81" s="78">
        <v>-0.14411938408512101</v>
      </c>
      <c r="AX81" s="78">
        <v>3.0158481180960501E-2</v>
      </c>
      <c r="AY81" s="78">
        <v>-1.15396444467401E-2</v>
      </c>
      <c r="AZ81" s="78">
        <v>-6.8206831342351906E-2</v>
      </c>
    </row>
    <row r="82" spans="1:52" ht="14">
      <c r="A82" s="75" t="s">
        <v>164</v>
      </c>
      <c r="B82" s="78">
        <v>2.33346082537689</v>
      </c>
      <c r="C82" s="78">
        <v>2.3004877465132201</v>
      </c>
      <c r="D82" s="78">
        <v>2.2934773616483701</v>
      </c>
      <c r="E82" s="78">
        <v>2.2724137173057701</v>
      </c>
      <c r="F82" s="78">
        <v>4.0324812877661299E-2</v>
      </c>
      <c r="G82" s="78">
        <v>2.37686205709428</v>
      </c>
      <c r="H82" s="78">
        <v>-3.67151192605581E-2</v>
      </c>
      <c r="I82" s="78">
        <v>2.2039611676821198</v>
      </c>
      <c r="J82" s="78">
        <v>2.3096635576518199</v>
      </c>
      <c r="K82" s="78">
        <v>0.39576833024915498</v>
      </c>
      <c r="L82" s="78">
        <v>2.4434191325263201</v>
      </c>
      <c r="M82" s="78">
        <v>2.6094543666314198</v>
      </c>
      <c r="N82" s="78">
        <v>2.7465113055825499</v>
      </c>
      <c r="O82" s="78">
        <v>2.7168804407445002</v>
      </c>
      <c r="P82" s="78">
        <v>2.40002156119892</v>
      </c>
      <c r="Q82" s="78">
        <v>2.43002523551033</v>
      </c>
      <c r="R82" s="78">
        <v>2.6086106250890899</v>
      </c>
      <c r="S82" s="78">
        <v>2.4574533048589999</v>
      </c>
      <c r="T82" s="78">
        <v>0.32943611343627899</v>
      </c>
      <c r="U82" s="78">
        <v>0.42805050885842</v>
      </c>
      <c r="V82" s="78">
        <v>2.56674525421893</v>
      </c>
      <c r="W82" s="78">
        <v>0.36599523332379402</v>
      </c>
      <c r="X82" s="78">
        <v>0.145993304902586</v>
      </c>
      <c r="Y82" s="78">
        <v>0.30472001931570297</v>
      </c>
      <c r="Z82" s="78">
        <v>0.36881106580198397</v>
      </c>
      <c r="AA82" s="78">
        <v>0.28360825561376801</v>
      </c>
      <c r="AB82" s="78">
        <v>0.185302014879377</v>
      </c>
      <c r="AC82" s="78">
        <v>0.44890428262138998</v>
      </c>
      <c r="AD82" s="78">
        <v>0.13490773565928799</v>
      </c>
      <c r="AE82" s="78">
        <v>0.101989605028441</v>
      </c>
      <c r="AF82" s="78">
        <v>1.7391519279410801E-2</v>
      </c>
      <c r="AG82" s="78">
        <v>0.481132833531009</v>
      </c>
      <c r="AH82" s="78">
        <v>0.53606057089633596</v>
      </c>
      <c r="AI82" s="78">
        <v>0.36631496129270702</v>
      </c>
      <c r="AJ82" s="78">
        <v>0.27949224502838499</v>
      </c>
      <c r="AK82" s="78">
        <v>0.44914550293426803</v>
      </c>
      <c r="AL82" s="78">
        <v>0.50023712541212495</v>
      </c>
      <c r="AM82" s="78">
        <v>0.40898778225377103</v>
      </c>
      <c r="AN82" s="78">
        <v>0.455742864154071</v>
      </c>
      <c r="AO82" s="78">
        <v>0.46271641906529298</v>
      </c>
      <c r="AP82" s="78">
        <v>0.564076119411695</v>
      </c>
      <c r="AQ82" s="78">
        <v>0.33535082014473999</v>
      </c>
      <c r="AR82" s="78">
        <v>0.38667842482065001</v>
      </c>
      <c r="AS82" s="78">
        <v>0.41530952966407397</v>
      </c>
      <c r="AT82" s="78">
        <v>0.29797421837418098</v>
      </c>
      <c r="AU82" s="78">
        <v>0.66273370937118203</v>
      </c>
      <c r="AV82" s="78">
        <v>0.324840396736091</v>
      </c>
      <c r="AW82" s="78">
        <v>0.49356249214762299</v>
      </c>
      <c r="AX82" s="78">
        <v>5.75115581369861E-2</v>
      </c>
      <c r="AY82" s="78">
        <v>0.45146319270833402</v>
      </c>
      <c r="AZ82" s="78">
        <v>0.32145745552859201</v>
      </c>
    </row>
    <row r="83" spans="1:52" ht="14">
      <c r="A83" s="75" t="s">
        <v>28</v>
      </c>
      <c r="B83" s="78">
        <v>0.36214391085611197</v>
      </c>
      <c r="C83" s="78">
        <v>-9.66551089462514E-2</v>
      </c>
      <c r="D83" s="78">
        <v>-0.12738352431001301</v>
      </c>
      <c r="E83" s="78">
        <v>-0.195517483925505</v>
      </c>
      <c r="F83" s="78">
        <v>0.26155085264174799</v>
      </c>
      <c r="G83" s="78">
        <v>-6.1057793795483298E-3</v>
      </c>
      <c r="H83" s="78">
        <v>0.29617057721120899</v>
      </c>
      <c r="I83" s="78">
        <v>3.2115374407637398E-2</v>
      </c>
      <c r="J83" s="78">
        <v>0.208216327940873</v>
      </c>
      <c r="K83" s="78">
        <v>2.44253828893175</v>
      </c>
      <c r="L83" s="78">
        <v>1.0144729869261699</v>
      </c>
      <c r="M83" s="78">
        <v>1.68205611521306</v>
      </c>
      <c r="N83" s="78">
        <v>-0.19860752253288799</v>
      </c>
      <c r="O83" s="78">
        <v>-0.181613198754044</v>
      </c>
      <c r="P83" s="78">
        <v>0.10026998611612301</v>
      </c>
      <c r="Q83" s="78">
        <v>6.3784500551023499E-2</v>
      </c>
      <c r="R83" s="78">
        <v>-8.5796324654483502E-2</v>
      </c>
      <c r="S83" s="78">
        <v>0.58922619372189999</v>
      </c>
      <c r="T83" s="78">
        <v>2.2064230988156699</v>
      </c>
      <c r="U83" s="78">
        <v>2.0838951361878899</v>
      </c>
      <c r="V83" s="78">
        <v>0.23746820771497301</v>
      </c>
      <c r="W83" s="78">
        <v>0.89268353944821899</v>
      </c>
      <c r="X83" s="78">
        <v>0.33904744296011702</v>
      </c>
      <c r="Y83" s="78">
        <v>1.5687697494850701</v>
      </c>
      <c r="Z83" s="78">
        <v>1.9492624898317199</v>
      </c>
      <c r="AA83" s="78">
        <v>2.1602866091297099</v>
      </c>
      <c r="AB83" s="78">
        <v>1.7168389704268201</v>
      </c>
      <c r="AC83" s="78">
        <v>2.22531349373708</v>
      </c>
      <c r="AD83" s="78">
        <v>0.82979408973218505</v>
      </c>
      <c r="AE83" s="78">
        <v>0.78567787729854399</v>
      </c>
      <c r="AF83" s="78">
        <v>0.59291288584291102</v>
      </c>
      <c r="AG83" s="78">
        <v>2.2281986530890401</v>
      </c>
      <c r="AH83" s="78">
        <v>2.0279183616591299</v>
      </c>
      <c r="AI83" s="78">
        <v>0.32755008939438901</v>
      </c>
      <c r="AJ83" s="78">
        <v>1.5531232860081701</v>
      </c>
      <c r="AK83" s="78">
        <v>1.7980484476267899</v>
      </c>
      <c r="AL83" s="78">
        <v>2.0472220512324899</v>
      </c>
      <c r="AM83" s="78">
        <v>2.0866280376398598</v>
      </c>
      <c r="AN83" s="78">
        <v>2.2162042589126698</v>
      </c>
      <c r="AO83" s="78">
        <v>2.2379961591639601</v>
      </c>
      <c r="AP83" s="78">
        <v>2.25884180563104</v>
      </c>
      <c r="AQ83" s="78">
        <v>2.0430453373164101</v>
      </c>
      <c r="AR83" s="78">
        <v>2.0160209444718098</v>
      </c>
      <c r="AS83" s="78">
        <v>1.7055088212243701</v>
      </c>
      <c r="AT83" s="78">
        <v>0.52289579045165002</v>
      </c>
      <c r="AU83" s="78">
        <v>2.2431318952156198</v>
      </c>
      <c r="AV83" s="78">
        <v>1.99497393649432</v>
      </c>
      <c r="AW83" s="78">
        <v>2.0341419757119099</v>
      </c>
      <c r="AX83" s="78">
        <v>1.9953094233327899</v>
      </c>
      <c r="AY83" s="78">
        <v>2.0522822028071199</v>
      </c>
      <c r="AZ83" s="78">
        <v>2.0759498471475299</v>
      </c>
    </row>
    <row r="84" spans="1:52" ht="14">
      <c r="A84" s="75" t="s">
        <v>179</v>
      </c>
      <c r="B84" s="78">
        <v>1.2459523440470699</v>
      </c>
      <c r="C84" s="78">
        <v>2.11140782107148</v>
      </c>
      <c r="D84" s="78">
        <v>1.15546891183375</v>
      </c>
      <c r="E84" s="78">
        <v>1.80084351179873</v>
      </c>
      <c r="F84" s="78">
        <v>0.26852629683578599</v>
      </c>
      <c r="G84" s="78">
        <v>1.9190407242797201</v>
      </c>
      <c r="H84" s="78">
        <v>0.63725567480642198</v>
      </c>
      <c r="I84" s="78">
        <v>1.3612062936998901</v>
      </c>
      <c r="J84" s="78">
        <v>1.8797324349259401</v>
      </c>
      <c r="K84" s="78">
        <v>0.23420628582901401</v>
      </c>
      <c r="L84" s="78">
        <v>2.0439800125477001</v>
      </c>
      <c r="M84" s="78">
        <v>2.4546241262342501</v>
      </c>
      <c r="N84" s="78">
        <v>2.1790499386444999</v>
      </c>
      <c r="O84" s="78">
        <v>1.6932068747108</v>
      </c>
      <c r="P84" s="78">
        <v>1.8512176116575101</v>
      </c>
      <c r="Q84" s="78">
        <v>1.30914110219879</v>
      </c>
      <c r="R84" s="78">
        <v>1.45232765954286</v>
      </c>
      <c r="S84" s="78">
        <v>1.1570327318034399</v>
      </c>
      <c r="T84" s="78">
        <v>1.07102079634057</v>
      </c>
      <c r="U84" s="78">
        <v>-9.0152976678383595E-3</v>
      </c>
      <c r="V84" s="78">
        <v>1.9211623562806699</v>
      </c>
      <c r="W84" s="78">
        <v>-8.7223829547331502E-2</v>
      </c>
      <c r="X84" s="78">
        <v>-9.7389835976274694E-2</v>
      </c>
      <c r="Y84" s="78">
        <v>0.59527108077979496</v>
      </c>
      <c r="Z84" s="78">
        <v>4.0882691894696802E-2</v>
      </c>
      <c r="AA84" s="78">
        <v>0.14444510860371099</v>
      </c>
      <c r="AB84" s="78">
        <v>-8.8722696244397006E-2</v>
      </c>
      <c r="AC84" s="78">
        <v>-4.2057482349898E-2</v>
      </c>
      <c r="AD84" s="78">
        <v>3.7504162619108203E-2</v>
      </c>
      <c r="AE84" s="78">
        <v>7.0782663621630701E-2</v>
      </c>
      <c r="AF84" s="78">
        <v>8.2334330712432596E-2</v>
      </c>
      <c r="AG84" s="78">
        <v>0.27385749361894202</v>
      </c>
      <c r="AH84" s="78">
        <v>-3.8677222870790701E-2</v>
      </c>
      <c r="AI84" s="78">
        <v>0.59087196648390605</v>
      </c>
      <c r="AJ84" s="78">
        <v>-0.172524418487257</v>
      </c>
      <c r="AK84" s="78">
        <v>-8.8369063310452495E-2</v>
      </c>
      <c r="AL84" s="78">
        <v>-0.18156607186613</v>
      </c>
      <c r="AM84" s="78">
        <v>1.16179227427104</v>
      </c>
      <c r="AN84" s="78">
        <v>-0.125190497077482</v>
      </c>
      <c r="AO84" s="78">
        <v>0.84245347548501404</v>
      </c>
      <c r="AP84" s="78">
        <v>0.62882889377727702</v>
      </c>
      <c r="AQ84" s="78">
        <v>0.76666481953619803</v>
      </c>
      <c r="AR84" s="78">
        <v>0.90695996876190998</v>
      </c>
      <c r="AS84" s="78">
        <v>-4.0714881996181E-2</v>
      </c>
      <c r="AT84" s="78">
        <v>1.0618149496148701</v>
      </c>
      <c r="AU84" s="78">
        <v>0.294473764026152</v>
      </c>
      <c r="AV84" s="78">
        <v>0.13860807831859101</v>
      </c>
      <c r="AW84" s="78">
        <v>-9.3079283527865694E-2</v>
      </c>
      <c r="AX84" s="78">
        <v>0.11990578694458701</v>
      </c>
      <c r="AY84" s="78">
        <v>-0.163384161039861</v>
      </c>
      <c r="AZ84" s="78">
        <v>0.19559655573481799</v>
      </c>
    </row>
    <row r="85" spans="1:52" ht="14">
      <c r="A85" s="75" t="s">
        <v>224</v>
      </c>
      <c r="B85" s="78">
        <v>0.94429283523090501</v>
      </c>
      <c r="C85" s="78">
        <v>0.81108717476720604</v>
      </c>
      <c r="D85" s="78">
        <v>0.75403776362017305</v>
      </c>
      <c r="E85" s="78">
        <v>0.74716948117901005</v>
      </c>
      <c r="F85" s="78">
        <v>0.97196236406643899</v>
      </c>
      <c r="G85" s="78">
        <v>1.0939670954173999</v>
      </c>
      <c r="H85" s="78">
        <v>0.18685203399435399</v>
      </c>
      <c r="I85" s="78">
        <v>0.81075990355401695</v>
      </c>
      <c r="J85" s="78">
        <v>1.1098309317155901</v>
      </c>
      <c r="K85" s="78">
        <v>1.0103761432655101</v>
      </c>
      <c r="L85" s="78">
        <v>0.78184535342801198</v>
      </c>
      <c r="M85" s="78">
        <v>2.20030616504802</v>
      </c>
      <c r="N85" s="78">
        <v>1.22998489708281</v>
      </c>
      <c r="O85" s="78">
        <v>1.33565697609045</v>
      </c>
      <c r="P85" s="78">
        <v>1.16952264135628</v>
      </c>
      <c r="Q85" s="78">
        <v>0.69528327294338299</v>
      </c>
      <c r="R85" s="78">
        <v>0.72813059573821204</v>
      </c>
      <c r="S85" s="78">
        <v>0.56269497661256596</v>
      </c>
      <c r="T85" s="78">
        <v>0.74688174001580698</v>
      </c>
      <c r="U85" s="78">
        <v>0.86497455989085803</v>
      </c>
      <c r="V85" s="78">
        <v>1.0868540481427</v>
      </c>
      <c r="W85" s="78">
        <v>3.9306670560372799E-2</v>
      </c>
      <c r="X85" s="78">
        <v>0.30112701116699397</v>
      </c>
      <c r="Y85" s="78">
        <v>0.68352455973044202</v>
      </c>
      <c r="Z85" s="78">
        <v>0.59814420343700103</v>
      </c>
      <c r="AA85" s="78">
        <v>0.785580618848715</v>
      </c>
      <c r="AB85" s="78">
        <v>0.63879043335910801</v>
      </c>
      <c r="AC85" s="78">
        <v>0.62312097554711998</v>
      </c>
      <c r="AD85" s="78">
        <v>0.11449097762773799</v>
      </c>
      <c r="AE85" s="78">
        <v>0.174433650461915</v>
      </c>
      <c r="AF85" s="78">
        <v>-0.10155293892140101</v>
      </c>
      <c r="AG85" s="78">
        <v>0.96191449041017296</v>
      </c>
      <c r="AH85" s="78">
        <v>0.457158147479238</v>
      </c>
      <c r="AI85" s="78">
        <v>3.3520127191642601E-2</v>
      </c>
      <c r="AJ85" s="78">
        <v>0.60770156182837698</v>
      </c>
      <c r="AK85" s="78">
        <v>1.0209165842369501</v>
      </c>
      <c r="AL85" s="78">
        <v>0.65526762075697698</v>
      </c>
      <c r="AM85" s="78">
        <v>0.63805373197628801</v>
      </c>
      <c r="AN85" s="78">
        <v>0.74160952874852804</v>
      </c>
      <c r="AO85" s="78">
        <v>0.50222492747910197</v>
      </c>
      <c r="AP85" s="78">
        <v>0.76782261002275698</v>
      </c>
      <c r="AQ85" s="78">
        <v>0.768282036452968</v>
      </c>
      <c r="AR85" s="78">
        <v>0.415241732498698</v>
      </c>
      <c r="AS85" s="78">
        <v>0.77159184336109399</v>
      </c>
      <c r="AT85" s="78">
        <v>0.435071976119971</v>
      </c>
      <c r="AU85" s="78">
        <v>0.97353186298378303</v>
      </c>
      <c r="AV85" s="78">
        <v>1.04121604663919</v>
      </c>
      <c r="AW85" s="78">
        <v>0.97228488934795898</v>
      </c>
      <c r="AX85" s="78">
        <v>0.71128371334720197</v>
      </c>
      <c r="AY85" s="78">
        <v>0.56343137047784797</v>
      </c>
      <c r="AZ85" s="78">
        <v>0.62917361417055295</v>
      </c>
    </row>
    <row r="86" spans="1:52" ht="14">
      <c r="A86" s="75" t="s">
        <v>81</v>
      </c>
      <c r="B86" s="78">
        <v>-2.10882828202484E-2</v>
      </c>
      <c r="C86" s="78">
        <v>0.23981668548007201</v>
      </c>
      <c r="D86" s="78">
        <v>0.51145173893959694</v>
      </c>
      <c r="E86" s="78">
        <v>-2.9009438535893901E-2</v>
      </c>
      <c r="F86" s="78">
        <v>0.50309918647516705</v>
      </c>
      <c r="G86" s="78">
        <v>-0.152658284848017</v>
      </c>
      <c r="H86" s="78">
        <v>0.75712914681376897</v>
      </c>
      <c r="I86" s="78">
        <v>-0.20986634212130001</v>
      </c>
      <c r="J86" s="78">
        <v>5.4622458433083297E-2</v>
      </c>
      <c r="K86" s="78">
        <v>1.46947745135275</v>
      </c>
      <c r="L86" s="78">
        <v>0.50741216061534</v>
      </c>
      <c r="M86" s="78">
        <v>1.5214815471793099</v>
      </c>
      <c r="N86" s="78">
        <v>1.50180634429382E-2</v>
      </c>
      <c r="O86" s="78">
        <v>-0.12696592797381001</v>
      </c>
      <c r="P86" s="78">
        <v>7.7579960139325194E-2</v>
      </c>
      <c r="Q86" s="78">
        <v>-0.11263117794703301</v>
      </c>
      <c r="R86" s="78">
        <v>-4.3465555822809199E-2</v>
      </c>
      <c r="S86" s="78">
        <v>-4.90159826701154E-2</v>
      </c>
      <c r="T86" s="78">
        <v>1.4524580745806701</v>
      </c>
      <c r="U86" s="78">
        <v>1.1431774310584699</v>
      </c>
      <c r="V86" s="78">
        <v>-0.15502782572602</v>
      </c>
      <c r="W86" s="78">
        <v>0.24475825902221501</v>
      </c>
      <c r="X86" s="78">
        <v>0.48384886019564999</v>
      </c>
      <c r="Y86" s="78">
        <v>1.4497825519607801</v>
      </c>
      <c r="Z86" s="78">
        <v>1.1612156294857301</v>
      </c>
      <c r="AA86" s="78">
        <v>1.50922692885968</v>
      </c>
      <c r="AB86" s="78">
        <v>1.3112580557275799</v>
      </c>
      <c r="AC86" s="78">
        <v>1.26348042539704</v>
      </c>
      <c r="AD86" s="78">
        <v>-7.5070454536820097E-2</v>
      </c>
      <c r="AE86" s="78">
        <v>0.26684798536649301</v>
      </c>
      <c r="AF86" s="78">
        <v>-7.9970020721695997E-3</v>
      </c>
      <c r="AG86" s="78">
        <v>1.4216749195418401</v>
      </c>
      <c r="AH86" s="78">
        <v>1.0690655964595399</v>
      </c>
      <c r="AI86" s="78">
        <v>0.25992862873143702</v>
      </c>
      <c r="AJ86" s="78">
        <v>0.96942892442206996</v>
      </c>
      <c r="AK86" s="78">
        <v>1.06944403873208</v>
      </c>
      <c r="AL86" s="78">
        <v>1.11397172392865</v>
      </c>
      <c r="AM86" s="78">
        <v>1.5185452366052701</v>
      </c>
      <c r="AN86" s="78">
        <v>1.26345333043938</v>
      </c>
      <c r="AO86" s="78">
        <v>1.4551148300357</v>
      </c>
      <c r="AP86" s="78">
        <v>1.1935951077858</v>
      </c>
      <c r="AQ86" s="78">
        <v>1.6137248276668601</v>
      </c>
      <c r="AR86" s="78">
        <v>1.37728545731606</v>
      </c>
      <c r="AS86" s="78">
        <v>1.18728158124856</v>
      </c>
      <c r="AT86" s="78">
        <v>0.19454412933371401</v>
      </c>
      <c r="AU86" s="78">
        <v>1.1294284851679299</v>
      </c>
      <c r="AV86" s="78">
        <v>1.39746419433957</v>
      </c>
      <c r="AW86" s="78">
        <v>1.2479002430102599</v>
      </c>
      <c r="AX86" s="78">
        <v>1.4770747748417199</v>
      </c>
      <c r="AY86" s="78">
        <v>1.32013454080554</v>
      </c>
      <c r="AZ86" s="78">
        <v>1.2822761754337699</v>
      </c>
    </row>
    <row r="87" spans="1:52" ht="14">
      <c r="A87" s="75" t="s">
        <v>3</v>
      </c>
      <c r="B87" s="78">
        <v>0.23989207751768801</v>
      </c>
      <c r="C87" s="78">
        <v>-0.144135397440211</v>
      </c>
      <c r="D87" s="78">
        <v>-0.27044725649821699</v>
      </c>
      <c r="E87" s="78">
        <v>-3.0976730313551401E-2</v>
      </c>
      <c r="F87" s="78">
        <v>3.8141836556780703E-2</v>
      </c>
      <c r="G87" s="78">
        <v>-0.159212017042867</v>
      </c>
      <c r="H87" s="78">
        <v>0.30669567410181903</v>
      </c>
      <c r="I87" s="78">
        <v>-0.18900306966952701</v>
      </c>
      <c r="J87" s="78">
        <v>3.6804640573862402E-2</v>
      </c>
      <c r="K87" s="78">
        <v>2.2678317286005498</v>
      </c>
      <c r="L87" s="78">
        <v>0.44002617355544299</v>
      </c>
      <c r="M87" s="78">
        <v>2.0201515853897201</v>
      </c>
      <c r="N87" s="78">
        <v>-5.47793869423715E-2</v>
      </c>
      <c r="O87" s="78">
        <v>-7.0742231545118106E-2</v>
      </c>
      <c r="P87" s="78">
        <v>-8.8275331069997395E-2</v>
      </c>
      <c r="Q87" s="78">
        <v>0.66226987716541297</v>
      </c>
      <c r="R87" s="78">
        <v>2.6798270647829799E-2</v>
      </c>
      <c r="S87" s="78">
        <v>8.2569028254411397E-2</v>
      </c>
      <c r="T87" s="78">
        <v>2.1816581225617</v>
      </c>
      <c r="U87" s="78">
        <v>2.0668556851145099</v>
      </c>
      <c r="V87" s="78">
        <v>-1.9409900403556401E-2</v>
      </c>
      <c r="W87" s="78">
        <v>0.25027744393583201</v>
      </c>
      <c r="X87" s="78">
        <v>8.6886726010036996E-2</v>
      </c>
      <c r="Y87" s="78">
        <v>1.9577484342793801</v>
      </c>
      <c r="Z87" s="78">
        <v>2.3255605971230802</v>
      </c>
      <c r="AA87" s="78">
        <v>2.5195719335245399</v>
      </c>
      <c r="AB87" s="78">
        <v>1.79763646963248</v>
      </c>
      <c r="AC87" s="78">
        <v>2.00630447285159</v>
      </c>
      <c r="AD87" s="78">
        <v>2.74489920420402E-2</v>
      </c>
      <c r="AE87" s="78">
        <v>0.38108919443092798</v>
      </c>
      <c r="AF87" s="78">
        <v>0.169136550598529</v>
      </c>
      <c r="AG87" s="78">
        <v>2.3253488107314801</v>
      </c>
      <c r="AH87" s="78">
        <v>2.0363015562896498</v>
      </c>
      <c r="AI87" s="78">
        <v>0.32431190150599298</v>
      </c>
      <c r="AJ87" s="78">
        <v>2.4454417198600198</v>
      </c>
      <c r="AK87" s="78">
        <v>2.6394017695721499</v>
      </c>
      <c r="AL87" s="78">
        <v>1.9887933772591699</v>
      </c>
      <c r="AM87" s="78">
        <v>2.0363454226753701</v>
      </c>
      <c r="AN87" s="78">
        <v>2.0303944493125399</v>
      </c>
      <c r="AO87" s="78">
        <v>2.2243164446333701</v>
      </c>
      <c r="AP87" s="78">
        <v>2.1258471933110701</v>
      </c>
      <c r="AQ87" s="78">
        <v>1.9328488981910199</v>
      </c>
      <c r="AR87" s="78">
        <v>2.2491433979368201</v>
      </c>
      <c r="AS87" s="78">
        <v>2.0604888574865998</v>
      </c>
      <c r="AT87" s="78">
        <v>1.01441449242169</v>
      </c>
      <c r="AU87" s="78">
        <v>2.5856211475620401</v>
      </c>
      <c r="AV87" s="78">
        <v>2.2830336374095901</v>
      </c>
      <c r="AW87" s="78">
        <v>1.99594450599839</v>
      </c>
      <c r="AX87" s="78">
        <v>1.9924874945786799</v>
      </c>
      <c r="AY87" s="78">
        <v>1.9570502845627</v>
      </c>
      <c r="AZ87" s="78">
        <v>2.03184251600109</v>
      </c>
    </row>
    <row r="88" spans="1:52" ht="14">
      <c r="A88" s="75" t="s">
        <v>89</v>
      </c>
      <c r="B88" s="78">
        <v>0.26904027462261498</v>
      </c>
      <c r="C88" s="78">
        <v>-1.7707485644678601E-2</v>
      </c>
      <c r="D88" s="78">
        <v>0.10216130301542301</v>
      </c>
      <c r="E88" s="78">
        <v>-3.1795377266025597E-2</v>
      </c>
      <c r="F88" s="78">
        <v>0.13966226896855699</v>
      </c>
      <c r="G88" s="78">
        <v>8.7420856089605994E-2</v>
      </c>
      <c r="H88" s="78">
        <v>1.00504046702967</v>
      </c>
      <c r="I88" s="78">
        <v>0.21310102056569599</v>
      </c>
      <c r="J88" s="78">
        <v>0.32954113306730198</v>
      </c>
      <c r="K88" s="78">
        <v>0.47882838796161598</v>
      </c>
      <c r="L88" s="78">
        <v>0.47216806745454898</v>
      </c>
      <c r="M88" s="78">
        <v>0.31915807128521101</v>
      </c>
      <c r="N88" s="78">
        <v>8.3503611399066299E-2</v>
      </c>
      <c r="O88" s="78">
        <v>-2.5549872024790098E-2</v>
      </c>
      <c r="P88" s="78">
        <v>0.34483195896209101</v>
      </c>
      <c r="Q88" s="78">
        <v>0.14453879864397801</v>
      </c>
      <c r="R88" s="78">
        <v>0.217199946410291</v>
      </c>
      <c r="S88" s="78">
        <v>0.24548307573172501</v>
      </c>
      <c r="T88" s="78">
        <v>0.48992048441615099</v>
      </c>
      <c r="U88" s="78">
        <v>0.175273327670769</v>
      </c>
      <c r="V88" s="78">
        <v>3.1032922240154699E-2</v>
      </c>
      <c r="W88" s="78">
        <v>0.80608600209438597</v>
      </c>
      <c r="X88" s="78">
        <v>0.174951944049278</v>
      </c>
      <c r="Y88" s="78">
        <v>0.119717476354209</v>
      </c>
      <c r="Z88" s="78">
        <v>0.27913484702266</v>
      </c>
      <c r="AA88" s="78">
        <v>0.32957759639976703</v>
      </c>
      <c r="AB88" s="78">
        <v>2.46565328193332E-2</v>
      </c>
      <c r="AC88" s="78">
        <v>0.188454291733787</v>
      </c>
      <c r="AD88" s="78">
        <v>8.1804249510336602E-2</v>
      </c>
      <c r="AE88" s="78">
        <v>0.86716711760835596</v>
      </c>
      <c r="AF88" s="78">
        <v>-0.126085405993941</v>
      </c>
      <c r="AG88" s="78">
        <v>0.63597380540693305</v>
      </c>
      <c r="AH88" s="78">
        <v>0.29928186538968199</v>
      </c>
      <c r="AI88" s="78">
        <v>0.445427850598689</v>
      </c>
      <c r="AJ88" s="78">
        <v>0.25406858193202397</v>
      </c>
      <c r="AK88" s="78">
        <v>0.26697247545573999</v>
      </c>
      <c r="AL88" s="78">
        <v>2.11042326871714E-2</v>
      </c>
      <c r="AM88" s="78">
        <v>0.53452309818074695</v>
      </c>
      <c r="AN88" s="78">
        <v>0.31073703862368002</v>
      </c>
      <c r="AO88" s="78">
        <v>0.49860467889819798</v>
      </c>
      <c r="AP88" s="78">
        <v>0.23540238939790101</v>
      </c>
      <c r="AQ88" s="78">
        <v>0.29101818548780001</v>
      </c>
      <c r="AR88" s="78">
        <v>0.110368394212429</v>
      </c>
      <c r="AS88" s="78">
        <v>0.27052859665170698</v>
      </c>
      <c r="AT88" s="78">
        <v>0.25687500265031699</v>
      </c>
      <c r="AU88" s="78">
        <v>0.116880650252084</v>
      </c>
      <c r="AV88" s="78">
        <v>0.23998320373189899</v>
      </c>
      <c r="AW88" s="78">
        <v>3.5049358741074399E-2</v>
      </c>
      <c r="AX88" s="78">
        <v>7.2247926710414703E-2</v>
      </c>
      <c r="AY88" s="78">
        <v>0.217826090822999</v>
      </c>
      <c r="AZ88" s="78">
        <v>0.30972058435709199</v>
      </c>
    </row>
    <row r="89" spans="1:52" ht="14">
      <c r="A89" s="75" t="s">
        <v>379</v>
      </c>
      <c r="B89" s="78">
        <v>3.7795813409209102E-2</v>
      </c>
      <c r="C89" s="78">
        <v>0.24668619514669901</v>
      </c>
      <c r="D89" s="78">
        <v>0.29766793501008298</v>
      </c>
      <c r="E89" s="78">
        <v>-0.16086478708542701</v>
      </c>
      <c r="F89" s="78">
        <v>0.51623718627354998</v>
      </c>
      <c r="G89" s="78">
        <v>-0.14011113043502199</v>
      </c>
      <c r="H89" s="78">
        <v>0.50030419882727795</v>
      </c>
      <c r="I89" s="78">
        <v>0.137065580484763</v>
      </c>
      <c r="J89" s="78">
        <v>4.71544395401804E-2</v>
      </c>
      <c r="K89" s="78">
        <v>8.7921118749933302E-2</v>
      </c>
      <c r="L89" s="78">
        <v>0.12748376214084001</v>
      </c>
      <c r="M89" s="78">
        <v>-0.14203074768657201</v>
      </c>
      <c r="N89" s="78">
        <v>0.30685188816872999</v>
      </c>
      <c r="O89" s="78">
        <v>0.14382066306136099</v>
      </c>
      <c r="P89" s="78">
        <v>1.1959597126894099</v>
      </c>
      <c r="Q89" s="78">
        <v>-0.315803783693273</v>
      </c>
      <c r="R89" s="78">
        <v>0.30956136211631202</v>
      </c>
      <c r="S89" s="78">
        <v>0.62464688339056496</v>
      </c>
      <c r="T89" s="78">
        <v>0.485655335772743</v>
      </c>
      <c r="U89" s="78">
        <v>1.7014442101904701E-2</v>
      </c>
      <c r="V89" s="78">
        <v>-6.3155705136078599E-2</v>
      </c>
      <c r="W89" s="78">
        <v>0.93511009103774501</v>
      </c>
      <c r="X89" s="78">
        <v>0.34971337361438198</v>
      </c>
      <c r="Y89" s="78">
        <v>0.111849139886601</v>
      </c>
      <c r="Z89" s="78">
        <v>-0.133571880743932</v>
      </c>
      <c r="AA89" s="78">
        <v>8.3114244836355697E-2</v>
      </c>
      <c r="AB89" s="78">
        <v>-0.14589649728533099</v>
      </c>
      <c r="AC89" s="78">
        <v>-0.156055154398927</v>
      </c>
      <c r="AD89" s="78">
        <v>4.3583156774704701E-2</v>
      </c>
      <c r="AE89" s="78">
        <v>-0.112787243026053</v>
      </c>
      <c r="AF89" s="78">
        <v>1.4768887935395899E-2</v>
      </c>
      <c r="AG89" s="78">
        <v>0.80752869752170597</v>
      </c>
      <c r="AH89" s="78">
        <v>-7.0934302114130099E-2</v>
      </c>
      <c r="AI89" s="78">
        <v>0.104700312768415</v>
      </c>
      <c r="AJ89" s="78">
        <v>-0.111525921997235</v>
      </c>
      <c r="AK89" s="78">
        <v>-0.104680356763349</v>
      </c>
      <c r="AL89" s="78">
        <v>5.0605610667684597E-2</v>
      </c>
      <c r="AM89" s="78">
        <v>0.18832181807227</v>
      </c>
      <c r="AN89" s="78">
        <v>0.359212847917669</v>
      </c>
      <c r="AO89" s="78">
        <v>8.4670822130147996E-2</v>
      </c>
      <c r="AP89" s="78">
        <v>0.102186605404103</v>
      </c>
      <c r="AQ89" s="78">
        <v>0.711534239800798</v>
      </c>
      <c r="AR89" s="78">
        <v>-0.107594090203328</v>
      </c>
      <c r="AS89" s="78">
        <v>-8.9578274815487594E-2</v>
      </c>
      <c r="AT89" s="78">
        <v>0.17318443282061199</v>
      </c>
      <c r="AU89" s="78">
        <v>-3.9783681738529898E-2</v>
      </c>
      <c r="AV89" s="78">
        <v>-2.76727748892884E-3</v>
      </c>
      <c r="AW89" s="78">
        <v>0.19151324184485999</v>
      </c>
      <c r="AX89" s="78">
        <v>-0.13347498084037099</v>
      </c>
      <c r="AY89" s="78">
        <v>9.5168438644723005E-2</v>
      </c>
      <c r="AZ89" s="78">
        <v>0.13103370576468101</v>
      </c>
    </row>
    <row r="90" spans="1:52" ht="14">
      <c r="A90" s="75" t="s">
        <v>38</v>
      </c>
      <c r="B90" s="78">
        <v>7.5303069605441905E-2</v>
      </c>
      <c r="C90" s="78">
        <v>0.29360290147835</v>
      </c>
      <c r="D90" s="78">
        <v>0.18247196854766401</v>
      </c>
      <c r="E90" s="78">
        <v>0.181751948439418</v>
      </c>
      <c r="F90" s="78">
        <v>0.398890058599844</v>
      </c>
      <c r="G90" s="78">
        <v>0.23238770648787399</v>
      </c>
      <c r="H90" s="78">
        <v>0.704619385397114</v>
      </c>
      <c r="I90" s="78">
        <v>-3.0636997485991899E-2</v>
      </c>
      <c r="J90" s="78">
        <v>0.38284561879029999</v>
      </c>
      <c r="K90" s="78">
        <v>0.83698106919974302</v>
      </c>
      <c r="L90" s="78">
        <v>0.40796163284967901</v>
      </c>
      <c r="M90" s="78">
        <v>0.64002475945799198</v>
      </c>
      <c r="N90" s="78">
        <v>0.20073152712068701</v>
      </c>
      <c r="O90" s="78">
        <v>0.19045588957370899</v>
      </c>
      <c r="P90" s="78">
        <v>0.33850060994318798</v>
      </c>
      <c r="Q90" s="78">
        <v>0.29423531445456502</v>
      </c>
      <c r="R90" s="78">
        <v>0.286045724458932</v>
      </c>
      <c r="S90" s="78">
        <v>0.15520722415024199</v>
      </c>
      <c r="T90" s="78">
        <v>1.0282533743439799</v>
      </c>
      <c r="U90" s="78">
        <v>0.51881115961717905</v>
      </c>
      <c r="V90" s="78">
        <v>1.2045682850364E-2</v>
      </c>
      <c r="W90" s="78">
        <v>0.43583819077943697</v>
      </c>
      <c r="X90" s="78">
        <v>1.14411236539458E-2</v>
      </c>
      <c r="Y90" s="78">
        <v>0.50904933006320596</v>
      </c>
      <c r="Z90" s="78">
        <v>0.87814064598697705</v>
      </c>
      <c r="AA90" s="78">
        <v>1.2408697933831001</v>
      </c>
      <c r="AB90" s="78">
        <v>0.41314110554635602</v>
      </c>
      <c r="AC90" s="78">
        <v>0.43726693113724602</v>
      </c>
      <c r="AD90" s="78">
        <v>-0.101134272601637</v>
      </c>
      <c r="AE90" s="78">
        <v>0.73285048999462299</v>
      </c>
      <c r="AF90" s="78">
        <v>-0.12960537767548699</v>
      </c>
      <c r="AG90" s="78">
        <v>1.18274929732469</v>
      </c>
      <c r="AH90" s="78">
        <v>0.52253997273386699</v>
      </c>
      <c r="AI90" s="78">
        <v>0.56608268060255196</v>
      </c>
      <c r="AJ90" s="78">
        <v>0.79554975662919103</v>
      </c>
      <c r="AK90" s="78">
        <v>0.62107842015491399</v>
      </c>
      <c r="AL90" s="78">
        <v>0.35772045370743299</v>
      </c>
      <c r="AM90" s="78">
        <v>0.83327740662683103</v>
      </c>
      <c r="AN90" s="78">
        <v>0.37670156094735402</v>
      </c>
      <c r="AO90" s="78">
        <v>1.17638313905296</v>
      </c>
      <c r="AP90" s="78">
        <v>0.58641399814317097</v>
      </c>
      <c r="AQ90" s="78">
        <v>0.54161264230527495</v>
      </c>
      <c r="AR90" s="78">
        <v>0.57995308592127803</v>
      </c>
      <c r="AS90" s="78">
        <v>0.66755866691896704</v>
      </c>
      <c r="AT90" s="78">
        <v>0.45043540995405101</v>
      </c>
      <c r="AU90" s="78">
        <v>0.52927738032604499</v>
      </c>
      <c r="AV90" s="78">
        <v>0.21489890028361999</v>
      </c>
      <c r="AW90" s="78">
        <v>0.37245749386333099</v>
      </c>
      <c r="AX90" s="78">
        <v>0.33210419904521699</v>
      </c>
      <c r="AY90" s="78">
        <v>0.55460330421960902</v>
      </c>
      <c r="AZ90" s="78">
        <v>0.79388562084262404</v>
      </c>
    </row>
    <row r="91" spans="1:52" ht="14">
      <c r="A91" s="75" t="s">
        <v>156</v>
      </c>
      <c r="B91" s="78">
        <v>2.0229177633439499</v>
      </c>
      <c r="C91" s="78">
        <v>2.08328330028298</v>
      </c>
      <c r="D91" s="78">
        <v>1.9378029757189801</v>
      </c>
      <c r="E91" s="78">
        <v>1.77699963363786</v>
      </c>
      <c r="F91" s="78">
        <v>-3.9821368070095203E-2</v>
      </c>
      <c r="G91" s="78">
        <v>2.2883675741037801</v>
      </c>
      <c r="H91" s="78">
        <v>0.14462895863296901</v>
      </c>
      <c r="I91" s="78">
        <v>1.8359898075680099</v>
      </c>
      <c r="J91" s="78">
        <v>2.0885090904138601</v>
      </c>
      <c r="K91" s="78">
        <v>2.1864905035074302E-2</v>
      </c>
      <c r="L91" s="78">
        <v>1.89432663201401</v>
      </c>
      <c r="M91" s="78">
        <v>1.77410598387659</v>
      </c>
      <c r="N91" s="78">
        <v>1.89665659164474</v>
      </c>
      <c r="O91" s="78">
        <v>1.9648719680434701</v>
      </c>
      <c r="P91" s="78">
        <v>2.5957408606218899</v>
      </c>
      <c r="Q91" s="78">
        <v>1.87618138332615</v>
      </c>
      <c r="R91" s="78">
        <v>2.15623431613824</v>
      </c>
      <c r="S91" s="78">
        <v>1.82023394325342</v>
      </c>
      <c r="T91" s="78">
        <v>-2.7389043405179201E-2</v>
      </c>
      <c r="U91" s="78">
        <v>-9.5946934173504805E-2</v>
      </c>
      <c r="V91" s="78">
        <v>1.9796577241281801</v>
      </c>
      <c r="W91" s="78">
        <v>3.7492914612613303E-2</v>
      </c>
      <c r="X91" s="78">
        <v>-0.25060336033868202</v>
      </c>
      <c r="Y91" s="78">
        <v>0.113373066583558</v>
      </c>
      <c r="Z91" s="78">
        <v>-1.69260983759306E-2</v>
      </c>
      <c r="AA91" s="78">
        <v>6.09728526742567E-2</v>
      </c>
      <c r="AB91" s="78">
        <v>-2.0928070987440199E-2</v>
      </c>
      <c r="AC91" s="78">
        <v>3.9782729197013998E-2</v>
      </c>
      <c r="AD91" s="78">
        <v>-9.2866806967825899E-2</v>
      </c>
      <c r="AE91" s="78">
        <v>-0.112546349820848</v>
      </c>
      <c r="AF91" s="78">
        <v>-3.8583685891804699E-2</v>
      </c>
      <c r="AG91" s="78">
        <v>0.106660500280378</v>
      </c>
      <c r="AH91" s="78">
        <v>-4.1056472747080901E-2</v>
      </c>
      <c r="AI91" s="78">
        <v>7.8217912885389901E-2</v>
      </c>
      <c r="AJ91" s="78">
        <v>-3.7642633247318903E-2</v>
      </c>
      <c r="AK91" s="78">
        <v>6.1967298342239498E-2</v>
      </c>
      <c r="AL91" s="78">
        <v>-2.0803607782606901E-2</v>
      </c>
      <c r="AM91" s="78">
        <v>0.24491581119842001</v>
      </c>
      <c r="AN91" s="78">
        <v>5.8162856691764797E-2</v>
      </c>
      <c r="AO91" s="78">
        <v>3.83215158062543E-2</v>
      </c>
      <c r="AP91" s="78">
        <v>0.206593630002116</v>
      </c>
      <c r="AQ91" s="78">
        <v>2.2354849793165401E-2</v>
      </c>
      <c r="AR91" s="78">
        <v>-1.9235838413370999E-2</v>
      </c>
      <c r="AS91" s="78">
        <v>-8.1966941344626301E-2</v>
      </c>
      <c r="AT91" s="78">
        <v>1.13313124237899E-2</v>
      </c>
      <c r="AU91" s="78">
        <v>0.107714885015271</v>
      </c>
      <c r="AV91" s="78">
        <v>-0.154049904043183</v>
      </c>
      <c r="AW91" s="78">
        <v>-1.94348566843884E-2</v>
      </c>
      <c r="AX91" s="78">
        <v>-8.2729263692866997E-2</v>
      </c>
      <c r="AY91" s="78">
        <v>-4.8601191636263301E-2</v>
      </c>
      <c r="AZ91" s="78">
        <v>-0.16892998123413899</v>
      </c>
    </row>
    <row r="92" spans="1:52" ht="14">
      <c r="A92" s="75" t="s">
        <v>189</v>
      </c>
      <c r="B92" s="78">
        <v>1.3197045758465999</v>
      </c>
      <c r="C92" s="78">
        <v>0.92689896300567698</v>
      </c>
      <c r="D92" s="78">
        <v>1.0304628670086999</v>
      </c>
      <c r="E92" s="78">
        <v>0.98161246050492501</v>
      </c>
      <c r="F92" s="78">
        <v>0.211770375116622</v>
      </c>
      <c r="G92" s="78">
        <v>1.2538330343383</v>
      </c>
      <c r="H92" s="78">
        <v>5.7044577614280001E-2</v>
      </c>
      <c r="I92" s="78">
        <v>0.71363310182995798</v>
      </c>
      <c r="J92" s="78">
        <v>1.1656786175389</v>
      </c>
      <c r="K92" s="78">
        <v>0.24050133064496901</v>
      </c>
      <c r="L92" s="78">
        <v>1.0166263139391001</v>
      </c>
      <c r="M92" s="78">
        <v>0.77982221442947297</v>
      </c>
      <c r="N92" s="78">
        <v>1.1166985742347699</v>
      </c>
      <c r="O92" s="78">
        <v>1.0393232293249099</v>
      </c>
      <c r="P92" s="78">
        <v>1.3452543305217599</v>
      </c>
      <c r="Q92" s="78">
        <v>0.95139627827411299</v>
      </c>
      <c r="R92" s="78">
        <v>1.28804514116394</v>
      </c>
      <c r="S92" s="78">
        <v>0.99980007895099099</v>
      </c>
      <c r="T92" s="78">
        <v>-6.7299306094335806E-2</v>
      </c>
      <c r="U92" s="78">
        <v>8.0349659412189897E-2</v>
      </c>
      <c r="V92" s="78">
        <v>0.89443824367538804</v>
      </c>
      <c r="W92" s="78">
        <v>0.26178942874823802</v>
      </c>
      <c r="X92" s="78">
        <v>5.2380264240595997E-2</v>
      </c>
      <c r="Y92" s="78">
        <v>0.299945691348455</v>
      </c>
      <c r="Z92" s="78">
        <v>7.1834306051711799E-4</v>
      </c>
      <c r="AA92" s="78">
        <v>-4.50942497773104E-2</v>
      </c>
      <c r="AB92" s="78">
        <v>4.8702607509167301E-2</v>
      </c>
      <c r="AC92" s="78">
        <v>-3.2197613069217902E-2</v>
      </c>
      <c r="AD92" s="78">
        <v>5.78695402789648E-2</v>
      </c>
      <c r="AE92" s="78">
        <v>-8.4852884085722294E-2</v>
      </c>
      <c r="AF92" s="78">
        <v>-0.159465958502265</v>
      </c>
      <c r="AG92" s="78">
        <v>0.31870401905062001</v>
      </c>
      <c r="AH92" s="78">
        <v>0.138033113505931</v>
      </c>
      <c r="AI92" s="78">
        <v>0.175991582805163</v>
      </c>
      <c r="AJ92" s="78">
        <v>8.9697711351905296E-2</v>
      </c>
      <c r="AK92" s="78">
        <v>-1.8515641516896201E-3</v>
      </c>
      <c r="AL92" s="78">
        <v>-3.9002956626218603E-2</v>
      </c>
      <c r="AM92" s="78">
        <v>9.8242494700529107E-2</v>
      </c>
      <c r="AN92" s="78">
        <v>1.8272143073768499E-2</v>
      </c>
      <c r="AO92" s="78">
        <v>0.12782523670505699</v>
      </c>
      <c r="AP92" s="78">
        <v>0.179981741586036</v>
      </c>
      <c r="AQ92" s="78">
        <v>-6.1842926110442703E-2</v>
      </c>
      <c r="AR92" s="78">
        <v>-4.0727221847500703E-2</v>
      </c>
      <c r="AS92" s="78">
        <v>4.52535453259999E-2</v>
      </c>
      <c r="AT92" s="78">
        <v>0.12898590999500101</v>
      </c>
      <c r="AU92" s="78">
        <v>1.9601426879309599E-2</v>
      </c>
      <c r="AV92" s="78">
        <v>-6.1192603230471397E-2</v>
      </c>
      <c r="AW92" s="78">
        <v>-8.0819731084425892E-3</v>
      </c>
      <c r="AX92" s="78">
        <v>-5.5819754876879499E-2</v>
      </c>
      <c r="AY92" s="78">
        <v>9.4503863203330998E-2</v>
      </c>
      <c r="AZ92" s="78">
        <v>-0.147024747763458</v>
      </c>
    </row>
    <row r="93" spans="1:52" ht="14">
      <c r="A93" s="75" t="s">
        <v>199</v>
      </c>
      <c r="B93" s="78">
        <v>1.8039282623980799</v>
      </c>
      <c r="C93" s="78">
        <v>1.84630166293531</v>
      </c>
      <c r="D93" s="78">
        <v>1.69604698151285</v>
      </c>
      <c r="E93" s="78">
        <v>1.9004777877026</v>
      </c>
      <c r="F93" s="78">
        <v>0.13769378991084799</v>
      </c>
      <c r="G93" s="78">
        <v>1.8957898600843801</v>
      </c>
      <c r="H93" s="78">
        <v>-0.106727863127314</v>
      </c>
      <c r="I93" s="78">
        <v>1.7740390316118999</v>
      </c>
      <c r="J93" s="78">
        <v>1.6751763277535801</v>
      </c>
      <c r="K93" s="78">
        <v>7.9311831527838897E-2</v>
      </c>
      <c r="L93" s="78">
        <v>1.7565829017438499</v>
      </c>
      <c r="M93" s="78">
        <v>1.5472935891850499</v>
      </c>
      <c r="N93" s="78">
        <v>2.0542156456845002</v>
      </c>
      <c r="O93" s="78">
        <v>1.7618748233828101</v>
      </c>
      <c r="P93" s="78">
        <v>1.8847781361838301</v>
      </c>
      <c r="Q93" s="78">
        <v>1.72406923093015</v>
      </c>
      <c r="R93" s="78">
        <v>1.9043134317660699</v>
      </c>
      <c r="S93" s="78">
        <v>1.7173993821686599</v>
      </c>
      <c r="T93" s="78">
        <v>-9.60543629678903E-2</v>
      </c>
      <c r="U93" s="78">
        <v>-9.9396430573951006E-3</v>
      </c>
      <c r="V93" s="78">
        <v>1.86464308387794</v>
      </c>
      <c r="W93" s="78">
        <v>0.46996277534249897</v>
      </c>
      <c r="X93" s="78">
        <v>-9.4585137088730897E-2</v>
      </c>
      <c r="Y93" s="78">
        <v>-1.0800244550325799E-2</v>
      </c>
      <c r="Z93" s="78">
        <v>9.0067164013009106E-3</v>
      </c>
      <c r="AA93" s="78">
        <v>8.3890580962622405E-2</v>
      </c>
      <c r="AB93" s="78">
        <v>-5.5580723567088298E-2</v>
      </c>
      <c r="AC93" s="78">
        <v>5.2322713042426902E-2</v>
      </c>
      <c r="AD93" s="78">
        <v>7.7626297113181905E-2</v>
      </c>
      <c r="AE93" s="78">
        <v>-1.28613245395456E-2</v>
      </c>
      <c r="AF93" s="78">
        <v>-2.0840882069777699E-2</v>
      </c>
      <c r="AG93" s="78">
        <v>0.23554085864607299</v>
      </c>
      <c r="AH93" s="78">
        <v>0.15207299764573101</v>
      </c>
      <c r="AI93" s="78">
        <v>0.19219427977981601</v>
      </c>
      <c r="AJ93" s="78">
        <v>4.9206658143755404E-3</v>
      </c>
      <c r="AK93" s="78">
        <v>-0.11401658543552901</v>
      </c>
      <c r="AL93" s="78">
        <v>-0.10094813151747201</v>
      </c>
      <c r="AM93" s="78">
        <v>-4.8108010949025198E-2</v>
      </c>
      <c r="AN93" s="78">
        <v>0.27745687849865902</v>
      </c>
      <c r="AO93" s="78">
        <v>0.156189405270905</v>
      </c>
      <c r="AP93" s="78">
        <v>7.7825192116003694E-2</v>
      </c>
      <c r="AQ93" s="78">
        <v>-3.06908417310254E-2</v>
      </c>
      <c r="AR93" s="78">
        <v>-0.110259374611132</v>
      </c>
      <c r="AS93" s="78">
        <v>-1.6779337570291E-2</v>
      </c>
      <c r="AT93" s="78">
        <v>6.0103244295050602E-2</v>
      </c>
      <c r="AU93" s="78">
        <v>-5.7990544705041301E-3</v>
      </c>
      <c r="AV93" s="78">
        <v>0.182980315221627</v>
      </c>
      <c r="AW93" s="78">
        <v>0.11413824152612501</v>
      </c>
      <c r="AX93" s="78">
        <v>-1.6382300070042499E-2</v>
      </c>
      <c r="AY93" s="78">
        <v>8.7730841371574705E-2</v>
      </c>
      <c r="AZ93" s="78">
        <v>4.95053712984511E-3</v>
      </c>
    </row>
    <row r="94" spans="1:52" ht="14">
      <c r="A94" s="75" t="s">
        <v>47</v>
      </c>
      <c r="B94" s="78">
        <v>0.22230734494044299</v>
      </c>
      <c r="C94" s="78">
        <v>-6.2268243183055599E-2</v>
      </c>
      <c r="D94" s="78">
        <v>-0.11374567098619801</v>
      </c>
      <c r="E94" s="78">
        <v>-7.0364490146539393E-2</v>
      </c>
      <c r="F94" s="78">
        <v>0.35488236753112601</v>
      </c>
      <c r="G94" s="78">
        <v>-6.4474988296731595E-2</v>
      </c>
      <c r="H94" s="78">
        <v>0.24518152206681601</v>
      </c>
      <c r="I94" s="78">
        <v>-7.8201846735599906E-2</v>
      </c>
      <c r="J94" s="78">
        <v>0.11168061928212</v>
      </c>
      <c r="K94" s="78">
        <v>1.42746979358971</v>
      </c>
      <c r="L94" s="78">
        <v>0.61138271491528795</v>
      </c>
      <c r="M94" s="78">
        <v>1.1795458289257701</v>
      </c>
      <c r="N94" s="78">
        <v>-0.12973091569665901</v>
      </c>
      <c r="O94" s="78">
        <v>-0.10024750759725599</v>
      </c>
      <c r="P94" s="78">
        <v>1.3432408092410201E-2</v>
      </c>
      <c r="Q94" s="78">
        <v>0.368332916576387</v>
      </c>
      <c r="R94" s="78">
        <v>-5.2028789485062895E-4</v>
      </c>
      <c r="S94" s="78">
        <v>8.0218611353852401E-2</v>
      </c>
      <c r="T94" s="78">
        <v>1.4064688853957601</v>
      </c>
      <c r="U94" s="78">
        <v>1.1642925105198301</v>
      </c>
      <c r="V94" s="78">
        <v>5.7296471587250403E-2</v>
      </c>
      <c r="W94" s="78">
        <v>0.38207705492152999</v>
      </c>
      <c r="X94" s="78">
        <v>0.14677151866216101</v>
      </c>
      <c r="Y94" s="78">
        <v>0.938797249334966</v>
      </c>
      <c r="Z94" s="78">
        <v>1.1304293857990899</v>
      </c>
      <c r="AA94" s="78">
        <v>1.1156695580079199</v>
      </c>
      <c r="AB94" s="78">
        <v>1.0335775043844799</v>
      </c>
      <c r="AC94" s="78">
        <v>1.0191625349431099</v>
      </c>
      <c r="AD94" s="78">
        <v>0.15121727562433601</v>
      </c>
      <c r="AE94" s="78">
        <v>0.125237814868253</v>
      </c>
      <c r="AF94" s="78">
        <v>0.139579502913077</v>
      </c>
      <c r="AG94" s="78">
        <v>1.3054348562520599</v>
      </c>
      <c r="AH94" s="78">
        <v>1.2477492355151001</v>
      </c>
      <c r="AI94" s="78">
        <v>0.38525255169123501</v>
      </c>
      <c r="AJ94" s="78">
        <v>1.2247893583113101</v>
      </c>
      <c r="AK94" s="78">
        <v>1.42941341297369</v>
      </c>
      <c r="AL94" s="78">
        <v>1.02179313750496</v>
      </c>
      <c r="AM94" s="78">
        <v>1.38818058682759</v>
      </c>
      <c r="AN94" s="78">
        <v>1.2318372057167699</v>
      </c>
      <c r="AO94" s="78">
        <v>1.25386156687076</v>
      </c>
      <c r="AP94" s="78">
        <v>1.2323638140555</v>
      </c>
      <c r="AQ94" s="78">
        <v>1.1729426514360599</v>
      </c>
      <c r="AR94" s="78">
        <v>1.72813775912136</v>
      </c>
      <c r="AS94" s="78">
        <v>1.2165908021474401</v>
      </c>
      <c r="AT94" s="78">
        <v>0.93760166168984804</v>
      </c>
      <c r="AU94" s="78">
        <v>1.8099780456491801</v>
      </c>
      <c r="AV94" s="78">
        <v>1.40316943574413</v>
      </c>
      <c r="AW94" s="78">
        <v>1.0692326746157601</v>
      </c>
      <c r="AX94" s="78">
        <v>1.52419912264869</v>
      </c>
      <c r="AY94" s="78">
        <v>1.1031553711369599</v>
      </c>
      <c r="AZ94" s="78">
        <v>1.23354344240171</v>
      </c>
    </row>
    <row r="95" spans="1:52" ht="14">
      <c r="A95" s="75" t="s">
        <v>56</v>
      </c>
      <c r="B95" s="78">
        <v>0.47479096587040698</v>
      </c>
      <c r="C95" s="78">
        <v>-3.3817502750887303E-2</v>
      </c>
      <c r="D95" s="78">
        <v>0.14211218906930401</v>
      </c>
      <c r="E95" s="78">
        <v>-0.204925110441254</v>
      </c>
      <c r="F95" s="78">
        <v>0.47837451489850402</v>
      </c>
      <c r="G95" s="78">
        <v>0.53650052363339795</v>
      </c>
      <c r="H95" s="78">
        <v>-7.8705545853318307E-2</v>
      </c>
      <c r="I95" s="78">
        <v>-0.13465422971482899</v>
      </c>
      <c r="J95" s="78">
        <v>0.71967467210048497</v>
      </c>
      <c r="K95" s="78">
        <v>1.7816047037640801</v>
      </c>
      <c r="L95" s="78">
        <v>0.276136066210798</v>
      </c>
      <c r="M95" s="78">
        <v>1.0415737864755299</v>
      </c>
      <c r="N95" s="78">
        <v>-9.3073182777887203E-2</v>
      </c>
      <c r="O95" s="78">
        <v>0.25816059996484197</v>
      </c>
      <c r="P95" s="78">
        <v>0.316334352633312</v>
      </c>
      <c r="Q95" s="78">
        <v>0.72653726100351601</v>
      </c>
      <c r="R95" s="78">
        <v>0.15627303129627801</v>
      </c>
      <c r="S95" s="78">
        <v>-0.14053792601323101</v>
      </c>
      <c r="T95" s="78">
        <v>1.4372055958349701</v>
      </c>
      <c r="U95" s="78">
        <v>0.95006533393953796</v>
      </c>
      <c r="V95" s="78">
        <v>-2.1380420788693399E-2</v>
      </c>
      <c r="W95" s="78">
        <v>0.39116320835552099</v>
      </c>
      <c r="X95" s="78">
        <v>7.9140585630298396E-3</v>
      </c>
      <c r="Y95" s="78">
        <v>1.10161733713965</v>
      </c>
      <c r="Z95" s="78">
        <v>1.60493329465654</v>
      </c>
      <c r="AA95" s="78">
        <v>1.21463018516704</v>
      </c>
      <c r="AB95" s="78">
        <v>1.5133886415037601</v>
      </c>
      <c r="AC95" s="78">
        <v>1.0653296540819099</v>
      </c>
      <c r="AD95" s="78">
        <v>0.11073650094173899</v>
      </c>
      <c r="AE95" s="78">
        <v>7.3808687291473205E-2</v>
      </c>
      <c r="AF95" s="78">
        <v>-2.54538533162787E-2</v>
      </c>
      <c r="AG95" s="78">
        <v>1.2721656628360301</v>
      </c>
      <c r="AH95" s="78">
        <v>1.4230522957165499</v>
      </c>
      <c r="AI95" s="78">
        <v>0.31810294259049199</v>
      </c>
      <c r="AJ95" s="78">
        <v>1.4950832258659901</v>
      </c>
      <c r="AK95" s="78">
        <v>1.4169399713859401</v>
      </c>
      <c r="AL95" s="78">
        <v>1.13606449761645</v>
      </c>
      <c r="AM95" s="78">
        <v>1.92458430423987</v>
      </c>
      <c r="AN95" s="78">
        <v>1.4648184115814</v>
      </c>
      <c r="AO95" s="78">
        <v>1.34061202242808</v>
      </c>
      <c r="AP95" s="78">
        <v>1.27442207194436</v>
      </c>
      <c r="AQ95" s="78">
        <v>1.1422543974275401</v>
      </c>
      <c r="AR95" s="78">
        <v>1.91948512507786</v>
      </c>
      <c r="AS95" s="78">
        <v>1.2241509763838401</v>
      </c>
      <c r="AT95" s="78">
        <v>1.0304677109176901</v>
      </c>
      <c r="AU95" s="78">
        <v>2.3787137043248401</v>
      </c>
      <c r="AV95" s="78">
        <v>1.54078618162903</v>
      </c>
      <c r="AW95" s="78">
        <v>1.18338375991788</v>
      </c>
      <c r="AX95" s="78">
        <v>2.4227109294765401</v>
      </c>
      <c r="AY95" s="78">
        <v>1.1430959190794501</v>
      </c>
      <c r="AZ95" s="78">
        <v>1.3768116597954501</v>
      </c>
    </row>
    <row r="96" spans="1:52" ht="14">
      <c r="A96" s="75" t="s">
        <v>344</v>
      </c>
      <c r="B96" s="78">
        <v>0.138495165216446</v>
      </c>
      <c r="C96" s="78">
        <v>0.11602838781797301</v>
      </c>
      <c r="D96" s="78">
        <v>8.9186602908483098E-2</v>
      </c>
      <c r="E96" s="78">
        <v>-0.12113066940804</v>
      </c>
      <c r="F96" s="78">
        <v>0.198159936754674</v>
      </c>
      <c r="G96" s="78">
        <v>-1.9942241088849001E-2</v>
      </c>
      <c r="H96" s="78">
        <v>2.8786895384445801E-2</v>
      </c>
      <c r="I96" s="78">
        <v>-9.5009940201742308E-3</v>
      </c>
      <c r="J96" s="78">
        <v>9.68389215526545E-2</v>
      </c>
      <c r="K96" s="78">
        <v>0.13833101585563101</v>
      </c>
      <c r="L96" s="78">
        <v>7.3473328189461104E-2</v>
      </c>
      <c r="M96" s="78">
        <v>-0.16222427276604501</v>
      </c>
      <c r="N96" s="78">
        <v>7.8097971060964499E-2</v>
      </c>
      <c r="O96" s="78">
        <v>8.4481883198845906E-2</v>
      </c>
      <c r="P96" s="78">
        <v>0.35261222338085402</v>
      </c>
      <c r="Q96" s="78">
        <v>-0.20343462083286601</v>
      </c>
      <c r="R96" s="78">
        <v>0.104156993216726</v>
      </c>
      <c r="S96" s="78">
        <v>-5.4626712334620499E-2</v>
      </c>
      <c r="T96" s="78">
        <v>0.20452812768617901</v>
      </c>
      <c r="U96" s="78">
        <v>4.1580544572779902E-3</v>
      </c>
      <c r="V96" s="78">
        <v>-8.6143847447304106E-2</v>
      </c>
      <c r="W96" s="78">
        <v>0.20318422517245399</v>
      </c>
      <c r="X96" s="78">
        <v>4.7060113583462598E-2</v>
      </c>
      <c r="Y96" s="78">
        <v>1.7503624221080399E-2</v>
      </c>
      <c r="Z96" s="78">
        <v>-3.07831310809627E-2</v>
      </c>
      <c r="AA96" s="78">
        <v>0.16785974220796501</v>
      </c>
      <c r="AB96" s="78">
        <v>8.1197321740807002E-2</v>
      </c>
      <c r="AC96" s="78">
        <v>-7.75226267144907E-2</v>
      </c>
      <c r="AD96" s="78">
        <v>-5.7819562493709897E-2</v>
      </c>
      <c r="AE96" s="78">
        <v>-0.110194391488264</v>
      </c>
      <c r="AF96" s="78">
        <v>-0.20927766682608401</v>
      </c>
      <c r="AG96" s="78">
        <v>0.103560684736998</v>
      </c>
      <c r="AH96" s="78">
        <v>-7.2255699038272794E-2</v>
      </c>
      <c r="AI96" s="78">
        <v>6.8966373545650203E-2</v>
      </c>
      <c r="AJ96" s="78">
        <v>-0.16206128518334401</v>
      </c>
      <c r="AK96" s="78">
        <v>-1.8375968705328E-2</v>
      </c>
      <c r="AL96" s="78">
        <v>-6.5295710118558906E-2</v>
      </c>
      <c r="AM96" s="78">
        <v>0.19175529173754299</v>
      </c>
      <c r="AN96" s="78">
        <v>-4.6255677813560901E-2</v>
      </c>
      <c r="AO96" s="78">
        <v>0.13936740378721299</v>
      </c>
      <c r="AP96" s="78">
        <v>3.5528872914755399E-2</v>
      </c>
      <c r="AQ96" s="78">
        <v>0.17029688514559099</v>
      </c>
      <c r="AR96" s="78">
        <v>-4.1702304683233403E-2</v>
      </c>
      <c r="AS96" s="78">
        <v>-4.1521878796227103E-2</v>
      </c>
      <c r="AT96" s="78">
        <v>2.76274734370246E-2</v>
      </c>
      <c r="AU96" s="78">
        <v>1.33294992956016E-2</v>
      </c>
      <c r="AV96" s="78">
        <v>-0.20730012284940599</v>
      </c>
      <c r="AW96" s="78">
        <v>2.0913210702159998E-2</v>
      </c>
      <c r="AX96" s="78">
        <v>0.174318741830364</v>
      </c>
      <c r="AY96" s="78">
        <v>0.11572422464534</v>
      </c>
      <c r="AZ96" s="78">
        <v>-1.73742719920769E-2</v>
      </c>
    </row>
    <row r="97" spans="1:52" ht="14">
      <c r="A97" s="75" t="s">
        <v>418</v>
      </c>
      <c r="B97" s="78">
        <v>0.35756951247477198</v>
      </c>
      <c r="C97" s="78">
        <v>0.74175966662354498</v>
      </c>
      <c r="D97" s="78">
        <v>0.74939661959237502</v>
      </c>
      <c r="E97" s="78">
        <v>2.10772929160043</v>
      </c>
      <c r="F97" s="78">
        <v>-1.14375784461902E-2</v>
      </c>
      <c r="G97" s="78">
        <v>1.7231559208530101</v>
      </c>
      <c r="H97" s="78">
        <v>0.78799536945503201</v>
      </c>
      <c r="I97" s="78">
        <v>1.7939319897308901</v>
      </c>
      <c r="J97" s="78">
        <v>0.39050888848318999</v>
      </c>
      <c r="K97" s="78">
        <v>0.44425396663871303</v>
      </c>
      <c r="L97" s="78">
        <v>2.2875000925809399</v>
      </c>
      <c r="M97" s="78">
        <v>1.2356387279793799</v>
      </c>
      <c r="N97" s="78">
        <v>1.8629287515387301</v>
      </c>
      <c r="O97" s="78">
        <v>1.4089470764104399</v>
      </c>
      <c r="P97" s="78">
        <v>0.34335293639159797</v>
      </c>
      <c r="Q97" s="78">
        <v>1.7204147571755299</v>
      </c>
      <c r="R97" s="78">
        <v>0.83419972573587498</v>
      </c>
      <c r="S97" s="78">
        <v>1.16310138878763</v>
      </c>
      <c r="T97" s="78">
        <v>0.48431704619396998</v>
      </c>
      <c r="U97" s="78">
        <v>0.428467974135817</v>
      </c>
      <c r="V97" s="78">
        <v>1.00713686125952</v>
      </c>
      <c r="W97" s="78">
        <v>0.82544997327788805</v>
      </c>
      <c r="X97" s="78">
        <v>9.2188250039354797E-2</v>
      </c>
      <c r="Y97" s="78">
        <v>0.48563112438650802</v>
      </c>
      <c r="Z97" s="78">
        <v>1.1750061793992299</v>
      </c>
      <c r="AA97" s="78">
        <v>0.57278138849944904</v>
      </c>
      <c r="AB97" s="78">
        <v>1.90489127512727</v>
      </c>
      <c r="AC97" s="78">
        <v>1.2331787691566301</v>
      </c>
      <c r="AD97" s="78">
        <v>0.77065474662447897</v>
      </c>
      <c r="AE97" s="78">
        <v>-9.0626439743454995E-2</v>
      </c>
      <c r="AF97" s="78">
        <v>0.54069232868682704</v>
      </c>
      <c r="AG97" s="78">
        <v>0.99291950571999099</v>
      </c>
      <c r="AH97" s="78">
        <v>1.8556601454425099</v>
      </c>
      <c r="AI97" s="78">
        <v>0.85108388083330599</v>
      </c>
      <c r="AJ97" s="78">
        <v>1.0365310120640601</v>
      </c>
      <c r="AK97" s="78">
        <v>0.58391452535413202</v>
      </c>
      <c r="AL97" s="78">
        <v>0.97896988519349903</v>
      </c>
      <c r="AM97" s="78">
        <v>2.5058095052655101</v>
      </c>
      <c r="AN97" s="78">
        <v>1.59599308135094</v>
      </c>
      <c r="AO97" s="78">
        <v>0.38070511684353397</v>
      </c>
      <c r="AP97" s="78">
        <v>0.47542250731130697</v>
      </c>
      <c r="AQ97" s="78">
        <v>1.2637507812162101</v>
      </c>
      <c r="AR97" s="78">
        <v>1.4626736124844799</v>
      </c>
      <c r="AS97" s="78">
        <v>0.57733694743977004</v>
      </c>
      <c r="AT97" s="78">
        <v>0.92935704722405099</v>
      </c>
      <c r="AU97" s="78">
        <v>1.45835000859121</v>
      </c>
      <c r="AV97" s="78">
        <v>0.99948040482941802</v>
      </c>
      <c r="AW97" s="78">
        <v>2.06067511795391</v>
      </c>
      <c r="AX97" s="78">
        <v>1.92124256674108</v>
      </c>
      <c r="AY97" s="78">
        <v>1.0359652106947499</v>
      </c>
      <c r="AZ97" s="78">
        <v>0.39365347518524801</v>
      </c>
    </row>
    <row r="98" spans="1:52" ht="14">
      <c r="A98" s="75" t="s">
        <v>66</v>
      </c>
      <c r="B98" s="78">
        <v>-3.9989355373649801E-3</v>
      </c>
      <c r="C98" s="78">
        <v>0.35818884598463502</v>
      </c>
      <c r="D98" s="78">
        <v>0.298084320214559</v>
      </c>
      <c r="E98" s="78">
        <v>-3.4188480245431398E-2</v>
      </c>
      <c r="F98" s="78">
        <v>0.79487003957051106</v>
      </c>
      <c r="G98" s="78">
        <v>-7.3701522580915294E-2</v>
      </c>
      <c r="H98" s="78">
        <v>0.660939402120026</v>
      </c>
      <c r="I98" s="78">
        <v>-6.3775004544140105E-4</v>
      </c>
      <c r="J98" s="78">
        <v>-2.2544214829266301E-3</v>
      </c>
      <c r="K98" s="78">
        <v>0.72424875750222595</v>
      </c>
      <c r="L98" s="78">
        <v>0.45898130308106999</v>
      </c>
      <c r="M98" s="78">
        <v>0.77386098617980903</v>
      </c>
      <c r="N98" s="78">
        <v>0.23461914985326199</v>
      </c>
      <c r="O98" s="78">
        <v>-0.147274649618125</v>
      </c>
      <c r="P98" s="78">
        <v>0.170736631751854</v>
      </c>
      <c r="Q98" s="78">
        <v>4.0993608399115004E-3</v>
      </c>
      <c r="R98" s="78">
        <v>-1.4896246811204E-2</v>
      </c>
      <c r="S98" s="78">
        <v>5.54293926405749E-2</v>
      </c>
      <c r="T98" s="78">
        <v>1.0120742648368199</v>
      </c>
      <c r="U98" s="78">
        <v>0.51240335859550701</v>
      </c>
      <c r="V98" s="78">
        <v>1.8294946327594E-2</v>
      </c>
      <c r="W98" s="78">
        <v>0.52470543156444904</v>
      </c>
      <c r="X98" s="78">
        <v>0.84470543160550804</v>
      </c>
      <c r="Y98" s="78">
        <v>0.458324504208658</v>
      </c>
      <c r="Z98" s="78">
        <v>0.71741802243816499</v>
      </c>
      <c r="AA98" s="78">
        <v>1.0648912288830401</v>
      </c>
      <c r="AB98" s="78">
        <v>0.45245505588578699</v>
      </c>
      <c r="AC98" s="78">
        <v>0.38674258836810299</v>
      </c>
      <c r="AD98" s="78">
        <v>-0.137308767214429</v>
      </c>
      <c r="AE98" s="78">
        <v>0.27031988727462503</v>
      </c>
      <c r="AF98" s="78">
        <v>2.40409264337146E-2</v>
      </c>
      <c r="AG98" s="78">
        <v>0.64160730217214201</v>
      </c>
      <c r="AH98" s="78">
        <v>0.41316734911147202</v>
      </c>
      <c r="AI98" s="78">
        <v>0.27662221621710398</v>
      </c>
      <c r="AJ98" s="78">
        <v>0.49009900949412999</v>
      </c>
      <c r="AK98" s="78">
        <v>0.50253921932851597</v>
      </c>
      <c r="AL98" s="78">
        <v>0.77028252915148998</v>
      </c>
      <c r="AM98" s="78">
        <v>1.1795110564197899</v>
      </c>
      <c r="AN98" s="78">
        <v>0.50489379023853598</v>
      </c>
      <c r="AO98" s="78">
        <v>0.74816632576265996</v>
      </c>
      <c r="AP98" s="78">
        <v>0.56916339567872298</v>
      </c>
      <c r="AQ98" s="78">
        <v>0.57247749064873599</v>
      </c>
      <c r="AR98" s="78">
        <v>0.67123647041952395</v>
      </c>
      <c r="AS98" s="78">
        <v>0.59001139922494195</v>
      </c>
      <c r="AT98" s="78">
        <v>0.171301256766966</v>
      </c>
      <c r="AU98" s="78">
        <v>0.55715678634843602</v>
      </c>
      <c r="AV98" s="78">
        <v>0.59597497190242199</v>
      </c>
      <c r="AW98" s="78">
        <v>0.78413715966506403</v>
      </c>
      <c r="AX98" s="78">
        <v>0.71678716569304102</v>
      </c>
      <c r="AY98" s="78">
        <v>0.95076578948034896</v>
      </c>
      <c r="AZ98" s="78">
        <v>0.55887535547260203</v>
      </c>
    </row>
    <row r="99" spans="1:52" ht="14">
      <c r="A99" s="75" t="s">
        <v>257</v>
      </c>
      <c r="B99" s="78">
        <v>0.29519492451645102</v>
      </c>
      <c r="C99" s="78">
        <v>-0.23477885265104501</v>
      </c>
      <c r="D99" s="78">
        <v>0.111296454424889</v>
      </c>
      <c r="E99" s="78">
        <v>-0.22317352578995001</v>
      </c>
      <c r="F99" s="78">
        <v>0.36557078212991501</v>
      </c>
      <c r="G99" s="78">
        <v>0.116205572034891</v>
      </c>
      <c r="H99" s="78">
        <v>0.26449690295084599</v>
      </c>
      <c r="I99" s="78">
        <v>9.44063986546924E-2</v>
      </c>
      <c r="J99" s="78">
        <v>0.22253508159860899</v>
      </c>
      <c r="K99" s="78">
        <v>0.44629137697659599</v>
      </c>
      <c r="L99" s="78">
        <v>-0.130901578267343</v>
      </c>
      <c r="M99" s="78">
        <v>-0.21630578383461799</v>
      </c>
      <c r="N99" s="78">
        <v>-0.14988994338536399</v>
      </c>
      <c r="O99" s="78">
        <v>8.9872419281553498E-2</v>
      </c>
      <c r="P99" s="78">
        <v>0.67229616678427195</v>
      </c>
      <c r="Q99" s="78">
        <v>-3.8557241154309002E-2</v>
      </c>
      <c r="R99" s="78">
        <v>4.8008301506525401E-2</v>
      </c>
      <c r="S99" s="78">
        <v>0.251090420933966</v>
      </c>
      <c r="T99" s="78">
        <v>0.28836875287596397</v>
      </c>
      <c r="U99" s="78">
        <v>0.26372639564726202</v>
      </c>
      <c r="V99" s="78">
        <v>9.6786666106852305E-3</v>
      </c>
      <c r="W99" s="78">
        <v>0.47628863626689899</v>
      </c>
      <c r="X99" s="78">
        <v>0.30607661294424898</v>
      </c>
      <c r="Y99" s="78">
        <v>0.24768892996908701</v>
      </c>
      <c r="Z99" s="78">
        <v>0.21474247124717</v>
      </c>
      <c r="AA99" s="78">
        <v>0.141164274732337</v>
      </c>
      <c r="AB99" s="78">
        <v>0.152868208207635</v>
      </c>
      <c r="AC99" s="78">
        <v>0.24641190021793499</v>
      </c>
      <c r="AD99" s="78">
        <v>0.63315798075226803</v>
      </c>
      <c r="AE99" s="78">
        <v>0.11628498651474201</v>
      </c>
      <c r="AF99" s="78">
        <v>0.28084792583513302</v>
      </c>
      <c r="AG99" s="78">
        <v>1.02235073632572</v>
      </c>
      <c r="AH99" s="78">
        <v>-8.4455151304751994E-2</v>
      </c>
      <c r="AI99" s="78">
        <v>0.52144428567923895</v>
      </c>
      <c r="AJ99" s="78">
        <v>4.7636359626323996E-3</v>
      </c>
      <c r="AK99" s="78">
        <v>2.6503591833577599E-2</v>
      </c>
      <c r="AL99" s="78">
        <v>-0.281702274776234</v>
      </c>
      <c r="AM99" s="78">
        <v>0.27508642171994802</v>
      </c>
      <c r="AN99" s="78">
        <v>0.93306305107298204</v>
      </c>
      <c r="AO99" s="78">
        <v>-4.7880740897211699E-2</v>
      </c>
      <c r="AP99" s="78">
        <v>0.29813271597969199</v>
      </c>
      <c r="AQ99" s="78">
        <v>-8.4288788875304804E-2</v>
      </c>
      <c r="AR99" s="78">
        <v>7.1028487897647199E-3</v>
      </c>
      <c r="AS99" s="78">
        <v>0.113997880856125</v>
      </c>
      <c r="AT99" s="78">
        <v>0.39409582192203702</v>
      </c>
      <c r="AU99" s="78">
        <v>4.7038267598489503E-2</v>
      </c>
      <c r="AV99" s="78">
        <v>4.4629249417451E-2</v>
      </c>
      <c r="AW99" s="78">
        <v>0.36440759164952002</v>
      </c>
      <c r="AX99" s="78">
        <v>0.19554649645431399</v>
      </c>
      <c r="AY99" s="78">
        <v>-6.9015672681738399E-4</v>
      </c>
      <c r="AZ99" s="78">
        <v>0.26693491055692198</v>
      </c>
    </row>
    <row r="100" spans="1:52" ht="14">
      <c r="A100" s="75" t="s">
        <v>53</v>
      </c>
      <c r="B100" s="78">
        <v>0.67618594836750001</v>
      </c>
      <c r="C100" s="78">
        <v>-0.116344411450926</v>
      </c>
      <c r="D100" s="78">
        <v>-0.122414469292626</v>
      </c>
      <c r="E100" s="78">
        <v>-0.18039649377835401</v>
      </c>
      <c r="F100" s="78">
        <v>0.14212203871460699</v>
      </c>
      <c r="G100" s="78">
        <v>-6.0921638787421904E-3</v>
      </c>
      <c r="H100" s="78">
        <v>0.23754024413788599</v>
      </c>
      <c r="I100" s="78">
        <v>9.2116110000180305E-4</v>
      </c>
      <c r="J100" s="78">
        <v>0.48223438600846602</v>
      </c>
      <c r="K100" s="78">
        <v>2.3570118919657301</v>
      </c>
      <c r="L100" s="78">
        <v>0.84848923393278997</v>
      </c>
      <c r="M100" s="78">
        <v>2.2282706853702599</v>
      </c>
      <c r="N100" s="78">
        <v>-0.219184616716015</v>
      </c>
      <c r="O100" s="78">
        <v>3.4129372035978302E-2</v>
      </c>
      <c r="P100" s="78">
        <v>0.10399493093586</v>
      </c>
      <c r="Q100" s="78">
        <v>0.49570573045931599</v>
      </c>
      <c r="R100" s="78">
        <v>0.25939435492950003</v>
      </c>
      <c r="S100" s="78">
        <v>8.8570439062769596E-2</v>
      </c>
      <c r="T100" s="78">
        <v>2.0985490280783199</v>
      </c>
      <c r="U100" s="78">
        <v>1.8441560867864299</v>
      </c>
      <c r="V100" s="78">
        <v>0.42304886508626199</v>
      </c>
      <c r="W100" s="78">
        <v>0.393222952100307</v>
      </c>
      <c r="X100" s="78">
        <v>0.201937919501359</v>
      </c>
      <c r="Y100" s="78">
        <v>1.8910355666734699</v>
      </c>
      <c r="Z100" s="78">
        <v>2.21023819723316</v>
      </c>
      <c r="AA100" s="78">
        <v>2.05873221706051</v>
      </c>
      <c r="AB100" s="78">
        <v>1.95536038269012</v>
      </c>
      <c r="AC100" s="78">
        <v>1.83945153668802</v>
      </c>
      <c r="AD100" s="78">
        <v>4.26996389713932E-2</v>
      </c>
      <c r="AE100" s="78">
        <v>5.3298838121709602E-2</v>
      </c>
      <c r="AF100" s="78">
        <v>1.5453408298400599E-2</v>
      </c>
      <c r="AG100" s="78">
        <v>2.1153170957826601</v>
      </c>
      <c r="AH100" s="78">
        <v>1.9707416204653101</v>
      </c>
      <c r="AI100" s="78">
        <v>0.42841321014775602</v>
      </c>
      <c r="AJ100" s="78">
        <v>1.90693352117061</v>
      </c>
      <c r="AK100" s="78">
        <v>2.9972090214248399</v>
      </c>
      <c r="AL100" s="78">
        <v>1.97377787929527</v>
      </c>
      <c r="AM100" s="78">
        <v>2.5067998645255001</v>
      </c>
      <c r="AN100" s="78">
        <v>1.97945162348189</v>
      </c>
      <c r="AO100" s="78">
        <v>2.3124951466880002</v>
      </c>
      <c r="AP100" s="78">
        <v>2.1561149989977202</v>
      </c>
      <c r="AQ100" s="78">
        <v>1.8698512307315101</v>
      </c>
      <c r="AR100" s="78">
        <v>2.37419430817928</v>
      </c>
      <c r="AS100" s="78">
        <v>2.1965830090837901</v>
      </c>
      <c r="AT100" s="78">
        <v>1.36116515172206</v>
      </c>
      <c r="AU100" s="78">
        <v>3.1878587266031002</v>
      </c>
      <c r="AV100" s="78">
        <v>1.86534432080532</v>
      </c>
      <c r="AW100" s="78">
        <v>1.8408963887737799</v>
      </c>
      <c r="AX100" s="78">
        <v>2.3173645516477599</v>
      </c>
      <c r="AY100" s="78">
        <v>1.87205655275709</v>
      </c>
      <c r="AZ100" s="78">
        <v>2.0364282186786098</v>
      </c>
    </row>
    <row r="101" spans="1:52" ht="14">
      <c r="A101" s="75" t="s">
        <v>270</v>
      </c>
      <c r="B101" s="78">
        <v>0.73203926220233895</v>
      </c>
      <c r="C101" s="78">
        <v>-2.28496907835622E-2</v>
      </c>
      <c r="D101" s="78">
        <v>0.12455765599383201</v>
      </c>
      <c r="E101" s="78">
        <v>-8.8614238486714902E-2</v>
      </c>
      <c r="F101" s="78">
        <v>0.49543812700561801</v>
      </c>
      <c r="G101" s="78">
        <v>0.157320939623807</v>
      </c>
      <c r="H101" s="78">
        <v>1.17430044695642E-2</v>
      </c>
      <c r="I101" s="78">
        <v>0.15494109778239001</v>
      </c>
      <c r="J101" s="78">
        <v>0.11886841916841701</v>
      </c>
      <c r="K101" s="78">
        <v>0.47273198007212203</v>
      </c>
      <c r="L101" s="78">
        <v>0.104035482778082</v>
      </c>
      <c r="M101" s="78">
        <v>-9.1536981978591905E-2</v>
      </c>
      <c r="N101" s="78">
        <v>6.38703606375189E-2</v>
      </c>
      <c r="O101" s="78">
        <v>0.38500456149774098</v>
      </c>
      <c r="P101" s="78">
        <v>0.63836110752267206</v>
      </c>
      <c r="Q101" s="78">
        <v>6.9770419463577399E-2</v>
      </c>
      <c r="R101" s="78">
        <v>0.46340004946462898</v>
      </c>
      <c r="S101" s="78">
        <v>0.37119198340119303</v>
      </c>
      <c r="T101" s="78">
        <v>0.279060559317449</v>
      </c>
      <c r="U101" s="78">
        <v>0.23013647615973401</v>
      </c>
      <c r="V101" s="78">
        <v>-0.110913362833832</v>
      </c>
      <c r="W101" s="78">
        <v>0.62691105146592896</v>
      </c>
      <c r="X101" s="78">
        <v>0.21207181939386999</v>
      </c>
      <c r="Y101" s="78">
        <v>0.40257294195890397</v>
      </c>
      <c r="Z101" s="78">
        <v>0.30611274995081</v>
      </c>
      <c r="AA101" s="78">
        <v>0.180449446531839</v>
      </c>
      <c r="AB101" s="78">
        <v>0.14301646772490001</v>
      </c>
      <c r="AC101" s="78">
        <v>0.55699126970100399</v>
      </c>
      <c r="AD101" s="78">
        <v>0.88008505141756199</v>
      </c>
      <c r="AE101" s="78">
        <v>0.295517554142816</v>
      </c>
      <c r="AF101" s="78">
        <v>0.52633016736090499</v>
      </c>
      <c r="AG101" s="78">
        <v>0.927762502794654</v>
      </c>
      <c r="AH101" s="78">
        <v>0.28724491339017499</v>
      </c>
      <c r="AI101" s="78">
        <v>0.27311589692566102</v>
      </c>
      <c r="AJ101" s="78">
        <v>0.16861518836241501</v>
      </c>
      <c r="AK101" s="78">
        <v>-0.13418539629468201</v>
      </c>
      <c r="AL101" s="78">
        <v>-0.17766701227251899</v>
      </c>
      <c r="AM101" s="78">
        <v>8.7473822402722001E-2</v>
      </c>
      <c r="AN101" s="78">
        <v>1.1507726629108801</v>
      </c>
      <c r="AO101" s="78">
        <v>0.204624841128493</v>
      </c>
      <c r="AP101" s="78">
        <v>0.102551200234534</v>
      </c>
      <c r="AQ101" s="78">
        <v>0.191110678259162</v>
      </c>
      <c r="AR101" s="78">
        <v>-1.10599880464282E-2</v>
      </c>
      <c r="AS101" s="78">
        <v>0.41531214825488399</v>
      </c>
      <c r="AT101" s="78">
        <v>0.25427699475409898</v>
      </c>
      <c r="AU101" s="78">
        <v>2.7103870788444898E-2</v>
      </c>
      <c r="AV101" s="78">
        <v>0.20788276776679801</v>
      </c>
      <c r="AW101" s="78">
        <v>0.61228516740482497</v>
      </c>
      <c r="AX101" s="78">
        <v>0.61340578867600803</v>
      </c>
      <c r="AY101" s="78">
        <v>0.194880936208739</v>
      </c>
      <c r="AZ101" s="78">
        <v>0.25838862667622697</v>
      </c>
    </row>
    <row r="102" spans="1:52" ht="14">
      <c r="A102" s="75" t="s">
        <v>137</v>
      </c>
      <c r="B102" s="78">
        <v>0.19355705231176201</v>
      </c>
      <c r="C102" s="78">
        <v>3.85015948428813E-2</v>
      </c>
      <c r="D102" s="78">
        <v>-0.15337571121613799</v>
      </c>
      <c r="E102" s="78">
        <v>0.29399020590699199</v>
      </c>
      <c r="F102" s="78">
        <v>0.38626651972214598</v>
      </c>
      <c r="G102" s="78">
        <v>-1.8249318305867498E-2</v>
      </c>
      <c r="H102" s="78">
        <v>-8.4287516587832498E-2</v>
      </c>
      <c r="I102" s="78">
        <v>7.7861100303594805E-2</v>
      </c>
      <c r="J102" s="78">
        <v>-7.6520053600849805E-2</v>
      </c>
      <c r="K102" s="78">
        <v>0.20880058013748701</v>
      </c>
      <c r="L102" s="78">
        <v>0.50457169877542596</v>
      </c>
      <c r="M102" s="78">
        <v>-2.4491613750722702E-2</v>
      </c>
      <c r="N102" s="78">
        <v>-9.1698569844773301E-2</v>
      </c>
      <c r="O102" s="78">
        <v>-5.9384618191096701E-2</v>
      </c>
      <c r="P102" s="78">
        <v>0.215649717171814</v>
      </c>
      <c r="Q102" s="78">
        <v>-3.5670269999483799E-2</v>
      </c>
      <c r="R102" s="78">
        <v>7.3252596936434794E-2</v>
      </c>
      <c r="S102" s="78">
        <v>-0.101018489993282</v>
      </c>
      <c r="T102" s="78">
        <v>0.16649276916243</v>
      </c>
      <c r="U102" s="78">
        <v>0.22542919440874301</v>
      </c>
      <c r="V102" s="78">
        <v>0.109201788937125</v>
      </c>
      <c r="W102" s="78">
        <v>0.32123354367066798</v>
      </c>
      <c r="X102" s="78">
        <v>1.3981652208609301</v>
      </c>
      <c r="Y102" s="78">
        <v>0.26804120106277202</v>
      </c>
      <c r="Z102" s="78">
        <v>-2.4582433466562099E-2</v>
      </c>
      <c r="AA102" s="78">
        <v>4.9280129871698199E-2</v>
      </c>
      <c r="AB102" s="78">
        <v>-0.147266510567996</v>
      </c>
      <c r="AC102" s="78">
        <v>0.15736918773389</v>
      </c>
      <c r="AD102" s="78">
        <v>0.24546562051228599</v>
      </c>
      <c r="AE102" s="78">
        <v>2.4002189280610101E-2</v>
      </c>
      <c r="AF102" s="78">
        <v>0.292040732742329</v>
      </c>
      <c r="AG102" s="78">
        <v>0.26028060626372301</v>
      </c>
      <c r="AH102" s="78">
        <v>0.28781309517699799</v>
      </c>
      <c r="AI102" s="78">
        <v>0.30395981220061202</v>
      </c>
      <c r="AJ102" s="78">
        <v>-8.0232722410169599E-2</v>
      </c>
      <c r="AK102" s="78">
        <v>-8.3996304370806602E-2</v>
      </c>
      <c r="AL102" s="78">
        <v>-0.174608736965502</v>
      </c>
      <c r="AM102" s="78">
        <v>0.29054233867037299</v>
      </c>
      <c r="AN102" s="78">
        <v>0.37768226227405399</v>
      </c>
      <c r="AO102" s="78">
        <v>6.7501416346670798E-2</v>
      </c>
      <c r="AP102" s="78">
        <v>0.28398569277233099</v>
      </c>
      <c r="AQ102" s="78">
        <v>-4.70436869318928E-2</v>
      </c>
      <c r="AR102" s="78">
        <v>0.17393931145197</v>
      </c>
      <c r="AS102" s="78">
        <v>0.32281435021243199</v>
      </c>
      <c r="AT102" s="78">
        <v>0.34094761663169498</v>
      </c>
      <c r="AU102" s="78">
        <v>6.3340065061195494E-2</v>
      </c>
      <c r="AV102" s="78">
        <v>-0.15891981259198901</v>
      </c>
      <c r="AW102" s="78">
        <v>9.5163976248149096E-2</v>
      </c>
      <c r="AX102" s="78">
        <v>0.21772917454323301</v>
      </c>
      <c r="AY102" s="78">
        <v>0.15940836172671499</v>
      </c>
      <c r="AZ102" s="78">
        <v>-4.7402862139021999E-2</v>
      </c>
    </row>
    <row r="103" spans="1:52" ht="14">
      <c r="A103" s="75" t="s">
        <v>408</v>
      </c>
      <c r="B103" s="78">
        <v>0.302395096828528</v>
      </c>
      <c r="C103" s="78">
        <v>0.97862657313315804</v>
      </c>
      <c r="D103" s="78">
        <v>-5.5205780055527502E-2</v>
      </c>
      <c r="E103" s="78">
        <v>-0.12393441186833801</v>
      </c>
      <c r="F103" s="78">
        <v>0.17501837810471299</v>
      </c>
      <c r="G103" s="78">
        <v>-2.8016272388779399E-2</v>
      </c>
      <c r="H103" s="78">
        <v>-7.9958714355143207E-2</v>
      </c>
      <c r="I103" s="78">
        <v>1.1911607506030999</v>
      </c>
      <c r="J103" s="78">
        <v>-5.4007442224859203E-2</v>
      </c>
      <c r="K103" s="78">
        <v>0.45846528247020002</v>
      </c>
      <c r="L103" s="78">
        <v>-5.09398664253339E-2</v>
      </c>
      <c r="M103" s="78">
        <v>-8.7633449277196296E-2</v>
      </c>
      <c r="N103" s="78">
        <v>7.2243074851058603E-2</v>
      </c>
      <c r="O103" s="78">
        <v>5.3690872687768898E-2</v>
      </c>
      <c r="P103" s="78">
        <v>0.72931902479776201</v>
      </c>
      <c r="Q103" s="78">
        <v>-9.7178217178286605E-2</v>
      </c>
      <c r="R103" s="78">
        <v>5.2149897148783403E-2</v>
      </c>
      <c r="S103" s="78">
        <v>0.30683803375698498</v>
      </c>
      <c r="T103" s="78">
        <v>0.24905130686622601</v>
      </c>
      <c r="U103" s="78">
        <v>0.11560506681732501</v>
      </c>
      <c r="V103" s="78">
        <v>0.86942733158602703</v>
      </c>
      <c r="W103" s="78">
        <v>0.71720312857778001</v>
      </c>
      <c r="X103" s="78">
        <v>2.85523377849379E-2</v>
      </c>
      <c r="Y103" s="78">
        <v>-5.7613678393409098E-2</v>
      </c>
      <c r="Z103" s="78">
        <v>0.21499561339804499</v>
      </c>
      <c r="AA103" s="78">
        <v>0.27593820984079698</v>
      </c>
      <c r="AB103" s="78">
        <v>-0.11780882993904999</v>
      </c>
      <c r="AC103" s="78">
        <v>2.0177175828808E-2</v>
      </c>
      <c r="AD103" s="78">
        <v>0.144029601220587</v>
      </c>
      <c r="AE103" s="78">
        <v>-8.3724491563380108E-3</v>
      </c>
      <c r="AF103" s="78">
        <v>3.9372047978110898E-2</v>
      </c>
      <c r="AG103" s="78">
        <v>0.58193064185688304</v>
      </c>
      <c r="AH103" s="78">
        <v>0.13716949669633299</v>
      </c>
      <c r="AI103" s="78">
        <v>1.1470483024626901</v>
      </c>
      <c r="AJ103" s="78">
        <v>0.20264849235500401</v>
      </c>
      <c r="AK103" s="78">
        <v>-0.18855569307434</v>
      </c>
      <c r="AL103" s="78">
        <v>-0.20222474501805801</v>
      </c>
      <c r="AM103" s="78">
        <v>0.16559025249342099</v>
      </c>
      <c r="AN103" s="78">
        <v>0.26732274040871101</v>
      </c>
      <c r="AO103" s="78">
        <v>0.14502292878329501</v>
      </c>
      <c r="AP103" s="78">
        <v>0.18498333714562301</v>
      </c>
      <c r="AQ103" s="78">
        <v>-0.19691771010078099</v>
      </c>
      <c r="AR103" s="78">
        <v>8.9115638548607795E-2</v>
      </c>
      <c r="AS103" s="78">
        <v>7.2989271921130597E-2</v>
      </c>
      <c r="AT103" s="78">
        <v>0.31042272348855798</v>
      </c>
      <c r="AU103" s="78">
        <v>-1.06316951378795E-3</v>
      </c>
      <c r="AV103" s="78">
        <v>0.116238906896036</v>
      </c>
      <c r="AW103" s="78">
        <v>0.153681102384363</v>
      </c>
      <c r="AX103" s="78">
        <v>0.196140104593343</v>
      </c>
      <c r="AY103" s="78">
        <v>8.3358013323464902E-2</v>
      </c>
      <c r="AZ103" s="78">
        <v>-2.35823225958804E-2</v>
      </c>
    </row>
    <row r="104" spans="1:52" ht="14">
      <c r="A104" s="75" t="s">
        <v>181</v>
      </c>
      <c r="B104" s="78">
        <v>1.6783930900982</v>
      </c>
      <c r="C104" s="78">
        <v>1.7284257207830001</v>
      </c>
      <c r="D104" s="78">
        <v>1.3119512350987801</v>
      </c>
      <c r="E104" s="78">
        <v>1.4504599382941199</v>
      </c>
      <c r="F104" s="78">
        <v>0.43077926195020799</v>
      </c>
      <c r="G104" s="78">
        <v>2.0720647932515899</v>
      </c>
      <c r="H104" s="78">
        <v>0.52037938980466603</v>
      </c>
      <c r="I104" s="78">
        <v>1.633327771926</v>
      </c>
      <c r="J104" s="78">
        <v>1.63015405007973</v>
      </c>
      <c r="K104" s="78">
        <v>1.1087705980482501</v>
      </c>
      <c r="L104" s="78">
        <v>1.79954488423542</v>
      </c>
      <c r="M104" s="78">
        <v>2.8467237741016298</v>
      </c>
      <c r="N104" s="78">
        <v>1.8445908595146401</v>
      </c>
      <c r="O104" s="78">
        <v>2.06504807982183</v>
      </c>
      <c r="P104" s="78">
        <v>1.9332088640096801</v>
      </c>
      <c r="Q104" s="78">
        <v>1.61061784066337</v>
      </c>
      <c r="R104" s="78">
        <v>1.4932922778394999</v>
      </c>
      <c r="S104" s="78">
        <v>1.4411565622934801</v>
      </c>
      <c r="T104" s="78">
        <v>1.6761927573067099</v>
      </c>
      <c r="U104" s="78">
        <v>0.71134482884875805</v>
      </c>
      <c r="V104" s="78">
        <v>1.52529561062187</v>
      </c>
      <c r="W104" s="78">
        <v>0.139949336845832</v>
      </c>
      <c r="X104" s="78">
        <v>5.9264739975330397E-2</v>
      </c>
      <c r="Y104" s="78">
        <v>1.3783083793133399</v>
      </c>
      <c r="Z104" s="78">
        <v>0.74856379874119305</v>
      </c>
      <c r="AA104" s="78">
        <v>0.83430824041658602</v>
      </c>
      <c r="AB104" s="78">
        <v>0.58281410047997495</v>
      </c>
      <c r="AC104" s="78">
        <v>0.64719663033507302</v>
      </c>
      <c r="AD104" s="78">
        <v>5.2534423925992599E-2</v>
      </c>
      <c r="AE104" s="78">
        <v>-1.6785607898444601E-2</v>
      </c>
      <c r="AF104" s="78">
        <v>-2.6332384830674099E-2</v>
      </c>
      <c r="AG104" s="78">
        <v>0.94338582170567398</v>
      </c>
      <c r="AH104" s="78">
        <v>0.59363029339944695</v>
      </c>
      <c r="AI104" s="78">
        <v>0.27318469892769498</v>
      </c>
      <c r="AJ104" s="78">
        <v>0.58195864683323395</v>
      </c>
      <c r="AK104" s="78">
        <v>0.80120918860697998</v>
      </c>
      <c r="AL104" s="78">
        <v>0.69523503168977996</v>
      </c>
      <c r="AM104" s="78">
        <v>1.5712885605057301</v>
      </c>
      <c r="AN104" s="78">
        <v>0.71241300673757202</v>
      </c>
      <c r="AO104" s="78">
        <v>1.8925650692588201</v>
      </c>
      <c r="AP104" s="78">
        <v>1.3056227589734699</v>
      </c>
      <c r="AQ104" s="78">
        <v>1.47365537151259</v>
      </c>
      <c r="AR104" s="78">
        <v>1.24140195675155</v>
      </c>
      <c r="AS104" s="78">
        <v>0.90682084992705003</v>
      </c>
      <c r="AT104" s="78">
        <v>1.02687994234017</v>
      </c>
      <c r="AU104" s="78">
        <v>1.07313716407121</v>
      </c>
      <c r="AV104" s="78">
        <v>0.83789832763260996</v>
      </c>
      <c r="AW104" s="78">
        <v>0.89135502104882403</v>
      </c>
      <c r="AX104" s="78">
        <v>0.83906516631005601</v>
      </c>
      <c r="AY104" s="78">
        <v>0.812362761283838</v>
      </c>
      <c r="AZ104" s="78">
        <v>0.90852806323058699</v>
      </c>
    </row>
    <row r="105" spans="1:52" ht="14">
      <c r="A105" s="75" t="s">
        <v>183</v>
      </c>
      <c r="B105" s="78">
        <v>1.9023206255779701</v>
      </c>
      <c r="C105" s="78">
        <v>1.9153411409847401</v>
      </c>
      <c r="D105" s="78">
        <v>1.65797072170492</v>
      </c>
      <c r="E105" s="78">
        <v>2.0275565923740801</v>
      </c>
      <c r="F105" s="78">
        <v>0.46591385978924499</v>
      </c>
      <c r="G105" s="78">
        <v>2.1778200907971899</v>
      </c>
      <c r="H105" s="78">
        <v>0.837435711971101</v>
      </c>
      <c r="I105" s="78">
        <v>1.7976706918309799</v>
      </c>
      <c r="J105" s="78">
        <v>2.2781768654338399</v>
      </c>
      <c r="K105" s="78">
        <v>1.20441944295384</v>
      </c>
      <c r="L105" s="78">
        <v>2.5770529792627102</v>
      </c>
      <c r="M105" s="78">
        <v>3.3557688516075199</v>
      </c>
      <c r="N105" s="78">
        <v>2.4295765517207402</v>
      </c>
      <c r="O105" s="78">
        <v>2.7083584748747298</v>
      </c>
      <c r="P105" s="78">
        <v>2.199714233021</v>
      </c>
      <c r="Q105" s="78">
        <v>1.7729676197995901</v>
      </c>
      <c r="R105" s="78">
        <v>2.2034059560034698</v>
      </c>
      <c r="S105" s="78">
        <v>1.97406896186531</v>
      </c>
      <c r="T105" s="78">
        <v>1.8511020317283999</v>
      </c>
      <c r="U105" s="78">
        <v>1.00027381684897</v>
      </c>
      <c r="V105" s="78">
        <v>2.00306969038175</v>
      </c>
      <c r="W105" s="78">
        <v>0.32108749724102298</v>
      </c>
      <c r="X105" s="78">
        <v>0.194967774520756</v>
      </c>
      <c r="Y105" s="78">
        <v>1.40741245651016</v>
      </c>
      <c r="Z105" s="78">
        <v>0.61585291328300495</v>
      </c>
      <c r="AA105" s="78">
        <v>1.02691022932123</v>
      </c>
      <c r="AB105" s="78">
        <v>0.87196472022730898</v>
      </c>
      <c r="AC105" s="78">
        <v>0.72684173837991795</v>
      </c>
      <c r="AD105" s="78">
        <v>8.3695541045994398E-3</v>
      </c>
      <c r="AE105" s="78">
        <v>0.30400119548920701</v>
      </c>
      <c r="AF105" s="78">
        <v>0.16241125778550899</v>
      </c>
      <c r="AG105" s="78">
        <v>1.2919646702196701</v>
      </c>
      <c r="AH105" s="78">
        <v>0.60641271965088706</v>
      </c>
      <c r="AI105" s="78">
        <v>0.563922593574954</v>
      </c>
      <c r="AJ105" s="78">
        <v>0.455519023963186</v>
      </c>
      <c r="AK105" s="78">
        <v>1.0170060434436401</v>
      </c>
      <c r="AL105" s="78">
        <v>0.70022923190388398</v>
      </c>
      <c r="AM105" s="78">
        <v>1.6682001414379599</v>
      </c>
      <c r="AN105" s="78">
        <v>0.68748245949125397</v>
      </c>
      <c r="AO105" s="78">
        <v>1.9779284814086999</v>
      </c>
      <c r="AP105" s="78">
        <v>1.4221905400096599</v>
      </c>
      <c r="AQ105" s="78">
        <v>1.5915335387711</v>
      </c>
      <c r="AR105" s="78">
        <v>1.3255596098567799</v>
      </c>
      <c r="AS105" s="78">
        <v>1.08541241327113</v>
      </c>
      <c r="AT105" s="78">
        <v>1.2905150031883601</v>
      </c>
      <c r="AU105" s="78">
        <v>1.13987801983535</v>
      </c>
      <c r="AV105" s="78">
        <v>0.91994599897554097</v>
      </c>
      <c r="AW105" s="78">
        <v>1.1668452731707</v>
      </c>
      <c r="AX105" s="78">
        <v>0.83340541305263405</v>
      </c>
      <c r="AY105" s="78">
        <v>0.73446845641136005</v>
      </c>
      <c r="AZ105" s="78">
        <v>1.0551149360971099</v>
      </c>
    </row>
    <row r="106" spans="1:52" ht="14">
      <c r="A106" s="75" t="s">
        <v>74</v>
      </c>
      <c r="B106" s="78">
        <v>0.80429907416708801</v>
      </c>
      <c r="C106" s="78">
        <v>0.39654252800568401</v>
      </c>
      <c r="D106" s="78">
        <v>1.0053664585976001</v>
      </c>
      <c r="E106" s="78">
        <v>0.221494150105494</v>
      </c>
      <c r="F106" s="78">
        <v>4.1885469435137497E-2</v>
      </c>
      <c r="G106" s="78">
        <v>0.111080728352154</v>
      </c>
      <c r="H106" s="78">
        <v>1.33579044185415</v>
      </c>
      <c r="I106" s="78">
        <v>1.5023991044055001</v>
      </c>
      <c r="J106" s="78">
        <v>0.91900237848772803</v>
      </c>
      <c r="K106" s="78">
        <v>1.1958998156295599</v>
      </c>
      <c r="L106" s="78">
        <v>0.14665758594868</v>
      </c>
      <c r="M106" s="78">
        <v>0.66512831753592105</v>
      </c>
      <c r="N106" s="78">
        <v>0.69520060423770302</v>
      </c>
      <c r="O106" s="78">
        <v>0.30627493926741001</v>
      </c>
      <c r="P106" s="78">
        <v>1.29785791797752</v>
      </c>
      <c r="Q106" s="78">
        <v>0.454758975570832</v>
      </c>
      <c r="R106" s="78">
        <v>1.4637791308017301</v>
      </c>
      <c r="S106" s="78">
        <v>1.18446568525962</v>
      </c>
      <c r="T106" s="78">
        <v>1.3709521617464</v>
      </c>
      <c r="U106" s="78">
        <v>0.47868211939715299</v>
      </c>
      <c r="V106" s="78">
        <v>0.38207718563006599</v>
      </c>
      <c r="W106" s="78">
        <v>1.83950035566976</v>
      </c>
      <c r="X106" s="78">
        <v>0.229427971205308</v>
      </c>
      <c r="Y106" s="78">
        <v>0.79645109222941202</v>
      </c>
      <c r="Z106" s="78">
        <v>0.80859742604602103</v>
      </c>
      <c r="AA106" s="78">
        <v>0.66415375760775697</v>
      </c>
      <c r="AB106" s="78">
        <v>1.0422027101909499</v>
      </c>
      <c r="AC106" s="78">
        <v>0.66040249058218903</v>
      </c>
      <c r="AD106" s="78">
        <v>0.12640558030219101</v>
      </c>
      <c r="AE106" s="78">
        <v>0.59174609261421196</v>
      </c>
      <c r="AF106" s="78">
        <v>0.230751714959396</v>
      </c>
      <c r="AG106" s="78">
        <v>1.71715472681232</v>
      </c>
      <c r="AH106" s="78">
        <v>1.23436924335642</v>
      </c>
      <c r="AI106" s="78">
        <v>1.69770559229294</v>
      </c>
      <c r="AJ106" s="78">
        <v>0.45166220121054301</v>
      </c>
      <c r="AK106" s="78">
        <v>0.49213765543785598</v>
      </c>
      <c r="AL106" s="78">
        <v>0.92887057085255997</v>
      </c>
      <c r="AM106" s="78">
        <v>0.53397677672317001</v>
      </c>
      <c r="AN106" s="78">
        <v>1.8747806331341701</v>
      </c>
      <c r="AO106" s="78">
        <v>0.59065043142066298</v>
      </c>
      <c r="AP106" s="78">
        <v>0.73169874176111604</v>
      </c>
      <c r="AQ106" s="78">
        <v>2.3742021185358699</v>
      </c>
      <c r="AR106" s="78">
        <v>0.461749573562727</v>
      </c>
      <c r="AS106" s="78">
        <v>1.1851048807122</v>
      </c>
      <c r="AT106" s="78">
        <v>0.37546263760770898</v>
      </c>
      <c r="AU106" s="78">
        <v>0.77406958173068396</v>
      </c>
      <c r="AV106" s="78">
        <v>0.43298042784642898</v>
      </c>
      <c r="AW106" s="78">
        <v>0.98508965957948802</v>
      </c>
      <c r="AX106" s="78">
        <v>1.0124818550353401</v>
      </c>
      <c r="AY106" s="78">
        <v>0.53922191009873199</v>
      </c>
      <c r="AZ106" s="78">
        <v>1.19233596394439</v>
      </c>
    </row>
    <row r="107" spans="1:52" ht="14">
      <c r="A107" s="75" t="s">
        <v>412</v>
      </c>
      <c r="B107" s="78">
        <v>0.15517374490934599</v>
      </c>
      <c r="C107" s="78">
        <v>9.2574232459188499E-2</v>
      </c>
      <c r="D107" s="78">
        <v>-2.5557827219819199E-2</v>
      </c>
      <c r="E107" s="78">
        <v>0.22297447950122301</v>
      </c>
      <c r="F107" s="78">
        <v>0.24232758668727999</v>
      </c>
      <c r="G107" s="78">
        <v>9.7189974238953203E-2</v>
      </c>
      <c r="H107" s="78">
        <v>0.216209074523011</v>
      </c>
      <c r="I107" s="78">
        <v>-0.28547082024869602</v>
      </c>
      <c r="J107" s="78">
        <v>-2.1505764061254201E-3</v>
      </c>
      <c r="K107" s="78">
        <v>0.44741322348368001</v>
      </c>
      <c r="L107" s="78">
        <v>4.7128358388337198E-2</v>
      </c>
      <c r="M107" s="78">
        <v>0.14193673824438999</v>
      </c>
      <c r="N107" s="78">
        <v>-3.5053752847554902E-2</v>
      </c>
      <c r="O107" s="78">
        <v>-6.6745020620550599E-2</v>
      </c>
      <c r="P107" s="78">
        <v>0.21973182873373701</v>
      </c>
      <c r="Q107" s="78">
        <v>-4.0086077940621002E-2</v>
      </c>
      <c r="R107" s="78">
        <v>0.145836264663188</v>
      </c>
      <c r="S107" s="78">
        <v>-6.8262730918279196E-2</v>
      </c>
      <c r="T107" s="78">
        <v>0.273632857773631</v>
      </c>
      <c r="U107" s="78">
        <v>0.272560957055966</v>
      </c>
      <c r="V107" s="78">
        <v>-0.19589107144607401</v>
      </c>
      <c r="W107" s="78">
        <v>0.61956541915207097</v>
      </c>
      <c r="X107" s="78">
        <v>7.9434204054124199E-2</v>
      </c>
      <c r="Y107" s="78">
        <v>0.25883324207112601</v>
      </c>
      <c r="Z107" s="78">
        <v>0.20864840505243401</v>
      </c>
      <c r="AA107" s="78">
        <v>0.41279867407081</v>
      </c>
      <c r="AB107" s="78">
        <v>0.112114754678265</v>
      </c>
      <c r="AC107" s="78">
        <v>0.245856177687026</v>
      </c>
      <c r="AD107" s="78">
        <v>0.27276949030409198</v>
      </c>
      <c r="AE107" s="78">
        <v>0.24667337749920901</v>
      </c>
      <c r="AF107" s="78">
        <v>2.1846217457825699E-2</v>
      </c>
      <c r="AG107" s="78">
        <v>0.469384863689155</v>
      </c>
      <c r="AH107" s="78">
        <v>0.35250930550371801</v>
      </c>
      <c r="AI107" s="78">
        <v>0.18038421509764099</v>
      </c>
      <c r="AJ107" s="78">
        <v>0.17998854852860899</v>
      </c>
      <c r="AK107" s="78">
        <v>-3.0846757203235901E-3</v>
      </c>
      <c r="AL107" s="78">
        <v>-0.113981607928153</v>
      </c>
      <c r="AM107" s="78">
        <v>0.27274034731070401</v>
      </c>
      <c r="AN107" s="78">
        <v>0.19022777583818601</v>
      </c>
      <c r="AO107" s="78">
        <v>0.43643857255468599</v>
      </c>
      <c r="AP107" s="78">
        <v>0.23461011653298899</v>
      </c>
      <c r="AQ107" s="78">
        <v>0.119446814257216</v>
      </c>
      <c r="AR107" s="78">
        <v>8.0271150359884302E-2</v>
      </c>
      <c r="AS107" s="78">
        <v>0.27804051933662599</v>
      </c>
      <c r="AT107" s="78">
        <v>0.60448396796166304</v>
      </c>
      <c r="AU107" s="78">
        <v>4.3881830049573002E-2</v>
      </c>
      <c r="AV107" s="78">
        <v>8.2278976510272803E-3</v>
      </c>
      <c r="AW107" s="78">
        <v>2.1134520165447802E-2</v>
      </c>
      <c r="AX107" s="78">
        <v>0.20560563688469599</v>
      </c>
      <c r="AY107" s="78">
        <v>0.18178491962375701</v>
      </c>
      <c r="AZ107" s="78">
        <v>0.14785354657432501</v>
      </c>
    </row>
    <row r="108" spans="1:52" ht="14">
      <c r="A108" s="75" t="s">
        <v>371</v>
      </c>
      <c r="B108" s="78">
        <v>9.8745276075400207E-2</v>
      </c>
      <c r="C108" s="78">
        <v>8.0092802212352598E-2</v>
      </c>
      <c r="D108" s="78">
        <v>9.7576262735143596E-2</v>
      </c>
      <c r="E108" s="78">
        <v>-0.12600004321907901</v>
      </c>
      <c r="F108" s="78">
        <v>0.168939865079582</v>
      </c>
      <c r="G108" s="78">
        <v>-4.4036571127691E-2</v>
      </c>
      <c r="H108" s="78">
        <v>4.2835223950295501E-2</v>
      </c>
      <c r="I108" s="78">
        <v>-3.4603222149011599E-3</v>
      </c>
      <c r="J108" s="78">
        <v>0.113394749726022</v>
      </c>
      <c r="K108" s="78">
        <v>0.10527381971854299</v>
      </c>
      <c r="L108" s="78">
        <v>2.60373427813596E-2</v>
      </c>
      <c r="M108" s="78">
        <v>-0.19355442070449</v>
      </c>
      <c r="N108" s="78">
        <v>1.5890471339440201E-2</v>
      </c>
      <c r="O108" s="78">
        <v>0.14389766047404401</v>
      </c>
      <c r="P108" s="78">
        <v>0.33748206342043402</v>
      </c>
      <c r="Q108" s="78">
        <v>-0.23457974953659799</v>
      </c>
      <c r="R108" s="78">
        <v>0.101599491482012</v>
      </c>
      <c r="S108" s="78">
        <v>-8.8872241987394393E-2</v>
      </c>
      <c r="T108" s="78">
        <v>0.118658139599326</v>
      </c>
      <c r="U108" s="78">
        <v>9.2067035561576201E-3</v>
      </c>
      <c r="V108" s="78">
        <v>-4.3056179122979897E-2</v>
      </c>
      <c r="W108" s="78">
        <v>9.43518832645244E-2</v>
      </c>
      <c r="X108" s="78">
        <v>-2.30723384997168E-2</v>
      </c>
      <c r="Y108" s="78">
        <v>2.8012246233206899E-2</v>
      </c>
      <c r="Z108" s="78">
        <v>-8.6952944268863006E-2</v>
      </c>
      <c r="AA108" s="78">
        <v>6.20214522595448E-2</v>
      </c>
      <c r="AB108" s="78">
        <v>1.2511138537633901E-2</v>
      </c>
      <c r="AC108" s="78">
        <v>-3.8668233676958499E-2</v>
      </c>
      <c r="AD108" s="78">
        <v>-2.0944465929886399E-2</v>
      </c>
      <c r="AE108" s="78">
        <v>-0.114667777664795</v>
      </c>
      <c r="AF108" s="78">
        <v>-0.13993272632123999</v>
      </c>
      <c r="AG108" s="78">
        <v>4.7324988405649797E-2</v>
      </c>
      <c r="AH108" s="78">
        <v>-7.2678961798365999E-2</v>
      </c>
      <c r="AI108" s="78">
        <v>9.9353673438013795E-2</v>
      </c>
      <c r="AJ108" s="78">
        <v>-0.165731759825412</v>
      </c>
      <c r="AK108" s="78">
        <v>-0.13620312870166101</v>
      </c>
      <c r="AL108" s="78">
        <v>-0.12282194337112599</v>
      </c>
      <c r="AM108" s="78">
        <v>7.6768984322011596E-2</v>
      </c>
      <c r="AN108" s="78">
        <v>-2.4045497515930998E-2</v>
      </c>
      <c r="AO108" s="78">
        <v>0.101080959659183</v>
      </c>
      <c r="AP108" s="78">
        <v>2.3670136017002401E-2</v>
      </c>
      <c r="AQ108" s="78">
        <v>0.15789367043653099</v>
      </c>
      <c r="AR108" s="78">
        <v>-0.154907961391026</v>
      </c>
      <c r="AS108" s="78">
        <v>-0.102873480374453</v>
      </c>
      <c r="AT108" s="78">
        <v>-5.5929434115185701E-2</v>
      </c>
      <c r="AU108" s="78">
        <v>-3.5480239232386003E-2</v>
      </c>
      <c r="AV108" s="78">
        <v>-0.25991304701850299</v>
      </c>
      <c r="AW108" s="78">
        <v>-4.1366254916083998E-2</v>
      </c>
      <c r="AX108" s="78">
        <v>0.104039405277392</v>
      </c>
      <c r="AY108" s="78">
        <v>1.40005114728007E-2</v>
      </c>
      <c r="AZ108" s="78">
        <v>-3.7138845209036299E-2</v>
      </c>
    </row>
    <row r="109" spans="1:52" ht="14">
      <c r="A109" s="75" t="s">
        <v>478</v>
      </c>
      <c r="B109" s="78">
        <v>0.13560187293297299</v>
      </c>
      <c r="C109" s="78">
        <v>3.6733559586365101E-3</v>
      </c>
      <c r="D109" s="78">
        <v>9.1047503631811702E-2</v>
      </c>
      <c r="E109" s="78">
        <v>-0.176187449411533</v>
      </c>
      <c r="F109" s="78">
        <v>0.40451656596087099</v>
      </c>
      <c r="G109" s="78">
        <v>0.22350869575525101</v>
      </c>
      <c r="H109" s="78">
        <v>0.84753242449098298</v>
      </c>
      <c r="I109" s="78">
        <v>-0.15080046341188599</v>
      </c>
      <c r="J109" s="78">
        <v>0.163446469869062</v>
      </c>
      <c r="K109" s="78">
        <v>0.53791267023915101</v>
      </c>
      <c r="L109" s="78">
        <v>0.12504456666723601</v>
      </c>
      <c r="M109" s="78">
        <v>0.223048726066085</v>
      </c>
      <c r="N109" s="78">
        <v>-0.13550656680638601</v>
      </c>
      <c r="O109" s="78">
        <v>-0.12650289774977899</v>
      </c>
      <c r="P109" s="78">
        <v>0.187402690658836</v>
      </c>
      <c r="Q109" s="78">
        <v>-1.46387209378381E-2</v>
      </c>
      <c r="R109" s="78">
        <v>0.31198624668821601</v>
      </c>
      <c r="S109" s="78">
        <v>2.4723697655966902E-2</v>
      </c>
      <c r="T109" s="78">
        <v>0.25966276523111498</v>
      </c>
      <c r="U109" s="78">
        <v>0.209556030633994</v>
      </c>
      <c r="V109" s="78">
        <v>6.6414366320819304E-2</v>
      </c>
      <c r="W109" s="78">
        <v>0.31044956660499701</v>
      </c>
      <c r="X109" s="78">
        <v>0.18552892795398901</v>
      </c>
      <c r="Y109" s="78">
        <v>3.9876084886224503E-2</v>
      </c>
      <c r="Z109" s="78">
        <v>0.38493332159871102</v>
      </c>
      <c r="AA109" s="78">
        <v>0.20437937308100701</v>
      </c>
      <c r="AB109" s="78">
        <v>0.19125948924602901</v>
      </c>
      <c r="AC109" s="78">
        <v>7.1824595246602396E-2</v>
      </c>
      <c r="AD109" s="78">
        <v>0.20310811901013301</v>
      </c>
      <c r="AE109" s="78">
        <v>0.39276613788542902</v>
      </c>
      <c r="AF109" s="78">
        <v>-0.101690118344973</v>
      </c>
      <c r="AG109" s="78">
        <v>0.30691735754459198</v>
      </c>
      <c r="AH109" s="78">
        <v>0.149289925185106</v>
      </c>
      <c r="AI109" s="78">
        <v>8.2866461134263894E-2</v>
      </c>
      <c r="AJ109" s="78">
        <v>0.150905350724031</v>
      </c>
      <c r="AK109" s="78">
        <v>0.146532983926318</v>
      </c>
      <c r="AL109" s="78">
        <v>0.16772959807937499</v>
      </c>
      <c r="AM109" s="78">
        <v>0.59121100755206502</v>
      </c>
      <c r="AN109" s="78">
        <v>0.15898442323732501</v>
      </c>
      <c r="AO109" s="78">
        <v>0.33228528535503998</v>
      </c>
      <c r="AP109" s="78">
        <v>0.176667502153037</v>
      </c>
      <c r="AQ109" s="78">
        <v>5.9005825173552302E-2</v>
      </c>
      <c r="AR109" s="78">
        <v>0.216067769887899</v>
      </c>
      <c r="AS109" s="78">
        <v>0.37003859556542301</v>
      </c>
      <c r="AT109" s="78">
        <v>0.60688405681337199</v>
      </c>
      <c r="AU109" s="78">
        <v>0.12600739433814401</v>
      </c>
      <c r="AV109" s="78">
        <v>-9.4873156276990306E-2</v>
      </c>
      <c r="AW109" s="78">
        <v>8.9159074030213295E-2</v>
      </c>
      <c r="AX109" s="78">
        <v>0.100035989733827</v>
      </c>
      <c r="AY109" s="78">
        <v>0.15202642645329301</v>
      </c>
      <c r="AZ109" s="78">
        <v>6.9084948398905902E-2</v>
      </c>
    </row>
    <row r="110" spans="1:52" ht="14">
      <c r="A110" s="75" t="s">
        <v>287</v>
      </c>
      <c r="B110" s="78">
        <v>9.1192449060142997E-2</v>
      </c>
      <c r="C110" s="78">
        <v>0.97152587676512603</v>
      </c>
      <c r="D110" s="78">
        <v>8.8996738829768302E-2</v>
      </c>
      <c r="E110" s="78">
        <v>0.64019551558963095</v>
      </c>
      <c r="F110" s="78">
        <v>0.52860085420155001</v>
      </c>
      <c r="G110" s="78">
        <v>5.4467704183747502E-2</v>
      </c>
      <c r="H110" s="78">
        <v>0.44536961910024497</v>
      </c>
      <c r="I110" s="78">
        <v>0.52399541594420196</v>
      </c>
      <c r="J110" s="78">
        <v>4.4795683609895401E-2</v>
      </c>
      <c r="K110" s="78">
        <v>0.711817320600035</v>
      </c>
      <c r="L110" s="78">
        <v>0.36670691390872401</v>
      </c>
      <c r="M110" s="78">
        <v>0.139604549855538</v>
      </c>
      <c r="N110" s="78">
        <v>0.87492545467829497</v>
      </c>
      <c r="O110" s="78">
        <v>0.86099328959379595</v>
      </c>
      <c r="P110" s="78">
        <v>0.36010398105339197</v>
      </c>
      <c r="Q110" s="78">
        <v>8.8896556950260497E-2</v>
      </c>
      <c r="R110" s="78">
        <v>0.225938992273996</v>
      </c>
      <c r="S110" s="78">
        <v>4.8485876997137703E-2</v>
      </c>
      <c r="T110" s="78">
        <v>0.89127758456315997</v>
      </c>
      <c r="U110" s="78">
        <v>5.3289975471356499E-2</v>
      </c>
      <c r="V110" s="78">
        <v>0.31924350441219701</v>
      </c>
      <c r="W110" s="78">
        <v>0.130692593893843</v>
      </c>
      <c r="X110" s="78">
        <v>0.41812723465985402</v>
      </c>
      <c r="Y110" s="78">
        <v>0.13223995637185801</v>
      </c>
      <c r="Z110" s="78">
        <v>-0.101356946466331</v>
      </c>
      <c r="AA110" s="78">
        <v>0.81911013466282601</v>
      </c>
      <c r="AB110" s="78">
        <v>-9.0273785993337297E-2</v>
      </c>
      <c r="AC110" s="78">
        <v>3.69116273491567E-3</v>
      </c>
      <c r="AD110" s="78">
        <v>-2.0516191704280599E-2</v>
      </c>
      <c r="AE110" s="78">
        <v>-0.198775329605061</v>
      </c>
      <c r="AF110" s="78">
        <v>1.20421611794046E-2</v>
      </c>
      <c r="AG110" s="78">
        <v>0.45511231274935898</v>
      </c>
      <c r="AH110" s="78">
        <v>0.93840073108131705</v>
      </c>
      <c r="AI110" s="78">
        <v>0.82182669293999899</v>
      </c>
      <c r="AJ110" s="78">
        <v>-5.7074398653291197E-2</v>
      </c>
      <c r="AK110" s="78">
        <v>-3.6435734394773898E-2</v>
      </c>
      <c r="AL110" s="78">
        <v>3.0554070456517E-2</v>
      </c>
      <c r="AM110" s="78">
        <v>0.38399993448560799</v>
      </c>
      <c r="AN110" s="78">
        <v>0.63915910585987701</v>
      </c>
      <c r="AO110" s="78">
        <v>0.34477737674900399</v>
      </c>
      <c r="AP110" s="78">
        <v>0.50770520440088895</v>
      </c>
      <c r="AQ110" s="78">
        <v>0.66242005057731401</v>
      </c>
      <c r="AR110" s="78">
        <v>0.34505744492152401</v>
      </c>
      <c r="AS110" s="78">
        <v>0.132696206094012</v>
      </c>
      <c r="AT110" s="78">
        <v>0.31183983603461801</v>
      </c>
      <c r="AU110" s="78">
        <v>0.130046232464542</v>
      </c>
      <c r="AV110" s="78">
        <v>0.273573059730501</v>
      </c>
      <c r="AW110" s="78">
        <v>0.50944034759457801</v>
      </c>
      <c r="AX110" s="78">
        <v>6.6257592728620807E-2</v>
      </c>
      <c r="AY110" s="78">
        <v>9.1428505275772703E-2</v>
      </c>
      <c r="AZ110" s="78">
        <v>1.6972360701073601E-2</v>
      </c>
    </row>
    <row r="111" spans="1:52" ht="14">
      <c r="A111" s="75" t="s">
        <v>52</v>
      </c>
      <c r="B111" s="78">
        <v>1.19228419844263</v>
      </c>
      <c r="C111" s="78">
        <v>0.18494127378203901</v>
      </c>
      <c r="D111" s="78">
        <v>0.17465627399390399</v>
      </c>
      <c r="E111" s="78">
        <v>-4.57401856018161E-2</v>
      </c>
      <c r="F111" s="78">
        <v>0.45182211097143399</v>
      </c>
      <c r="G111" s="78">
        <v>-1.51404703352826E-2</v>
      </c>
      <c r="H111" s="78">
        <v>0.312026539532825</v>
      </c>
      <c r="I111" s="78">
        <v>-0.11561911311326301</v>
      </c>
      <c r="J111" s="78">
        <v>0.73523421924659904</v>
      </c>
      <c r="K111" s="78">
        <v>1.8411279245912</v>
      </c>
      <c r="L111" s="78">
        <v>0.64010328870848598</v>
      </c>
      <c r="M111" s="78">
        <v>1.1098413153945901</v>
      </c>
      <c r="N111" s="78">
        <v>0.27525496432642899</v>
      </c>
      <c r="O111" s="78">
        <v>0.64548570787280002</v>
      </c>
      <c r="P111" s="78">
        <v>-3.0582198500392E-2</v>
      </c>
      <c r="Q111" s="78">
        <v>0.89623978049181796</v>
      </c>
      <c r="R111" s="78">
        <v>-0.108670663853314</v>
      </c>
      <c r="S111" s="78">
        <v>-3.1440936489557603E-4</v>
      </c>
      <c r="T111" s="78">
        <v>1.7385279864722101</v>
      </c>
      <c r="U111" s="78">
        <v>1.22992744275826</v>
      </c>
      <c r="V111" s="78">
        <v>3.0651736372354601E-2</v>
      </c>
      <c r="W111" s="78">
        <v>0.26563855903658301</v>
      </c>
      <c r="X111" s="78">
        <v>-0.28696455423804301</v>
      </c>
      <c r="Y111" s="78">
        <v>0.88682352105645801</v>
      </c>
      <c r="Z111" s="78">
        <v>1.5638843265882501</v>
      </c>
      <c r="AA111" s="78">
        <v>1.50511840093223</v>
      </c>
      <c r="AB111" s="78">
        <v>1.476058913218</v>
      </c>
      <c r="AC111" s="78">
        <v>1.1210713596676201</v>
      </c>
      <c r="AD111" s="78">
        <v>0.125732165556139</v>
      </c>
      <c r="AE111" s="78">
        <v>0.22667839693536099</v>
      </c>
      <c r="AF111" s="78">
        <v>-0.114264958658667</v>
      </c>
      <c r="AG111" s="78">
        <v>1.29475542244109</v>
      </c>
      <c r="AH111" s="78">
        <v>2.02239404858584</v>
      </c>
      <c r="AI111" s="78">
        <v>0.49860181740967802</v>
      </c>
      <c r="AJ111" s="78">
        <v>1.6989716479958501</v>
      </c>
      <c r="AK111" s="78">
        <v>1.9956549863363999</v>
      </c>
      <c r="AL111" s="78">
        <v>1.6199598459973701</v>
      </c>
      <c r="AM111" s="78">
        <v>1.4841485848715701</v>
      </c>
      <c r="AN111" s="78">
        <v>1.27328835735055</v>
      </c>
      <c r="AO111" s="78">
        <v>1.41231294250981</v>
      </c>
      <c r="AP111" s="78">
        <v>1.01220369151122</v>
      </c>
      <c r="AQ111" s="78">
        <v>1.6343833265320999</v>
      </c>
      <c r="AR111" s="78">
        <v>2.4245340219875602</v>
      </c>
      <c r="AS111" s="78">
        <v>1.1418075091874</v>
      </c>
      <c r="AT111" s="78">
        <v>0.979800624909415</v>
      </c>
      <c r="AU111" s="78">
        <v>2.9456304017686099</v>
      </c>
      <c r="AV111" s="78">
        <v>2.5707757397265598</v>
      </c>
      <c r="AW111" s="78">
        <v>1.3653639720512001</v>
      </c>
      <c r="AX111" s="78">
        <v>2.4648603944355698</v>
      </c>
      <c r="AY111" s="78">
        <v>1.11415137720582</v>
      </c>
      <c r="AZ111" s="78">
        <v>1.3574857357532799</v>
      </c>
    </row>
    <row r="112" spans="1:52" ht="14">
      <c r="A112" s="75" t="s">
        <v>198</v>
      </c>
      <c r="B112" s="78">
        <v>2.0823551309338102</v>
      </c>
      <c r="C112" s="78">
        <v>2.0328207516391901</v>
      </c>
      <c r="D112" s="78">
        <v>1.89215993309539</v>
      </c>
      <c r="E112" s="78">
        <v>2.0337386803307802</v>
      </c>
      <c r="F112" s="78">
        <v>2.6147339668998699E-2</v>
      </c>
      <c r="G112" s="78">
        <v>2.02000167946023</v>
      </c>
      <c r="H112" s="78">
        <v>-9.6986496704222797E-2</v>
      </c>
      <c r="I112" s="78">
        <v>1.8300442168077999</v>
      </c>
      <c r="J112" s="78">
        <v>1.87769552339539</v>
      </c>
      <c r="K112" s="78">
        <v>0.21443327642573501</v>
      </c>
      <c r="L112" s="78">
        <v>1.97334263745278</v>
      </c>
      <c r="M112" s="78">
        <v>1.78597141494488</v>
      </c>
      <c r="N112" s="78">
        <v>2.1603508627193002</v>
      </c>
      <c r="O112" s="78">
        <v>1.9530468004520201</v>
      </c>
      <c r="P112" s="78">
        <v>2.0130158371139601</v>
      </c>
      <c r="Q112" s="78">
        <v>2.00471118599642</v>
      </c>
      <c r="R112" s="78">
        <v>2.1471882321516298</v>
      </c>
      <c r="S112" s="78">
        <v>1.8312135166464301</v>
      </c>
      <c r="T112" s="78">
        <v>-4.2208498126135197E-2</v>
      </c>
      <c r="U112" s="78">
        <v>-3.7152502341320698E-2</v>
      </c>
      <c r="V112" s="78">
        <v>2.04490891606775</v>
      </c>
      <c r="W112" s="78">
        <v>0.32770084537340899</v>
      </c>
      <c r="X112" s="78">
        <v>-0.11214011230324999</v>
      </c>
      <c r="Y112" s="78">
        <v>-5.8380968217275599E-2</v>
      </c>
      <c r="Z112" s="78">
        <v>0.120746633036332</v>
      </c>
      <c r="AA112" s="78">
        <v>-5.0786838578181698E-2</v>
      </c>
      <c r="AB112" s="78">
        <v>-4.5582624549115602E-2</v>
      </c>
      <c r="AC112" s="78">
        <v>1.2681834029492699E-2</v>
      </c>
      <c r="AD112" s="78">
        <v>4.5304008339558298E-2</v>
      </c>
      <c r="AE112" s="78">
        <v>-7.5568908059284901E-2</v>
      </c>
      <c r="AF112" s="78">
        <v>-0.100510336309311</v>
      </c>
      <c r="AG112" s="78">
        <v>5.39293513253453E-2</v>
      </c>
      <c r="AH112" s="78">
        <v>0.102012009318231</v>
      </c>
      <c r="AI112" s="78">
        <v>0.145653967011977</v>
      </c>
      <c r="AJ112" s="78">
        <v>0.12504619177326101</v>
      </c>
      <c r="AK112" s="78">
        <v>-3.7578817497672702E-2</v>
      </c>
      <c r="AL112" s="78">
        <v>-2.8627843770923499E-2</v>
      </c>
      <c r="AM112" s="78">
        <v>3.47394972631139E-2</v>
      </c>
      <c r="AN112" s="78">
        <v>6.6532481725034898E-2</v>
      </c>
      <c r="AO112" s="78">
        <v>-3.9513875657351304E-3</v>
      </c>
      <c r="AP112" s="78">
        <v>0.13772086130863201</v>
      </c>
      <c r="AQ112" s="78">
        <v>-0.12741395732263699</v>
      </c>
      <c r="AR112" s="78">
        <v>-1.9922154652554001E-2</v>
      </c>
      <c r="AS112" s="78">
        <v>2.2500884845542999E-2</v>
      </c>
      <c r="AT112" s="78">
        <v>0.20450775073165001</v>
      </c>
      <c r="AU112" s="78">
        <v>0.14404367017302599</v>
      </c>
      <c r="AV112" s="78">
        <v>0.191540185545477</v>
      </c>
      <c r="AW112" s="78">
        <v>-6.7840150929916803E-3</v>
      </c>
      <c r="AX112" s="78">
        <v>-4.7927989191714197E-2</v>
      </c>
      <c r="AY112" s="78">
        <v>-1.72552186384934E-2</v>
      </c>
      <c r="AZ112" s="78">
        <v>-6.8121336106358302E-2</v>
      </c>
    </row>
    <row r="113" spans="1:52" ht="14">
      <c r="A113" s="75" t="s">
        <v>465</v>
      </c>
      <c r="B113" s="78">
        <v>0.27836174802234698</v>
      </c>
      <c r="C113" s="78">
        <v>0.178967662715877</v>
      </c>
      <c r="D113" s="78">
        <v>-6.3628796326587994E-2</v>
      </c>
      <c r="E113" s="78">
        <v>-5.0319828672690803E-2</v>
      </c>
      <c r="F113" s="78">
        <v>4.6705113303429802E-2</v>
      </c>
      <c r="G113" s="78">
        <v>-5.2407056917943E-2</v>
      </c>
      <c r="H113" s="78">
        <v>-3.1040393215713301E-2</v>
      </c>
      <c r="I113" s="78">
        <v>0.16012418406750101</v>
      </c>
      <c r="J113" s="78">
        <v>-0.13860009244004701</v>
      </c>
      <c r="K113" s="78">
        <v>0.115377607369216</v>
      </c>
      <c r="L113" s="78">
        <v>6.5393174855651895E-2</v>
      </c>
      <c r="M113" s="78">
        <v>-0.10924839212937799</v>
      </c>
      <c r="N113" s="78">
        <v>-2.1990465355989398E-2</v>
      </c>
      <c r="O113" s="78">
        <v>0.14828350616625199</v>
      </c>
      <c r="P113" s="78">
        <v>0.14921929292959599</v>
      </c>
      <c r="Q113" s="78">
        <v>-6.91884725609173E-2</v>
      </c>
      <c r="R113" s="78">
        <v>8.4098696255508004E-2</v>
      </c>
      <c r="S113" s="78">
        <v>-7.0803875339911199E-2</v>
      </c>
      <c r="T113" s="78">
        <v>0.21758142559553101</v>
      </c>
      <c r="U113" s="78">
        <v>0.66362787015471403</v>
      </c>
      <c r="V113" s="78">
        <v>0.116857545250212</v>
      </c>
      <c r="W113" s="78">
        <v>1.09126652061808</v>
      </c>
      <c r="X113" s="78">
        <v>0.76352879307329702</v>
      </c>
      <c r="Y113" s="78">
        <v>0.13265714766775299</v>
      </c>
      <c r="Z113" s="78">
        <v>1.8441122172886699E-2</v>
      </c>
      <c r="AA113" s="78">
        <v>0.13734168768271299</v>
      </c>
      <c r="AB113" s="78">
        <v>-2.5565876956594E-2</v>
      </c>
      <c r="AC113" s="78">
        <v>0.15501277066000499</v>
      </c>
      <c r="AD113" s="78">
        <v>0.248729079519453</v>
      </c>
      <c r="AE113" s="78">
        <v>1.26951411606282E-2</v>
      </c>
      <c r="AF113" s="78">
        <v>0.53980828588336804</v>
      </c>
      <c r="AG113" s="78">
        <v>0.18041738598064699</v>
      </c>
      <c r="AH113" s="78">
        <v>0.74344257713883799</v>
      </c>
      <c r="AI113" s="78">
        <v>0.43831614145864001</v>
      </c>
      <c r="AJ113" s="78">
        <v>4.1457771938464998E-2</v>
      </c>
      <c r="AK113" s="78">
        <v>-0.17102893830416199</v>
      </c>
      <c r="AL113" s="78">
        <v>-0.20170866122714501</v>
      </c>
      <c r="AM113" s="78">
        <v>0.67071141605755702</v>
      </c>
      <c r="AN113" s="78">
        <v>0.19211242191517799</v>
      </c>
      <c r="AO113" s="78">
        <v>0.20603202262811399</v>
      </c>
      <c r="AP113" s="78">
        <v>7.0906148401688698E-2</v>
      </c>
      <c r="AQ113" s="78">
        <v>1.96761800630245E-2</v>
      </c>
      <c r="AR113" s="78">
        <v>0.21378691581322701</v>
      </c>
      <c r="AS113" s="78">
        <v>0.77182919015501905</v>
      </c>
      <c r="AT113" s="78">
        <v>0.37036365603263</v>
      </c>
      <c r="AU113" s="78">
        <v>5.0575807161322497E-2</v>
      </c>
      <c r="AV113" s="78">
        <v>-6.5632687707133999E-2</v>
      </c>
      <c r="AW113" s="78">
        <v>0.65258357755621799</v>
      </c>
      <c r="AX113" s="78">
        <v>0.54570792104372801</v>
      </c>
      <c r="AY113" s="78">
        <v>0.61552037296054096</v>
      </c>
      <c r="AZ113" s="78">
        <v>-1.2787534308231799E-2</v>
      </c>
    </row>
    <row r="114" spans="1:52" ht="14">
      <c r="A114" s="75" t="s">
        <v>264</v>
      </c>
      <c r="B114" s="78">
        <v>0.37457665116913602</v>
      </c>
      <c r="C114" s="78">
        <v>-0.208216474874937</v>
      </c>
      <c r="D114" s="78">
        <v>-0.17876950984318299</v>
      </c>
      <c r="E114" s="78">
        <v>-3.6574180406884198E-2</v>
      </c>
      <c r="F114" s="78">
        <v>-6.6238478046578902E-3</v>
      </c>
      <c r="G114" s="78">
        <v>0.115168435102698</v>
      </c>
      <c r="H114" s="78">
        <v>0.39391778370393299</v>
      </c>
      <c r="I114" s="78">
        <v>-8.8857570695895796E-2</v>
      </c>
      <c r="J114" s="78">
        <v>0.35912793665215698</v>
      </c>
      <c r="K114" s="78">
        <v>0.259589381320327</v>
      </c>
      <c r="L114" s="78">
        <v>6.4243995151449101E-2</v>
      </c>
      <c r="M114" s="78">
        <v>0.163617137389102</v>
      </c>
      <c r="N114" s="78">
        <v>-4.82186494766427E-2</v>
      </c>
      <c r="O114" s="78">
        <v>4.0791991494009599E-3</v>
      </c>
      <c r="P114" s="78">
        <v>0.18524646597168201</v>
      </c>
      <c r="Q114" s="78">
        <v>-0.16772901380028199</v>
      </c>
      <c r="R114" s="78">
        <v>8.6604289349493505E-2</v>
      </c>
      <c r="S114" s="78">
        <v>-0.11027238276851301</v>
      </c>
      <c r="T114" s="78">
        <v>0.23543219814300401</v>
      </c>
      <c r="U114" s="78">
        <v>0.18080637826603199</v>
      </c>
      <c r="V114" s="78">
        <v>-1.44003284286444E-2</v>
      </c>
      <c r="W114" s="78">
        <v>0.37633000103901698</v>
      </c>
      <c r="X114" s="78">
        <v>3.69553553646721E-2</v>
      </c>
      <c r="Y114" s="78">
        <v>0.178088131627229</v>
      </c>
      <c r="Z114" s="78">
        <v>0.181271144663745</v>
      </c>
      <c r="AA114" s="78">
        <v>0.44390067633182301</v>
      </c>
      <c r="AB114" s="78">
        <v>1.01266703948126</v>
      </c>
      <c r="AC114" s="78">
        <v>0.11818416249788199</v>
      </c>
      <c r="AD114" s="78">
        <v>-6.0044525220428198E-2</v>
      </c>
      <c r="AE114" s="78">
        <v>0.96440234158010196</v>
      </c>
      <c r="AF114" s="78">
        <v>-0.29179212119536801</v>
      </c>
      <c r="AG114" s="78">
        <v>0.329229220350651</v>
      </c>
      <c r="AH114" s="78">
        <v>-1.69107831436816E-2</v>
      </c>
      <c r="AI114" s="78">
        <v>4.3197101550890502E-2</v>
      </c>
      <c r="AJ114" s="78">
        <v>0.21626749134548201</v>
      </c>
      <c r="AK114" s="78">
        <v>1.0475624698019299</v>
      </c>
      <c r="AL114" s="78">
        <v>0.81649407499622495</v>
      </c>
      <c r="AM114" s="78">
        <v>0.308790298496885</v>
      </c>
      <c r="AN114" s="78">
        <v>8.6750205804963801E-2</v>
      </c>
      <c r="AO114" s="78">
        <v>1.01724140695243</v>
      </c>
      <c r="AP114" s="78">
        <v>0.159700041151113</v>
      </c>
      <c r="AQ114" s="78">
        <v>0.20753833993838899</v>
      </c>
      <c r="AR114" s="78">
        <v>0.15163998320203601</v>
      </c>
      <c r="AS114" s="78">
        <v>0.15077699161511501</v>
      </c>
      <c r="AT114" s="78">
        <v>0.232703576541546</v>
      </c>
      <c r="AU114" s="78">
        <v>0.19944203261180801</v>
      </c>
      <c r="AV114" s="78">
        <v>-0.17966488498015301</v>
      </c>
      <c r="AW114" s="78">
        <v>0.163651453935726</v>
      </c>
      <c r="AX114" s="78">
        <v>0.20849503199557401</v>
      </c>
      <c r="AY114" s="78">
        <v>-2.0789480628742502E-2</v>
      </c>
      <c r="AZ114" s="78">
        <v>8.3662962130654606E-2</v>
      </c>
    </row>
    <row r="115" spans="1:52" ht="14">
      <c r="A115" s="75" t="s">
        <v>295</v>
      </c>
      <c r="B115" s="78">
        <v>0.367383838997071</v>
      </c>
      <c r="C115" s="78">
        <v>5.8747258869978801E-2</v>
      </c>
      <c r="D115" s="78">
        <v>0.28498244531488498</v>
      </c>
      <c r="E115" s="78">
        <v>0.15707127173879601</v>
      </c>
      <c r="F115" s="78">
        <v>0.250741369666515</v>
      </c>
      <c r="G115" s="78">
        <v>0.138728330860449</v>
      </c>
      <c r="H115" s="78">
        <v>0.73014716330473695</v>
      </c>
      <c r="I115" s="78">
        <v>0.23673280322573201</v>
      </c>
      <c r="J115" s="78">
        <v>0.39747555018228797</v>
      </c>
      <c r="K115" s="78">
        <v>0.45876166474566499</v>
      </c>
      <c r="L115" s="78">
        <v>0.21164961491560799</v>
      </c>
      <c r="M115" s="78">
        <v>-1.1395909374881099E-2</v>
      </c>
      <c r="N115" s="78">
        <v>9.8686121938333399E-2</v>
      </c>
      <c r="O115" s="78">
        <v>-8.9381753756166596E-2</v>
      </c>
      <c r="P115" s="78">
        <v>0.54499688081778297</v>
      </c>
      <c r="Q115" s="78">
        <v>2.35395802477644E-2</v>
      </c>
      <c r="R115" s="78">
        <v>0.26772952306369302</v>
      </c>
      <c r="S115" s="78">
        <v>5.8528206049569299E-2</v>
      </c>
      <c r="T115" s="78">
        <v>0.33204395786886398</v>
      </c>
      <c r="U115" s="78">
        <v>2.8770626642114602E-2</v>
      </c>
      <c r="V115" s="78">
        <v>-0.104961123430288</v>
      </c>
      <c r="W115" s="78">
        <v>0.363431434737568</v>
      </c>
      <c r="X115" s="78">
        <v>-0.14652660877306101</v>
      </c>
      <c r="Y115" s="78">
        <v>-2.7939791919607E-2</v>
      </c>
      <c r="Z115" s="78">
        <v>-7.3403443504918703E-2</v>
      </c>
      <c r="AA115" s="78">
        <v>0.298996206705818</v>
      </c>
      <c r="AB115" s="78">
        <v>1.72835185599391E-2</v>
      </c>
      <c r="AC115" s="78">
        <v>-9.6808090881834494E-2</v>
      </c>
      <c r="AD115" s="78">
        <v>-2.5762858187323101E-2</v>
      </c>
      <c r="AE115" s="78">
        <v>0.18982107099634901</v>
      </c>
      <c r="AF115" s="78">
        <v>-0.15753076878111899</v>
      </c>
      <c r="AG115" s="78">
        <v>0.530507000458042</v>
      </c>
      <c r="AH115" s="78">
        <v>-0.102832926332042</v>
      </c>
      <c r="AI115" s="78">
        <v>0.470539219157601</v>
      </c>
      <c r="AJ115" s="78">
        <v>-6.2307634982604401E-2</v>
      </c>
      <c r="AK115" s="78">
        <v>-0.10599930974938</v>
      </c>
      <c r="AL115" s="78">
        <v>-0.264655994988027</v>
      </c>
      <c r="AM115" s="78">
        <v>0.33250119221639601</v>
      </c>
      <c r="AN115" s="78">
        <v>-3.10823259292142E-2</v>
      </c>
      <c r="AO115" s="78">
        <v>0.28150057071159701</v>
      </c>
      <c r="AP115" s="78">
        <v>1.96347884819871E-2</v>
      </c>
      <c r="AQ115" s="78">
        <v>4.6411576774765199E-2</v>
      </c>
      <c r="AR115" s="78">
        <v>-7.9234451241170803E-2</v>
      </c>
      <c r="AS115" s="78">
        <v>-4.8615954863974201E-2</v>
      </c>
      <c r="AT115" s="78">
        <v>0.36430190821922198</v>
      </c>
      <c r="AU115" s="78">
        <v>-0.11257116952539201</v>
      </c>
      <c r="AV115" s="78">
        <v>-0.16765341429114899</v>
      </c>
      <c r="AW115" s="78">
        <v>-0.133695761499184</v>
      </c>
      <c r="AX115" s="78">
        <v>-8.6913380925353098E-2</v>
      </c>
      <c r="AY115" s="78">
        <v>-3.5003527137711397E-2</v>
      </c>
      <c r="AZ115" s="78">
        <v>6.3048423326989303E-2</v>
      </c>
    </row>
    <row r="116" spans="1:52" ht="14">
      <c r="A116" s="75" t="s">
        <v>238</v>
      </c>
      <c r="B116" s="78">
        <v>0.37977164622071802</v>
      </c>
      <c r="C116" s="78">
        <v>0.232960839893637</v>
      </c>
      <c r="D116" s="78">
        <v>0.28496981420131001</v>
      </c>
      <c r="E116" s="78">
        <v>-1.35420099565134E-2</v>
      </c>
      <c r="F116" s="78">
        <v>0.51873629549876399</v>
      </c>
      <c r="G116" s="78">
        <v>0.25553284499106299</v>
      </c>
      <c r="H116" s="78">
        <v>0.30291445782114401</v>
      </c>
      <c r="I116" s="78">
        <v>0.30659949020621502</v>
      </c>
      <c r="J116" s="78">
        <v>0.47025549291438901</v>
      </c>
      <c r="K116" s="78">
        <v>0.37151476168352598</v>
      </c>
      <c r="L116" s="78">
        <v>0.31881013272951098</v>
      </c>
      <c r="M116" s="78">
        <v>3.8971237337999197E-2</v>
      </c>
      <c r="N116" s="78">
        <v>-4.4293501568863303E-2</v>
      </c>
      <c r="O116" s="78">
        <v>0.568641914249432</v>
      </c>
      <c r="P116" s="78">
        <v>1.18970335439408</v>
      </c>
      <c r="Q116" s="78">
        <v>0.40406688349397701</v>
      </c>
      <c r="R116" s="78">
        <v>0.69805145592468398</v>
      </c>
      <c r="S116" s="78">
        <v>0.4277691939428</v>
      </c>
      <c r="T116" s="78">
        <v>0.32712695455653401</v>
      </c>
      <c r="U116" s="78">
        <v>-4.8070461910432898E-2</v>
      </c>
      <c r="V116" s="78">
        <v>0.38838027580626899</v>
      </c>
      <c r="W116" s="78">
        <v>0.42942754304333902</v>
      </c>
      <c r="X116" s="78">
        <v>0.40464778266488899</v>
      </c>
      <c r="Y116" s="78">
        <v>0.53628657534207502</v>
      </c>
      <c r="Z116" s="78">
        <v>2.3843841854363201E-4</v>
      </c>
      <c r="AA116" s="78">
        <v>0.42432161140834901</v>
      </c>
      <c r="AB116" s="78">
        <v>0.12759455177655901</v>
      </c>
      <c r="AC116" s="78">
        <v>0.39055166034017902</v>
      </c>
      <c r="AD116" s="78">
        <v>0.279253561874096</v>
      </c>
      <c r="AE116" s="78">
        <v>9.5962159103910205E-2</v>
      </c>
      <c r="AF116" s="78">
        <v>0.28100559094924499</v>
      </c>
      <c r="AG116" s="78">
        <v>0.89966632733671403</v>
      </c>
      <c r="AH116" s="78">
        <v>0.37944871018260601</v>
      </c>
      <c r="AI116" s="78">
        <v>0.79357010989510901</v>
      </c>
      <c r="AJ116" s="78">
        <v>0.13166293295245399</v>
      </c>
      <c r="AK116" s="78">
        <v>0.33994956864146197</v>
      </c>
      <c r="AL116" s="78">
        <v>0.13733615987558401</v>
      </c>
      <c r="AM116" s="78">
        <v>0.64247581225110095</v>
      </c>
      <c r="AN116" s="78">
        <v>0.38544894973555399</v>
      </c>
      <c r="AO116" s="78">
        <v>6.1236300529089703E-2</v>
      </c>
      <c r="AP116" s="78">
        <v>0.45344649002402498</v>
      </c>
      <c r="AQ116" s="78">
        <v>0.17199036967912701</v>
      </c>
      <c r="AR116" s="78">
        <v>0.30396614615633699</v>
      </c>
      <c r="AS116" s="78">
        <v>0.43654535776577602</v>
      </c>
      <c r="AT116" s="78">
        <v>0.56116655154736295</v>
      </c>
      <c r="AU116" s="78">
        <v>0.21529985383018499</v>
      </c>
      <c r="AV116" s="78">
        <v>-0.21008415559281701</v>
      </c>
      <c r="AW116" s="78">
        <v>0.152294939276584</v>
      </c>
      <c r="AX116" s="78">
        <v>0.27917282188091402</v>
      </c>
      <c r="AY116" s="78">
        <v>0.12600297216984499</v>
      </c>
      <c r="AZ116" s="78">
        <v>0.220658236028589</v>
      </c>
    </row>
    <row r="117" spans="1:52" ht="14">
      <c r="A117" s="75" t="s">
        <v>82</v>
      </c>
      <c r="B117" s="78">
        <v>0.307821581382547</v>
      </c>
      <c r="C117" s="78">
        <v>0.31946195804242999</v>
      </c>
      <c r="D117" s="78">
        <v>0.55906240264472296</v>
      </c>
      <c r="E117" s="78">
        <v>0.19384520113915199</v>
      </c>
      <c r="F117" s="78">
        <v>0.49121717456134001</v>
      </c>
      <c r="G117" s="78">
        <v>0.17913054076107601</v>
      </c>
      <c r="H117" s="78">
        <v>0.20108754789084901</v>
      </c>
      <c r="I117" s="78">
        <v>0.171720222507043</v>
      </c>
      <c r="J117" s="78">
        <v>0.14626237472333001</v>
      </c>
      <c r="K117" s="78">
        <v>0.86668968908979704</v>
      </c>
      <c r="L117" s="78">
        <v>0.42707438174213302</v>
      </c>
      <c r="M117" s="78">
        <v>0.96078396664451504</v>
      </c>
      <c r="N117" s="78">
        <v>0.32250880304811302</v>
      </c>
      <c r="O117" s="78">
        <v>0.15845911600863199</v>
      </c>
      <c r="P117" s="78">
        <v>0.32731813160644102</v>
      </c>
      <c r="Q117" s="78">
        <v>7.6880424466693797E-2</v>
      </c>
      <c r="R117" s="78">
        <v>0.21681984465717799</v>
      </c>
      <c r="S117" s="78">
        <v>0.21239289720243401</v>
      </c>
      <c r="T117" s="78">
        <v>0.87259687260235197</v>
      </c>
      <c r="U117" s="78">
        <v>0.68644311887055198</v>
      </c>
      <c r="V117" s="78">
        <v>0.187629750540354</v>
      </c>
      <c r="W117" s="78">
        <v>0.15713759042574299</v>
      </c>
      <c r="X117" s="78">
        <v>0.322004682368148</v>
      </c>
      <c r="Y117" s="78">
        <v>0.697170018718549</v>
      </c>
      <c r="Z117" s="78">
        <v>0.69663551470311502</v>
      </c>
      <c r="AA117" s="78">
        <v>0.818894499845502</v>
      </c>
      <c r="AB117" s="78">
        <v>0.68925314140666105</v>
      </c>
      <c r="AC117" s="78">
        <v>0.63253765738641299</v>
      </c>
      <c r="AD117" s="78">
        <v>5.2942939768126302E-4</v>
      </c>
      <c r="AE117" s="78">
        <v>-0.14744205613414901</v>
      </c>
      <c r="AF117" s="78">
        <v>-9.4482466211676594E-2</v>
      </c>
      <c r="AG117" s="78">
        <v>0.87310143670453499</v>
      </c>
      <c r="AH117" s="78">
        <v>0.55823660817491805</v>
      </c>
      <c r="AI117" s="78">
        <v>8.8206973013309195E-2</v>
      </c>
      <c r="AJ117" s="78">
        <v>0.49799726715272402</v>
      </c>
      <c r="AK117" s="78">
        <v>0.56118143983098501</v>
      </c>
      <c r="AL117" s="78">
        <v>0.54989560787546699</v>
      </c>
      <c r="AM117" s="78">
        <v>0.75426037213138297</v>
      </c>
      <c r="AN117" s="78">
        <v>0.76220795540257502</v>
      </c>
      <c r="AO117" s="78">
        <v>0.73800923751520697</v>
      </c>
      <c r="AP117" s="78">
        <v>0.68123148420845903</v>
      </c>
      <c r="AQ117" s="78">
        <v>0.729081699527243</v>
      </c>
      <c r="AR117" s="78">
        <v>0.768190960336672</v>
      </c>
      <c r="AS117" s="78">
        <v>0.76390519924590805</v>
      </c>
      <c r="AT117" s="78">
        <v>4.1898877770671999E-2</v>
      </c>
      <c r="AU117" s="78">
        <v>0.61589757653311195</v>
      </c>
      <c r="AV117" s="78">
        <v>0.81141955202410998</v>
      </c>
      <c r="AW117" s="78">
        <v>0.88437172049550505</v>
      </c>
      <c r="AX117" s="78">
        <v>0.75749581826729395</v>
      </c>
      <c r="AY117" s="78">
        <v>0.72432505017825399</v>
      </c>
      <c r="AZ117" s="78">
        <v>0.68187608772875996</v>
      </c>
    </row>
    <row r="118" spans="1:52" ht="14">
      <c r="A118" s="75" t="s">
        <v>313</v>
      </c>
      <c r="B118" s="78">
        <v>6.8918354795584405E-2</v>
      </c>
      <c r="C118" s="78">
        <v>2.4694327053289E-2</v>
      </c>
      <c r="D118" s="78">
        <v>0.12918173343021799</v>
      </c>
      <c r="E118" s="78">
        <v>-5.7604139483995502E-2</v>
      </c>
      <c r="F118" s="78">
        <v>8.7492823876167303E-2</v>
      </c>
      <c r="G118" s="78">
        <v>3.6114055545425398E-2</v>
      </c>
      <c r="H118" s="78">
        <v>3.0096249752744698E-2</v>
      </c>
      <c r="I118" s="78">
        <v>-4.2692051991574602E-2</v>
      </c>
      <c r="J118" s="78">
        <v>0.12235704936827201</v>
      </c>
      <c r="K118" s="78">
        <v>0.128763394681877</v>
      </c>
      <c r="L118" s="78">
        <v>9.0360932135439997E-2</v>
      </c>
      <c r="M118" s="78">
        <v>-0.18680456157028</v>
      </c>
      <c r="N118" s="78">
        <v>0.11738496048972701</v>
      </c>
      <c r="O118" s="78">
        <v>0.180056004944808</v>
      </c>
      <c r="P118" s="78">
        <v>0.336204114920576</v>
      </c>
      <c r="Q118" s="78">
        <v>-0.168441558523172</v>
      </c>
      <c r="R118" s="78">
        <v>7.5630689203888296E-2</v>
      </c>
      <c r="S118" s="78">
        <v>-0.13237531253363999</v>
      </c>
      <c r="T118" s="78">
        <v>0.106453532408361</v>
      </c>
      <c r="U118" s="78">
        <v>7.9810285113845903E-3</v>
      </c>
      <c r="V118" s="78">
        <v>-2.49667872655585E-2</v>
      </c>
      <c r="W118" s="78">
        <v>4.6705807078332197E-2</v>
      </c>
      <c r="X118" s="78">
        <v>-5.5609805555837097E-2</v>
      </c>
      <c r="Y118" s="78">
        <v>0.15104329493561899</v>
      </c>
      <c r="Z118" s="78">
        <v>-8.9562697491658502E-2</v>
      </c>
      <c r="AA118" s="78">
        <v>-1.90624289254732E-3</v>
      </c>
      <c r="AB118" s="78">
        <v>0.127339548903113</v>
      </c>
      <c r="AC118" s="78">
        <v>-4.4993433890822103E-3</v>
      </c>
      <c r="AD118" s="78">
        <v>-5.2407614146719999E-3</v>
      </c>
      <c r="AE118" s="78">
        <v>-0.105755266301071</v>
      </c>
      <c r="AF118" s="78">
        <v>-0.16620211600248999</v>
      </c>
      <c r="AG118" s="78">
        <v>-1.31825941263307E-2</v>
      </c>
      <c r="AH118" s="78">
        <v>-6.2652205578047501E-2</v>
      </c>
      <c r="AI118" s="78">
        <v>8.4453072003735405E-2</v>
      </c>
      <c r="AJ118" s="78">
        <v>-0.14811067743992801</v>
      </c>
      <c r="AK118" s="78">
        <v>-5.1938856742729099E-2</v>
      </c>
      <c r="AL118" s="78">
        <v>-0.111651614622938</v>
      </c>
      <c r="AM118" s="78">
        <v>0.13100605120619099</v>
      </c>
      <c r="AN118" s="78">
        <v>-5.3144439561964903E-3</v>
      </c>
      <c r="AO118" s="78">
        <v>0.116900650521855</v>
      </c>
      <c r="AP118" s="78">
        <v>0.103961210756435</v>
      </c>
      <c r="AQ118" s="78">
        <v>0.16114402065973599</v>
      </c>
      <c r="AR118" s="78">
        <v>-0.11433287853765201</v>
      </c>
      <c r="AS118" s="78">
        <v>-6.9391767283739095E-2</v>
      </c>
      <c r="AT118" s="78">
        <v>-6.6234092429431596E-2</v>
      </c>
      <c r="AU118" s="78">
        <v>2.1921943486569499E-2</v>
      </c>
      <c r="AV118" s="78">
        <v>-0.25571467460084402</v>
      </c>
      <c r="AW118" s="78">
        <v>-2.9244081456115401E-2</v>
      </c>
      <c r="AX118" s="78">
        <v>9.7099099733968797E-2</v>
      </c>
      <c r="AY118" s="78">
        <v>6.5620836833710401E-3</v>
      </c>
      <c r="AZ118" s="78">
        <v>-0.102401331170176</v>
      </c>
    </row>
    <row r="119" spans="1:52" ht="14">
      <c r="A119" s="75" t="s">
        <v>324</v>
      </c>
      <c r="B119" s="78">
        <v>9.2312931451655394E-2</v>
      </c>
      <c r="C119" s="78">
        <v>0.29049389836399803</v>
      </c>
      <c r="D119" s="78">
        <v>2.7526266156954401E-2</v>
      </c>
      <c r="E119" s="78">
        <v>-2.1426549060753499E-2</v>
      </c>
      <c r="F119" s="78">
        <v>0.38698643079462203</v>
      </c>
      <c r="G119" s="78">
        <v>-9.0117944887442195E-2</v>
      </c>
      <c r="H119" s="78">
        <v>7.2482875708699102E-2</v>
      </c>
      <c r="I119" s="78">
        <v>4.2583033989774801E-3</v>
      </c>
      <c r="J119" s="78">
        <v>4.6800474771141E-2</v>
      </c>
      <c r="K119" s="78">
        <v>0.109029312402889</v>
      </c>
      <c r="L119" s="78">
        <v>0.198602912235009</v>
      </c>
      <c r="M119" s="78">
        <v>-0.14268717257374899</v>
      </c>
      <c r="N119" s="78">
        <v>0.26127657246161001</v>
      </c>
      <c r="O119" s="78">
        <v>0.191240228695015</v>
      </c>
      <c r="P119" s="78">
        <v>0.39795611671176301</v>
      </c>
      <c r="Q119" s="78">
        <v>-0.23563290417764299</v>
      </c>
      <c r="R119" s="78">
        <v>3.3634195908953897E-2</v>
      </c>
      <c r="S119" s="78">
        <v>7.9840746301402907E-2</v>
      </c>
      <c r="T119" s="78">
        <v>0.34795754285146802</v>
      </c>
      <c r="U119" s="78">
        <v>4.9788996504916E-2</v>
      </c>
      <c r="V119" s="78">
        <v>-1.8005766461784999E-2</v>
      </c>
      <c r="W119" s="78">
        <v>0.28014745809154601</v>
      </c>
      <c r="X119" s="78">
        <v>0.207896339530662</v>
      </c>
      <c r="Y119" s="78">
        <v>-1.3437404347714E-2</v>
      </c>
      <c r="Z119" s="78">
        <v>-0.105926130200712</v>
      </c>
      <c r="AA119" s="78">
        <v>0.22458898070060199</v>
      </c>
      <c r="AB119" s="78">
        <v>-4.5345363316663202E-2</v>
      </c>
      <c r="AC119" s="78">
        <v>-0.130502432758031</v>
      </c>
      <c r="AD119" s="78">
        <v>4.7323278679763499E-2</v>
      </c>
      <c r="AE119" s="78">
        <v>-0.16540186714573099</v>
      </c>
      <c r="AF119" s="78">
        <v>-8.4923296905047602E-2</v>
      </c>
      <c r="AG119" s="78">
        <v>0.29813090798560998</v>
      </c>
      <c r="AH119" s="78">
        <v>0.16823471535533399</v>
      </c>
      <c r="AI119" s="78">
        <v>0.24346445988601201</v>
      </c>
      <c r="AJ119" s="78">
        <v>-0.16667049503943801</v>
      </c>
      <c r="AK119" s="78">
        <v>-0.158292289857865</v>
      </c>
      <c r="AL119" s="78">
        <v>-1.01264431493851E-2</v>
      </c>
      <c r="AM119" s="78">
        <v>0.23810300141890101</v>
      </c>
      <c r="AN119" s="78">
        <v>4.6060479274623201E-2</v>
      </c>
      <c r="AO119" s="78">
        <v>9.0040908432088604E-2</v>
      </c>
      <c r="AP119" s="78">
        <v>0.138118202466713</v>
      </c>
      <c r="AQ119" s="78">
        <v>0.134581906930548</v>
      </c>
      <c r="AR119" s="78">
        <v>-0.116572987446421</v>
      </c>
      <c r="AS119" s="78">
        <v>-7.3499540815872594E-2</v>
      </c>
      <c r="AT119" s="78">
        <v>9.1303612558223904E-2</v>
      </c>
      <c r="AU119" s="78">
        <v>2.49091940224574E-2</v>
      </c>
      <c r="AV119" s="78">
        <v>-0.13956759279478301</v>
      </c>
      <c r="AW119" s="78">
        <v>0.17713931809134101</v>
      </c>
      <c r="AX119" s="78">
        <v>4.3260345651264902E-2</v>
      </c>
      <c r="AY119" s="78">
        <v>7.5004463592877796E-2</v>
      </c>
      <c r="AZ119" s="78">
        <v>-5.2785106379526797E-2</v>
      </c>
    </row>
    <row r="120" spans="1:52" ht="14">
      <c r="A120" s="75" t="s">
        <v>85</v>
      </c>
      <c r="B120" s="78">
        <v>0.13549378482098501</v>
      </c>
      <c r="C120" s="78">
        <v>0.17226219024391101</v>
      </c>
      <c r="D120" s="78">
        <v>0.99123502376750905</v>
      </c>
      <c r="E120" s="78">
        <v>0.82430142822012198</v>
      </c>
      <c r="F120" s="78">
        <v>0.19965715906489601</v>
      </c>
      <c r="G120" s="78">
        <v>0.138704169196677</v>
      </c>
      <c r="H120" s="78">
        <v>1.1504271280098499</v>
      </c>
      <c r="I120" s="78">
        <v>-3.4928486969527502E-2</v>
      </c>
      <c r="J120" s="78">
        <v>-6.5774400233635705E-2</v>
      </c>
      <c r="K120" s="78">
        <v>0.430356752349773</v>
      </c>
      <c r="L120" s="78">
        <v>0.39437024523320902</v>
      </c>
      <c r="M120" s="78">
        <v>1.0627446126757101</v>
      </c>
      <c r="N120" s="78">
        <v>0.241573292774201</v>
      </c>
      <c r="O120" s="78">
        <v>5.6033786540307003E-2</v>
      </c>
      <c r="P120" s="78">
        <v>0.32023866799667999</v>
      </c>
      <c r="Q120" s="78">
        <v>0.37366050137432799</v>
      </c>
      <c r="R120" s="78">
        <v>0.46775852283444702</v>
      </c>
      <c r="S120" s="78">
        <v>-1.60023506934606E-2</v>
      </c>
      <c r="T120" s="78">
        <v>0.57133479587369596</v>
      </c>
      <c r="U120" s="78">
        <v>0.153752405324039</v>
      </c>
      <c r="V120" s="78">
        <v>8.9536366189602701E-2</v>
      </c>
      <c r="W120" s="78">
        <v>0.400174778893714</v>
      </c>
      <c r="X120" s="78">
        <v>1.1396962458392099</v>
      </c>
      <c r="Y120" s="78">
        <v>0.34523387703999497</v>
      </c>
      <c r="Z120" s="78">
        <v>0.33758932745457398</v>
      </c>
      <c r="AA120" s="78">
        <v>1.8327943018767301</v>
      </c>
      <c r="AB120" s="78">
        <v>0.33112868286842001</v>
      </c>
      <c r="AC120" s="78">
        <v>0.35656700895521998</v>
      </c>
      <c r="AD120" s="78">
        <v>2.6219837715819299E-2</v>
      </c>
      <c r="AE120" s="78">
        <v>-1.9409757020177599E-2</v>
      </c>
      <c r="AF120" s="78">
        <v>-0.16644810526648501</v>
      </c>
      <c r="AG120" s="78">
        <v>0.56806294875921504</v>
      </c>
      <c r="AH120" s="78">
        <v>0.44092648557868502</v>
      </c>
      <c r="AI120" s="78">
        <v>6.3709496736587504E-2</v>
      </c>
      <c r="AJ120" s="78">
        <v>0.104842562858584</v>
      </c>
      <c r="AK120" s="78">
        <v>0.691276856009025</v>
      </c>
      <c r="AL120" s="78">
        <v>0.37407174154060002</v>
      </c>
      <c r="AM120" s="78">
        <v>1.46682582412399</v>
      </c>
      <c r="AN120" s="78">
        <v>0.14451900448202301</v>
      </c>
      <c r="AO120" s="78">
        <v>0.82826262898466396</v>
      </c>
      <c r="AP120" s="78">
        <v>0.74349299292576398</v>
      </c>
      <c r="AQ120" s="78">
        <v>0.17213705618437</v>
      </c>
      <c r="AR120" s="78">
        <v>0.50920844987049396</v>
      </c>
      <c r="AS120" s="78">
        <v>0.54022843638323803</v>
      </c>
      <c r="AT120" s="78">
        <v>0.27118258233492198</v>
      </c>
      <c r="AU120" s="78">
        <v>0.58950971987640299</v>
      </c>
      <c r="AV120" s="78">
        <v>0.30783985938155101</v>
      </c>
      <c r="AW120" s="78">
        <v>0.41250287234743399</v>
      </c>
      <c r="AX120" s="78">
        <v>0.38959546977708798</v>
      </c>
      <c r="AY120" s="78">
        <v>0.61970487589363998</v>
      </c>
      <c r="AZ120" s="78">
        <v>0.29871436265103601</v>
      </c>
    </row>
    <row r="121" spans="1:52" ht="14">
      <c r="A121" s="75" t="s">
        <v>262</v>
      </c>
      <c r="B121" s="78">
        <v>0.36270165802823801</v>
      </c>
      <c r="C121" s="78">
        <v>0.43638797536295698</v>
      </c>
      <c r="D121" s="78">
        <v>-4.5243652324034302E-2</v>
      </c>
      <c r="E121" s="78">
        <v>-9.3250861643552105E-2</v>
      </c>
      <c r="F121" s="78">
        <v>0.39196219078135303</v>
      </c>
      <c r="G121" s="78">
        <v>0.561485175494425</v>
      </c>
      <c r="H121" s="78">
        <v>1.29429192262648</v>
      </c>
      <c r="I121" s="78">
        <v>-7.3556158513112604E-2</v>
      </c>
      <c r="J121" s="78">
        <v>0.45383382264323602</v>
      </c>
      <c r="K121" s="78">
        <v>1.3262647564468699</v>
      </c>
      <c r="L121" s="78">
        <v>0.95431319423657301</v>
      </c>
      <c r="M121" s="78">
        <v>1.1029445959870801</v>
      </c>
      <c r="N121" s="78">
        <v>-1.10505840611233E-2</v>
      </c>
      <c r="O121" s="78">
        <v>1.07158273758287E-2</v>
      </c>
      <c r="P121" s="78">
        <v>0.55686344793651998</v>
      </c>
      <c r="Q121" s="78">
        <v>-2.44132188728052E-2</v>
      </c>
      <c r="R121" s="78">
        <v>0.10952841029663</v>
      </c>
      <c r="S121" s="78">
        <v>0.72478846906370797</v>
      </c>
      <c r="T121" s="78">
        <v>1.5837993812003901</v>
      </c>
      <c r="U121" s="78">
        <v>1.38435326132333</v>
      </c>
      <c r="V121" s="78">
        <v>0.36800970377998798</v>
      </c>
      <c r="W121" s="78">
        <v>1.9668069871668401</v>
      </c>
      <c r="X121" s="78">
        <v>9.2690435520313502E-2</v>
      </c>
      <c r="Y121" s="78">
        <v>0.35484633106333402</v>
      </c>
      <c r="Z121" s="78">
        <v>0.62295108991806902</v>
      </c>
      <c r="AA121" s="78">
        <v>1.78576649368942</v>
      </c>
      <c r="AB121" s="78">
        <v>0.26413464487286598</v>
      </c>
      <c r="AC121" s="78">
        <v>0.72595102600414696</v>
      </c>
      <c r="AD121" s="78">
        <v>0.61043940416918696</v>
      </c>
      <c r="AE121" s="78">
        <v>1.88691124359825</v>
      </c>
      <c r="AF121" s="78">
        <v>0.847394154926848</v>
      </c>
      <c r="AG121" s="78">
        <v>1.6583601657020699</v>
      </c>
      <c r="AH121" s="78">
        <v>0.93541524683103505</v>
      </c>
      <c r="AI121" s="78">
        <v>0.33883817267056099</v>
      </c>
      <c r="AJ121" s="78">
        <v>0.60646194361262196</v>
      </c>
      <c r="AK121" s="78">
        <v>8.3374217968050099E-2</v>
      </c>
      <c r="AL121" s="78">
        <v>0.46431106235494302</v>
      </c>
      <c r="AM121" s="78">
        <v>0.74191948390659002</v>
      </c>
      <c r="AN121" s="78">
        <v>0.87022467058262098</v>
      </c>
      <c r="AO121" s="78">
        <v>1.7762505424642401</v>
      </c>
      <c r="AP121" s="78">
        <v>0.80011632513042596</v>
      </c>
      <c r="AQ121" s="78">
        <v>1.0935449788850999</v>
      </c>
      <c r="AR121" s="78">
        <v>0.70269873682922002</v>
      </c>
      <c r="AS121" s="78">
        <v>0.72577063967448896</v>
      </c>
      <c r="AT121" s="78">
        <v>0.43269844936774199</v>
      </c>
      <c r="AU121" s="78">
        <v>0.30331322800093802</v>
      </c>
      <c r="AV121" s="78">
        <v>0.77464604480256405</v>
      </c>
      <c r="AW121" s="78">
        <v>0.94702476438487604</v>
      </c>
      <c r="AX121" s="78">
        <v>0.62312047504802104</v>
      </c>
      <c r="AY121" s="78">
        <v>1.10181073076339</v>
      </c>
      <c r="AZ121" s="78">
        <v>1.2987462188027701</v>
      </c>
    </row>
    <row r="122" spans="1:52" ht="14">
      <c r="A122" s="75" t="s">
        <v>201</v>
      </c>
      <c r="B122" s="78">
        <v>0.94000788200679997</v>
      </c>
      <c r="C122" s="78">
        <v>0.71049359033184301</v>
      </c>
      <c r="D122" s="78">
        <v>0.71243076057078003</v>
      </c>
      <c r="E122" s="78">
        <v>0.69570283236886299</v>
      </c>
      <c r="F122" s="78">
        <v>-2.4067410529175898E-2</v>
      </c>
      <c r="G122" s="78">
        <v>0.77109539149594997</v>
      </c>
      <c r="H122" s="78">
        <v>0.20038135873524601</v>
      </c>
      <c r="I122" s="78">
        <v>0.57691865627371697</v>
      </c>
      <c r="J122" s="78">
        <v>0.88764964368399002</v>
      </c>
      <c r="K122" s="78">
        <v>0.148189133202692</v>
      </c>
      <c r="L122" s="78">
        <v>0.61739308007365501</v>
      </c>
      <c r="M122" s="78">
        <v>0.54792546791730101</v>
      </c>
      <c r="N122" s="78">
        <v>0.63364738227585604</v>
      </c>
      <c r="O122" s="78">
        <v>0.70352861440824099</v>
      </c>
      <c r="P122" s="78">
        <v>0.95695178178120799</v>
      </c>
      <c r="Q122" s="78">
        <v>0.49724379601532598</v>
      </c>
      <c r="R122" s="78">
        <v>0.83442073383267401</v>
      </c>
      <c r="S122" s="78">
        <v>0.69002079641456704</v>
      </c>
      <c r="T122" s="78">
        <v>-1.4722604007841001E-2</v>
      </c>
      <c r="U122" s="78">
        <v>-1.5660787852039101E-2</v>
      </c>
      <c r="V122" s="78">
        <v>0.53913931606485099</v>
      </c>
      <c r="W122" s="78">
        <v>0.25751126069285601</v>
      </c>
      <c r="X122" s="78">
        <v>-1.0889219368771399E-2</v>
      </c>
      <c r="Y122" s="78">
        <v>0.22428680274419199</v>
      </c>
      <c r="Z122" s="78">
        <v>5.0377306119713999E-2</v>
      </c>
      <c r="AA122" s="78">
        <v>-8.7391524497139397E-2</v>
      </c>
      <c r="AB122" s="78">
        <v>-8.2456515856737106E-3</v>
      </c>
      <c r="AC122" s="78">
        <v>-5.92160369051429E-3</v>
      </c>
      <c r="AD122" s="78">
        <v>0.17550862297327999</v>
      </c>
      <c r="AE122" s="78">
        <v>-2.45442120035031E-2</v>
      </c>
      <c r="AF122" s="78">
        <v>-8.22647483484516E-2</v>
      </c>
      <c r="AG122" s="78">
        <v>0.18171434368647099</v>
      </c>
      <c r="AH122" s="78">
        <v>-0.10915718023590799</v>
      </c>
      <c r="AI122" s="78">
        <v>0.21551865785016999</v>
      </c>
      <c r="AJ122" s="78">
        <v>4.0012352363858403E-2</v>
      </c>
      <c r="AK122" s="78">
        <v>-0.15105107322795699</v>
      </c>
      <c r="AL122" s="78">
        <v>-0.19047139400037399</v>
      </c>
      <c r="AM122" s="78">
        <v>1.75255499738796E-2</v>
      </c>
      <c r="AN122" s="78">
        <v>0.14355022782673801</v>
      </c>
      <c r="AO122" s="78">
        <v>0.22240225286611401</v>
      </c>
      <c r="AP122" s="78">
        <v>3.9373272254151999E-2</v>
      </c>
      <c r="AQ122" s="78">
        <v>0.116263771424339</v>
      </c>
      <c r="AR122" s="78">
        <v>-5.6574367969423001E-2</v>
      </c>
      <c r="AS122" s="78">
        <v>-1.2668031498406999E-2</v>
      </c>
      <c r="AT122" s="78">
        <v>0.30050064723526898</v>
      </c>
      <c r="AU122" s="78">
        <v>2.77606257830007E-2</v>
      </c>
      <c r="AV122" s="78">
        <v>-0.13719605335820501</v>
      </c>
      <c r="AW122" s="78">
        <v>-0.106378179123172</v>
      </c>
      <c r="AX122" s="78">
        <v>5.0309841924688799E-2</v>
      </c>
      <c r="AY122" s="78">
        <v>-2.8363425928250498E-2</v>
      </c>
      <c r="AZ122" s="78">
        <v>-5.0207041298151102E-2</v>
      </c>
    </row>
    <row r="123" spans="1:52" ht="14">
      <c r="A123" s="75" t="s">
        <v>161</v>
      </c>
      <c r="B123" s="78">
        <v>1.4467587956664001</v>
      </c>
      <c r="C123" s="78">
        <v>1.23204040345764</v>
      </c>
      <c r="D123" s="78">
        <v>1.2749745900499501</v>
      </c>
      <c r="E123" s="78">
        <v>1.4002654648937101</v>
      </c>
      <c r="F123" s="78">
        <v>-1.6358627752367499E-2</v>
      </c>
      <c r="G123" s="78">
        <v>1.5489673079794699</v>
      </c>
      <c r="H123" s="78">
        <v>0.144185512786631</v>
      </c>
      <c r="I123" s="78">
        <v>0.99531171961290499</v>
      </c>
      <c r="J123" s="78">
        <v>1.367375809968</v>
      </c>
      <c r="K123" s="78">
        <v>3.2842322577911698E-2</v>
      </c>
      <c r="L123" s="78">
        <v>1.29989461414542</v>
      </c>
      <c r="M123" s="78">
        <v>1.149459545537</v>
      </c>
      <c r="N123" s="78">
        <v>1.3553707244430899</v>
      </c>
      <c r="O123" s="78">
        <v>1.4015927954360501</v>
      </c>
      <c r="P123" s="78">
        <v>1.4839320646229699</v>
      </c>
      <c r="Q123" s="78">
        <v>1.09278057596555</v>
      </c>
      <c r="R123" s="78">
        <v>1.5864503392835201</v>
      </c>
      <c r="S123" s="78">
        <v>1.1733450326281201</v>
      </c>
      <c r="T123" s="78">
        <v>0.26185477484761999</v>
      </c>
      <c r="U123" s="78">
        <v>-0.100717055599095</v>
      </c>
      <c r="V123" s="78">
        <v>1.0854523280706101</v>
      </c>
      <c r="W123" s="78">
        <v>0.157652577425478</v>
      </c>
      <c r="X123" s="78">
        <v>-0.15959844969232101</v>
      </c>
      <c r="Y123" s="78">
        <v>0.25117965333640602</v>
      </c>
      <c r="Z123" s="78">
        <v>4.2577380407844E-2</v>
      </c>
      <c r="AA123" s="78">
        <v>0.16217631699903901</v>
      </c>
      <c r="AB123" s="78">
        <v>0.167609366468047</v>
      </c>
      <c r="AC123" s="78">
        <v>3.7407302012990203E-2</v>
      </c>
      <c r="AD123" s="78">
        <v>-8.79503652297247E-2</v>
      </c>
      <c r="AE123" s="78">
        <v>-0.13979361187188299</v>
      </c>
      <c r="AF123" s="78">
        <v>-0.15844497558356199</v>
      </c>
      <c r="AG123" s="78">
        <v>0.43020738123461799</v>
      </c>
      <c r="AH123" s="78">
        <v>0.17509523395614901</v>
      </c>
      <c r="AI123" s="78">
        <v>5.0976059411923298E-2</v>
      </c>
      <c r="AJ123" s="78">
        <v>1.38902766603281E-2</v>
      </c>
      <c r="AK123" s="78">
        <v>-7.5090410528654006E-2</v>
      </c>
      <c r="AL123" s="78">
        <v>-0.14205590441180399</v>
      </c>
      <c r="AM123" s="78">
        <v>0.30898558900588102</v>
      </c>
      <c r="AN123" s="78">
        <v>0.17180948020845099</v>
      </c>
      <c r="AO123" s="78">
        <v>0.2919576928655</v>
      </c>
      <c r="AP123" s="78">
        <v>0.28683401746796899</v>
      </c>
      <c r="AQ123" s="78">
        <v>0.25576986398930901</v>
      </c>
      <c r="AR123" s="78">
        <v>0.20671074260373901</v>
      </c>
      <c r="AS123" s="78">
        <v>0.108323331869342</v>
      </c>
      <c r="AT123" s="78">
        <v>0.206994667826985</v>
      </c>
      <c r="AU123" s="78">
        <v>0.22385737062726299</v>
      </c>
      <c r="AV123" s="78">
        <v>-0.14769853873309299</v>
      </c>
      <c r="AW123" s="78">
        <v>6.8991568073131199E-2</v>
      </c>
      <c r="AX123" s="78">
        <v>0.11202285043167701</v>
      </c>
      <c r="AY123" s="78">
        <v>6.65778869610614E-2</v>
      </c>
      <c r="AZ123" s="78">
        <v>0.13757760184537199</v>
      </c>
    </row>
    <row r="124" spans="1:52" ht="14">
      <c r="A124" s="75" t="s">
        <v>193</v>
      </c>
      <c r="B124" s="78">
        <v>0.71872994976801596</v>
      </c>
      <c r="C124" s="78">
        <v>0.57298156961892399</v>
      </c>
      <c r="D124" s="78">
        <v>2.1666601421682401</v>
      </c>
      <c r="E124" s="78">
        <v>0.60221809316710495</v>
      </c>
      <c r="F124" s="78">
        <v>-0.110795117753791</v>
      </c>
      <c r="G124" s="78">
        <v>0.99608937415898902</v>
      </c>
      <c r="H124" s="78">
        <v>0.27398697547892098</v>
      </c>
      <c r="I124" s="78">
        <v>0.47278568401252002</v>
      </c>
      <c r="J124" s="78">
        <v>0.48125861994457497</v>
      </c>
      <c r="K124" s="78">
        <v>0.34730202360455598</v>
      </c>
      <c r="L124" s="78">
        <v>0.68147713405285704</v>
      </c>
      <c r="M124" s="78">
        <v>0.41372202672138197</v>
      </c>
      <c r="N124" s="78">
        <v>0.59774817918376399</v>
      </c>
      <c r="O124" s="78">
        <v>2.25429700986968</v>
      </c>
      <c r="P124" s="78">
        <v>1.0126840083908699</v>
      </c>
      <c r="Q124" s="78">
        <v>0.72991583855299003</v>
      </c>
      <c r="R124" s="78">
        <v>0.78828495093226203</v>
      </c>
      <c r="S124" s="78">
        <v>0.54974882322850704</v>
      </c>
      <c r="T124" s="78">
        <v>-6.2471717382455903E-2</v>
      </c>
      <c r="U124" s="78">
        <v>0.30268962678515798</v>
      </c>
      <c r="V124" s="78">
        <v>0.54412576573899496</v>
      </c>
      <c r="W124" s="78">
        <v>0.23119248297483599</v>
      </c>
      <c r="X124" s="78">
        <v>-7.8739069865571901E-2</v>
      </c>
      <c r="Y124" s="78">
        <v>0.34587083831571802</v>
      </c>
      <c r="Z124" s="78">
        <v>0.16261851241365899</v>
      </c>
      <c r="AA124" s="78">
        <v>-0.13429215275744699</v>
      </c>
      <c r="AB124" s="78">
        <v>3.7169896367140597E-2</v>
      </c>
      <c r="AC124" s="78">
        <v>1.79993614131654E-2</v>
      </c>
      <c r="AD124" s="78">
        <v>0.44681599947290701</v>
      </c>
      <c r="AE124" s="78">
        <v>-4.27289761308507E-2</v>
      </c>
      <c r="AF124" s="78">
        <v>0.110483804122464</v>
      </c>
      <c r="AG124" s="78">
        <v>-1.07417041954397E-2</v>
      </c>
      <c r="AH124" s="78">
        <v>0.188943669040226</v>
      </c>
      <c r="AI124" s="78">
        <v>0.12387278786310001</v>
      </c>
      <c r="AJ124" s="78">
        <v>0.160221789557907</v>
      </c>
      <c r="AK124" s="78">
        <v>-0.219246107004892</v>
      </c>
      <c r="AL124" s="78">
        <v>-0.10685811127686801</v>
      </c>
      <c r="AM124" s="78">
        <v>-0.13512580521890899</v>
      </c>
      <c r="AN124" s="78">
        <v>7.9676458358030805E-2</v>
      </c>
      <c r="AO124" s="78">
        <v>-2.1431555917205001E-2</v>
      </c>
      <c r="AP124" s="78">
        <v>0.259002323207639</v>
      </c>
      <c r="AQ124" s="78">
        <v>-6.2563518904480794E-2</v>
      </c>
      <c r="AR124" s="78">
        <v>-8.5288391544761005E-2</v>
      </c>
      <c r="AS124" s="78">
        <v>0.20373356839718701</v>
      </c>
      <c r="AT124" s="78">
        <v>0.43048983419033199</v>
      </c>
      <c r="AU124" s="78">
        <v>0.164199496418728</v>
      </c>
      <c r="AV124" s="78">
        <v>8.3143096497284893E-2</v>
      </c>
      <c r="AW124" s="78">
        <v>-0.24740729601661701</v>
      </c>
      <c r="AX124" s="78">
        <v>-2.9880757091891599E-2</v>
      </c>
      <c r="AY124" s="78">
        <v>-0.21142237374487899</v>
      </c>
      <c r="AZ124" s="78">
        <v>-0.14274903644947901</v>
      </c>
    </row>
    <row r="125" spans="1:52" ht="14">
      <c r="A125" s="75" t="s">
        <v>188</v>
      </c>
      <c r="B125" s="78">
        <v>1.9765076928168399</v>
      </c>
      <c r="C125" s="78">
        <v>1.9571194100742899</v>
      </c>
      <c r="D125" s="78">
        <v>1.76195963852148</v>
      </c>
      <c r="E125" s="78">
        <v>2.0937690507268099</v>
      </c>
      <c r="F125" s="78">
        <v>8.8181747992164203E-2</v>
      </c>
      <c r="G125" s="78">
        <v>1.9611015697771501</v>
      </c>
      <c r="H125" s="78">
        <v>-9.4061996360181102E-3</v>
      </c>
      <c r="I125" s="78">
        <v>1.76269037700745</v>
      </c>
      <c r="J125" s="78">
        <v>1.84355381379866</v>
      </c>
      <c r="K125" s="78">
        <v>0.203463943336644</v>
      </c>
      <c r="L125" s="78">
        <v>2.0901266490508998</v>
      </c>
      <c r="M125" s="78">
        <v>1.7367323650630799</v>
      </c>
      <c r="N125" s="78">
        <v>2.0503444133940598</v>
      </c>
      <c r="O125" s="78">
        <v>1.97914568787386</v>
      </c>
      <c r="P125" s="78">
        <v>1.9510450322877799</v>
      </c>
      <c r="Q125" s="78">
        <v>1.7369414918089601</v>
      </c>
      <c r="R125" s="78">
        <v>2.08671007306849</v>
      </c>
      <c r="S125" s="78">
        <v>1.6975670032328101</v>
      </c>
      <c r="T125" s="78">
        <v>0.128830649065106</v>
      </c>
      <c r="U125" s="78">
        <v>-0.124423348166618</v>
      </c>
      <c r="V125" s="78">
        <v>1.95186897660354</v>
      </c>
      <c r="W125" s="78">
        <v>0.22786125193336601</v>
      </c>
      <c r="X125" s="78">
        <v>-0.17071134694348</v>
      </c>
      <c r="Y125" s="78">
        <v>9.1258525041466504E-2</v>
      </c>
      <c r="Z125" s="78">
        <v>-2.2319624119955101E-2</v>
      </c>
      <c r="AA125" s="78">
        <v>-3.6804691476452003E-2</v>
      </c>
      <c r="AB125" s="78">
        <v>1.65430810254884E-3</v>
      </c>
      <c r="AC125" s="78">
        <v>4.8943356492632699E-2</v>
      </c>
      <c r="AD125" s="78">
        <v>-2.3960991765962499E-2</v>
      </c>
      <c r="AE125" s="78">
        <v>1.6955925195183099E-2</v>
      </c>
      <c r="AF125" s="78">
        <v>-0.12677643900174701</v>
      </c>
      <c r="AG125" s="78">
        <v>0.18085210264534801</v>
      </c>
      <c r="AH125" s="78">
        <v>5.1834852542856698E-2</v>
      </c>
      <c r="AI125" s="78">
        <v>0.28210669319583997</v>
      </c>
      <c r="AJ125" s="78">
        <v>-6.3070106458580702E-2</v>
      </c>
      <c r="AK125" s="78">
        <v>-3.1991630541518802E-2</v>
      </c>
      <c r="AL125" s="78">
        <v>-5.6299007017507501E-2</v>
      </c>
      <c r="AM125" s="78">
        <v>0.154345628966538</v>
      </c>
      <c r="AN125" s="78">
        <v>9.6826976067152307E-2</v>
      </c>
      <c r="AO125" s="78">
        <v>0.14154537324254499</v>
      </c>
      <c r="AP125" s="78">
        <v>0.10229567279813299</v>
      </c>
      <c r="AQ125" s="78">
        <v>0.133495467867077</v>
      </c>
      <c r="AR125" s="78">
        <v>7.0807943921494698E-2</v>
      </c>
      <c r="AS125" s="78">
        <v>-0.12618182953898499</v>
      </c>
      <c r="AT125" s="78">
        <v>0.35153099136311899</v>
      </c>
      <c r="AU125" s="78">
        <v>0.114272770072536</v>
      </c>
      <c r="AV125" s="78">
        <v>1.3839270012300399E-2</v>
      </c>
      <c r="AW125" s="78">
        <v>6.7558272567640104E-2</v>
      </c>
      <c r="AX125" s="78">
        <v>7.1847139826640496E-2</v>
      </c>
      <c r="AY125" s="78">
        <v>-8.48819500013588E-2</v>
      </c>
      <c r="AZ125" s="78">
        <v>-3.8180562337507301E-2</v>
      </c>
    </row>
    <row r="126" spans="1:52" ht="14">
      <c r="A126" s="75" t="s">
        <v>354</v>
      </c>
      <c r="B126" s="78">
        <v>5.7344698650727E-3</v>
      </c>
      <c r="C126" s="78">
        <v>0.28235165400325701</v>
      </c>
      <c r="D126" s="78">
        <v>0.174729876836027</v>
      </c>
      <c r="E126" s="78">
        <v>-0.19106225458864301</v>
      </c>
      <c r="F126" s="78">
        <v>0.110948311474785</v>
      </c>
      <c r="G126" s="78">
        <v>-6.4664489535547501E-2</v>
      </c>
      <c r="H126" s="78">
        <v>0.10394201170781101</v>
      </c>
      <c r="I126" s="78">
        <v>-1.80346794156796E-2</v>
      </c>
      <c r="J126" s="78">
        <v>-3.6535353732624499E-3</v>
      </c>
      <c r="K126" s="78">
        <v>7.7018382765421903E-2</v>
      </c>
      <c r="L126" s="78">
        <v>-3.8113575886345799E-2</v>
      </c>
      <c r="M126" s="78">
        <v>-0.159959097114002</v>
      </c>
      <c r="N126" s="78">
        <v>4.8709734304896397E-2</v>
      </c>
      <c r="O126" s="78">
        <v>0.167449878902796</v>
      </c>
      <c r="P126" s="78">
        <v>0.28641913714689698</v>
      </c>
      <c r="Q126" s="78">
        <v>-0.27309911956037197</v>
      </c>
      <c r="R126" s="78">
        <v>7.1729272439047295E-2</v>
      </c>
      <c r="S126" s="78">
        <v>-0.16777785342043999</v>
      </c>
      <c r="T126" s="78">
        <v>0.121536452958979</v>
      </c>
      <c r="U126" s="78">
        <v>-4.3596692884288399E-2</v>
      </c>
      <c r="V126" s="78">
        <v>-4.5675447336455101E-2</v>
      </c>
      <c r="W126" s="78">
        <v>7.4289429484040896E-3</v>
      </c>
      <c r="X126" s="78">
        <v>-7.1198283194123704E-2</v>
      </c>
      <c r="Y126" s="78">
        <v>0.26573824868943702</v>
      </c>
      <c r="Z126" s="78">
        <v>-0.14269660650103899</v>
      </c>
      <c r="AA126" s="78">
        <v>7.5393541375103498E-2</v>
      </c>
      <c r="AB126" s="78">
        <v>0.15764921569450299</v>
      </c>
      <c r="AC126" s="78">
        <v>-3.3507098791571203E-2</v>
      </c>
      <c r="AD126" s="78">
        <v>-1.86056755512468E-2</v>
      </c>
      <c r="AE126" s="78">
        <v>-3.2692990968771998E-2</v>
      </c>
      <c r="AF126" s="78">
        <v>-0.100064970227496</v>
      </c>
      <c r="AG126" s="78">
        <v>-7.0616457736995306E-2</v>
      </c>
      <c r="AH126" s="78">
        <v>-0.10653004541600999</v>
      </c>
      <c r="AI126" s="78">
        <v>4.7375833197160801E-2</v>
      </c>
      <c r="AJ126" s="78">
        <v>-0.17455490720142</v>
      </c>
      <c r="AK126" s="78">
        <v>3.5468601010622401E-2</v>
      </c>
      <c r="AL126" s="78">
        <v>-7.8034577509329905E-2</v>
      </c>
      <c r="AM126" s="78">
        <v>-2.2761943590790701E-2</v>
      </c>
      <c r="AN126" s="78">
        <v>0.1055218893069</v>
      </c>
      <c r="AO126" s="78">
        <v>0.23653396241441599</v>
      </c>
      <c r="AP126" s="78">
        <v>7.9883943022896003E-2</v>
      </c>
      <c r="AQ126" s="78">
        <v>0.31823417725969799</v>
      </c>
      <c r="AR126" s="78">
        <v>-0.10737881273511</v>
      </c>
      <c r="AS126" s="78">
        <v>-9.2693086216190601E-2</v>
      </c>
      <c r="AT126" s="78">
        <v>-4.93450568142118E-2</v>
      </c>
      <c r="AU126" s="78">
        <v>-7.6492938811513001E-3</v>
      </c>
      <c r="AV126" s="78">
        <v>-0.14538816633131199</v>
      </c>
      <c r="AW126" s="78">
        <v>-5.2902475057938401E-2</v>
      </c>
      <c r="AX126" s="78">
        <v>9.8562531303362802E-2</v>
      </c>
      <c r="AY126" s="78">
        <v>-3.3335024524359699E-2</v>
      </c>
      <c r="AZ126" s="78">
        <v>-8.6403619910919396E-2</v>
      </c>
    </row>
    <row r="127" spans="1:52" ht="14">
      <c r="A127" s="75" t="s">
        <v>364</v>
      </c>
      <c r="B127" s="78">
        <v>9.7595645383727697E-2</v>
      </c>
      <c r="C127" s="78">
        <v>0.335667612641872</v>
      </c>
      <c r="D127" s="78">
        <v>0.23841846793847801</v>
      </c>
      <c r="E127" s="78">
        <v>-4.7881538720332802E-2</v>
      </c>
      <c r="F127" s="78">
        <v>0.108398066029654</v>
      </c>
      <c r="G127" s="78">
        <v>-1.2842786765524E-2</v>
      </c>
      <c r="H127" s="78">
        <v>0.104082497683517</v>
      </c>
      <c r="I127" s="78">
        <v>0.126223139208931</v>
      </c>
      <c r="J127" s="78">
        <v>0.15075062336599299</v>
      </c>
      <c r="K127" s="78">
        <v>0.122739058793271</v>
      </c>
      <c r="L127" s="78">
        <v>8.4181774446810603E-2</v>
      </c>
      <c r="M127" s="78">
        <v>-0.205447228252402</v>
      </c>
      <c r="N127" s="78">
        <v>0.103187073859101</v>
      </c>
      <c r="O127" s="78">
        <v>3.95389922945324E-2</v>
      </c>
      <c r="P127" s="78">
        <v>0.36484125765570602</v>
      </c>
      <c r="Q127" s="78">
        <v>-0.229191253195142</v>
      </c>
      <c r="R127" s="78">
        <v>0.11093343750337201</v>
      </c>
      <c r="S127" s="78">
        <v>-0.217272649239555</v>
      </c>
      <c r="T127" s="78">
        <v>0.20600812515516101</v>
      </c>
      <c r="U127" s="78">
        <v>-4.3917976644714897E-2</v>
      </c>
      <c r="V127" s="78">
        <v>-2.72686266191388E-2</v>
      </c>
      <c r="W127" s="78">
        <v>-1.5181945308045701E-2</v>
      </c>
      <c r="X127" s="78">
        <v>-8.7646237665492399E-2</v>
      </c>
      <c r="Y127" s="78">
        <v>0.111077514563381</v>
      </c>
      <c r="Z127" s="78">
        <v>-0.122469021350295</v>
      </c>
      <c r="AA127" s="78">
        <v>0.102016133421407</v>
      </c>
      <c r="AB127" s="78">
        <v>0.21154843387962699</v>
      </c>
      <c r="AC127" s="78">
        <v>-2.13365736538687E-2</v>
      </c>
      <c r="AD127" s="78">
        <v>-1.16727364319125E-2</v>
      </c>
      <c r="AE127" s="78">
        <v>-4.7679554131949201E-2</v>
      </c>
      <c r="AF127" s="78">
        <v>-0.18809084795001499</v>
      </c>
      <c r="AG127" s="78">
        <v>-0.101298501307708</v>
      </c>
      <c r="AH127" s="78">
        <v>-6.6074557366903305E-2</v>
      </c>
      <c r="AI127" s="78">
        <v>0.17384523700915</v>
      </c>
      <c r="AJ127" s="78">
        <v>-0.16318078582040699</v>
      </c>
      <c r="AK127" s="78">
        <v>-3.73557943369014E-2</v>
      </c>
      <c r="AL127" s="78">
        <v>-4.5939994679468597E-2</v>
      </c>
      <c r="AM127" s="78">
        <v>7.3601996993184995E-2</v>
      </c>
      <c r="AN127" s="78">
        <v>1.9952727315613102E-2</v>
      </c>
      <c r="AO127" s="78">
        <v>0.175985096243084</v>
      </c>
      <c r="AP127" s="78">
        <v>2.32220384522893E-2</v>
      </c>
      <c r="AQ127" s="78">
        <v>0.31689730058962201</v>
      </c>
      <c r="AR127" s="78">
        <v>-0.11552251189030401</v>
      </c>
      <c r="AS127" s="78">
        <v>-0.114334251906502</v>
      </c>
      <c r="AT127" s="78">
        <v>-9.6043098438953894E-2</v>
      </c>
      <c r="AU127" s="78">
        <v>-2.4167570108441099E-2</v>
      </c>
      <c r="AV127" s="78">
        <v>-0.24054902613939</v>
      </c>
      <c r="AW127" s="78">
        <v>-6.6612582056270797E-2</v>
      </c>
      <c r="AX127" s="78">
        <v>8.8656363632593896E-2</v>
      </c>
      <c r="AY127" s="78">
        <v>-6.7858440832159403E-2</v>
      </c>
      <c r="AZ127" s="78">
        <v>-8.5395236280715894E-2</v>
      </c>
    </row>
    <row r="128" spans="1:52" ht="14">
      <c r="A128" s="75" t="s">
        <v>353</v>
      </c>
      <c r="B128" s="78">
        <v>1.0219085936349299E-2</v>
      </c>
      <c r="C128" s="78">
        <v>0.218115037644729</v>
      </c>
      <c r="D128" s="78">
        <v>0.19176244448684601</v>
      </c>
      <c r="E128" s="78">
        <v>-5.7949520072028901E-3</v>
      </c>
      <c r="F128" s="78">
        <v>0.147690220392696</v>
      </c>
      <c r="G128" s="78">
        <v>-3.4134018345460398E-2</v>
      </c>
      <c r="H128" s="78">
        <v>0.108720029340899</v>
      </c>
      <c r="I128" s="78">
        <v>4.2582465412214401E-2</v>
      </c>
      <c r="J128" s="78">
        <v>3.3193944922468799E-2</v>
      </c>
      <c r="K128" s="78">
        <v>0.12879281471682</v>
      </c>
      <c r="L128" s="78">
        <v>8.6402782683580107E-2</v>
      </c>
      <c r="M128" s="78">
        <v>-0.181417634414098</v>
      </c>
      <c r="N128" s="78">
        <v>0.111096006828483</v>
      </c>
      <c r="O128" s="78">
        <v>9.3187142050825095E-2</v>
      </c>
      <c r="P128" s="78">
        <v>0.27117215929768101</v>
      </c>
      <c r="Q128" s="78">
        <v>-0.21238087606617201</v>
      </c>
      <c r="R128" s="78">
        <v>2.0828926812124501E-2</v>
      </c>
      <c r="S128" s="78">
        <v>-0.20038833644175</v>
      </c>
      <c r="T128" s="78">
        <v>0.17930556170380901</v>
      </c>
      <c r="U128" s="78">
        <v>-3.8783657203315801E-2</v>
      </c>
      <c r="V128" s="78">
        <v>-3.4445569110187597E-2</v>
      </c>
      <c r="W128" s="78">
        <v>-3.8700509730119702E-2</v>
      </c>
      <c r="X128" s="78">
        <v>-3.2008731228012198E-2</v>
      </c>
      <c r="Y128" s="78">
        <v>0.14195161320591199</v>
      </c>
      <c r="Z128" s="78">
        <v>-0.13481132613698099</v>
      </c>
      <c r="AA128" s="78">
        <v>7.7759529987778603E-2</v>
      </c>
      <c r="AB128" s="78">
        <v>0.24278432357627799</v>
      </c>
      <c r="AC128" s="78">
        <v>-1.0137276223313599E-2</v>
      </c>
      <c r="AD128" s="78">
        <v>2.1686067470829198E-2</v>
      </c>
      <c r="AE128" s="78">
        <v>-1.3095962850341701E-2</v>
      </c>
      <c r="AF128" s="78">
        <v>-0.15095652645271501</v>
      </c>
      <c r="AG128" s="78">
        <v>-9.7655454388640098E-3</v>
      </c>
      <c r="AH128" s="78">
        <v>-1.8577387909956299E-2</v>
      </c>
      <c r="AI128" s="78">
        <v>0.137351286097321</v>
      </c>
      <c r="AJ128" s="78">
        <v>-0.18961569368154699</v>
      </c>
      <c r="AK128" s="78">
        <v>-4.2883476089419802E-2</v>
      </c>
      <c r="AL128" s="78">
        <v>-8.0179249583855902E-2</v>
      </c>
      <c r="AM128" s="78">
        <v>0.101339727152639</v>
      </c>
      <c r="AN128" s="78">
        <v>0.14183302039962301</v>
      </c>
      <c r="AO128" s="78">
        <v>0.14834010479535101</v>
      </c>
      <c r="AP128" s="78">
        <v>0.12417271600707</v>
      </c>
      <c r="AQ128" s="78">
        <v>0.30263281211624998</v>
      </c>
      <c r="AR128" s="78">
        <v>-0.16629511632767299</v>
      </c>
      <c r="AS128" s="78">
        <v>-9.9140259088333696E-2</v>
      </c>
      <c r="AT128" s="78">
        <v>-0.14357899515523301</v>
      </c>
      <c r="AU128" s="78">
        <v>-4.7730654961249397E-2</v>
      </c>
      <c r="AV128" s="78">
        <v>-0.28837518888117197</v>
      </c>
      <c r="AW128" s="78">
        <v>-3.98856814063639E-2</v>
      </c>
      <c r="AX128" s="78">
        <v>4.5033173165739002E-2</v>
      </c>
      <c r="AY128" s="78">
        <v>-8.7507379958102705E-2</v>
      </c>
      <c r="AZ128" s="78">
        <v>-9.6342605510667298E-2</v>
      </c>
    </row>
    <row r="129" spans="1:52" ht="14">
      <c r="A129" s="75" t="s">
        <v>363</v>
      </c>
      <c r="B129" s="78">
        <v>0.13722982636339701</v>
      </c>
      <c r="C129" s="78">
        <v>0.143635803333649</v>
      </c>
      <c r="D129" s="78">
        <v>0.227367766881131</v>
      </c>
      <c r="E129" s="78">
        <v>-9.5956692385662901E-2</v>
      </c>
      <c r="F129" s="78">
        <v>0.34775101385664903</v>
      </c>
      <c r="G129" s="78">
        <v>3.5487123084887197E-2</v>
      </c>
      <c r="H129" s="78">
        <v>-5.3415594464882501E-3</v>
      </c>
      <c r="I129" s="78">
        <v>3.5217301421987202E-2</v>
      </c>
      <c r="J129" s="78">
        <v>0.20106359071119101</v>
      </c>
      <c r="K129" s="78">
        <v>0.22026743696131701</v>
      </c>
      <c r="L129" s="78">
        <v>9.6219300277455996E-2</v>
      </c>
      <c r="M129" s="78">
        <v>-0.20714531786712101</v>
      </c>
      <c r="N129" s="78">
        <v>0.142273013186035</v>
      </c>
      <c r="O129" s="78">
        <v>0.17219407666148701</v>
      </c>
      <c r="P129" s="78">
        <v>0.504204159708044</v>
      </c>
      <c r="Q129" s="78">
        <v>-0.176172418146545</v>
      </c>
      <c r="R129" s="78">
        <v>7.1162949463884601E-2</v>
      </c>
      <c r="S129" s="78">
        <v>-0.13291549512039799</v>
      </c>
      <c r="T129" s="78">
        <v>0.355597517267907</v>
      </c>
      <c r="U129" s="78">
        <v>-2.76879650223671E-2</v>
      </c>
      <c r="V129" s="78">
        <v>-0.106720640537634</v>
      </c>
      <c r="W129" s="78">
        <v>7.3646172063084603E-2</v>
      </c>
      <c r="X129" s="78">
        <v>4.0445183850735797E-2</v>
      </c>
      <c r="Y129" s="78">
        <v>2.3644772598122001E-2</v>
      </c>
      <c r="Z129" s="78">
        <v>-0.115372869167801</v>
      </c>
      <c r="AA129" s="78">
        <v>0.136753962138986</v>
      </c>
      <c r="AB129" s="78">
        <v>-4.5492752205736398E-2</v>
      </c>
      <c r="AC129" s="78">
        <v>-3.0095062935835099E-2</v>
      </c>
      <c r="AD129" s="78">
        <v>-5.4424438989782102E-2</v>
      </c>
      <c r="AE129" s="78">
        <v>-0.17346922769249201</v>
      </c>
      <c r="AF129" s="78">
        <v>-0.182874010746196</v>
      </c>
      <c r="AG129" s="78">
        <v>0.120403234917345</v>
      </c>
      <c r="AH129" s="78">
        <v>-2.91339394656966E-2</v>
      </c>
      <c r="AI129" s="78">
        <v>0.15436812790396301</v>
      </c>
      <c r="AJ129" s="78">
        <v>-9.5069835846918194E-2</v>
      </c>
      <c r="AK129" s="78">
        <v>-0.108985521831635</v>
      </c>
      <c r="AL129" s="78">
        <v>-8.8533397455422103E-2</v>
      </c>
      <c r="AM129" s="78">
        <v>0.12920175678402199</v>
      </c>
      <c r="AN129" s="78">
        <v>-7.2581429410023698E-2</v>
      </c>
      <c r="AO129" s="78">
        <v>0.14997402154039199</v>
      </c>
      <c r="AP129" s="78">
        <v>8.9312550266717305E-2</v>
      </c>
      <c r="AQ129" s="78">
        <v>0.18347522354597201</v>
      </c>
      <c r="AR129" s="78">
        <v>-0.22951417897865101</v>
      </c>
      <c r="AS129" s="78">
        <v>-8.9966463700668395E-2</v>
      </c>
      <c r="AT129" s="78">
        <v>5.4686458998625502E-3</v>
      </c>
      <c r="AU129" s="78">
        <v>7.0903689930530506E-2</v>
      </c>
      <c r="AV129" s="78">
        <v>-0.17727858332808799</v>
      </c>
      <c r="AW129" s="78">
        <v>4.56404353451033E-2</v>
      </c>
      <c r="AX129" s="78">
        <v>0.14541658076890401</v>
      </c>
      <c r="AY129" s="78">
        <v>3.2795251415376703E-2</v>
      </c>
      <c r="AZ129" s="78">
        <v>5.75002885502068E-2</v>
      </c>
    </row>
    <row r="130" spans="1:52" ht="14">
      <c r="A130" s="75" t="s">
        <v>350</v>
      </c>
      <c r="B130" s="78">
        <v>6.3457682417306302E-2</v>
      </c>
      <c r="C130" s="78">
        <v>7.2958355691774099E-2</v>
      </c>
      <c r="D130" s="78">
        <v>6.4592936312989693E-2</v>
      </c>
      <c r="E130" s="78">
        <v>-7.2516853046862104E-2</v>
      </c>
      <c r="F130" s="78">
        <v>8.5783526713160002E-2</v>
      </c>
      <c r="G130" s="78">
        <v>4.6072345624630596E-3</v>
      </c>
      <c r="H130" s="78">
        <v>5.06739834582784E-2</v>
      </c>
      <c r="I130" s="78">
        <v>-3.9377853152081997E-2</v>
      </c>
      <c r="J130" s="78">
        <v>7.2123888854635596E-2</v>
      </c>
      <c r="K130" s="78">
        <v>1.41384259870279E-2</v>
      </c>
      <c r="L130" s="78">
        <v>8.3183759427926704E-2</v>
      </c>
      <c r="M130" s="78">
        <v>-0.217722766295711</v>
      </c>
      <c r="N130" s="78">
        <v>0.111228436933157</v>
      </c>
      <c r="O130" s="78">
        <v>0.139456379683598</v>
      </c>
      <c r="P130" s="78">
        <v>0.27528253537300601</v>
      </c>
      <c r="Q130" s="78">
        <v>-0.199327512590769</v>
      </c>
      <c r="R130" s="78">
        <v>9.2489388238964104E-2</v>
      </c>
      <c r="S130" s="78">
        <v>-0.15256999682022601</v>
      </c>
      <c r="T130" s="78">
        <v>0.13306320190978699</v>
      </c>
      <c r="U130" s="78">
        <v>-3.1315243509855602E-2</v>
      </c>
      <c r="V130" s="78">
        <v>-5.0215131305162003E-2</v>
      </c>
      <c r="W130" s="78">
        <v>5.5892628607745E-2</v>
      </c>
      <c r="X130" s="78">
        <v>-6.4579422253198293E-2</v>
      </c>
      <c r="Y130" s="78">
        <v>2.1608250443645598E-2</v>
      </c>
      <c r="Z130" s="78">
        <v>-2.29373924333083E-2</v>
      </c>
      <c r="AA130" s="78">
        <v>7.1163109930161797E-2</v>
      </c>
      <c r="AB130" s="78">
        <v>2.0063517274788101E-2</v>
      </c>
      <c r="AC130" s="78">
        <v>-4.23568523830406E-2</v>
      </c>
      <c r="AD130" s="78">
        <v>-3.8491945104226703E-2</v>
      </c>
      <c r="AE130" s="78">
        <v>-0.149087725188987</v>
      </c>
      <c r="AF130" s="78">
        <v>-0.16168864825724399</v>
      </c>
      <c r="AG130" s="78">
        <v>1.47616752801112E-2</v>
      </c>
      <c r="AH130" s="78">
        <v>-4.1672345637482303E-2</v>
      </c>
      <c r="AI130" s="78">
        <v>0.12344000700281001</v>
      </c>
      <c r="AJ130" s="78">
        <v>-0.11221821405886</v>
      </c>
      <c r="AK130" s="78">
        <v>-9.4696465114935999E-2</v>
      </c>
      <c r="AL130" s="78">
        <v>-0.170452204109178</v>
      </c>
      <c r="AM130" s="78">
        <v>0.18500231045855101</v>
      </c>
      <c r="AN130" s="78">
        <v>-5.5816957203760502E-2</v>
      </c>
      <c r="AO130" s="78">
        <v>9.8985218739133199E-2</v>
      </c>
      <c r="AP130" s="78">
        <v>8.9034249770187507E-2</v>
      </c>
      <c r="AQ130" s="78">
        <v>0.11829685982164</v>
      </c>
      <c r="AR130" s="78">
        <v>-0.108037156345253</v>
      </c>
      <c r="AS130" s="78">
        <v>-4.60727508719211E-2</v>
      </c>
      <c r="AT130" s="78">
        <v>-3.0071169901233902E-3</v>
      </c>
      <c r="AU130" s="78">
        <v>2.2350610820594599E-2</v>
      </c>
      <c r="AV130" s="78">
        <v>-0.26734815045969501</v>
      </c>
      <c r="AW130" s="78">
        <v>-1.3606121067339201E-2</v>
      </c>
      <c r="AX130" s="78">
        <v>8.2351886454536102E-2</v>
      </c>
      <c r="AY130" s="78">
        <v>4.5644480177989503E-3</v>
      </c>
      <c r="AZ130" s="78">
        <v>-7.3794234139611697E-2</v>
      </c>
    </row>
    <row r="131" spans="1:52" ht="14">
      <c r="A131" s="75" t="s">
        <v>91</v>
      </c>
      <c r="B131" s="78">
        <v>0.469871901065607</v>
      </c>
      <c r="C131" s="78">
        <v>1.6820657373367898E-2</v>
      </c>
      <c r="D131" s="78">
        <v>0.318503493364862</v>
      </c>
      <c r="E131" s="78">
        <v>-2.1238542602888801E-2</v>
      </c>
      <c r="F131" s="78">
        <v>0.47728429139443801</v>
      </c>
      <c r="G131" s="78">
        <v>0.23343501543827699</v>
      </c>
      <c r="H131" s="78">
        <v>0.41028491883253598</v>
      </c>
      <c r="I131" s="78">
        <v>0.52803315874680001</v>
      </c>
      <c r="J131" s="78">
        <v>0.38599473211631702</v>
      </c>
      <c r="K131" s="78">
        <v>0.90714876978052705</v>
      </c>
      <c r="L131" s="78">
        <v>0.55907172808265304</v>
      </c>
      <c r="M131" s="78">
        <v>0.85307974769452899</v>
      </c>
      <c r="N131" s="78">
        <v>3.4007238437564501E-2</v>
      </c>
      <c r="O131" s="78">
        <v>-6.5630649311536907E-2</v>
      </c>
      <c r="P131" s="78">
        <v>0.54122944191960798</v>
      </c>
      <c r="Q131" s="78">
        <v>1.27702880750816E-2</v>
      </c>
      <c r="R131" s="78">
        <v>0.39047228818452101</v>
      </c>
      <c r="S131" s="78">
        <v>0.186950427104523</v>
      </c>
      <c r="T131" s="78">
        <v>1.2812310942713501</v>
      </c>
      <c r="U131" s="78">
        <v>0.67782529328829699</v>
      </c>
      <c r="V131" s="78">
        <v>-8.2018222988890693E-2</v>
      </c>
      <c r="W131" s="78">
        <v>0.45830161427079802</v>
      </c>
      <c r="X131" s="78">
        <v>0.25868120658135901</v>
      </c>
      <c r="Y131" s="78">
        <v>0.57702101664735195</v>
      </c>
      <c r="Z131" s="78">
        <v>0.50054898634932998</v>
      </c>
      <c r="AA131" s="78">
        <v>1.07059694134568</v>
      </c>
      <c r="AB131" s="78">
        <v>0.48422801521025499</v>
      </c>
      <c r="AC131" s="78">
        <v>0.64577245094872904</v>
      </c>
      <c r="AD131" s="78">
        <v>0.17768956662250601</v>
      </c>
      <c r="AE131" s="78">
        <v>5.7901804500738098E-2</v>
      </c>
      <c r="AF131" s="78">
        <v>-3.3408547848166298E-2</v>
      </c>
      <c r="AG131" s="78">
        <v>0.89712284694746702</v>
      </c>
      <c r="AH131" s="78">
        <v>0.52737127149210405</v>
      </c>
      <c r="AI131" s="78">
        <v>0.48259886825884901</v>
      </c>
      <c r="AJ131" s="78">
        <v>0.33186713761077402</v>
      </c>
      <c r="AK131" s="78">
        <v>0.72696288297881195</v>
      </c>
      <c r="AL131" s="78">
        <v>0.53630286522521797</v>
      </c>
      <c r="AM131" s="78">
        <v>0.80347360622899699</v>
      </c>
      <c r="AN131" s="78">
        <v>0.65568282781077702</v>
      </c>
      <c r="AO131" s="78">
        <v>1.0191676981125299</v>
      </c>
      <c r="AP131" s="78">
        <v>0.91917530835519801</v>
      </c>
      <c r="AQ131" s="78">
        <v>0.93563001433510995</v>
      </c>
      <c r="AR131" s="78">
        <v>0.81585770776579603</v>
      </c>
      <c r="AS131" s="78">
        <v>0.69878385529001596</v>
      </c>
      <c r="AT131" s="78">
        <v>0.16914991304631899</v>
      </c>
      <c r="AU131" s="78">
        <v>0.55134434745035699</v>
      </c>
      <c r="AV131" s="78">
        <v>0.47065133173016899</v>
      </c>
      <c r="AW131" s="78">
        <v>0.72529262356925805</v>
      </c>
      <c r="AX131" s="78">
        <v>0.70574816900141202</v>
      </c>
      <c r="AY131" s="78">
        <v>0.75388618444859301</v>
      </c>
      <c r="AZ131" s="78">
        <v>0.97946878204542298</v>
      </c>
    </row>
    <row r="132" spans="1:52" ht="14">
      <c r="A132" s="75" t="s">
        <v>378</v>
      </c>
      <c r="B132" s="78">
        <v>0.128935509353797</v>
      </c>
      <c r="C132" s="78">
        <v>9.6572120605376094E-2</v>
      </c>
      <c r="D132" s="78">
        <v>0.14175170110665899</v>
      </c>
      <c r="E132" s="78">
        <v>-0.127574529710445</v>
      </c>
      <c r="F132" s="78">
        <v>0.12174906400056799</v>
      </c>
      <c r="G132" s="78">
        <v>4.9272615118738601E-2</v>
      </c>
      <c r="H132" s="78">
        <v>0.104763146756152</v>
      </c>
      <c r="I132" s="78">
        <v>-4.0766919460926802E-2</v>
      </c>
      <c r="J132" s="78">
        <v>0.13631788733407299</v>
      </c>
      <c r="K132" s="78">
        <v>0.190538932683469</v>
      </c>
      <c r="L132" s="78">
        <v>0.106247638025063</v>
      </c>
      <c r="M132" s="78">
        <v>-0.164072816337578</v>
      </c>
      <c r="N132" s="78">
        <v>0.13696709264117199</v>
      </c>
      <c r="O132" s="78">
        <v>6.0714644153202803E-2</v>
      </c>
      <c r="P132" s="78">
        <v>0.29394757487198903</v>
      </c>
      <c r="Q132" s="78">
        <v>-0.164980738214382</v>
      </c>
      <c r="R132" s="78">
        <v>0.11072731706201</v>
      </c>
      <c r="S132" s="78">
        <v>-0.11931481541066501</v>
      </c>
      <c r="T132" s="78">
        <v>0.22130892102486099</v>
      </c>
      <c r="U132" s="78">
        <v>-2.4842074033964202E-2</v>
      </c>
      <c r="V132" s="78">
        <v>-8.96474603048244E-2</v>
      </c>
      <c r="W132" s="78">
        <v>0.142817587992389</v>
      </c>
      <c r="X132" s="78">
        <v>-5.0215783737348897E-2</v>
      </c>
      <c r="Y132" s="78">
        <v>6.0247106898693302E-2</v>
      </c>
      <c r="Z132" s="78">
        <v>-3.3728155804493599E-2</v>
      </c>
      <c r="AA132" s="78">
        <v>0.15509183587955799</v>
      </c>
      <c r="AB132" s="78">
        <v>0.11277063142638701</v>
      </c>
      <c r="AC132" s="78">
        <v>-5.1563343395750499E-2</v>
      </c>
      <c r="AD132" s="78">
        <v>-6.13031198129355E-2</v>
      </c>
      <c r="AE132" s="78">
        <v>-7.6918366088024798E-2</v>
      </c>
      <c r="AF132" s="78">
        <v>-0.18501772088959501</v>
      </c>
      <c r="AG132" s="78">
        <v>0.117068705744306</v>
      </c>
      <c r="AH132" s="78">
        <v>-4.7965543875796102E-2</v>
      </c>
      <c r="AI132" s="78">
        <v>0.14700012990463401</v>
      </c>
      <c r="AJ132" s="78">
        <v>-0.13044504764246601</v>
      </c>
      <c r="AK132" s="78">
        <v>8.0129099956041793E-3</v>
      </c>
      <c r="AL132" s="78">
        <v>-8.6775929761391299E-2</v>
      </c>
      <c r="AM132" s="78">
        <v>0.20976490996057401</v>
      </c>
      <c r="AN132" s="78">
        <v>6.3024347869161902E-3</v>
      </c>
      <c r="AO132" s="78">
        <v>0.19973638068278199</v>
      </c>
      <c r="AP132" s="78">
        <v>0.11119871859368299</v>
      </c>
      <c r="AQ132" s="78">
        <v>0.122209859639653</v>
      </c>
      <c r="AR132" s="78">
        <v>-3.5107138673119001E-2</v>
      </c>
      <c r="AS132" s="78">
        <v>-5.3019439173965302E-2</v>
      </c>
      <c r="AT132" s="78">
        <v>9.8546143082068105E-2</v>
      </c>
      <c r="AU132" s="78">
        <v>9.0527336459969507E-2</v>
      </c>
      <c r="AV132" s="78">
        <v>-0.20692223404176499</v>
      </c>
      <c r="AW132" s="78">
        <v>1.10161535275933E-2</v>
      </c>
      <c r="AX132" s="78">
        <v>0.25270962085554</v>
      </c>
      <c r="AY132" s="78">
        <v>4.5117024856476798E-2</v>
      </c>
      <c r="AZ132" s="78">
        <v>-3.1828641574467E-2</v>
      </c>
    </row>
    <row r="133" spans="1:52" ht="14">
      <c r="A133" s="75" t="s">
        <v>317</v>
      </c>
      <c r="B133" s="78">
        <v>0.14092292272509099</v>
      </c>
      <c r="C133" s="78">
        <v>0.24861805341141499</v>
      </c>
      <c r="D133" s="78">
        <v>0.35185645207618599</v>
      </c>
      <c r="E133" s="78">
        <v>-0.100549485225209</v>
      </c>
      <c r="F133" s="78">
        <v>0.10366370905316</v>
      </c>
      <c r="G133" s="78">
        <v>3.5904724672489001E-2</v>
      </c>
      <c r="H133" s="78">
        <v>0.17879844732333799</v>
      </c>
      <c r="I133" s="78">
        <v>0.122887266202339</v>
      </c>
      <c r="J133" s="78">
        <v>0.17514476677497701</v>
      </c>
      <c r="K133" s="78">
        <v>0.129282287607245</v>
      </c>
      <c r="L133" s="78">
        <v>0.106728180681168</v>
      </c>
      <c r="M133" s="78">
        <v>-0.17623643148372001</v>
      </c>
      <c r="N133" s="78">
        <v>8.82383013699133E-2</v>
      </c>
      <c r="O133" s="78">
        <v>0.114897831181351</v>
      </c>
      <c r="P133" s="78">
        <v>0.45689275500190202</v>
      </c>
      <c r="Q133" s="78">
        <v>-0.194688679017056</v>
      </c>
      <c r="R133" s="78">
        <v>0.117668526408993</v>
      </c>
      <c r="S133" s="78">
        <v>-0.195085427091685</v>
      </c>
      <c r="T133" s="78">
        <v>0.19997155753943499</v>
      </c>
      <c r="U133" s="78">
        <v>-3.82133342224509E-2</v>
      </c>
      <c r="V133" s="78">
        <v>-4.2846769724953098E-4</v>
      </c>
      <c r="W133" s="78">
        <v>1.1708029580049E-2</v>
      </c>
      <c r="X133" s="78">
        <v>-9.0959827852971298E-2</v>
      </c>
      <c r="Y133" s="78">
        <v>0.13244312947981501</v>
      </c>
      <c r="Z133" s="78">
        <v>-0.14942215865679101</v>
      </c>
      <c r="AA133" s="78">
        <v>7.8581134721252402E-2</v>
      </c>
      <c r="AB133" s="78">
        <v>0.124666806544589</v>
      </c>
      <c r="AC133" s="78">
        <v>-5.8571970713191299E-2</v>
      </c>
      <c r="AD133" s="78">
        <v>-2.0788377599547099E-4</v>
      </c>
      <c r="AE133" s="78">
        <v>-0.132041240443035</v>
      </c>
      <c r="AF133" s="78">
        <v>-0.17744236420016299</v>
      </c>
      <c r="AG133" s="78">
        <v>-0.112748423955061</v>
      </c>
      <c r="AH133" s="78">
        <v>-0.103444080035446</v>
      </c>
      <c r="AI133" s="78">
        <v>0.15423126622945099</v>
      </c>
      <c r="AJ133" s="78">
        <v>-0.190879381098782</v>
      </c>
      <c r="AK133" s="78">
        <v>-4.83152542508547E-2</v>
      </c>
      <c r="AL133" s="78">
        <v>-0.12621286432544801</v>
      </c>
      <c r="AM133" s="78">
        <v>0.112694086684112</v>
      </c>
      <c r="AN133" s="78">
        <v>4.57050651416709E-2</v>
      </c>
      <c r="AO133" s="78">
        <v>0.17575803740688201</v>
      </c>
      <c r="AP133" s="78">
        <v>2.1841115477723001E-2</v>
      </c>
      <c r="AQ133" s="78">
        <v>0.37699750401889698</v>
      </c>
      <c r="AR133" s="78">
        <v>-9.47967435728541E-2</v>
      </c>
      <c r="AS133" s="78">
        <v>-0.133432502241048</v>
      </c>
      <c r="AT133" s="78">
        <v>-6.4731096983068004E-2</v>
      </c>
      <c r="AU133" s="78">
        <v>-3.79948244878692E-2</v>
      </c>
      <c r="AV133" s="78">
        <v>-0.24938068769048499</v>
      </c>
      <c r="AW133" s="78">
        <v>-7.6223299276552095E-2</v>
      </c>
      <c r="AX133" s="78">
        <v>0.105825777961946</v>
      </c>
      <c r="AY133" s="78">
        <v>-2.98137298191649E-2</v>
      </c>
      <c r="AZ133" s="78">
        <v>-6.7616438345131299E-2</v>
      </c>
    </row>
    <row r="134" spans="1:52" ht="14">
      <c r="A134" s="75" t="s">
        <v>348</v>
      </c>
      <c r="B134" s="78">
        <v>5.1942231883647098E-2</v>
      </c>
      <c r="C134" s="78">
        <v>0.19095062014008601</v>
      </c>
      <c r="D134" s="78">
        <v>2.9047293764193099E-2</v>
      </c>
      <c r="E134" s="78">
        <v>-6.7968319729842297E-2</v>
      </c>
      <c r="F134" s="78">
        <v>7.13147146819266E-2</v>
      </c>
      <c r="G134" s="78">
        <v>-3.09479397628705E-2</v>
      </c>
      <c r="H134" s="78">
        <v>8.2528227332311493E-2</v>
      </c>
      <c r="I134" s="78">
        <v>-2.4007933688090701E-2</v>
      </c>
      <c r="J134" s="78">
        <v>-1.34448380859023E-2</v>
      </c>
      <c r="K134" s="78">
        <v>0.14470677074649099</v>
      </c>
      <c r="L134" s="78">
        <v>5.6442132917515903E-2</v>
      </c>
      <c r="M134" s="78">
        <v>-0.15726197040779499</v>
      </c>
      <c r="N134" s="78">
        <v>8.9546620317143402E-2</v>
      </c>
      <c r="O134" s="78">
        <v>0.130987918519127</v>
      </c>
      <c r="P134" s="78">
        <v>0.20941037654674899</v>
      </c>
      <c r="Q134" s="78">
        <v>-0.19095959767065901</v>
      </c>
      <c r="R134" s="78">
        <v>-2.99619012082439E-2</v>
      </c>
      <c r="S134" s="78">
        <v>-0.150975540902134</v>
      </c>
      <c r="T134" s="78">
        <v>2.14639399904786E-2</v>
      </c>
      <c r="U134" s="78">
        <v>-9.9744024881821894E-3</v>
      </c>
      <c r="V134" s="78">
        <v>-2.7905341820906201E-2</v>
      </c>
      <c r="W134" s="78">
        <v>6.6908467570359606E-2</v>
      </c>
      <c r="X134" s="78">
        <v>-9.9312974193012604E-2</v>
      </c>
      <c r="Y134" s="78">
        <v>9.6553748244216198E-2</v>
      </c>
      <c r="Z134" s="78">
        <v>-3.8574189318706001E-2</v>
      </c>
      <c r="AA134" s="78">
        <v>9.5914999841486798E-2</v>
      </c>
      <c r="AB134" s="78">
        <v>5.4926807513915703E-2</v>
      </c>
      <c r="AC134" s="78">
        <v>-5.2324248119167902E-2</v>
      </c>
      <c r="AD134" s="78">
        <v>-7.5451767210483502E-3</v>
      </c>
      <c r="AE134" s="78">
        <v>-2.6298844290055801E-2</v>
      </c>
      <c r="AF134" s="78">
        <v>-0.16716283808817101</v>
      </c>
      <c r="AG134" s="78">
        <v>-3.6698258842673498E-2</v>
      </c>
      <c r="AH134" s="78">
        <v>3.9756824281452802E-2</v>
      </c>
      <c r="AI134" s="78">
        <v>0.21316456783057</v>
      </c>
      <c r="AJ134" s="78">
        <v>-0.154085898062882</v>
      </c>
      <c r="AK134" s="78">
        <v>-5.0395453756431896E-3</v>
      </c>
      <c r="AL134" s="78">
        <v>-8.2784454888883599E-2</v>
      </c>
      <c r="AM134" s="78">
        <v>8.9235120779008595E-2</v>
      </c>
      <c r="AN134" s="78">
        <v>4.4060503637283997E-2</v>
      </c>
      <c r="AO134" s="78">
        <v>0.214249296429812</v>
      </c>
      <c r="AP134" s="78">
        <v>9.4332495990026202E-2</v>
      </c>
      <c r="AQ134" s="78">
        <v>4.6961249009477901E-2</v>
      </c>
      <c r="AR134" s="78">
        <v>-0.12570569776620499</v>
      </c>
      <c r="AS134" s="78">
        <v>-2.0927486134710099E-2</v>
      </c>
      <c r="AT134" s="78">
        <v>-3.7608169944238598E-3</v>
      </c>
      <c r="AU134" s="78">
        <v>5.4474562365536298E-3</v>
      </c>
      <c r="AV134" s="78">
        <v>-0.18402146861148599</v>
      </c>
      <c r="AW134" s="78">
        <v>-5.3131568153072302E-2</v>
      </c>
      <c r="AX134" s="78">
        <v>8.0228806822597906E-2</v>
      </c>
      <c r="AY134" s="78">
        <v>-2.3705023282688299E-2</v>
      </c>
      <c r="AZ134" s="78">
        <v>-0.185383395891623</v>
      </c>
    </row>
    <row r="135" spans="1:52" ht="14">
      <c r="A135" s="75" t="s">
        <v>349</v>
      </c>
      <c r="B135" s="78">
        <v>0.17832897783615301</v>
      </c>
      <c r="C135" s="78">
        <v>0.10771175957591</v>
      </c>
      <c r="D135" s="78">
        <v>0.18718299015749101</v>
      </c>
      <c r="E135" s="78">
        <v>-0.13367600464163601</v>
      </c>
      <c r="F135" s="78">
        <v>0.32760598524485302</v>
      </c>
      <c r="G135" s="78">
        <v>3.7919964941179598E-3</v>
      </c>
      <c r="H135" s="78">
        <v>-1.4905612352793401E-2</v>
      </c>
      <c r="I135" s="78">
        <v>-1.7639565738797301E-2</v>
      </c>
      <c r="J135" s="78">
        <v>0.224690687135981</v>
      </c>
      <c r="K135" s="78">
        <v>0.31876453011643002</v>
      </c>
      <c r="L135" s="78">
        <v>0.17341125621447701</v>
      </c>
      <c r="M135" s="78">
        <v>-0.15116523584234401</v>
      </c>
      <c r="N135" s="78">
        <v>8.1490199282835796E-2</v>
      </c>
      <c r="O135" s="78">
        <v>0.25460565583285999</v>
      </c>
      <c r="P135" s="78">
        <v>0.53985646839526702</v>
      </c>
      <c r="Q135" s="78">
        <v>-0.17505428146938601</v>
      </c>
      <c r="R135" s="78">
        <v>2.0046712870038699E-2</v>
      </c>
      <c r="S135" s="78">
        <v>-2.0260004364340198E-2</v>
      </c>
      <c r="T135" s="78">
        <v>0.193369018690802</v>
      </c>
      <c r="U135" s="78">
        <v>2.8660803137205901E-2</v>
      </c>
      <c r="V135" s="78">
        <v>-7.2229392741923096E-2</v>
      </c>
      <c r="W135" s="78">
        <v>0.176796015921167</v>
      </c>
      <c r="X135" s="78">
        <v>5.10799585552369E-2</v>
      </c>
      <c r="Y135" s="78">
        <v>7.8804043609157506E-2</v>
      </c>
      <c r="Z135" s="78">
        <v>-0.10144300575458901</v>
      </c>
      <c r="AA135" s="78">
        <v>9.6003047530052205E-2</v>
      </c>
      <c r="AB135" s="78">
        <v>5.9464806501629303E-2</v>
      </c>
      <c r="AC135" s="78">
        <v>-7.9235274301558203E-2</v>
      </c>
      <c r="AD135" s="78">
        <v>-1.4511202077602E-2</v>
      </c>
      <c r="AE135" s="78">
        <v>-0.19043687943642301</v>
      </c>
      <c r="AF135" s="78">
        <v>-0.207129605816426</v>
      </c>
      <c r="AG135" s="78">
        <v>0.20664558188470999</v>
      </c>
      <c r="AH135" s="78">
        <v>3.5059742384166301E-2</v>
      </c>
      <c r="AI135" s="78">
        <v>0.228953184047477</v>
      </c>
      <c r="AJ135" s="78">
        <v>-0.20525499087344801</v>
      </c>
      <c r="AK135" s="78">
        <v>-6.0025352097254202E-2</v>
      </c>
      <c r="AL135" s="78">
        <v>-2.7694504874869599E-2</v>
      </c>
      <c r="AM135" s="78">
        <v>0.16106273295717799</v>
      </c>
      <c r="AN135" s="78">
        <v>-9.2526218626002799E-2</v>
      </c>
      <c r="AO135" s="78">
        <v>0.18681358401287301</v>
      </c>
      <c r="AP135" s="78">
        <v>7.3310813189367899E-2</v>
      </c>
      <c r="AQ135" s="78">
        <v>4.4071772716780797E-2</v>
      </c>
      <c r="AR135" s="78">
        <v>-0.113335108772033</v>
      </c>
      <c r="AS135" s="78">
        <v>-4.7882012347011699E-2</v>
      </c>
      <c r="AT135" s="78">
        <v>2.92101610586867E-2</v>
      </c>
      <c r="AU135" s="78">
        <v>7.5034554743125703E-2</v>
      </c>
      <c r="AV135" s="78">
        <v>-0.142296288086315</v>
      </c>
      <c r="AW135" s="78">
        <v>-7.9485950997029806E-2</v>
      </c>
      <c r="AX135" s="78">
        <v>0.33782451298896499</v>
      </c>
      <c r="AY135" s="78">
        <v>0.14101573133551601</v>
      </c>
      <c r="AZ135" s="78">
        <v>8.3202964736375992E-3</v>
      </c>
    </row>
    <row r="136" spans="1:52" ht="14">
      <c r="A136" s="75" t="s">
        <v>362</v>
      </c>
      <c r="B136" s="78">
        <v>9.3060966184575294E-2</v>
      </c>
      <c r="C136" s="78">
        <v>0.19750915254095699</v>
      </c>
      <c r="D136" s="78">
        <v>2.7608201956516198E-2</v>
      </c>
      <c r="E136" s="78">
        <v>-0.14914762053476699</v>
      </c>
      <c r="F136" s="78">
        <v>0.11097697507286999</v>
      </c>
      <c r="G136" s="78">
        <v>-2.0924770575708899E-2</v>
      </c>
      <c r="H136" s="78">
        <v>2.7322515273917498E-2</v>
      </c>
      <c r="I136" s="78">
        <v>-2.0439350352057E-2</v>
      </c>
      <c r="J136" s="78">
        <v>0.157777822837115</v>
      </c>
      <c r="K136" s="78">
        <v>0.19554732739157099</v>
      </c>
      <c r="L136" s="78">
        <v>8.7179856763416497E-2</v>
      </c>
      <c r="M136" s="78">
        <v>-0.17215673011920499</v>
      </c>
      <c r="N136" s="78">
        <v>6.0952029242237797E-2</v>
      </c>
      <c r="O136" s="78">
        <v>0.288042126247115</v>
      </c>
      <c r="P136" s="78">
        <v>0.33816693263394398</v>
      </c>
      <c r="Q136" s="78">
        <v>-0.20181864242971001</v>
      </c>
      <c r="R136" s="78">
        <v>-8.7756814632623498E-2</v>
      </c>
      <c r="S136" s="78">
        <v>-0.11965851693827299</v>
      </c>
      <c r="T136" s="78">
        <v>0.13244358469619499</v>
      </c>
      <c r="U136" s="78">
        <v>3.02005789997387E-2</v>
      </c>
      <c r="V136" s="78">
        <v>-1.3018043185840201E-2</v>
      </c>
      <c r="W136" s="78">
        <v>0.10281213138659399</v>
      </c>
      <c r="X136" s="78">
        <v>-4.9201963732612E-2</v>
      </c>
      <c r="Y136" s="78">
        <v>0.120230674886509</v>
      </c>
      <c r="Z136" s="78">
        <v>-9.9815644221099606E-2</v>
      </c>
      <c r="AA136" s="78">
        <v>8.2629651139073404E-2</v>
      </c>
      <c r="AB136" s="78">
        <v>7.6170720104342907E-2</v>
      </c>
      <c r="AC136" s="78">
        <v>-4.81892147530944E-2</v>
      </c>
      <c r="AD136" s="78">
        <v>2.8323574820843599E-2</v>
      </c>
      <c r="AE136" s="78">
        <v>-5.3137423366425199E-2</v>
      </c>
      <c r="AF136" s="78">
        <v>-0.13546041812838799</v>
      </c>
      <c r="AG136" s="78">
        <v>5.0776149697358303E-2</v>
      </c>
      <c r="AH136" s="78">
        <v>4.6813634144301203E-2</v>
      </c>
      <c r="AI136" s="78">
        <v>0.22502085763642701</v>
      </c>
      <c r="AJ136" s="78">
        <v>-0.14859388296920001</v>
      </c>
      <c r="AK136" s="78">
        <v>-2.8458185317103299E-2</v>
      </c>
      <c r="AL136" s="78">
        <v>-7.0177602128216304E-2</v>
      </c>
      <c r="AM136" s="78">
        <v>0.125032736099457</v>
      </c>
      <c r="AN136" s="78">
        <v>-1.9437535480244902E-2</v>
      </c>
      <c r="AO136" s="78">
        <v>0.27701711280616098</v>
      </c>
      <c r="AP136" s="78">
        <v>0.162837722046838</v>
      </c>
      <c r="AQ136" s="78">
        <v>5.6977052653850099E-2</v>
      </c>
      <c r="AR136" s="78">
        <v>-0.14260128846651601</v>
      </c>
      <c r="AS136" s="78">
        <v>-3.6981444464416598E-2</v>
      </c>
      <c r="AT136" s="78">
        <v>2.2143862218564202E-2</v>
      </c>
      <c r="AU136" s="78">
        <v>5.5367469868286098E-2</v>
      </c>
      <c r="AV136" s="78">
        <v>-0.177925768132777</v>
      </c>
      <c r="AW136" s="78">
        <v>-7.9703440348263294E-2</v>
      </c>
      <c r="AX136" s="78">
        <v>0.20633937273230099</v>
      </c>
      <c r="AY136" s="78">
        <v>-1.0268118210698399E-2</v>
      </c>
      <c r="AZ136" s="78">
        <v>-0.103817392521293</v>
      </c>
    </row>
    <row r="137" spans="1:52" ht="14">
      <c r="A137" s="75" t="s">
        <v>185</v>
      </c>
      <c r="B137" s="78">
        <v>1.1439084691763599</v>
      </c>
      <c r="C137" s="78">
        <v>0.62102541750862505</v>
      </c>
      <c r="D137" s="78">
        <v>0.67861081995372696</v>
      </c>
      <c r="E137" s="78">
        <v>0.793419813635591</v>
      </c>
      <c r="F137" s="78">
        <v>0.20685151650361699</v>
      </c>
      <c r="G137" s="78">
        <v>1.3421080275449799</v>
      </c>
      <c r="H137" s="78">
        <v>6.7995153771516895E-2</v>
      </c>
      <c r="I137" s="78">
        <v>0.50295110133592602</v>
      </c>
      <c r="J137" s="78">
        <v>0.88422767801827495</v>
      </c>
      <c r="K137" s="78">
        <v>0.47297575268013198</v>
      </c>
      <c r="L137" s="78">
        <v>0.76575407972068599</v>
      </c>
      <c r="M137" s="78">
        <v>1.0445089883336001</v>
      </c>
      <c r="N137" s="78">
        <v>0.90422739003128105</v>
      </c>
      <c r="O137" s="78">
        <v>0.67868451267117302</v>
      </c>
      <c r="P137" s="78">
        <v>1.46073392720155</v>
      </c>
      <c r="Q137" s="78">
        <v>0.67194066365982097</v>
      </c>
      <c r="R137" s="78">
        <v>1.06775133341572</v>
      </c>
      <c r="S137" s="78">
        <v>0.84541512790768802</v>
      </c>
      <c r="T137" s="78">
        <v>0.32301241277111697</v>
      </c>
      <c r="U137" s="78">
        <v>0.216427739931385</v>
      </c>
      <c r="V137" s="78">
        <v>0.72367554500861198</v>
      </c>
      <c r="W137" s="78">
        <v>0.69881386689337799</v>
      </c>
      <c r="X137" s="78">
        <v>0.271943630779788</v>
      </c>
      <c r="Y137" s="78">
        <v>0.87402715073912796</v>
      </c>
      <c r="Z137" s="78">
        <v>0.50491362431063802</v>
      </c>
      <c r="AA137" s="78">
        <v>0.464853953243615</v>
      </c>
      <c r="AB137" s="78">
        <v>0.249957751057585</v>
      </c>
      <c r="AC137" s="78">
        <v>0.78165717124370904</v>
      </c>
      <c r="AD137" s="78">
        <v>0.20963736865281901</v>
      </c>
      <c r="AE137" s="78">
        <v>0.22996343890424201</v>
      </c>
      <c r="AF137" s="78">
        <v>-0.16169632810680801</v>
      </c>
      <c r="AG137" s="78">
        <v>0.56795453991279998</v>
      </c>
      <c r="AH137" s="78">
        <v>0.340917823428244</v>
      </c>
      <c r="AI137" s="78">
        <v>0.30192239437928498</v>
      </c>
      <c r="AJ137" s="78">
        <v>0.25423704289618199</v>
      </c>
      <c r="AK137" s="78">
        <v>0.28065694544282699</v>
      </c>
      <c r="AL137" s="78">
        <v>0.43771578297370001</v>
      </c>
      <c r="AM137" s="78">
        <v>0.57939257567508196</v>
      </c>
      <c r="AN137" s="78">
        <v>0.456614461444247</v>
      </c>
      <c r="AO137" s="78">
        <v>0.71909006995973601</v>
      </c>
      <c r="AP137" s="78">
        <v>0.55363236138221505</v>
      </c>
      <c r="AQ137" s="78">
        <v>0.32106806089286599</v>
      </c>
      <c r="AR137" s="78">
        <v>0.42342535092862199</v>
      </c>
      <c r="AS137" s="78">
        <v>0.43033063625357298</v>
      </c>
      <c r="AT137" s="78">
        <v>0.41809095710441102</v>
      </c>
      <c r="AU137" s="78">
        <v>0.52526950499768199</v>
      </c>
      <c r="AV137" s="78">
        <v>0.204036006123023</v>
      </c>
      <c r="AW137" s="78">
        <v>0.20893180636172601</v>
      </c>
      <c r="AX137" s="78">
        <v>0.29381624422629998</v>
      </c>
      <c r="AY137" s="78">
        <v>0.47877450979804498</v>
      </c>
      <c r="AZ137" s="78">
        <v>0.13014391403484099</v>
      </c>
    </row>
    <row r="138" spans="1:52" ht="14">
      <c r="A138" s="75" t="s">
        <v>351</v>
      </c>
      <c r="B138" s="78">
        <v>-7.6679838491396099E-3</v>
      </c>
      <c r="C138" s="78">
        <v>0.100451312918029</v>
      </c>
      <c r="D138" s="78">
        <v>3.6042547496854503E-2</v>
      </c>
      <c r="E138" s="78">
        <v>-0.12196373441898201</v>
      </c>
      <c r="F138" s="78">
        <v>0.19759066994176</v>
      </c>
      <c r="G138" s="78">
        <v>4.3198466990116403E-2</v>
      </c>
      <c r="H138" s="78">
        <v>2.1947088382457999E-2</v>
      </c>
      <c r="I138" s="78">
        <v>-3.4124392769941898E-2</v>
      </c>
      <c r="J138" s="78">
        <v>5.8938546806289599E-2</v>
      </c>
      <c r="K138" s="78">
        <v>6.2425499570920397E-2</v>
      </c>
      <c r="L138" s="78">
        <v>9.7109645562911795E-2</v>
      </c>
      <c r="M138" s="78">
        <v>-0.12314169552146</v>
      </c>
      <c r="N138" s="78">
        <v>8.0864462739783705E-2</v>
      </c>
      <c r="O138" s="78">
        <v>0.13071207019776501</v>
      </c>
      <c r="P138" s="78">
        <v>0.39716877162946101</v>
      </c>
      <c r="Q138" s="78">
        <v>-0.19970591479637101</v>
      </c>
      <c r="R138" s="78">
        <v>4.5557958188506401E-2</v>
      </c>
      <c r="S138" s="78">
        <v>-3.2141627048637697E-2</v>
      </c>
      <c r="T138" s="78">
        <v>0.222010062217252</v>
      </c>
      <c r="U138" s="78">
        <v>2.7182799046941201E-2</v>
      </c>
      <c r="V138" s="78">
        <v>-0.102398165939796</v>
      </c>
      <c r="W138" s="78">
        <v>0.13709497141795399</v>
      </c>
      <c r="X138" s="78">
        <v>-6.8960097601496503E-2</v>
      </c>
      <c r="Y138" s="78">
        <v>1.7721267137176599E-2</v>
      </c>
      <c r="Z138" s="78">
        <v>-5.2794645951008003E-2</v>
      </c>
      <c r="AA138" s="78">
        <v>0.126540056874655</v>
      </c>
      <c r="AB138" s="78">
        <v>2.85226931936098E-2</v>
      </c>
      <c r="AC138" s="78">
        <v>-9.0084940129651403E-2</v>
      </c>
      <c r="AD138" s="78">
        <v>-6.5127967845652501E-2</v>
      </c>
      <c r="AE138" s="78">
        <v>-9.9009534320230699E-2</v>
      </c>
      <c r="AF138" s="78">
        <v>-0.17033675247399499</v>
      </c>
      <c r="AG138" s="78">
        <v>0.15467611044769999</v>
      </c>
      <c r="AH138" s="78">
        <v>-1.3802298394029799E-2</v>
      </c>
      <c r="AI138" s="78">
        <v>0.116657292595718</v>
      </c>
      <c r="AJ138" s="78">
        <v>-0.146989621881394</v>
      </c>
      <c r="AK138" s="78">
        <v>-7.4506352160273903E-2</v>
      </c>
      <c r="AL138" s="78">
        <v>-0.114585865960232</v>
      </c>
      <c r="AM138" s="78">
        <v>0.129484769212173</v>
      </c>
      <c r="AN138" s="78">
        <v>-8.1864409223577697E-3</v>
      </c>
      <c r="AO138" s="78">
        <v>0.17221860436369699</v>
      </c>
      <c r="AP138" s="78">
        <v>9.08750207462245E-2</v>
      </c>
      <c r="AQ138" s="78">
        <v>0.10673247532828301</v>
      </c>
      <c r="AR138" s="78">
        <v>-0.117745547446614</v>
      </c>
      <c r="AS138" s="78">
        <v>-8.2927285771374398E-2</v>
      </c>
      <c r="AT138" s="78">
        <v>1.89474556194647E-2</v>
      </c>
      <c r="AU138" s="78">
        <v>-2.0900698121971199E-2</v>
      </c>
      <c r="AV138" s="78">
        <v>-0.22675397419403101</v>
      </c>
      <c r="AW138" s="78">
        <v>3.7245768496507299E-2</v>
      </c>
      <c r="AX138" s="78">
        <v>0.11637254832128401</v>
      </c>
      <c r="AY138" s="78">
        <v>5.98708811196767E-2</v>
      </c>
      <c r="AZ138" s="78">
        <v>-1.7101799415593301E-4</v>
      </c>
    </row>
    <row r="139" spans="1:52" ht="14">
      <c r="A139" s="75" t="s">
        <v>347</v>
      </c>
      <c r="B139" s="78">
        <v>0.106416776307328</v>
      </c>
      <c r="C139" s="78">
        <v>0.23374013834106799</v>
      </c>
      <c r="D139" s="78">
        <v>0.13536867319569301</v>
      </c>
      <c r="E139" s="78">
        <v>-0.119492868515249</v>
      </c>
      <c r="F139" s="78">
        <v>0.38439866932346001</v>
      </c>
      <c r="G139" s="78">
        <v>4.2040172180662201E-2</v>
      </c>
      <c r="H139" s="78">
        <v>4.7956426997008E-2</v>
      </c>
      <c r="I139" s="78">
        <v>-1.9657628744301499E-2</v>
      </c>
      <c r="J139" s="78">
        <v>0.17876195061151601</v>
      </c>
      <c r="K139" s="78">
        <v>0.28268990421358797</v>
      </c>
      <c r="L139" s="78">
        <v>0.117696757064523</v>
      </c>
      <c r="M139" s="78">
        <v>-0.167359756387083</v>
      </c>
      <c r="N139" s="78">
        <v>0.177701538266204</v>
      </c>
      <c r="O139" s="78">
        <v>0.133275506685121</v>
      </c>
      <c r="P139" s="78">
        <v>0.46068410842069901</v>
      </c>
      <c r="Q139" s="78">
        <v>-0.22959453863464599</v>
      </c>
      <c r="R139" s="78">
        <v>2.78258082242052E-2</v>
      </c>
      <c r="S139" s="78">
        <v>5.6847653758193301E-3</v>
      </c>
      <c r="T139" s="78">
        <v>0.292029240455563</v>
      </c>
      <c r="U139" s="78">
        <v>4.5612053153779801E-2</v>
      </c>
      <c r="V139" s="78">
        <v>-0.12316050284799</v>
      </c>
      <c r="W139" s="78">
        <v>0.21515837682880101</v>
      </c>
      <c r="X139" s="78">
        <v>0.13873097580516999</v>
      </c>
      <c r="Y139" s="78">
        <v>9.04968204890194E-2</v>
      </c>
      <c r="Z139" s="78">
        <v>-7.6158479495014406E-2</v>
      </c>
      <c r="AA139" s="78">
        <v>0.15152285815306701</v>
      </c>
      <c r="AB139" s="78">
        <v>1.9383839764190398E-2</v>
      </c>
      <c r="AC139" s="78">
        <v>-6.1156813444824099E-2</v>
      </c>
      <c r="AD139" s="78">
        <v>1.8191960088763299E-2</v>
      </c>
      <c r="AE139" s="78">
        <v>-0.14662913738823299</v>
      </c>
      <c r="AF139" s="78">
        <v>-0.134888214383659</v>
      </c>
      <c r="AG139" s="78">
        <v>0.15826168010884101</v>
      </c>
      <c r="AH139" s="78">
        <v>6.5959648443411303E-2</v>
      </c>
      <c r="AI139" s="78">
        <v>0.162211579390208</v>
      </c>
      <c r="AJ139" s="78">
        <v>-0.14563637691439599</v>
      </c>
      <c r="AK139" s="78">
        <v>-9.8087943888388193E-2</v>
      </c>
      <c r="AL139" s="78">
        <v>-3.9768989844943599E-2</v>
      </c>
      <c r="AM139" s="78">
        <v>0.226009809990601</v>
      </c>
      <c r="AN139" s="78">
        <v>4.0517352300675998E-2</v>
      </c>
      <c r="AO139" s="78">
        <v>0.180557878585173</v>
      </c>
      <c r="AP139" s="78">
        <v>0.10744237506273099</v>
      </c>
      <c r="AQ139" s="78">
        <v>0.19429222397263299</v>
      </c>
      <c r="AR139" s="78">
        <v>-6.23869059330368E-2</v>
      </c>
      <c r="AS139" s="78">
        <v>-4.1076450047317199E-2</v>
      </c>
      <c r="AT139" s="78">
        <v>5.0964350705577401E-2</v>
      </c>
      <c r="AU139" s="78">
        <v>3.1443311661350599E-3</v>
      </c>
      <c r="AV139" s="78">
        <v>-0.191685684807478</v>
      </c>
      <c r="AW139" s="78">
        <v>0.14205775107610899</v>
      </c>
      <c r="AX139" s="78">
        <v>0.23565656406407001</v>
      </c>
      <c r="AY139" s="78">
        <v>0.162210027575832</v>
      </c>
      <c r="AZ139" s="78">
        <v>-1.110023663271E-2</v>
      </c>
    </row>
    <row r="140" spans="1:52" ht="14">
      <c r="A140" s="75" t="s">
        <v>63</v>
      </c>
      <c r="B140" s="78">
        <v>4.3846934484055002E-2</v>
      </c>
      <c r="C140" s="78">
        <v>0.22959808165890699</v>
      </c>
      <c r="D140" s="78">
        <v>0.34497369011369899</v>
      </c>
      <c r="E140" s="78">
        <v>-8.8391964539535101E-2</v>
      </c>
      <c r="F140" s="78">
        <v>0.74117159022306101</v>
      </c>
      <c r="G140" s="78">
        <v>-0.116341660531186</v>
      </c>
      <c r="H140" s="78">
        <v>0.72579689574648198</v>
      </c>
      <c r="I140" s="78">
        <v>-6.4718533803097694E-2</v>
      </c>
      <c r="J140" s="78">
        <v>-7.3839811903224101E-3</v>
      </c>
      <c r="K140" s="78">
        <v>0.79706477310527901</v>
      </c>
      <c r="L140" s="78">
        <v>0.48759687563194698</v>
      </c>
      <c r="M140" s="78">
        <v>0.67333385758776598</v>
      </c>
      <c r="N140" s="78">
        <v>8.6790522191747599E-2</v>
      </c>
      <c r="O140" s="78">
        <v>-0.13004033114955299</v>
      </c>
      <c r="P140" s="78">
        <v>0.183021970727404</v>
      </c>
      <c r="Q140" s="78">
        <v>3.7393070361628998E-2</v>
      </c>
      <c r="R140" s="78">
        <v>2.70358849632652E-2</v>
      </c>
      <c r="S140" s="78">
        <v>0.16579318016539199</v>
      </c>
      <c r="T140" s="78">
        <v>0.81362611192912104</v>
      </c>
      <c r="U140" s="78">
        <v>0.49974404102592701</v>
      </c>
      <c r="V140" s="78">
        <v>8.0236062622468605E-3</v>
      </c>
      <c r="W140" s="78">
        <v>0.65745380679731502</v>
      </c>
      <c r="X140" s="78">
        <v>0.67638484792008402</v>
      </c>
      <c r="Y140" s="78">
        <v>0.451728777662322</v>
      </c>
      <c r="Z140" s="78">
        <v>0.77248790853703198</v>
      </c>
      <c r="AA140" s="78">
        <v>0.92428099335291203</v>
      </c>
      <c r="AB140" s="78">
        <v>0.57183182509174202</v>
      </c>
      <c r="AC140" s="78">
        <v>0.460693684543376</v>
      </c>
      <c r="AD140" s="78">
        <v>-1.6174350052076E-2</v>
      </c>
      <c r="AE140" s="78">
        <v>0.43441792731985701</v>
      </c>
      <c r="AF140" s="78">
        <v>-5.8723863867904003E-3</v>
      </c>
      <c r="AG140" s="78">
        <v>0.84435219917688298</v>
      </c>
      <c r="AH140" s="78">
        <v>0.36312950413233103</v>
      </c>
      <c r="AI140" s="78">
        <v>0.28949838908839598</v>
      </c>
      <c r="AJ140" s="78">
        <v>0.51866831378554901</v>
      </c>
      <c r="AK140" s="78">
        <v>0.43285300625052298</v>
      </c>
      <c r="AL140" s="78">
        <v>0.65940938957505202</v>
      </c>
      <c r="AM140" s="78">
        <v>0.999293880864358</v>
      </c>
      <c r="AN140" s="78">
        <v>0.57889571876663504</v>
      </c>
      <c r="AO140" s="78">
        <v>0.69529495829844601</v>
      </c>
      <c r="AP140" s="78">
        <v>0.40844265638725802</v>
      </c>
      <c r="AQ140" s="78">
        <v>0.60284087838118605</v>
      </c>
      <c r="AR140" s="78">
        <v>0.53655695357226296</v>
      </c>
      <c r="AS140" s="78">
        <v>0.49942078356764802</v>
      </c>
      <c r="AT140" s="78">
        <v>0.20172181448823701</v>
      </c>
      <c r="AU140" s="78">
        <v>0.55526242097618905</v>
      </c>
      <c r="AV140" s="78">
        <v>0.57968344540462202</v>
      </c>
      <c r="AW140" s="78">
        <v>0.71406689450541505</v>
      </c>
      <c r="AX140" s="78">
        <v>0.75937649617744296</v>
      </c>
      <c r="AY140" s="78">
        <v>0.84310348349144404</v>
      </c>
      <c r="AZ140" s="78">
        <v>0.49267038214234798</v>
      </c>
    </row>
    <row r="141" spans="1:52" ht="14">
      <c r="A141" s="75" t="s">
        <v>64</v>
      </c>
      <c r="B141" s="78">
        <v>0.11028887660799799</v>
      </c>
      <c r="C141" s="78">
        <v>0.400544661468277</v>
      </c>
      <c r="D141" s="78">
        <v>0.16860697297885199</v>
      </c>
      <c r="E141" s="78">
        <v>-5.3939044861627497E-2</v>
      </c>
      <c r="F141" s="78">
        <v>0.67028096130659398</v>
      </c>
      <c r="G141" s="78">
        <v>-8.8329639645191305E-2</v>
      </c>
      <c r="H141" s="78">
        <v>0.66405555934397997</v>
      </c>
      <c r="I141" s="78">
        <v>-6.6407212466478502E-2</v>
      </c>
      <c r="J141" s="78">
        <v>0.157509245641204</v>
      </c>
      <c r="K141" s="78">
        <v>0.87030640866455899</v>
      </c>
      <c r="L141" s="78">
        <v>0.48143819693010098</v>
      </c>
      <c r="M141" s="78">
        <v>0.63522765429777805</v>
      </c>
      <c r="N141" s="78">
        <v>0.214163521169175</v>
      </c>
      <c r="O141" s="78">
        <v>-0.101421605449277</v>
      </c>
      <c r="P141" s="78">
        <v>0.27543378753028003</v>
      </c>
      <c r="Q141" s="78">
        <v>-4.4103153075052803E-2</v>
      </c>
      <c r="R141" s="78">
        <v>5.5838566400395501E-2</v>
      </c>
      <c r="S141" s="78">
        <v>0.16907301036143699</v>
      </c>
      <c r="T141" s="78">
        <v>0.99664210531692099</v>
      </c>
      <c r="U141" s="78">
        <v>0.50709039265056899</v>
      </c>
      <c r="V141" s="78">
        <v>0.13572106414563101</v>
      </c>
      <c r="W141" s="78">
        <v>0.52391626196836305</v>
      </c>
      <c r="X141" s="78">
        <v>0.47199073583017198</v>
      </c>
      <c r="Y141" s="78">
        <v>0.50670260587775995</v>
      </c>
      <c r="Z141" s="78">
        <v>0.81094165837041099</v>
      </c>
      <c r="AA141" s="78">
        <v>1.13579362536364</v>
      </c>
      <c r="AB141" s="78">
        <v>0.53626042865700396</v>
      </c>
      <c r="AC141" s="78">
        <v>0.43149545818738</v>
      </c>
      <c r="AD141" s="78">
        <v>-4.8636398348252598E-2</v>
      </c>
      <c r="AE141" s="78">
        <v>0.433882658315216</v>
      </c>
      <c r="AF141" s="78">
        <v>6.7410466418416096E-2</v>
      </c>
      <c r="AG141" s="78">
        <v>0.990077398589993</v>
      </c>
      <c r="AH141" s="78">
        <v>0.31732129747473597</v>
      </c>
      <c r="AI141" s="78">
        <v>0.32518584222212499</v>
      </c>
      <c r="AJ141" s="78">
        <v>0.57798587415341096</v>
      </c>
      <c r="AK141" s="78">
        <v>0.40859170968509301</v>
      </c>
      <c r="AL141" s="78">
        <v>0.58022195656925801</v>
      </c>
      <c r="AM141" s="78">
        <v>1.046133126395</v>
      </c>
      <c r="AN141" s="78">
        <v>0.61421372038364097</v>
      </c>
      <c r="AO141" s="78">
        <v>0.86980038839969998</v>
      </c>
      <c r="AP141" s="78">
        <v>0.53496177143886003</v>
      </c>
      <c r="AQ141" s="78">
        <v>0.69292159171194301</v>
      </c>
      <c r="AR141" s="78">
        <v>0.56047439808909205</v>
      </c>
      <c r="AS141" s="78">
        <v>0.51450123912471302</v>
      </c>
      <c r="AT141" s="78">
        <v>0.18045827987508101</v>
      </c>
      <c r="AU141" s="78">
        <v>0.57745498019417396</v>
      </c>
      <c r="AV141" s="78">
        <v>0.48679656354897799</v>
      </c>
      <c r="AW141" s="78">
        <v>0.73200714804887501</v>
      </c>
      <c r="AX141" s="78">
        <v>0.77158585277588299</v>
      </c>
      <c r="AY141" s="78">
        <v>0.70970566728865203</v>
      </c>
      <c r="AZ141" s="78">
        <v>0.52450056724726002</v>
      </c>
    </row>
    <row r="142" spans="1:52" ht="14">
      <c r="A142" s="75" t="s">
        <v>398</v>
      </c>
      <c r="B142" s="78">
        <v>0.26540349318847001</v>
      </c>
      <c r="C142" s="78">
        <v>0.30775440511767799</v>
      </c>
      <c r="D142" s="78">
        <v>0.46230207030208298</v>
      </c>
      <c r="E142" s="78">
        <v>-1.05176779194147E-2</v>
      </c>
      <c r="F142" s="78">
        <v>0.26497920610040299</v>
      </c>
      <c r="G142" s="78">
        <v>0.16351836068922099</v>
      </c>
      <c r="H142" s="78">
        <v>0.13724058114082899</v>
      </c>
      <c r="I142" s="78">
        <v>0.13258294416087599</v>
      </c>
      <c r="J142" s="78">
        <v>-2.08905420776292E-2</v>
      </c>
      <c r="K142" s="78">
        <v>8.0767018395996204E-2</v>
      </c>
      <c r="L142" s="78">
        <v>0.41547003515501102</v>
      </c>
      <c r="M142" s="78">
        <v>-0.18287766278602099</v>
      </c>
      <c r="N142" s="78">
        <v>0.23220704055622199</v>
      </c>
      <c r="O142" s="78">
        <v>1.65288345449876E-3</v>
      </c>
      <c r="P142" s="78">
        <v>0.232179856469268</v>
      </c>
      <c r="Q142" s="78">
        <v>8.1362261315413006E-2</v>
      </c>
      <c r="R142" s="78">
        <v>0.30786912369906</v>
      </c>
      <c r="S142" s="78">
        <v>-3.4592844831342402E-2</v>
      </c>
      <c r="T142" s="78">
        <v>0.18230341936359001</v>
      </c>
      <c r="U142" s="78">
        <v>0.10015229943627001</v>
      </c>
      <c r="V142" s="78">
        <v>0.137754948501951</v>
      </c>
      <c r="W142" s="78">
        <v>0.24993251057310201</v>
      </c>
      <c r="X142" s="78">
        <v>-7.6607583301965806E-2</v>
      </c>
      <c r="Y142" s="78">
        <v>-1.1518332096063601E-2</v>
      </c>
      <c r="Z142" s="78">
        <v>-3.7536938457907801E-2</v>
      </c>
      <c r="AA142" s="78">
        <v>0.1129052206987</v>
      </c>
      <c r="AB142" s="78">
        <v>0.11167575013744099</v>
      </c>
      <c r="AC142" s="78">
        <v>8.6592849110327497E-2</v>
      </c>
      <c r="AD142" s="78">
        <v>4.0114795429785501E-2</v>
      </c>
      <c r="AE142" s="78">
        <v>7.1501623826903907E-2</v>
      </c>
      <c r="AF142" s="78">
        <v>-0.19565702760065201</v>
      </c>
      <c r="AG142" s="78">
        <v>0.19044208452134601</v>
      </c>
      <c r="AH142" s="78">
        <v>2.52952487488129E-2</v>
      </c>
      <c r="AI142" s="78">
        <v>0.26793261650087302</v>
      </c>
      <c r="AJ142" s="78">
        <v>7.62715931187066E-3</v>
      </c>
      <c r="AK142" s="78">
        <v>0.15669891828042401</v>
      </c>
      <c r="AL142" s="78">
        <v>-7.0574918922884497E-3</v>
      </c>
      <c r="AM142" s="78">
        <v>0.165378006511259</v>
      </c>
      <c r="AN142" s="78">
        <v>-4.4638356998197203E-2</v>
      </c>
      <c r="AO142" s="78">
        <v>2.9329887897088899E-2</v>
      </c>
      <c r="AP142" s="78">
        <v>0.17044781227150099</v>
      </c>
      <c r="AQ142" s="78">
        <v>0.201579246940046</v>
      </c>
      <c r="AR142" s="78">
        <v>3.3193213134023E-2</v>
      </c>
      <c r="AS142" s="78">
        <v>7.6186266242628503E-2</v>
      </c>
      <c r="AT142" s="78">
        <v>0.28106283865540399</v>
      </c>
      <c r="AU142" s="78">
        <v>0.122197859990514</v>
      </c>
      <c r="AV142" s="78">
        <v>-2.2090037834794001E-2</v>
      </c>
      <c r="AW142" s="78">
        <v>-2.80518586044648E-2</v>
      </c>
      <c r="AX142" s="78">
        <v>0.21217346617605301</v>
      </c>
      <c r="AY142" s="78">
        <v>4.9334093037716902E-2</v>
      </c>
      <c r="AZ142" s="78">
        <v>-1.4330588275688399E-2</v>
      </c>
    </row>
    <row r="143" spans="1:52" ht="14">
      <c r="A143" s="75" t="s">
        <v>18</v>
      </c>
      <c r="B143" s="78">
        <v>0.51253377756381502</v>
      </c>
      <c r="C143" s="78">
        <v>1.4284350923067799</v>
      </c>
      <c r="D143" s="78">
        <v>-7.5534040671992597E-2</v>
      </c>
      <c r="E143" s="78">
        <v>7.6622949693288894E-2</v>
      </c>
      <c r="F143" s="78">
        <v>0.50045772779907105</v>
      </c>
      <c r="G143" s="78">
        <v>0.70616166305596095</v>
      </c>
      <c r="H143" s="78">
        <v>-0.139299860222931</v>
      </c>
      <c r="I143" s="78">
        <v>0.75415620807072203</v>
      </c>
      <c r="J143" s="78">
        <v>0.117993216200798</v>
      </c>
      <c r="K143" s="78">
        <v>1.11467935759063</v>
      </c>
      <c r="L143" s="78">
        <v>0.15354196049402499</v>
      </c>
      <c r="M143" s="78">
        <v>0.78694294879531801</v>
      </c>
      <c r="N143" s="78">
        <v>0.87652241839325196</v>
      </c>
      <c r="O143" s="78">
        <v>1.0609998040745601</v>
      </c>
      <c r="P143" s="78">
        <v>0.63149100082166998</v>
      </c>
      <c r="Q143" s="78">
        <v>0.61652637662980503</v>
      </c>
      <c r="R143" s="78">
        <v>0.35758673694271897</v>
      </c>
      <c r="S143" s="78">
        <v>0.27487932236684698</v>
      </c>
      <c r="T143" s="78">
        <v>0.64291375858273003</v>
      </c>
      <c r="U143" s="78">
        <v>0.60965498064381796</v>
      </c>
      <c r="V143" s="78">
        <v>1.1025493950840799</v>
      </c>
      <c r="W143" s="78">
        <v>0.77848450542020897</v>
      </c>
      <c r="X143" s="78">
        <v>7.6958896903313104E-2</v>
      </c>
      <c r="Y143" s="78">
        <v>0.21234179699537001</v>
      </c>
      <c r="Z143" s="78">
        <v>0.85919738454697403</v>
      </c>
      <c r="AA143" s="78">
        <v>0.52728882359238005</v>
      </c>
      <c r="AB143" s="78">
        <v>0.51195327034753002</v>
      </c>
      <c r="AC143" s="78">
        <v>0.41554599240170997</v>
      </c>
      <c r="AD143" s="78">
        <v>0.16684669918272399</v>
      </c>
      <c r="AE143" s="78">
        <v>6.4604114266822001E-3</v>
      </c>
      <c r="AF143" s="78">
        <v>0.10116463365912599</v>
      </c>
      <c r="AG143" s="78">
        <v>0.58718398940002803</v>
      </c>
      <c r="AH143" s="78">
        <v>1.5174796068092899</v>
      </c>
      <c r="AI143" s="78">
        <v>0.89021185444222894</v>
      </c>
      <c r="AJ143" s="78">
        <v>1.1149219030308399</v>
      </c>
      <c r="AK143" s="78">
        <v>0.62196578926939805</v>
      </c>
      <c r="AL143" s="78">
        <v>1.05094982284256</v>
      </c>
      <c r="AM143" s="78">
        <v>0.759781241781602</v>
      </c>
      <c r="AN143" s="78">
        <v>1.0848852049436299</v>
      </c>
      <c r="AO143" s="78">
        <v>0.41697287824645202</v>
      </c>
      <c r="AP143" s="78">
        <v>0.83835643732725795</v>
      </c>
      <c r="AQ143" s="78">
        <v>0.39938282784576201</v>
      </c>
      <c r="AR143" s="78">
        <v>0.44365848380411099</v>
      </c>
      <c r="AS143" s="78">
        <v>0.57536468501818705</v>
      </c>
      <c r="AT143" s="78">
        <v>1.38325447088933</v>
      </c>
      <c r="AU143" s="78">
        <v>0.56180726939773296</v>
      </c>
      <c r="AV143" s="78">
        <v>0.934476576237664</v>
      </c>
      <c r="AW143" s="78">
        <v>0.92659698681773595</v>
      </c>
      <c r="AX143" s="78">
        <v>0.41168165256547401</v>
      </c>
      <c r="AY143" s="78">
        <v>0.491312562011888</v>
      </c>
      <c r="AZ143" s="78">
        <v>0.39415783122539499</v>
      </c>
    </row>
    <row r="144" spans="1:52" ht="14">
      <c r="A144" s="75" t="s">
        <v>48</v>
      </c>
      <c r="B144" s="78">
        <v>0.11559600403322901</v>
      </c>
      <c r="C144" s="78">
        <v>-4.1322703793775896E-3</v>
      </c>
      <c r="D144" s="78">
        <v>1.6623561982353999E-3</v>
      </c>
      <c r="E144" s="78">
        <v>2.5669687630157E-2</v>
      </c>
      <c r="F144" s="78">
        <v>0.26102637786548399</v>
      </c>
      <c r="G144" s="78">
        <v>-0.12590525315227399</v>
      </c>
      <c r="H144" s="78">
        <v>0.325600877855723</v>
      </c>
      <c r="I144" s="78">
        <v>-0.17915912441561399</v>
      </c>
      <c r="J144" s="78">
        <v>-7.5999427081993601E-2</v>
      </c>
      <c r="K144" s="78">
        <v>1.29692358167616</v>
      </c>
      <c r="L144" s="78">
        <v>0.41675985873228399</v>
      </c>
      <c r="M144" s="78">
        <v>1.0897844736622</v>
      </c>
      <c r="N144" s="78">
        <v>2.5531132008409299E-2</v>
      </c>
      <c r="O144" s="78">
        <v>6.0070603876914597E-2</v>
      </c>
      <c r="P144" s="78">
        <v>8.4037467095845003E-2</v>
      </c>
      <c r="Q144" s="78">
        <v>1.0343132632884699E-2</v>
      </c>
      <c r="R144" s="78">
        <v>0.31042583803162399</v>
      </c>
      <c r="S144" s="78">
        <v>0.29476127187048801</v>
      </c>
      <c r="T144" s="78">
        <v>1.27383545523418</v>
      </c>
      <c r="U144" s="78">
        <v>1.2768128359254201</v>
      </c>
      <c r="V144" s="78">
        <v>-1.9513108373229E-3</v>
      </c>
      <c r="W144" s="78">
        <v>0.67119586518630303</v>
      </c>
      <c r="X144" s="78">
        <v>0.34714246169396301</v>
      </c>
      <c r="Y144" s="78">
        <v>1.0797394900741599</v>
      </c>
      <c r="Z144" s="78">
        <v>1.273058773072</v>
      </c>
      <c r="AA144" s="78">
        <v>1.7138792201950701</v>
      </c>
      <c r="AB144" s="78">
        <v>1.01591396444828</v>
      </c>
      <c r="AC144" s="78">
        <v>1.1891100381105599</v>
      </c>
      <c r="AD144" s="78">
        <v>0.24358368968897601</v>
      </c>
      <c r="AE144" s="78">
        <v>0.60897959727784301</v>
      </c>
      <c r="AF144" s="78">
        <v>0.22187893974444201</v>
      </c>
      <c r="AG144" s="78">
        <v>1.5808259370605</v>
      </c>
      <c r="AH144" s="78">
        <v>1.2154627964173501</v>
      </c>
      <c r="AI144" s="78">
        <v>0.17184579410572201</v>
      </c>
      <c r="AJ144" s="78">
        <v>1.0983657815062899</v>
      </c>
      <c r="AK144" s="78">
        <v>1.19772916755965</v>
      </c>
      <c r="AL144" s="78">
        <v>1.0872330257353999</v>
      </c>
      <c r="AM144" s="78">
        <v>1.16253146131406</v>
      </c>
      <c r="AN144" s="78">
        <v>1.2266832128407299</v>
      </c>
      <c r="AO144" s="78">
        <v>1.7636574308265101</v>
      </c>
      <c r="AP144" s="78">
        <v>1.1100688769249201</v>
      </c>
      <c r="AQ144" s="78">
        <v>1.1229866573610301</v>
      </c>
      <c r="AR144" s="78">
        <v>1.21895947120141</v>
      </c>
      <c r="AS144" s="78">
        <v>1.1917871507618101</v>
      </c>
      <c r="AT144" s="78">
        <v>0.208844756219394</v>
      </c>
      <c r="AU144" s="78">
        <v>1.19692749248635</v>
      </c>
      <c r="AV144" s="78">
        <v>1.13008898547779</v>
      </c>
      <c r="AW144" s="78">
        <v>1.2072638379110301</v>
      </c>
      <c r="AX144" s="78">
        <v>0.99779076267537203</v>
      </c>
      <c r="AY144" s="78">
        <v>1.31738829559165</v>
      </c>
      <c r="AZ144" s="78">
        <v>1.24789678655631</v>
      </c>
    </row>
    <row r="145" spans="1:52" ht="14">
      <c r="A145" s="75" t="s">
        <v>46</v>
      </c>
      <c r="B145" s="78">
        <v>0.104055963444717</v>
      </c>
      <c r="C145" s="78">
        <v>0.10365965832683</v>
      </c>
      <c r="D145" s="78">
        <v>-0.18874295579811401</v>
      </c>
      <c r="E145" s="78">
        <v>-0.116347436346991</v>
      </c>
      <c r="F145" s="78">
        <v>0.28188768915430301</v>
      </c>
      <c r="G145" s="78">
        <v>-4.5180453768956901E-2</v>
      </c>
      <c r="H145" s="78">
        <v>0.27127268473493998</v>
      </c>
      <c r="I145" s="78">
        <v>-0.153259589393417</v>
      </c>
      <c r="J145" s="78">
        <v>6.3323603701473899E-2</v>
      </c>
      <c r="K145" s="78">
        <v>1.2358853033508499</v>
      </c>
      <c r="L145" s="78">
        <v>0.50843546805268602</v>
      </c>
      <c r="M145" s="78">
        <v>1.0502661094777399</v>
      </c>
      <c r="N145" s="78">
        <v>-8.8513369529944805E-2</v>
      </c>
      <c r="O145" s="78">
        <v>-0.107705526715055</v>
      </c>
      <c r="P145" s="78">
        <v>6.03791671566681E-2</v>
      </c>
      <c r="Q145" s="78">
        <v>8.62785246130605E-2</v>
      </c>
      <c r="R145" s="78">
        <v>-7.2931252511436007E-2</v>
      </c>
      <c r="S145" s="78">
        <v>2.4257494674981499E-2</v>
      </c>
      <c r="T145" s="78">
        <v>1.2156977555166999</v>
      </c>
      <c r="U145" s="78">
        <v>0.93042677404141005</v>
      </c>
      <c r="V145" s="78">
        <v>7.5015801765589904E-2</v>
      </c>
      <c r="W145" s="78">
        <v>0.36117725006353002</v>
      </c>
      <c r="X145" s="78">
        <v>0.18653045142423899</v>
      </c>
      <c r="Y145" s="78">
        <v>0.89508074821266304</v>
      </c>
      <c r="Z145" s="78">
        <v>0.966270275854473</v>
      </c>
      <c r="AA145" s="78">
        <v>1.09862273487493</v>
      </c>
      <c r="AB145" s="78">
        <v>0.86484942729112302</v>
      </c>
      <c r="AC145" s="78">
        <v>0.85307906704238201</v>
      </c>
      <c r="AD145" s="78">
        <v>6.2703411342015694E-2</v>
      </c>
      <c r="AE145" s="78">
        <v>0.105396557257636</v>
      </c>
      <c r="AF145" s="78">
        <v>-3.80791325640975E-2</v>
      </c>
      <c r="AG145" s="78">
        <v>1.0567208246119399</v>
      </c>
      <c r="AH145" s="78">
        <v>0.91115267653124199</v>
      </c>
      <c r="AI145" s="78">
        <v>0.242644775011606</v>
      </c>
      <c r="AJ145" s="78">
        <v>0.82854484544623996</v>
      </c>
      <c r="AK145" s="78">
        <v>1.15888716193094</v>
      </c>
      <c r="AL145" s="78">
        <v>0.89130352609146901</v>
      </c>
      <c r="AM145" s="78">
        <v>1.1932746537672301</v>
      </c>
      <c r="AN145" s="78">
        <v>1.0551987467432</v>
      </c>
      <c r="AO145" s="78">
        <v>1.19686466269467</v>
      </c>
      <c r="AP145" s="78">
        <v>0.99990955289848205</v>
      </c>
      <c r="AQ145" s="78">
        <v>1.1710759865981899</v>
      </c>
      <c r="AR145" s="78">
        <v>1.2659194272487599</v>
      </c>
      <c r="AS145" s="78">
        <v>1.0245045468915199</v>
      </c>
      <c r="AT145" s="78">
        <v>0.71807591954406103</v>
      </c>
      <c r="AU145" s="78">
        <v>1.35379957311294</v>
      </c>
      <c r="AV145" s="78">
        <v>0.91464380984405902</v>
      </c>
      <c r="AW145" s="78">
        <v>0.88440329458103495</v>
      </c>
      <c r="AX145" s="78">
        <v>1.2194746213254299</v>
      </c>
      <c r="AY145" s="78">
        <v>0.91013520987686802</v>
      </c>
      <c r="AZ145" s="78">
        <v>0.92614368881285203</v>
      </c>
    </row>
    <row r="146" spans="1:52" ht="14">
      <c r="A146" s="75" t="s">
        <v>206</v>
      </c>
      <c r="B146" s="78">
        <v>0.13984146265537201</v>
      </c>
      <c r="C146" s="78">
        <v>-5.3679695449612097E-2</v>
      </c>
      <c r="D146" s="78">
        <v>0.14264106660461201</v>
      </c>
      <c r="E146" s="78">
        <v>-4.4930883367812001E-2</v>
      </c>
      <c r="F146" s="78">
        <v>2.11954632367626E-2</v>
      </c>
      <c r="G146" s="78">
        <v>4.0093980804695999E-2</v>
      </c>
      <c r="H146" s="78">
        <v>0.13844029109582801</v>
      </c>
      <c r="I146" s="78">
        <v>5.3556914788138498E-3</v>
      </c>
      <c r="J146" s="78">
        <v>0.20717208244912599</v>
      </c>
      <c r="K146" s="78">
        <v>6.9592146113002407E-2</v>
      </c>
      <c r="L146" s="78">
        <v>0.249077842819178</v>
      </c>
      <c r="M146" s="78">
        <v>4.0335144690940399E-2</v>
      </c>
      <c r="N146" s="78">
        <v>4.1044066178828401E-2</v>
      </c>
      <c r="O146" s="78">
        <v>0.154396107392788</v>
      </c>
      <c r="P146" s="78">
        <v>0.57453811608995697</v>
      </c>
      <c r="Q146" s="78">
        <v>-1.29512944253325E-3</v>
      </c>
      <c r="R146" s="78">
        <v>0.323647633113818</v>
      </c>
      <c r="S146" s="78">
        <v>-9.3047225785062804E-2</v>
      </c>
      <c r="T146" s="78">
        <v>9.7211289301755002E-2</v>
      </c>
      <c r="U146" s="78">
        <v>-4.4863659413828798E-2</v>
      </c>
      <c r="V146" s="78">
        <v>0.235406575883846</v>
      </c>
      <c r="W146" s="78">
        <v>0.31991438423399898</v>
      </c>
      <c r="X146" s="78">
        <v>4.4980974941618498E-2</v>
      </c>
      <c r="Y146" s="78">
        <v>-5.5164751268958701E-2</v>
      </c>
      <c r="Z146" s="78">
        <v>-5.5837886234275198E-3</v>
      </c>
      <c r="AA146" s="78">
        <v>8.7197549433487898E-2</v>
      </c>
      <c r="AB146" s="78">
        <v>5.2861197682217899E-2</v>
      </c>
      <c r="AC146" s="78">
        <v>4.0154306068243301E-2</v>
      </c>
      <c r="AD146" s="78">
        <v>-6.4965649871323403E-2</v>
      </c>
      <c r="AE146" s="78">
        <v>0.110067907234795</v>
      </c>
      <c r="AF146" s="78">
        <v>-0.19598205049671599</v>
      </c>
      <c r="AG146" s="78">
        <v>0.22856832107209299</v>
      </c>
      <c r="AH146" s="78">
        <v>-6.0038535630188399E-2</v>
      </c>
      <c r="AI146" s="78">
        <v>0.259989845886543</v>
      </c>
      <c r="AJ146" s="78">
        <v>-0.17738574296963999</v>
      </c>
      <c r="AK146" s="78">
        <v>0.224835402144411</v>
      </c>
      <c r="AL146" s="78">
        <v>9.5825997398191698E-2</v>
      </c>
      <c r="AM146" s="78">
        <v>0.29696977752433301</v>
      </c>
      <c r="AN146" s="78">
        <v>-1.95027847605211E-2</v>
      </c>
      <c r="AO146" s="78">
        <v>0.20501676709043801</v>
      </c>
      <c r="AP146" s="78">
        <v>0.20487485527289101</v>
      </c>
      <c r="AQ146" s="78">
        <v>6.0810679923199398E-2</v>
      </c>
      <c r="AR146" s="78">
        <v>-0.109921800804878</v>
      </c>
      <c r="AS146" s="78">
        <v>-0.11222123013893701</v>
      </c>
      <c r="AT146" s="78">
        <v>0.51568242114430096</v>
      </c>
      <c r="AU146" s="78">
        <v>0.15477354694790599</v>
      </c>
      <c r="AV146" s="78">
        <v>-0.17986839847467101</v>
      </c>
      <c r="AW146" s="78">
        <v>8.3250439522488697E-4</v>
      </c>
      <c r="AX146" s="78">
        <v>2.4765749907455299E-2</v>
      </c>
      <c r="AY146" s="78">
        <v>-1.12514881836909E-2</v>
      </c>
      <c r="AZ146" s="78">
        <v>-0.10093152252201799</v>
      </c>
    </row>
    <row r="147" spans="1:52" ht="14">
      <c r="A147" s="75" t="s">
        <v>292</v>
      </c>
      <c r="B147" s="78">
        <v>0.490278418723259</v>
      </c>
      <c r="C147" s="78">
        <v>-3.3700401663585497E-2</v>
      </c>
      <c r="D147" s="78">
        <v>0.169859741035712</v>
      </c>
      <c r="E147" s="78">
        <v>0.370243810161966</v>
      </c>
      <c r="F147" s="78">
        <v>0.16966742351647199</v>
      </c>
      <c r="G147" s="78">
        <v>3.4010939586479799E-2</v>
      </c>
      <c r="H147" s="78">
        <v>0.62207617699525797</v>
      </c>
      <c r="I147" s="78">
        <v>0.286726199376931</v>
      </c>
      <c r="J147" s="78">
        <v>0.37628417350773702</v>
      </c>
      <c r="K147" s="78">
        <v>0.19073068783640601</v>
      </c>
      <c r="L147" s="78">
        <v>0.21201459775655601</v>
      </c>
      <c r="M147" s="78">
        <v>0.25547315114748897</v>
      </c>
      <c r="N147" s="78">
        <v>9.6507580567944895E-2</v>
      </c>
      <c r="O147" s="78">
        <v>-0.107498366460202</v>
      </c>
      <c r="P147" s="78">
        <v>0.46035852649220499</v>
      </c>
      <c r="Q147" s="78">
        <v>-0.109477577504436</v>
      </c>
      <c r="R147" s="78">
        <v>0.249296165465586</v>
      </c>
      <c r="S147" s="78">
        <v>-1.44856650191872E-2</v>
      </c>
      <c r="T147" s="78">
        <v>0.29532596596058103</v>
      </c>
      <c r="U147" s="78">
        <v>6.6131030364273202E-2</v>
      </c>
      <c r="V147" s="78">
        <v>-8.8198956806591594E-2</v>
      </c>
      <c r="W147" s="78">
        <v>0.30347593999290401</v>
      </c>
      <c r="X147" s="78">
        <v>-3.9205363074484703E-2</v>
      </c>
      <c r="Y147" s="78">
        <v>6.2667973903866303E-2</v>
      </c>
      <c r="Z147" s="78">
        <v>-3.6800388040375699E-2</v>
      </c>
      <c r="AA147" s="78">
        <v>0.66752749481199602</v>
      </c>
      <c r="AB147" s="78">
        <v>1.00174197672814E-2</v>
      </c>
      <c r="AC147" s="78">
        <v>-1.23607243586816E-2</v>
      </c>
      <c r="AD147" s="78">
        <v>-8.3118530897864307E-2</v>
      </c>
      <c r="AE147" s="78">
        <v>0.34114638836061401</v>
      </c>
      <c r="AF147" s="78">
        <v>-0.27292187831117898</v>
      </c>
      <c r="AG147" s="78">
        <v>0.42904687280757597</v>
      </c>
      <c r="AH147" s="78">
        <v>-0.120799530990509</v>
      </c>
      <c r="AI147" s="78">
        <v>0.32106822002084101</v>
      </c>
      <c r="AJ147" s="78">
        <v>-6.6130453269590703E-2</v>
      </c>
      <c r="AK147" s="78">
        <v>6.6426620088812394E-2</v>
      </c>
      <c r="AL147" s="78">
        <v>-0.14631259358918899</v>
      </c>
      <c r="AM147" s="78">
        <v>0.52266626005633898</v>
      </c>
      <c r="AN147" s="78">
        <v>-0.12208539272083301</v>
      </c>
      <c r="AO147" s="78">
        <v>0.52563856665082398</v>
      </c>
      <c r="AP147" s="78">
        <v>0.161630036706085</v>
      </c>
      <c r="AQ147" s="78">
        <v>0.17091496359396899</v>
      </c>
      <c r="AR147" s="78">
        <v>2.0408883251231601E-2</v>
      </c>
      <c r="AS147" s="78">
        <v>-8.1697593961052403E-2</v>
      </c>
      <c r="AT147" s="78">
        <v>0.23163810981734101</v>
      </c>
      <c r="AU147" s="78">
        <v>-0.120474652009905</v>
      </c>
      <c r="AV147" s="78">
        <v>-0.217301721678929</v>
      </c>
      <c r="AW147" s="78">
        <v>-0.107894395674865</v>
      </c>
      <c r="AX147" s="78">
        <v>-3.1377320278543298E-3</v>
      </c>
      <c r="AY147" s="78">
        <v>2.92638109826572E-2</v>
      </c>
      <c r="AZ147" s="78">
        <v>3.9933353809962102E-2</v>
      </c>
    </row>
    <row r="148" spans="1:52" ht="14">
      <c r="A148" s="75" t="s">
        <v>57</v>
      </c>
      <c r="B148" s="78">
        <v>0.79331893852070601</v>
      </c>
      <c r="C148" s="78">
        <v>-0.196532656161585</v>
      </c>
      <c r="D148" s="78">
        <v>2.7612715634957E-2</v>
      </c>
      <c r="E148" s="78">
        <v>-0.15482684226392099</v>
      </c>
      <c r="F148" s="78">
        <v>0.179972597272261</v>
      </c>
      <c r="G148" s="78">
        <v>0.18138127363985301</v>
      </c>
      <c r="H148" s="78">
        <v>0.55904222507592105</v>
      </c>
      <c r="I148" s="78">
        <v>-3.2643394024752199E-2</v>
      </c>
      <c r="J148" s="78">
        <v>0.51167389573315603</v>
      </c>
      <c r="K148" s="78">
        <v>1.42989860526635</v>
      </c>
      <c r="L148" s="78">
        <v>0.45943320261415599</v>
      </c>
      <c r="M148" s="78">
        <v>0.91385061695853897</v>
      </c>
      <c r="N148" s="78">
        <v>-8.3272371266251796E-2</v>
      </c>
      <c r="O148" s="78">
        <v>0.32987958561424102</v>
      </c>
      <c r="P148" s="78">
        <v>-1.3822379213730401E-2</v>
      </c>
      <c r="Q148" s="78">
        <v>0.83552190312299102</v>
      </c>
      <c r="R148" s="78">
        <v>0.151539951239581</v>
      </c>
      <c r="S148" s="78">
        <v>-6.9755111170828601E-3</v>
      </c>
      <c r="T148" s="78">
        <v>1.0274953641998901</v>
      </c>
      <c r="U148" s="78">
        <v>0.89338086864257105</v>
      </c>
      <c r="V148" s="78">
        <v>-7.9591378138094002E-5</v>
      </c>
      <c r="W148" s="78">
        <v>0.77737042580719196</v>
      </c>
      <c r="X148" s="78">
        <v>3.7622417774783E-2</v>
      </c>
      <c r="Y148" s="78">
        <v>0.70970171281550498</v>
      </c>
      <c r="Z148" s="78">
        <v>1.73784721566811</v>
      </c>
      <c r="AA148" s="78">
        <v>1.0545781535196299</v>
      </c>
      <c r="AB148" s="78">
        <v>1.4470657164226</v>
      </c>
      <c r="AC148" s="78">
        <v>0.88874479128844297</v>
      </c>
      <c r="AD148" s="78">
        <v>1.0438338804769499E-2</v>
      </c>
      <c r="AE148" s="78">
        <v>0.32503865586325298</v>
      </c>
      <c r="AF148" s="78">
        <v>-2.2011596330721198E-2</v>
      </c>
      <c r="AG148" s="78">
        <v>0.95981866694032403</v>
      </c>
      <c r="AH148" s="78">
        <v>1.4265752678324799</v>
      </c>
      <c r="AI148" s="78">
        <v>0.12579761952360999</v>
      </c>
      <c r="AJ148" s="78">
        <v>1.5232312822802401</v>
      </c>
      <c r="AK148" s="78">
        <v>1.5659072946027199</v>
      </c>
      <c r="AL148" s="78">
        <v>1.39048422076712</v>
      </c>
      <c r="AM148" s="78">
        <v>1.7652545953810499</v>
      </c>
      <c r="AN148" s="78">
        <v>1.2328243180112901</v>
      </c>
      <c r="AO148" s="78">
        <v>1.4254351198383901</v>
      </c>
      <c r="AP148" s="78">
        <v>1.0407465012250301</v>
      </c>
      <c r="AQ148" s="78">
        <v>0.98397346038161404</v>
      </c>
      <c r="AR148" s="78">
        <v>1.88000194033149</v>
      </c>
      <c r="AS148" s="78">
        <v>1.24948591906618</v>
      </c>
      <c r="AT148" s="78">
        <v>1.00504914262766</v>
      </c>
      <c r="AU148" s="78">
        <v>2.2878818881649101</v>
      </c>
      <c r="AV148" s="78">
        <v>1.5380646166743099</v>
      </c>
      <c r="AW148" s="78">
        <v>0.87331216588958704</v>
      </c>
      <c r="AX148" s="78">
        <v>2.0395461782673401</v>
      </c>
      <c r="AY148" s="78">
        <v>1.0771351435919401</v>
      </c>
      <c r="AZ148" s="78">
        <v>0.92310086003805802</v>
      </c>
    </row>
    <row r="149" spans="1:52" ht="14">
      <c r="A149" s="75" t="s">
        <v>96</v>
      </c>
      <c r="B149" s="78">
        <v>0.16606582888930299</v>
      </c>
      <c r="C149" s="78">
        <v>7.7552287099215605E-2</v>
      </c>
      <c r="D149" s="78">
        <v>0.65882879257535598</v>
      </c>
      <c r="E149" s="78">
        <v>0.52165882440984201</v>
      </c>
      <c r="F149" s="78">
        <v>8.5364592738430806E-2</v>
      </c>
      <c r="G149" s="78">
        <v>-0.15665188788651399</v>
      </c>
      <c r="H149" s="78">
        <v>1.3699187870566301</v>
      </c>
      <c r="I149" s="78">
        <v>-0.208108023696016</v>
      </c>
      <c r="J149" s="78">
        <v>-6.7297704433351493E-2</v>
      </c>
      <c r="K149" s="78">
        <v>0.45833361949923801</v>
      </c>
      <c r="L149" s="78">
        <v>0.28084703448019699</v>
      </c>
      <c r="M149" s="78">
        <v>1.13979375192738</v>
      </c>
      <c r="N149" s="78">
        <v>0.29237823826548798</v>
      </c>
      <c r="O149" s="78">
        <v>9.0260821379196804E-2</v>
      </c>
      <c r="P149" s="78">
        <v>-3.1158280323035199E-2</v>
      </c>
      <c r="Q149" s="78">
        <v>0.38585046834736803</v>
      </c>
      <c r="R149" s="78">
        <v>0.24259362421771299</v>
      </c>
      <c r="S149" s="78">
        <v>-6.2642619643553096E-2</v>
      </c>
      <c r="T149" s="78">
        <v>0.47294396799224298</v>
      </c>
      <c r="U149" s="78">
        <v>0.317662131481945</v>
      </c>
      <c r="V149" s="78">
        <v>-0.121585962048071</v>
      </c>
      <c r="W149" s="78">
        <v>0.52223555081203399</v>
      </c>
      <c r="X149" s="78">
        <v>0.81838745093102905</v>
      </c>
      <c r="Y149" s="78">
        <v>0.52115816242041901</v>
      </c>
      <c r="Z149" s="78">
        <v>0.87830550801606699</v>
      </c>
      <c r="AA149" s="78">
        <v>1.54993476248964</v>
      </c>
      <c r="AB149" s="78">
        <v>0.48564928476077202</v>
      </c>
      <c r="AC149" s="78">
        <v>0.44309023846765899</v>
      </c>
      <c r="AD149" s="78">
        <v>-0.106352076091232</v>
      </c>
      <c r="AE149" s="78">
        <v>0.79280633665329803</v>
      </c>
      <c r="AF149" s="78">
        <v>-0.22939507937759099</v>
      </c>
      <c r="AG149" s="78">
        <v>0.71945457144160496</v>
      </c>
      <c r="AH149" s="78">
        <v>0.47239888797797602</v>
      </c>
      <c r="AI149" s="78">
        <v>-4.1249497145776998E-2</v>
      </c>
      <c r="AJ149" s="78">
        <v>0.76786236205407699</v>
      </c>
      <c r="AK149" s="78">
        <v>0.87185475978892102</v>
      </c>
      <c r="AL149" s="78">
        <v>0.40510090681361099</v>
      </c>
      <c r="AM149" s="78">
        <v>0.77478991633857097</v>
      </c>
      <c r="AN149" s="78">
        <v>0.24608665589717699</v>
      </c>
      <c r="AO149" s="78">
        <v>1.0694923735044499</v>
      </c>
      <c r="AP149" s="78">
        <v>0.529177388891925</v>
      </c>
      <c r="AQ149" s="78">
        <v>0.49636703152915301</v>
      </c>
      <c r="AR149" s="78">
        <v>0.50615306842449803</v>
      </c>
      <c r="AS149" s="78">
        <v>0.73625321775349495</v>
      </c>
      <c r="AT149" s="78">
        <v>-5.8586536740662901E-2</v>
      </c>
      <c r="AU149" s="78">
        <v>0.42959623530830499</v>
      </c>
      <c r="AV149" s="78">
        <v>0.522470534789368</v>
      </c>
      <c r="AW149" s="78">
        <v>0.23572217302993201</v>
      </c>
      <c r="AX149" s="78">
        <v>0.404309801405975</v>
      </c>
      <c r="AY149" s="78">
        <v>0.43876823730044101</v>
      </c>
      <c r="AZ149" s="78">
        <v>0.31492958534492999</v>
      </c>
    </row>
    <row r="150" spans="1:52" ht="14">
      <c r="A150" s="75" t="s">
        <v>229</v>
      </c>
      <c r="B150" s="78">
        <v>0.20807723462543401</v>
      </c>
      <c r="C150" s="78">
        <v>-6.9262578072056005E-2</v>
      </c>
      <c r="D150" s="78">
        <v>0.13774955372610601</v>
      </c>
      <c r="E150" s="78">
        <v>-0.13387489300512301</v>
      </c>
      <c r="F150" s="78">
        <v>0.35785936950071301</v>
      </c>
      <c r="G150" s="78">
        <v>0.126647376879052</v>
      </c>
      <c r="H150" s="78">
        <v>3.2153598442988701E-3</v>
      </c>
      <c r="I150" s="78">
        <v>-3.7272650752981799E-2</v>
      </c>
      <c r="J150" s="78">
        <v>0.24667517710779299</v>
      </c>
      <c r="K150" s="78">
        <v>0.38455703400135899</v>
      </c>
      <c r="L150" s="78">
        <v>-1.7352298928085201E-2</v>
      </c>
      <c r="M150" s="78">
        <v>-0.156488002631927</v>
      </c>
      <c r="N150" s="78">
        <v>-0.17548575703621999</v>
      </c>
      <c r="O150" s="78">
        <v>7.0154385129278796E-2</v>
      </c>
      <c r="P150" s="78">
        <v>0.43217191118811199</v>
      </c>
      <c r="Q150" s="78">
        <v>-5.9713781516101697E-2</v>
      </c>
      <c r="R150" s="78">
        <v>0.27946175782205301</v>
      </c>
      <c r="S150" s="78">
        <v>-8.1941803867224106E-2</v>
      </c>
      <c r="T150" s="78">
        <v>0.30331880185125298</v>
      </c>
      <c r="U150" s="78">
        <v>2.2727345096243801E-2</v>
      </c>
      <c r="V150" s="78">
        <v>0.14046724581953099</v>
      </c>
      <c r="W150" s="78">
        <v>0.23669533873830401</v>
      </c>
      <c r="X150" s="78">
        <v>-1.9735465702123499E-2</v>
      </c>
      <c r="Y150" s="78">
        <v>-0.14833394779692899</v>
      </c>
      <c r="Z150" s="78">
        <v>-5.0578032394041003E-2</v>
      </c>
      <c r="AA150" s="78">
        <v>2.47741437335454E-2</v>
      </c>
      <c r="AB150" s="78">
        <v>-8.3429441904569607E-2</v>
      </c>
      <c r="AC150" s="78">
        <v>-7.0878382894820097E-2</v>
      </c>
      <c r="AD150" s="78">
        <v>2.6040277501213901E-2</v>
      </c>
      <c r="AE150" s="78">
        <v>-0.102608443946113</v>
      </c>
      <c r="AF150" s="78">
        <v>-9.3082780444996405E-2</v>
      </c>
      <c r="AG150" s="78">
        <v>0.40995978492150698</v>
      </c>
      <c r="AH150" s="78">
        <v>7.2333220236342297E-2</v>
      </c>
      <c r="AI150" s="78">
        <v>0.48179561607461202</v>
      </c>
      <c r="AJ150" s="78">
        <v>-0.172971822393337</v>
      </c>
      <c r="AK150" s="78">
        <v>0.167827211172141</v>
      </c>
      <c r="AL150" s="78">
        <v>-5.7468943454602399E-2</v>
      </c>
      <c r="AM150" s="78">
        <v>0.27120281000115298</v>
      </c>
      <c r="AN150" s="78">
        <v>-5.0879007333374297E-2</v>
      </c>
      <c r="AO150" s="78">
        <v>2.5470887607073198E-2</v>
      </c>
      <c r="AP150" s="78">
        <v>8.9305887063682601E-2</v>
      </c>
      <c r="AQ150" s="78">
        <v>-6.6980979324427398E-2</v>
      </c>
      <c r="AR150" s="78">
        <v>-0.13869687751854601</v>
      </c>
      <c r="AS150" s="78">
        <v>0.111099970845249</v>
      </c>
      <c r="AT150" s="78">
        <v>0.59706482045671905</v>
      </c>
      <c r="AU150" s="78">
        <v>5.3697597464055301E-2</v>
      </c>
      <c r="AV150" s="78">
        <v>-0.25668285905385602</v>
      </c>
      <c r="AW150" s="78">
        <v>-4.0915466297952299E-2</v>
      </c>
      <c r="AX150" s="78">
        <v>2.66718059681006E-2</v>
      </c>
      <c r="AY150" s="78">
        <v>3.6783376221261502E-2</v>
      </c>
      <c r="AZ150" s="78">
        <v>0.25229379005859998</v>
      </c>
    </row>
    <row r="151" spans="1:52" ht="14">
      <c r="A151" s="75" t="s">
        <v>307</v>
      </c>
      <c r="B151" s="78">
        <v>0.64145656783465599</v>
      </c>
      <c r="C151" s="78">
        <v>-7.9133002236587202E-2</v>
      </c>
      <c r="D151" s="78">
        <v>0.225223793080576</v>
      </c>
      <c r="E151" s="78">
        <v>1.9636999837748099E-2</v>
      </c>
      <c r="F151" s="78">
        <v>0.361770372970106</v>
      </c>
      <c r="G151" s="78">
        <v>0.38905538526285099</v>
      </c>
      <c r="H151" s="78">
        <v>0.14698722884462201</v>
      </c>
      <c r="I151" s="78">
        <v>0.44697456295333599</v>
      </c>
      <c r="J151" s="78">
        <v>0.155595242892311</v>
      </c>
      <c r="K151" s="78">
        <v>0.45093662674198998</v>
      </c>
      <c r="L151" s="78">
        <v>0.454199665729418</v>
      </c>
      <c r="M151" s="78">
        <v>9.4961341220650794E-2</v>
      </c>
      <c r="N151" s="78">
        <v>0.184697353786865</v>
      </c>
      <c r="O151" s="78">
        <v>-0.148372272545475</v>
      </c>
      <c r="P151" s="78">
        <v>0.12505387294630599</v>
      </c>
      <c r="Q151" s="78">
        <v>0.37565814327802199</v>
      </c>
      <c r="R151" s="78">
        <v>0.19998304395712299</v>
      </c>
      <c r="S151" s="78">
        <v>1.9064192711618199E-2</v>
      </c>
      <c r="T151" s="78">
        <v>0.13902271680633899</v>
      </c>
      <c r="U151" s="78">
        <v>0.349763506596586</v>
      </c>
      <c r="V151" s="78">
        <v>0.133259209811211</v>
      </c>
      <c r="W151" s="78">
        <v>0.21777585299185101</v>
      </c>
      <c r="X151" s="78">
        <v>3.8705746862081801E-2</v>
      </c>
      <c r="Y151" s="78">
        <v>-0.20549314069354199</v>
      </c>
      <c r="Z151" s="78">
        <v>-2.4716689988106598E-3</v>
      </c>
      <c r="AA151" s="78">
        <v>-7.7012165166837801E-2</v>
      </c>
      <c r="AB151" s="78">
        <v>8.5297089362102202E-2</v>
      </c>
      <c r="AC151" s="78">
        <v>5.3693531123809903E-2</v>
      </c>
      <c r="AD151" s="78">
        <v>0.41416484226498301</v>
      </c>
      <c r="AE151" s="78">
        <v>0.10509412712496501</v>
      </c>
      <c r="AF151" s="78">
        <v>6.9504243551401099E-2</v>
      </c>
      <c r="AG151" s="78">
        <v>0.106566870039812</v>
      </c>
      <c r="AH151" s="78">
        <v>0.30236231770530902</v>
      </c>
      <c r="AI151" s="78">
        <v>0.40824479484378401</v>
      </c>
      <c r="AJ151" s="78">
        <v>8.0743746672279099E-2</v>
      </c>
      <c r="AK151" s="78">
        <v>0.161639548148932</v>
      </c>
      <c r="AL151" s="78">
        <v>0.31461672341873298</v>
      </c>
      <c r="AM151" s="78">
        <v>0.41779702660483597</v>
      </c>
      <c r="AN151" s="78">
        <v>0.52215045908235802</v>
      </c>
      <c r="AO151" s="78">
        <v>2.1530370877526898E-2</v>
      </c>
      <c r="AP151" s="78">
        <v>0.32265073812798001</v>
      </c>
      <c r="AQ151" s="78">
        <v>8.1890632253167894E-2</v>
      </c>
      <c r="AR151" s="78">
        <v>-0.105492042265679</v>
      </c>
      <c r="AS151" s="78">
        <v>-2.96313181665326E-2</v>
      </c>
      <c r="AT151" s="78">
        <v>0.66009772856535398</v>
      </c>
      <c r="AU151" s="78">
        <v>0.12220648660446801</v>
      </c>
      <c r="AV151" s="78">
        <v>-7.8069286155633605E-2</v>
      </c>
      <c r="AW151" s="78">
        <v>0.27650006851084902</v>
      </c>
      <c r="AX151" s="78">
        <v>0.18089534866113099</v>
      </c>
      <c r="AY151" s="78">
        <v>0.120285213351076</v>
      </c>
      <c r="AZ151" s="78">
        <v>8.2257070865681594E-3</v>
      </c>
    </row>
    <row r="152" spans="1:52" ht="14">
      <c r="A152" s="75" t="s">
        <v>182</v>
      </c>
      <c r="B152" s="78">
        <v>1.7481141988784601</v>
      </c>
      <c r="C152" s="78">
        <v>1.78105445963187</v>
      </c>
      <c r="D152" s="78">
        <v>1.61865962654302</v>
      </c>
      <c r="E152" s="78">
        <v>1.75956453020841</v>
      </c>
      <c r="F152" s="78">
        <v>0.153328221528611</v>
      </c>
      <c r="G152" s="78">
        <v>1.9907286284357499</v>
      </c>
      <c r="H152" s="78">
        <v>0.69213868164327497</v>
      </c>
      <c r="I152" s="78">
        <v>1.8207473932473499</v>
      </c>
      <c r="J152" s="78">
        <v>1.95280487113731</v>
      </c>
      <c r="K152" s="78">
        <v>1.1020236034194899</v>
      </c>
      <c r="L152" s="78">
        <v>2.3610850996471502</v>
      </c>
      <c r="M152" s="78">
        <v>3.18359374940496</v>
      </c>
      <c r="N152" s="78">
        <v>2.4536023253057202</v>
      </c>
      <c r="O152" s="78">
        <v>2.5058744044030301</v>
      </c>
      <c r="P152" s="78">
        <v>2.0164485375178498</v>
      </c>
      <c r="Q152" s="78">
        <v>1.85492355142104</v>
      </c>
      <c r="R152" s="78">
        <v>1.95627162062468</v>
      </c>
      <c r="S152" s="78">
        <v>2.0230639206083301</v>
      </c>
      <c r="T152" s="78">
        <v>1.7845850364082201</v>
      </c>
      <c r="U152" s="78">
        <v>0.93702409822506105</v>
      </c>
      <c r="V152" s="78">
        <v>1.7789870941749799</v>
      </c>
      <c r="W152" s="78">
        <v>0.237697920853297</v>
      </c>
      <c r="X152" s="78">
        <v>0.367964570530116</v>
      </c>
      <c r="Y152" s="78">
        <v>1.30838224637991</v>
      </c>
      <c r="Z152" s="78">
        <v>0.74756295241384496</v>
      </c>
      <c r="AA152" s="78">
        <v>1.1055571196646601</v>
      </c>
      <c r="AB152" s="78">
        <v>0.57417291342302601</v>
      </c>
      <c r="AC152" s="78">
        <v>0.95366899774893099</v>
      </c>
      <c r="AD152" s="78">
        <v>0.16632016220794901</v>
      </c>
      <c r="AE152" s="78">
        <v>0.21692191634289101</v>
      </c>
      <c r="AF152" s="78">
        <v>0.15751963655901999</v>
      </c>
      <c r="AG152" s="78">
        <v>1.3077864054263499</v>
      </c>
      <c r="AH152" s="78">
        <v>0.75292437174826998</v>
      </c>
      <c r="AI152" s="78">
        <v>0.27449117496800801</v>
      </c>
      <c r="AJ152" s="78">
        <v>0.85054277688583102</v>
      </c>
      <c r="AK152" s="78">
        <v>1.0699317048617401</v>
      </c>
      <c r="AL152" s="78">
        <v>0.87238395809374103</v>
      </c>
      <c r="AM152" s="78">
        <v>1.50859314593164</v>
      </c>
      <c r="AN152" s="78">
        <v>0.76721871405325603</v>
      </c>
      <c r="AO152" s="78">
        <v>2.10771631601457</v>
      </c>
      <c r="AP152" s="78">
        <v>1.38146776701244</v>
      </c>
      <c r="AQ152" s="78">
        <v>1.52172701585835</v>
      </c>
      <c r="AR152" s="78">
        <v>1.3553704075505599</v>
      </c>
      <c r="AS152" s="78">
        <v>0.88078772082621004</v>
      </c>
      <c r="AT152" s="78">
        <v>0.85434544262002399</v>
      </c>
      <c r="AU152" s="78">
        <v>1.1940126112128999</v>
      </c>
      <c r="AV152" s="78">
        <v>1.0251723826824899</v>
      </c>
      <c r="AW152" s="78">
        <v>1.36480870344115</v>
      </c>
      <c r="AX152" s="78">
        <v>0.74836495897956501</v>
      </c>
      <c r="AY152" s="78">
        <v>1.0466707556957999</v>
      </c>
      <c r="AZ152" s="78">
        <v>1.1318054351333799</v>
      </c>
    </row>
    <row r="153" spans="1:52" ht="14">
      <c r="A153" s="75" t="s">
        <v>440</v>
      </c>
      <c r="B153" s="78">
        <v>1.3223938765008599E-2</v>
      </c>
      <c r="C153" s="78">
        <v>0.90611841065006105</v>
      </c>
      <c r="D153" s="78">
        <v>1.2702226262065E-2</v>
      </c>
      <c r="E153" s="78">
        <v>0.63325718580959101</v>
      </c>
      <c r="F153" s="78">
        <v>0.36935519713401099</v>
      </c>
      <c r="G153" s="78">
        <v>-0.16483122317336901</v>
      </c>
      <c r="H153" s="78">
        <v>0.16902465621580201</v>
      </c>
      <c r="I153" s="78">
        <v>0.23504866205215999</v>
      </c>
      <c r="J153" s="78">
        <v>4.5494753495339997E-2</v>
      </c>
      <c r="K153" s="78">
        <v>0.22371639030413901</v>
      </c>
      <c r="L153" s="78">
        <v>0.59696135521360005</v>
      </c>
      <c r="M153" s="78">
        <v>0.408101291863328</v>
      </c>
      <c r="N153" s="78">
        <v>0.29757068142773202</v>
      </c>
      <c r="O153" s="78">
        <v>2.6116420623779099E-2</v>
      </c>
      <c r="P153" s="78">
        <v>0.42290995261602299</v>
      </c>
      <c r="Q153" s="78">
        <v>-0.250831683456824</v>
      </c>
      <c r="R153" s="78">
        <v>-0.105230651008514</v>
      </c>
      <c r="S153" s="78">
        <v>0.15120218387911999</v>
      </c>
      <c r="T153" s="78">
        <v>0.34400446617014702</v>
      </c>
      <c r="U153" s="78">
        <v>4.3107734256177303E-2</v>
      </c>
      <c r="V153" s="78">
        <v>0.15028132491575799</v>
      </c>
      <c r="W153" s="78">
        <v>0.31370443511632801</v>
      </c>
      <c r="X153" s="78">
        <v>0.34256609506718599</v>
      </c>
      <c r="Y153" s="78">
        <v>5.2548588289250797E-2</v>
      </c>
      <c r="Z153" s="78">
        <v>3.1400728521829901E-2</v>
      </c>
      <c r="AA153" s="78">
        <v>0.55565698606389502</v>
      </c>
      <c r="AB153" s="78">
        <v>-0.108535678526445</v>
      </c>
      <c r="AC153" s="78">
        <v>-4.3585621898735202E-2</v>
      </c>
      <c r="AD153" s="78">
        <v>1.83047771816006E-2</v>
      </c>
      <c r="AE153" s="78">
        <v>-0.161913704728682</v>
      </c>
      <c r="AF153" s="78">
        <v>9.5076103386801905E-2</v>
      </c>
      <c r="AG153" s="78">
        <v>0.25906885756633002</v>
      </c>
      <c r="AH153" s="78">
        <v>0.117549797781536</v>
      </c>
      <c r="AI153" s="78">
        <v>0.27186468850072099</v>
      </c>
      <c r="AJ153" s="78">
        <v>-0.128240154437402</v>
      </c>
      <c r="AK153" s="78">
        <v>-9.1420261794048899E-2</v>
      </c>
      <c r="AL153" s="78">
        <v>-8.1568345959793495E-2</v>
      </c>
      <c r="AM153" s="78">
        <v>0.36583390818852302</v>
      </c>
      <c r="AN153" s="78">
        <v>0.20214182309727</v>
      </c>
      <c r="AO153" s="78">
        <v>9.0812318961780297E-2</v>
      </c>
      <c r="AP153" s="78">
        <v>0.41981960272914298</v>
      </c>
      <c r="AQ153" s="78">
        <v>-4.6188932645868701E-2</v>
      </c>
      <c r="AR153" s="78">
        <v>0.318633778669625</v>
      </c>
      <c r="AS153" s="78">
        <v>-0.13561191299016201</v>
      </c>
      <c r="AT153" s="78">
        <v>-2.3557232390246499E-2</v>
      </c>
      <c r="AU153" s="78">
        <v>-7.8488892585293499E-2</v>
      </c>
      <c r="AV153" s="78">
        <v>-9.5034784307111805E-2</v>
      </c>
      <c r="AW153" s="78">
        <v>0.46709072280498298</v>
      </c>
      <c r="AX153" s="78">
        <v>7.3388582076523698E-2</v>
      </c>
      <c r="AY153" s="78">
        <v>9.9233515638316297E-2</v>
      </c>
      <c r="AZ153" s="78">
        <v>-0.13716500416763</v>
      </c>
    </row>
    <row r="154" spans="1:52" ht="14">
      <c r="A154" s="75" t="s">
        <v>474</v>
      </c>
      <c r="B154" s="78">
        <v>0.29803818962976802</v>
      </c>
      <c r="C154" s="78">
        <v>-7.6569229749764794E-2</v>
      </c>
      <c r="D154" s="78">
        <v>-7.1904667163054603E-2</v>
      </c>
      <c r="E154" s="78">
        <v>-0.22269591492643001</v>
      </c>
      <c r="F154" s="78">
        <v>0.53029015858951201</v>
      </c>
      <c r="G154" s="78">
        <v>-2.27659710458585E-3</v>
      </c>
      <c r="H154" s="78">
        <v>-0.22099329552935101</v>
      </c>
      <c r="I154" s="78">
        <v>0.32730726347357703</v>
      </c>
      <c r="J154" s="78">
        <v>-3.4640103886901898E-2</v>
      </c>
      <c r="K154" s="78">
        <v>0.48377901427285003</v>
      </c>
      <c r="L154" s="78">
        <v>8.10330397379984E-2</v>
      </c>
      <c r="M154" s="78">
        <v>-0.11054691006753101</v>
      </c>
      <c r="N154" s="78">
        <v>0.123367839809739</v>
      </c>
      <c r="O154" s="78">
        <v>0.23702604134940999</v>
      </c>
      <c r="P154" s="78">
        <v>0.725143096023941</v>
      </c>
      <c r="Q154" s="78">
        <v>7.0665686583124193E-2</v>
      </c>
      <c r="R154" s="78">
        <v>0.18276646033813099</v>
      </c>
      <c r="S154" s="78">
        <v>0.24471908688705199</v>
      </c>
      <c r="T154" s="78">
        <v>0.55803843776768602</v>
      </c>
      <c r="U154" s="78">
        <v>0.416723581644591</v>
      </c>
      <c r="V154" s="78">
        <v>0.16191823610753001</v>
      </c>
      <c r="W154" s="78">
        <v>0.73964654636185601</v>
      </c>
      <c r="X154" s="78">
        <v>0.222096448740282</v>
      </c>
      <c r="Y154" s="78">
        <v>6.4608613674270697E-3</v>
      </c>
      <c r="Z154" s="78">
        <v>5.4262380912961101E-2</v>
      </c>
      <c r="AA154" s="78">
        <v>4.3407889481569097E-3</v>
      </c>
      <c r="AB154" s="78">
        <v>3.6803647909619701E-2</v>
      </c>
      <c r="AC154" s="78">
        <v>1.50202142383123E-3</v>
      </c>
      <c r="AD154" s="78">
        <v>6.1074332354790498E-2</v>
      </c>
      <c r="AE154" s="78">
        <v>-0.131767118488576</v>
      </c>
      <c r="AF154" s="78">
        <v>0.133113392859351</v>
      </c>
      <c r="AG154" s="78">
        <v>0.83908663852618004</v>
      </c>
      <c r="AH154" s="78">
        <v>0.25339629761288901</v>
      </c>
      <c r="AI154" s="78">
        <v>0.73591263019876896</v>
      </c>
      <c r="AJ154" s="78">
        <v>-6.3777590125395203E-2</v>
      </c>
      <c r="AK154" s="78">
        <v>4.0873504283444599E-2</v>
      </c>
      <c r="AL154" s="78">
        <v>3.3985629450208603E-2</v>
      </c>
      <c r="AM154" s="78">
        <v>0.31416404339191401</v>
      </c>
      <c r="AN154" s="78">
        <v>8.0274850908624198E-2</v>
      </c>
      <c r="AO154" s="78">
        <v>0.19462486841165699</v>
      </c>
      <c r="AP154" s="78">
        <v>0.209378465577021</v>
      </c>
      <c r="AQ154" s="78">
        <v>-6.6085607517669107E-2</v>
      </c>
      <c r="AR154" s="78">
        <v>0.100713688065154</v>
      </c>
      <c r="AS154" s="78">
        <v>0.38230189307963702</v>
      </c>
      <c r="AT154" s="78">
        <v>0.52407525772943298</v>
      </c>
      <c r="AU154" s="78">
        <v>0.17889852386622301</v>
      </c>
      <c r="AV154" s="78">
        <v>-0.16456061043342901</v>
      </c>
      <c r="AW154" s="78">
        <v>0.25064886030369099</v>
      </c>
      <c r="AX154" s="78">
        <v>0.42775555788334502</v>
      </c>
      <c r="AY154" s="78">
        <v>0.239546166830683</v>
      </c>
      <c r="AZ154" s="78">
        <v>0.27033550546542301</v>
      </c>
    </row>
    <row r="155" spans="1:52" ht="14">
      <c r="A155" s="75" t="s">
        <v>325</v>
      </c>
      <c r="B155" s="78">
        <v>0.216627460450564</v>
      </c>
      <c r="C155" s="78">
        <v>0.19009119951592199</v>
      </c>
      <c r="D155" s="78">
        <v>0.224230757577774</v>
      </c>
      <c r="E155" s="78">
        <v>-0.17164609458982</v>
      </c>
      <c r="F155" s="78">
        <v>0.28985161437947099</v>
      </c>
      <c r="G155" s="78">
        <v>4.0081696345779197E-2</v>
      </c>
      <c r="H155" s="78">
        <v>0.21277091790817601</v>
      </c>
      <c r="I155" s="78">
        <v>7.5970198648779505E-2</v>
      </c>
      <c r="J155" s="78">
        <v>0.21347760020402501</v>
      </c>
      <c r="K155" s="78">
        <v>0.257066244283983</v>
      </c>
      <c r="L155" s="78">
        <v>0.14541154746457699</v>
      </c>
      <c r="M155" s="78">
        <v>-0.11995832148558901</v>
      </c>
      <c r="N155" s="78">
        <v>0.111409059186914</v>
      </c>
      <c r="O155" s="78">
        <v>6.46408384487836E-2</v>
      </c>
      <c r="P155" s="78">
        <v>0.46849115133702901</v>
      </c>
      <c r="Q155" s="78">
        <v>-0.191048007987658</v>
      </c>
      <c r="R155" s="78">
        <v>0.12023083946115</v>
      </c>
      <c r="S155" s="78">
        <v>-7.3696905064258203E-2</v>
      </c>
      <c r="T155" s="78">
        <v>0.37763336916554702</v>
      </c>
      <c r="U155" s="78">
        <v>2.1226268701415901E-2</v>
      </c>
      <c r="V155" s="78">
        <v>-0.111044681972986</v>
      </c>
      <c r="W155" s="78">
        <v>0.129192272607281</v>
      </c>
      <c r="X155" s="78">
        <v>7.1484500112081295E-2</v>
      </c>
      <c r="Y155" s="78">
        <v>0.114284611287761</v>
      </c>
      <c r="Z155" s="78">
        <v>-8.2265875939067701E-2</v>
      </c>
      <c r="AA155" s="78">
        <v>0.206681549321661</v>
      </c>
      <c r="AB155" s="78">
        <v>0.13456383121304299</v>
      </c>
      <c r="AC155" s="78">
        <v>-5.34294179769167E-2</v>
      </c>
      <c r="AD155" s="78">
        <v>-3.9558944490249902E-2</v>
      </c>
      <c r="AE155" s="78">
        <v>-0.13020992981820401</v>
      </c>
      <c r="AF155" s="78">
        <v>-0.22153999836911101</v>
      </c>
      <c r="AG155" s="78">
        <v>8.9455341050486095E-2</v>
      </c>
      <c r="AH155" s="78">
        <v>-7.1341368341454395E-2</v>
      </c>
      <c r="AI155" s="78">
        <v>0.19608243176694501</v>
      </c>
      <c r="AJ155" s="78">
        <v>-0.11773541675723</v>
      </c>
      <c r="AK155" s="78">
        <v>-4.6576678856125597E-2</v>
      </c>
      <c r="AL155" s="78">
        <v>-5.2457063522712899E-2</v>
      </c>
      <c r="AM155" s="78">
        <v>0.236901080115793</v>
      </c>
      <c r="AN155" s="78">
        <v>0.168154241495169</v>
      </c>
      <c r="AO155" s="78">
        <v>0.177634563175192</v>
      </c>
      <c r="AP155" s="78">
        <v>4.4976767117067603E-3</v>
      </c>
      <c r="AQ155" s="78">
        <v>0.48012338701520901</v>
      </c>
      <c r="AR155" s="78">
        <v>-1.98511335121123E-2</v>
      </c>
      <c r="AS155" s="78">
        <v>-2.4691587048777299E-2</v>
      </c>
      <c r="AT155" s="78">
        <v>1.6928269990046301E-2</v>
      </c>
      <c r="AU155" s="78">
        <v>-3.02205014820352E-2</v>
      </c>
      <c r="AV155" s="78">
        <v>-0.235770173566096</v>
      </c>
      <c r="AW155" s="78">
        <v>5.0891480828087997E-2</v>
      </c>
      <c r="AX155" s="78">
        <v>0.30670595817684099</v>
      </c>
      <c r="AY155" s="78">
        <v>0.17128279916226699</v>
      </c>
      <c r="AZ155" s="78">
        <v>6.9939722108553301E-2</v>
      </c>
    </row>
    <row r="156" spans="1:52" ht="14">
      <c r="A156" s="75" t="s">
        <v>288</v>
      </c>
      <c r="B156" s="78">
        <v>6.3902662673776103E-2</v>
      </c>
      <c r="C156" s="78">
        <v>0.69730334943071903</v>
      </c>
      <c r="D156" s="78">
        <v>-0.16897287743508499</v>
      </c>
      <c r="E156" s="78">
        <v>0.124172599603871</v>
      </c>
      <c r="F156" s="78">
        <v>0.36253573299799802</v>
      </c>
      <c r="G156" s="78">
        <v>4.7987845009050699E-2</v>
      </c>
      <c r="H156" s="78">
        <v>0.83334042448274004</v>
      </c>
      <c r="I156" s="78">
        <v>6.3519540266181201E-2</v>
      </c>
      <c r="J156" s="78">
        <v>0.114719933943356</v>
      </c>
      <c r="K156" s="78">
        <v>0.54804253427385596</v>
      </c>
      <c r="L156" s="78">
        <v>0.13736744995755701</v>
      </c>
      <c r="M156" s="78">
        <v>8.9376567401505499E-2</v>
      </c>
      <c r="N156" s="78">
        <v>0.30909388260349902</v>
      </c>
      <c r="O156" s="78">
        <v>0.207197977527524</v>
      </c>
      <c r="P156" s="78">
        <v>0.40778986978524201</v>
      </c>
      <c r="Q156" s="78">
        <v>-0.22544833200332201</v>
      </c>
      <c r="R156" s="78">
        <v>-0.114272041816458</v>
      </c>
      <c r="S156" s="78">
        <v>9.9460135501769298E-2</v>
      </c>
      <c r="T156" s="78">
        <v>0.37719399143904703</v>
      </c>
      <c r="U156" s="78">
        <v>0.17092410577619499</v>
      </c>
      <c r="V156" s="78">
        <v>0.14269941405748801</v>
      </c>
      <c r="W156" s="78">
        <v>0.32963835328329699</v>
      </c>
      <c r="X156" s="78">
        <v>0.193084155706049</v>
      </c>
      <c r="Y156" s="78">
        <v>0.48808559257779699</v>
      </c>
      <c r="Z156" s="78">
        <v>7.89916085921918E-2</v>
      </c>
      <c r="AA156" s="78">
        <v>0.35388930465945001</v>
      </c>
      <c r="AB156" s="78">
        <v>7.8544526549558902E-2</v>
      </c>
      <c r="AC156" s="78">
        <v>-3.1229995611852301E-2</v>
      </c>
      <c r="AD156" s="78">
        <v>2.6060193746861499E-2</v>
      </c>
      <c r="AE156" s="78">
        <v>-2.3578767392383199E-2</v>
      </c>
      <c r="AF156" s="78">
        <v>5.1138659936566098E-2</v>
      </c>
      <c r="AG156" s="78">
        <v>0.41111903562400798</v>
      </c>
      <c r="AH156" s="78">
        <v>0.109352523967146</v>
      </c>
      <c r="AI156" s="78">
        <v>0.52535516268035998</v>
      </c>
      <c r="AJ156" s="78">
        <v>-9.3336597314011102E-2</v>
      </c>
      <c r="AK156" s="78">
        <v>-0.150077964875654</v>
      </c>
      <c r="AL156" s="78">
        <v>-5.5853760496491899E-2</v>
      </c>
      <c r="AM156" s="78">
        <v>0.31749884093126901</v>
      </c>
      <c r="AN156" s="78">
        <v>0.69607334492492401</v>
      </c>
      <c r="AO156" s="78">
        <v>0.35175567969119997</v>
      </c>
      <c r="AP156" s="78">
        <v>0.38284514515384399</v>
      </c>
      <c r="AQ156" s="78">
        <v>0.75973253942169505</v>
      </c>
      <c r="AR156" s="78">
        <v>0.12813057509445999</v>
      </c>
      <c r="AS156" s="78">
        <v>-1.28809339157798E-2</v>
      </c>
      <c r="AT156" s="78">
        <v>5.5636488321359798E-2</v>
      </c>
      <c r="AU156" s="78">
        <v>0.19391437595901101</v>
      </c>
      <c r="AV156" s="78">
        <v>-0.14944423231951101</v>
      </c>
      <c r="AW156" s="78">
        <v>0.15104450655655799</v>
      </c>
      <c r="AX156" s="78">
        <v>0.24385584669312099</v>
      </c>
      <c r="AY156" s="78">
        <v>7.8162922092304798E-2</v>
      </c>
      <c r="AZ156" s="78">
        <v>-0.146894830913639</v>
      </c>
    </row>
    <row r="157" spans="1:52" ht="14">
      <c r="A157" s="75" t="s">
        <v>101</v>
      </c>
      <c r="B157" s="78">
        <v>0.19222238411395801</v>
      </c>
      <c r="C157" s="78">
        <v>-3.0354416423375202E-2</v>
      </c>
      <c r="D157" s="78">
        <v>-7.6146908872168406E-2</v>
      </c>
      <c r="E157" s="78">
        <v>-0.14500388643033801</v>
      </c>
      <c r="F157" s="78">
        <v>1.2933580929709899E-2</v>
      </c>
      <c r="G157" s="78">
        <v>2.79386768072949E-2</v>
      </c>
      <c r="H157" s="78">
        <v>0.112831941000914</v>
      </c>
      <c r="I157" s="78">
        <v>-0.20344195397561199</v>
      </c>
      <c r="J157" s="78">
        <v>0.200369489331923</v>
      </c>
      <c r="K157" s="78">
        <v>1.0321939887489</v>
      </c>
      <c r="L157" s="78">
        <v>8.3504875716704896E-2</v>
      </c>
      <c r="M157" s="78">
        <v>0.84656662368911895</v>
      </c>
      <c r="N157" s="78">
        <v>-7.4859609396442798E-3</v>
      </c>
      <c r="O157" s="78">
        <v>-7.1215860982764501E-2</v>
      </c>
      <c r="P157" s="78">
        <v>5.94155322827431E-2</v>
      </c>
      <c r="Q157" s="78">
        <v>-9.6295550558382501E-2</v>
      </c>
      <c r="R157" s="78">
        <v>-5.9414263446937099E-3</v>
      </c>
      <c r="S157" s="78">
        <v>-0.17808950999814299</v>
      </c>
      <c r="T157" s="78">
        <v>1.01988477926761</v>
      </c>
      <c r="U157" s="78">
        <v>0.776957517401202</v>
      </c>
      <c r="V157" s="78">
        <v>2.2530902811085E-2</v>
      </c>
      <c r="W157" s="78">
        <v>0.13411342272955601</v>
      </c>
      <c r="X157" s="78">
        <v>-9.63875341806327E-2</v>
      </c>
      <c r="Y157" s="78">
        <v>0.95883202142021695</v>
      </c>
      <c r="Z157" s="78">
        <v>0.80205373666817004</v>
      </c>
      <c r="AA157" s="78">
        <v>1.02641348681481</v>
      </c>
      <c r="AB157" s="78">
        <v>1.45850038666679</v>
      </c>
      <c r="AC157" s="78">
        <v>0.87462053044097499</v>
      </c>
      <c r="AD157" s="78">
        <v>-1.7435541652102399E-2</v>
      </c>
      <c r="AE157" s="78">
        <v>0.62936293496583995</v>
      </c>
      <c r="AF157" s="78">
        <v>-0.149484642577324</v>
      </c>
      <c r="AG157" s="78">
        <v>0.92350267803808095</v>
      </c>
      <c r="AH157" s="78">
        <v>0.814508426423315</v>
      </c>
      <c r="AI157" s="78">
        <v>0.126120854889474</v>
      </c>
      <c r="AJ157" s="78">
        <v>0.79801378995373995</v>
      </c>
      <c r="AK157" s="78">
        <v>2.05977055801561</v>
      </c>
      <c r="AL157" s="78">
        <v>1.3403273060443199</v>
      </c>
      <c r="AM157" s="78">
        <v>0.96009916214615099</v>
      </c>
      <c r="AN157" s="78">
        <v>0.97110911122335397</v>
      </c>
      <c r="AO157" s="78">
        <v>1.6839004795024199</v>
      </c>
      <c r="AP157" s="78">
        <v>0.92376606050134602</v>
      </c>
      <c r="AQ157" s="78">
        <v>1.0846182807234099</v>
      </c>
      <c r="AR157" s="78">
        <v>1.0111965784993</v>
      </c>
      <c r="AS157" s="78">
        <v>0.85518493645910398</v>
      </c>
      <c r="AT157" s="78">
        <v>0.835967241579328</v>
      </c>
      <c r="AU157" s="78">
        <v>1.64648369334161</v>
      </c>
      <c r="AV157" s="78">
        <v>0.78661622978954104</v>
      </c>
      <c r="AW157" s="78">
        <v>0.84174297650996199</v>
      </c>
      <c r="AX157" s="78">
        <v>1.0130064916472701</v>
      </c>
      <c r="AY157" s="78">
        <v>0.76233176925882296</v>
      </c>
      <c r="AZ157" s="78">
        <v>0.79402239672952202</v>
      </c>
    </row>
    <row r="158" spans="1:52" ht="14">
      <c r="A158" s="75" t="s">
        <v>230</v>
      </c>
      <c r="B158" s="78">
        <v>0.17971643497856199</v>
      </c>
      <c r="C158" s="78">
        <v>-2.7835501406762199E-2</v>
      </c>
      <c r="D158" s="78">
        <v>8.8371811093742203E-2</v>
      </c>
      <c r="E158" s="78">
        <v>0.126585005146752</v>
      </c>
      <c r="F158" s="78">
        <v>0.19084584713941499</v>
      </c>
      <c r="G158" s="78">
        <v>0.11255355153647401</v>
      </c>
      <c r="H158" s="78">
        <v>0.15044088272626399</v>
      </c>
      <c r="I158" s="78">
        <v>-0.21229514834824101</v>
      </c>
      <c r="J158" s="78">
        <v>8.7653203542396599E-2</v>
      </c>
      <c r="K158" s="78">
        <v>0.41301495435751301</v>
      </c>
      <c r="L158" s="78">
        <v>-4.7196193373532598E-2</v>
      </c>
      <c r="M158" s="78">
        <v>-6.9170663209085603E-2</v>
      </c>
      <c r="N158" s="78">
        <v>0.115665022436391</v>
      </c>
      <c r="O158" s="78">
        <v>0.15449970527422599</v>
      </c>
      <c r="P158" s="78">
        <v>0.44337929925755099</v>
      </c>
      <c r="Q158" s="78">
        <v>-0.20106761613673699</v>
      </c>
      <c r="R158" s="78">
        <v>5.6099864600553599E-2</v>
      </c>
      <c r="S158" s="78">
        <v>3.1946795327605698E-3</v>
      </c>
      <c r="T158" s="78">
        <v>0.336258864388575</v>
      </c>
      <c r="U158" s="78">
        <v>-3.2615110054752899E-2</v>
      </c>
      <c r="V158" s="78">
        <v>-0.12245800699058799</v>
      </c>
      <c r="W158" s="78">
        <v>0.29393196579957598</v>
      </c>
      <c r="X158" s="78">
        <v>-9.0081396953961099E-2</v>
      </c>
      <c r="Y158" s="78">
        <v>2.3662685386863998E-2</v>
      </c>
      <c r="Z158" s="78">
        <v>-2.7266304521610201E-2</v>
      </c>
      <c r="AA158" s="78">
        <v>0.187282164495371</v>
      </c>
      <c r="AB158" s="78">
        <v>8.4852363551465707E-2</v>
      </c>
      <c r="AC158" s="78">
        <v>3.9671751209998203E-3</v>
      </c>
      <c r="AD158" s="78">
        <v>4.9186414118250303E-2</v>
      </c>
      <c r="AE158" s="78">
        <v>2.1979404701546398E-2</v>
      </c>
      <c r="AF158" s="78">
        <v>-0.19684925247863799</v>
      </c>
      <c r="AG158" s="78">
        <v>0.49855205264703101</v>
      </c>
      <c r="AH158" s="78">
        <v>-2.1698817104353198E-2</v>
      </c>
      <c r="AI158" s="78">
        <v>0.31271595530616703</v>
      </c>
      <c r="AJ158" s="78">
        <v>-0.117763018877604</v>
      </c>
      <c r="AK158" s="78">
        <v>-0.11830569553753501</v>
      </c>
      <c r="AL158" s="78">
        <v>-0.215941261613526</v>
      </c>
      <c r="AM158" s="78">
        <v>9.7283066669641094E-2</v>
      </c>
      <c r="AN158" s="78">
        <v>0.16976848056024901</v>
      </c>
      <c r="AO158" s="78">
        <v>0.18597983906047599</v>
      </c>
      <c r="AP158" s="78">
        <v>9.3090604567719198E-2</v>
      </c>
      <c r="AQ158" s="78">
        <v>5.0786778433014497E-2</v>
      </c>
      <c r="AR158" s="78">
        <v>-1.49534706166059E-2</v>
      </c>
      <c r="AS158" s="78">
        <v>2.6588761909894201E-2</v>
      </c>
      <c r="AT158" s="78">
        <v>0.26562470653055997</v>
      </c>
      <c r="AU158" s="78">
        <v>-7.43588456194922E-2</v>
      </c>
      <c r="AV158" s="78">
        <v>-0.126723701675067</v>
      </c>
      <c r="AW158" s="78">
        <v>1.53418813065504E-2</v>
      </c>
      <c r="AX158" s="78">
        <v>-0.104308600868422</v>
      </c>
      <c r="AY158" s="78">
        <v>-6.8022565385310402E-2</v>
      </c>
      <c r="AZ158" s="78">
        <v>8.3061196094983292E-3</v>
      </c>
    </row>
    <row r="159" spans="1:52" ht="14">
      <c r="A159" s="75" t="s">
        <v>41</v>
      </c>
      <c r="B159" s="78">
        <v>0.42998217904807201</v>
      </c>
      <c r="C159" s="78">
        <v>-6.2057322138602503E-2</v>
      </c>
      <c r="D159" s="78">
        <v>-5.1797568808857698E-2</v>
      </c>
      <c r="E159" s="78">
        <v>-0.149027955306577</v>
      </c>
      <c r="F159" s="78">
        <v>0.241155337333326</v>
      </c>
      <c r="G159" s="78">
        <v>2.0843465119724399E-2</v>
      </c>
      <c r="H159" s="78">
        <v>0.232649793635859</v>
      </c>
      <c r="I159" s="78">
        <v>-4.2771985230563303E-2</v>
      </c>
      <c r="J159" s="78">
        <v>0.25486032891306598</v>
      </c>
      <c r="K159" s="78">
        <v>3.18655729803843</v>
      </c>
      <c r="L159" s="78">
        <v>1.1783023171450899</v>
      </c>
      <c r="M159" s="78">
        <v>2.0840070502709001</v>
      </c>
      <c r="N159" s="78">
        <v>-0.16495869510359401</v>
      </c>
      <c r="O159" s="78">
        <v>-1.50491792635843E-2</v>
      </c>
      <c r="P159" s="78">
        <v>-2.4148603992460799E-2</v>
      </c>
      <c r="Q159" s="78">
        <v>0.34213874059078703</v>
      </c>
      <c r="R159" s="78">
        <v>0.14345863085844601</v>
      </c>
      <c r="S159" s="78">
        <v>0.81954828086841403</v>
      </c>
      <c r="T159" s="78">
        <v>2.9219420868954802</v>
      </c>
      <c r="U159" s="78">
        <v>2.93428228791961</v>
      </c>
      <c r="V159" s="78">
        <v>0.24799871370436</v>
      </c>
      <c r="W159" s="78">
        <v>1.1751039783030299</v>
      </c>
      <c r="X159" s="78">
        <v>0.37853728100645401</v>
      </c>
      <c r="Y159" s="78">
        <v>2.2319222822831</v>
      </c>
      <c r="Z159" s="78">
        <v>2.6746345405163998</v>
      </c>
      <c r="AA159" s="78">
        <v>2.9199555960251802</v>
      </c>
      <c r="AB159" s="78">
        <v>2.3132929561456299</v>
      </c>
      <c r="AC159" s="78">
        <v>2.76880725247474</v>
      </c>
      <c r="AD159" s="78">
        <v>0.79857493817302005</v>
      </c>
      <c r="AE159" s="78">
        <v>0.95577725747947195</v>
      </c>
      <c r="AF159" s="78">
        <v>0.78964228113442103</v>
      </c>
      <c r="AG159" s="78">
        <v>3.0323548046642701</v>
      </c>
      <c r="AH159" s="78">
        <v>3.0865921988212301</v>
      </c>
      <c r="AI159" s="78">
        <v>0.31070030192433501</v>
      </c>
      <c r="AJ159" s="78">
        <v>2.4126596729958401</v>
      </c>
      <c r="AK159" s="78">
        <v>2.5062901216328499</v>
      </c>
      <c r="AL159" s="78">
        <v>2.9912806143373301</v>
      </c>
      <c r="AM159" s="78">
        <v>2.71927967255579</v>
      </c>
      <c r="AN159" s="78">
        <v>3.0297418966722698</v>
      </c>
      <c r="AO159" s="78">
        <v>3.2331816982522099</v>
      </c>
      <c r="AP159" s="78">
        <v>2.9546565728644101</v>
      </c>
      <c r="AQ159" s="78">
        <v>2.7527486564884498</v>
      </c>
      <c r="AR159" s="78">
        <v>2.6339202412019098</v>
      </c>
      <c r="AS159" s="78">
        <v>2.56368569955879</v>
      </c>
      <c r="AT159" s="78">
        <v>0.55150498341793897</v>
      </c>
      <c r="AU159" s="78">
        <v>2.9111124605159699</v>
      </c>
      <c r="AV159" s="78">
        <v>3.01017976138376</v>
      </c>
      <c r="AW159" s="78">
        <v>2.8426712253851001</v>
      </c>
      <c r="AX159" s="78">
        <v>2.8347603200664899</v>
      </c>
      <c r="AY159" s="78">
        <v>3.05559572038189</v>
      </c>
      <c r="AZ159" s="78">
        <v>3.0184263314703701</v>
      </c>
    </row>
    <row r="160" spans="1:52" ht="14">
      <c r="A160" s="75" t="s">
        <v>322</v>
      </c>
      <c r="B160" s="78">
        <v>0.47057600274172801</v>
      </c>
      <c r="C160" s="78">
        <v>8.6682563190498302E-2</v>
      </c>
      <c r="D160" s="78">
        <v>0.35655129943101099</v>
      </c>
      <c r="E160" s="78">
        <v>-0.14525077552993301</v>
      </c>
      <c r="F160" s="78">
        <v>0.86991443559717396</v>
      </c>
      <c r="G160" s="78">
        <v>0.46123696021578198</v>
      </c>
      <c r="H160" s="78">
        <v>0.85129849656579004</v>
      </c>
      <c r="I160" s="78">
        <v>0.53060317841881999</v>
      </c>
      <c r="J160" s="78">
        <v>0.118739525411991</v>
      </c>
      <c r="K160" s="78">
        <v>7.4423754531456401E-2</v>
      </c>
      <c r="L160" s="78">
        <v>0.92459422482446296</v>
      </c>
      <c r="M160" s="78">
        <v>0.58868633668077996</v>
      </c>
      <c r="N160" s="78">
        <v>0.68463917515927497</v>
      </c>
      <c r="O160" s="78">
        <v>-0.124953854605262</v>
      </c>
      <c r="P160" s="78">
        <v>0.91441809434575305</v>
      </c>
      <c r="Q160" s="78">
        <v>0.197387084629051</v>
      </c>
      <c r="R160" s="78">
        <v>-6.1559454592080502E-2</v>
      </c>
      <c r="S160" s="78">
        <v>0.455631671657448</v>
      </c>
      <c r="T160" s="78">
        <v>1.0238032375013899</v>
      </c>
      <c r="U160" s="78">
        <v>-0.109764727371119</v>
      </c>
      <c r="V160" s="78">
        <v>-1.4321406587161399E-2</v>
      </c>
      <c r="W160" s="78">
        <v>0.85999350380657402</v>
      </c>
      <c r="X160" s="78">
        <v>0.43744339991753201</v>
      </c>
      <c r="Y160" s="78">
        <v>0.46623134864259003</v>
      </c>
      <c r="Z160" s="78">
        <v>0.114498605954377</v>
      </c>
      <c r="AA160" s="78">
        <v>0.66202399717298699</v>
      </c>
      <c r="AB160" s="78">
        <v>0.75439194404541299</v>
      </c>
      <c r="AC160" s="78">
        <v>0.36608427567729701</v>
      </c>
      <c r="AD160" s="78">
        <v>0.176340669556384</v>
      </c>
      <c r="AE160" s="78">
        <v>0.27354573483032801</v>
      </c>
      <c r="AF160" s="78">
        <v>7.0365792377952305E-2</v>
      </c>
      <c r="AG160" s="78">
        <v>0.30140336425637898</v>
      </c>
      <c r="AH160" s="78">
        <v>7.0268285569046796E-2</v>
      </c>
      <c r="AI160" s="78">
        <v>0.524149059855889</v>
      </c>
      <c r="AJ160" s="78">
        <v>0.14967824677841901</v>
      </c>
      <c r="AK160" s="78">
        <v>0.59114048338797198</v>
      </c>
      <c r="AL160" s="78">
        <v>0.36126534580400699</v>
      </c>
      <c r="AM160" s="78">
        <v>1.53841768829979</v>
      </c>
      <c r="AN160" s="78">
        <v>0.28329669521870698</v>
      </c>
      <c r="AO160" s="78">
        <v>0.78853989142784198</v>
      </c>
      <c r="AP160" s="78">
        <v>0.42401781387877202</v>
      </c>
      <c r="AQ160" s="78">
        <v>1.0478447986597399</v>
      </c>
      <c r="AR160" s="78">
        <v>1.2393548767056799</v>
      </c>
      <c r="AS160" s="78">
        <v>0.44123374425869999</v>
      </c>
      <c r="AT160" s="78">
        <v>0.72390639141479596</v>
      </c>
      <c r="AU160" s="78">
        <v>0.20048277506339099</v>
      </c>
      <c r="AV160" s="78">
        <v>-4.5103807236512E-2</v>
      </c>
      <c r="AW160" s="78">
        <v>0.50231897759369903</v>
      </c>
      <c r="AX160" s="78">
        <v>0.37458401265248997</v>
      </c>
      <c r="AY160" s="78">
        <v>0.80983850453870998</v>
      </c>
      <c r="AZ160" s="78">
        <v>2.46804988624519E-2</v>
      </c>
    </row>
    <row r="161" spans="1:52" ht="14">
      <c r="A161" s="75" t="s">
        <v>391</v>
      </c>
      <c r="B161" s="78">
        <v>-5.8601432714902504E-3</v>
      </c>
      <c r="C161" s="78">
        <v>0.79186262414814901</v>
      </c>
      <c r="D161" s="78">
        <v>-0.139164708897491</v>
      </c>
      <c r="E161" s="78">
        <v>-5.4874626423787098E-2</v>
      </c>
      <c r="F161" s="78">
        <v>0.21316062586592599</v>
      </c>
      <c r="G161" s="78">
        <v>0.24431974814193699</v>
      </c>
      <c r="H161" s="78">
        <v>0.74813483655218704</v>
      </c>
      <c r="I161" s="78">
        <v>6.1671247160570201E-2</v>
      </c>
      <c r="J161" s="78">
        <v>0.118034196617469</v>
      </c>
      <c r="K161" s="78">
        <v>0.220584636148317</v>
      </c>
      <c r="L161" s="78">
        <v>2.1906399252506498E-2</v>
      </c>
      <c r="M161" s="78">
        <v>-0.16231459156675099</v>
      </c>
      <c r="N161" s="78">
        <v>0.345566953479502</v>
      </c>
      <c r="O161" s="78">
        <v>0.181348427423277</v>
      </c>
      <c r="P161" s="78">
        <v>0.29449578284582001</v>
      </c>
      <c r="Q161" s="78">
        <v>-1.4365951884131201E-3</v>
      </c>
      <c r="R161" s="78">
        <v>-4.28999043129095E-2</v>
      </c>
      <c r="S161" s="78">
        <v>-9.1580739786328497E-2</v>
      </c>
      <c r="T161" s="78">
        <v>0.25231746723642601</v>
      </c>
      <c r="U161" s="78">
        <v>0.39818859277035201</v>
      </c>
      <c r="V161" s="78">
        <v>0.35493349971565102</v>
      </c>
      <c r="W161" s="78">
        <v>9.9859901107215099E-2</v>
      </c>
      <c r="X161" s="78">
        <v>-1.18499086891395E-2</v>
      </c>
      <c r="Y161" s="78">
        <v>0.22173560645545301</v>
      </c>
      <c r="Z161" s="78">
        <v>0.39106601563069698</v>
      </c>
      <c r="AA161" s="78">
        <v>0.51910292278600001</v>
      </c>
      <c r="AB161" s="78">
        <v>0.36799147075335098</v>
      </c>
      <c r="AC161" s="78">
        <v>0.22519417651875701</v>
      </c>
      <c r="AD161" s="78">
        <v>0.73111076960533306</v>
      </c>
      <c r="AE161" s="78">
        <v>0.47564250850221002</v>
      </c>
      <c r="AF161" s="78">
        <v>-6.6942766401691597E-3</v>
      </c>
      <c r="AG161" s="78">
        <v>0.21715594929357601</v>
      </c>
      <c r="AH161" s="78">
        <v>0.28804756030002998</v>
      </c>
      <c r="AI161" s="78">
        <v>0.39121355606977998</v>
      </c>
      <c r="AJ161" s="78">
        <v>0.28599323767019602</v>
      </c>
      <c r="AK161" s="78">
        <v>0.56935943758866103</v>
      </c>
      <c r="AL161" s="78">
        <v>0.37754173360008503</v>
      </c>
      <c r="AM161" s="78">
        <v>0.64319181107950196</v>
      </c>
      <c r="AN161" s="78">
        <v>0.753198437713679</v>
      </c>
      <c r="AO161" s="78">
        <v>8.2292368382005807E-2</v>
      </c>
      <c r="AP161" s="78">
        <v>0.146160684195943</v>
      </c>
      <c r="AQ161" s="78">
        <v>0.114481593147195</v>
      </c>
      <c r="AR161" s="78">
        <v>-1.56135519701259E-2</v>
      </c>
      <c r="AS161" s="78">
        <v>0.17256989352704799</v>
      </c>
      <c r="AT161" s="78">
        <v>0.39822766466992898</v>
      </c>
      <c r="AU161" s="78">
        <v>0.34308203838420398</v>
      </c>
      <c r="AV161" s="78">
        <v>-0.22090699595671001</v>
      </c>
      <c r="AW161" s="78">
        <v>0.642054034107848</v>
      </c>
      <c r="AX161" s="78">
        <v>0.28109847922702502</v>
      </c>
      <c r="AY161" s="78">
        <v>-2.0448483377218701E-2</v>
      </c>
      <c r="AZ161" s="78">
        <v>-6.7477487350903101E-2</v>
      </c>
    </row>
    <row r="162" spans="1:52" ht="14">
      <c r="A162" s="75" t="s">
        <v>113</v>
      </c>
      <c r="B162" s="78">
        <v>0.134005420247925</v>
      </c>
      <c r="C162" s="78">
        <v>-0.15444813082134901</v>
      </c>
      <c r="D162" s="78">
        <v>0.35379565266247198</v>
      </c>
      <c r="E162" s="78">
        <v>0.27346733656074201</v>
      </c>
      <c r="F162" s="78">
        <v>0.14649272613238001</v>
      </c>
      <c r="G162" s="78">
        <v>6.1469668181176702E-3</v>
      </c>
      <c r="H162" s="78">
        <v>0.76647903846059895</v>
      </c>
      <c r="I162" s="78">
        <v>-6.3668209241289797E-2</v>
      </c>
      <c r="J162" s="78">
        <v>-8.0475459099801097E-2</v>
      </c>
      <c r="K162" s="78">
        <v>0.30659134132172999</v>
      </c>
      <c r="L162" s="78">
        <v>0.35454262753371901</v>
      </c>
      <c r="M162" s="78">
        <v>0.68454384609595198</v>
      </c>
      <c r="N162" s="78">
        <v>3.9694947740461103E-2</v>
      </c>
      <c r="O162" s="78">
        <v>-3.3959286912562898E-2</v>
      </c>
      <c r="P162" s="78">
        <v>0.20448737687766499</v>
      </c>
      <c r="Q162" s="78">
        <v>0.25034760424956898</v>
      </c>
      <c r="R162" s="78">
        <v>0.28802887022170398</v>
      </c>
      <c r="S162" s="78">
        <v>-7.4131717240966205E-2</v>
      </c>
      <c r="T162" s="78">
        <v>0.524648581383104</v>
      </c>
      <c r="U162" s="78">
        <v>0.23758889290743601</v>
      </c>
      <c r="V162" s="78">
        <v>6.2829735499151995E-2</v>
      </c>
      <c r="W162" s="78">
        <v>0.35372753097261</v>
      </c>
      <c r="X162" s="78">
        <v>0.56949023791696696</v>
      </c>
      <c r="Y162" s="78">
        <v>0.325955838971764</v>
      </c>
      <c r="Z162" s="78">
        <v>0.36172265382547097</v>
      </c>
      <c r="AA162" s="78">
        <v>1.1389473838775801</v>
      </c>
      <c r="AB162" s="78">
        <v>0.26340677599945</v>
      </c>
      <c r="AC162" s="78">
        <v>0.24497247803123301</v>
      </c>
      <c r="AD162" s="78">
        <v>-0.13338379897333799</v>
      </c>
      <c r="AE162" s="78">
        <v>0.108158587302133</v>
      </c>
      <c r="AF162" s="78">
        <v>-0.18524717970819199</v>
      </c>
      <c r="AG162" s="78">
        <v>0.51945874504456802</v>
      </c>
      <c r="AH162" s="78">
        <v>0.35890853601439798</v>
      </c>
      <c r="AI162" s="78">
        <v>7.3410345340903793E-2</v>
      </c>
      <c r="AJ162" s="78">
        <v>0.288732951461174</v>
      </c>
      <c r="AK162" s="78">
        <v>0.72190005847311201</v>
      </c>
      <c r="AL162" s="78">
        <v>0.31543126117257803</v>
      </c>
      <c r="AM162" s="78">
        <v>1.0478275617605799</v>
      </c>
      <c r="AN162" s="78">
        <v>0.121119236002454</v>
      </c>
      <c r="AO162" s="78">
        <v>0.80951371065934796</v>
      </c>
      <c r="AP162" s="78">
        <v>0.74246203337507799</v>
      </c>
      <c r="AQ162" s="78">
        <v>0.25441236030139402</v>
      </c>
      <c r="AR162" s="78">
        <v>0.67072021647957603</v>
      </c>
      <c r="AS162" s="78">
        <v>0.63792554023099102</v>
      </c>
      <c r="AT162" s="78">
        <v>0.29268663102682602</v>
      </c>
      <c r="AU162" s="78">
        <v>0.58467058575467001</v>
      </c>
      <c r="AV162" s="78">
        <v>0.175162139054968</v>
      </c>
      <c r="AW162" s="78">
        <v>0.16910141579294899</v>
      </c>
      <c r="AX162" s="78">
        <v>0.28532938864499802</v>
      </c>
      <c r="AY162" s="78">
        <v>0.48418220855083899</v>
      </c>
      <c r="AZ162" s="78">
        <v>0.301437126144317</v>
      </c>
    </row>
    <row r="163" spans="1:52" ht="14">
      <c r="A163" s="75" t="s">
        <v>134</v>
      </c>
      <c r="B163" s="78">
        <v>0.115682316745641</v>
      </c>
      <c r="C163" s="78">
        <v>0.134393561802787</v>
      </c>
      <c r="D163" s="78">
        <v>-0.118348063728599</v>
      </c>
      <c r="E163" s="78">
        <v>6.1322032372090104E-3</v>
      </c>
      <c r="F163" s="78">
        <v>0.37440492851489898</v>
      </c>
      <c r="G163" s="78">
        <v>-0.18152491372506099</v>
      </c>
      <c r="H163" s="78">
        <v>0.24637054864146099</v>
      </c>
      <c r="I163" s="78">
        <v>1.5056364731384801E-2</v>
      </c>
      <c r="J163" s="78">
        <v>-1.5112142280016399E-2</v>
      </c>
      <c r="K163" s="78">
        <v>0.367928255323065</v>
      </c>
      <c r="L163" s="78">
        <v>0.24339071734773499</v>
      </c>
      <c r="M163" s="78">
        <v>-2.5687044879234198E-2</v>
      </c>
      <c r="N163" s="78">
        <v>-8.0791194139561793E-3</v>
      </c>
      <c r="O163" s="78">
        <v>0.137174527274014</v>
      </c>
      <c r="P163" s="78">
        <v>0.31703700029690501</v>
      </c>
      <c r="Q163" s="78">
        <v>-9.3283904281295599E-2</v>
      </c>
      <c r="R163" s="78">
        <v>0.31349205334167801</v>
      </c>
      <c r="S163" s="78">
        <v>-0.117886889847881</v>
      </c>
      <c r="T163" s="78">
        <v>0.11287278361373</v>
      </c>
      <c r="U163" s="78">
        <v>1.6978315188391001E-2</v>
      </c>
      <c r="V163" s="78">
        <v>0.13953672611957901</v>
      </c>
      <c r="W163" s="78">
        <v>0.223512335312987</v>
      </c>
      <c r="X163" s="78">
        <v>0.76187027851856304</v>
      </c>
      <c r="Y163" s="78">
        <v>0.38640151945627399</v>
      </c>
      <c r="Z163" s="78">
        <v>-0.106855509421155</v>
      </c>
      <c r="AA163" s="78">
        <v>8.9533290855079495E-2</v>
      </c>
      <c r="AB163" s="78">
        <v>-7.7842710201475707E-2</v>
      </c>
      <c r="AC163" s="78">
        <v>0.18476612308527601</v>
      </c>
      <c r="AD163" s="78">
        <v>0.28309364402897502</v>
      </c>
      <c r="AE163" s="78">
        <v>0.11431076370009099</v>
      </c>
      <c r="AF163" s="78">
        <v>2.6069907524784001E-2</v>
      </c>
      <c r="AG163" s="78">
        <v>0.31534714267091501</v>
      </c>
      <c r="AH163" s="78">
        <v>-2.52658819035072E-2</v>
      </c>
      <c r="AI163" s="78">
        <v>0.289153300407469</v>
      </c>
      <c r="AJ163" s="78">
        <v>-0.23798089217541199</v>
      </c>
      <c r="AK163" s="78">
        <v>-8.0189709745723606E-2</v>
      </c>
      <c r="AL163" s="78">
        <v>-0.16463029585810199</v>
      </c>
      <c r="AM163" s="78">
        <v>0.15821698239109699</v>
      </c>
      <c r="AN163" s="78">
        <v>0.52898483375218897</v>
      </c>
      <c r="AO163" s="78">
        <v>0.17504457220244901</v>
      </c>
      <c r="AP163" s="78">
        <v>0.27181693215750502</v>
      </c>
      <c r="AQ163" s="78">
        <v>0.22902746595676601</v>
      </c>
      <c r="AR163" s="78">
        <v>-4.3448595186581798E-2</v>
      </c>
      <c r="AS163" s="78">
        <v>-9.6949357156531205E-2</v>
      </c>
      <c r="AT163" s="78">
        <v>0.18966204547128901</v>
      </c>
      <c r="AU163" s="78">
        <v>3.5739953682646798E-2</v>
      </c>
      <c r="AV163" s="78">
        <v>-0.10665781558142599</v>
      </c>
      <c r="AW163" s="78">
        <v>6.9089641024665596E-2</v>
      </c>
      <c r="AX163" s="78">
        <v>2.53981032370835E-2</v>
      </c>
      <c r="AY163" s="78">
        <v>-5.5937244092957597E-2</v>
      </c>
      <c r="AZ163" s="78">
        <v>-3.8191621335606003E-2</v>
      </c>
    </row>
    <row r="164" spans="1:52" ht="14">
      <c r="A164" s="75" t="s">
        <v>467</v>
      </c>
      <c r="B164" s="78">
        <v>7.0355842528534898E-2</v>
      </c>
      <c r="C164" s="78">
        <v>0.39259429883036601</v>
      </c>
      <c r="D164" s="78">
        <v>-2.2689654253564302E-2</v>
      </c>
      <c r="E164" s="78">
        <v>9.4961113615190301E-2</v>
      </c>
      <c r="F164" s="78">
        <v>0.17846403736854599</v>
      </c>
      <c r="G164" s="78">
        <v>-8.0354725674170194E-2</v>
      </c>
      <c r="H164" s="78">
        <v>-1.88715239085003E-2</v>
      </c>
      <c r="I164" s="78">
        <v>0.11800673821096801</v>
      </c>
      <c r="J164" s="78">
        <v>-0.13633041610334201</v>
      </c>
      <c r="K164" s="78">
        <v>0.21880907774069</v>
      </c>
      <c r="L164" s="78">
        <v>0.25768290006380601</v>
      </c>
      <c r="M164" s="78">
        <v>-0.117888408126668</v>
      </c>
      <c r="N164" s="78">
        <v>8.4359741442667606E-3</v>
      </c>
      <c r="O164" s="78">
        <v>0.15795725947949299</v>
      </c>
      <c r="P164" s="78">
        <v>0.38899986924265301</v>
      </c>
      <c r="Q164" s="78">
        <v>-5.56370212636976E-2</v>
      </c>
      <c r="R164" s="78">
        <v>3.9646950718421801E-2</v>
      </c>
      <c r="S164" s="78">
        <v>0.26073669644474301</v>
      </c>
      <c r="T164" s="78">
        <v>-5.43441687793184E-2</v>
      </c>
      <c r="U164" s="78">
        <v>0.13370395699138399</v>
      </c>
      <c r="V164" s="78">
        <v>0.215354396262255</v>
      </c>
      <c r="W164" s="78">
        <v>0.49891727695704602</v>
      </c>
      <c r="X164" s="78">
        <v>0.44209892183598198</v>
      </c>
      <c r="Y164" s="78">
        <v>0.18790273964436999</v>
      </c>
      <c r="Z164" s="78">
        <v>6.8322785491327399E-3</v>
      </c>
      <c r="AA164" s="78">
        <v>4.5875124042045197E-2</v>
      </c>
      <c r="AB164" s="78">
        <v>-7.5139622694836997E-2</v>
      </c>
      <c r="AC164" s="78">
        <v>5.72774286093529E-2</v>
      </c>
      <c r="AD164" s="78">
        <v>0.210868780147519</v>
      </c>
      <c r="AE164" s="78">
        <v>7.9266352564825199E-2</v>
      </c>
      <c r="AF164" s="78">
        <v>7.8567692205951403E-2</v>
      </c>
      <c r="AG164" s="78">
        <v>0.35868263115305499</v>
      </c>
      <c r="AH164" s="78">
        <v>0.32090756264793302</v>
      </c>
      <c r="AI164" s="78">
        <v>0.49544011422698497</v>
      </c>
      <c r="AJ164" s="78">
        <v>-0.16664795602291901</v>
      </c>
      <c r="AK164" s="78">
        <v>-0.120555996367603</v>
      </c>
      <c r="AL164" s="78">
        <v>-5.2102471083193699E-2</v>
      </c>
      <c r="AM164" s="78">
        <v>0.12816184181549001</v>
      </c>
      <c r="AN164" s="78">
        <v>5.5507480503307699E-2</v>
      </c>
      <c r="AO164" s="78">
        <v>-9.2155128747981804E-2</v>
      </c>
      <c r="AP164" s="78">
        <v>0.19064670745971499</v>
      </c>
      <c r="AQ164" s="78">
        <v>-0.14995417228838201</v>
      </c>
      <c r="AR164" s="78">
        <v>-9.9237116215537702E-3</v>
      </c>
      <c r="AS164" s="78">
        <v>0.15259355072689501</v>
      </c>
      <c r="AT164" s="78">
        <v>3.2348584431871101E-2</v>
      </c>
      <c r="AU164" s="78">
        <v>-8.2543061320164507E-2</v>
      </c>
      <c r="AV164" s="78">
        <v>-9.1481275457881303E-2</v>
      </c>
      <c r="AW164" s="78">
        <v>-9.0513505083764795E-2</v>
      </c>
      <c r="AX164" s="78">
        <v>0.147067843717999</v>
      </c>
      <c r="AY164" s="78">
        <v>0.13804760124203999</v>
      </c>
      <c r="AZ164" s="78">
        <v>-0.22389493661242599</v>
      </c>
    </row>
    <row r="165" spans="1:52" ht="14">
      <c r="A165" s="75" t="s">
        <v>419</v>
      </c>
      <c r="B165" s="78">
        <v>0.25379230691681398</v>
      </c>
      <c r="C165" s="78">
        <v>0.67621218803867</v>
      </c>
      <c r="D165" s="78">
        <v>2.30239096470954E-2</v>
      </c>
      <c r="E165" s="78">
        <v>5.54899992079948E-2</v>
      </c>
      <c r="F165" s="78">
        <v>-2.7938566501559799E-2</v>
      </c>
      <c r="G165" s="78">
        <v>-5.3639105891918303E-2</v>
      </c>
      <c r="H165" s="78">
        <v>0.44970294773137498</v>
      </c>
      <c r="I165" s="78">
        <v>0.393131825687565</v>
      </c>
      <c r="J165" s="78">
        <v>0.34110332318594899</v>
      </c>
      <c r="K165" s="78">
        <v>0.25535589876264198</v>
      </c>
      <c r="L165" s="78">
        <v>0.112033834030726</v>
      </c>
      <c r="M165" s="78">
        <v>-0.14720655684360701</v>
      </c>
      <c r="N165" s="78">
        <v>-6.1610519114991401E-2</v>
      </c>
      <c r="O165" s="78">
        <v>0.41959379335840502</v>
      </c>
      <c r="P165" s="78">
        <v>0.62986286174333395</v>
      </c>
      <c r="Q165" s="78">
        <v>5.4010308088200199E-3</v>
      </c>
      <c r="R165" s="78">
        <v>-0.16352608646272099</v>
      </c>
      <c r="S165" s="78">
        <v>-0.11097623434074901</v>
      </c>
      <c r="T165" s="78">
        <v>-1.6108472244780798E-2</v>
      </c>
      <c r="U165" s="78">
        <v>8.5689967322223407E-2</v>
      </c>
      <c r="V165" s="78">
        <v>0.364522560956278</v>
      </c>
      <c r="W165" s="78">
        <v>1.16434133855599E-3</v>
      </c>
      <c r="X165" s="78">
        <v>-0.13718487410454699</v>
      </c>
      <c r="Y165" s="78">
        <v>0.359994130662317</v>
      </c>
      <c r="Z165" s="78">
        <v>-0.22641846245750599</v>
      </c>
      <c r="AA165" s="78">
        <v>0.190481308111598</v>
      </c>
      <c r="AB165" s="78">
        <v>0.17375891166226401</v>
      </c>
      <c r="AC165" s="78">
        <v>-0.177999632097192</v>
      </c>
      <c r="AD165" s="78">
        <v>-3.6149497217876199E-2</v>
      </c>
      <c r="AE165" s="78">
        <v>0.121124808263928</v>
      </c>
      <c r="AF165" s="78">
        <v>0.14890959971065401</v>
      </c>
      <c r="AG165" s="78">
        <v>0.131488783510507</v>
      </c>
      <c r="AH165" s="78">
        <v>0.16911663467854199</v>
      </c>
      <c r="AI165" s="78">
        <v>0.67169951500292002</v>
      </c>
      <c r="AJ165" s="78">
        <v>-0.163354293503299</v>
      </c>
      <c r="AK165" s="78">
        <v>-7.2345388333927105E-2</v>
      </c>
      <c r="AL165" s="78">
        <v>-0.19397773340621899</v>
      </c>
      <c r="AM165" s="78">
        <v>0.13178267308029001</v>
      </c>
      <c r="AN165" s="78">
        <v>0.29747802870718398</v>
      </c>
      <c r="AO165" s="78">
        <v>0.237063088003652</v>
      </c>
      <c r="AP165" s="78">
        <v>0.34499596305174501</v>
      </c>
      <c r="AQ165" s="78">
        <v>0.11166610558706901</v>
      </c>
      <c r="AR165" s="78">
        <v>0.13320309258785601</v>
      </c>
      <c r="AS165" s="78">
        <v>-0.14968832593849499</v>
      </c>
      <c r="AT165" s="78">
        <v>0.271675312193984</v>
      </c>
      <c r="AU165" s="78">
        <v>-0.21327232449045</v>
      </c>
      <c r="AV165" s="78">
        <v>-0.20360958560283901</v>
      </c>
      <c r="AW165" s="78">
        <v>0.27729631385149101</v>
      </c>
      <c r="AX165" s="78">
        <v>9.1656294086199505E-2</v>
      </c>
      <c r="AY165" s="78">
        <v>-8.0647108808793402E-2</v>
      </c>
      <c r="AZ165" s="78">
        <v>-0.19509334339078199</v>
      </c>
    </row>
    <row r="166" spans="1:52" ht="14">
      <c r="A166" s="75" t="s">
        <v>309</v>
      </c>
      <c r="B166" s="78">
        <v>2.7169851803482199E-2</v>
      </c>
      <c r="C166" s="78">
        <v>0.71017246245946797</v>
      </c>
      <c r="D166" s="78">
        <v>-3.7189958872359798E-2</v>
      </c>
      <c r="E166" s="78">
        <v>-7.0676561294975307E-2</v>
      </c>
      <c r="F166" s="78">
        <v>0.20683674651940001</v>
      </c>
      <c r="G166" s="78">
        <v>0.113620208119735</v>
      </c>
      <c r="H166" s="78">
        <v>0.57894370531049799</v>
      </c>
      <c r="I166" s="78">
        <v>0.19719706061251099</v>
      </c>
      <c r="J166" s="78">
        <v>9.7104340537830194E-2</v>
      </c>
      <c r="K166" s="78">
        <v>0.33996699262355801</v>
      </c>
      <c r="L166" s="78">
        <v>0.20805682905921999</v>
      </c>
      <c r="M166" s="78">
        <v>0.15445225217277</v>
      </c>
      <c r="N166" s="78">
        <v>0.264804123551863</v>
      </c>
      <c r="O166" s="78">
        <v>7.9587012871084398E-2</v>
      </c>
      <c r="P166" s="78">
        <v>0.47996909730850601</v>
      </c>
      <c r="Q166" s="78">
        <v>-0.165280555168557</v>
      </c>
      <c r="R166" s="78">
        <v>-0.12719588359193701</v>
      </c>
      <c r="S166" s="78">
        <v>0.25112247381941899</v>
      </c>
      <c r="T166" s="78">
        <v>0.31462044099140202</v>
      </c>
      <c r="U166" s="78">
        <v>5.7385455723449101E-2</v>
      </c>
      <c r="V166" s="78">
        <v>0.27361022714853001</v>
      </c>
      <c r="W166" s="78">
        <v>0.34120554816564602</v>
      </c>
      <c r="X166" s="78">
        <v>0.216849340632637</v>
      </c>
      <c r="Y166" s="78">
        <v>0.180086946078058</v>
      </c>
      <c r="Z166" s="78">
        <v>6.2218960892944201E-2</v>
      </c>
      <c r="AA166" s="78">
        <v>0.48437098068637402</v>
      </c>
      <c r="AB166" s="78">
        <v>-3.9391791957935997E-2</v>
      </c>
      <c r="AC166" s="78">
        <v>1.5953656160904401E-2</v>
      </c>
      <c r="AD166" s="78">
        <v>0.12697264911737799</v>
      </c>
      <c r="AE166" s="78">
        <v>0.14757867874390901</v>
      </c>
      <c r="AF166" s="78">
        <v>0.10208170706134</v>
      </c>
      <c r="AG166" s="78">
        <v>0.426585603382096</v>
      </c>
      <c r="AH166" s="78">
        <v>4.73555262169921E-3</v>
      </c>
      <c r="AI166" s="78">
        <v>0.38310690736081698</v>
      </c>
      <c r="AJ166" s="78">
        <v>-0.161510969406749</v>
      </c>
      <c r="AK166" s="78">
        <v>-0.26174230959411199</v>
      </c>
      <c r="AL166" s="78">
        <v>-0.15712276292938801</v>
      </c>
      <c r="AM166" s="78">
        <v>0.231900358482997</v>
      </c>
      <c r="AN166" s="78">
        <v>0.71355164599710397</v>
      </c>
      <c r="AO166" s="78">
        <v>0.11969781081855101</v>
      </c>
      <c r="AP166" s="78">
        <v>0.27161710802682698</v>
      </c>
      <c r="AQ166" s="78">
        <v>0.36077991251144298</v>
      </c>
      <c r="AR166" s="78">
        <v>5.4162500778670401E-2</v>
      </c>
      <c r="AS166" s="78">
        <v>-0.156792622397841</v>
      </c>
      <c r="AT166" s="78">
        <v>-3.45519131481365E-2</v>
      </c>
      <c r="AU166" s="78">
        <v>1.9105992387248201E-2</v>
      </c>
      <c r="AV166" s="78">
        <v>-9.0836627081001001E-2</v>
      </c>
      <c r="AW166" s="78">
        <v>0.35463565844813499</v>
      </c>
      <c r="AX166" s="78">
        <v>0.270124364699666</v>
      </c>
      <c r="AY166" s="78">
        <v>8.3602809361555702E-2</v>
      </c>
      <c r="AZ166" s="78">
        <v>-0.121728353387221</v>
      </c>
    </row>
    <row r="167" spans="1:52" ht="14">
      <c r="A167" s="75" t="s">
        <v>200</v>
      </c>
      <c r="B167" s="78">
        <v>0.63077984875774396</v>
      </c>
      <c r="C167" s="78">
        <v>0.40121035400355398</v>
      </c>
      <c r="D167" s="78">
        <v>0.413485925149082</v>
      </c>
      <c r="E167" s="78">
        <v>0.75782473134952</v>
      </c>
      <c r="F167" s="78">
        <v>3.7579452057194401E-2</v>
      </c>
      <c r="G167" s="78">
        <v>1.11653269161054</v>
      </c>
      <c r="H167" s="78">
        <v>0.28888804911445198</v>
      </c>
      <c r="I167" s="78">
        <v>0.44024542133925898</v>
      </c>
      <c r="J167" s="78">
        <v>0.41085588754604901</v>
      </c>
      <c r="K167" s="78">
        <v>0.64744551659163196</v>
      </c>
      <c r="L167" s="78">
        <v>0.847475135878066</v>
      </c>
      <c r="M167" s="78">
        <v>1.35946562088617</v>
      </c>
      <c r="N167" s="78">
        <v>0.73744110026634602</v>
      </c>
      <c r="O167" s="78">
        <v>0.38269167786948399</v>
      </c>
      <c r="P167" s="78">
        <v>1.2176096186700001</v>
      </c>
      <c r="Q167" s="78">
        <v>0.66949720563910398</v>
      </c>
      <c r="R167" s="78">
        <v>1.07772298846297</v>
      </c>
      <c r="S167" s="78">
        <v>0.52736154997352003</v>
      </c>
      <c r="T167" s="78">
        <v>1.1324446784833999</v>
      </c>
      <c r="U167" s="78">
        <v>0.60497022305943204</v>
      </c>
      <c r="V167" s="78">
        <v>0.63891140966163595</v>
      </c>
      <c r="W167" s="78">
        <v>0.64868405800506401</v>
      </c>
      <c r="X167" s="78">
        <v>0.117013664578183</v>
      </c>
      <c r="Y167" s="78">
        <v>1.07099353841226</v>
      </c>
      <c r="Z167" s="78">
        <v>0.96009507193346799</v>
      </c>
      <c r="AA167" s="78">
        <v>0.67593252130878601</v>
      </c>
      <c r="AB167" s="78">
        <v>0.62414248689978502</v>
      </c>
      <c r="AC167" s="78">
        <v>0.92928162715185403</v>
      </c>
      <c r="AD167" s="78">
        <v>-1.37640380095927E-3</v>
      </c>
      <c r="AE167" s="78">
        <v>3.2864749684088403E-2</v>
      </c>
      <c r="AF167" s="78">
        <v>9.7177393469680504E-2</v>
      </c>
      <c r="AG167" s="78">
        <v>1.04275579979768</v>
      </c>
      <c r="AH167" s="78">
        <v>0.73906915623871094</v>
      </c>
      <c r="AI167" s="78">
        <v>0.284834207622717</v>
      </c>
      <c r="AJ167" s="78">
        <v>0.62300136995135302</v>
      </c>
      <c r="AK167" s="78">
        <v>1.0327949648066099</v>
      </c>
      <c r="AL167" s="78">
        <v>0.82680444350216398</v>
      </c>
      <c r="AM167" s="78">
        <v>1.19105093376968</v>
      </c>
      <c r="AN167" s="78">
        <v>0.79875915232212702</v>
      </c>
      <c r="AO167" s="78">
        <v>1.05755923700501</v>
      </c>
      <c r="AP167" s="78">
        <v>0.99382127821614297</v>
      </c>
      <c r="AQ167" s="78">
        <v>0.80668838136115295</v>
      </c>
      <c r="AR167" s="78">
        <v>0.96874564551862796</v>
      </c>
      <c r="AS167" s="78">
        <v>0.80434672574971</v>
      </c>
      <c r="AT167" s="78">
        <v>0.82462286140557794</v>
      </c>
      <c r="AU167" s="78">
        <v>1.32649592099814</v>
      </c>
      <c r="AV167" s="78">
        <v>0.51658218805539202</v>
      </c>
      <c r="AW167" s="78">
        <v>0.70256826880356904</v>
      </c>
      <c r="AX167" s="78">
        <v>0.60519288283886896</v>
      </c>
      <c r="AY167" s="78">
        <v>0.60667581142277605</v>
      </c>
      <c r="AZ167" s="78">
        <v>0.67408045377217896</v>
      </c>
    </row>
    <row r="168" spans="1:52" ht="14">
      <c r="A168" s="75" t="s">
        <v>197</v>
      </c>
      <c r="B168" s="78">
        <v>0.37812028303998402</v>
      </c>
      <c r="C168" s="78">
        <v>0.14124858146724101</v>
      </c>
      <c r="D168" s="78">
        <v>0.17429539971493899</v>
      </c>
      <c r="E168" s="78">
        <v>0.48304048139844502</v>
      </c>
      <c r="F168" s="78">
        <v>-1.49696540729544E-2</v>
      </c>
      <c r="G168" s="78">
        <v>0.337100188485912</v>
      </c>
      <c r="H168" s="78">
        <v>-4.4405349970827998E-2</v>
      </c>
      <c r="I168" s="78">
        <v>-2.25474215986101E-3</v>
      </c>
      <c r="J168" s="78">
        <v>0.41518972698464401</v>
      </c>
      <c r="K168" s="78">
        <v>1.9257004420395501E-2</v>
      </c>
      <c r="L168" s="78">
        <v>0.23506577917736399</v>
      </c>
      <c r="M168" s="78">
        <v>0.153810534749978</v>
      </c>
      <c r="N168" s="78">
        <v>0.165072560270378</v>
      </c>
      <c r="O168" s="78">
        <v>0.38315017128254197</v>
      </c>
      <c r="P168" s="78">
        <v>0.56656502246857099</v>
      </c>
      <c r="Q168" s="78">
        <v>3.9593292282789599E-2</v>
      </c>
      <c r="R168" s="78">
        <v>0.48264649209149202</v>
      </c>
      <c r="S168" s="78">
        <v>0.27667644252255902</v>
      </c>
      <c r="T168" s="78">
        <v>-7.1979673866402694E-2</v>
      </c>
      <c r="U168" s="78">
        <v>-4.48042848837025E-2</v>
      </c>
      <c r="V168" s="78">
        <v>0.12587440377845999</v>
      </c>
      <c r="W168" s="78">
        <v>0.17191636790599499</v>
      </c>
      <c r="X168" s="78">
        <v>1.4939409719756399E-2</v>
      </c>
      <c r="Y168" s="78">
        <v>0.96245914668946198</v>
      </c>
      <c r="Z168" s="78">
        <v>-1.11025618189718E-2</v>
      </c>
      <c r="AA168" s="78">
        <v>-3.7455738365700299E-2</v>
      </c>
      <c r="AB168" s="78">
        <v>7.2471692328930498E-2</v>
      </c>
      <c r="AC168" s="78">
        <v>8.4255523181534703E-2</v>
      </c>
      <c r="AD168" s="78">
        <v>-6.3084433966860198E-2</v>
      </c>
      <c r="AE168" s="78">
        <v>0.116523856931857</v>
      </c>
      <c r="AF168" s="78">
        <v>-9.4400480362416397E-2</v>
      </c>
      <c r="AG168" s="78">
        <v>0.16512074955518799</v>
      </c>
      <c r="AH168" s="78">
        <v>-0.11117204048451799</v>
      </c>
      <c r="AI168" s="78">
        <v>3.4827528416658003E-2</v>
      </c>
      <c r="AJ168" s="78">
        <v>-0.119354213779071</v>
      </c>
      <c r="AK168" s="78">
        <v>0.13792009823669399</v>
      </c>
      <c r="AL168" s="78">
        <v>1.3695588082715E-2</v>
      </c>
      <c r="AM168" s="78">
        <v>-4.8489225234722398E-2</v>
      </c>
      <c r="AN168" s="78">
        <v>-6.7921383840461896E-2</v>
      </c>
      <c r="AO168" s="78">
        <v>0.29089576591532901</v>
      </c>
      <c r="AP168" s="78">
        <v>0.108161836031269</v>
      </c>
      <c r="AQ168" s="78">
        <v>-9.81475780104335E-2</v>
      </c>
      <c r="AR168" s="78">
        <v>0.20298306534704599</v>
      </c>
      <c r="AS168" s="78">
        <v>-4.7628938019775198E-2</v>
      </c>
      <c r="AT168" s="78">
        <v>0.36950026969299699</v>
      </c>
      <c r="AU168" s="78">
        <v>-4.0176046378826102E-2</v>
      </c>
      <c r="AV168" s="78">
        <v>-9.2612352720432806E-2</v>
      </c>
      <c r="AW168" s="78">
        <v>-0.141777325829235</v>
      </c>
      <c r="AX168" s="78">
        <v>-2.8704379191612901E-2</v>
      </c>
      <c r="AY168" s="78">
        <v>-0.15631905435719501</v>
      </c>
      <c r="AZ168" s="78">
        <v>-0.16151665560789799</v>
      </c>
    </row>
    <row r="169" spans="1:52" ht="14">
      <c r="A169" s="75" t="s">
        <v>226</v>
      </c>
      <c r="B169" s="78">
        <v>0.64306968642355</v>
      </c>
      <c r="C169" s="78">
        <v>-0.170275036478723</v>
      </c>
      <c r="D169" s="78">
        <v>0.29646541713055602</v>
      </c>
      <c r="E169" s="78">
        <v>-0.203396921117074</v>
      </c>
      <c r="F169" s="78">
        <v>0.26034889500705899</v>
      </c>
      <c r="G169" s="78">
        <v>0.51731761638708795</v>
      </c>
      <c r="H169" s="78">
        <v>0.536565015277644</v>
      </c>
      <c r="I169" s="78">
        <v>-0.19151636705647301</v>
      </c>
      <c r="J169" s="78">
        <v>0.32560951013363298</v>
      </c>
      <c r="K169" s="78">
        <v>0.854604502111597</v>
      </c>
      <c r="L169" s="78">
        <v>6.1441573184441598E-3</v>
      </c>
      <c r="M169" s="78">
        <v>-0.29909529775890098</v>
      </c>
      <c r="N169" s="78">
        <v>-6.8147158781938499E-2</v>
      </c>
      <c r="O169" s="78">
        <v>0.47078686801227898</v>
      </c>
      <c r="P169" s="78">
        <v>0.64426453566677999</v>
      </c>
      <c r="Q169" s="78">
        <v>0.37242448295233399</v>
      </c>
      <c r="R169" s="78">
        <v>0.66396896001743</v>
      </c>
      <c r="S169" s="78">
        <v>0.103958284445951</v>
      </c>
      <c r="T169" s="78">
        <v>0.40168916482360001</v>
      </c>
      <c r="U169" s="78">
        <v>0.16738212063949601</v>
      </c>
      <c r="V169" s="78">
        <v>6.8619949510962494E-2</v>
      </c>
      <c r="W169" s="78">
        <v>0.48802013491551099</v>
      </c>
      <c r="X169" s="78">
        <v>-0.175637022698451</v>
      </c>
      <c r="Y169" s="78">
        <v>-0.19637840562490699</v>
      </c>
      <c r="Z169" s="78">
        <v>0.508160931196317</v>
      </c>
      <c r="AA169" s="78">
        <v>0.170259460049974</v>
      </c>
      <c r="AB169" s="78">
        <v>0.33696318399845598</v>
      </c>
      <c r="AC169" s="78">
        <v>0.30907806202933502</v>
      </c>
      <c r="AD169" s="78">
        <v>0.70309034161508499</v>
      </c>
      <c r="AE169" s="78">
        <v>-0.13174649096910901</v>
      </c>
      <c r="AF169" s="78">
        <v>0.19615829377305799</v>
      </c>
      <c r="AG169" s="78">
        <v>0.77775864168573305</v>
      </c>
      <c r="AH169" s="78">
        <v>0.55810571593949299</v>
      </c>
      <c r="AI169" s="78">
        <v>0.760263831858631</v>
      </c>
      <c r="AJ169" s="78">
        <v>0.59821839978302105</v>
      </c>
      <c r="AK169" s="78">
        <v>-7.3355449544514201E-2</v>
      </c>
      <c r="AL169" s="78">
        <v>-3.9581333240960498E-2</v>
      </c>
      <c r="AM169" s="78">
        <v>0.20959502941101099</v>
      </c>
      <c r="AN169" s="78">
        <v>0.47080516096679598</v>
      </c>
      <c r="AO169" s="78">
        <v>-2.4071097767347598E-2</v>
      </c>
      <c r="AP169" s="78">
        <v>0.48367971099793999</v>
      </c>
      <c r="AQ169" s="78">
        <v>3.88662591915327E-2</v>
      </c>
      <c r="AR169" s="78">
        <v>-9.9999125716578E-2</v>
      </c>
      <c r="AS169" s="78">
        <v>0.68678186320754298</v>
      </c>
      <c r="AT169" s="78">
        <v>1.2489020151024</v>
      </c>
      <c r="AU169" s="78">
        <v>0.85976375182251097</v>
      </c>
      <c r="AV169" s="78">
        <v>3.04832500323046E-2</v>
      </c>
      <c r="AW169" s="78">
        <v>-0.111644047030525</v>
      </c>
      <c r="AX169" s="78">
        <v>-0.17687709407656901</v>
      </c>
      <c r="AY169" s="78">
        <v>-0.124401595058012</v>
      </c>
      <c r="AZ169" s="78">
        <v>0.14514434957991401</v>
      </c>
    </row>
    <row r="170" spans="1:52" ht="14">
      <c r="A170" s="75" t="s">
        <v>49</v>
      </c>
      <c r="B170" s="78">
        <v>8.8267087211519907E-2</v>
      </c>
      <c r="C170" s="78">
        <v>5.1220254625352797E-2</v>
      </c>
      <c r="D170" s="78">
        <v>-0.21709087603639701</v>
      </c>
      <c r="E170" s="78">
        <v>-0.20114432945508701</v>
      </c>
      <c r="F170" s="78">
        <v>0.37210778142385098</v>
      </c>
      <c r="G170" s="78">
        <v>-7.9179991216400195E-2</v>
      </c>
      <c r="H170" s="78">
        <v>0.12187081046921799</v>
      </c>
      <c r="I170" s="78">
        <v>-8.67903552825115E-2</v>
      </c>
      <c r="J170" s="78">
        <v>2.9994186923569002E-2</v>
      </c>
      <c r="K170" s="78">
        <v>2.0260295186933202</v>
      </c>
      <c r="L170" s="78">
        <v>0.56753978699719798</v>
      </c>
      <c r="M170" s="78">
        <v>1.5303738246202701</v>
      </c>
      <c r="N170" s="78">
        <v>-3.9561808064909498E-2</v>
      </c>
      <c r="O170" s="78">
        <v>-7.9964206249180603E-2</v>
      </c>
      <c r="P170" s="78">
        <v>4.5960598468192497E-2</v>
      </c>
      <c r="Q170" s="78">
        <v>0.12205025926499299</v>
      </c>
      <c r="R170" s="78">
        <v>-0.119065375392457</v>
      </c>
      <c r="S170" s="78">
        <v>0.36994466592354502</v>
      </c>
      <c r="T170" s="78">
        <v>2.1316185860746599</v>
      </c>
      <c r="U170" s="78">
        <v>1.83529500622722</v>
      </c>
      <c r="V170" s="78">
        <v>-0.10289552153392</v>
      </c>
      <c r="W170" s="78">
        <v>0.65915601059565099</v>
      </c>
      <c r="X170" s="78">
        <v>0.26841332750057001</v>
      </c>
      <c r="Y170" s="78">
        <v>1.38571721964894</v>
      </c>
      <c r="Z170" s="78">
        <v>1.5609154683211199</v>
      </c>
      <c r="AA170" s="78">
        <v>2.1479964488626599</v>
      </c>
      <c r="AB170" s="78">
        <v>1.4459050829920299</v>
      </c>
      <c r="AC170" s="78">
        <v>1.6709066264583701</v>
      </c>
      <c r="AD170" s="78">
        <v>0.26752200045632002</v>
      </c>
      <c r="AE170" s="78">
        <v>0.440915414880514</v>
      </c>
      <c r="AF170" s="78">
        <v>0.32861254317035299</v>
      </c>
      <c r="AG170" s="78">
        <v>1.9962286091939301</v>
      </c>
      <c r="AH170" s="78">
        <v>1.8442618180366099</v>
      </c>
      <c r="AI170" s="78">
        <v>0.203763289708876</v>
      </c>
      <c r="AJ170" s="78">
        <v>1.52632910833485</v>
      </c>
      <c r="AK170" s="78">
        <v>1.71307020052256</v>
      </c>
      <c r="AL170" s="78">
        <v>1.85378578778852</v>
      </c>
      <c r="AM170" s="78">
        <v>1.74152456512946</v>
      </c>
      <c r="AN170" s="78">
        <v>1.7936726425088301</v>
      </c>
      <c r="AO170" s="78">
        <v>2.0804852986671398</v>
      </c>
      <c r="AP170" s="78">
        <v>1.75774225049446</v>
      </c>
      <c r="AQ170" s="78">
        <v>1.7743244944515</v>
      </c>
      <c r="AR170" s="78">
        <v>1.7212657262686</v>
      </c>
      <c r="AS170" s="78">
        <v>1.5819978538777499</v>
      </c>
      <c r="AT170" s="78">
        <v>0.59012597190262805</v>
      </c>
      <c r="AU170" s="78">
        <v>1.81989622744909</v>
      </c>
      <c r="AV170" s="78">
        <v>1.8128765584200099</v>
      </c>
      <c r="AW170" s="78">
        <v>1.9352686214786401</v>
      </c>
      <c r="AX170" s="78">
        <v>1.7273897935326801</v>
      </c>
      <c r="AY170" s="78">
        <v>1.8826492304963101</v>
      </c>
      <c r="AZ170" s="78">
        <v>1.87523754191701</v>
      </c>
    </row>
    <row r="171" spans="1:52" ht="14">
      <c r="A171" s="75" t="s">
        <v>117</v>
      </c>
      <c r="B171" s="78">
        <v>0.52477270911815599</v>
      </c>
      <c r="C171" s="78">
        <v>-8.3414639215683498E-2</v>
      </c>
      <c r="D171" s="78">
        <v>-9.8213890806299706E-2</v>
      </c>
      <c r="E171" s="78">
        <v>7.7242699319313907E-2</v>
      </c>
      <c r="F171" s="78">
        <v>0.165982425723501</v>
      </c>
      <c r="G171" s="78">
        <v>-0.137555400776595</v>
      </c>
      <c r="H171" s="78">
        <v>0.21312148393624</v>
      </c>
      <c r="I171" s="78">
        <v>-1.41449573309615E-3</v>
      </c>
      <c r="J171" s="78">
        <v>0.69365534414826102</v>
      </c>
      <c r="K171" s="78">
        <v>0.43860627702272598</v>
      </c>
      <c r="L171" s="78">
        <v>0.120821074610377</v>
      </c>
      <c r="M171" s="78">
        <v>-6.9373678405117406E-2</v>
      </c>
      <c r="N171" s="78">
        <v>3.7702223893588301E-2</v>
      </c>
      <c r="O171" s="78">
        <v>0.19102067901259101</v>
      </c>
      <c r="P171" s="78">
        <v>0.52689208714437497</v>
      </c>
      <c r="Q171" s="78">
        <v>-0.16210859863903701</v>
      </c>
      <c r="R171" s="78">
        <v>0.193436093319896</v>
      </c>
      <c r="S171" s="78">
        <v>0.18024251615386999</v>
      </c>
      <c r="T171" s="78">
        <v>0.142412542253854</v>
      </c>
      <c r="U171" s="78">
        <v>5.84987716019717E-2</v>
      </c>
      <c r="V171" s="78">
        <v>2.43244716021652E-2</v>
      </c>
      <c r="W171" s="78">
        <v>0.22822132608106499</v>
      </c>
      <c r="X171" s="78">
        <v>0.188930951326333</v>
      </c>
      <c r="Y171" s="78">
        <v>8.0745442803030892E-3</v>
      </c>
      <c r="Z171" s="78">
        <v>-0.16288498305674001</v>
      </c>
      <c r="AA171" s="78">
        <v>0.171941376654347</v>
      </c>
      <c r="AB171" s="78">
        <v>0.15933343672574601</v>
      </c>
      <c r="AC171" s="78">
        <v>5.38332511360472E-2</v>
      </c>
      <c r="AD171" s="78">
        <v>0.15995902021512701</v>
      </c>
      <c r="AE171" s="78">
        <v>0.28669673071748902</v>
      </c>
      <c r="AF171" s="78">
        <v>-0.24134100340867701</v>
      </c>
      <c r="AG171" s="78">
        <v>0.53415988231052303</v>
      </c>
      <c r="AH171" s="78">
        <v>-3.23833406364889E-2</v>
      </c>
      <c r="AI171" s="78">
        <v>0.43934780529529499</v>
      </c>
      <c r="AJ171" s="78">
        <v>-2.71050254792106E-2</v>
      </c>
      <c r="AK171" s="78">
        <v>0.166260314723471</v>
      </c>
      <c r="AL171" s="78">
        <v>0.206223077931495</v>
      </c>
      <c r="AM171" s="78">
        <v>0.33647407494810799</v>
      </c>
      <c r="AN171" s="78">
        <v>0.18211265593604201</v>
      </c>
      <c r="AO171" s="78">
        <v>0.29321156575544499</v>
      </c>
      <c r="AP171" s="78">
        <v>0.27339929886050102</v>
      </c>
      <c r="AQ171" s="78">
        <v>4.6374402697080999E-2</v>
      </c>
      <c r="AR171" s="78">
        <v>-8.1077505641318701E-2</v>
      </c>
      <c r="AS171" s="78">
        <v>-4.2146550091534299E-2</v>
      </c>
      <c r="AT171" s="78">
        <v>0.194838014512911</v>
      </c>
      <c r="AU171" s="78">
        <v>-4.2536288114637097E-2</v>
      </c>
      <c r="AV171" s="78">
        <v>-0.29569669281545802</v>
      </c>
      <c r="AW171" s="78">
        <v>2.37318318158952E-2</v>
      </c>
      <c r="AX171" s="78">
        <v>6.6447760826610899E-2</v>
      </c>
      <c r="AY171" s="78">
        <v>4.3929684676853403E-2</v>
      </c>
      <c r="AZ171" s="78">
        <v>4.2483998177714104E-3</v>
      </c>
    </row>
    <row r="172" spans="1:52" ht="14">
      <c r="A172" s="75" t="s">
        <v>416</v>
      </c>
      <c r="B172" s="78">
        <v>5.0696682267723898E-2</v>
      </c>
      <c r="C172" s="78">
        <v>0.29712736048350202</v>
      </c>
      <c r="D172" s="78">
        <v>0.32164360462233299</v>
      </c>
      <c r="E172" s="78">
        <v>6.6677066500957297E-2</v>
      </c>
      <c r="F172" s="78">
        <v>0.38764891604714202</v>
      </c>
      <c r="G172" s="78">
        <v>3.9730726616048997E-2</v>
      </c>
      <c r="H172" s="78">
        <v>0.17681259526757601</v>
      </c>
      <c r="I172" s="78">
        <v>0.36091055292896301</v>
      </c>
      <c r="J172" s="78">
        <v>8.9214250470277603E-2</v>
      </c>
      <c r="K172" s="78">
        <v>8.3299872586382995E-2</v>
      </c>
      <c r="L172" s="78">
        <v>-5.2562241597691399E-2</v>
      </c>
      <c r="M172" s="78">
        <v>-2.4567221905736899E-2</v>
      </c>
      <c r="N172" s="78">
        <v>0.15716809211380001</v>
      </c>
      <c r="O172" s="78">
        <v>0.53456659059278899</v>
      </c>
      <c r="P172" s="78">
        <v>0.94008384077093998</v>
      </c>
      <c r="Q172" s="78">
        <v>-0.191452423802731</v>
      </c>
      <c r="R172" s="78">
        <v>-4.5747438320955999E-2</v>
      </c>
      <c r="S172" s="78">
        <v>2.6365366107387499E-2</v>
      </c>
      <c r="T172" s="78">
        <v>0.41576146223302202</v>
      </c>
      <c r="U172" s="78">
        <v>0.17014879561874</v>
      </c>
      <c r="V172" s="78">
        <v>3.6138780784519903E-2</v>
      </c>
      <c r="W172" s="78">
        <v>0.35563395513861301</v>
      </c>
      <c r="X172" s="78">
        <v>0.31043287662284202</v>
      </c>
      <c r="Y172" s="78">
        <v>0.104150310500017</v>
      </c>
      <c r="Z172" s="78">
        <v>-8.9558538195544699E-2</v>
      </c>
      <c r="AA172" s="78">
        <v>0.36205572641981698</v>
      </c>
      <c r="AB172" s="78">
        <v>-9.25831016945666E-2</v>
      </c>
      <c r="AC172" s="78">
        <v>-6.5799885139364606E-2</v>
      </c>
      <c r="AD172" s="78">
        <v>-0.11182662289496099</v>
      </c>
      <c r="AE172" s="78">
        <v>-7.7953287550461103E-2</v>
      </c>
      <c r="AF172" s="78">
        <v>4.63038455925684E-2</v>
      </c>
      <c r="AG172" s="78">
        <v>0.32495310562485002</v>
      </c>
      <c r="AH172" s="78">
        <v>0.21558720356348801</v>
      </c>
      <c r="AI172" s="78">
        <v>0.240548067172491</v>
      </c>
      <c r="AJ172" s="78">
        <v>-0.16788999840702101</v>
      </c>
      <c r="AK172" s="78">
        <v>-0.165921878220854</v>
      </c>
      <c r="AL172" s="78">
        <v>-0.19501617663950399</v>
      </c>
      <c r="AM172" s="78">
        <v>0.51543849756854199</v>
      </c>
      <c r="AN172" s="78">
        <v>-0.10635268612982</v>
      </c>
      <c r="AO172" s="78">
        <v>6.2938641691247896E-2</v>
      </c>
      <c r="AP172" s="78">
        <v>6.4021793266660104E-2</v>
      </c>
      <c r="AQ172" s="78">
        <v>0.107115546498075</v>
      </c>
      <c r="AR172" s="78">
        <v>1.20650704689436E-3</v>
      </c>
      <c r="AS172" s="78">
        <v>0.15379509744125799</v>
      </c>
      <c r="AT172" s="78">
        <v>8.5216867593434401E-2</v>
      </c>
      <c r="AU172" s="78">
        <v>-7.4643898901526798E-2</v>
      </c>
      <c r="AV172" s="78">
        <v>-0.294035327254623</v>
      </c>
      <c r="AW172" s="78">
        <v>0.30683427743951902</v>
      </c>
      <c r="AX172" s="78">
        <v>0.20654205342462001</v>
      </c>
      <c r="AY172" s="78">
        <v>0.23923489162102299</v>
      </c>
      <c r="AZ172" s="78">
        <v>-6.6295328155140401E-2</v>
      </c>
    </row>
    <row r="173" spans="1:52" ht="14">
      <c r="A173" s="75" t="s">
        <v>437</v>
      </c>
      <c r="B173" s="78">
        <v>0.58058936865510402</v>
      </c>
      <c r="C173" s="78">
        <v>0.74483397084913705</v>
      </c>
      <c r="D173" s="78">
        <v>1.1212203686312301</v>
      </c>
      <c r="E173" s="78">
        <v>-0.23266600346604199</v>
      </c>
      <c r="F173" s="78">
        <v>1.09967509247316</v>
      </c>
      <c r="G173" s="78">
        <v>8.2955470552513802E-2</v>
      </c>
      <c r="H173" s="78">
        <v>0.96612704943823502</v>
      </c>
      <c r="I173" s="78">
        <v>0.14000994755253701</v>
      </c>
      <c r="J173" s="78">
        <v>0.70311061807177699</v>
      </c>
      <c r="K173" s="78">
        <v>0.92932074660557196</v>
      </c>
      <c r="L173" s="78">
        <v>1.3934431889512799</v>
      </c>
      <c r="M173" s="78">
        <v>0.78055655142658698</v>
      </c>
      <c r="N173" s="78">
        <v>0.79197017373018497</v>
      </c>
      <c r="O173" s="78">
        <v>9.5391858738427E-3</v>
      </c>
      <c r="P173" s="78">
        <v>0.172838656509407</v>
      </c>
      <c r="Q173" s="78">
        <v>0.36398649362032998</v>
      </c>
      <c r="R173" s="78">
        <v>0.254562938202823</v>
      </c>
      <c r="S173" s="78">
        <v>-0.13644473593439199</v>
      </c>
      <c r="T173" s="78">
        <v>0.75191147035913897</v>
      </c>
      <c r="U173" s="78">
        <v>0.85241924946775904</v>
      </c>
      <c r="V173" s="78">
        <v>0.47457374124987001</v>
      </c>
      <c r="W173" s="78">
        <v>0.47490167568402702</v>
      </c>
      <c r="X173" s="78">
        <v>0.57041489123880396</v>
      </c>
      <c r="Y173" s="78">
        <v>0.19954478485451899</v>
      </c>
      <c r="Z173" s="78">
        <v>0.26393534944207703</v>
      </c>
      <c r="AA173" s="78">
        <v>0.51100836451026099</v>
      </c>
      <c r="AB173" s="78">
        <v>5.0221602131428303E-2</v>
      </c>
      <c r="AC173" s="78">
        <v>0.46705190405553099</v>
      </c>
      <c r="AD173" s="78">
        <v>0.35625643813706498</v>
      </c>
      <c r="AE173" s="78">
        <v>0.268002455609676</v>
      </c>
      <c r="AF173" s="78">
        <v>0.22198426695277801</v>
      </c>
      <c r="AG173" s="78">
        <v>1.2518536466452399</v>
      </c>
      <c r="AH173" s="78">
        <v>0.64652018165342595</v>
      </c>
      <c r="AI173" s="78">
        <v>1.5006636666222699</v>
      </c>
      <c r="AJ173" s="78">
        <v>0.42789371442027702</v>
      </c>
      <c r="AK173" s="78">
        <v>1.3461130929113601</v>
      </c>
      <c r="AL173" s="78">
        <v>0.40026798098398803</v>
      </c>
      <c r="AM173" s="78">
        <v>0.47740595982629203</v>
      </c>
      <c r="AN173" s="78">
        <v>0.46897191483791201</v>
      </c>
      <c r="AO173" s="78">
        <v>0.92392597208137905</v>
      </c>
      <c r="AP173" s="78">
        <v>1.1557641329516399</v>
      </c>
      <c r="AQ173" s="78">
        <v>0.74946090097398199</v>
      </c>
      <c r="AR173" s="78">
        <v>0.26993201003182099</v>
      </c>
      <c r="AS173" s="78">
        <v>0.24338301471969301</v>
      </c>
      <c r="AT173" s="78">
        <v>1.3203698985058201</v>
      </c>
      <c r="AU173" s="78">
        <v>1.03153815953412</v>
      </c>
      <c r="AV173" s="78">
        <v>1.35581376754327</v>
      </c>
      <c r="AW173" s="78">
        <v>0.40266549441118099</v>
      </c>
      <c r="AX173" s="78">
        <v>1.5899111604273399E-2</v>
      </c>
      <c r="AY173" s="78">
        <v>0.66006489211818997</v>
      </c>
      <c r="AZ173" s="78">
        <v>0.38829675885557202</v>
      </c>
    </row>
    <row r="174" spans="1:52" ht="14">
      <c r="A174" s="75" t="s">
        <v>389</v>
      </c>
      <c r="B174" s="78">
        <v>7.6484116183351894E-2</v>
      </c>
      <c r="C174" s="78">
        <v>0.21966374477815701</v>
      </c>
      <c r="D174" s="78">
        <v>0.18381974403588799</v>
      </c>
      <c r="E174" s="78">
        <v>-0.10117465638065801</v>
      </c>
      <c r="F174" s="78">
        <v>0.30598370371092298</v>
      </c>
      <c r="G174" s="78">
        <v>2.7133652981520599E-2</v>
      </c>
      <c r="H174" s="78">
        <v>0.24131247446922399</v>
      </c>
      <c r="I174" s="78">
        <v>2.23731935481922E-2</v>
      </c>
      <c r="J174" s="78">
        <v>5.44144949832139E-2</v>
      </c>
      <c r="K174" s="78">
        <v>0.221709505754491</v>
      </c>
      <c r="L174" s="78">
        <v>7.92619873472898E-2</v>
      </c>
      <c r="M174" s="78">
        <v>-0.17639364070307501</v>
      </c>
      <c r="N174" s="78">
        <v>0.124254609978243</v>
      </c>
      <c r="O174" s="78">
        <v>1.56073986389059E-2</v>
      </c>
      <c r="P174" s="78">
        <v>0.228653398522147</v>
      </c>
      <c r="Q174" s="78">
        <v>-0.200111209353353</v>
      </c>
      <c r="R174" s="78">
        <v>6.7847474544897604E-2</v>
      </c>
      <c r="S174" s="78">
        <v>-0.20378261983670801</v>
      </c>
      <c r="T174" s="78">
        <v>0.27876066872621202</v>
      </c>
      <c r="U174" s="78">
        <v>-1.6325170070731001E-2</v>
      </c>
      <c r="V174" s="78">
        <v>-0.115367468390471</v>
      </c>
      <c r="W174" s="78">
        <v>2.7602044235216502E-2</v>
      </c>
      <c r="X174" s="78">
        <v>6.8865818436947904E-2</v>
      </c>
      <c r="Y174" s="78">
        <v>7.1731891574349907E-2</v>
      </c>
      <c r="Z174" s="78">
        <v>-6.4548950098347394E-2</v>
      </c>
      <c r="AA174" s="78">
        <v>0.11069016948723499</v>
      </c>
      <c r="AB174" s="78">
        <v>0.13090641149214399</v>
      </c>
      <c r="AC174" s="78">
        <v>-4.0075144953551703E-2</v>
      </c>
      <c r="AD174" s="78">
        <v>1.6868849065034199E-2</v>
      </c>
      <c r="AE174" s="78">
        <v>-0.107681205643892</v>
      </c>
      <c r="AF174" s="78">
        <v>-0.17550417495212201</v>
      </c>
      <c r="AG174" s="78">
        <v>-4.04887995121362E-2</v>
      </c>
      <c r="AH174" s="78">
        <v>-0.109243339472699</v>
      </c>
      <c r="AI174" s="78">
        <v>0.12927519553494499</v>
      </c>
      <c r="AJ174" s="78">
        <v>-0.104942696540956</v>
      </c>
      <c r="AK174" s="78">
        <v>-0.12665362158246299</v>
      </c>
      <c r="AL174" s="78">
        <v>-6.2813968888793204E-2</v>
      </c>
      <c r="AM174" s="78">
        <v>0.12670039368108801</v>
      </c>
      <c r="AN174" s="78">
        <v>0.27473658644738003</v>
      </c>
      <c r="AO174" s="78">
        <v>8.2554801189639995E-2</v>
      </c>
      <c r="AP174" s="78">
        <v>2.2750476984618701E-2</v>
      </c>
      <c r="AQ174" s="78">
        <v>0.43468602143092999</v>
      </c>
      <c r="AR174" s="78">
        <v>-0.13298325857374901</v>
      </c>
      <c r="AS174" s="78">
        <v>-4.2121357060119997E-2</v>
      </c>
      <c r="AT174" s="78">
        <v>-2.2198427229774501E-2</v>
      </c>
      <c r="AU174" s="78">
        <v>3.6621646669743402E-3</v>
      </c>
      <c r="AV174" s="78">
        <v>-0.21730366798348899</v>
      </c>
      <c r="AW174" s="78">
        <v>2.5104704280690199E-2</v>
      </c>
      <c r="AX174" s="78">
        <v>0.143595378912688</v>
      </c>
      <c r="AY174" s="78">
        <v>4.5112508315798598E-2</v>
      </c>
      <c r="AZ174" s="78">
        <v>3.29431829935726E-3</v>
      </c>
    </row>
    <row r="175" spans="1:52" ht="14">
      <c r="A175" s="75" t="s">
        <v>441</v>
      </c>
      <c r="B175" s="78">
        <v>9.3613292284576793E-2</v>
      </c>
      <c r="C175" s="78">
        <v>0.63161023559372398</v>
      </c>
      <c r="D175" s="78">
        <v>-0.18553450579504599</v>
      </c>
      <c r="E175" s="78">
        <v>0.13588659694961799</v>
      </c>
      <c r="F175" s="78">
        <v>0.45674796658452799</v>
      </c>
      <c r="G175" s="78">
        <v>0.61748413290267401</v>
      </c>
      <c r="H175" s="78">
        <v>0.58766638259395798</v>
      </c>
      <c r="I175" s="78">
        <v>0.49934825470125799</v>
      </c>
      <c r="J175" s="78">
        <v>0.38472931095601798</v>
      </c>
      <c r="K175" s="78">
        <v>0.26995403838922299</v>
      </c>
      <c r="L175" s="78">
        <v>0.40993446746731599</v>
      </c>
      <c r="M175" s="78">
        <v>0.24969894916639099</v>
      </c>
      <c r="N175" s="78">
        <v>0.21238472317580101</v>
      </c>
      <c r="O175" s="78">
        <v>-0.14458965158977</v>
      </c>
      <c r="P175" s="78">
        <v>0.35336990167473997</v>
      </c>
      <c r="Q175" s="78">
        <v>0.34385346338884198</v>
      </c>
      <c r="R175" s="78">
        <v>0.36154226614741197</v>
      </c>
      <c r="S175" s="78">
        <v>0.226571996599613</v>
      </c>
      <c r="T175" s="78">
        <v>0.31634985842881802</v>
      </c>
      <c r="U175" s="78">
        <v>0.238256465669654</v>
      </c>
      <c r="V175" s="78">
        <v>0.36898613720223999</v>
      </c>
      <c r="W175" s="78">
        <v>0.25675030166363499</v>
      </c>
      <c r="X175" s="78">
        <v>-7.3465231260737798E-2</v>
      </c>
      <c r="Y175" s="78">
        <v>7.73024958480895E-2</v>
      </c>
      <c r="Z175" s="78">
        <v>0.462208157062789</v>
      </c>
      <c r="AA175" s="78">
        <v>0.70163957116152498</v>
      </c>
      <c r="AB175" s="78">
        <v>-0.13711135535706001</v>
      </c>
      <c r="AC175" s="78">
        <v>-7.9331070193532902E-2</v>
      </c>
      <c r="AD175" s="78">
        <v>-7.2600458548873995E-2</v>
      </c>
      <c r="AE175" s="78">
        <v>0.55793022691292604</v>
      </c>
      <c r="AF175" s="78">
        <v>-2.3029065120627901E-2</v>
      </c>
      <c r="AG175" s="78">
        <v>0.59776999022933397</v>
      </c>
      <c r="AH175" s="78">
        <v>-8.7127544330387593E-2</v>
      </c>
      <c r="AI175" s="78">
        <v>0.73903749561207299</v>
      </c>
      <c r="AJ175" s="78">
        <v>0.39871295030562698</v>
      </c>
      <c r="AK175" s="78">
        <v>9.6264427464234303E-2</v>
      </c>
      <c r="AL175" s="78">
        <v>1.7994569799558099E-2</v>
      </c>
      <c r="AM175" s="78">
        <v>0.40756827575148202</v>
      </c>
      <c r="AN175" s="78">
        <v>-1.7428265919792501E-2</v>
      </c>
      <c r="AO175" s="78">
        <v>0.33562973391626399</v>
      </c>
      <c r="AP175" s="78">
        <v>0.284524968670682</v>
      </c>
      <c r="AQ175" s="78">
        <v>-3.9080822467612297E-2</v>
      </c>
      <c r="AR175" s="78">
        <v>-9.86881202267932E-2</v>
      </c>
      <c r="AS175" s="78">
        <v>-0.120782615694395</v>
      </c>
      <c r="AT175" s="78">
        <v>0.42183006959277403</v>
      </c>
      <c r="AU175" s="78">
        <v>1.4094590502870199E-2</v>
      </c>
      <c r="AV175" s="78">
        <v>-0.29581414033447101</v>
      </c>
      <c r="AW175" s="78">
        <v>6.1361180031265002E-3</v>
      </c>
      <c r="AX175" s="78">
        <v>6.9620999326746296E-3</v>
      </c>
      <c r="AY175" s="78">
        <v>0.13341193047574301</v>
      </c>
      <c r="AZ175" s="78">
        <v>0.286994314492094</v>
      </c>
    </row>
    <row r="176" spans="1:52" ht="14">
      <c r="A176" s="75" t="s">
        <v>403</v>
      </c>
      <c r="B176" s="78">
        <v>0.17584074511601699</v>
      </c>
      <c r="C176" s="78">
        <v>-2.0062046811399E-2</v>
      </c>
      <c r="D176" s="78">
        <v>-9.8950594946594403E-2</v>
      </c>
      <c r="E176" s="78">
        <v>-0.16295689349574899</v>
      </c>
      <c r="F176" s="78">
        <v>1.5165766976089E-2</v>
      </c>
      <c r="G176" s="78">
        <v>1.21120083252393E-3</v>
      </c>
      <c r="H176" s="78">
        <v>0.151119046536938</v>
      </c>
      <c r="I176" s="78">
        <v>0.13722409487572501</v>
      </c>
      <c r="J176" s="78">
        <v>-6.4919944922219898E-3</v>
      </c>
      <c r="K176" s="78">
        <v>1.0901687539220399</v>
      </c>
      <c r="L176" s="78">
        <v>0.79016194251827798</v>
      </c>
      <c r="M176" s="78">
        <v>0.325589839822091</v>
      </c>
      <c r="N176" s="78">
        <v>-2.2638313209197899E-2</v>
      </c>
      <c r="O176" s="78">
        <v>-6.6461965247836804E-2</v>
      </c>
      <c r="P176" s="78">
        <v>0.29379607012320202</v>
      </c>
      <c r="Q176" s="78">
        <v>3.2408947813786997E-2</v>
      </c>
      <c r="R176" s="78">
        <v>9.9770153931098796E-2</v>
      </c>
      <c r="S176" s="78">
        <v>0.77850483561731199</v>
      </c>
      <c r="T176" s="78">
        <v>1.0186500752435701</v>
      </c>
      <c r="U176" s="78">
        <v>1.15718538393635</v>
      </c>
      <c r="V176" s="78">
        <v>0.18256731321901401</v>
      </c>
      <c r="W176" s="78">
        <v>1.5470635298479201</v>
      </c>
      <c r="X176" s="78">
        <v>0.171228238247292</v>
      </c>
      <c r="Y176" s="78">
        <v>0.43651334945894299</v>
      </c>
      <c r="Z176" s="78">
        <v>0.71784321584105204</v>
      </c>
      <c r="AA176" s="78">
        <v>1.0285313651185</v>
      </c>
      <c r="AB176" s="78">
        <v>0.32136602547198501</v>
      </c>
      <c r="AC176" s="78">
        <v>1.3147329873406901</v>
      </c>
      <c r="AD176" s="78">
        <v>0.776806588658286</v>
      </c>
      <c r="AE176" s="78">
        <v>0.65384960202175402</v>
      </c>
      <c r="AF176" s="78">
        <v>0.65302935724678701</v>
      </c>
      <c r="AG176" s="78">
        <v>1.12657947155744</v>
      </c>
      <c r="AH176" s="78">
        <v>1.19087247941894</v>
      </c>
      <c r="AI176" s="78">
        <v>0.71959645777177605</v>
      </c>
      <c r="AJ176" s="78">
        <v>0.345129456080908</v>
      </c>
      <c r="AK176" s="78">
        <v>0.38625439973460901</v>
      </c>
      <c r="AL176" s="78">
        <v>0.86141393177579595</v>
      </c>
      <c r="AM176" s="78">
        <v>0.82945531627108204</v>
      </c>
      <c r="AN176" s="78">
        <v>1.17612306145667</v>
      </c>
      <c r="AO176" s="78">
        <v>1.0125271973990999</v>
      </c>
      <c r="AP176" s="78">
        <v>1.08953258853028</v>
      </c>
      <c r="AQ176" s="78">
        <v>1.06223191878223</v>
      </c>
      <c r="AR176" s="78">
        <v>0.27693155954783499</v>
      </c>
      <c r="AS176" s="78">
        <v>0.53308330754759303</v>
      </c>
      <c r="AT176" s="78">
        <v>0.29893098007011198</v>
      </c>
      <c r="AU176" s="78">
        <v>0.84115529324301097</v>
      </c>
      <c r="AV176" s="78">
        <v>0.82503154081729801</v>
      </c>
      <c r="AW176" s="78">
        <v>1.1046825448247699</v>
      </c>
      <c r="AX176" s="78">
        <v>0.54249834213694004</v>
      </c>
      <c r="AY176" s="78">
        <v>1.0388076653777401</v>
      </c>
      <c r="AZ176" s="78">
        <v>0.91592662086320997</v>
      </c>
    </row>
    <row r="177" spans="1:52" ht="14">
      <c r="A177" s="75" t="s">
        <v>107</v>
      </c>
      <c r="B177" s="78">
        <v>0.22220420615442599</v>
      </c>
      <c r="C177" s="78">
        <v>9.0972738209751394E-2</v>
      </c>
      <c r="D177" s="78">
        <v>0.78704209666950098</v>
      </c>
      <c r="E177" s="78">
        <v>-4.4477820339971101E-2</v>
      </c>
      <c r="F177" s="78">
        <v>0.44699733428446298</v>
      </c>
      <c r="G177" s="78">
        <v>0.13065733433371099</v>
      </c>
      <c r="H177" s="78">
        <v>0.86445151213632399</v>
      </c>
      <c r="I177" s="78">
        <v>-0.122268871684341</v>
      </c>
      <c r="J177" s="78">
        <v>0.10723075257251399</v>
      </c>
      <c r="K177" s="78">
        <v>0.81286947886849104</v>
      </c>
      <c r="L177" s="78">
        <v>0.715695759691932</v>
      </c>
      <c r="M177" s="78">
        <v>0.77326918089932795</v>
      </c>
      <c r="N177" s="78">
        <v>0.102544966276509</v>
      </c>
      <c r="O177" s="78">
        <v>-3.36653411262645E-2</v>
      </c>
      <c r="P177" s="78">
        <v>0.24847912002214001</v>
      </c>
      <c r="Q177" s="78">
        <v>0.142811158560218</v>
      </c>
      <c r="R177" s="78">
        <v>-9.8395355120691505E-4</v>
      </c>
      <c r="S177" s="78">
        <v>-5.8866264959453997E-2</v>
      </c>
      <c r="T177" s="78">
        <v>0.93873852683456804</v>
      </c>
      <c r="U177" s="78">
        <v>0.50220333936382899</v>
      </c>
      <c r="V177" s="78">
        <v>-9.4152593072347399E-2</v>
      </c>
      <c r="W177" s="78">
        <v>0.43887421901064899</v>
      </c>
      <c r="X177" s="78">
        <v>0.55076619104428604</v>
      </c>
      <c r="Y177" s="78">
        <v>0.70497287865735503</v>
      </c>
      <c r="Z177" s="78">
        <v>0.5995339262521</v>
      </c>
      <c r="AA177" s="78">
        <v>0.68735496884218505</v>
      </c>
      <c r="AB177" s="78">
        <v>0.77183455305290305</v>
      </c>
      <c r="AC177" s="78">
        <v>0.55281032002682495</v>
      </c>
      <c r="AD177" s="78">
        <v>0.12535394984241199</v>
      </c>
      <c r="AE177" s="78">
        <v>0.20781791168528799</v>
      </c>
      <c r="AF177" s="78">
        <v>-0.12973715849474099</v>
      </c>
      <c r="AG177" s="78">
        <v>0.88687706669231303</v>
      </c>
      <c r="AH177" s="78">
        <v>0.50199988541073703</v>
      </c>
      <c r="AI177" s="78">
        <v>0.22396903345103</v>
      </c>
      <c r="AJ177" s="78">
        <v>0.46255305696451099</v>
      </c>
      <c r="AK177" s="78">
        <v>0.58707025309247096</v>
      </c>
      <c r="AL177" s="78">
        <v>0.45160711778066998</v>
      </c>
      <c r="AM177" s="78">
        <v>0.97576654130636897</v>
      </c>
      <c r="AN177" s="78">
        <v>0.545443410315953</v>
      </c>
      <c r="AO177" s="78">
        <v>0.81761946422655496</v>
      </c>
      <c r="AP177" s="78">
        <v>0.54955680951053598</v>
      </c>
      <c r="AQ177" s="78">
        <v>0.87611744712252504</v>
      </c>
      <c r="AR177" s="78">
        <v>0.82180910185123401</v>
      </c>
      <c r="AS177" s="78">
        <v>0.77084407231626595</v>
      </c>
      <c r="AT177" s="78">
        <v>0.38444929357329</v>
      </c>
      <c r="AU177" s="78">
        <v>0.67023623670144095</v>
      </c>
      <c r="AV177" s="78">
        <v>1.0434766339322099</v>
      </c>
      <c r="AW177" s="78">
        <v>0.709398869676927</v>
      </c>
      <c r="AX177" s="78">
        <v>1.0804766760314499</v>
      </c>
      <c r="AY177" s="78">
        <v>0.60972738294777395</v>
      </c>
      <c r="AZ177" s="78">
        <v>0.61730995513747999</v>
      </c>
    </row>
    <row r="178" spans="1:52" ht="14">
      <c r="A178" s="75" t="s">
        <v>246</v>
      </c>
      <c r="B178" s="78">
        <v>0.22747188459682299</v>
      </c>
      <c r="C178" s="78">
        <v>-0.25240583156596402</v>
      </c>
      <c r="D178" s="78">
        <v>-1.13612248547E-2</v>
      </c>
      <c r="E178" s="78">
        <v>-0.118195489635569</v>
      </c>
      <c r="F178" s="78">
        <v>4.98592701030319E-2</v>
      </c>
      <c r="G178" s="78">
        <v>7.3236452482908901E-2</v>
      </c>
      <c r="H178" s="78">
        <v>0.261961304417625</v>
      </c>
      <c r="I178" s="78">
        <v>-0.10631657344399401</v>
      </c>
      <c r="J178" s="78">
        <v>7.4187683265806603E-2</v>
      </c>
      <c r="K178" s="78">
        <v>0.244172305638024</v>
      </c>
      <c r="L178" s="78">
        <v>0.26932988459523699</v>
      </c>
      <c r="M178" s="78">
        <v>-8.4333791921488002E-2</v>
      </c>
      <c r="N178" s="78">
        <v>-2.3722410477681598E-2</v>
      </c>
      <c r="O178" s="78">
        <v>-1.9995851529405001E-2</v>
      </c>
      <c r="P178" s="78">
        <v>0.25384944102588403</v>
      </c>
      <c r="Q178" s="78">
        <v>0.200770808169426</v>
      </c>
      <c r="R178" s="78">
        <v>0.32567924772722801</v>
      </c>
      <c r="S178" s="78">
        <v>-0.16254485080953299</v>
      </c>
      <c r="T178" s="78">
        <v>0.15481825170702501</v>
      </c>
      <c r="U178" s="78">
        <v>0.23276932639690201</v>
      </c>
      <c r="V178" s="78">
        <v>6.9541480740710399E-2</v>
      </c>
      <c r="W178" s="78">
        <v>0.48315607530850502</v>
      </c>
      <c r="X178" s="78">
        <v>0.23255325996218401</v>
      </c>
      <c r="Y178" s="78">
        <v>-1.2019959775882501E-2</v>
      </c>
      <c r="Z178" s="78">
        <v>0.138463040829687</v>
      </c>
      <c r="AA178" s="78">
        <v>0.14070516360094301</v>
      </c>
      <c r="AB178" s="78">
        <v>6.46106685796414E-2</v>
      </c>
      <c r="AC178" s="78">
        <v>0.12800071311390501</v>
      </c>
      <c r="AD178" s="78">
        <v>6.5739970221880994E-2</v>
      </c>
      <c r="AE178" s="78">
        <v>6.6697692843277395E-2</v>
      </c>
      <c r="AF178" s="78">
        <v>-3.3261378092299398E-2</v>
      </c>
      <c r="AG178" s="78">
        <v>0.29124965961506399</v>
      </c>
      <c r="AH178" s="78">
        <v>0.27907011409643601</v>
      </c>
      <c r="AI178" s="78">
        <v>0.24289766036785801</v>
      </c>
      <c r="AJ178" s="78">
        <v>6.6761088869816507E-2</v>
      </c>
      <c r="AK178" s="78">
        <v>0.42943812131224401</v>
      </c>
      <c r="AL178" s="78">
        <v>0.23942925400307999</v>
      </c>
      <c r="AM178" s="78">
        <v>0.70387141321895497</v>
      </c>
      <c r="AN178" s="78">
        <v>0.13484410544217099</v>
      </c>
      <c r="AO178" s="78">
        <v>0.121029600610254</v>
      </c>
      <c r="AP178" s="78">
        <v>0.33407730007736502</v>
      </c>
      <c r="AQ178" s="78">
        <v>2.9597139136648999E-2</v>
      </c>
      <c r="AR178" s="78">
        <v>1.2504395188722699E-3</v>
      </c>
      <c r="AS178" s="78">
        <v>0.29685636044489899</v>
      </c>
      <c r="AT178" s="78">
        <v>0.49975740764520299</v>
      </c>
      <c r="AU178" s="78">
        <v>0.34975688061950899</v>
      </c>
      <c r="AV178" s="78">
        <v>-0.11605550160918</v>
      </c>
      <c r="AW178" s="78">
        <v>0.22244225014698099</v>
      </c>
      <c r="AX178" s="78">
        <v>0.26317557586877299</v>
      </c>
      <c r="AY178" s="78">
        <v>0.22208415661028899</v>
      </c>
      <c r="AZ178" s="78">
        <v>-4.4750398820050698E-2</v>
      </c>
    </row>
    <row r="179" spans="1:52" ht="14">
      <c r="A179" s="75" t="s">
        <v>242</v>
      </c>
      <c r="B179" s="78">
        <v>0.26515222526427901</v>
      </c>
      <c r="C179" s="78">
        <v>0.15645545939713601</v>
      </c>
      <c r="D179" s="78">
        <v>-5.4845931627403997E-2</v>
      </c>
      <c r="E179" s="78">
        <v>-0.23389808607641999</v>
      </c>
      <c r="F179" s="78">
        <v>0.42860574289993397</v>
      </c>
      <c r="G179" s="78">
        <v>-8.83016830264787E-2</v>
      </c>
      <c r="H179" s="78">
        <v>0.255324212244254</v>
      </c>
      <c r="I179" s="78">
        <v>-0.15879174217418099</v>
      </c>
      <c r="J179" s="78">
        <v>9.05458791654873E-2</v>
      </c>
      <c r="K179" s="78">
        <v>0.37417422502432801</v>
      </c>
      <c r="L179" s="78">
        <v>-0.124020655868395</v>
      </c>
      <c r="M179" s="78">
        <v>1.1754494999466399E-2</v>
      </c>
      <c r="N179" s="78">
        <v>-1.39255778136202E-3</v>
      </c>
      <c r="O179" s="78">
        <v>0.15183104808625</v>
      </c>
      <c r="P179" s="78">
        <v>0.24198766139716699</v>
      </c>
      <c r="Q179" s="78">
        <v>-0.23944977477610599</v>
      </c>
      <c r="R179" s="78">
        <v>-5.3860304973621001E-2</v>
      </c>
      <c r="S179" s="78">
        <v>-3.2384964387719298E-3</v>
      </c>
      <c r="T179" s="78">
        <v>0.169581149676645</v>
      </c>
      <c r="U179" s="78">
        <v>0.31905385193233898</v>
      </c>
      <c r="V179" s="78">
        <v>-3.8259566425656401E-2</v>
      </c>
      <c r="W179" s="78">
        <v>0.333684722281686</v>
      </c>
      <c r="X179" s="78">
        <v>0.26007959123998198</v>
      </c>
      <c r="Y179" s="78">
        <v>0.15196499625909099</v>
      </c>
      <c r="Z179" s="78">
        <v>-5.30434667309388E-2</v>
      </c>
      <c r="AA179" s="78">
        <v>0.14696356926246201</v>
      </c>
      <c r="AB179" s="78">
        <v>5.05325134892693E-2</v>
      </c>
      <c r="AC179" s="78">
        <v>0.199676460522965</v>
      </c>
      <c r="AD179" s="78">
        <v>0.25417921489606399</v>
      </c>
      <c r="AE179" s="78">
        <v>0.123416962974255</v>
      </c>
      <c r="AF179" s="78">
        <v>-6.5079439553558896E-2</v>
      </c>
      <c r="AG179" s="78">
        <v>0.25702610713674201</v>
      </c>
      <c r="AH179" s="78">
        <v>9.2988768839936703E-2</v>
      </c>
      <c r="AI179" s="78">
        <v>0.16558478691339401</v>
      </c>
      <c r="AJ179" s="78">
        <v>5.0794774706993999E-2</v>
      </c>
      <c r="AK179" s="78">
        <v>-2.23093529300099E-2</v>
      </c>
      <c r="AL179" s="78">
        <v>4.9087994242914601E-2</v>
      </c>
      <c r="AM179" s="78">
        <v>0.25466890837779499</v>
      </c>
      <c r="AN179" s="78">
        <v>0.224769541010862</v>
      </c>
      <c r="AO179" s="78">
        <v>-2.63988655891562E-2</v>
      </c>
      <c r="AP179" s="78">
        <v>4.4106485609457097E-2</v>
      </c>
      <c r="AQ179" s="78">
        <v>0.34304773839110803</v>
      </c>
      <c r="AR179" s="78">
        <v>3.8191340689683703E-2</v>
      </c>
      <c r="AS179" s="78">
        <v>0.120243163187531</v>
      </c>
      <c r="AT179" s="78">
        <v>0.13740143939177901</v>
      </c>
      <c r="AU179" s="78">
        <v>7.5805539852186105E-2</v>
      </c>
      <c r="AV179" s="78">
        <v>-2.0427435762729901E-2</v>
      </c>
      <c r="AW179" s="78">
        <v>0.12451052747962101</v>
      </c>
      <c r="AX179" s="78">
        <v>0.22535281835635801</v>
      </c>
      <c r="AY179" s="78">
        <v>0.15428024699187201</v>
      </c>
      <c r="AZ179" s="78">
        <v>1.6747287927279302E-2</v>
      </c>
    </row>
    <row r="180" spans="1:52" ht="14">
      <c r="A180" s="75" t="s">
        <v>237</v>
      </c>
      <c r="B180" s="78">
        <v>0.63385998301316504</v>
      </c>
      <c r="C180" s="78">
        <v>0.568749636913218</v>
      </c>
      <c r="D180" s="78">
        <v>0.40658275678482297</v>
      </c>
      <c r="E180" s="78">
        <v>0.199605031102256</v>
      </c>
      <c r="F180" s="78">
        <v>0.37165275540593801</v>
      </c>
      <c r="G180" s="78">
        <v>0.44664522643481602</v>
      </c>
      <c r="H180" s="78">
        <v>0.21447775321590101</v>
      </c>
      <c r="I180" s="78">
        <v>0.52178590618152798</v>
      </c>
      <c r="J180" s="78">
        <v>0.85860343892593805</v>
      </c>
      <c r="K180" s="78">
        <v>0.49800168912688098</v>
      </c>
      <c r="L180" s="78">
        <v>0.33935229430375702</v>
      </c>
      <c r="M180" s="78">
        <v>0.81141568514559803</v>
      </c>
      <c r="N180" s="78">
        <v>0.55147022584587202</v>
      </c>
      <c r="O180" s="78">
        <v>0.72384902620651104</v>
      </c>
      <c r="P180" s="78">
        <v>1.1849402965226701</v>
      </c>
      <c r="Q180" s="78">
        <v>0.31016773659323998</v>
      </c>
      <c r="R180" s="78">
        <v>0.66616976967688302</v>
      </c>
      <c r="S180" s="78">
        <v>0.531592235868664</v>
      </c>
      <c r="T180" s="78">
        <v>0.77119511132701202</v>
      </c>
      <c r="U180" s="78">
        <v>0.21569249618952999</v>
      </c>
      <c r="V180" s="78">
        <v>0.45016152449892</v>
      </c>
      <c r="W180" s="78">
        <v>0.17213614670309799</v>
      </c>
      <c r="X180" s="78">
        <v>3.2177503961125398E-2</v>
      </c>
      <c r="Y180" s="78">
        <v>0.33379099151564201</v>
      </c>
      <c r="Z180" s="78">
        <v>8.6770766832093602E-2</v>
      </c>
      <c r="AA180" s="78">
        <v>0.51215422910285002</v>
      </c>
      <c r="AB180" s="78">
        <v>0.35829558107357001</v>
      </c>
      <c r="AC180" s="78">
        <v>0.21678280222584301</v>
      </c>
      <c r="AD180" s="78">
        <v>2.00099031872851E-2</v>
      </c>
      <c r="AE180" s="78">
        <v>-6.03233636427482E-2</v>
      </c>
      <c r="AF180" s="78">
        <v>-0.113465776883306</v>
      </c>
      <c r="AG180" s="78">
        <v>0.65491064071484795</v>
      </c>
      <c r="AH180" s="78">
        <v>0.19504938959051801</v>
      </c>
      <c r="AI180" s="78">
        <v>0.35279932795968599</v>
      </c>
      <c r="AJ180" s="78">
        <v>0.166782427197986</v>
      </c>
      <c r="AK180" s="78">
        <v>0.39079027476960299</v>
      </c>
      <c r="AL180" s="78">
        <v>0.40390098325514701</v>
      </c>
      <c r="AM180" s="78">
        <v>0.92572695656393</v>
      </c>
      <c r="AN180" s="78">
        <v>0.19981638297100601</v>
      </c>
      <c r="AO180" s="78">
        <v>0.37969851794416898</v>
      </c>
      <c r="AP180" s="78">
        <v>0.63998623127634302</v>
      </c>
      <c r="AQ180" s="78">
        <v>0.55876045375836902</v>
      </c>
      <c r="AR180" s="78">
        <v>0.24349193222405499</v>
      </c>
      <c r="AS180" s="78">
        <v>0.31638622700464603</v>
      </c>
      <c r="AT180" s="78">
        <v>0.594404427683355</v>
      </c>
      <c r="AU180" s="78">
        <v>0.443386995192878</v>
      </c>
      <c r="AV180" s="78">
        <v>0.138702927742717</v>
      </c>
      <c r="AW180" s="78">
        <v>0.439083169928149</v>
      </c>
      <c r="AX180" s="78">
        <v>0.37590809541794501</v>
      </c>
      <c r="AY180" s="78">
        <v>6.8812526933639706E-2</v>
      </c>
      <c r="AZ180" s="78">
        <v>0.39871969868270801</v>
      </c>
    </row>
    <row r="181" spans="1:52" ht="14">
      <c r="A181" s="75" t="s">
        <v>468</v>
      </c>
      <c r="B181" s="78">
        <v>5.6154374816786097E-2</v>
      </c>
      <c r="C181" s="78">
        <v>0.416163882667686</v>
      </c>
      <c r="D181" s="78">
        <v>-0.112878910485176</v>
      </c>
      <c r="E181" s="78">
        <v>0.257405021881636</v>
      </c>
      <c r="F181" s="78">
        <v>0.14871666393670699</v>
      </c>
      <c r="G181" s="78">
        <v>-0.16986990144389</v>
      </c>
      <c r="H181" s="78">
        <v>-0.137586456283919</v>
      </c>
      <c r="I181" s="78">
        <v>0.112667147250008</v>
      </c>
      <c r="J181" s="78">
        <v>-0.12533472204126</v>
      </c>
      <c r="K181" s="78">
        <v>0.140764867164964</v>
      </c>
      <c r="L181" s="78">
        <v>0.21935716752193299</v>
      </c>
      <c r="M181" s="78">
        <v>-3.4302705747846003E-2</v>
      </c>
      <c r="N181" s="78">
        <v>5.7187639192420097E-3</v>
      </c>
      <c r="O181" s="78">
        <v>0.119653474797173</v>
      </c>
      <c r="P181" s="78">
        <v>0.34216089271002498</v>
      </c>
      <c r="Q181" s="78">
        <v>-0.139081259261461</v>
      </c>
      <c r="R181" s="78">
        <v>1.5665704928285399E-2</v>
      </c>
      <c r="S181" s="78">
        <v>0.35754673995059499</v>
      </c>
      <c r="T181" s="78">
        <v>-5.3611620256026199E-2</v>
      </c>
      <c r="U181" s="78">
        <v>0.110746564256538</v>
      </c>
      <c r="V181" s="78">
        <v>0.225797262299541</v>
      </c>
      <c r="W181" s="78">
        <v>0.41887403790906003</v>
      </c>
      <c r="X181" s="78">
        <v>0.33556538810034497</v>
      </c>
      <c r="Y181" s="78">
        <v>8.4706216061637904E-2</v>
      </c>
      <c r="Z181" s="78">
        <v>-7.4624970510856602E-3</v>
      </c>
      <c r="AA181" s="78">
        <v>-1.1912936311198901E-2</v>
      </c>
      <c r="AB181" s="78">
        <v>-8.5311028552435803E-2</v>
      </c>
      <c r="AC181" s="78">
        <v>0.131314575209899</v>
      </c>
      <c r="AD181" s="78">
        <v>0.185183631403919</v>
      </c>
      <c r="AE181" s="78">
        <v>5.9966379228503598E-2</v>
      </c>
      <c r="AF181" s="78">
        <v>-1.1930739756474599E-2</v>
      </c>
      <c r="AG181" s="78">
        <v>0.57439343787831598</v>
      </c>
      <c r="AH181" s="78">
        <v>0.13757601202951</v>
      </c>
      <c r="AI181" s="78">
        <v>0.35490713987800898</v>
      </c>
      <c r="AJ181" s="78">
        <v>-0.19509446745596901</v>
      </c>
      <c r="AK181" s="78">
        <v>-6.3392682011277304E-2</v>
      </c>
      <c r="AL181" s="78">
        <v>-0.11983033146287</v>
      </c>
      <c r="AM181" s="78">
        <v>4.8441670402578199E-2</v>
      </c>
      <c r="AN181" s="78">
        <v>0.13881358010271799</v>
      </c>
      <c r="AO181" s="78">
        <v>2.6108733963096001E-2</v>
      </c>
      <c r="AP181" s="78">
        <v>9.9384144886144596E-2</v>
      </c>
      <c r="AQ181" s="78">
        <v>-3.3074505654037203E-2</v>
      </c>
      <c r="AR181" s="78">
        <v>4.0227597286313102E-2</v>
      </c>
      <c r="AS181" s="78">
        <v>1.8563142718846602E-2</v>
      </c>
      <c r="AT181" s="78">
        <v>-3.04987271924516E-2</v>
      </c>
      <c r="AU181" s="78">
        <v>-0.114468838789583</v>
      </c>
      <c r="AV181" s="78">
        <v>-0.18430604908334</v>
      </c>
      <c r="AW181" s="78">
        <v>-6.1935927721660698E-2</v>
      </c>
      <c r="AX181" s="78">
        <v>-1.21006236034271E-2</v>
      </c>
      <c r="AY181" s="78">
        <v>7.1024014491207696E-2</v>
      </c>
      <c r="AZ181" s="78">
        <v>-0.15171448608318799</v>
      </c>
    </row>
    <row r="182" spans="1:52" ht="14">
      <c r="A182" s="75" t="s">
        <v>4</v>
      </c>
      <c r="B182" s="78">
        <v>0.40218880721653599</v>
      </c>
      <c r="C182" s="78">
        <v>-0.20214186955713501</v>
      </c>
      <c r="D182" s="78">
        <v>-0.20391574520814201</v>
      </c>
      <c r="E182" s="78">
        <v>-0.14136802786196001</v>
      </c>
      <c r="F182" s="78">
        <v>2.9072617361985902E-2</v>
      </c>
      <c r="G182" s="78">
        <v>-0.15214536571099899</v>
      </c>
      <c r="H182" s="78">
        <v>3.82336795889009E-2</v>
      </c>
      <c r="I182" s="78">
        <v>-1.6450488870173498E-2</v>
      </c>
      <c r="J182" s="78">
        <v>0.343280372705905</v>
      </c>
      <c r="K182" s="78">
        <v>2.7055681380541299</v>
      </c>
      <c r="L182" s="78">
        <v>0.424720184868773</v>
      </c>
      <c r="M182" s="78">
        <v>2.51295940933701</v>
      </c>
      <c r="N182" s="78">
        <v>-5.1775539934041798E-2</v>
      </c>
      <c r="O182" s="78">
        <v>4.3834189928193101E-2</v>
      </c>
      <c r="P182" s="78">
        <v>1.26513327211905E-3</v>
      </c>
      <c r="Q182" s="78">
        <v>0.59014566030028903</v>
      </c>
      <c r="R182" s="78">
        <v>0.15219424411745999</v>
      </c>
      <c r="S182" s="78">
        <v>0.16931993220606201</v>
      </c>
      <c r="T182" s="78">
        <v>2.6857443267556702</v>
      </c>
      <c r="U182" s="78">
        <v>2.6774540273375602</v>
      </c>
      <c r="V182" s="78">
        <v>7.5057742973020605E-2</v>
      </c>
      <c r="W182" s="78">
        <v>0.38084691215363498</v>
      </c>
      <c r="X182" s="78">
        <v>0.29393563881138202</v>
      </c>
      <c r="Y182" s="78">
        <v>2.5208842730650698</v>
      </c>
      <c r="Z182" s="78">
        <v>2.5949450414314201</v>
      </c>
      <c r="AA182" s="78">
        <v>2.6393079383313398</v>
      </c>
      <c r="AB182" s="78">
        <v>2.27471731490387</v>
      </c>
      <c r="AC182" s="78">
        <v>2.6150958482464</v>
      </c>
      <c r="AD182" s="78">
        <v>0.19086004651577601</v>
      </c>
      <c r="AE182" s="78">
        <v>0.13554475260157001</v>
      </c>
      <c r="AF182" s="78">
        <v>0.26874270019417601</v>
      </c>
      <c r="AG182" s="78">
        <v>2.5688031331499102</v>
      </c>
      <c r="AH182" s="78">
        <v>2.7243596611268601</v>
      </c>
      <c r="AI182" s="78">
        <v>0.48205056063936602</v>
      </c>
      <c r="AJ182" s="78">
        <v>2.5676640633902901</v>
      </c>
      <c r="AK182" s="78">
        <v>3.3776617752623399</v>
      </c>
      <c r="AL182" s="78">
        <v>2.75694867986146</v>
      </c>
      <c r="AM182" s="78">
        <v>2.7366871573409002</v>
      </c>
      <c r="AN182" s="78">
        <v>2.6621289853008299</v>
      </c>
      <c r="AO182" s="78">
        <v>2.5729429953783098</v>
      </c>
      <c r="AP182" s="78">
        <v>2.8032098738439202</v>
      </c>
      <c r="AQ182" s="78">
        <v>2.54354575781195</v>
      </c>
      <c r="AR182" s="78">
        <v>2.6856506482071101</v>
      </c>
      <c r="AS182" s="78">
        <v>2.7308722120337698</v>
      </c>
      <c r="AT182" s="78">
        <v>1.2113904885010001</v>
      </c>
      <c r="AU182" s="78">
        <v>3.4852015487447301</v>
      </c>
      <c r="AV182" s="78">
        <v>2.9045707810385202</v>
      </c>
      <c r="AW182" s="78">
        <v>2.65485749508766</v>
      </c>
      <c r="AX182" s="78">
        <v>2.5936377042902499</v>
      </c>
      <c r="AY182" s="78">
        <v>2.6857307217488899</v>
      </c>
      <c r="AZ182" s="78">
        <v>2.5743284255324799</v>
      </c>
    </row>
    <row r="183" spans="1:52" ht="14">
      <c r="A183" s="75" t="s">
        <v>404</v>
      </c>
      <c r="B183" s="78">
        <v>0.278736670071972</v>
      </c>
      <c r="C183" s="78">
        <v>-0.156478969008361</v>
      </c>
      <c r="D183" s="78">
        <v>-0.19433183459088399</v>
      </c>
      <c r="E183" s="78">
        <v>-0.169243949814113</v>
      </c>
      <c r="F183" s="78">
        <v>5.1333032594150001E-2</v>
      </c>
      <c r="G183" s="78">
        <v>2.27205897311741E-2</v>
      </c>
      <c r="H183" s="78">
        <v>0.20585249465045399</v>
      </c>
      <c r="I183" s="78">
        <v>4.0277398293628898E-2</v>
      </c>
      <c r="J183" s="78">
        <v>0.33762950358177202</v>
      </c>
      <c r="K183" s="78">
        <v>1.67843477407563</v>
      </c>
      <c r="L183" s="78">
        <v>1.16780445556728</v>
      </c>
      <c r="M183" s="78">
        <v>0.78210231166263799</v>
      </c>
      <c r="N183" s="78">
        <v>-0.114583007965392</v>
      </c>
      <c r="O183" s="78">
        <v>7.9311739876013199E-2</v>
      </c>
      <c r="P183" s="78">
        <v>0.14908263980464301</v>
      </c>
      <c r="Q183" s="78">
        <v>-0.149395079250941</v>
      </c>
      <c r="R183" s="78">
        <v>-9.2944552105365799E-2</v>
      </c>
      <c r="S183" s="78">
        <v>0.76882465649732901</v>
      </c>
      <c r="T183" s="78">
        <v>1.7093346204506099</v>
      </c>
      <c r="U183" s="78">
        <v>1.57451851165835</v>
      </c>
      <c r="V183" s="78">
        <v>7.07684912186307E-2</v>
      </c>
      <c r="W183" s="78">
        <v>1.44720350940607</v>
      </c>
      <c r="X183" s="78">
        <v>0.17181537488352799</v>
      </c>
      <c r="Y183" s="78">
        <v>0.78700294371414803</v>
      </c>
      <c r="Z183" s="78">
        <v>0.98806005444795497</v>
      </c>
      <c r="AA183" s="78">
        <v>1.4304208070306701</v>
      </c>
      <c r="AB183" s="78">
        <v>0.83311506094630905</v>
      </c>
      <c r="AC183" s="78">
        <v>1.70773326036944</v>
      </c>
      <c r="AD183" s="78">
        <v>0.91934501532645196</v>
      </c>
      <c r="AE183" s="78">
        <v>1.09021763216964</v>
      </c>
      <c r="AF183" s="78">
        <v>0.78905018924015302</v>
      </c>
      <c r="AG183" s="78">
        <v>1.508479514976</v>
      </c>
      <c r="AH183" s="78">
        <v>1.49916564970868</v>
      </c>
      <c r="AI183" s="78">
        <v>0.53992493807388497</v>
      </c>
      <c r="AJ183" s="78">
        <v>0.551716043514896</v>
      </c>
      <c r="AK183" s="78">
        <v>0.96035353994499095</v>
      </c>
      <c r="AL183" s="78">
        <v>1.4578767002590001</v>
      </c>
      <c r="AM183" s="78">
        <v>1.08505605574944</v>
      </c>
      <c r="AN183" s="78">
        <v>1.4515260120204101</v>
      </c>
      <c r="AO183" s="78">
        <v>2.07798647234624</v>
      </c>
      <c r="AP183" s="78">
        <v>1.56263134144882</v>
      </c>
      <c r="AQ183" s="78">
        <v>1.6347094572753</v>
      </c>
      <c r="AR183" s="78">
        <v>0.84889529605772696</v>
      </c>
      <c r="AS183" s="78">
        <v>0.787316855443007</v>
      </c>
      <c r="AT183" s="78">
        <v>0.49321413605810499</v>
      </c>
      <c r="AU183" s="78">
        <v>1.2432961637702999</v>
      </c>
      <c r="AV183" s="78">
        <v>1.4804487354709499</v>
      </c>
      <c r="AW183" s="78">
        <v>1.5594001738788801</v>
      </c>
      <c r="AX183" s="78">
        <v>1.0311588371774001</v>
      </c>
      <c r="AY183" s="78">
        <v>1.5541100376496999</v>
      </c>
      <c r="AZ183" s="78">
        <v>1.45200243622734</v>
      </c>
    </row>
    <row r="184" spans="1:52" ht="14">
      <c r="A184" s="75" t="s">
        <v>392</v>
      </c>
      <c r="B184" s="78">
        <v>0.105916133800795</v>
      </c>
      <c r="C184" s="78">
        <v>0.32373900515981702</v>
      </c>
      <c r="D184" s="78">
        <v>0.26889269536823002</v>
      </c>
      <c r="E184" s="78">
        <v>-5.5173633005717003E-2</v>
      </c>
      <c r="F184" s="78">
        <v>0.229629510940248</v>
      </c>
      <c r="G184" s="78">
        <v>7.7162075957175002E-5</v>
      </c>
      <c r="H184" s="78">
        <v>0.17875527102698899</v>
      </c>
      <c r="I184" s="78">
        <v>2.8034949458999901E-2</v>
      </c>
      <c r="J184" s="78">
        <v>0.125044853314317</v>
      </c>
      <c r="K184" s="78">
        <v>0.21412717600297801</v>
      </c>
      <c r="L184" s="78">
        <v>0.16783190659394501</v>
      </c>
      <c r="M184" s="78">
        <v>-0.11840116326969399</v>
      </c>
      <c r="N184" s="78">
        <v>9.0068021428354697E-2</v>
      </c>
      <c r="O184" s="78">
        <v>8.9785883277249706E-2</v>
      </c>
      <c r="P184" s="78">
        <v>0.27796208436978698</v>
      </c>
      <c r="Q184" s="78">
        <v>-0.26354000350200601</v>
      </c>
      <c r="R184" s="78">
        <v>7.8845930628225494E-2</v>
      </c>
      <c r="S184" s="78">
        <v>-0.175090817409528</v>
      </c>
      <c r="T184" s="78">
        <v>0.19015414608029499</v>
      </c>
      <c r="U184" s="78">
        <v>-3.8370710971270303E-2</v>
      </c>
      <c r="V184" s="78">
        <v>-2.7203190858316101E-2</v>
      </c>
      <c r="W184" s="78">
        <v>2.3033328940673399E-2</v>
      </c>
      <c r="X184" s="78">
        <v>-8.2032014809476902E-2</v>
      </c>
      <c r="Y184" s="78">
        <v>0.209135417097218</v>
      </c>
      <c r="Z184" s="78">
        <v>-7.6882101055882002E-2</v>
      </c>
      <c r="AA184" s="78">
        <v>5.1211544295714798E-2</v>
      </c>
      <c r="AB184" s="78">
        <v>0.34516083266261999</v>
      </c>
      <c r="AC184" s="78">
        <v>-2.3405750351009402E-2</v>
      </c>
      <c r="AD184" s="78">
        <v>3.9851184060583399E-3</v>
      </c>
      <c r="AE184" s="78">
        <v>-6.4534002342307106E-2</v>
      </c>
      <c r="AF184" s="78">
        <v>-0.105053668002412</v>
      </c>
      <c r="AG184" s="78">
        <v>8.0402237068473107E-3</v>
      </c>
      <c r="AH184" s="78">
        <v>-0.13795749013700501</v>
      </c>
      <c r="AI184" s="78">
        <v>0.188866207745776</v>
      </c>
      <c r="AJ184" s="78">
        <v>-0.18613862717315999</v>
      </c>
      <c r="AK184" s="78">
        <v>-0.120168450366108</v>
      </c>
      <c r="AL184" s="78">
        <v>-0.116626703925146</v>
      </c>
      <c r="AM184" s="78">
        <v>7.7905107069675503E-2</v>
      </c>
      <c r="AN184" s="78">
        <v>0.137088173869507</v>
      </c>
      <c r="AO184" s="78">
        <v>0.12654561406290901</v>
      </c>
      <c r="AP184" s="78">
        <v>8.5061497071428696E-3</v>
      </c>
      <c r="AQ184" s="78">
        <v>0.45516058556260403</v>
      </c>
      <c r="AR184" s="78">
        <v>-5.2983433690197902E-2</v>
      </c>
      <c r="AS184" s="78">
        <v>-0.137050777782527</v>
      </c>
      <c r="AT184" s="78">
        <v>-3.7392585086761403E-2</v>
      </c>
      <c r="AU184" s="78">
        <v>2.3166994362550802E-2</v>
      </c>
      <c r="AV184" s="78">
        <v>-0.25094921466907899</v>
      </c>
      <c r="AW184" s="78">
        <v>1.45388516393429E-2</v>
      </c>
      <c r="AX184" s="78">
        <v>0.21389253685481499</v>
      </c>
      <c r="AY184" s="78">
        <v>-2.5900635465280101E-2</v>
      </c>
      <c r="AZ184" s="78">
        <v>-4.8985463043761703E-2</v>
      </c>
    </row>
    <row r="185" spans="1:52" ht="14">
      <c r="A185" s="75" t="s">
        <v>71</v>
      </c>
      <c r="B185" s="78">
        <v>-5.2948514579802299E-2</v>
      </c>
      <c r="C185" s="78">
        <v>0.16715757232042899</v>
      </c>
      <c r="D185" s="78">
        <v>0.64489372822676005</v>
      </c>
      <c r="E185" s="78">
        <v>0.11649987337102501</v>
      </c>
      <c r="F185" s="78">
        <v>0.18501950966605099</v>
      </c>
      <c r="G185" s="78">
        <v>0.28750836658547502</v>
      </c>
      <c r="H185" s="78">
        <v>0.83746514774480996</v>
      </c>
      <c r="I185" s="78">
        <v>-8.3800950541380401E-3</v>
      </c>
      <c r="J185" s="78">
        <v>-0.16104453557009801</v>
      </c>
      <c r="K185" s="78">
        <v>1.2294879969425501</v>
      </c>
      <c r="L185" s="78">
        <v>0.53405308107219496</v>
      </c>
      <c r="M185" s="78">
        <v>1.1026697928842999</v>
      </c>
      <c r="N185" s="78">
        <v>6.2938719110401595E-2</v>
      </c>
      <c r="O185" s="78">
        <v>1.51865482998201E-2</v>
      </c>
      <c r="P185" s="78">
        <v>0.38315921635238798</v>
      </c>
      <c r="Q185" s="78">
        <v>0.10153391533695</v>
      </c>
      <c r="R185" s="78">
        <v>-5.5269526771242902E-2</v>
      </c>
      <c r="S185" s="78">
        <v>0.24607897503840401</v>
      </c>
      <c r="T185" s="78">
        <v>1.5121451946356701</v>
      </c>
      <c r="U185" s="78">
        <v>1.13880691976681</v>
      </c>
      <c r="V185" s="78">
        <v>4.2197122254635198E-2</v>
      </c>
      <c r="W185" s="78">
        <v>0.73659265955217801</v>
      </c>
      <c r="X185" s="78">
        <v>0.62083436531500302</v>
      </c>
      <c r="Y185" s="78">
        <v>1.7021804659406199</v>
      </c>
      <c r="Z185" s="78">
        <v>1.7256988590025399</v>
      </c>
      <c r="AA185" s="78">
        <v>1.6379196906414899</v>
      </c>
      <c r="AB185" s="78">
        <v>1.65247617810599</v>
      </c>
      <c r="AC185" s="78">
        <v>1.4633523122779699</v>
      </c>
      <c r="AD185" s="78">
        <v>-0.14873259291253099</v>
      </c>
      <c r="AE185" s="78">
        <v>0.47243702884789701</v>
      </c>
      <c r="AF185" s="78">
        <v>-7.7835376476406995E-2</v>
      </c>
      <c r="AG185" s="78">
        <v>1.65959469261809</v>
      </c>
      <c r="AH185" s="78">
        <v>1.36738457024149</v>
      </c>
      <c r="AI185" s="78">
        <v>0.17611878200626899</v>
      </c>
      <c r="AJ185" s="78">
        <v>1.5273107933046099</v>
      </c>
      <c r="AK185" s="78">
        <v>1.3156028143664</v>
      </c>
      <c r="AL185" s="78">
        <v>0.89832488094547003</v>
      </c>
      <c r="AM185" s="78">
        <v>1.2080176794372299</v>
      </c>
      <c r="AN185" s="78">
        <v>1.54000115662201</v>
      </c>
      <c r="AO185" s="78">
        <v>1.47645138115243</v>
      </c>
      <c r="AP185" s="78">
        <v>1.30550013370311</v>
      </c>
      <c r="AQ185" s="78">
        <v>1.63234392329956</v>
      </c>
      <c r="AR185" s="78">
        <v>1.4634592213250399</v>
      </c>
      <c r="AS185" s="78">
        <v>1.81103940427304</v>
      </c>
      <c r="AT185" s="78">
        <v>5.0876106319302901E-2</v>
      </c>
      <c r="AU185" s="78">
        <v>1.6897018474095999</v>
      </c>
      <c r="AV185" s="78">
        <v>1.4970288473178801</v>
      </c>
      <c r="AW185" s="78">
        <v>1.44624814621569</v>
      </c>
      <c r="AX185" s="78">
        <v>1.7604122682910801</v>
      </c>
      <c r="AY185" s="78">
        <v>1.5150616463980899</v>
      </c>
      <c r="AZ185" s="78">
        <v>1.51205137820583</v>
      </c>
    </row>
    <row r="186" spans="1:52" ht="14">
      <c r="A186" s="75" t="s">
        <v>211</v>
      </c>
      <c r="B186" s="78">
        <v>0.22942356667706601</v>
      </c>
      <c r="C186" s="78">
        <v>-8.0617647322264702E-2</v>
      </c>
      <c r="D186" s="78">
        <v>6.5126887130463496E-2</v>
      </c>
      <c r="E186" s="78">
        <v>6.7503211125178E-2</v>
      </c>
      <c r="F186" s="78">
        <v>-1.00706111863899E-2</v>
      </c>
      <c r="G186" s="78">
        <v>-8.8281046155900794E-2</v>
      </c>
      <c r="H186" s="78">
        <v>0.150984955270203</v>
      </c>
      <c r="I186" s="78">
        <v>0.110184050296926</v>
      </c>
      <c r="J186" s="78">
        <v>0.176569586522134</v>
      </c>
      <c r="K186" s="78">
        <v>0.14404530878921401</v>
      </c>
      <c r="L186" s="78">
        <v>9.1620427547379493E-2</v>
      </c>
      <c r="M186" s="78">
        <v>-6.9018714923463106E-2</v>
      </c>
      <c r="N186" s="78">
        <v>3.2363991929660198E-2</v>
      </c>
      <c r="O186" s="78">
        <v>0.100444789517091</v>
      </c>
      <c r="P186" s="78">
        <v>0.57288230936209605</v>
      </c>
      <c r="Q186" s="78">
        <v>-0.101810561447273</v>
      </c>
      <c r="R186" s="78">
        <v>0.173098033277784</v>
      </c>
      <c r="S186" s="78">
        <v>-6.4700269830229903E-2</v>
      </c>
      <c r="T186" s="78">
        <v>0.11838892851961499</v>
      </c>
      <c r="U186" s="78">
        <v>0.12772499113545499</v>
      </c>
      <c r="V186" s="78">
        <v>-2.25737006064608E-2</v>
      </c>
      <c r="W186" s="78">
        <v>0.35133866421085203</v>
      </c>
      <c r="X186" s="78">
        <v>0.127065364717563</v>
      </c>
      <c r="Y186" s="78">
        <v>-7.7335227245110799E-2</v>
      </c>
      <c r="Z186" s="78">
        <v>-5.8381169423070499E-2</v>
      </c>
      <c r="AA186" s="78">
        <v>7.71096709650681E-2</v>
      </c>
      <c r="AB186" s="78">
        <v>0.16534661371541801</v>
      </c>
      <c r="AC186" s="78">
        <v>4.1780163130881003E-2</v>
      </c>
      <c r="AD186" s="78">
        <v>3.4778194817320701E-3</v>
      </c>
      <c r="AE186" s="78">
        <v>6.9705150501887705E-2</v>
      </c>
      <c r="AF186" s="78">
        <v>-9.0334364439810994E-2</v>
      </c>
      <c r="AG186" s="78">
        <v>0.33777036332794902</v>
      </c>
      <c r="AH186" s="78">
        <v>0.108501002739743</v>
      </c>
      <c r="AI186" s="78">
        <v>0.13557713915707501</v>
      </c>
      <c r="AJ186" s="78">
        <v>-0.17303790387094301</v>
      </c>
      <c r="AK186" s="78">
        <v>0.17687162110686</v>
      </c>
      <c r="AL186" s="78">
        <v>3.1754743955108501E-2</v>
      </c>
      <c r="AM186" s="78">
        <v>0.39633570896485898</v>
      </c>
      <c r="AN186" s="78">
        <v>-3.6302961581521402E-2</v>
      </c>
      <c r="AO186" s="78">
        <v>0.115939587713209</v>
      </c>
      <c r="AP186" s="78">
        <v>0.14830242100093199</v>
      </c>
      <c r="AQ186" s="78">
        <v>3.63142407791546E-2</v>
      </c>
      <c r="AR186" s="78">
        <v>2.9405449782886001E-3</v>
      </c>
      <c r="AS186" s="78">
        <v>7.7729954129876794E-2</v>
      </c>
      <c r="AT186" s="78">
        <v>0.35060545519835601</v>
      </c>
      <c r="AU186" s="78">
        <v>9.9837419995741604E-3</v>
      </c>
      <c r="AV186" s="78">
        <v>-0.140782074012369</v>
      </c>
      <c r="AW186" s="78">
        <v>0.14976940721795201</v>
      </c>
      <c r="AX186" s="78">
        <v>0.12545618255718799</v>
      </c>
      <c r="AY186" s="78">
        <v>8.1771294047759999E-2</v>
      </c>
      <c r="AZ186" s="78">
        <v>-0.115149896280911</v>
      </c>
    </row>
    <row r="187" spans="1:52" ht="14">
      <c r="A187" s="75" t="s">
        <v>15</v>
      </c>
      <c r="B187" s="78">
        <v>0.41980574531071202</v>
      </c>
      <c r="C187" s="78">
        <v>0.22427615450168201</v>
      </c>
      <c r="D187" s="78">
        <v>5.95324218802133E-2</v>
      </c>
      <c r="E187" s="78">
        <v>-0.20308673098013399</v>
      </c>
      <c r="F187" s="78">
        <v>0.72010481395623105</v>
      </c>
      <c r="G187" s="78">
        <v>-9.5037092989070301E-3</v>
      </c>
      <c r="H187" s="78">
        <v>0.40441318229872902</v>
      </c>
      <c r="I187" s="78">
        <v>0.32976817303353001</v>
      </c>
      <c r="J187" s="78">
        <v>1.9837709657809299E-2</v>
      </c>
      <c r="K187" s="78">
        <v>0.596615115232489</v>
      </c>
      <c r="L187" s="78">
        <v>0.25602549118261297</v>
      </c>
      <c r="M187" s="78">
        <v>0.37867936144161002</v>
      </c>
      <c r="N187" s="78">
        <v>-0.17677055060858499</v>
      </c>
      <c r="O187" s="78">
        <v>-5.3286889668471199E-2</v>
      </c>
      <c r="P187" s="78">
        <v>0.34028903792662402</v>
      </c>
      <c r="Q187" s="78">
        <v>-1.2180622973376401E-2</v>
      </c>
      <c r="R187" s="78">
        <v>-1.0855427344482501E-2</v>
      </c>
      <c r="S187" s="78">
        <v>0.100103204421335</v>
      </c>
      <c r="T187" s="78">
        <v>0.41361896300787698</v>
      </c>
      <c r="U187" s="78">
        <v>0.27039166547440302</v>
      </c>
      <c r="V187" s="78">
        <v>0.14579919291615501</v>
      </c>
      <c r="W187" s="78">
        <v>0.74066317773395896</v>
      </c>
      <c r="X187" s="78">
        <v>0.45226786485376502</v>
      </c>
      <c r="Y187" s="78">
        <v>0.37197938208320203</v>
      </c>
      <c r="Z187" s="78">
        <v>0.406668342452432</v>
      </c>
      <c r="AA187" s="78">
        <v>0.655787840948027</v>
      </c>
      <c r="AB187" s="78">
        <v>0.31280827426730601</v>
      </c>
      <c r="AC187" s="78">
        <v>0.305035579758828</v>
      </c>
      <c r="AD187" s="78">
        <v>0.12892542793657</v>
      </c>
      <c r="AE187" s="78">
        <v>0.27367607855368098</v>
      </c>
      <c r="AF187" s="78">
        <v>-0.110080669959478</v>
      </c>
      <c r="AG187" s="78">
        <v>0.62973474082613201</v>
      </c>
      <c r="AH187" s="78">
        <v>0.48019330220103101</v>
      </c>
      <c r="AI187" s="78">
        <v>0.53627532583079296</v>
      </c>
      <c r="AJ187" s="78">
        <v>0.36605399952397699</v>
      </c>
      <c r="AK187" s="78">
        <v>0.32125977732434902</v>
      </c>
      <c r="AL187" s="78">
        <v>0.38745504753344401</v>
      </c>
      <c r="AM187" s="78">
        <v>0.76907084809906601</v>
      </c>
      <c r="AN187" s="78">
        <v>0.54043649265490001</v>
      </c>
      <c r="AO187" s="78">
        <v>0.64804894418776204</v>
      </c>
      <c r="AP187" s="78">
        <v>0.284668271919577</v>
      </c>
      <c r="AQ187" s="78">
        <v>0.17308811421782599</v>
      </c>
      <c r="AR187" s="78">
        <v>0.428871922764331</v>
      </c>
      <c r="AS187" s="78">
        <v>0.53366257668944495</v>
      </c>
      <c r="AT187" s="78">
        <v>0.64869761769565604</v>
      </c>
      <c r="AU187" s="78">
        <v>0.12683718396000901</v>
      </c>
      <c r="AV187" s="78">
        <v>7.0153540038708398E-2</v>
      </c>
      <c r="AW187" s="78">
        <v>0.29149668165452303</v>
      </c>
      <c r="AX187" s="78">
        <v>0.45184604985638099</v>
      </c>
      <c r="AY187" s="78">
        <v>0.48078562165288402</v>
      </c>
      <c r="AZ187" s="78">
        <v>0.26512879737355799</v>
      </c>
    </row>
    <row r="188" spans="1:52" ht="14">
      <c r="A188" s="75" t="s">
        <v>51</v>
      </c>
      <c r="B188" s="78">
        <v>0.193069745006823</v>
      </c>
      <c r="C188" s="78">
        <v>-1.5629809813020801E-2</v>
      </c>
      <c r="D188" s="78">
        <v>-2.4373496367106201E-2</v>
      </c>
      <c r="E188" s="78">
        <v>-0.17484547284297899</v>
      </c>
      <c r="F188" s="78">
        <v>0.160220378617632</v>
      </c>
      <c r="G188" s="78">
        <v>-2.2763534932975501E-2</v>
      </c>
      <c r="H188" s="78">
        <v>0.51958184575397104</v>
      </c>
      <c r="I188" s="78">
        <v>-0.117029473891248</v>
      </c>
      <c r="J188" s="78">
        <v>6.15393075236466E-2</v>
      </c>
      <c r="K188" s="78">
        <v>1.67130756506385</v>
      </c>
      <c r="L188" s="78">
        <v>0.41221499853480398</v>
      </c>
      <c r="M188" s="78">
        <v>1.19282869580979</v>
      </c>
      <c r="N188" s="78">
        <v>-0.26674410253527697</v>
      </c>
      <c r="O188" s="78">
        <v>-5.4834957072847197E-2</v>
      </c>
      <c r="P188" s="78">
        <v>5.7389461621727797E-2</v>
      </c>
      <c r="Q188" s="78">
        <v>0.46280865940316801</v>
      </c>
      <c r="R188" s="78">
        <v>-7.5678958169076202E-2</v>
      </c>
      <c r="S188" s="78">
        <v>0.117441304123845</v>
      </c>
      <c r="T188" s="78">
        <v>1.3406240833460401</v>
      </c>
      <c r="U188" s="78">
        <v>1.05939737515037</v>
      </c>
      <c r="V188" s="78">
        <v>-8.0256224564055303E-2</v>
      </c>
      <c r="W188" s="78">
        <v>0.70602951497303001</v>
      </c>
      <c r="X188" s="78">
        <v>-7.89086386550016E-4</v>
      </c>
      <c r="Y188" s="78">
        <v>0.97517024999952995</v>
      </c>
      <c r="Z188" s="78">
        <v>1.36290494659309</v>
      </c>
      <c r="AA188" s="78">
        <v>1.11198324632292</v>
      </c>
      <c r="AB188" s="78">
        <v>1.17485768894749</v>
      </c>
      <c r="AC188" s="78">
        <v>1.1139000857999599</v>
      </c>
      <c r="AD188" s="78">
        <v>0.110857250757355</v>
      </c>
      <c r="AE188" s="78">
        <v>7.4286689440616199E-2</v>
      </c>
      <c r="AF188" s="78">
        <v>0.11374376042874</v>
      </c>
      <c r="AG188" s="78">
        <v>1.25368263964362</v>
      </c>
      <c r="AH188" s="78">
        <v>1.22337273987843</v>
      </c>
      <c r="AI188" s="78">
        <v>0.44478801018405201</v>
      </c>
      <c r="AJ188" s="78">
        <v>1.32295553810943</v>
      </c>
      <c r="AK188" s="78">
        <v>1.58819980062696</v>
      </c>
      <c r="AL188" s="78">
        <v>0.83350889082291102</v>
      </c>
      <c r="AM188" s="78">
        <v>1.1810406472531301</v>
      </c>
      <c r="AN188" s="78">
        <v>1.3855252273176999</v>
      </c>
      <c r="AO188" s="78">
        <v>1.4436260942326999</v>
      </c>
      <c r="AP188" s="78">
        <v>1.0664153871486499</v>
      </c>
      <c r="AQ188" s="78">
        <v>1.44018199202014</v>
      </c>
      <c r="AR188" s="78">
        <v>1.97429363205742</v>
      </c>
      <c r="AS188" s="78">
        <v>1.21368823486302</v>
      </c>
      <c r="AT188" s="78">
        <v>1.2335125959761699</v>
      </c>
      <c r="AU188" s="78">
        <v>2.1022747517690599</v>
      </c>
      <c r="AV188" s="78">
        <v>1.67019146530764</v>
      </c>
      <c r="AW188" s="78">
        <v>1.1541232048733201</v>
      </c>
      <c r="AX188" s="78">
        <v>1.3591647982547901</v>
      </c>
      <c r="AY188" s="78">
        <v>1.08513023195699</v>
      </c>
      <c r="AZ188" s="78">
        <v>1.1915610460211701</v>
      </c>
    </row>
    <row r="189" spans="1:52" ht="14">
      <c r="A189" s="75" t="s">
        <v>342</v>
      </c>
      <c r="B189" s="78">
        <v>5.8938594395782796E-3</v>
      </c>
      <c r="C189" s="78">
        <v>0.14772934081286601</v>
      </c>
      <c r="D189" s="78">
        <v>-9.3943139820605107E-3</v>
      </c>
      <c r="E189" s="78">
        <v>-8.7252703937339096E-2</v>
      </c>
      <c r="F189" s="78">
        <v>0.18367595043361301</v>
      </c>
      <c r="G189" s="78">
        <v>-5.0346114617755802E-2</v>
      </c>
      <c r="H189" s="78">
        <v>0.159721836853881</v>
      </c>
      <c r="I189" s="78">
        <v>-0.13868830436055801</v>
      </c>
      <c r="J189" s="78">
        <v>2.9073689820090401E-3</v>
      </c>
      <c r="K189" s="78">
        <v>8.5467607743168195E-2</v>
      </c>
      <c r="L189" s="78">
        <v>2.39986456576552E-2</v>
      </c>
      <c r="M189" s="78">
        <v>-0.167609678955326</v>
      </c>
      <c r="N189" s="78">
        <v>4.88959736757794E-2</v>
      </c>
      <c r="O189" s="78">
        <v>7.1983979244850005E-2</v>
      </c>
      <c r="P189" s="78">
        <v>0.13579361726598399</v>
      </c>
      <c r="Q189" s="78">
        <v>-0.227417275686393</v>
      </c>
      <c r="R189" s="78">
        <v>-4.1051359450241798E-2</v>
      </c>
      <c r="S189" s="78">
        <v>-0.116866087815925</v>
      </c>
      <c r="T189" s="78">
        <v>5.0162530528816598E-2</v>
      </c>
      <c r="U189" s="78">
        <v>3.6492013603108601E-2</v>
      </c>
      <c r="V189" s="78">
        <v>-8.5926799471094495E-2</v>
      </c>
      <c r="W189" s="78">
        <v>5.8067176663255601E-2</v>
      </c>
      <c r="X189" s="78">
        <v>-4.1320141563228399E-2</v>
      </c>
      <c r="Y189" s="78">
        <v>9.6218100435571594E-2</v>
      </c>
      <c r="Z189" s="78">
        <v>-8.5844119865233506E-2</v>
      </c>
      <c r="AA189" s="78">
        <v>9.8283506152231997E-2</v>
      </c>
      <c r="AB189" s="78">
        <v>9.9190299998811599E-2</v>
      </c>
      <c r="AC189" s="78">
        <v>-2.10888301641915E-2</v>
      </c>
      <c r="AD189" s="78">
        <v>1.6750828393913401E-2</v>
      </c>
      <c r="AE189" s="78">
        <v>-8.8924322085517406E-3</v>
      </c>
      <c r="AF189" s="78">
        <v>-0.13476666402177001</v>
      </c>
      <c r="AG189" s="78">
        <v>9.0619877922649503E-3</v>
      </c>
      <c r="AH189" s="78">
        <v>-9.5390013407057994E-2</v>
      </c>
      <c r="AI189" s="78">
        <v>7.6688195605923701E-2</v>
      </c>
      <c r="AJ189" s="78">
        <v>-0.18320819671850599</v>
      </c>
      <c r="AK189" s="78">
        <v>-8.1844857834613205E-2</v>
      </c>
      <c r="AL189" s="78">
        <v>-4.8584884935395901E-2</v>
      </c>
      <c r="AM189" s="78">
        <v>9.0460534238203896E-2</v>
      </c>
      <c r="AN189" s="78">
        <v>0.175327442734657</v>
      </c>
      <c r="AO189" s="78">
        <v>0.15472448011420001</v>
      </c>
      <c r="AP189" s="78">
        <v>1.6631784464444601E-2</v>
      </c>
      <c r="AQ189" s="78">
        <v>0.26459975732250401</v>
      </c>
      <c r="AR189" s="78">
        <v>-8.6454161722988504E-2</v>
      </c>
      <c r="AS189" s="78">
        <v>-0.139567430873342</v>
      </c>
      <c r="AT189" s="78">
        <v>-8.1967849802004597E-2</v>
      </c>
      <c r="AU189" s="78">
        <v>-5.6218807119089199E-2</v>
      </c>
      <c r="AV189" s="78">
        <v>-0.216419367787724</v>
      </c>
      <c r="AW189" s="78">
        <v>-4.8925830272194999E-2</v>
      </c>
      <c r="AX189" s="78">
        <v>8.0788675871173499E-2</v>
      </c>
      <c r="AY189" s="78">
        <v>5.4952472056039398E-2</v>
      </c>
      <c r="AZ189" s="78">
        <v>-0.128644949993967</v>
      </c>
    </row>
    <row r="190" spans="1:52" ht="14">
      <c r="A190" s="75" t="s">
        <v>175</v>
      </c>
      <c r="B190" s="78">
        <v>0.79402016392572405</v>
      </c>
      <c r="C190" s="78">
        <v>1.7706692797194601</v>
      </c>
      <c r="D190" s="78">
        <v>0.81111600481272095</v>
      </c>
      <c r="E190" s="78">
        <v>1.0331254457452901</v>
      </c>
      <c r="F190" s="78">
        <v>0.81148865622745903</v>
      </c>
      <c r="G190" s="78">
        <v>1.71176291988966</v>
      </c>
      <c r="H190" s="78">
        <v>0.75092745856172305</v>
      </c>
      <c r="I190" s="78">
        <v>0.54848517424219401</v>
      </c>
      <c r="J190" s="78">
        <v>2.01937833763987</v>
      </c>
      <c r="K190" s="78">
        <v>1.2953887017466099</v>
      </c>
      <c r="L190" s="78">
        <v>1.4734055444754799</v>
      </c>
      <c r="M190" s="78">
        <v>2.4577780885320601</v>
      </c>
      <c r="N190" s="78">
        <v>1.2639424293857799</v>
      </c>
      <c r="O190" s="78">
        <v>0.72525807112259999</v>
      </c>
      <c r="P190" s="78">
        <v>1.7572237597943099</v>
      </c>
      <c r="Q190" s="78">
        <v>0.411214430334501</v>
      </c>
      <c r="R190" s="78">
        <v>1.2859742192036301</v>
      </c>
      <c r="S190" s="78">
        <v>0.64322522507028601</v>
      </c>
      <c r="T190" s="78">
        <v>2.3250205482698401</v>
      </c>
      <c r="U190" s="78">
        <v>0.53170927053159001</v>
      </c>
      <c r="V190" s="78">
        <v>1.3967271388863201</v>
      </c>
      <c r="W190" s="78">
        <v>0.33914212111433401</v>
      </c>
      <c r="X190" s="78">
        <v>-0.133252548742508</v>
      </c>
      <c r="Y190" s="78">
        <v>1.1208465987084499</v>
      </c>
      <c r="Z190" s="78">
        <v>0.53051837683328495</v>
      </c>
      <c r="AA190" s="78">
        <v>1.00920323269162</v>
      </c>
      <c r="AB190" s="78">
        <v>0.46643318149046897</v>
      </c>
      <c r="AC190" s="78">
        <v>0.42638844628890998</v>
      </c>
      <c r="AD190" s="78">
        <v>0.16273269971005799</v>
      </c>
      <c r="AE190" s="78">
        <v>0.16424836430043899</v>
      </c>
      <c r="AF190" s="78">
        <v>0.14290481470953201</v>
      </c>
      <c r="AG190" s="78">
        <v>1.52217721001884</v>
      </c>
      <c r="AH190" s="78">
        <v>0.25064026029640701</v>
      </c>
      <c r="AI190" s="78">
        <v>0.73253143764054296</v>
      </c>
      <c r="AJ190" s="78">
        <v>0.25284465069138101</v>
      </c>
      <c r="AK190" s="78">
        <v>0.49273132359219202</v>
      </c>
      <c r="AL190" s="78">
        <v>0.42300222365992801</v>
      </c>
      <c r="AM190" s="78">
        <v>2.0042032835523198</v>
      </c>
      <c r="AN190" s="78">
        <v>0.44873216485414202</v>
      </c>
      <c r="AO190" s="78">
        <v>1.97718781445078</v>
      </c>
      <c r="AP190" s="78">
        <v>1.3581188766982</v>
      </c>
      <c r="AQ190" s="78">
        <v>1.75374557488986</v>
      </c>
      <c r="AR190" s="78">
        <v>1.2315229696526999</v>
      </c>
      <c r="AS190" s="78">
        <v>0.304067890367614</v>
      </c>
      <c r="AT190" s="78">
        <v>1.9987482547833799</v>
      </c>
      <c r="AU190" s="78">
        <v>0.76090741330732803</v>
      </c>
      <c r="AV190" s="78">
        <v>0.51157744250433101</v>
      </c>
      <c r="AW190" s="78">
        <v>0.73665623241739797</v>
      </c>
      <c r="AX190" s="78">
        <v>0.82951870949516504</v>
      </c>
      <c r="AY190" s="78">
        <v>0.59717956033768704</v>
      </c>
      <c r="AZ190" s="78">
        <v>1.31605429981328</v>
      </c>
    </row>
    <row r="191" spans="1:52" ht="14">
      <c r="A191" s="75" t="s">
        <v>138</v>
      </c>
      <c r="B191" s="78">
        <v>0.42583687266634901</v>
      </c>
      <c r="C191" s="78">
        <v>-7.7524136014121099E-3</v>
      </c>
      <c r="D191" s="78">
        <v>8.2988165271702705E-2</v>
      </c>
      <c r="E191" s="78">
        <v>0.22521106079956299</v>
      </c>
      <c r="F191" s="78">
        <v>0.36641781568924298</v>
      </c>
      <c r="G191" s="78">
        <v>0.11086847943653599</v>
      </c>
      <c r="H191" s="78">
        <v>6.0869460156043297E-2</v>
      </c>
      <c r="I191" s="78">
        <v>-8.1342195535964903E-2</v>
      </c>
      <c r="J191" s="78">
        <v>4.5482050003324899E-2</v>
      </c>
      <c r="K191" s="78">
        <v>9.0645442206787497E-2</v>
      </c>
      <c r="L191" s="78">
        <v>0.37727806225038202</v>
      </c>
      <c r="M191" s="78">
        <v>8.7045832924495206E-2</v>
      </c>
      <c r="N191" s="78">
        <v>-0.102665028726455</v>
      </c>
      <c r="O191" s="78">
        <v>4.9961606199079002E-2</v>
      </c>
      <c r="P191" s="78">
        <v>0.39554912391425801</v>
      </c>
      <c r="Q191" s="78">
        <v>0.176158840596326</v>
      </c>
      <c r="R191" s="78">
        <v>0.16720864652616399</v>
      </c>
      <c r="S191" s="78">
        <v>-3.3589385931698398E-2</v>
      </c>
      <c r="T191" s="78">
        <v>0.181152056871276</v>
      </c>
      <c r="U191" s="78">
        <v>0.40397467868829601</v>
      </c>
      <c r="V191" s="78">
        <v>7.6272838508202198E-2</v>
      </c>
      <c r="W191" s="78">
        <v>0.66346349678926297</v>
      </c>
      <c r="X191" s="78">
        <v>1.5758708620915201</v>
      </c>
      <c r="Y191" s="78">
        <v>0.39176962619493499</v>
      </c>
      <c r="Z191" s="78">
        <v>0.102119702582083</v>
      </c>
      <c r="AA191" s="78">
        <v>9.2469769875856103E-2</v>
      </c>
      <c r="AB191" s="78">
        <v>-2.5974215556067701E-2</v>
      </c>
      <c r="AC191" s="78">
        <v>0.29949159985097301</v>
      </c>
      <c r="AD191" s="78">
        <v>0.44976820150783198</v>
      </c>
      <c r="AE191" s="78">
        <v>8.5533366768857394E-2</v>
      </c>
      <c r="AF191" s="78">
        <v>0.388394619564145</v>
      </c>
      <c r="AG191" s="78">
        <v>0.19438475686642601</v>
      </c>
      <c r="AH191" s="78">
        <v>0.21100681872478999</v>
      </c>
      <c r="AI191" s="78">
        <v>8.1758225620608596E-2</v>
      </c>
      <c r="AJ191" s="78">
        <v>3.88849467351471E-2</v>
      </c>
      <c r="AK191" s="78">
        <v>-3.8643011588488298E-2</v>
      </c>
      <c r="AL191" s="78">
        <v>-0.19174558450877099</v>
      </c>
      <c r="AM191" s="78">
        <v>0.48067479313719802</v>
      </c>
      <c r="AN191" s="78">
        <v>0.482328843193289</v>
      </c>
      <c r="AO191" s="78">
        <v>0.188941059178061</v>
      </c>
      <c r="AP191" s="78">
        <v>0.44357761019397202</v>
      </c>
      <c r="AQ191" s="78">
        <v>4.1081283212398297E-2</v>
      </c>
      <c r="AR191" s="78">
        <v>0.42642166422212702</v>
      </c>
      <c r="AS191" s="78">
        <v>0.52814084017384499</v>
      </c>
      <c r="AT191" s="78">
        <v>0.131984459088581</v>
      </c>
      <c r="AU191" s="78">
        <v>0.10328341645526801</v>
      </c>
      <c r="AV191" s="78">
        <v>0.106155405657784</v>
      </c>
      <c r="AW191" s="78">
        <v>0.266433320337503</v>
      </c>
      <c r="AX191" s="78">
        <v>0.38113960179404199</v>
      </c>
      <c r="AY191" s="78">
        <v>0.31100736067809498</v>
      </c>
      <c r="AZ191" s="78">
        <v>-7.2006271173218797E-2</v>
      </c>
    </row>
    <row r="192" spans="1:52" ht="14">
      <c r="A192" s="75" t="s">
        <v>495</v>
      </c>
      <c r="B192" s="78">
        <v>0.79763094629498299</v>
      </c>
      <c r="C192" s="78">
        <v>0.42089843404175098</v>
      </c>
      <c r="D192" s="78">
        <v>0.22589148858510699</v>
      </c>
      <c r="E192" s="78">
        <v>-2.8012914503864401E-2</v>
      </c>
      <c r="F192" s="78">
        <v>0.53203518994957999</v>
      </c>
      <c r="G192" s="78">
        <v>0.231644045310966</v>
      </c>
      <c r="H192" s="78">
        <v>2.5519397770324699E-2</v>
      </c>
      <c r="I192" s="78">
        <v>0.127539564781743</v>
      </c>
      <c r="J192" s="78">
        <v>-2.6544408207630401E-2</v>
      </c>
      <c r="K192" s="78">
        <v>1.08543394244205</v>
      </c>
      <c r="L192" s="78">
        <v>0.22959199872194</v>
      </c>
      <c r="M192" s="78">
        <v>0.43655311678611503</v>
      </c>
      <c r="N192" s="78">
        <v>3.4440463621324302E-2</v>
      </c>
      <c r="O192" s="78">
        <v>0.31573369951843699</v>
      </c>
      <c r="P192" s="78">
        <v>0.788245247294586</v>
      </c>
      <c r="Q192" s="78">
        <v>0.465326803369777</v>
      </c>
      <c r="R192" s="78">
        <v>0.50412819436441203</v>
      </c>
      <c r="S192" s="78">
        <v>0.51556600922400897</v>
      </c>
      <c r="T192" s="78">
        <v>0.29363469398293701</v>
      </c>
      <c r="U192" s="78">
        <v>0.621537695273366</v>
      </c>
      <c r="V192" s="78">
        <v>0.39444497274599699</v>
      </c>
      <c r="W192" s="78">
        <v>1.28455820353589</v>
      </c>
      <c r="X192" s="78">
        <v>0.35160870427024199</v>
      </c>
      <c r="Y192" s="78">
        <v>0.245167467671314</v>
      </c>
      <c r="Z192" s="78">
        <v>0.91151666032657597</v>
      </c>
      <c r="AA192" s="78">
        <v>0.254346820765602</v>
      </c>
      <c r="AB192" s="78">
        <v>0.43533077825419397</v>
      </c>
      <c r="AC192" s="78">
        <v>0.29564397382171598</v>
      </c>
      <c r="AD192" s="78">
        <v>0.28801490736666102</v>
      </c>
      <c r="AE192" s="78">
        <v>-0.116446874183865</v>
      </c>
      <c r="AF192" s="78">
        <v>-6.9332903607200402E-2</v>
      </c>
      <c r="AG192" s="78">
        <v>1.17265401693713</v>
      </c>
      <c r="AH192" s="78">
        <v>0.77130396031003101</v>
      </c>
      <c r="AI192" s="78">
        <v>0.84780352212579202</v>
      </c>
      <c r="AJ192" s="78">
        <v>1.08845079096562</v>
      </c>
      <c r="AK192" s="78">
        <v>0.73014642472330504</v>
      </c>
      <c r="AL192" s="78">
        <v>0.62586824073782499</v>
      </c>
      <c r="AM192" s="78">
        <v>0.20853126770237301</v>
      </c>
      <c r="AN192" s="78">
        <v>0.61940918495414998</v>
      </c>
      <c r="AO192" s="78">
        <v>0.140756210370346</v>
      </c>
      <c r="AP192" s="78">
        <v>0.16746419823320399</v>
      </c>
      <c r="AQ192" s="78">
        <v>0.38722319275092099</v>
      </c>
      <c r="AR192" s="78">
        <v>0.213165565870547</v>
      </c>
      <c r="AS192" s="78">
        <v>0.53423384468224799</v>
      </c>
      <c r="AT192" s="78">
        <v>1.01632840784762</v>
      </c>
      <c r="AU192" s="78">
        <v>0.26996619926251803</v>
      </c>
      <c r="AV192" s="78">
        <v>-2.4715660766372698E-2</v>
      </c>
      <c r="AW192" s="78">
        <v>0.33996573496475802</v>
      </c>
      <c r="AX192" s="78">
        <v>0.56248167516516001</v>
      </c>
      <c r="AY192" s="78">
        <v>0.17052015965709599</v>
      </c>
      <c r="AZ192" s="78">
        <v>0.73064063484975805</v>
      </c>
    </row>
    <row r="193" spans="1:52" ht="14">
      <c r="A193" s="75" t="s">
        <v>369</v>
      </c>
      <c r="B193" s="78">
        <v>0.14068251919249</v>
      </c>
      <c r="C193" s="78">
        <v>8.5067961166585507E-2</v>
      </c>
      <c r="D193" s="78">
        <v>0.13471420776208301</v>
      </c>
      <c r="E193" s="78">
        <v>4.43730193615492E-2</v>
      </c>
      <c r="F193" s="78">
        <v>0.247824516834903</v>
      </c>
      <c r="G193" s="78">
        <v>5.91675518542377E-2</v>
      </c>
      <c r="H193" s="78">
        <v>0.174039644581792</v>
      </c>
      <c r="I193" s="78">
        <v>-6.3798383225504907E-2</v>
      </c>
      <c r="J193" s="78">
        <v>0.12734437050879799</v>
      </c>
      <c r="K193" s="78">
        <v>0.28483743736450201</v>
      </c>
      <c r="L193" s="78">
        <v>0.217842669408882</v>
      </c>
      <c r="M193" s="78">
        <v>0.21213899297233299</v>
      </c>
      <c r="N193" s="78">
        <v>0.28323446864586499</v>
      </c>
      <c r="O193" s="78">
        <v>0.41346761045936398</v>
      </c>
      <c r="P193" s="78">
        <v>0.39026185318617301</v>
      </c>
      <c r="Q193" s="78">
        <v>-9.5908016748790001E-2</v>
      </c>
      <c r="R193" s="78">
        <v>0.1075640205642</v>
      </c>
      <c r="S193" s="78">
        <v>6.0783509582111803E-3</v>
      </c>
      <c r="T193" s="78">
        <v>0.30888357197504202</v>
      </c>
      <c r="U193" s="78">
        <v>0.16203073714638599</v>
      </c>
      <c r="V193" s="78">
        <v>7.8784519572885599E-4</v>
      </c>
      <c r="W193" s="78">
        <v>0.150683442145121</v>
      </c>
      <c r="X193" s="78">
        <v>3.4740372485834998E-3</v>
      </c>
      <c r="Y193" s="78">
        <v>0.30547645651554001</v>
      </c>
      <c r="Z193" s="78">
        <v>5.7609515642215404E-3</v>
      </c>
      <c r="AA193" s="78">
        <v>0.15509902314586599</v>
      </c>
      <c r="AB193" s="78">
        <v>0.201224821201437</v>
      </c>
      <c r="AC193" s="78">
        <v>7.2191926062014494E-2</v>
      </c>
      <c r="AD193" s="78">
        <v>4.9994143565961199E-2</v>
      </c>
      <c r="AE193" s="78">
        <v>-6.8877350433290699E-2</v>
      </c>
      <c r="AF193" s="78">
        <v>-6.1905914592973298E-3</v>
      </c>
      <c r="AG193" s="78">
        <v>0.25486141155909903</v>
      </c>
      <c r="AH193" s="78">
        <v>0.25518759223058401</v>
      </c>
      <c r="AI193" s="78">
        <v>6.3750844968415904E-2</v>
      </c>
      <c r="AJ193" s="78">
        <v>2.5976939196390301E-2</v>
      </c>
      <c r="AK193" s="78">
        <v>1.0596807375659699E-2</v>
      </c>
      <c r="AL193" s="78">
        <v>8.7939641999676105E-2</v>
      </c>
      <c r="AM193" s="78">
        <v>0.28185248016764203</v>
      </c>
      <c r="AN193" s="78">
        <v>0.33579484540309801</v>
      </c>
      <c r="AO193" s="78">
        <v>0.228802448769135</v>
      </c>
      <c r="AP193" s="78">
        <v>0.28291313881103702</v>
      </c>
      <c r="AQ193" s="78">
        <v>0.36083539215961102</v>
      </c>
      <c r="AR193" s="78">
        <v>0.18611577986616701</v>
      </c>
      <c r="AS193" s="78">
        <v>0.10952402704042501</v>
      </c>
      <c r="AT193" s="78">
        <v>0.11436583479097499</v>
      </c>
      <c r="AU193" s="78">
        <v>0.218959337314623</v>
      </c>
      <c r="AV193" s="78">
        <v>6.8738480682726602E-2</v>
      </c>
      <c r="AW193" s="78">
        <v>0.309313052413277</v>
      </c>
      <c r="AX193" s="78">
        <v>8.4447804516956299E-2</v>
      </c>
      <c r="AY193" s="78">
        <v>0.152609955036733</v>
      </c>
      <c r="AZ193" s="78">
        <v>4.0782432981680702E-2</v>
      </c>
    </row>
    <row r="194" spans="1:52" ht="14">
      <c r="A194" s="75" t="s">
        <v>34</v>
      </c>
      <c r="B194" s="78">
        <v>0.18897355596575999</v>
      </c>
      <c r="C194" s="78">
        <v>3.1941118250807497E-2</v>
      </c>
      <c r="D194" s="78">
        <v>0.12966521233259801</v>
      </c>
      <c r="E194" s="78">
        <v>0.30905163320984302</v>
      </c>
      <c r="F194" s="78">
        <v>0.19811981802369999</v>
      </c>
      <c r="G194" s="78">
        <v>9.2235083322932898E-2</v>
      </c>
      <c r="H194" s="78">
        <v>0.53847785517338698</v>
      </c>
      <c r="I194" s="78">
        <v>0.12186857133363101</v>
      </c>
      <c r="J194" s="78">
        <v>0.22853436625755499</v>
      </c>
      <c r="K194" s="78">
        <v>0.56333642971801901</v>
      </c>
      <c r="L194" s="78">
        <v>0.40315690770242801</v>
      </c>
      <c r="M194" s="78">
        <v>0.39192240905147602</v>
      </c>
      <c r="N194" s="78">
        <v>4.03088866557616E-2</v>
      </c>
      <c r="O194" s="78">
        <v>0.140160309423077</v>
      </c>
      <c r="P194" s="78">
        <v>0.19990385335927</v>
      </c>
      <c r="Q194" s="78">
        <v>0.39552208253231502</v>
      </c>
      <c r="R194" s="78">
        <v>0.522371114813168</v>
      </c>
      <c r="S194" s="78">
        <v>0.233302462408116</v>
      </c>
      <c r="T194" s="78">
        <v>0.50870895511922198</v>
      </c>
      <c r="U194" s="78">
        <v>0.35366581102632999</v>
      </c>
      <c r="V194" s="78">
        <v>0.183615877419609</v>
      </c>
      <c r="W194" s="78">
        <v>0.683634688913074</v>
      </c>
      <c r="X194" s="78">
        <v>0.194998485901937</v>
      </c>
      <c r="Y194" s="78">
        <v>0.30037140021147402</v>
      </c>
      <c r="Z194" s="78">
        <v>0.50910048771168803</v>
      </c>
      <c r="AA194" s="78">
        <v>0.82967405523464399</v>
      </c>
      <c r="AB194" s="78">
        <v>5.8519287794372501E-2</v>
      </c>
      <c r="AC194" s="78">
        <v>0.25176781471512699</v>
      </c>
      <c r="AD194" s="78">
        <v>0.129706467221192</v>
      </c>
      <c r="AE194" s="78">
        <v>0.82469906048146502</v>
      </c>
      <c r="AF194" s="78">
        <v>0.13954172694134601</v>
      </c>
      <c r="AG194" s="78">
        <v>0.87377888869256304</v>
      </c>
      <c r="AH194" s="78">
        <v>0.155846927750565</v>
      </c>
      <c r="AI194" s="78">
        <v>0.42378555812195401</v>
      </c>
      <c r="AJ194" s="78">
        <v>0.49512482951461401</v>
      </c>
      <c r="AK194" s="78">
        <v>0.47145137464209702</v>
      </c>
      <c r="AL194" s="78">
        <v>8.7982494874810399E-2</v>
      </c>
      <c r="AM194" s="78">
        <v>0.37522592173958502</v>
      </c>
      <c r="AN194" s="78">
        <v>0.33194588163451599</v>
      </c>
      <c r="AO194" s="78">
        <v>0.70575635428082395</v>
      </c>
      <c r="AP194" s="78">
        <v>0.41573672194170302</v>
      </c>
      <c r="AQ194" s="78">
        <v>2.4238064985302701E-2</v>
      </c>
      <c r="AR194" s="78">
        <v>0.24479230518959699</v>
      </c>
      <c r="AS194" s="78">
        <v>0.45876582599732801</v>
      </c>
      <c r="AT194" s="78">
        <v>0.25865430396984102</v>
      </c>
      <c r="AU194" s="78">
        <v>0.24376923054695701</v>
      </c>
      <c r="AV194" s="78">
        <v>7.4124353621786404E-2</v>
      </c>
      <c r="AW194" s="78">
        <v>4.5136909777571399E-2</v>
      </c>
      <c r="AX194" s="78">
        <v>4.40085431356355E-2</v>
      </c>
      <c r="AY194" s="78">
        <v>0.25176662343601902</v>
      </c>
      <c r="AZ194" s="78">
        <v>0.43828368554929598</v>
      </c>
    </row>
    <row r="195" spans="1:52" ht="14">
      <c r="A195" s="75" t="s">
        <v>361</v>
      </c>
      <c r="B195" s="78">
        <v>9.2554642625004402E-2</v>
      </c>
      <c r="C195" s="78">
        <v>3.0598538330005198E-2</v>
      </c>
      <c r="D195" s="78">
        <v>2.2000129330275401E-2</v>
      </c>
      <c r="E195" s="78">
        <v>-0.13113529766147999</v>
      </c>
      <c r="F195" s="78">
        <v>0.329362480938236</v>
      </c>
      <c r="G195" s="78">
        <v>-2.08945108557595E-2</v>
      </c>
      <c r="H195" s="78">
        <v>-1.83167558796625E-2</v>
      </c>
      <c r="I195" s="78">
        <v>-0.11271077918192</v>
      </c>
      <c r="J195" s="78">
        <v>4.7928225116685902E-2</v>
      </c>
      <c r="K195" s="78">
        <v>8.2716744743004195E-2</v>
      </c>
      <c r="L195" s="78">
        <v>2.20040636292585E-2</v>
      </c>
      <c r="M195" s="78">
        <v>-0.220503667524487</v>
      </c>
      <c r="N195" s="78">
        <v>0.12613295579497</v>
      </c>
      <c r="O195" s="78">
        <v>0.15483042142773501</v>
      </c>
      <c r="P195" s="78">
        <v>0.56477432698715302</v>
      </c>
      <c r="Q195" s="78">
        <v>-0.19451254870601101</v>
      </c>
      <c r="R195" s="78">
        <v>0.11176533303010899</v>
      </c>
      <c r="S195" s="78">
        <v>0.206254823879264</v>
      </c>
      <c r="T195" s="78">
        <v>0.27173344581968001</v>
      </c>
      <c r="U195" s="78">
        <v>0.101855337745499</v>
      </c>
      <c r="V195" s="78">
        <v>-2.07512821480723E-2</v>
      </c>
      <c r="W195" s="78">
        <v>0.387853300669176</v>
      </c>
      <c r="X195" s="78">
        <v>4.0254077429184798E-2</v>
      </c>
      <c r="Y195" s="78">
        <v>2.9305807025067201E-2</v>
      </c>
      <c r="Z195" s="78">
        <v>-1.49469364236015E-2</v>
      </c>
      <c r="AA195" s="78">
        <v>8.3032673281538502E-2</v>
      </c>
      <c r="AB195" s="78">
        <v>-8.0710648202548294E-2</v>
      </c>
      <c r="AC195" s="78">
        <v>-6.12654155809206E-2</v>
      </c>
      <c r="AD195" s="78">
        <v>6.4727604161723698E-2</v>
      </c>
      <c r="AE195" s="78">
        <v>-0.12635275879482599</v>
      </c>
      <c r="AF195" s="78">
        <v>-8.9817530895630895E-2</v>
      </c>
      <c r="AG195" s="78">
        <v>0.44046989058199898</v>
      </c>
      <c r="AH195" s="78">
        <v>2.88785061957199E-2</v>
      </c>
      <c r="AI195" s="78">
        <v>0.141508018609589</v>
      </c>
      <c r="AJ195" s="78">
        <v>-4.8829429303766901E-2</v>
      </c>
      <c r="AK195" s="78">
        <v>-0.15430856551895999</v>
      </c>
      <c r="AL195" s="78">
        <v>-6.1903614824626099E-2</v>
      </c>
      <c r="AM195" s="78">
        <v>0.21680068563736599</v>
      </c>
      <c r="AN195" s="78">
        <v>-3.1018580078536199E-2</v>
      </c>
      <c r="AO195" s="78">
        <v>2.3538740546339199E-2</v>
      </c>
      <c r="AP195" s="78">
        <v>0.190438560959622</v>
      </c>
      <c r="AQ195" s="78">
        <v>6.3430906839580206E-2</v>
      </c>
      <c r="AR195" s="78">
        <v>-0.19067760714842499</v>
      </c>
      <c r="AS195" s="78">
        <v>-6.5901557169805197E-2</v>
      </c>
      <c r="AT195" s="78">
        <v>3.3724061817455499E-2</v>
      </c>
      <c r="AU195" s="78">
        <v>4.06245422176593E-2</v>
      </c>
      <c r="AV195" s="78">
        <v>-0.25195314812146402</v>
      </c>
      <c r="AW195" s="78">
        <v>4.6500948954639902E-2</v>
      </c>
      <c r="AX195" s="78">
        <v>2.6314816072389901E-2</v>
      </c>
      <c r="AY195" s="78">
        <v>7.5207673468461106E-2</v>
      </c>
      <c r="AZ195" s="78">
        <v>-1.72882796975562E-2</v>
      </c>
    </row>
    <row r="196" spans="1:52" ht="14">
      <c r="A196" s="75" t="s">
        <v>209</v>
      </c>
      <c r="B196" s="78">
        <v>0.17343504093978601</v>
      </c>
      <c r="C196" s="78">
        <v>-5.56242947390541E-2</v>
      </c>
      <c r="D196" s="78">
        <v>0.18664422805623301</v>
      </c>
      <c r="E196" s="78">
        <v>-0.14866945519819</v>
      </c>
      <c r="F196" s="78">
        <v>8.5499457924560304E-2</v>
      </c>
      <c r="G196" s="78">
        <v>-3.1700422288574802E-2</v>
      </c>
      <c r="H196" s="78">
        <v>6.61660418991408E-3</v>
      </c>
      <c r="I196" s="78">
        <v>0.29306478875634201</v>
      </c>
      <c r="J196" s="78">
        <v>0.116139183119795</v>
      </c>
      <c r="K196" s="78">
        <v>0.14412051512573401</v>
      </c>
      <c r="L196" s="78">
        <v>-6.9289120549125394E-2</v>
      </c>
      <c r="M196" s="78">
        <v>-6.7548269555907203E-2</v>
      </c>
      <c r="N196" s="78">
        <v>-1.88990767390145E-3</v>
      </c>
      <c r="O196" s="78">
        <v>0.38368696077624598</v>
      </c>
      <c r="P196" s="78">
        <v>0.63858698031556105</v>
      </c>
      <c r="Q196" s="78">
        <v>-0.115026744511912</v>
      </c>
      <c r="R196" s="78">
        <v>0.15078380742463501</v>
      </c>
      <c r="S196" s="78">
        <v>-6.3724298760900494E-2</v>
      </c>
      <c r="T196" s="78">
        <v>9.2665462968756301E-2</v>
      </c>
      <c r="U196" s="78">
        <v>3.9913712255153097E-2</v>
      </c>
      <c r="V196" s="78">
        <v>3.4977570267470899E-2</v>
      </c>
      <c r="W196" s="78">
        <v>0.329047848475709</v>
      </c>
      <c r="X196" s="78">
        <v>-9.7587132320811404E-4</v>
      </c>
      <c r="Y196" s="78">
        <v>-4.12583187650718E-2</v>
      </c>
      <c r="Z196" s="78">
        <v>7.62626500302475E-2</v>
      </c>
      <c r="AA196" s="78">
        <v>-4.1628400367526602E-2</v>
      </c>
      <c r="AB196" s="78">
        <v>-2.2603607058200002E-2</v>
      </c>
      <c r="AC196" s="78">
        <v>1.7062992558254102E-2</v>
      </c>
      <c r="AD196" s="78">
        <v>1.9495996791322499E-2</v>
      </c>
      <c r="AE196" s="78">
        <v>4.5755649630985301E-2</v>
      </c>
      <c r="AF196" s="78">
        <v>-0.11796321163286801</v>
      </c>
      <c r="AG196" s="78">
        <v>0.169350968147362</v>
      </c>
      <c r="AH196" s="78">
        <v>7.9198876373636706E-2</v>
      </c>
      <c r="AI196" s="78">
        <v>0.26770818564458398</v>
      </c>
      <c r="AJ196" s="78">
        <v>-0.14887360357555901</v>
      </c>
      <c r="AK196" s="78">
        <v>5.8385910027420902E-3</v>
      </c>
      <c r="AL196" s="78">
        <v>-0.14463341418025</v>
      </c>
      <c r="AM196" s="78">
        <v>9.1950237693202402E-2</v>
      </c>
      <c r="AN196" s="78">
        <v>-6.2808866476686903E-2</v>
      </c>
      <c r="AO196" s="78">
        <v>8.5186435440283495E-2</v>
      </c>
      <c r="AP196" s="78">
        <v>7.6407010789449004E-2</v>
      </c>
      <c r="AQ196" s="78">
        <v>-0.13379677226811401</v>
      </c>
      <c r="AR196" s="78">
        <v>1.99779482045901E-3</v>
      </c>
      <c r="AS196" s="78">
        <v>0.171608371793882</v>
      </c>
      <c r="AT196" s="78">
        <v>0.22263051254723601</v>
      </c>
      <c r="AU196" s="78">
        <v>7.4729570519604605E-2</v>
      </c>
      <c r="AV196" s="78">
        <v>-0.19336393705152199</v>
      </c>
      <c r="AW196" s="78">
        <v>-2.7890579804491999E-2</v>
      </c>
      <c r="AX196" s="78">
        <v>4.50198717571468E-2</v>
      </c>
      <c r="AY196" s="78">
        <v>-4.1879663884990002E-2</v>
      </c>
      <c r="AZ196" s="78">
        <v>-0.11504961910964601</v>
      </c>
    </row>
    <row r="197" spans="1:52" ht="14">
      <c r="A197" s="75" t="s">
        <v>438</v>
      </c>
      <c r="B197" s="78">
        <v>9.2118333521889903E-2</v>
      </c>
      <c r="C197" s="78">
        <v>0.63301832080980502</v>
      </c>
      <c r="D197" s="78">
        <v>-3.9178805383587902E-2</v>
      </c>
      <c r="E197" s="78">
        <v>1.3512517229520699E-2</v>
      </c>
      <c r="F197" s="78">
        <v>0.120200970013274</v>
      </c>
      <c r="G197" s="78">
        <v>6.7744605490179001E-3</v>
      </c>
      <c r="H197" s="78">
        <v>7.4652113568353703E-2</v>
      </c>
      <c r="I197" s="78">
        <v>0.69156528868973499</v>
      </c>
      <c r="J197" s="78">
        <v>-5.7490901988927902E-2</v>
      </c>
      <c r="K197" s="78">
        <v>0.25333153031387601</v>
      </c>
      <c r="L197" s="78">
        <v>3.5908101989933203E-2</v>
      </c>
      <c r="M197" s="78">
        <v>2.6669475468983201E-2</v>
      </c>
      <c r="N197" s="78">
        <v>0.143745988983879</v>
      </c>
      <c r="O197" s="78">
        <v>2.8637774787084801E-2</v>
      </c>
      <c r="P197" s="78">
        <v>0.58294210809189995</v>
      </c>
      <c r="Q197" s="78">
        <v>-0.14449892107953</v>
      </c>
      <c r="R197" s="78">
        <v>0.103301165495254</v>
      </c>
      <c r="S197" s="78">
        <v>0.221517185224302</v>
      </c>
      <c r="T197" s="78">
        <v>0.180171442080266</v>
      </c>
      <c r="U197" s="78">
        <v>3.9461469308154501E-2</v>
      </c>
      <c r="V197" s="78">
        <v>0.40432300125333498</v>
      </c>
      <c r="W197" s="78">
        <v>0.49718351290662699</v>
      </c>
      <c r="X197" s="78">
        <v>-2.0072212059525401E-2</v>
      </c>
      <c r="Y197" s="78">
        <v>-4.95558417664929E-2</v>
      </c>
      <c r="Z197" s="78">
        <v>0.12985238402063701</v>
      </c>
      <c r="AA197" s="78">
        <v>0.42077658050551903</v>
      </c>
      <c r="AB197" s="78">
        <v>-7.4278020706466899E-2</v>
      </c>
      <c r="AC197" s="78">
        <v>-9.1902843527592204E-2</v>
      </c>
      <c r="AD197" s="78">
        <v>-3.3767160109665302E-2</v>
      </c>
      <c r="AE197" s="78">
        <v>6.2953449889867702E-2</v>
      </c>
      <c r="AF197" s="78">
        <v>-0.105533285029345</v>
      </c>
      <c r="AG197" s="78">
        <v>0.569426837553896</v>
      </c>
      <c r="AH197" s="78">
        <v>8.8705295584941599E-2</v>
      </c>
      <c r="AI197" s="78">
        <v>0.64430254260869801</v>
      </c>
      <c r="AJ197" s="78">
        <v>3.1959217739756698E-2</v>
      </c>
      <c r="AK197" s="78">
        <v>-0.20251773481014601</v>
      </c>
      <c r="AL197" s="78">
        <v>-0.208251786899215</v>
      </c>
      <c r="AM197" s="78">
        <v>0.106403250359697</v>
      </c>
      <c r="AN197" s="78">
        <v>7.1273626836893603E-2</v>
      </c>
      <c r="AO197" s="78">
        <v>0.32918879492139902</v>
      </c>
      <c r="AP197" s="78">
        <v>2.0389770109403099E-2</v>
      </c>
      <c r="AQ197" s="78">
        <v>-8.9065281394476697E-2</v>
      </c>
      <c r="AR197" s="78">
        <v>3.56855330821221E-3</v>
      </c>
      <c r="AS197" s="78">
        <v>-4.4421472922132201E-2</v>
      </c>
      <c r="AT197" s="78">
        <v>-4.3019233226019797E-2</v>
      </c>
      <c r="AU197" s="78">
        <v>-0.13650858464871399</v>
      </c>
      <c r="AV197" s="78">
        <v>-0.12359454581267899</v>
      </c>
      <c r="AW197" s="78">
        <v>1.8988928498085401E-2</v>
      </c>
      <c r="AX197" s="78">
        <v>2.1281538627271699E-2</v>
      </c>
      <c r="AY197" s="78">
        <v>4.6972667412808599E-4</v>
      </c>
      <c r="AZ197" s="78">
        <v>-5.3382555114972599E-2</v>
      </c>
    </row>
    <row r="198" spans="1:52" ht="14">
      <c r="A198" s="75" t="s">
        <v>33</v>
      </c>
      <c r="B198" s="78">
        <v>7.9240046152944305E-2</v>
      </c>
      <c r="C198" s="78">
        <v>0.76114159498916201</v>
      </c>
      <c r="D198" s="78">
        <v>-2.1890811428338701E-2</v>
      </c>
      <c r="E198" s="78">
        <v>0.48918003277697197</v>
      </c>
      <c r="F198" s="78">
        <v>0.30993440571272801</v>
      </c>
      <c r="G198" s="78">
        <v>0.22272515453674299</v>
      </c>
      <c r="H198" s="78">
        <v>1.3289893104967601</v>
      </c>
      <c r="I198" s="78">
        <v>-0.131454509812544</v>
      </c>
      <c r="J198" s="78">
        <v>0.40392593960907502</v>
      </c>
      <c r="K198" s="78">
        <v>0.54421834455706797</v>
      </c>
      <c r="L198" s="78">
        <v>0.43757497517565402</v>
      </c>
      <c r="M198" s="78">
        <v>0.69873895321769397</v>
      </c>
      <c r="N198" s="78">
        <v>0.46643955818842903</v>
      </c>
      <c r="O198" s="78">
        <v>-5.8861611685374599E-2</v>
      </c>
      <c r="P198" s="78">
        <v>0.440933626788162</v>
      </c>
      <c r="Q198" s="78">
        <v>0.37458578942875498</v>
      </c>
      <c r="R198" s="78">
        <v>0.46371512554554101</v>
      </c>
      <c r="S198" s="78">
        <v>0.15393275727089201</v>
      </c>
      <c r="T198" s="78">
        <v>0.82541315127124504</v>
      </c>
      <c r="U198" s="78">
        <v>0.66384064950696697</v>
      </c>
      <c r="V198" s="78">
        <v>8.1362192450697094E-3</v>
      </c>
      <c r="W198" s="78">
        <v>0.55840487969941799</v>
      </c>
      <c r="X198" s="78">
        <v>-7.2084174531939799E-2</v>
      </c>
      <c r="Y198" s="78">
        <v>0.40874478102386402</v>
      </c>
      <c r="Z198" s="78">
        <v>0.98246291216867299</v>
      </c>
      <c r="AA198" s="78">
        <v>1.45441304439981</v>
      </c>
      <c r="AB198" s="78">
        <v>0.20288995747311001</v>
      </c>
      <c r="AC198" s="78">
        <v>0.183707723963521</v>
      </c>
      <c r="AD198" s="78">
        <v>0.15920034650847101</v>
      </c>
      <c r="AE198" s="78">
        <v>1.29846120493657</v>
      </c>
      <c r="AF198" s="78">
        <v>0.208452419309819</v>
      </c>
      <c r="AG198" s="78">
        <v>1.17028732814575</v>
      </c>
      <c r="AH198" s="78">
        <v>0.18370709808059699</v>
      </c>
      <c r="AI198" s="78">
        <v>0.61904513908304504</v>
      </c>
      <c r="AJ198" s="78">
        <v>0.91325407130301295</v>
      </c>
      <c r="AK198" s="78">
        <v>0.30265497009742698</v>
      </c>
      <c r="AL198" s="78">
        <v>0.114261577126228</v>
      </c>
      <c r="AM198" s="78">
        <v>0.76085285537164304</v>
      </c>
      <c r="AN198" s="78">
        <v>0.42013707983333698</v>
      </c>
      <c r="AO198" s="78">
        <v>0.99491714289935895</v>
      </c>
      <c r="AP198" s="78">
        <v>0.59837319752750395</v>
      </c>
      <c r="AQ198" s="78">
        <v>0.37478036417217397</v>
      </c>
      <c r="AR198" s="78">
        <v>0.40834651341025302</v>
      </c>
      <c r="AS198" s="78">
        <v>0.34413330086481703</v>
      </c>
      <c r="AT198" s="78">
        <v>0.56364092672021204</v>
      </c>
      <c r="AU198" s="78">
        <v>0.24324901140180599</v>
      </c>
      <c r="AV198" s="78">
        <v>0.13957026744000001</v>
      </c>
      <c r="AW198" s="78">
        <v>0.21770784124729001</v>
      </c>
      <c r="AX198" s="78">
        <v>9.8235893540535801E-2</v>
      </c>
      <c r="AY198" s="78">
        <v>0.32204605739196601</v>
      </c>
      <c r="AZ198" s="78">
        <v>0.45818145068444499</v>
      </c>
    </row>
    <row r="199" spans="1:52" ht="14">
      <c r="A199" s="75" t="s">
        <v>70</v>
      </c>
      <c r="B199" s="78">
        <v>3.88638050085219E-2</v>
      </c>
      <c r="C199" s="78">
        <v>-0.153981693567909</v>
      </c>
      <c r="D199" s="78">
        <v>9.3364783007487698E-2</v>
      </c>
      <c r="E199" s="78">
        <v>-6.7551426741150097E-2</v>
      </c>
      <c r="F199" s="78">
        <v>0.23539687032701001</v>
      </c>
      <c r="G199" s="78">
        <v>2.0498564433353999E-2</v>
      </c>
      <c r="H199" s="78">
        <v>0.47043008694528599</v>
      </c>
      <c r="I199" s="78">
        <v>-5.9417584750195498E-2</v>
      </c>
      <c r="J199" s="78">
        <v>0.15957703529103501</v>
      </c>
      <c r="K199" s="78">
        <v>0.60508572648178205</v>
      </c>
      <c r="L199" s="78">
        <v>0.12715402028398901</v>
      </c>
      <c r="M199" s="78">
        <v>0.31449357160638602</v>
      </c>
      <c r="N199" s="78">
        <v>-6.2206057411190598E-2</v>
      </c>
      <c r="O199" s="78">
        <v>-0.10425558807133201</v>
      </c>
      <c r="P199" s="78">
        <v>0.234950155984961</v>
      </c>
      <c r="Q199" s="78">
        <v>-6.0307021081756597E-2</v>
      </c>
      <c r="R199" s="78">
        <v>7.8193003755574197E-2</v>
      </c>
      <c r="S199" s="78">
        <v>-9.8528716782027598E-2</v>
      </c>
      <c r="T199" s="78">
        <v>0.36673619969449001</v>
      </c>
      <c r="U199" s="78">
        <v>0.21332956465261299</v>
      </c>
      <c r="V199" s="78">
        <v>-2.59168404260933E-2</v>
      </c>
      <c r="W199" s="78">
        <v>0.55718000164050896</v>
      </c>
      <c r="X199" s="78">
        <v>0.208910453970022</v>
      </c>
      <c r="Y199" s="78">
        <v>0.20275335603442701</v>
      </c>
      <c r="Z199" s="78">
        <v>0.37669488953543201</v>
      </c>
      <c r="AA199" s="78">
        <v>0.53207358660975101</v>
      </c>
      <c r="AB199" s="78">
        <v>0.29434325105461501</v>
      </c>
      <c r="AC199" s="78">
        <v>0.31296076542308299</v>
      </c>
      <c r="AD199" s="78">
        <v>-7.8965311314782793E-2</v>
      </c>
      <c r="AE199" s="78">
        <v>0.211556037438414</v>
      </c>
      <c r="AF199" s="78">
        <v>-0.190800655139513</v>
      </c>
      <c r="AG199" s="78">
        <v>0.43980896774233103</v>
      </c>
      <c r="AH199" s="78">
        <v>0.191435948118024</v>
      </c>
      <c r="AI199" s="78">
        <v>0.393744675780552</v>
      </c>
      <c r="AJ199" s="78">
        <v>0.13588804573114899</v>
      </c>
      <c r="AK199" s="78">
        <v>0.349077041597527</v>
      </c>
      <c r="AL199" s="78">
        <v>0.1736914182383</v>
      </c>
      <c r="AM199" s="78">
        <v>0.59499335701626299</v>
      </c>
      <c r="AN199" s="78">
        <v>0.28315992365172299</v>
      </c>
      <c r="AO199" s="78">
        <v>0.55890757304925298</v>
      </c>
      <c r="AP199" s="78">
        <v>0.34402408082277203</v>
      </c>
      <c r="AQ199" s="78">
        <v>0.219703500925295</v>
      </c>
      <c r="AR199" s="78">
        <v>0.24541419423170899</v>
      </c>
      <c r="AS199" s="78">
        <v>0.227384219971343</v>
      </c>
      <c r="AT199" s="78">
        <v>0.32204293231779002</v>
      </c>
      <c r="AU199" s="78">
        <v>0.33008829821150598</v>
      </c>
      <c r="AV199" s="78">
        <v>0.23711934519078801</v>
      </c>
      <c r="AW199" s="78">
        <v>0.23832002275563099</v>
      </c>
      <c r="AX199" s="78">
        <v>0.290526620693287</v>
      </c>
      <c r="AY199" s="78">
        <v>0.374462601372472</v>
      </c>
      <c r="AZ199" s="78">
        <v>0.33699729306898102</v>
      </c>
    </row>
    <row r="200" spans="1:52" ht="14">
      <c r="A200" s="75" t="s">
        <v>37</v>
      </c>
      <c r="B200" s="78">
        <v>0.187830500430853</v>
      </c>
      <c r="C200" s="78">
        <v>0.165636430881858</v>
      </c>
      <c r="D200" s="78">
        <v>9.0694134534857598E-2</v>
      </c>
      <c r="E200" s="78">
        <v>-4.4884352926097298E-2</v>
      </c>
      <c r="F200" s="78">
        <v>0.217462395000738</v>
      </c>
      <c r="G200" s="78">
        <v>0.138195124621697</v>
      </c>
      <c r="H200" s="78">
        <v>0.57050221143475799</v>
      </c>
      <c r="I200" s="78">
        <v>8.0709520951749603E-2</v>
      </c>
      <c r="J200" s="78">
        <v>0.436112245634593</v>
      </c>
      <c r="K200" s="78">
        <v>0.54581599459360397</v>
      </c>
      <c r="L200" s="78">
        <v>0.3886746918249</v>
      </c>
      <c r="M200" s="78">
        <v>0.23320219999623601</v>
      </c>
      <c r="N200" s="78">
        <v>-0.138886668858692</v>
      </c>
      <c r="O200" s="78">
        <v>5.64325080935189E-2</v>
      </c>
      <c r="P200" s="78">
        <v>0.56617663216198799</v>
      </c>
      <c r="Q200" s="78">
        <v>1.5833814820234202E-2</v>
      </c>
      <c r="R200" s="78">
        <v>0.25811817780672103</v>
      </c>
      <c r="S200" s="78">
        <v>0.26987440541379698</v>
      </c>
      <c r="T200" s="78">
        <v>0.65936710602789494</v>
      </c>
      <c r="U200" s="78">
        <v>0.308644927438252</v>
      </c>
      <c r="V200" s="78">
        <v>-5.8294844597555101E-2</v>
      </c>
      <c r="W200" s="78">
        <v>0.61782188737272703</v>
      </c>
      <c r="X200" s="78">
        <v>-0.15786445142292099</v>
      </c>
      <c r="Y200" s="78">
        <v>0.15647721859894101</v>
      </c>
      <c r="Z200" s="78">
        <v>0.27442350358457501</v>
      </c>
      <c r="AA200" s="78">
        <v>0.73919157933220903</v>
      </c>
      <c r="AB200" s="78">
        <v>0.16733069548038301</v>
      </c>
      <c r="AC200" s="78">
        <v>0.32761189433649701</v>
      </c>
      <c r="AD200" s="78">
        <v>6.9220647475059099E-2</v>
      </c>
      <c r="AE200" s="78">
        <v>0.38578303238223999</v>
      </c>
      <c r="AF200" s="78">
        <v>-4.4659971478233099E-2</v>
      </c>
      <c r="AG200" s="78">
        <v>0.97676288277026202</v>
      </c>
      <c r="AH200" s="78">
        <v>0.25225597933967597</v>
      </c>
      <c r="AI200" s="78">
        <v>0.508826848463653</v>
      </c>
      <c r="AJ200" s="78">
        <v>0.208118039251427</v>
      </c>
      <c r="AK200" s="78">
        <v>0.29497936919831702</v>
      </c>
      <c r="AL200" s="78">
        <v>0.134752055758977</v>
      </c>
      <c r="AM200" s="78">
        <v>0.60446252017631596</v>
      </c>
      <c r="AN200" s="78">
        <v>0.36729703794191298</v>
      </c>
      <c r="AO200" s="78">
        <v>0.74906135599744805</v>
      </c>
      <c r="AP200" s="78">
        <v>0.47506922876378499</v>
      </c>
      <c r="AQ200" s="78">
        <v>0.31796355240117102</v>
      </c>
      <c r="AR200" s="78">
        <v>0.25347321724288002</v>
      </c>
      <c r="AS200" s="78">
        <v>0.31555045440954899</v>
      </c>
      <c r="AT200" s="78">
        <v>0.50863702695609003</v>
      </c>
      <c r="AU200" s="78">
        <v>0.22413113822459499</v>
      </c>
      <c r="AV200" s="78">
        <v>0.16502954488879501</v>
      </c>
      <c r="AW200" s="78">
        <v>0.213007511088185</v>
      </c>
      <c r="AX200" s="78">
        <v>6.8918236208859299E-2</v>
      </c>
      <c r="AY200" s="78">
        <v>0.40252694802314498</v>
      </c>
      <c r="AZ200" s="78">
        <v>0.54855398191045601</v>
      </c>
    </row>
    <row r="201" spans="1:52" ht="14">
      <c r="A201" s="75" t="s">
        <v>497</v>
      </c>
      <c r="B201" s="78">
        <v>3.4415746751412799E-3</v>
      </c>
      <c r="C201" s="78">
        <v>0.79544783644769801</v>
      </c>
      <c r="D201" s="78">
        <v>0.33913177228695601</v>
      </c>
      <c r="E201" s="78">
        <v>-6.19753216134988E-2</v>
      </c>
      <c r="F201" s="78">
        <v>0.89847239913628596</v>
      </c>
      <c r="G201" s="78">
        <v>0.10145292156874899</v>
      </c>
      <c r="H201" s="78">
        <v>-0.107018735067892</v>
      </c>
      <c r="I201" s="78">
        <v>-5.6041873263252204E-3</v>
      </c>
      <c r="J201" s="78">
        <v>7.4353898182179606E-2</v>
      </c>
      <c r="K201" s="78">
        <v>0.119683841799425</v>
      </c>
      <c r="L201" s="78">
        <v>0.143658682621258</v>
      </c>
      <c r="M201" s="78">
        <v>-0.14660401521182501</v>
      </c>
      <c r="N201" s="78">
        <v>0.81637927542803301</v>
      </c>
      <c r="O201" s="78">
        <v>0.23751914127692</v>
      </c>
      <c r="P201" s="78">
        <v>1.1237882478472201</v>
      </c>
      <c r="Q201" s="78">
        <v>9.1134646159885896E-2</v>
      </c>
      <c r="R201" s="78">
        <v>0.26886889098099498</v>
      </c>
      <c r="S201" s="78">
        <v>0.46963044813675697</v>
      </c>
      <c r="T201" s="78">
        <v>0.75265774152701304</v>
      </c>
      <c r="U201" s="78">
        <v>0.13717329852933999</v>
      </c>
      <c r="V201" s="78">
        <v>0.13414804693954599</v>
      </c>
      <c r="W201" s="78">
        <v>0.62322391028554203</v>
      </c>
      <c r="X201" s="78">
        <v>-0.197853901976977</v>
      </c>
      <c r="Y201" s="78">
        <v>0.19634521237003399</v>
      </c>
      <c r="Z201" s="78">
        <v>2.1144939424534E-2</v>
      </c>
      <c r="AA201" s="78">
        <v>0.93116277609895104</v>
      </c>
      <c r="AB201" s="78">
        <v>7.7257203660479695E-2</v>
      </c>
      <c r="AC201" s="78">
        <v>0.32838401559920399</v>
      </c>
      <c r="AD201" s="78">
        <v>0.26718377275763799</v>
      </c>
      <c r="AE201" s="78">
        <v>-0.193362440223731</v>
      </c>
      <c r="AF201" s="78">
        <v>0.232101267167442</v>
      </c>
      <c r="AG201" s="78">
        <v>0.95564678736036002</v>
      </c>
      <c r="AH201" s="78">
        <v>-0.25981683410665501</v>
      </c>
      <c r="AI201" s="78">
        <v>0.51193328694326101</v>
      </c>
      <c r="AJ201" s="78">
        <v>-2.85010188242934E-2</v>
      </c>
      <c r="AK201" s="78">
        <v>-0.11115158971503999</v>
      </c>
      <c r="AL201" s="78">
        <v>-0.11037382334014301</v>
      </c>
      <c r="AM201" s="78">
        <v>-3.4115717063070303E-2</v>
      </c>
      <c r="AN201" s="78">
        <v>0.343593102626369</v>
      </c>
      <c r="AO201" s="78">
        <v>0.17106505802047101</v>
      </c>
      <c r="AP201" s="78">
        <v>0.32159711769824201</v>
      </c>
      <c r="AQ201" s="78">
        <v>0.98552686187602301</v>
      </c>
      <c r="AR201" s="78">
        <v>-0.13340347162843899</v>
      </c>
      <c r="AS201" s="78">
        <v>0.186938574302871</v>
      </c>
      <c r="AT201" s="78">
        <v>0.34253829130260699</v>
      </c>
      <c r="AU201" s="78">
        <v>0.127639901746297</v>
      </c>
      <c r="AV201" s="78">
        <v>-0.21785639495592099</v>
      </c>
      <c r="AW201" s="78">
        <v>0.77761940021463405</v>
      </c>
      <c r="AX201" s="78">
        <v>-9.0515767368228098E-2</v>
      </c>
      <c r="AY201" s="78">
        <v>-0.18952594427000399</v>
      </c>
      <c r="AZ201" s="78">
        <v>9.8248691458912907E-2</v>
      </c>
    </row>
    <row r="202" spans="1:52" ht="14">
      <c r="A202" s="75" t="s">
        <v>163</v>
      </c>
      <c r="B202" s="78">
        <v>1.26587142883068</v>
      </c>
      <c r="C202" s="78">
        <v>0.99219755816123401</v>
      </c>
      <c r="D202" s="78">
        <v>0.55383504243984805</v>
      </c>
      <c r="E202" s="78">
        <v>0.92142199787879298</v>
      </c>
      <c r="F202" s="78">
        <v>0.318047845576862</v>
      </c>
      <c r="G202" s="78">
        <v>0.573078967220506</v>
      </c>
      <c r="H202" s="78">
        <v>0.24701534818054999</v>
      </c>
      <c r="I202" s="78">
        <v>0.52212693622778095</v>
      </c>
      <c r="J202" s="78">
        <v>0.56527719238723995</v>
      </c>
      <c r="K202" s="78">
        <v>0.102935387871601</v>
      </c>
      <c r="L202" s="78">
        <v>0.90193423507231396</v>
      </c>
      <c r="M202" s="78">
        <v>0.67548568170238099</v>
      </c>
      <c r="N202" s="78">
        <v>0.48703369774822203</v>
      </c>
      <c r="O202" s="78">
        <v>0.97860007887442302</v>
      </c>
      <c r="P202" s="78">
        <v>0.78562483072948197</v>
      </c>
      <c r="Q202" s="78">
        <v>0.58269391862583098</v>
      </c>
      <c r="R202" s="78">
        <v>0.90478486095911204</v>
      </c>
      <c r="S202" s="78">
        <v>0.20445518865790299</v>
      </c>
      <c r="T202" s="78">
        <v>0.86989181696542195</v>
      </c>
      <c r="U202" s="78">
        <v>-0.21693526602648999</v>
      </c>
      <c r="V202" s="78">
        <v>0.40684517061627601</v>
      </c>
      <c r="W202" s="78">
        <v>0.16606119204265801</v>
      </c>
      <c r="X202" s="78">
        <v>0.57349574687382499</v>
      </c>
      <c r="Y202" s="78">
        <v>0.77536112617180597</v>
      </c>
      <c r="Z202" s="78">
        <v>2.8485436393972E-2</v>
      </c>
      <c r="AA202" s="78">
        <v>0.17376656085912601</v>
      </c>
      <c r="AB202" s="78">
        <v>4.5829457279736002E-2</v>
      </c>
      <c r="AC202" s="78">
        <v>0.384762681972944</v>
      </c>
      <c r="AD202" s="78">
        <v>0.20176966381969799</v>
      </c>
      <c r="AE202" s="78">
        <v>0.361501737839657</v>
      </c>
      <c r="AF202" s="78">
        <v>0.13619492389989801</v>
      </c>
      <c r="AG202" s="78">
        <v>-0.100550262557855</v>
      </c>
      <c r="AH202" s="78">
        <v>-1.41774437409092E-2</v>
      </c>
      <c r="AI202" s="78">
        <v>0.123495919967441</v>
      </c>
      <c r="AJ202" s="78">
        <v>6.8922341354344899E-2</v>
      </c>
      <c r="AK202" s="78">
        <v>-0.18949056342925</v>
      </c>
      <c r="AL202" s="78">
        <v>-4.0198586502268201E-2</v>
      </c>
      <c r="AM202" s="78">
        <v>9.3758001257088094E-2</v>
      </c>
      <c r="AN202" s="78">
        <v>0.77403226417000603</v>
      </c>
      <c r="AO202" s="78">
        <v>5.3201766237841099E-2</v>
      </c>
      <c r="AP202" s="78">
        <v>0.39000605263010901</v>
      </c>
      <c r="AQ202" s="78">
        <v>9.7584948281816603E-2</v>
      </c>
      <c r="AR202" s="78">
        <v>1.33711205268772</v>
      </c>
      <c r="AS202" s="78">
        <v>1.03588771331695</v>
      </c>
      <c r="AT202" s="78">
        <v>0.33066296184418698</v>
      </c>
      <c r="AU202" s="78">
        <v>-6.57583079637616E-2</v>
      </c>
      <c r="AV202" s="78">
        <v>7.3179047998741101E-2</v>
      </c>
      <c r="AW202" s="78">
        <v>0.25757921843466702</v>
      </c>
      <c r="AX202" s="78">
        <v>0.23211508830666999</v>
      </c>
      <c r="AY202" s="78">
        <v>-5.4991057810024002E-2</v>
      </c>
      <c r="AZ202" s="78">
        <v>-0.17415608588698001</v>
      </c>
    </row>
    <row r="203" spans="1:52" ht="14">
      <c r="A203" s="75" t="s">
        <v>204</v>
      </c>
      <c r="B203" s="78">
        <v>1.39995180473096</v>
      </c>
      <c r="C203" s="78">
        <v>1.0765986797757201</v>
      </c>
      <c r="D203" s="78">
        <v>0.80271317238663098</v>
      </c>
      <c r="E203" s="78">
        <v>1.0909597394201</v>
      </c>
      <c r="F203" s="78">
        <v>0.207169698220111</v>
      </c>
      <c r="G203" s="78">
        <v>0.82119563455997302</v>
      </c>
      <c r="H203" s="78">
        <v>4.83511786702399E-2</v>
      </c>
      <c r="I203" s="78">
        <v>1.1348216277055201</v>
      </c>
      <c r="J203" s="78">
        <v>1.04459727058501</v>
      </c>
      <c r="K203" s="78">
        <v>1.27184353054305</v>
      </c>
      <c r="L203" s="78">
        <v>1.0365534825356599</v>
      </c>
      <c r="M203" s="78">
        <v>2.12368061652549</v>
      </c>
      <c r="N203" s="78">
        <v>1.88371782952853</v>
      </c>
      <c r="O203" s="78">
        <v>1.5787651345126501</v>
      </c>
      <c r="P203" s="78">
        <v>0.847740916096271</v>
      </c>
      <c r="Q203" s="78">
        <v>1.4686325609319799</v>
      </c>
      <c r="R203" s="78">
        <v>1.0392637043786801</v>
      </c>
      <c r="S203" s="78">
        <v>1.3799213373297401</v>
      </c>
      <c r="T203" s="78">
        <v>1.9627134436887601</v>
      </c>
      <c r="U203" s="78">
        <v>1.3341607835803699</v>
      </c>
      <c r="V203" s="78">
        <v>1.0758734420118099</v>
      </c>
      <c r="W203" s="78">
        <v>0.203696894524246</v>
      </c>
      <c r="X203" s="78">
        <v>0.75915357395042904</v>
      </c>
      <c r="Y203" s="78">
        <v>1.69969449958061</v>
      </c>
      <c r="Z203" s="78">
        <v>1.34250786504607</v>
      </c>
      <c r="AA203" s="78">
        <v>1.2459612250976899</v>
      </c>
      <c r="AB203" s="78">
        <v>1.52348985376521</v>
      </c>
      <c r="AC203" s="78">
        <v>1.2635940349536501</v>
      </c>
      <c r="AD203" s="78">
        <v>0.33613652233594199</v>
      </c>
      <c r="AE203" s="78">
        <v>9.1418614922167005E-2</v>
      </c>
      <c r="AF203" s="78">
        <v>3.2980280165931401E-2</v>
      </c>
      <c r="AG203" s="78">
        <v>1.6206777896792099</v>
      </c>
      <c r="AH203" s="78">
        <v>1.1768543430299501</v>
      </c>
      <c r="AI203" s="78">
        <v>0.34436758481738799</v>
      </c>
      <c r="AJ203" s="78">
        <v>1.46032273692593</v>
      </c>
      <c r="AK203" s="78">
        <v>1.68556209421176</v>
      </c>
      <c r="AL203" s="78">
        <v>1.6999180514043699</v>
      </c>
      <c r="AM203" s="78">
        <v>1.7156312596268299</v>
      </c>
      <c r="AN203" s="78">
        <v>1.28567835810993</v>
      </c>
      <c r="AO203" s="78">
        <v>1.3223945172671401</v>
      </c>
      <c r="AP203" s="78">
        <v>1.6636440477855201</v>
      </c>
      <c r="AQ203" s="78">
        <v>1.2688935508823</v>
      </c>
      <c r="AR203" s="78">
        <v>2.1903888892600998</v>
      </c>
      <c r="AS203" s="78">
        <v>1.9056894449289801</v>
      </c>
      <c r="AT203" s="78">
        <v>0.55525655472151103</v>
      </c>
      <c r="AU203" s="78">
        <v>2.1594119190372698</v>
      </c>
      <c r="AV203" s="78">
        <v>1.75415845866817</v>
      </c>
      <c r="AW203" s="78">
        <v>2.0897551974019999</v>
      </c>
      <c r="AX203" s="78">
        <v>1.3826813802800499</v>
      </c>
      <c r="AY203" s="78">
        <v>1.6057887535750099</v>
      </c>
      <c r="AZ203" s="78">
        <v>1.1669034817878301</v>
      </c>
    </row>
    <row r="204" spans="1:52" ht="14">
      <c r="A204" s="75" t="s">
        <v>332</v>
      </c>
      <c r="B204" s="78">
        <v>0.205190090145627</v>
      </c>
      <c r="C204" s="78">
        <v>0.16969739682982601</v>
      </c>
      <c r="D204" s="78">
        <v>0.16083498824967901</v>
      </c>
      <c r="E204" s="78">
        <v>-0.21438352393887899</v>
      </c>
      <c r="F204" s="78">
        <v>0.319436071523785</v>
      </c>
      <c r="G204" s="78">
        <v>2.6038162818033402E-2</v>
      </c>
      <c r="H204" s="78">
        <v>0.24240417789965099</v>
      </c>
      <c r="I204" s="78">
        <v>6.1571678833110002E-2</v>
      </c>
      <c r="J204" s="78">
        <v>0.246942597500662</v>
      </c>
      <c r="K204" s="78">
        <v>0.29180342592598402</v>
      </c>
      <c r="L204" s="78">
        <v>8.6144821802611293E-2</v>
      </c>
      <c r="M204" s="78">
        <v>-7.8916810276543597E-2</v>
      </c>
      <c r="N204" s="78">
        <v>7.9616575992538893E-2</v>
      </c>
      <c r="O204" s="78">
        <v>5.3831503670343603E-2</v>
      </c>
      <c r="P204" s="78">
        <v>0.50864031791442499</v>
      </c>
      <c r="Q204" s="78">
        <v>-0.25206874946383301</v>
      </c>
      <c r="R204" s="78">
        <v>6.2880094790425597E-2</v>
      </c>
      <c r="S204" s="78">
        <v>-2.2733207723232101E-2</v>
      </c>
      <c r="T204" s="78">
        <v>0.349489099702529</v>
      </c>
      <c r="U204" s="78">
        <v>-1.6984192734568501E-3</v>
      </c>
      <c r="V204" s="78">
        <v>-7.8334175972514297E-2</v>
      </c>
      <c r="W204" s="78">
        <v>0.18624600126224999</v>
      </c>
      <c r="X204" s="78">
        <v>2.5158554298932399E-2</v>
      </c>
      <c r="Y204" s="78">
        <v>9.7054547230951402E-2</v>
      </c>
      <c r="Z204" s="78">
        <v>-0.107373272384926</v>
      </c>
      <c r="AA204" s="78">
        <v>0.12868777261054601</v>
      </c>
      <c r="AB204" s="78">
        <v>6.2883095795596894E-2</v>
      </c>
      <c r="AC204" s="78">
        <v>-6.6906280563067494E-2</v>
      </c>
      <c r="AD204" s="78">
        <v>-3.1367737143446699E-2</v>
      </c>
      <c r="AE204" s="78">
        <v>-0.167747454152678</v>
      </c>
      <c r="AF204" s="78">
        <v>-0.14947873806642101</v>
      </c>
      <c r="AG204" s="78">
        <v>0.189851008464579</v>
      </c>
      <c r="AH204" s="78">
        <v>-4.5798626120380201E-2</v>
      </c>
      <c r="AI204" s="78">
        <v>0.216374725526331</v>
      </c>
      <c r="AJ204" s="78">
        <v>-0.14354842552039501</v>
      </c>
      <c r="AK204" s="78">
        <v>-0.10540220092356301</v>
      </c>
      <c r="AL204" s="78">
        <v>-0.11576320454940101</v>
      </c>
      <c r="AM204" s="78">
        <v>0.148313584687567</v>
      </c>
      <c r="AN204" s="78">
        <v>0.23597853370258901</v>
      </c>
      <c r="AO204" s="78">
        <v>0.120762843431186</v>
      </c>
      <c r="AP204" s="78">
        <v>-2.2809010076444598E-2</v>
      </c>
      <c r="AQ204" s="78">
        <v>0.498435137776851</v>
      </c>
      <c r="AR204" s="78">
        <v>-2.2618104456428499E-2</v>
      </c>
      <c r="AS204" s="78">
        <v>-4.9686106296740598E-2</v>
      </c>
      <c r="AT204" s="78">
        <v>1.56496894381918E-2</v>
      </c>
      <c r="AU204" s="78">
        <v>-1.0167207694072099E-2</v>
      </c>
      <c r="AV204" s="78">
        <v>-0.20960283091269599</v>
      </c>
      <c r="AW204" s="78">
        <v>5.81497798273026E-2</v>
      </c>
      <c r="AX204" s="78">
        <v>0.26341635266607999</v>
      </c>
      <c r="AY204" s="78">
        <v>8.9251965570766603E-2</v>
      </c>
      <c r="AZ204" s="78">
        <v>5.3057204495707701E-2</v>
      </c>
    </row>
    <row r="205" spans="1:52" ht="14">
      <c r="A205" s="75" t="s">
        <v>136</v>
      </c>
      <c r="B205" s="78">
        <v>0.54258477190684296</v>
      </c>
      <c r="C205" s="78">
        <v>0.22086022279777801</v>
      </c>
      <c r="D205" s="78">
        <v>-2.8299900744372601E-2</v>
      </c>
      <c r="E205" s="78">
        <v>0.28250466403881602</v>
      </c>
      <c r="F205" s="78">
        <v>0.606584847146457</v>
      </c>
      <c r="G205" s="78">
        <v>-0.14902954574129601</v>
      </c>
      <c r="H205" s="78">
        <v>9.0659256155754403E-2</v>
      </c>
      <c r="I205" s="78">
        <v>1.58054592649607E-2</v>
      </c>
      <c r="J205" s="78">
        <v>8.0432629753946203E-2</v>
      </c>
      <c r="K205" s="78">
        <v>0.658347552441921</v>
      </c>
      <c r="L205" s="78">
        <v>0.39662436454695499</v>
      </c>
      <c r="M205" s="78">
        <v>6.15270041724316E-2</v>
      </c>
      <c r="N205" s="78">
        <v>1.54470835738863E-2</v>
      </c>
      <c r="O205" s="78">
        <v>6.5222150231234802E-2</v>
      </c>
      <c r="P205" s="78">
        <v>0.475122893001379</v>
      </c>
      <c r="Q205" s="78">
        <v>-0.14029739754124301</v>
      </c>
      <c r="R205" s="78">
        <v>0.111516312163111</v>
      </c>
      <c r="S205" s="78">
        <v>-4.0528762888336602E-2</v>
      </c>
      <c r="T205" s="78">
        <v>0.42968518172993803</v>
      </c>
      <c r="U205" s="78">
        <v>0.20233200839229201</v>
      </c>
      <c r="V205" s="78">
        <v>-5.6268734872525497E-2</v>
      </c>
      <c r="W205" s="78">
        <v>0.45439558507261302</v>
      </c>
      <c r="X205" s="78">
        <v>1.1989328559140799</v>
      </c>
      <c r="Y205" s="78">
        <v>0.32481475229308399</v>
      </c>
      <c r="Z205" s="78">
        <v>-6.1226228266517198E-2</v>
      </c>
      <c r="AA205" s="78">
        <v>0.11970617825393499</v>
      </c>
      <c r="AB205" s="78">
        <v>-0.109097006659244</v>
      </c>
      <c r="AC205" s="78">
        <v>7.46044737585659E-3</v>
      </c>
      <c r="AD205" s="78">
        <v>0.18285073021446199</v>
      </c>
      <c r="AE205" s="78">
        <v>-0.169264152869852</v>
      </c>
      <c r="AF205" s="78">
        <v>0.32312542828838398</v>
      </c>
      <c r="AG205" s="78">
        <v>0.54214201263727801</v>
      </c>
      <c r="AH205" s="78">
        <v>0.22108540293842899</v>
      </c>
      <c r="AI205" s="78">
        <v>0.54584889981826901</v>
      </c>
      <c r="AJ205" s="78">
        <v>-0.221176576350884</v>
      </c>
      <c r="AK205" s="78">
        <v>-0.100247060012575</v>
      </c>
      <c r="AL205" s="78">
        <v>-0.238594284045685</v>
      </c>
      <c r="AM205" s="78">
        <v>0.41349066765597398</v>
      </c>
      <c r="AN205" s="78">
        <v>9.0599986598692603E-2</v>
      </c>
      <c r="AO205" s="78">
        <v>0.21925528700972799</v>
      </c>
      <c r="AP205" s="78">
        <v>0.40323330674990798</v>
      </c>
      <c r="AQ205" s="78">
        <v>-9.9143815705372094E-3</v>
      </c>
      <c r="AR205" s="78">
        <v>0.30169573113688902</v>
      </c>
      <c r="AS205" s="78">
        <v>0.14347988344170001</v>
      </c>
      <c r="AT205" s="78">
        <v>0.175250252802613</v>
      </c>
      <c r="AU205" s="78">
        <v>3.2977968121522303E-2</v>
      </c>
      <c r="AV205" s="78">
        <v>-0.21702093274788201</v>
      </c>
      <c r="AW205" s="78">
        <v>7.3051925889026106E-2</v>
      </c>
      <c r="AX205" s="78">
        <v>0.16523891770350799</v>
      </c>
      <c r="AY205" s="78">
        <v>0.29904691876987</v>
      </c>
      <c r="AZ205" s="78">
        <v>0.22950157247474101</v>
      </c>
    </row>
    <row r="206" spans="1:52" ht="14">
      <c r="A206" s="75" t="s">
        <v>98</v>
      </c>
      <c r="B206" s="78">
        <v>1.6638868926461501</v>
      </c>
      <c r="C206" s="78">
        <v>-1.88962583869104E-3</v>
      </c>
      <c r="D206" s="78">
        <v>6.77066580847379E-2</v>
      </c>
      <c r="E206" s="78">
        <v>-0.13758984266871199</v>
      </c>
      <c r="F206" s="78">
        <v>0.17321071299083499</v>
      </c>
      <c r="G206" s="78">
        <v>0.62098420300158097</v>
      </c>
      <c r="H206" s="78">
        <v>-5.7107459135365198E-2</v>
      </c>
      <c r="I206" s="78">
        <v>-9.0516720476332801E-2</v>
      </c>
      <c r="J206" s="78">
        <v>1.4409165067837599</v>
      </c>
      <c r="K206" s="78">
        <v>2.6258966852941801</v>
      </c>
      <c r="L206" s="78">
        <v>0.52244378886521603</v>
      </c>
      <c r="M206" s="78">
        <v>1.41075822119756</v>
      </c>
      <c r="N206" s="78">
        <v>-7.1211566964854395E-2</v>
      </c>
      <c r="O206" s="78">
        <v>1.0478240749612799</v>
      </c>
      <c r="P206" s="78">
        <v>-6.8478587026733595E-2</v>
      </c>
      <c r="Q206" s="78">
        <v>1.67890728197827</v>
      </c>
      <c r="R206" s="78">
        <v>0.12913709901930201</v>
      </c>
      <c r="S206" s="78">
        <v>-3.9525362139725601E-2</v>
      </c>
      <c r="T206" s="78">
        <v>1.67686397101416</v>
      </c>
      <c r="U206" s="78">
        <v>1.5919873264350299</v>
      </c>
      <c r="V206" s="78">
        <v>-0.16226975606827199</v>
      </c>
      <c r="W206" s="78">
        <v>0.490887604869997</v>
      </c>
      <c r="X206" s="78">
        <v>0.114887295339235</v>
      </c>
      <c r="Y206" s="78">
        <v>1.72476162662374</v>
      </c>
      <c r="Z206" s="78">
        <v>2.93350115006298</v>
      </c>
      <c r="AA206" s="78">
        <v>1.6856024698252401</v>
      </c>
      <c r="AB206" s="78">
        <v>2.6045520856894901</v>
      </c>
      <c r="AC206" s="78">
        <v>1.50160705773278</v>
      </c>
      <c r="AD206" s="78">
        <v>8.9138920113450107E-2</v>
      </c>
      <c r="AE206" s="78">
        <v>3.8553450990636701E-2</v>
      </c>
      <c r="AF206" s="78">
        <v>1.7093514694842001E-2</v>
      </c>
      <c r="AG206" s="78">
        <v>1.61685023706048</v>
      </c>
      <c r="AH206" s="78">
        <v>2.6786264037010401</v>
      </c>
      <c r="AI206" s="78">
        <v>0.34070696356035601</v>
      </c>
      <c r="AJ206" s="78">
        <v>2.3876029286072602</v>
      </c>
      <c r="AK206" s="78">
        <v>2.2143642873926401</v>
      </c>
      <c r="AL206" s="78">
        <v>1.9082743287922801</v>
      </c>
      <c r="AM206" s="78">
        <v>2.55304569554924</v>
      </c>
      <c r="AN206" s="78">
        <v>2.10350017750546</v>
      </c>
      <c r="AO206" s="78">
        <v>1.6824311077026799</v>
      </c>
      <c r="AP206" s="78">
        <v>1.3421380866705701</v>
      </c>
      <c r="AQ206" s="78">
        <v>1.3971159593033999</v>
      </c>
      <c r="AR206" s="78">
        <v>3.3220814025563201</v>
      </c>
      <c r="AS206" s="78">
        <v>1.9952550748367599</v>
      </c>
      <c r="AT206" s="78">
        <v>0.75814435727104001</v>
      </c>
      <c r="AU206" s="78">
        <v>3.9842046989096298</v>
      </c>
      <c r="AV206" s="78">
        <v>2.6826401222830101</v>
      </c>
      <c r="AW206" s="78">
        <v>1.7029615209205</v>
      </c>
      <c r="AX206" s="78">
        <v>4.8463651226319699</v>
      </c>
      <c r="AY206" s="78">
        <v>1.51846772851794</v>
      </c>
      <c r="AZ206" s="78">
        <v>1.67235260185011</v>
      </c>
    </row>
    <row r="207" spans="1:52" ht="14">
      <c r="A207" s="75" t="s">
        <v>213</v>
      </c>
      <c r="B207" s="78">
        <v>0.257360227655137</v>
      </c>
      <c r="C207" s="78">
        <v>0.19697770024646799</v>
      </c>
      <c r="D207" s="78">
        <v>0.11436093590502</v>
      </c>
      <c r="E207" s="78">
        <v>-0.161160152021288</v>
      </c>
      <c r="F207" s="78">
        <v>1.1915538586486101E-2</v>
      </c>
      <c r="G207" s="78">
        <v>-5.73975036637486E-2</v>
      </c>
      <c r="H207" s="78">
        <v>0.10291925082581101</v>
      </c>
      <c r="I207" s="78">
        <v>0.65767665853523705</v>
      </c>
      <c r="J207" s="78">
        <v>0.119226936726118</v>
      </c>
      <c r="K207" s="78">
        <v>0.23946279568585099</v>
      </c>
      <c r="L207" s="78">
        <v>-4.8596448014838999E-2</v>
      </c>
      <c r="M207" s="78">
        <v>-9.3505020910824702E-2</v>
      </c>
      <c r="N207" s="78">
        <v>-7.61876174650713E-2</v>
      </c>
      <c r="O207" s="78">
        <v>8.7186697511611302E-2</v>
      </c>
      <c r="P207" s="78">
        <v>0.94571102548003305</v>
      </c>
      <c r="Q207" s="78">
        <v>-0.16932319628429299</v>
      </c>
      <c r="R207" s="78">
        <v>0.105305455853207</v>
      </c>
      <c r="S207" s="78">
        <v>6.7639781384321598E-2</v>
      </c>
      <c r="T207" s="78">
        <v>6.0833594167004401E-2</v>
      </c>
      <c r="U207" s="78">
        <v>3.9484993290636303E-2</v>
      </c>
      <c r="V207" s="78">
        <v>0.12354866558508</v>
      </c>
      <c r="W207" s="78">
        <v>0.34931457793319498</v>
      </c>
      <c r="X207" s="78">
        <v>0.11847325868589</v>
      </c>
      <c r="Y207" s="78">
        <v>1.5367587968839301E-2</v>
      </c>
      <c r="Z207" s="78">
        <v>0.10305411575494899</v>
      </c>
      <c r="AA207" s="78">
        <v>4.2781097559094497E-2</v>
      </c>
      <c r="AB207" s="78">
        <v>-6.1571630953851202E-2</v>
      </c>
      <c r="AC207" s="78">
        <v>0.12509783675276501</v>
      </c>
      <c r="AD207" s="78">
        <v>2.1026447953838699E-2</v>
      </c>
      <c r="AE207" s="78">
        <v>3.1031912421421899E-2</v>
      </c>
      <c r="AF207" s="78">
        <v>-0.134350899099349</v>
      </c>
      <c r="AG207" s="78">
        <v>0.27742232680515699</v>
      </c>
      <c r="AH207" s="78">
        <v>3.6188984208912797E-2</v>
      </c>
      <c r="AI207" s="78">
        <v>0.32390856200835</v>
      </c>
      <c r="AJ207" s="78">
        <v>-0.16060450858884101</v>
      </c>
      <c r="AK207" s="78">
        <v>-0.154088820120588</v>
      </c>
      <c r="AL207" s="78">
        <v>-0.20482912126792699</v>
      </c>
      <c r="AM207" s="78">
        <v>4.27048809529137E-2</v>
      </c>
      <c r="AN207" s="78">
        <v>-0.111651017349221</v>
      </c>
      <c r="AO207" s="78">
        <v>1.38027537763631E-2</v>
      </c>
      <c r="AP207" s="78">
        <v>9.2065998999245099E-2</v>
      </c>
      <c r="AQ207" s="78">
        <v>-8.9354463718935295E-2</v>
      </c>
      <c r="AR207" s="78">
        <v>-4.3225454922497401E-2</v>
      </c>
      <c r="AS207" s="78">
        <v>-1.3836123841086999E-2</v>
      </c>
      <c r="AT207" s="78">
        <v>8.6553622383093803E-2</v>
      </c>
      <c r="AU207" s="78">
        <v>-5.0947974207092702E-3</v>
      </c>
      <c r="AV207" s="78">
        <v>-0.118241446668528</v>
      </c>
      <c r="AW207" s="78">
        <v>-8.1048780471640797E-2</v>
      </c>
      <c r="AX207" s="78">
        <v>-1.8136609396360099E-2</v>
      </c>
      <c r="AY207" s="78">
        <v>-0.12660167775085701</v>
      </c>
      <c r="AZ207" s="78">
        <v>-0.158648268426721</v>
      </c>
    </row>
    <row r="208" spans="1:52" ht="14">
      <c r="A208" s="75" t="s">
        <v>490</v>
      </c>
      <c r="B208" s="78">
        <v>0.46489705086516903</v>
      </c>
      <c r="C208" s="78">
        <v>0.141782347089602</v>
      </c>
      <c r="D208" s="78">
        <v>0.12917198356089399</v>
      </c>
      <c r="E208" s="78">
        <v>7.5218063865283999E-2</v>
      </c>
      <c r="F208" s="78">
        <v>0.13728100601916499</v>
      </c>
      <c r="G208" s="78">
        <v>-5.2000990957694997E-2</v>
      </c>
      <c r="H208" s="78">
        <v>0.50985009921554303</v>
      </c>
      <c r="I208" s="78">
        <v>0.18151842729537901</v>
      </c>
      <c r="J208" s="78">
        <v>0.19606482670919301</v>
      </c>
      <c r="K208" s="78">
        <v>9.5621967680495606E-2</v>
      </c>
      <c r="L208" s="78">
        <v>1.6108701571987301E-3</v>
      </c>
      <c r="M208" s="78">
        <v>-0.25008659801244498</v>
      </c>
      <c r="N208" s="78">
        <v>4.6773179707310798E-2</v>
      </c>
      <c r="O208" s="78">
        <v>0.44012800959003301</v>
      </c>
      <c r="P208" s="78">
        <v>0.57163091731165205</v>
      </c>
      <c r="Q208" s="78">
        <v>-0.16398142941629301</v>
      </c>
      <c r="R208" s="78">
        <v>0.29515761869075302</v>
      </c>
      <c r="S208" s="78">
        <v>0.25243761948461502</v>
      </c>
      <c r="T208" s="78">
        <v>0.13657588284955899</v>
      </c>
      <c r="U208" s="78">
        <v>4.4546526908230702E-2</v>
      </c>
      <c r="V208" s="78">
        <v>5.5744236790838599E-2</v>
      </c>
      <c r="W208" s="78">
        <v>0.28732177754055799</v>
      </c>
      <c r="X208" s="78">
        <v>-6.9738550232653407E-2</v>
      </c>
      <c r="Y208" s="78">
        <v>0.15514839549161799</v>
      </c>
      <c r="Z208" s="78">
        <v>-0.107171762000859</v>
      </c>
      <c r="AA208" s="78">
        <v>-0.14042221734363899</v>
      </c>
      <c r="AB208" s="78">
        <v>-0.111596088915612</v>
      </c>
      <c r="AC208" s="78">
        <v>-0.17015486089870099</v>
      </c>
      <c r="AD208" s="78">
        <v>-6.6712572602405706E-2</v>
      </c>
      <c r="AE208" s="78">
        <v>0.10855288326338899</v>
      </c>
      <c r="AF208" s="78">
        <v>-8.1143774186942103E-2</v>
      </c>
      <c r="AG208" s="78">
        <v>0.39026752915302798</v>
      </c>
      <c r="AH208" s="78">
        <v>-3.2191992110708001E-2</v>
      </c>
      <c r="AI208" s="78">
        <v>0.45861012665467898</v>
      </c>
      <c r="AJ208" s="78">
        <v>-0.29225102141633102</v>
      </c>
      <c r="AK208" s="78">
        <v>-0.205530126260036</v>
      </c>
      <c r="AL208" s="78">
        <v>-0.23422397791862901</v>
      </c>
      <c r="AM208" s="78">
        <v>0.102186688437745</v>
      </c>
      <c r="AN208" s="78">
        <v>0.27339316866938801</v>
      </c>
      <c r="AO208" s="78">
        <v>-4.2970907387645099E-2</v>
      </c>
      <c r="AP208" s="78">
        <v>-4.0036654608788101E-2</v>
      </c>
      <c r="AQ208" s="78">
        <v>0.165350348738489</v>
      </c>
      <c r="AR208" s="78">
        <v>-8.3277732865532902E-2</v>
      </c>
      <c r="AS208" s="78">
        <v>4.9601288235586599E-2</v>
      </c>
      <c r="AT208" s="78">
        <v>0.233134904696468</v>
      </c>
      <c r="AU208" s="78">
        <v>-7.6115748281939996E-2</v>
      </c>
      <c r="AV208" s="78">
        <v>-0.30584025058439801</v>
      </c>
      <c r="AW208" s="78">
        <v>0.127793048551123</v>
      </c>
      <c r="AX208" s="78">
        <v>-6.5743562412288695E-2</v>
      </c>
      <c r="AY208" s="78">
        <v>-0.13970579172602901</v>
      </c>
      <c r="AZ208" s="78">
        <v>-0.17392111804548599</v>
      </c>
    </row>
    <row r="209" spans="1:52" ht="14">
      <c r="A209" s="75" t="s">
        <v>72</v>
      </c>
      <c r="B209" s="78">
        <v>0.62779894678321102</v>
      </c>
      <c r="C209" s="78">
        <v>-6.7577454408072293E-2</v>
      </c>
      <c r="D209" s="78">
        <v>-0.126554343230598</v>
      </c>
      <c r="E209" s="78">
        <v>-0.29268159734606197</v>
      </c>
      <c r="F209" s="78">
        <v>0.197357914922209</v>
      </c>
      <c r="G209" s="78">
        <v>9.76535334852736E-2</v>
      </c>
      <c r="H209" s="78">
        <v>0.18972937336589099</v>
      </c>
      <c r="I209" s="78">
        <v>-4.4228637683005001E-2</v>
      </c>
      <c r="J209" s="78">
        <v>0.419826941674731</v>
      </c>
      <c r="K209" s="78">
        <v>1.17170457522708</v>
      </c>
      <c r="L209" s="78">
        <v>0.44598305647670899</v>
      </c>
      <c r="M209" s="78">
        <v>0.73264731561137297</v>
      </c>
      <c r="N209" s="78">
        <v>-0.13503946360295499</v>
      </c>
      <c r="O209" s="78">
        <v>1.9401856617008301E-2</v>
      </c>
      <c r="P209" s="78">
        <v>0.23803835201995899</v>
      </c>
      <c r="Q209" s="78">
        <v>0.16086699435111201</v>
      </c>
      <c r="R209" s="78">
        <v>0.12283902752454499</v>
      </c>
      <c r="S209" s="78">
        <v>0.22174717142174899</v>
      </c>
      <c r="T209" s="78">
        <v>0.83783181195735901</v>
      </c>
      <c r="U209" s="78">
        <v>0.87290121457733305</v>
      </c>
      <c r="V209" s="78">
        <v>9.1210034418441305E-2</v>
      </c>
      <c r="W209" s="78">
        <v>0.61711754172975497</v>
      </c>
      <c r="X209" s="78">
        <v>-7.4142767937209197E-2</v>
      </c>
      <c r="Y209" s="78">
        <v>0.73102291818228604</v>
      </c>
      <c r="Z209" s="78">
        <v>0.67091355073447201</v>
      </c>
      <c r="AA209" s="78">
        <v>0.74612288547248895</v>
      </c>
      <c r="AB209" s="78">
        <v>0.73898129092614295</v>
      </c>
      <c r="AC209" s="78">
        <v>0.82156669172037899</v>
      </c>
      <c r="AD209" s="78">
        <v>0.28421463116518197</v>
      </c>
      <c r="AE209" s="78">
        <v>0.31512895531281598</v>
      </c>
      <c r="AF209" s="78">
        <v>0.34079446057504897</v>
      </c>
      <c r="AG209" s="78">
        <v>1.0031200642217499</v>
      </c>
      <c r="AH209" s="78">
        <v>0.81870142230538101</v>
      </c>
      <c r="AI209" s="78">
        <v>0.21116176020053901</v>
      </c>
      <c r="AJ209" s="78">
        <v>0.58378342429251995</v>
      </c>
      <c r="AK209" s="78">
        <v>0.95007816855069005</v>
      </c>
      <c r="AL209" s="78">
        <v>0.87513929493852005</v>
      </c>
      <c r="AM209" s="78">
        <v>0.86842790959233296</v>
      </c>
      <c r="AN209" s="78">
        <v>1.40266191917668</v>
      </c>
      <c r="AO209" s="78">
        <v>0.81464041392625397</v>
      </c>
      <c r="AP209" s="78">
        <v>1.03895924621267</v>
      </c>
      <c r="AQ209" s="78">
        <v>0.98238401811551002</v>
      </c>
      <c r="AR209" s="78">
        <v>0.84739714369277896</v>
      </c>
      <c r="AS209" s="78">
        <v>0.91609322041279895</v>
      </c>
      <c r="AT209" s="78">
        <v>0.55099205972450904</v>
      </c>
      <c r="AU209" s="78">
        <v>1.20071770661314</v>
      </c>
      <c r="AV209" s="78">
        <v>0.81435053800961699</v>
      </c>
      <c r="AW209" s="78">
        <v>0.94028745432447003</v>
      </c>
      <c r="AX209" s="78">
        <v>1.2122901041410401</v>
      </c>
      <c r="AY209" s="78">
        <v>0.73556023113429303</v>
      </c>
      <c r="AZ209" s="78">
        <v>0.67757772289567597</v>
      </c>
    </row>
    <row r="210" spans="1:52" ht="14">
      <c r="A210" s="75" t="s">
        <v>14</v>
      </c>
      <c r="B210" s="78">
        <v>0.32190036486729701</v>
      </c>
      <c r="C210" s="78">
        <v>0.97359052604943996</v>
      </c>
      <c r="D210" s="78">
        <v>-4.1437746631005599E-2</v>
      </c>
      <c r="E210" s="78">
        <v>5.5195143392846403E-2</v>
      </c>
      <c r="F210" s="78">
        <v>0.18654093809990899</v>
      </c>
      <c r="G210" s="78">
        <v>-0.13867681266611301</v>
      </c>
      <c r="H210" s="78">
        <v>0.47615385851564201</v>
      </c>
      <c r="I210" s="78">
        <v>0.58136558845807895</v>
      </c>
      <c r="J210" s="78">
        <v>-0.10347237252147901</v>
      </c>
      <c r="K210" s="78">
        <v>0.229751520284453</v>
      </c>
      <c r="L210" s="78">
        <v>0.18395236402081</v>
      </c>
      <c r="M210" s="78">
        <v>0.62002749720901795</v>
      </c>
      <c r="N210" s="78">
        <v>8.2436639607540593E-2</v>
      </c>
      <c r="O210" s="78">
        <v>0.28225792874754801</v>
      </c>
      <c r="P210" s="78">
        <v>0.42276151059337302</v>
      </c>
      <c r="Q210" s="78">
        <v>-0.20401922371227499</v>
      </c>
      <c r="R210" s="78">
        <v>-6.4338253791534405E-2</v>
      </c>
      <c r="S210" s="78">
        <v>0.12724790799079899</v>
      </c>
      <c r="T210" s="78">
        <v>-1.29540584412934E-2</v>
      </c>
      <c r="U210" s="78">
        <v>0.18083834232120699</v>
      </c>
      <c r="V210" s="78">
        <v>0.30123285140790601</v>
      </c>
      <c r="W210" s="78">
        <v>0.46827413469420098</v>
      </c>
      <c r="X210" s="78">
        <v>-0.115245219142753</v>
      </c>
      <c r="Y210" s="78">
        <v>0.26795181483239</v>
      </c>
      <c r="Z210" s="78">
        <v>-5.6543662820584097E-3</v>
      </c>
      <c r="AA210" s="78">
        <v>0.28970705534844599</v>
      </c>
      <c r="AB210" s="78">
        <v>-3.1496776474036203E-2</v>
      </c>
      <c r="AC210" s="78">
        <v>-0.112455143770318</v>
      </c>
      <c r="AD210" s="78">
        <v>3.6001570429415902E-2</v>
      </c>
      <c r="AE210" s="78">
        <v>-0.169247712695729</v>
      </c>
      <c r="AF210" s="78">
        <v>0.26296205173545201</v>
      </c>
      <c r="AG210" s="78">
        <v>0.38094413468114102</v>
      </c>
      <c r="AH210" s="78">
        <v>0.24657126930350101</v>
      </c>
      <c r="AI210" s="78">
        <v>0.53938449181484405</v>
      </c>
      <c r="AJ210" s="78">
        <v>-0.20935082013343301</v>
      </c>
      <c r="AK210" s="78">
        <v>-0.274308375136744</v>
      </c>
      <c r="AL210" s="78">
        <v>-0.28229551946044201</v>
      </c>
      <c r="AM210" s="78">
        <v>-3.85223614419654E-2</v>
      </c>
      <c r="AN210" s="78">
        <v>1.08745825825097</v>
      </c>
      <c r="AO210" s="78">
        <v>0.38332018809122298</v>
      </c>
      <c r="AP210" s="78">
        <v>0.38542377197107303</v>
      </c>
      <c r="AQ210" s="78">
        <v>0.481710163258879</v>
      </c>
      <c r="AR210" s="78">
        <v>0.47735299307269002</v>
      </c>
      <c r="AS210" s="78">
        <v>7.3143061921399997E-3</v>
      </c>
      <c r="AT210" s="78">
        <v>3.0255517120579899E-2</v>
      </c>
      <c r="AU210" s="78">
        <v>4.2253002001655798E-2</v>
      </c>
      <c r="AV210" s="78">
        <v>3.23653976386414E-3</v>
      </c>
      <c r="AW210" s="78">
        <v>0.151465152586471</v>
      </c>
      <c r="AX210" s="78">
        <v>6.9918296051569198E-2</v>
      </c>
      <c r="AY210" s="78">
        <v>-5.6791535142370203E-2</v>
      </c>
      <c r="AZ210" s="78">
        <v>-5.5821571856183902E-2</v>
      </c>
    </row>
    <row r="211" spans="1:52" ht="14">
      <c r="A211" s="75" t="s">
        <v>405</v>
      </c>
      <c r="B211" s="78">
        <v>0.15650647702597001</v>
      </c>
      <c r="C211" s="78">
        <v>-9.1757385667793498E-2</v>
      </c>
      <c r="D211" s="78">
        <v>-6.1436553815810799E-2</v>
      </c>
      <c r="E211" s="78">
        <v>-0.17404366920042499</v>
      </c>
      <c r="F211" s="78">
        <v>3.2616053307149499E-2</v>
      </c>
      <c r="G211" s="78">
        <v>3.2798568003663701E-2</v>
      </c>
      <c r="H211" s="78">
        <v>0.250881654535898</v>
      </c>
      <c r="I211" s="78">
        <v>-9.4252652123121505E-2</v>
      </c>
      <c r="J211" s="78">
        <v>0.117498232833795</v>
      </c>
      <c r="K211" s="78">
        <v>1.4409403102259799</v>
      </c>
      <c r="L211" s="78">
        <v>1.2442220500124499</v>
      </c>
      <c r="M211" s="78">
        <v>0.60379488429223105</v>
      </c>
      <c r="N211" s="78">
        <v>-6.4190428391780005E-2</v>
      </c>
      <c r="O211" s="78">
        <v>-3.45047819780291E-2</v>
      </c>
      <c r="P211" s="78">
        <v>0.21085128964175001</v>
      </c>
      <c r="Q211" s="78">
        <v>1.6649338491683499E-2</v>
      </c>
      <c r="R211" s="78">
        <v>5.4846833571774403E-2</v>
      </c>
      <c r="S211" s="78">
        <v>0.84628724754422302</v>
      </c>
      <c r="T211" s="78">
        <v>1.49854531925808</v>
      </c>
      <c r="U211" s="78">
        <v>1.4714581095130199</v>
      </c>
      <c r="V211" s="78">
        <v>0.12722975854424501</v>
      </c>
      <c r="W211" s="78">
        <v>1.5457755128399</v>
      </c>
      <c r="X211" s="78">
        <v>0.147084422774722</v>
      </c>
      <c r="Y211" s="78">
        <v>0.64257400137255205</v>
      </c>
      <c r="Z211" s="78">
        <v>0.85940130143673699</v>
      </c>
      <c r="AA211" s="78">
        <v>1.2814730396288501</v>
      </c>
      <c r="AB211" s="78">
        <v>0.61779479474571197</v>
      </c>
      <c r="AC211" s="78">
        <v>1.7130672756046199</v>
      </c>
      <c r="AD211" s="78">
        <v>1.0399890549974899</v>
      </c>
      <c r="AE211" s="78">
        <v>1.0542492120031901</v>
      </c>
      <c r="AF211" s="78">
        <v>0.99133052273628897</v>
      </c>
      <c r="AG211" s="78">
        <v>1.4030814699880201</v>
      </c>
      <c r="AH211" s="78">
        <v>1.5194644402386801</v>
      </c>
      <c r="AI211" s="78">
        <v>0.35698540797012301</v>
      </c>
      <c r="AJ211" s="78">
        <v>0.50764115471904203</v>
      </c>
      <c r="AK211" s="78">
        <v>0.52849191163541898</v>
      </c>
      <c r="AL211" s="78">
        <v>1.3243697323189401</v>
      </c>
      <c r="AM211" s="78">
        <v>1.10781991018269</v>
      </c>
      <c r="AN211" s="78">
        <v>1.58349441024608</v>
      </c>
      <c r="AO211" s="78">
        <v>1.68602395902596</v>
      </c>
      <c r="AP211" s="78">
        <v>1.5013058469918099</v>
      </c>
      <c r="AQ211" s="78">
        <v>1.57827685149957</v>
      </c>
      <c r="AR211" s="78">
        <v>0.65519694603797096</v>
      </c>
      <c r="AS211" s="78">
        <v>0.56767000070428597</v>
      </c>
      <c r="AT211" s="78">
        <v>0.488669698698522</v>
      </c>
      <c r="AU211" s="78">
        <v>0.94983567814217595</v>
      </c>
      <c r="AV211" s="78">
        <v>1.3067390867162401</v>
      </c>
      <c r="AW211" s="78">
        <v>1.4157757838615901</v>
      </c>
      <c r="AX211" s="78">
        <v>0.85620096028041504</v>
      </c>
      <c r="AY211" s="78">
        <v>1.4537706275220399</v>
      </c>
      <c r="AZ211" s="78">
        <v>1.29888183593033</v>
      </c>
    </row>
    <row r="212" spans="1:52" ht="14">
      <c r="A212" s="75" t="s">
        <v>176</v>
      </c>
      <c r="B212" s="78">
        <v>1.20180870457847</v>
      </c>
      <c r="C212" s="78">
        <v>1.02953537793088</v>
      </c>
      <c r="D212" s="78">
        <v>0.98556092984155996</v>
      </c>
      <c r="E212" s="78">
        <v>1.05753776709681</v>
      </c>
      <c r="F212" s="78">
        <v>6.3112197749775403E-2</v>
      </c>
      <c r="G212" s="78">
        <v>1.1509986190803001</v>
      </c>
      <c r="H212" s="78">
        <v>8.7196215734730395E-2</v>
      </c>
      <c r="I212" s="78">
        <v>1.0014148770878899</v>
      </c>
      <c r="J212" s="78">
        <v>1.11457188744439</v>
      </c>
      <c r="K212" s="78">
        <v>0.501954566281823</v>
      </c>
      <c r="L212" s="78">
        <v>1.3033485800782001</v>
      </c>
      <c r="M212" s="78">
        <v>1.7192235413780901</v>
      </c>
      <c r="N212" s="78">
        <v>1.43952392095791</v>
      </c>
      <c r="O212" s="78">
        <v>1.39628974771388</v>
      </c>
      <c r="P212" s="78">
        <v>1.3545503038984501</v>
      </c>
      <c r="Q212" s="78">
        <v>1.08166960920414</v>
      </c>
      <c r="R212" s="78">
        <v>1.3101955679822599</v>
      </c>
      <c r="S212" s="78">
        <v>0.99130759945268798</v>
      </c>
      <c r="T212" s="78">
        <v>0.70025862469599998</v>
      </c>
      <c r="U212" s="78">
        <v>0.38135389342559201</v>
      </c>
      <c r="V212" s="78">
        <v>1.2545707749730299</v>
      </c>
      <c r="W212" s="78">
        <v>2.6958861585869701E-2</v>
      </c>
      <c r="X212" s="78">
        <v>6.0840454085448303E-2</v>
      </c>
      <c r="Y212" s="78">
        <v>0.68172561094890705</v>
      </c>
      <c r="Z212" s="78">
        <v>0.32548973532248499</v>
      </c>
      <c r="AA212" s="78">
        <v>0.33439359570763999</v>
      </c>
      <c r="AB212" s="78">
        <v>0.41802707943828199</v>
      </c>
      <c r="AC212" s="78">
        <v>0.39458615363201599</v>
      </c>
      <c r="AD212" s="78">
        <v>3.1970047668935603E-2</v>
      </c>
      <c r="AE212" s="78">
        <v>-6.3171497765317705E-2</v>
      </c>
      <c r="AF212" s="78">
        <v>2.2196070401488299E-2</v>
      </c>
      <c r="AG212" s="78">
        <v>0.69758525883136002</v>
      </c>
      <c r="AH212" s="78">
        <v>0.37704916544518202</v>
      </c>
      <c r="AI212" s="78">
        <v>0.206360575297905</v>
      </c>
      <c r="AJ212" s="78">
        <v>0.278007242660475</v>
      </c>
      <c r="AK212" s="78">
        <v>0.71351184728795503</v>
      </c>
      <c r="AL212" s="78">
        <v>0.33584148692889498</v>
      </c>
      <c r="AM212" s="78">
        <v>0.59173638379453197</v>
      </c>
      <c r="AN212" s="78">
        <v>0.55688398686781604</v>
      </c>
      <c r="AO212" s="78">
        <v>0.64889281721488001</v>
      </c>
      <c r="AP212" s="78">
        <v>0.60750890773726096</v>
      </c>
      <c r="AQ212" s="78">
        <v>0.56498553030687404</v>
      </c>
      <c r="AR212" s="78">
        <v>0.62955592632590995</v>
      </c>
      <c r="AS212" s="78">
        <v>0.46782881261613402</v>
      </c>
      <c r="AT212" s="78">
        <v>0.25252303802159998</v>
      </c>
      <c r="AU212" s="78">
        <v>0.58435910845538697</v>
      </c>
      <c r="AV212" s="78">
        <v>0.34266230957358901</v>
      </c>
      <c r="AW212" s="78">
        <v>0.51223971614997499</v>
      </c>
      <c r="AX212" s="78">
        <v>0.19063915703368101</v>
      </c>
      <c r="AY212" s="78">
        <v>0.36973862633585902</v>
      </c>
      <c r="AZ212" s="78">
        <v>0.408679924178939</v>
      </c>
    </row>
    <row r="213" spans="1:52" ht="14">
      <c r="A213" s="75" t="s">
        <v>227</v>
      </c>
      <c r="B213" s="78">
        <v>1.5269859707673199</v>
      </c>
      <c r="C213" s="78">
        <v>0.85702021084920399</v>
      </c>
      <c r="D213" s="78">
        <v>1.2376266200381101</v>
      </c>
      <c r="E213" s="78">
        <v>1.3069028273373899</v>
      </c>
      <c r="F213" s="78">
        <v>0.36954213045691398</v>
      </c>
      <c r="G213" s="78">
        <v>1.0811640537646501</v>
      </c>
      <c r="H213" s="78">
        <v>-9.9745494863541194E-3</v>
      </c>
      <c r="I213" s="78">
        <v>1.2358764090047301</v>
      </c>
      <c r="J213" s="78">
        <v>1.00793544831448</v>
      </c>
      <c r="K213" s="78">
        <v>1.3588430290931699</v>
      </c>
      <c r="L213" s="78">
        <v>1.1569886857263101</v>
      </c>
      <c r="M213" s="78">
        <v>2.8513444428724801</v>
      </c>
      <c r="N213" s="78">
        <v>1.6243738225072</v>
      </c>
      <c r="O213" s="78">
        <v>2.27527743367042</v>
      </c>
      <c r="P213" s="78">
        <v>1.1538469738173001</v>
      </c>
      <c r="Q213" s="78">
        <v>1.5521790403264</v>
      </c>
      <c r="R213" s="78">
        <v>1.21027020913878</v>
      </c>
      <c r="S213" s="78">
        <v>0.93454337484858996</v>
      </c>
      <c r="T213" s="78">
        <v>1.1903852451038399</v>
      </c>
      <c r="U213" s="78">
        <v>1.46595364817412</v>
      </c>
      <c r="V213" s="78">
        <v>1.26355793606995</v>
      </c>
      <c r="W213" s="78">
        <v>4.5228517810713097E-2</v>
      </c>
      <c r="X213" s="78">
        <v>0.77890618500740305</v>
      </c>
      <c r="Y213" s="78">
        <v>1.8583639121013</v>
      </c>
      <c r="Z213" s="78">
        <v>1.4721657174663101</v>
      </c>
      <c r="AA213" s="78">
        <v>1.63111670216267</v>
      </c>
      <c r="AB213" s="78">
        <v>1.4534063839564999</v>
      </c>
      <c r="AC213" s="78">
        <v>1.4403714284689599</v>
      </c>
      <c r="AD213" s="78">
        <v>0.153719022598404</v>
      </c>
      <c r="AE213" s="78">
        <v>6.4716231013079398E-2</v>
      </c>
      <c r="AF213" s="78">
        <v>-0.192455971727964</v>
      </c>
      <c r="AG213" s="78">
        <v>1.4882262513053699</v>
      </c>
      <c r="AH213" s="78">
        <v>1.2856658491355299</v>
      </c>
      <c r="AI213" s="78">
        <v>-7.4999979216784099E-2</v>
      </c>
      <c r="AJ213" s="78">
        <v>1.4566881297877301</v>
      </c>
      <c r="AK213" s="78">
        <v>2.4340645781928201</v>
      </c>
      <c r="AL213" s="78">
        <v>1.6295285711567999</v>
      </c>
      <c r="AM213" s="78">
        <v>1.42810104664708</v>
      </c>
      <c r="AN213" s="78">
        <v>1.31661741754754</v>
      </c>
      <c r="AO213" s="78">
        <v>1.4455829307296899</v>
      </c>
      <c r="AP213" s="78">
        <v>1.45290431802568</v>
      </c>
      <c r="AQ213" s="78">
        <v>1.34292903169363</v>
      </c>
      <c r="AR213" s="78">
        <v>1.3947074534817401</v>
      </c>
      <c r="AS213" s="78">
        <v>1.93135480647096</v>
      </c>
      <c r="AT213" s="78">
        <v>0.290116305447712</v>
      </c>
      <c r="AU213" s="78">
        <v>1.9728810210040999</v>
      </c>
      <c r="AV213" s="78">
        <v>1.62413203657928</v>
      </c>
      <c r="AW213" s="78">
        <v>1.8511865652253401</v>
      </c>
      <c r="AX213" s="78">
        <v>1.4851790230647299</v>
      </c>
      <c r="AY213" s="78">
        <v>1.1947205715473499</v>
      </c>
      <c r="AZ213" s="78">
        <v>1.23345492781106</v>
      </c>
    </row>
    <row r="214" spans="1:52" ht="14">
      <c r="A214" s="75" t="s">
        <v>158</v>
      </c>
      <c r="B214" s="78">
        <v>2.3755168314607298</v>
      </c>
      <c r="C214" s="78">
        <v>2.2145962051780099</v>
      </c>
      <c r="D214" s="78">
        <v>2.1646779807341501</v>
      </c>
      <c r="E214" s="78">
        <v>1.9987439047793001</v>
      </c>
      <c r="F214" s="78">
        <v>-9.9555430839533499E-2</v>
      </c>
      <c r="G214" s="78">
        <v>2.40544520575388</v>
      </c>
      <c r="H214" s="78">
        <v>0.239623260045499</v>
      </c>
      <c r="I214" s="78">
        <v>2.11497151369587</v>
      </c>
      <c r="J214" s="78">
        <v>2.4530278752387602</v>
      </c>
      <c r="K214" s="78">
        <v>1.03446279711037E-2</v>
      </c>
      <c r="L214" s="78">
        <v>2.0983332911005999</v>
      </c>
      <c r="M214" s="78">
        <v>2.0387710802147598</v>
      </c>
      <c r="N214" s="78">
        <v>2.0659287634388201</v>
      </c>
      <c r="O214" s="78">
        <v>2.2197185424897801</v>
      </c>
      <c r="P214" s="78">
        <v>2.46692602576756</v>
      </c>
      <c r="Q214" s="78">
        <v>2.2754351594157298</v>
      </c>
      <c r="R214" s="78">
        <v>2.3127405085933601</v>
      </c>
      <c r="S214" s="78">
        <v>2.01769527104562</v>
      </c>
      <c r="T214" s="78">
        <v>-9.4829462735258899E-2</v>
      </c>
      <c r="U214" s="78">
        <v>3.7869917859060201E-2</v>
      </c>
      <c r="V214" s="78">
        <v>2.2662248032791301</v>
      </c>
      <c r="W214" s="78">
        <v>6.4145187506310597E-2</v>
      </c>
      <c r="X214" s="78">
        <v>-2.1500479620576898E-2</v>
      </c>
      <c r="Y214" s="78">
        <v>6.9953930180314705E-2</v>
      </c>
      <c r="Z214" s="78">
        <v>-0.101177140197062</v>
      </c>
      <c r="AA214" s="78">
        <v>-4.6388691123661403E-2</v>
      </c>
      <c r="AB214" s="78">
        <v>-0.110719631487781</v>
      </c>
      <c r="AC214" s="78">
        <v>0.11766422924351599</v>
      </c>
      <c r="AD214" s="78">
        <v>1.49971468769401E-2</v>
      </c>
      <c r="AE214" s="78">
        <v>2.7427989279448901E-2</v>
      </c>
      <c r="AF214" s="78">
        <v>-4.9382780777389897E-2</v>
      </c>
      <c r="AG214" s="78">
        <v>-3.0499787134304401E-2</v>
      </c>
      <c r="AH214" s="78">
        <v>0.15389847948133301</v>
      </c>
      <c r="AI214" s="78">
        <v>0.140370417986974</v>
      </c>
      <c r="AJ214" s="78">
        <v>-0.102904828851673</v>
      </c>
      <c r="AK214" s="78">
        <v>6.8789351846739594E-2</v>
      </c>
      <c r="AL214" s="78">
        <v>-3.1796834940201801E-2</v>
      </c>
      <c r="AM214" s="78">
        <v>0.211812491393228</v>
      </c>
      <c r="AN214" s="78">
        <v>0.16069779566498399</v>
      </c>
      <c r="AO214" s="78">
        <v>7.5664721644514293E-2</v>
      </c>
      <c r="AP214" s="78">
        <v>0.186113097397721</v>
      </c>
      <c r="AQ214" s="78">
        <v>5.0145426636174599E-2</v>
      </c>
      <c r="AR214" s="78">
        <v>-4.9711296804655199E-2</v>
      </c>
      <c r="AS214" s="78">
        <v>6.2423334404895199E-3</v>
      </c>
      <c r="AT214" s="78">
        <v>8.7541394801922107E-2</v>
      </c>
      <c r="AU214" s="78">
        <v>2.5099566109290601E-2</v>
      </c>
      <c r="AV214" s="78">
        <v>-0.19931732420180301</v>
      </c>
      <c r="AW214" s="78">
        <v>-0.111092538062741</v>
      </c>
      <c r="AX214" s="78">
        <v>-7.02406530061844E-2</v>
      </c>
      <c r="AY214" s="78">
        <v>4.2031673607062899E-2</v>
      </c>
      <c r="AZ214" s="78">
        <v>-9.3578765746142004E-2</v>
      </c>
    </row>
    <row r="215" spans="1:52" ht="14">
      <c r="A215" s="75" t="s">
        <v>178</v>
      </c>
      <c r="B215" s="78">
        <v>1.64544862468051</v>
      </c>
      <c r="C215" s="78">
        <v>1.57221101661423</v>
      </c>
      <c r="D215" s="78">
        <v>1.53947253850565</v>
      </c>
      <c r="E215" s="78">
        <v>1.59821074036094</v>
      </c>
      <c r="F215" s="78">
        <v>2.6235373887046099E-2</v>
      </c>
      <c r="G215" s="78">
        <v>1.6342573214513001</v>
      </c>
      <c r="H215" s="78">
        <v>4.3437995187720797E-2</v>
      </c>
      <c r="I215" s="78">
        <v>1.7780235892421199</v>
      </c>
      <c r="J215" s="78">
        <v>1.6969127768241099</v>
      </c>
      <c r="K215" s="78">
        <v>0.78732640606933701</v>
      </c>
      <c r="L215" s="78">
        <v>1.8565627680916399</v>
      </c>
      <c r="M215" s="78">
        <v>2.6252975608079301</v>
      </c>
      <c r="N215" s="78">
        <v>2.0147179932878401</v>
      </c>
      <c r="O215" s="78">
        <v>2.1077527564497802</v>
      </c>
      <c r="P215" s="78">
        <v>1.92743208392036</v>
      </c>
      <c r="Q215" s="78">
        <v>1.73895352135998</v>
      </c>
      <c r="R215" s="78">
        <v>1.8904181014106101</v>
      </c>
      <c r="S215" s="78">
        <v>1.7065481920772001</v>
      </c>
      <c r="T215" s="78">
        <v>0.94511941796838395</v>
      </c>
      <c r="U215" s="78">
        <v>0.73943876687958299</v>
      </c>
      <c r="V215" s="78">
        <v>1.8235818695608701</v>
      </c>
      <c r="W215" s="78">
        <v>0.114593594028364</v>
      </c>
      <c r="X215" s="78">
        <v>0.173967267444466</v>
      </c>
      <c r="Y215" s="78">
        <v>0.97487219649330004</v>
      </c>
      <c r="Z215" s="78">
        <v>0.62181947670363003</v>
      </c>
      <c r="AA215" s="78">
        <v>0.67690158018167101</v>
      </c>
      <c r="AB215" s="78">
        <v>0.696831825464308</v>
      </c>
      <c r="AC215" s="78">
        <v>0.75669701593622196</v>
      </c>
      <c r="AD215" s="78">
        <v>4.1281994674082299E-2</v>
      </c>
      <c r="AE215" s="78">
        <v>4.9426118451801601E-2</v>
      </c>
      <c r="AF215" s="78">
        <v>9.8071919440648095E-2</v>
      </c>
      <c r="AG215" s="78">
        <v>0.91512091264297302</v>
      </c>
      <c r="AH215" s="78">
        <v>0.77684837285444297</v>
      </c>
      <c r="AI215" s="78">
        <v>0.151427207515104</v>
      </c>
      <c r="AJ215" s="78">
        <v>0.51898922704762895</v>
      </c>
      <c r="AK215" s="78">
        <v>1.2716705782064099</v>
      </c>
      <c r="AL215" s="78">
        <v>0.78111912691336705</v>
      </c>
      <c r="AM215" s="78">
        <v>0.85894004044581196</v>
      </c>
      <c r="AN215" s="78">
        <v>0.91205386429542601</v>
      </c>
      <c r="AO215" s="78">
        <v>1.03723990894778</v>
      </c>
      <c r="AP215" s="78">
        <v>0.95957745676628703</v>
      </c>
      <c r="AQ215" s="78">
        <v>0.87718612798553797</v>
      </c>
      <c r="AR215" s="78">
        <v>0.87617235266207705</v>
      </c>
      <c r="AS215" s="78">
        <v>0.89940977037450098</v>
      </c>
      <c r="AT215" s="78">
        <v>0.41117367583422698</v>
      </c>
      <c r="AU215" s="78">
        <v>1.04786231561438</v>
      </c>
      <c r="AV215" s="78">
        <v>0.69643616553245802</v>
      </c>
      <c r="AW215" s="78">
        <v>1.03005153361811</v>
      </c>
      <c r="AX215" s="78">
        <v>0.53151427085231695</v>
      </c>
      <c r="AY215" s="78">
        <v>0.73620461908525503</v>
      </c>
      <c r="AZ215" s="78">
        <v>0.74348506502945</v>
      </c>
    </row>
    <row r="216" spans="1:52" ht="14">
      <c r="A216" s="75" t="s">
        <v>411</v>
      </c>
      <c r="B216" s="78">
        <v>-4.9425563089081297E-2</v>
      </c>
      <c r="C216" s="78">
        <v>0.39890119500472199</v>
      </c>
      <c r="D216" s="78">
        <v>0.14202302480304599</v>
      </c>
      <c r="E216" s="78">
        <v>0.15358161278570501</v>
      </c>
      <c r="F216" s="78">
        <v>0.34876034211602303</v>
      </c>
      <c r="G216" s="78">
        <v>0.22725181153681401</v>
      </c>
      <c r="H216" s="78">
        <v>0.63288893141314595</v>
      </c>
      <c r="I216" s="78">
        <v>0.14840196549868001</v>
      </c>
      <c r="J216" s="78">
        <v>0.42202512093559003</v>
      </c>
      <c r="K216" s="78">
        <v>0.72438120297362796</v>
      </c>
      <c r="L216" s="78">
        <v>0.36525819455578501</v>
      </c>
      <c r="M216" s="78">
        <v>9.5444049875917494E-2</v>
      </c>
      <c r="N216" s="78">
        <v>0.18890092042186901</v>
      </c>
      <c r="O216" s="78">
        <v>0.25855560229051899</v>
      </c>
      <c r="P216" s="78">
        <v>0.60516525665301202</v>
      </c>
      <c r="Q216" s="78">
        <v>-8.4839610327267098E-2</v>
      </c>
      <c r="R216" s="78">
        <v>0.155866463650668</v>
      </c>
      <c r="S216" s="78">
        <v>-3.3821286992493101E-2</v>
      </c>
      <c r="T216" s="78">
        <v>0.77757596686282804</v>
      </c>
      <c r="U216" s="78">
        <v>7.4302131000697699E-2</v>
      </c>
      <c r="V216" s="78">
        <v>0.242192972229789</v>
      </c>
      <c r="W216" s="78">
        <v>0.189994440723917</v>
      </c>
      <c r="X216" s="78">
        <v>3.0444654623655899E-2</v>
      </c>
      <c r="Y216" s="78">
        <v>0.59480677102773205</v>
      </c>
      <c r="Z216" s="78">
        <v>-8.3214773478758802E-2</v>
      </c>
      <c r="AA216" s="78">
        <v>0.47202226294245703</v>
      </c>
      <c r="AB216" s="78">
        <v>-2.7929095885633799E-4</v>
      </c>
      <c r="AC216" s="78">
        <v>0.29711490516101502</v>
      </c>
      <c r="AD216" s="78">
        <v>0.19592044876631501</v>
      </c>
      <c r="AE216" s="78">
        <v>-9.1882909168182106E-2</v>
      </c>
      <c r="AF216" s="78">
        <v>5.5388812369822798E-4</v>
      </c>
      <c r="AG216" s="78">
        <v>0.428096684007159</v>
      </c>
      <c r="AH216" s="78">
        <v>-4.0464549701858003E-3</v>
      </c>
      <c r="AI216" s="78">
        <v>0.602042722905762</v>
      </c>
      <c r="AJ216" s="78">
        <v>-0.21879394977941</v>
      </c>
      <c r="AK216" s="78">
        <v>2.4694305542421802E-2</v>
      </c>
      <c r="AL216" s="78">
        <v>-8.9997221233961894E-2</v>
      </c>
      <c r="AM216" s="78">
        <v>0.56899460188511897</v>
      </c>
      <c r="AN216" s="78">
        <v>0.81196301603705301</v>
      </c>
      <c r="AO216" s="78">
        <v>0.77124707855119001</v>
      </c>
      <c r="AP216" s="78">
        <v>0.55705802632325996</v>
      </c>
      <c r="AQ216" s="78">
        <v>1.06405430888542</v>
      </c>
      <c r="AR216" s="78">
        <v>0.30079990715578703</v>
      </c>
      <c r="AS216" s="78">
        <v>2.9367062644299901E-2</v>
      </c>
      <c r="AT216" s="78">
        <v>0.97359167272742797</v>
      </c>
      <c r="AU216" s="78">
        <v>0.34503314906358801</v>
      </c>
      <c r="AV216" s="78">
        <v>-0.19435968187139999</v>
      </c>
      <c r="AW216" s="78">
        <v>0.22299200507981501</v>
      </c>
      <c r="AX216" s="78">
        <v>0.33825308020533501</v>
      </c>
      <c r="AY216" s="78">
        <v>-0.153346709726639</v>
      </c>
      <c r="AZ216" s="78">
        <v>0.28660708889925701</v>
      </c>
    </row>
    <row r="217" spans="1:52" ht="14">
      <c r="A217" s="75" t="s">
        <v>39</v>
      </c>
      <c r="B217" s="78">
        <v>0.34054892231886702</v>
      </c>
      <c r="C217" s="78">
        <v>4.61656695602876E-2</v>
      </c>
      <c r="D217" s="78">
        <v>-2.5472753964197502E-3</v>
      </c>
      <c r="E217" s="78">
        <v>-0.224757284024207</v>
      </c>
      <c r="F217" s="78">
        <v>0.33122083130834901</v>
      </c>
      <c r="G217" s="78">
        <v>2.8308605345603099E-2</v>
      </c>
      <c r="H217" s="78">
        <v>0.25753536271727601</v>
      </c>
      <c r="I217" s="78">
        <v>0.22679737275928799</v>
      </c>
      <c r="J217" s="78">
        <v>0.19080895366968001</v>
      </c>
      <c r="K217" s="78">
        <v>2.8833681796178001</v>
      </c>
      <c r="L217" s="78">
        <v>1.2955928775071901</v>
      </c>
      <c r="M217" s="78">
        <v>1.46048889376615</v>
      </c>
      <c r="N217" s="78">
        <v>-4.2938948475083401E-2</v>
      </c>
      <c r="O217" s="78">
        <v>-0.145322848546418</v>
      </c>
      <c r="P217" s="78">
        <v>0.15835868598016201</v>
      </c>
      <c r="Q217" s="78">
        <v>-6.6581952245346299E-2</v>
      </c>
      <c r="R217" s="78">
        <v>0.14271085733823899</v>
      </c>
      <c r="S217" s="78">
        <v>1.4687400003451401</v>
      </c>
      <c r="T217" s="78">
        <v>3.12768878935946</v>
      </c>
      <c r="U217" s="78">
        <v>2.5300714972309999</v>
      </c>
      <c r="V217" s="78">
        <v>0.18459193521703701</v>
      </c>
      <c r="W217" s="78">
        <v>1.9302440111855199</v>
      </c>
      <c r="X217" s="78">
        <v>0.33278176707138002</v>
      </c>
      <c r="Y217" s="78">
        <v>1.4595365536404701</v>
      </c>
      <c r="Z217" s="78">
        <v>2.0175982468392801</v>
      </c>
      <c r="AA217" s="78">
        <v>2.5509417134053298</v>
      </c>
      <c r="AB217" s="78">
        <v>1.72761148191939</v>
      </c>
      <c r="AC217" s="78">
        <v>2.5706821393516202</v>
      </c>
      <c r="AD217" s="78">
        <v>1.3294582706416</v>
      </c>
      <c r="AE217" s="78">
        <v>1.5632596791798501</v>
      </c>
      <c r="AF217" s="78">
        <v>1.1872165433422199</v>
      </c>
      <c r="AG217" s="78">
        <v>2.9954305819985398</v>
      </c>
      <c r="AH217" s="78">
        <v>2.4073306056069002</v>
      </c>
      <c r="AI217" s="78">
        <v>0.415073832330902</v>
      </c>
      <c r="AJ217" s="78">
        <v>1.41076008955432</v>
      </c>
      <c r="AK217" s="78">
        <v>1.58811039788968</v>
      </c>
      <c r="AL217" s="78">
        <v>2.43471590366704</v>
      </c>
      <c r="AM217" s="78">
        <v>2.0551824294624299</v>
      </c>
      <c r="AN217" s="78">
        <v>2.7224701804212801</v>
      </c>
      <c r="AO217" s="78">
        <v>2.8782558282022102</v>
      </c>
      <c r="AP217" s="78">
        <v>2.5830826563166198</v>
      </c>
      <c r="AQ217" s="78">
        <v>2.5289625948819499</v>
      </c>
      <c r="AR217" s="78">
        <v>2.2600134735183799</v>
      </c>
      <c r="AS217" s="78">
        <v>1.8676643257138501</v>
      </c>
      <c r="AT217" s="78">
        <v>0.54709145238936896</v>
      </c>
      <c r="AU217" s="78">
        <v>2.46977587819429</v>
      </c>
      <c r="AV217" s="78">
        <v>2.53603436267688</v>
      </c>
      <c r="AW217" s="78">
        <v>2.5417948899040801</v>
      </c>
      <c r="AX217" s="78">
        <v>1.9633397637077199</v>
      </c>
      <c r="AY217" s="78">
        <v>2.7134532433294498</v>
      </c>
      <c r="AZ217" s="78">
        <v>2.9927805861601202</v>
      </c>
    </row>
    <row r="218" spans="1:52" ht="14">
      <c r="A218" s="75" t="s">
        <v>67</v>
      </c>
      <c r="B218" s="78">
        <v>0.13755305617034699</v>
      </c>
      <c r="C218" s="78">
        <v>0.13383042457982799</v>
      </c>
      <c r="D218" s="78">
        <v>0.210223654241563</v>
      </c>
      <c r="E218" s="78">
        <v>0.148474964473577</v>
      </c>
      <c r="F218" s="78">
        <v>5.3558921276359597E-2</v>
      </c>
      <c r="G218" s="78">
        <v>-0.15335729940579701</v>
      </c>
      <c r="H218" s="78">
        <v>1.48889405473249</v>
      </c>
      <c r="I218" s="78">
        <v>-3.5502142908187602E-2</v>
      </c>
      <c r="J218" s="78">
        <v>-0.10253866800148601</v>
      </c>
      <c r="K218" s="78">
        <v>0.94870702497259995</v>
      </c>
      <c r="L218" s="78">
        <v>0.68698416321091604</v>
      </c>
      <c r="M218" s="78">
        <v>1.1329777241197201</v>
      </c>
      <c r="N218" s="78">
        <v>1.51630590570486E-2</v>
      </c>
      <c r="O218" s="78">
        <v>-0.20712289506235401</v>
      </c>
      <c r="P218" s="78">
        <v>3.7804665691505798E-2</v>
      </c>
      <c r="Q218" s="78">
        <v>-4.8268203957053203E-2</v>
      </c>
      <c r="R218" s="78">
        <v>5.4013747819768497E-2</v>
      </c>
      <c r="S218" s="78">
        <v>0.23178546234679201</v>
      </c>
      <c r="T218" s="78">
        <v>0.92395783515782504</v>
      </c>
      <c r="U218" s="78">
        <v>0.862105558873971</v>
      </c>
      <c r="V218" s="78">
        <v>-0.149798714620822</v>
      </c>
      <c r="W218" s="78">
        <v>0.89891480167816096</v>
      </c>
      <c r="X218" s="78">
        <v>0.36025284889999598</v>
      </c>
      <c r="Y218" s="78">
        <v>0.89865445477016104</v>
      </c>
      <c r="Z218" s="78">
        <v>1.13132845037453</v>
      </c>
      <c r="AA218" s="78">
        <v>1.6608967621556201</v>
      </c>
      <c r="AB218" s="78">
        <v>1.0362285959687401</v>
      </c>
      <c r="AC218" s="78">
        <v>0.75614996247271604</v>
      </c>
      <c r="AD218" s="78">
        <v>-3.05938528047742E-2</v>
      </c>
      <c r="AE218" s="78">
        <v>1.1486251359398201</v>
      </c>
      <c r="AF218" s="78">
        <v>6.9428540353266094E-2</v>
      </c>
      <c r="AG218" s="78">
        <v>1.4006203731060101</v>
      </c>
      <c r="AH218" s="78">
        <v>0.59265548031833304</v>
      </c>
      <c r="AI218" s="78">
        <v>8.3761370272589803E-3</v>
      </c>
      <c r="AJ218" s="78">
        <v>0.88011160037484304</v>
      </c>
      <c r="AK218" s="78">
        <v>0.83442676254384596</v>
      </c>
      <c r="AL218" s="78">
        <v>0.60641193440071794</v>
      </c>
      <c r="AM218" s="78">
        <v>0.88980094644572505</v>
      </c>
      <c r="AN218" s="78">
        <v>0.86301613831998503</v>
      </c>
      <c r="AO218" s="78">
        <v>1.42800631947955</v>
      </c>
      <c r="AP218" s="78">
        <v>0.74385249825647004</v>
      </c>
      <c r="AQ218" s="78">
        <v>0.89451668768598502</v>
      </c>
      <c r="AR218" s="78">
        <v>1.0498666168673201</v>
      </c>
      <c r="AS218" s="78">
        <v>0.80557300613820404</v>
      </c>
      <c r="AT218" s="78">
        <v>7.18759913969024E-2</v>
      </c>
      <c r="AU218" s="78">
        <v>0.62469237180350001</v>
      </c>
      <c r="AV218" s="78">
        <v>0.92702387685555898</v>
      </c>
      <c r="AW218" s="78">
        <v>0.79412558280862</v>
      </c>
      <c r="AX218" s="78">
        <v>1.08044305435702</v>
      </c>
      <c r="AY218" s="78">
        <v>0.66053912176424101</v>
      </c>
      <c r="AZ218" s="78">
        <v>0.73479701888084803</v>
      </c>
    </row>
    <row r="219" spans="1:52" ht="14">
      <c r="A219" s="75" t="s">
        <v>104</v>
      </c>
      <c r="B219" s="78">
        <v>0.70713109661023899</v>
      </c>
      <c r="C219" s="78">
        <v>0.228948133804453</v>
      </c>
      <c r="D219" s="78">
        <v>1.9561413239491201</v>
      </c>
      <c r="E219" s="78">
        <v>0.46797401443530201</v>
      </c>
      <c r="F219" s="78">
        <v>0.83908946131129103</v>
      </c>
      <c r="G219" s="78">
        <v>0.48033923778908399</v>
      </c>
      <c r="H219" s="78">
        <v>0.87652273842119199</v>
      </c>
      <c r="I219" s="78">
        <v>0.53955397354340595</v>
      </c>
      <c r="J219" s="78">
        <v>0.28862866744645499</v>
      </c>
      <c r="K219" s="78">
        <v>0.94552028868745097</v>
      </c>
      <c r="L219" s="78">
        <v>0.92554339570676603</v>
      </c>
      <c r="M219" s="78">
        <v>1.11938279809998</v>
      </c>
      <c r="N219" s="78">
        <v>0.28356341829158299</v>
      </c>
      <c r="O219" s="78">
        <v>0.146561941617775</v>
      </c>
      <c r="P219" s="78">
        <v>0.59706147499754403</v>
      </c>
      <c r="Q219" s="78">
        <v>0.43296148474573698</v>
      </c>
      <c r="R219" s="78">
        <v>0.84028619203338095</v>
      </c>
      <c r="S219" s="78">
        <v>0.55035827203183496</v>
      </c>
      <c r="T219" s="78">
        <v>1.0367481493042201</v>
      </c>
      <c r="U219" s="78">
        <v>0.71478957350205197</v>
      </c>
      <c r="V219" s="78">
        <v>0.107466893284003</v>
      </c>
      <c r="W219" s="78">
        <v>1.6744920583927101</v>
      </c>
      <c r="X219" s="78">
        <v>0.97847168613826996</v>
      </c>
      <c r="Y219" s="78">
        <v>0.97723455244266899</v>
      </c>
      <c r="Z219" s="78">
        <v>1.87382131309703</v>
      </c>
      <c r="AA219" s="78">
        <v>1.7141443863769099</v>
      </c>
      <c r="AB219" s="78">
        <v>1.34628467654618</v>
      </c>
      <c r="AC219" s="78">
        <v>0.92674204442478902</v>
      </c>
      <c r="AD219" s="78">
        <v>1.0752714540894801</v>
      </c>
      <c r="AE219" s="78">
        <v>0.80459272629795298</v>
      </c>
      <c r="AF219" s="78">
        <v>1.0068256625051299</v>
      </c>
      <c r="AG219" s="78">
        <v>1.28771170768551</v>
      </c>
      <c r="AH219" s="78">
        <v>0.95982043647493998</v>
      </c>
      <c r="AI219" s="78">
        <v>0.46645303826156098</v>
      </c>
      <c r="AJ219" s="78">
        <v>0.91905137178434604</v>
      </c>
      <c r="AK219" s="78">
        <v>0.63567134760775201</v>
      </c>
      <c r="AL219" s="78">
        <v>0.51074042489522997</v>
      </c>
      <c r="AM219" s="78">
        <v>1.26039978222413</v>
      </c>
      <c r="AN219" s="78">
        <v>1.9225145147228799</v>
      </c>
      <c r="AO219" s="78">
        <v>2.38527889785346</v>
      </c>
      <c r="AP219" s="78">
        <v>0.54176989834387901</v>
      </c>
      <c r="AQ219" s="78">
        <v>0.65161892818010503</v>
      </c>
      <c r="AR219" s="78">
        <v>1.5817661713011399</v>
      </c>
      <c r="AS219" s="78">
        <v>1.3370240287227799</v>
      </c>
      <c r="AT219" s="78">
        <v>0.33560681544576199</v>
      </c>
      <c r="AU219" s="78">
        <v>1.05873846401154</v>
      </c>
      <c r="AV219" s="78">
        <v>1.23178550748737</v>
      </c>
      <c r="AW219" s="78">
        <v>1.04293929299786</v>
      </c>
      <c r="AX219" s="78">
        <v>2.2040963566505098</v>
      </c>
      <c r="AY219" s="78">
        <v>1.13465173148557</v>
      </c>
      <c r="AZ219" s="78">
        <v>1.3542922237780599</v>
      </c>
    </row>
    <row r="220" spans="1:52" ht="14">
      <c r="A220" s="75" t="s">
        <v>120</v>
      </c>
      <c r="B220" s="78">
        <v>0.53523525951207795</v>
      </c>
      <c r="C220" s="78">
        <v>0.42742206994371201</v>
      </c>
      <c r="D220" s="78">
        <v>0.65888785157485197</v>
      </c>
      <c r="E220" s="78">
        <v>0.63570896688575695</v>
      </c>
      <c r="F220" s="78">
        <v>0.23181248439836899</v>
      </c>
      <c r="G220" s="78">
        <v>0.51392921318137696</v>
      </c>
      <c r="H220" s="78">
        <v>0.288317946233552</v>
      </c>
      <c r="I220" s="78">
        <v>1.15017753573818</v>
      </c>
      <c r="J220" s="78">
        <v>0.73250210476760302</v>
      </c>
      <c r="K220" s="78">
        <v>1.1809501443589701</v>
      </c>
      <c r="L220" s="78">
        <v>0.53345242357055001</v>
      </c>
      <c r="M220" s="78">
        <v>1.6274498747125199</v>
      </c>
      <c r="N220" s="78">
        <v>1.1210621768462301</v>
      </c>
      <c r="O220" s="78">
        <v>1.14340150929561</v>
      </c>
      <c r="P220" s="78">
        <v>0.77334375183688797</v>
      </c>
      <c r="Q220" s="78">
        <v>0.87415031104858698</v>
      </c>
      <c r="R220" s="78">
        <v>0.88985487042998401</v>
      </c>
      <c r="S220" s="78">
        <v>0.67221751528363305</v>
      </c>
      <c r="T220" s="78">
        <v>1.1425419469368401</v>
      </c>
      <c r="U220" s="78">
        <v>1.27742639466966</v>
      </c>
      <c r="V220" s="78">
        <v>0.69371224745571902</v>
      </c>
      <c r="W220" s="78">
        <v>0.35434477215912802</v>
      </c>
      <c r="X220" s="78">
        <v>0.33555138919899302</v>
      </c>
      <c r="Y220" s="78">
        <v>1.1936568715465601</v>
      </c>
      <c r="Z220" s="78">
        <v>1.1056926844889901</v>
      </c>
      <c r="AA220" s="78">
        <v>1.5141493783455999</v>
      </c>
      <c r="AB220" s="78">
        <v>0.96964101431816696</v>
      </c>
      <c r="AC220" s="78">
        <v>1.23780438780532</v>
      </c>
      <c r="AD220" s="78">
        <v>5.6896553345322801E-2</v>
      </c>
      <c r="AE220" s="78">
        <v>4.2576952874227303E-3</v>
      </c>
      <c r="AF220" s="78">
        <v>-5.0376357230487202E-2</v>
      </c>
      <c r="AG220" s="78">
        <v>1.1390327576782899</v>
      </c>
      <c r="AH220" s="78">
        <v>1.4483787502409899</v>
      </c>
      <c r="AI220" s="78">
        <v>0.45671728632779102</v>
      </c>
      <c r="AJ220" s="78">
        <v>1.39124662266502</v>
      </c>
      <c r="AK220" s="78">
        <v>1.3353519721557701</v>
      </c>
      <c r="AL220" s="78">
        <v>1.52916953950304</v>
      </c>
      <c r="AM220" s="78">
        <v>1.6042392738651901</v>
      </c>
      <c r="AN220" s="78">
        <v>1.2549211711386099</v>
      </c>
      <c r="AO220" s="78">
        <v>1.3024056291947199</v>
      </c>
      <c r="AP220" s="78">
        <v>1.49004507135778</v>
      </c>
      <c r="AQ220" s="78">
        <v>1.1111624236555699</v>
      </c>
      <c r="AR220" s="78">
        <v>0.93123036975561702</v>
      </c>
      <c r="AS220" s="78">
        <v>1.59561463992886</v>
      </c>
      <c r="AT220" s="78">
        <v>0.36808979453167401</v>
      </c>
      <c r="AU220" s="78">
        <v>1.5618070397230699</v>
      </c>
      <c r="AV220" s="78">
        <v>1.0667137537620599</v>
      </c>
      <c r="AW220" s="78">
        <v>1.64165965113983</v>
      </c>
      <c r="AX220" s="78">
        <v>1.09457506277438</v>
      </c>
      <c r="AY220" s="78">
        <v>1.16727646485564</v>
      </c>
      <c r="AZ220" s="78">
        <v>0.99396354749383697</v>
      </c>
    </row>
    <row r="221" spans="1:52" ht="14">
      <c r="A221" s="75" t="s">
        <v>343</v>
      </c>
      <c r="B221" s="78">
        <v>1.6393875362670299E-2</v>
      </c>
      <c r="C221" s="78">
        <v>7.9209070620086405E-2</v>
      </c>
      <c r="D221" s="78">
        <v>2.1582066039220302E-3</v>
      </c>
      <c r="E221" s="78">
        <v>-0.139317877867005</v>
      </c>
      <c r="F221" s="78">
        <v>0.15874881997700999</v>
      </c>
      <c r="G221" s="78">
        <v>-5.4584927878076603E-2</v>
      </c>
      <c r="H221" s="78">
        <v>6.5654361663008504E-2</v>
      </c>
      <c r="I221" s="78">
        <v>-9.2880194612569106E-2</v>
      </c>
      <c r="J221" s="78">
        <v>5.3169780720283999E-2</v>
      </c>
      <c r="K221" s="78">
        <v>6.5095875187839006E-2</v>
      </c>
      <c r="L221" s="78">
        <v>-2.01218793898932E-2</v>
      </c>
      <c r="M221" s="78">
        <v>-0.17172381662804101</v>
      </c>
      <c r="N221" s="78">
        <v>2.71283429029592E-2</v>
      </c>
      <c r="O221" s="78">
        <v>4.2738952039990903E-2</v>
      </c>
      <c r="P221" s="78">
        <v>0.23798994432890899</v>
      </c>
      <c r="Q221" s="78">
        <v>-0.26559702187230499</v>
      </c>
      <c r="R221" s="78">
        <v>-4.2504684213897997E-2</v>
      </c>
      <c r="S221" s="78">
        <v>-0.135953636757353</v>
      </c>
      <c r="T221" s="78">
        <v>7.1303511502234906E-2</v>
      </c>
      <c r="U221" s="78">
        <v>-2.96667679909914E-2</v>
      </c>
      <c r="V221" s="78">
        <v>-8.0329571649769893E-2</v>
      </c>
      <c r="W221" s="78">
        <v>5.93291045850423E-2</v>
      </c>
      <c r="X221" s="78">
        <v>-3.2995413670996003E-2</v>
      </c>
      <c r="Y221" s="78">
        <v>6.0004669045334601E-2</v>
      </c>
      <c r="Z221" s="78">
        <v>-7.3993140215280098E-2</v>
      </c>
      <c r="AA221" s="78">
        <v>0.128515604055503</v>
      </c>
      <c r="AB221" s="78">
        <v>8.0148661748248598E-2</v>
      </c>
      <c r="AC221" s="78">
        <v>-5.29442811144549E-2</v>
      </c>
      <c r="AD221" s="78">
        <v>-2.1067663838588199E-2</v>
      </c>
      <c r="AE221" s="78">
        <v>-5.59626128183024E-2</v>
      </c>
      <c r="AF221" s="78">
        <v>-0.15269029724040101</v>
      </c>
      <c r="AG221" s="78">
        <v>-1.1246591170595101E-2</v>
      </c>
      <c r="AH221" s="78">
        <v>-0.125809830409498</v>
      </c>
      <c r="AI221" s="78">
        <v>9.5392827845224903E-2</v>
      </c>
      <c r="AJ221" s="78">
        <v>-0.174272372607125</v>
      </c>
      <c r="AK221" s="78">
        <v>-8.9942509775352994E-2</v>
      </c>
      <c r="AL221" s="78">
        <v>-0.11349376184965999</v>
      </c>
      <c r="AM221" s="78">
        <v>9.4524876803266697E-2</v>
      </c>
      <c r="AN221" s="78">
        <v>7.73612430298833E-2</v>
      </c>
      <c r="AO221" s="78">
        <v>0.16411109672591101</v>
      </c>
      <c r="AP221" s="78">
        <v>3.0156977315772299E-2</v>
      </c>
      <c r="AQ221" s="78">
        <v>0.16737764713265299</v>
      </c>
      <c r="AR221" s="78">
        <v>-9.6700599739888607E-2</v>
      </c>
      <c r="AS221" s="78">
        <v>-0.124466766526386</v>
      </c>
      <c r="AT221" s="78">
        <v>-0.104100385140494</v>
      </c>
      <c r="AU221" s="78">
        <v>-4.48515965054085E-2</v>
      </c>
      <c r="AV221" s="78">
        <v>-0.275978373122785</v>
      </c>
      <c r="AW221" s="78">
        <v>-6.2817271439324404E-2</v>
      </c>
      <c r="AX221" s="78">
        <v>7.9418839438158306E-2</v>
      </c>
      <c r="AY221" s="78">
        <v>1.6432726018962701E-2</v>
      </c>
      <c r="AZ221" s="78">
        <v>-0.12626855742485901</v>
      </c>
    </row>
    <row r="222" spans="1:52" ht="14">
      <c r="A222" s="75" t="s">
        <v>304</v>
      </c>
      <c r="B222" s="78">
        <v>1.30665905998873</v>
      </c>
      <c r="C222" s="78">
        <v>0.26452975460325301</v>
      </c>
      <c r="D222" s="78">
        <v>0.30313774306561497</v>
      </c>
      <c r="E222" s="78">
        <v>-0.146975183519581</v>
      </c>
      <c r="F222" s="78">
        <v>0.90654442040924399</v>
      </c>
      <c r="G222" s="78">
        <v>0.37479202985485999</v>
      </c>
      <c r="H222" s="78">
        <v>0.247730653372634</v>
      </c>
      <c r="I222" s="78">
        <v>0.26613041662800602</v>
      </c>
      <c r="J222" s="78">
        <v>0.33415410689903702</v>
      </c>
      <c r="K222" s="78">
        <v>1.73365919852036</v>
      </c>
      <c r="L222" s="78">
        <v>0.291792806628486</v>
      </c>
      <c r="M222" s="78">
        <v>0.41934731851817297</v>
      </c>
      <c r="N222" s="78">
        <v>-0.211354933582794</v>
      </c>
      <c r="O222" s="78">
        <v>5.3616977950047502E-2</v>
      </c>
      <c r="P222" s="78">
        <v>0.35432315438728601</v>
      </c>
      <c r="Q222" s="78">
        <v>0.119688833614376</v>
      </c>
      <c r="R222" s="78">
        <v>-6.56022932313877E-3</v>
      </c>
      <c r="S222" s="78">
        <v>0.50862058362661</v>
      </c>
      <c r="T222" s="78">
        <v>1.0982060960548401</v>
      </c>
      <c r="U222" s="78">
        <v>0.70975522367944799</v>
      </c>
      <c r="V222" s="78">
        <v>8.2846132727687996E-2</v>
      </c>
      <c r="W222" s="78">
        <v>0.527324583895452</v>
      </c>
      <c r="X222" s="78">
        <v>0.29124010700667902</v>
      </c>
      <c r="Y222" s="78">
        <v>0.744293137956624</v>
      </c>
      <c r="Z222" s="78">
        <v>0.36887252826975703</v>
      </c>
      <c r="AA222" s="78">
        <v>0.91664478300868202</v>
      </c>
      <c r="AB222" s="78">
        <v>0.61417735247386895</v>
      </c>
      <c r="AC222" s="78">
        <v>0.64224296310933904</v>
      </c>
      <c r="AD222" s="78">
        <v>0.55457029713393002</v>
      </c>
      <c r="AE222" s="78">
        <v>0.52908648689111004</v>
      </c>
      <c r="AF222" s="78">
        <v>0.36453997879592498</v>
      </c>
      <c r="AG222" s="78">
        <v>1.5125229977877701</v>
      </c>
      <c r="AH222" s="78">
        <v>0.51892603576539598</v>
      </c>
      <c r="AI222" s="78">
        <v>0.98188813949111298</v>
      </c>
      <c r="AJ222" s="78">
        <v>0.460653877066032</v>
      </c>
      <c r="AK222" s="78">
        <v>0.352740681807512</v>
      </c>
      <c r="AL222" s="78">
        <v>0.422670884719825</v>
      </c>
      <c r="AM222" s="78">
        <v>0.27079664017640498</v>
      </c>
      <c r="AN222" s="78">
        <v>1.2441314843707201</v>
      </c>
      <c r="AO222" s="78">
        <v>0.50501519686809704</v>
      </c>
      <c r="AP222" s="78">
        <v>0.56668262673459302</v>
      </c>
      <c r="AQ222" s="78">
        <v>0.39238719406924899</v>
      </c>
      <c r="AR222" s="78">
        <v>0.60132023523526101</v>
      </c>
      <c r="AS222" s="78">
        <v>1.0664529851481199</v>
      </c>
      <c r="AT222" s="78">
        <v>2.6819140401051898E-2</v>
      </c>
      <c r="AU222" s="78">
        <v>0.18067752515312399</v>
      </c>
      <c r="AV222" s="78">
        <v>0.22554702332915799</v>
      </c>
      <c r="AW222" s="78">
        <v>0.81092431658628805</v>
      </c>
      <c r="AX222" s="78">
        <v>1.2615296609025399</v>
      </c>
      <c r="AY222" s="78">
        <v>0.631774745111641</v>
      </c>
      <c r="AZ222" s="78">
        <v>0.91127099065267703</v>
      </c>
    </row>
    <row r="223" spans="1:52" ht="14">
      <c r="A223" s="75" t="s">
        <v>279</v>
      </c>
      <c r="B223" s="78">
        <v>-5.7652560817190498E-3</v>
      </c>
      <c r="C223" s="78">
        <v>0.46860201358464099</v>
      </c>
      <c r="D223" s="78">
        <v>-9.8732000626513605E-2</v>
      </c>
      <c r="E223" s="78">
        <v>5.7130929261832199E-2</v>
      </c>
      <c r="F223" s="78">
        <v>0.14434886820683401</v>
      </c>
      <c r="G223" s="78">
        <v>0.14071305982213</v>
      </c>
      <c r="H223" s="78">
        <v>0.409807838284174</v>
      </c>
      <c r="I223" s="78">
        <v>0.239058349087889</v>
      </c>
      <c r="J223" s="78">
        <v>8.8786731298671595E-2</v>
      </c>
      <c r="K223" s="78">
        <v>8.1572973115753594E-2</v>
      </c>
      <c r="L223" s="78">
        <v>0.318050030040814</v>
      </c>
      <c r="M223" s="78">
        <v>0.11544732268782</v>
      </c>
      <c r="N223" s="78">
        <v>0.28143179779605498</v>
      </c>
      <c r="O223" s="78">
        <v>0.18986591655858301</v>
      </c>
      <c r="P223" s="78">
        <v>0.54605575827298503</v>
      </c>
      <c r="Q223" s="78">
        <v>-0.135405802044332</v>
      </c>
      <c r="R223" s="78">
        <v>-0.13415312040077501</v>
      </c>
      <c r="S223" s="78">
        <v>0.16403882804109299</v>
      </c>
      <c r="T223" s="78">
        <v>0.37961754426711503</v>
      </c>
      <c r="U223" s="78">
        <v>-4.67953120830229E-2</v>
      </c>
      <c r="V223" s="78">
        <v>0.14951339766972199</v>
      </c>
      <c r="W223" s="78">
        <v>0.34986917112399202</v>
      </c>
      <c r="X223" s="78">
        <v>7.6036480665385597E-2</v>
      </c>
      <c r="Y223" s="78">
        <v>3.2392362305897801E-2</v>
      </c>
      <c r="Z223" s="78">
        <v>-9.9942040023965506E-2</v>
      </c>
      <c r="AA223" s="78">
        <v>0.34226794283584899</v>
      </c>
      <c r="AB223" s="78">
        <v>-5.4053096476484902E-2</v>
      </c>
      <c r="AC223" s="78">
        <v>-6.5886647135305898E-2</v>
      </c>
      <c r="AD223" s="78">
        <v>2.56777752511119E-3</v>
      </c>
      <c r="AE223" s="78">
        <v>-9.4692254828547505E-3</v>
      </c>
      <c r="AF223" s="78">
        <v>-5.91829122775284E-2</v>
      </c>
      <c r="AG223" s="78">
        <v>0.31359787373950399</v>
      </c>
      <c r="AH223" s="78">
        <v>0.209418163931993</v>
      </c>
      <c r="AI223" s="78">
        <v>0.37387459723657401</v>
      </c>
      <c r="AJ223" s="78">
        <v>-0.23237721325351099</v>
      </c>
      <c r="AK223" s="78">
        <v>-0.20848818514036099</v>
      </c>
      <c r="AL223" s="78">
        <v>-0.123579575087884</v>
      </c>
      <c r="AM223" s="78">
        <v>0.24828055532436899</v>
      </c>
      <c r="AN223" s="78">
        <v>0.492389410236238</v>
      </c>
      <c r="AO223" s="78">
        <v>0.13462779273632899</v>
      </c>
      <c r="AP223" s="78">
        <v>0.195146860679664</v>
      </c>
      <c r="AQ223" s="78">
        <v>0.37005038117115402</v>
      </c>
      <c r="AR223" s="78">
        <v>-5.1963804754437203E-2</v>
      </c>
      <c r="AS223" s="78">
        <v>-0.174577216185727</v>
      </c>
      <c r="AT223" s="78">
        <v>-1.9293771749814601E-2</v>
      </c>
      <c r="AU223" s="78">
        <v>-2.7211622536518199E-2</v>
      </c>
      <c r="AV223" s="78">
        <v>-0.15062512932883601</v>
      </c>
      <c r="AW223" s="78">
        <v>0.31812123234574302</v>
      </c>
      <c r="AX223" s="78">
        <v>0.17755825536234299</v>
      </c>
      <c r="AY223" s="78">
        <v>-5.40336856751319E-2</v>
      </c>
      <c r="AZ223" s="78">
        <v>-7.3286357494063301E-2</v>
      </c>
    </row>
    <row r="224" spans="1:52" ht="14">
      <c r="A224" s="75" t="s">
        <v>109</v>
      </c>
      <c r="B224" s="78">
        <v>8.6688508257021499E-2</v>
      </c>
      <c r="C224" s="78">
        <v>2.6778191317838498E-2</v>
      </c>
      <c r="D224" s="78">
        <v>0.70506412675875996</v>
      </c>
      <c r="E224" s="78">
        <v>-1.6522596988883E-2</v>
      </c>
      <c r="F224" s="78">
        <v>0.30996564182391401</v>
      </c>
      <c r="G224" s="78">
        <v>-0.13496728923290999</v>
      </c>
      <c r="H224" s="78">
        <v>1.0067424636748299</v>
      </c>
      <c r="I224" s="78">
        <v>-6.8500306076714798E-2</v>
      </c>
      <c r="J224" s="78">
        <v>0.11936492096918599</v>
      </c>
      <c r="K224" s="78">
        <v>0.64502541962964599</v>
      </c>
      <c r="L224" s="78">
        <v>0.795522189994326</v>
      </c>
      <c r="M224" s="78">
        <v>0.69844370350910201</v>
      </c>
      <c r="N224" s="78">
        <v>9.3753173122511801E-2</v>
      </c>
      <c r="O224" s="78">
        <v>-8.1950846613646506E-3</v>
      </c>
      <c r="P224" s="78">
        <v>0.18607498578478501</v>
      </c>
      <c r="Q224" s="78">
        <v>-1.40122041707387E-2</v>
      </c>
      <c r="R224" s="78">
        <v>6.5822101582419301E-2</v>
      </c>
      <c r="S224" s="78">
        <v>6.7810776854547394E-2</v>
      </c>
      <c r="T224" s="78">
        <v>0.80129372800616905</v>
      </c>
      <c r="U224" s="78">
        <v>0.53090690944485897</v>
      </c>
      <c r="V224" s="78">
        <v>-5.2645862948097803E-2</v>
      </c>
      <c r="W224" s="78">
        <v>0.47747966764497901</v>
      </c>
      <c r="X224" s="78">
        <v>0.55445928931310695</v>
      </c>
      <c r="Y224" s="78">
        <v>0.66786158969366505</v>
      </c>
      <c r="Z224" s="78">
        <v>0.61201856218044903</v>
      </c>
      <c r="AA224" s="78">
        <v>0.52877520572973502</v>
      </c>
      <c r="AB224" s="78">
        <v>0.76883691465611803</v>
      </c>
      <c r="AC224" s="78">
        <v>0.51942250684045599</v>
      </c>
      <c r="AD224" s="78">
        <v>0.11654418480169799</v>
      </c>
      <c r="AE224" s="78">
        <v>0.31358239647293101</v>
      </c>
      <c r="AF224" s="78">
        <v>5.1226993943064902E-2</v>
      </c>
      <c r="AG224" s="78">
        <v>0.746273236512218</v>
      </c>
      <c r="AH224" s="78">
        <v>0.537199822835288</v>
      </c>
      <c r="AI224" s="78">
        <v>0.118223539265832</v>
      </c>
      <c r="AJ224" s="78">
        <v>0.32766028334290698</v>
      </c>
      <c r="AK224" s="78">
        <v>0.60225593604648398</v>
      </c>
      <c r="AL224" s="78">
        <v>0.49094350306507201</v>
      </c>
      <c r="AM224" s="78">
        <v>0.92858603858023303</v>
      </c>
      <c r="AN224" s="78">
        <v>0.516829003412694</v>
      </c>
      <c r="AO224" s="78">
        <v>0.65552735758839498</v>
      </c>
      <c r="AP224" s="78">
        <v>0.59935160543767296</v>
      </c>
      <c r="AQ224" s="78">
        <v>0.85768244345271705</v>
      </c>
      <c r="AR224" s="78">
        <v>0.77543950778165205</v>
      </c>
      <c r="AS224" s="78">
        <v>0.65806179940415099</v>
      </c>
      <c r="AT224" s="78">
        <v>0.18274197426401201</v>
      </c>
      <c r="AU224" s="78">
        <v>0.63289436197719795</v>
      </c>
      <c r="AV224" s="78">
        <v>1.0651478991867001</v>
      </c>
      <c r="AW224" s="78">
        <v>0.70484701946037698</v>
      </c>
      <c r="AX224" s="78">
        <v>1.0556210740001799</v>
      </c>
      <c r="AY224" s="78">
        <v>0.47560345114860503</v>
      </c>
      <c r="AZ224" s="78">
        <v>0.41689113611016698</v>
      </c>
    </row>
    <row r="225" spans="1:52" ht="14">
      <c r="A225" s="75" t="s">
        <v>102</v>
      </c>
      <c r="B225" s="78">
        <v>0.65977819329341703</v>
      </c>
      <c r="C225" s="78">
        <v>-0.27590009594910803</v>
      </c>
      <c r="D225" s="78">
        <v>-1.28677553905649E-2</v>
      </c>
      <c r="E225" s="78">
        <v>-0.17660202893245899</v>
      </c>
      <c r="F225" s="78">
        <v>0.14069938348907801</v>
      </c>
      <c r="G225" s="78">
        <v>1.8662757184726899E-2</v>
      </c>
      <c r="H225" s="78">
        <v>0.17130334071640799</v>
      </c>
      <c r="I225" s="78">
        <v>-0.18896379667004901</v>
      </c>
      <c r="J225" s="78">
        <v>0.809061718322587</v>
      </c>
      <c r="K225" s="78">
        <v>1.95606868205989</v>
      </c>
      <c r="L225" s="78">
        <v>0.55313899413312395</v>
      </c>
      <c r="M225" s="78">
        <v>1.2617967925715099</v>
      </c>
      <c r="N225" s="78">
        <v>-0.105487055740963</v>
      </c>
      <c r="O225" s="78">
        <v>0.27440780174419299</v>
      </c>
      <c r="P225" s="78">
        <v>0.18155350194717401</v>
      </c>
      <c r="Q225" s="78">
        <v>0.24058527778121699</v>
      </c>
      <c r="R225" s="78">
        <v>-7.32409514710195E-2</v>
      </c>
      <c r="S225" s="78">
        <v>0.23512541264332501</v>
      </c>
      <c r="T225" s="78">
        <v>1.6198889399441301</v>
      </c>
      <c r="U225" s="78">
        <v>1.5851777795172799</v>
      </c>
      <c r="V225" s="78">
        <v>0.18716413073515301</v>
      </c>
      <c r="W225" s="78">
        <v>0.20063430119310899</v>
      </c>
      <c r="X225" s="78">
        <v>9.3630643404162703E-2</v>
      </c>
      <c r="Y225" s="78">
        <v>1.33734873245241</v>
      </c>
      <c r="Z225" s="78">
        <v>1.8990065410069099</v>
      </c>
      <c r="AA225" s="78">
        <v>1.7201014288371299</v>
      </c>
      <c r="AB225" s="78">
        <v>2.03321612258478</v>
      </c>
      <c r="AC225" s="78">
        <v>1.5873921504451001</v>
      </c>
      <c r="AD225" s="78">
        <v>0.29013325964263698</v>
      </c>
      <c r="AE225" s="78">
        <v>0.77789243887828896</v>
      </c>
      <c r="AF225" s="78">
        <v>0.15448809338754699</v>
      </c>
      <c r="AG225" s="78">
        <v>1.5284409028563299</v>
      </c>
      <c r="AH225" s="78">
        <v>1.7743575307687101</v>
      </c>
      <c r="AI225" s="78">
        <v>0.34504384567148699</v>
      </c>
      <c r="AJ225" s="78">
        <v>1.52685232096727</v>
      </c>
      <c r="AK225" s="78">
        <v>2.83371454814429</v>
      </c>
      <c r="AL225" s="78">
        <v>2.2659291897123701</v>
      </c>
      <c r="AM225" s="78">
        <v>1.7004712109689999</v>
      </c>
      <c r="AN225" s="78">
        <v>1.50341700530557</v>
      </c>
      <c r="AO225" s="78">
        <v>2.3525587855421</v>
      </c>
      <c r="AP225" s="78">
        <v>1.62039244298284</v>
      </c>
      <c r="AQ225" s="78">
        <v>1.5361883257328399</v>
      </c>
      <c r="AR225" s="78">
        <v>1.8140931778120499</v>
      </c>
      <c r="AS225" s="78">
        <v>1.38256427396329</v>
      </c>
      <c r="AT225" s="78">
        <v>1.155978418041</v>
      </c>
      <c r="AU225" s="78">
        <v>2.9885835138130301</v>
      </c>
      <c r="AV225" s="78">
        <v>1.7033901157367799</v>
      </c>
      <c r="AW225" s="78">
        <v>1.4547462624362</v>
      </c>
      <c r="AX225" s="78">
        <v>2.0593460060183402</v>
      </c>
      <c r="AY225" s="78">
        <v>1.78283592260966</v>
      </c>
      <c r="AZ225" s="78">
        <v>1.60821234178952</v>
      </c>
    </row>
    <row r="226" spans="1:52" ht="14">
      <c r="A226" s="75" t="s">
        <v>476</v>
      </c>
      <c r="B226" s="78">
        <v>0.12564508969141</v>
      </c>
      <c r="C226" s="78">
        <v>-8.1997462848426E-3</v>
      </c>
      <c r="D226" s="78">
        <v>0.42866488777096801</v>
      </c>
      <c r="E226" s="78">
        <v>-0.339312876824029</v>
      </c>
      <c r="F226" s="78">
        <v>0.27494061400823999</v>
      </c>
      <c r="G226" s="78">
        <v>5.9765478033246798E-2</v>
      </c>
      <c r="H226" s="78">
        <v>0.324768904057124</v>
      </c>
      <c r="I226" s="78">
        <v>-0.21331470348204101</v>
      </c>
      <c r="J226" s="78">
        <v>0.10424905405090799</v>
      </c>
      <c r="K226" s="78">
        <v>0.40237593934250898</v>
      </c>
      <c r="L226" s="78">
        <v>7.5228532481467603E-2</v>
      </c>
      <c r="M226" s="78">
        <v>0.25197215213241902</v>
      </c>
      <c r="N226" s="78">
        <v>0.10235118465325301</v>
      </c>
      <c r="O226" s="78">
        <v>0.37237088977417798</v>
      </c>
      <c r="P226" s="78">
        <v>0.283409750327628</v>
      </c>
      <c r="Q226" s="78">
        <v>0.184301144692325</v>
      </c>
      <c r="R226" s="78">
        <v>0.17844692200805301</v>
      </c>
      <c r="S226" s="78">
        <v>-0.193254656569043</v>
      </c>
      <c r="T226" s="78">
        <v>0.17292183285644999</v>
      </c>
      <c r="U226" s="78">
        <v>0.16439866697483099</v>
      </c>
      <c r="V226" s="78">
        <v>-9.9088329459450192E-4</v>
      </c>
      <c r="W226" s="78">
        <v>0.28678412480600601</v>
      </c>
      <c r="X226" s="78">
        <v>0.29306249674575502</v>
      </c>
      <c r="Y226" s="78">
        <v>0.39516241134639701</v>
      </c>
      <c r="Z226" s="78">
        <v>-9.2637316456078894E-2</v>
      </c>
      <c r="AA226" s="78">
        <v>9.1123563013683101E-2</v>
      </c>
      <c r="AB226" s="78">
        <v>0.22435332271543401</v>
      </c>
      <c r="AC226" s="78">
        <v>1.2766916341583201E-2</v>
      </c>
      <c r="AD226" s="78">
        <v>-7.5553990394248496E-2</v>
      </c>
      <c r="AE226" s="78">
        <v>0.31000975988089902</v>
      </c>
      <c r="AF226" s="78">
        <v>-0.119897880164655</v>
      </c>
      <c r="AG226" s="78">
        <v>0.19780967738635899</v>
      </c>
      <c r="AH226" s="78">
        <v>-4.4249194790921299E-2</v>
      </c>
      <c r="AI226" s="78">
        <v>0.22781904991562199</v>
      </c>
      <c r="AJ226" s="78">
        <v>-9.4984030054815705E-2</v>
      </c>
      <c r="AK226" s="78">
        <v>0.51223451587862001</v>
      </c>
      <c r="AL226" s="78">
        <v>9.4964455546340795E-2</v>
      </c>
      <c r="AM226" s="78">
        <v>-4.6221045912029197E-2</v>
      </c>
      <c r="AN226" s="78">
        <v>0.21292238868088401</v>
      </c>
      <c r="AO226" s="78">
        <v>0.34700198772797902</v>
      </c>
      <c r="AP226" s="78">
        <v>0.147201437686242</v>
      </c>
      <c r="AQ226" s="78">
        <v>0.30626786782534898</v>
      </c>
      <c r="AR226" s="78">
        <v>-4.1716859510928198E-2</v>
      </c>
      <c r="AS226" s="78">
        <v>0.29621615830792403</v>
      </c>
      <c r="AT226" s="78">
        <v>7.7108604577028395E-2</v>
      </c>
      <c r="AU226" s="78">
        <v>0.143819019224108</v>
      </c>
      <c r="AV226" s="78">
        <v>0.13551688820372801</v>
      </c>
      <c r="AW226" s="78">
        <v>-3.9705129473410802E-2</v>
      </c>
      <c r="AX226" s="78">
        <v>0.30340960148551899</v>
      </c>
      <c r="AY226" s="78">
        <v>0.16621908390064299</v>
      </c>
      <c r="AZ226" s="78">
        <v>7.0457946411529804E-2</v>
      </c>
    </row>
    <row r="227" spans="1:52" ht="14">
      <c r="A227" s="75" t="s">
        <v>397</v>
      </c>
      <c r="B227" s="78">
        <v>9.7420817031564994E-2</v>
      </c>
      <c r="C227" s="78">
        <v>0.249236944625085</v>
      </c>
      <c r="D227" s="78">
        <v>0.24899441424812199</v>
      </c>
      <c r="E227" s="78">
        <v>-0.110999411168197</v>
      </c>
      <c r="F227" s="78">
        <v>0.20183549033284101</v>
      </c>
      <c r="G227" s="78">
        <v>3.6831066175907597E-2</v>
      </c>
      <c r="H227" s="78">
        <v>0.20491737657589801</v>
      </c>
      <c r="I227" s="78">
        <v>1.44097401586016E-2</v>
      </c>
      <c r="J227" s="78">
        <v>0.10231234893847201</v>
      </c>
      <c r="K227" s="78">
        <v>0.30721170040302398</v>
      </c>
      <c r="L227" s="78">
        <v>0.102719051582459</v>
      </c>
      <c r="M227" s="78">
        <v>-7.67474358319786E-2</v>
      </c>
      <c r="N227" s="78">
        <v>0.100719554273569</v>
      </c>
      <c r="O227" s="78">
        <v>-6.5982794858307501E-3</v>
      </c>
      <c r="P227" s="78">
        <v>0.29216215059467399</v>
      </c>
      <c r="Q227" s="78">
        <v>-0.15045066776826299</v>
      </c>
      <c r="R227" s="78">
        <v>7.6457447130636097E-2</v>
      </c>
      <c r="S227" s="78">
        <v>-0.165303655195528</v>
      </c>
      <c r="T227" s="78">
        <v>0.26949276790063298</v>
      </c>
      <c r="U227" s="78">
        <v>-9.1001056835001898E-2</v>
      </c>
      <c r="V227" s="78">
        <v>-7.46390213467341E-2</v>
      </c>
      <c r="W227" s="78">
        <v>8.9122819150139601E-2</v>
      </c>
      <c r="X227" s="78">
        <v>9.1230894369918505E-2</v>
      </c>
      <c r="Y227" s="78">
        <v>0.22609951392303301</v>
      </c>
      <c r="Z227" s="78">
        <v>-0.13231649633363901</v>
      </c>
      <c r="AA227" s="78">
        <v>0.106288995784135</v>
      </c>
      <c r="AB227" s="78">
        <v>0.26362786383738301</v>
      </c>
      <c r="AC227" s="78">
        <v>-5.7500712680981898E-2</v>
      </c>
      <c r="AD227" s="78">
        <v>-2.3116192080296E-2</v>
      </c>
      <c r="AE227" s="78">
        <v>-4.8193585688292601E-2</v>
      </c>
      <c r="AF227" s="78">
        <v>-0.20396656401998101</v>
      </c>
      <c r="AG227" s="78">
        <v>8.9796359355443098E-2</v>
      </c>
      <c r="AH227" s="78">
        <v>-0.15910780170618699</v>
      </c>
      <c r="AI227" s="78">
        <v>0.192442740230898</v>
      </c>
      <c r="AJ227" s="78">
        <v>-0.148468745461065</v>
      </c>
      <c r="AK227" s="78">
        <v>3.5662896325549198E-2</v>
      </c>
      <c r="AL227" s="78">
        <v>-0.119739501205135</v>
      </c>
      <c r="AM227" s="78">
        <v>5.5473165112056098E-2</v>
      </c>
      <c r="AN227" s="78">
        <v>3.84256480836246E-2</v>
      </c>
      <c r="AO227" s="78">
        <v>0.18435596300234799</v>
      </c>
      <c r="AP227" s="78">
        <v>-2.3006354122422398E-2</v>
      </c>
      <c r="AQ227" s="78">
        <v>0.35074113400401102</v>
      </c>
      <c r="AR227" s="78">
        <v>4.8393623042056501E-2</v>
      </c>
      <c r="AS227" s="78">
        <v>3.67458515528334E-2</v>
      </c>
      <c r="AT227" s="78">
        <v>9.28962886217575E-2</v>
      </c>
      <c r="AU227" s="78">
        <v>2.3414684445134198E-2</v>
      </c>
      <c r="AV227" s="78">
        <v>-0.150656228577074</v>
      </c>
      <c r="AW227" s="78">
        <v>-3.3368641999292299E-2</v>
      </c>
      <c r="AX227" s="78">
        <v>0.233382432832312</v>
      </c>
      <c r="AY227" s="78">
        <v>0.12142545984502399</v>
      </c>
      <c r="AZ227" s="78">
        <v>3.5239143079419798E-2</v>
      </c>
    </row>
    <row r="228" spans="1:52" ht="14">
      <c r="A228" s="75" t="s">
        <v>12</v>
      </c>
      <c r="B228" s="78">
        <v>2.1043038785814299E-2</v>
      </c>
      <c r="C228" s="78">
        <v>0.49432740238544398</v>
      </c>
      <c r="D228" s="78">
        <v>1.7343823947318499E-2</v>
      </c>
      <c r="E228" s="78">
        <v>-4.7392972554316501E-2</v>
      </c>
      <c r="F228" s="78">
        <v>0.27098155748821101</v>
      </c>
      <c r="G228" s="78">
        <v>-3.3198150003799803E-2</v>
      </c>
      <c r="H228" s="78">
        <v>0.40407968340852801</v>
      </c>
      <c r="I228" s="78">
        <v>9.1806601935688695E-2</v>
      </c>
      <c r="J228" s="78">
        <v>-0.173826314236636</v>
      </c>
      <c r="K228" s="78">
        <v>0.41501039211527502</v>
      </c>
      <c r="L228" s="78">
        <v>0.22259981321650399</v>
      </c>
      <c r="M228" s="78">
        <v>0.35359598050473701</v>
      </c>
      <c r="N228" s="78">
        <v>8.1278401315773102E-2</v>
      </c>
      <c r="O228" s="78">
        <v>0.30002963873553601</v>
      </c>
      <c r="P228" s="78">
        <v>0.72921242849058399</v>
      </c>
      <c r="Q228" s="78">
        <v>-4.3878881933525599E-2</v>
      </c>
      <c r="R228" s="78">
        <v>-0.171425605898714</v>
      </c>
      <c r="S228" s="78">
        <v>0.28327145405624299</v>
      </c>
      <c r="T228" s="78">
        <v>0.19916514932243201</v>
      </c>
      <c r="U228" s="78">
        <v>0.152288049107177</v>
      </c>
      <c r="V228" s="78">
        <v>4.4719283657304203E-2</v>
      </c>
      <c r="W228" s="78">
        <v>0.65093062583184202</v>
      </c>
      <c r="X228" s="78">
        <v>0.17114056312013901</v>
      </c>
      <c r="Y228" s="78">
        <v>0.300215785703903</v>
      </c>
      <c r="Z228" s="78">
        <v>7.3857910599840995E-2</v>
      </c>
      <c r="AA228" s="78">
        <v>0.443590013213568</v>
      </c>
      <c r="AB228" s="78">
        <v>-4.8426497124960798E-2</v>
      </c>
      <c r="AC228" s="78">
        <v>-6.6008884690433299E-4</v>
      </c>
      <c r="AD228" s="78">
        <v>0.106168386636141</v>
      </c>
      <c r="AE228" s="78">
        <v>-0.113100239137278</v>
      </c>
      <c r="AF228" s="78">
        <v>0.148436013173672</v>
      </c>
      <c r="AG228" s="78">
        <v>0.59380108631665895</v>
      </c>
      <c r="AH228" s="78">
        <v>0.28738881359794199</v>
      </c>
      <c r="AI228" s="78">
        <v>0.24742724161329199</v>
      </c>
      <c r="AJ228" s="78">
        <v>-3.98917405531653E-2</v>
      </c>
      <c r="AK228" s="78">
        <v>-0.13543142683589099</v>
      </c>
      <c r="AL228" s="78">
        <v>-0.18869201759488499</v>
      </c>
      <c r="AM228" s="78">
        <v>0.13424032600392299</v>
      </c>
      <c r="AN228" s="78">
        <v>0.94539893126824703</v>
      </c>
      <c r="AO228" s="78">
        <v>0.48721988930141202</v>
      </c>
      <c r="AP228" s="78">
        <v>0.32739352987360898</v>
      </c>
      <c r="AQ228" s="78">
        <v>0.54553275416104097</v>
      </c>
      <c r="AR228" s="78">
        <v>0.344561822875184</v>
      </c>
      <c r="AS228" s="78">
        <v>-7.6969463860365198E-2</v>
      </c>
      <c r="AT228" s="78">
        <v>0.109006603275927</v>
      </c>
      <c r="AU228" s="78">
        <v>0.124360206421325</v>
      </c>
      <c r="AV228" s="78">
        <v>0.15801892725615599</v>
      </c>
      <c r="AW228" s="78">
        <v>0.15822033952895401</v>
      </c>
      <c r="AX228" s="78">
        <v>0.209363653575695</v>
      </c>
      <c r="AY228" s="78">
        <v>0.18597687049193301</v>
      </c>
      <c r="AZ228" s="78">
        <v>0.139325453030122</v>
      </c>
    </row>
    <row r="229" spans="1:52" ht="14">
      <c r="A229" s="75" t="s">
        <v>112</v>
      </c>
      <c r="B229" s="78">
        <v>0.162395311523619</v>
      </c>
      <c r="C229" s="78">
        <v>-9.8703236173990697E-2</v>
      </c>
      <c r="D229" s="78">
        <v>0.29497997016278898</v>
      </c>
      <c r="E229" s="78">
        <v>0.33833060697069101</v>
      </c>
      <c r="F229" s="78">
        <v>0.184288532425054</v>
      </c>
      <c r="G229" s="78">
        <v>-6.81523183184366E-2</v>
      </c>
      <c r="H229" s="78">
        <v>0.90089614238708904</v>
      </c>
      <c r="I229" s="78">
        <v>-0.14520313468801299</v>
      </c>
      <c r="J229" s="78">
        <v>-0.124650363923362</v>
      </c>
      <c r="K229" s="78">
        <v>0.81131234717320899</v>
      </c>
      <c r="L229" s="78">
        <v>0.28617600381455899</v>
      </c>
      <c r="M229" s="78">
        <v>1.22402332637996</v>
      </c>
      <c r="N229" s="78">
        <v>0.17842010286721499</v>
      </c>
      <c r="O229" s="78">
        <v>-8.5433220877784599E-2</v>
      </c>
      <c r="P229" s="78">
        <v>3.9071772006090799E-2</v>
      </c>
      <c r="Q229" s="78">
        <v>0.27890331364460702</v>
      </c>
      <c r="R229" s="78">
        <v>0.35834533431179499</v>
      </c>
      <c r="S229" s="78">
        <v>-4.7544005428044003E-2</v>
      </c>
      <c r="T229" s="78">
        <v>0.85441953395763204</v>
      </c>
      <c r="U229" s="78">
        <v>0.75022553365362898</v>
      </c>
      <c r="V229" s="78">
        <v>2.0883521381030001E-2</v>
      </c>
      <c r="W229" s="78">
        <v>0.36913580602819901</v>
      </c>
      <c r="X229" s="78">
        <v>0.46562137921365199</v>
      </c>
      <c r="Y229" s="78">
        <v>0.66970034848517401</v>
      </c>
      <c r="Z229" s="78">
        <v>0.88257261796600595</v>
      </c>
      <c r="AA229" s="78">
        <v>1.7039988451221499</v>
      </c>
      <c r="AB229" s="78">
        <v>0.63193776909196697</v>
      </c>
      <c r="AC229" s="78">
        <v>0.67963869503397301</v>
      </c>
      <c r="AD229" s="78">
        <v>-0.111902458245491</v>
      </c>
      <c r="AE229" s="78">
        <v>0.15892580880271301</v>
      </c>
      <c r="AF229" s="78">
        <v>-0.15521383530628</v>
      </c>
      <c r="AG229" s="78">
        <v>1.06591655843846</v>
      </c>
      <c r="AH229" s="78">
        <v>0.77361941189860695</v>
      </c>
      <c r="AI229" s="78">
        <v>4.8963959387507201E-2</v>
      </c>
      <c r="AJ229" s="78">
        <v>0.81192448703506903</v>
      </c>
      <c r="AK229" s="78">
        <v>1.1938131202451201</v>
      </c>
      <c r="AL229" s="78">
        <v>0.84353721005581295</v>
      </c>
      <c r="AM229" s="78">
        <v>1.3830771538839299</v>
      </c>
      <c r="AN229" s="78">
        <v>0.68506906954556601</v>
      </c>
      <c r="AO229" s="78">
        <v>1.2965413973575699</v>
      </c>
      <c r="AP229" s="78">
        <v>1.10383027444299</v>
      </c>
      <c r="AQ229" s="78">
        <v>0.70503553103301198</v>
      </c>
      <c r="AR229" s="78">
        <v>0.87860113520654604</v>
      </c>
      <c r="AS229" s="78">
        <v>1.0174923665912801</v>
      </c>
      <c r="AT229" s="78">
        <v>0.32804558172078102</v>
      </c>
      <c r="AU229" s="78">
        <v>1.10054231396458</v>
      </c>
      <c r="AV229" s="78">
        <v>0.676002075905482</v>
      </c>
      <c r="AW229" s="78">
        <v>0.697842222662311</v>
      </c>
      <c r="AX229" s="78">
        <v>0.69913540742115499</v>
      </c>
      <c r="AY229" s="78">
        <v>0.85538792709203104</v>
      </c>
      <c r="AZ229" s="78">
        <v>0.71619249290175802</v>
      </c>
    </row>
    <row r="230" spans="1:52" ht="14">
      <c r="A230" s="75" t="s">
        <v>278</v>
      </c>
      <c r="B230" s="78">
        <v>0.11320820431277299</v>
      </c>
      <c r="C230" s="78">
        <v>1.1476589382904201</v>
      </c>
      <c r="D230" s="78">
        <v>-0.21012643303999401</v>
      </c>
      <c r="E230" s="78">
        <v>7.7870166512852404E-2</v>
      </c>
      <c r="F230" s="78">
        <v>0.296965952250966</v>
      </c>
      <c r="G230" s="78">
        <v>-6.8405868293893696E-2</v>
      </c>
      <c r="H230" s="78">
        <v>0.73197274358778397</v>
      </c>
      <c r="I230" s="78">
        <v>0.265720653365982</v>
      </c>
      <c r="J230" s="78">
        <v>0.18821007389575201</v>
      </c>
      <c r="K230" s="78">
        <v>0.34381338454717802</v>
      </c>
      <c r="L230" s="78">
        <v>0.38776336622384799</v>
      </c>
      <c r="M230" s="78">
        <v>0.160042555221109</v>
      </c>
      <c r="N230" s="78">
        <v>0.45841631394989002</v>
      </c>
      <c r="O230" s="78">
        <v>0.42198902021187801</v>
      </c>
      <c r="P230" s="78">
        <v>0.36538493940647299</v>
      </c>
      <c r="Q230" s="78">
        <v>-0.140281714809083</v>
      </c>
      <c r="R230" s="78">
        <v>-0.13966079919417701</v>
      </c>
      <c r="S230" s="78">
        <v>-8.2663982556474697E-3</v>
      </c>
      <c r="T230" s="78">
        <v>0.48428313324816902</v>
      </c>
      <c r="U230" s="78">
        <v>2.7971707350635099E-2</v>
      </c>
      <c r="V230" s="78">
        <v>0.47360593546555502</v>
      </c>
      <c r="W230" s="78">
        <v>0.10715776125427499</v>
      </c>
      <c r="X230" s="78">
        <v>5.1099130857068402E-2</v>
      </c>
      <c r="Y230" s="78">
        <v>0.13219050423852699</v>
      </c>
      <c r="Z230" s="78">
        <v>-2.6805740404529099E-2</v>
      </c>
      <c r="AA230" s="78">
        <v>0.52627191578057597</v>
      </c>
      <c r="AB230" s="78">
        <v>4.8263555302236E-2</v>
      </c>
      <c r="AC230" s="78">
        <v>-7.0399045528106496E-2</v>
      </c>
      <c r="AD230" s="78">
        <v>-0.10478376668422799</v>
      </c>
      <c r="AE230" s="78">
        <v>3.0305922302955399E-2</v>
      </c>
      <c r="AF230" s="78">
        <v>0.174999237977808</v>
      </c>
      <c r="AG230" s="78">
        <v>0.198153063893244</v>
      </c>
      <c r="AH230" s="78">
        <v>0.36135440178959699</v>
      </c>
      <c r="AI230" s="78">
        <v>0.68434992393408101</v>
      </c>
      <c r="AJ230" s="78">
        <v>-0.26905056135597799</v>
      </c>
      <c r="AK230" s="78">
        <v>-5.3711983369537898E-2</v>
      </c>
      <c r="AL230" s="78">
        <v>-1.8162893412889999E-2</v>
      </c>
      <c r="AM230" s="78">
        <v>0.20667659461007301</v>
      </c>
      <c r="AN230" s="78">
        <v>0.75282690142175501</v>
      </c>
      <c r="AO230" s="78">
        <v>0.19966412814378301</v>
      </c>
      <c r="AP230" s="78">
        <v>0.42401024568330398</v>
      </c>
      <c r="AQ230" s="78">
        <v>0.58075175026843595</v>
      </c>
      <c r="AR230" s="78">
        <v>0.199557285442268</v>
      </c>
      <c r="AS230" s="78">
        <v>-5.1814046293386901E-2</v>
      </c>
      <c r="AT230" s="78">
        <v>-4.63016042464213E-3</v>
      </c>
      <c r="AU230" s="78">
        <v>6.13825110204302E-2</v>
      </c>
      <c r="AV230" s="78">
        <v>-0.11326452955878601</v>
      </c>
      <c r="AW230" s="78">
        <v>0.505792558463103</v>
      </c>
      <c r="AX230" s="78">
        <v>0.25405508217754402</v>
      </c>
      <c r="AY230" s="78">
        <v>-1.8074099506791098E-2</v>
      </c>
      <c r="AZ230" s="78">
        <v>-0.20676017159744101</v>
      </c>
    </row>
    <row r="231" spans="1:52" ht="14">
      <c r="A231" s="75" t="s">
        <v>289</v>
      </c>
      <c r="B231" s="78">
        <v>0.72697307327272198</v>
      </c>
      <c r="C231" s="78">
        <v>-9.3106608367325205E-2</v>
      </c>
      <c r="D231" s="78">
        <v>0.16958365299932601</v>
      </c>
      <c r="E231" s="78">
        <v>-0.17917357987225499</v>
      </c>
      <c r="F231" s="78">
        <v>0.36297319570819497</v>
      </c>
      <c r="G231" s="78">
        <v>9.8871004060100591E-4</v>
      </c>
      <c r="H231" s="78">
        <v>0.309038264805438</v>
      </c>
      <c r="I231" s="78">
        <v>0.50390848312205405</v>
      </c>
      <c r="J231" s="78">
        <v>0.115643042512261</v>
      </c>
      <c r="K231" s="78">
        <v>0.42494043401148301</v>
      </c>
      <c r="L231" s="78">
        <v>-6.9715957148632698E-2</v>
      </c>
      <c r="M231" s="78">
        <v>-0.125007224900128</v>
      </c>
      <c r="N231" s="78">
        <v>-0.14101465474609101</v>
      </c>
      <c r="O231" s="78">
        <v>0.139078784862399</v>
      </c>
      <c r="P231" s="78">
        <v>0.447669317491657</v>
      </c>
      <c r="Q231" s="78">
        <v>-0.152510287956377</v>
      </c>
      <c r="R231" s="78">
        <v>0.110786531568302</v>
      </c>
      <c r="S231" s="78">
        <v>0.11448525292322601</v>
      </c>
      <c r="T231" s="78">
        <v>0.27016011791294697</v>
      </c>
      <c r="U231" s="78">
        <v>0.192639053817412</v>
      </c>
      <c r="V231" s="78">
        <v>1.8310980253499001E-2</v>
      </c>
      <c r="W231" s="78">
        <v>1.0249459624444901</v>
      </c>
      <c r="X231" s="78">
        <v>0.31587792505644302</v>
      </c>
      <c r="Y231" s="78">
        <v>0.43149427155799303</v>
      </c>
      <c r="Z231" s="78">
        <v>0.60353899492456398</v>
      </c>
      <c r="AA231" s="78">
        <v>0.52557428413505003</v>
      </c>
      <c r="AB231" s="78">
        <v>0.26132024483907001</v>
      </c>
      <c r="AC231" s="78">
        <v>0.72865873021387195</v>
      </c>
      <c r="AD231" s="78">
        <v>0.62260039533184897</v>
      </c>
      <c r="AE231" s="78">
        <v>0.31607490407962802</v>
      </c>
      <c r="AF231" s="78">
        <v>0.40516818910188301</v>
      </c>
      <c r="AG231" s="78">
        <v>0.57973543906234004</v>
      </c>
      <c r="AH231" s="78">
        <v>0.14876686488723001</v>
      </c>
      <c r="AI231" s="78">
        <v>0.88048250477886603</v>
      </c>
      <c r="AJ231" s="78">
        <v>4.3174477711692999E-2</v>
      </c>
      <c r="AK231" s="78">
        <v>-8.8403435157017193E-2</v>
      </c>
      <c r="AL231" s="78">
        <v>-0.134766921447557</v>
      </c>
      <c r="AM231" s="78">
        <v>0.58745020383841295</v>
      </c>
      <c r="AN231" s="78">
        <v>0.74321152100528598</v>
      </c>
      <c r="AO231" s="78">
        <v>0.19623175716430999</v>
      </c>
      <c r="AP231" s="78">
        <v>0.25629961251331701</v>
      </c>
      <c r="AQ231" s="78">
        <v>-0.111835965903617</v>
      </c>
      <c r="AR231" s="78">
        <v>3.39909043555542E-2</v>
      </c>
      <c r="AS231" s="78">
        <v>0.28849182306231902</v>
      </c>
      <c r="AT231" s="78">
        <v>0.380794768955386</v>
      </c>
      <c r="AU231" s="78">
        <v>0.25467656766964197</v>
      </c>
      <c r="AV231" s="78">
        <v>-6.1600210642774001E-3</v>
      </c>
      <c r="AW231" s="78">
        <v>0.23061138696712499</v>
      </c>
      <c r="AX231" s="78">
        <v>0.43976256173595601</v>
      </c>
      <c r="AY231" s="78">
        <v>0.41261585114030702</v>
      </c>
      <c r="AZ231" s="78">
        <v>0.17359660345445599</v>
      </c>
    </row>
    <row r="232" spans="1:52" ht="14">
      <c r="A232" s="75" t="s">
        <v>367</v>
      </c>
      <c r="B232" s="78">
        <v>0.182179983935433</v>
      </c>
      <c r="C232" s="78">
        <v>0.16201562476824699</v>
      </c>
      <c r="D232" s="78">
        <v>0.20372049971384101</v>
      </c>
      <c r="E232" s="78">
        <v>-2.8122625776566799E-2</v>
      </c>
      <c r="F232" s="78">
        <v>0.21237880244190099</v>
      </c>
      <c r="G232" s="78">
        <v>6.8326267850272196E-2</v>
      </c>
      <c r="H232" s="78">
        <v>0.25669118197364499</v>
      </c>
      <c r="I232" s="78">
        <v>3.55031075210036E-2</v>
      </c>
      <c r="J232" s="78">
        <v>0.15302354164160101</v>
      </c>
      <c r="K232" s="78">
        <v>0.176460991337171</v>
      </c>
      <c r="L232" s="78">
        <v>0.25059005819621</v>
      </c>
      <c r="M232" s="78">
        <v>-0.109841760053234</v>
      </c>
      <c r="N232" s="78">
        <v>0.102685414260635</v>
      </c>
      <c r="O232" s="78">
        <v>0.13163294761529501</v>
      </c>
      <c r="P232" s="78">
        <v>0.42989753535659198</v>
      </c>
      <c r="Q232" s="78">
        <v>-0.19048256885245499</v>
      </c>
      <c r="R232" s="78">
        <v>0.111362070737709</v>
      </c>
      <c r="S232" s="78">
        <v>-6.0817119974121002E-2</v>
      </c>
      <c r="T232" s="78">
        <v>0.20775881007153499</v>
      </c>
      <c r="U232" s="78">
        <v>7.4774028515815797E-3</v>
      </c>
      <c r="V232" s="78">
        <v>-9.7839955386079897E-2</v>
      </c>
      <c r="W232" s="78">
        <v>0.19245919675588499</v>
      </c>
      <c r="X232" s="78">
        <v>-5.5084176695639697E-2</v>
      </c>
      <c r="Y232" s="78">
        <v>0.178228311368063</v>
      </c>
      <c r="Z232" s="78">
        <v>-9.3572551103384194E-2</v>
      </c>
      <c r="AA232" s="78">
        <v>8.0575269331331301E-2</v>
      </c>
      <c r="AB232" s="78">
        <v>0.163124302442722</v>
      </c>
      <c r="AC232" s="78">
        <v>-5.1482025166211698E-2</v>
      </c>
      <c r="AD232" s="78">
        <v>-4.9396006813696297E-2</v>
      </c>
      <c r="AE232" s="78">
        <v>-5.5252227273572201E-2</v>
      </c>
      <c r="AF232" s="78">
        <v>-0.18623803365099201</v>
      </c>
      <c r="AG232" s="78">
        <v>0.137600087155445</v>
      </c>
      <c r="AH232" s="78">
        <v>-2.3023713485669301E-2</v>
      </c>
      <c r="AI232" s="78">
        <v>0.16798395379019801</v>
      </c>
      <c r="AJ232" s="78">
        <v>-0.14050700658693199</v>
      </c>
      <c r="AK232" s="78">
        <v>-2.9748132046222502E-2</v>
      </c>
      <c r="AL232" s="78">
        <v>-8.6691313204409801E-2</v>
      </c>
      <c r="AM232" s="78">
        <v>0.213036724369353</v>
      </c>
      <c r="AN232" s="78">
        <v>0.14500355255335301</v>
      </c>
      <c r="AO232" s="78">
        <v>0.234397916856699</v>
      </c>
      <c r="AP232" s="78">
        <v>6.1309175664490498E-2</v>
      </c>
      <c r="AQ232" s="78">
        <v>0.38487929291426498</v>
      </c>
      <c r="AR232" s="78">
        <v>-9.8553912037514201E-3</v>
      </c>
      <c r="AS232" s="78">
        <v>-2.3439483882437599E-2</v>
      </c>
      <c r="AT232" s="78">
        <v>-6.9511685548835399E-3</v>
      </c>
      <c r="AU232" s="78">
        <v>-3.2054549376376397E-2</v>
      </c>
      <c r="AV232" s="78">
        <v>-0.21842072796513901</v>
      </c>
      <c r="AW232" s="78">
        <v>3.8905005193761402E-2</v>
      </c>
      <c r="AX232" s="78">
        <v>0.199123305941763</v>
      </c>
      <c r="AY232" s="78">
        <v>0.110767231988847</v>
      </c>
      <c r="AZ232" s="78">
        <v>-1.62057720628229E-2</v>
      </c>
    </row>
    <row r="233" spans="1:52" ht="14">
      <c r="A233" s="75" t="s">
        <v>314</v>
      </c>
      <c r="B233" s="78">
        <v>0.18066909508436699</v>
      </c>
      <c r="C233" s="78">
        <v>4.8790644881201398E-2</v>
      </c>
      <c r="D233" s="78">
        <v>0.262326472069699</v>
      </c>
      <c r="E233" s="78">
        <v>-6.6680352628926097E-3</v>
      </c>
      <c r="F233" s="78">
        <v>7.0667108132217105E-2</v>
      </c>
      <c r="G233" s="78">
        <v>9.1211793651343201E-2</v>
      </c>
      <c r="H233" s="78">
        <v>0.146065227894456</v>
      </c>
      <c r="I233" s="78">
        <v>-1.31934499616042E-2</v>
      </c>
      <c r="J233" s="78">
        <v>0.156660315765347</v>
      </c>
      <c r="K233" s="78">
        <v>0.12742451502215801</v>
      </c>
      <c r="L233" s="78">
        <v>0.173252353798685</v>
      </c>
      <c r="M233" s="78">
        <v>-0.113191990808873</v>
      </c>
      <c r="N233" s="78">
        <v>0.20988747222721399</v>
      </c>
      <c r="O233" s="78">
        <v>0.23042106104316801</v>
      </c>
      <c r="P233" s="78">
        <v>0.34305679226892899</v>
      </c>
      <c r="Q233" s="78">
        <v>-0.110951343142855</v>
      </c>
      <c r="R233" s="78">
        <v>0.17454747539288801</v>
      </c>
      <c r="S233" s="78">
        <v>-0.155822659540272</v>
      </c>
      <c r="T233" s="78">
        <v>0.17500195313127101</v>
      </c>
      <c r="U233" s="78">
        <v>-3.7315160343818002E-2</v>
      </c>
      <c r="V233" s="78">
        <v>-7.3580692494802896E-2</v>
      </c>
      <c r="W233" s="78">
        <v>8.2606049361698505E-2</v>
      </c>
      <c r="X233" s="78">
        <v>5.1345133226840603E-3</v>
      </c>
      <c r="Y233" s="78">
        <v>0.18512891306729601</v>
      </c>
      <c r="Z233" s="78">
        <v>-0.102630435535753</v>
      </c>
      <c r="AA233" s="78">
        <v>3.2612604581193701E-2</v>
      </c>
      <c r="AB233" s="78">
        <v>0.151158146787881</v>
      </c>
      <c r="AC233" s="78">
        <v>4.5392279468019301E-3</v>
      </c>
      <c r="AD233" s="78">
        <v>2.4473134819487902E-2</v>
      </c>
      <c r="AE233" s="78">
        <v>-4.7185776452796799E-2</v>
      </c>
      <c r="AF233" s="78">
        <v>-0.181111808519898</v>
      </c>
      <c r="AG233" s="78">
        <v>-5.4188312449993101E-2</v>
      </c>
      <c r="AH233" s="78">
        <v>-6.8298092278929704E-4</v>
      </c>
      <c r="AI233" s="78">
        <v>0.10299773718731201</v>
      </c>
      <c r="AJ233" s="78">
        <v>-0.15001998006159101</v>
      </c>
      <c r="AK233" s="78">
        <v>8.2724649339377503E-3</v>
      </c>
      <c r="AL233" s="78">
        <v>-7.85861184144062E-2</v>
      </c>
      <c r="AM233" s="78">
        <v>0.147969292372999</v>
      </c>
      <c r="AN233" s="78">
        <v>7.3604883612974403E-2</v>
      </c>
      <c r="AO233" s="78">
        <v>0.17497646229567801</v>
      </c>
      <c r="AP233" s="78">
        <v>-9.8783083358822896E-3</v>
      </c>
      <c r="AQ233" s="78">
        <v>0.23939292378546401</v>
      </c>
      <c r="AR233" s="78">
        <v>-8.1974187557214001E-2</v>
      </c>
      <c r="AS233" s="78">
        <v>6.5664094234233698E-4</v>
      </c>
      <c r="AT233" s="78">
        <v>-4.9460962936040298E-2</v>
      </c>
      <c r="AU233" s="78">
        <v>-1.4592018378962001E-2</v>
      </c>
      <c r="AV233" s="78">
        <v>-0.18459400167516701</v>
      </c>
      <c r="AW233" s="78">
        <v>2.8092768361458499E-2</v>
      </c>
      <c r="AX233" s="78">
        <v>0.155047640603929</v>
      </c>
      <c r="AY233" s="78">
        <v>9.8370496410199695E-2</v>
      </c>
      <c r="AZ233" s="78">
        <v>-5.6472611682994202E-2</v>
      </c>
    </row>
    <row r="234" spans="1:52" ht="14">
      <c r="A234" s="75" t="s">
        <v>95</v>
      </c>
      <c r="B234" s="78">
        <v>0.29375507066027101</v>
      </c>
      <c r="C234" s="78">
        <v>0.20171671662857499</v>
      </c>
      <c r="D234" s="78">
        <v>0.486651864099584</v>
      </c>
      <c r="E234" s="78">
        <v>0.70307705978911506</v>
      </c>
      <c r="F234" s="78">
        <v>0.41234121854494099</v>
      </c>
      <c r="G234" s="78">
        <v>-0.20951627452994701</v>
      </c>
      <c r="H234" s="78">
        <v>1.69677383156975</v>
      </c>
      <c r="I234" s="78">
        <v>-0.131584975326756</v>
      </c>
      <c r="J234" s="78">
        <v>-7.2394667567205695E-2</v>
      </c>
      <c r="K234" s="78">
        <v>0.57151716181203704</v>
      </c>
      <c r="L234" s="78">
        <v>0.51125493762631502</v>
      </c>
      <c r="M234" s="78">
        <v>1.1114610924856001</v>
      </c>
      <c r="N234" s="78">
        <v>0.49015251125371101</v>
      </c>
      <c r="O234" s="78">
        <v>-6.2395066343903703E-2</v>
      </c>
      <c r="P234" s="78">
        <v>-0.170020016203726</v>
      </c>
      <c r="Q234" s="78">
        <v>0.30371892422282398</v>
      </c>
      <c r="R234" s="78">
        <v>0.41856476837284001</v>
      </c>
      <c r="S234" s="78">
        <v>3.8690141944320397E-2</v>
      </c>
      <c r="T234" s="78">
        <v>0.52618279497979903</v>
      </c>
      <c r="U234" s="78">
        <v>0.47006797597025801</v>
      </c>
      <c r="V234" s="78">
        <v>-8.7560690665270099E-2</v>
      </c>
      <c r="W234" s="78">
        <v>0.50615947346108803</v>
      </c>
      <c r="X234" s="78">
        <v>0.684391801346798</v>
      </c>
      <c r="Y234" s="78">
        <v>0.28144086517984701</v>
      </c>
      <c r="Z234" s="78">
        <v>1.00288603824498</v>
      </c>
      <c r="AA234" s="78">
        <v>1.7902866845399601</v>
      </c>
      <c r="AB234" s="78">
        <v>0.384765308080743</v>
      </c>
      <c r="AC234" s="78">
        <v>0.14707936804222899</v>
      </c>
      <c r="AD234" s="78">
        <v>-0.18807758676153499</v>
      </c>
      <c r="AE234" s="78">
        <v>1.22975136004065</v>
      </c>
      <c r="AF234" s="78">
        <v>-7.7948576608648706E-2</v>
      </c>
      <c r="AG234" s="78">
        <v>0.77311777989070796</v>
      </c>
      <c r="AH234" s="78">
        <v>0.26760838598573899</v>
      </c>
      <c r="AI234" s="78">
        <v>-0.12882267390010901</v>
      </c>
      <c r="AJ234" s="78">
        <v>0.884503302135634</v>
      </c>
      <c r="AK234" s="78">
        <v>0.61879040843497402</v>
      </c>
      <c r="AL234" s="78">
        <v>0.59423243673994597</v>
      </c>
      <c r="AM234" s="78">
        <v>1.09973768931819</v>
      </c>
      <c r="AN234" s="78">
        <v>7.7462719728630794E-2</v>
      </c>
      <c r="AO234" s="78">
        <v>1.3931034687755901</v>
      </c>
      <c r="AP234" s="78">
        <v>0.51825694658426402</v>
      </c>
      <c r="AQ234" s="78">
        <v>0.34454317195772199</v>
      </c>
      <c r="AR234" s="78">
        <v>0.64761210974612804</v>
      </c>
      <c r="AS234" s="78">
        <v>0.61822648459937701</v>
      </c>
      <c r="AT234" s="78">
        <v>1.8795698536222E-2</v>
      </c>
      <c r="AU234" s="78">
        <v>0.38952974875965302</v>
      </c>
      <c r="AV234" s="78">
        <v>0.474428393642638</v>
      </c>
      <c r="AW234" s="78">
        <v>0.15351407893701899</v>
      </c>
      <c r="AX234" s="78">
        <v>0.22072652945735</v>
      </c>
      <c r="AY234" s="78">
        <v>0.57227167676603796</v>
      </c>
      <c r="AZ234" s="78">
        <v>0.31069726031494599</v>
      </c>
    </row>
    <row r="235" spans="1:52" ht="14">
      <c r="A235" s="75" t="s">
        <v>243</v>
      </c>
      <c r="B235" s="78">
        <v>0.848306442039647</v>
      </c>
      <c r="C235" s="78">
        <v>0.15215704515366599</v>
      </c>
      <c r="D235" s="78">
        <v>0.108316070096941</v>
      </c>
      <c r="E235" s="78">
        <v>9.9881010540274706E-2</v>
      </c>
      <c r="F235" s="78">
        <v>0.30738762023055799</v>
      </c>
      <c r="G235" s="78">
        <v>0.13767604187162699</v>
      </c>
      <c r="H235" s="78">
        <v>0.17578893914525601</v>
      </c>
      <c r="I235" s="78">
        <v>0.70522395616581401</v>
      </c>
      <c r="J235" s="78">
        <v>5.5990647392215202E-2</v>
      </c>
      <c r="K235" s="78">
        <v>0.11188153200140501</v>
      </c>
      <c r="L235" s="78">
        <v>0.136065254796957</v>
      </c>
      <c r="M235" s="78">
        <v>-0.33564739104499403</v>
      </c>
      <c r="N235" s="78">
        <v>-0.15263206051855199</v>
      </c>
      <c r="O235" s="78">
        <v>0.32945894569300099</v>
      </c>
      <c r="P235" s="78">
        <v>0.62261568155148705</v>
      </c>
      <c r="Q235" s="78">
        <v>0.271975705216981</v>
      </c>
      <c r="R235" s="78">
        <v>0.27161526008373199</v>
      </c>
      <c r="S235" s="78">
        <v>0.18050448675727601</v>
      </c>
      <c r="T235" s="78">
        <v>1.5791981889592799E-2</v>
      </c>
      <c r="U235" s="78">
        <v>0.15111609669855799</v>
      </c>
      <c r="V235" s="78">
        <v>0.134821859224285</v>
      </c>
      <c r="W235" s="78">
        <v>0.88423669985978304</v>
      </c>
      <c r="X235" s="78">
        <v>0.19096023048636299</v>
      </c>
      <c r="Y235" s="78">
        <v>0.57960349739072503</v>
      </c>
      <c r="Z235" s="78">
        <v>0.17342973823831501</v>
      </c>
      <c r="AA235" s="78">
        <v>9.7912261423139194E-3</v>
      </c>
      <c r="AB235" s="78">
        <v>-8.0720441311355001E-2</v>
      </c>
      <c r="AC235" s="78">
        <v>0.26498106718060099</v>
      </c>
      <c r="AD235" s="78">
        <v>0.48541541931066601</v>
      </c>
      <c r="AE235" s="78">
        <v>0.33352989538816902</v>
      </c>
      <c r="AF235" s="78">
        <v>0.113371298084016</v>
      </c>
      <c r="AG235" s="78">
        <v>0.54466949940731801</v>
      </c>
      <c r="AH235" s="78">
        <v>0.15076171275030301</v>
      </c>
      <c r="AI235" s="78">
        <v>0.71849842958746202</v>
      </c>
      <c r="AJ235" s="78">
        <v>0.149356111533195</v>
      </c>
      <c r="AK235" s="78">
        <v>-0.22406088070740501</v>
      </c>
      <c r="AL235" s="78">
        <v>-0.28901126984091402</v>
      </c>
      <c r="AM235" s="78">
        <v>8.4462619066483099E-2</v>
      </c>
      <c r="AN235" s="78">
        <v>0.699875504844086</v>
      </c>
      <c r="AO235" s="78">
        <v>8.3473938583623605E-2</v>
      </c>
      <c r="AP235" s="78">
        <v>0.18198312778407</v>
      </c>
      <c r="AQ235" s="78">
        <v>-4.5577552191387601E-2</v>
      </c>
      <c r="AR235" s="78">
        <v>-5.8695112518840499E-2</v>
      </c>
      <c r="AS235" s="78">
        <v>0.27340576501826502</v>
      </c>
      <c r="AT235" s="78">
        <v>0.50219217434625896</v>
      </c>
      <c r="AU235" s="78">
        <v>-0.26074428909608799</v>
      </c>
      <c r="AV235" s="78">
        <v>-6.5827898360237405E-2</v>
      </c>
      <c r="AW235" s="78">
        <v>-7.3709253075517595E-2</v>
      </c>
      <c r="AX235" s="78">
        <v>0.32281018489237001</v>
      </c>
      <c r="AY235" s="78">
        <v>8.2590444997980905E-2</v>
      </c>
      <c r="AZ235" s="78">
        <v>1.2287392772958899E-2</v>
      </c>
    </row>
    <row r="236" spans="1:52" ht="14">
      <c r="A236" s="75" t="s">
        <v>393</v>
      </c>
      <c r="B236" s="78">
        <v>0.144205309515753</v>
      </c>
      <c r="C236" s="78">
        <v>0.17923683425294901</v>
      </c>
      <c r="D236" s="78">
        <v>0.100869952866367</v>
      </c>
      <c r="E236" s="78">
        <v>-7.0581756285075403E-2</v>
      </c>
      <c r="F236" s="78">
        <v>0.17607985557620801</v>
      </c>
      <c r="G236" s="78">
        <v>-7.0526552129787801E-3</v>
      </c>
      <c r="H236" s="78">
        <v>0.14134055945471199</v>
      </c>
      <c r="I236" s="78">
        <v>-4.06586109902679E-2</v>
      </c>
      <c r="J236" s="78">
        <v>8.1630030620639796E-2</v>
      </c>
      <c r="K236" s="78">
        <v>8.4053947090795098E-2</v>
      </c>
      <c r="L236" s="78">
        <v>0.143643513412815</v>
      </c>
      <c r="M236" s="78">
        <v>-0.209232309548051</v>
      </c>
      <c r="N236" s="78">
        <v>0.112808927490797</v>
      </c>
      <c r="O236" s="78">
        <v>5.2283912504456298E-2</v>
      </c>
      <c r="P236" s="78">
        <v>0.16351710027847899</v>
      </c>
      <c r="Q236" s="78">
        <v>-0.236053802754495</v>
      </c>
      <c r="R236" s="78">
        <v>0.100805715562409</v>
      </c>
      <c r="S236" s="78">
        <v>-0.14089891936628901</v>
      </c>
      <c r="T236" s="78">
        <v>0.16920418319286701</v>
      </c>
      <c r="U236" s="78">
        <v>-2.0445164803706801E-2</v>
      </c>
      <c r="V236" s="78">
        <v>-7.5787017017532099E-2</v>
      </c>
      <c r="W236" s="78">
        <v>1.6477088289791698E-2</v>
      </c>
      <c r="X236" s="78">
        <v>-4.9261259440932501E-2</v>
      </c>
      <c r="Y236" s="78">
        <v>3.4330735726334098E-2</v>
      </c>
      <c r="Z236" s="78">
        <v>-0.12676432789641101</v>
      </c>
      <c r="AA236" s="78">
        <v>7.73677569922053E-2</v>
      </c>
      <c r="AB236" s="78">
        <v>1.5955169844812999E-2</v>
      </c>
      <c r="AC236" s="78">
        <v>-5.8193079974009798E-2</v>
      </c>
      <c r="AD236" s="78">
        <v>-9.35503865583295E-3</v>
      </c>
      <c r="AE236" s="78">
        <v>-0.13435140811068699</v>
      </c>
      <c r="AF236" s="78">
        <v>-0.18400420696654601</v>
      </c>
      <c r="AG236" s="78">
        <v>1.4898080124756199E-2</v>
      </c>
      <c r="AH236" s="78">
        <v>-7.1359144975837702E-2</v>
      </c>
      <c r="AI236" s="78">
        <v>0.137654774740566</v>
      </c>
      <c r="AJ236" s="78">
        <v>-0.17443746007129801</v>
      </c>
      <c r="AK236" s="78">
        <v>-0.149522900526216</v>
      </c>
      <c r="AL236" s="78">
        <v>-0.15829913417443101</v>
      </c>
      <c r="AM236" s="78">
        <v>8.9028031624922496E-2</v>
      </c>
      <c r="AN236" s="78">
        <v>0.150965672248354</v>
      </c>
      <c r="AO236" s="78">
        <v>5.2446798149469301E-2</v>
      </c>
      <c r="AP236" s="78">
        <v>-1.4456001000376599E-2</v>
      </c>
      <c r="AQ236" s="78">
        <v>0.27071004003281601</v>
      </c>
      <c r="AR236" s="78">
        <v>-7.6309090444764499E-2</v>
      </c>
      <c r="AS236" s="78">
        <v>-9.2583489982558206E-2</v>
      </c>
      <c r="AT236" s="78">
        <v>-2.87122263745546E-2</v>
      </c>
      <c r="AU236" s="78">
        <v>-6.69284356251445E-2</v>
      </c>
      <c r="AV236" s="78">
        <v>-0.23149285918973</v>
      </c>
      <c r="AW236" s="78">
        <v>1.08441023977148E-2</v>
      </c>
      <c r="AX236" s="78">
        <v>0.107317926553857</v>
      </c>
      <c r="AY236" s="78">
        <v>-3.8166476263950498E-3</v>
      </c>
      <c r="AZ236" s="78">
        <v>-5.2791962476723103E-2</v>
      </c>
    </row>
    <row r="237" spans="1:52" ht="14">
      <c r="A237" s="75" t="s">
        <v>316</v>
      </c>
      <c r="B237" s="78">
        <v>0.16559520774943101</v>
      </c>
      <c r="C237" s="78">
        <v>7.8479232433791499E-2</v>
      </c>
      <c r="D237" s="78">
        <v>0.212671560429987</v>
      </c>
      <c r="E237" s="78">
        <v>-0.11761072996947899</v>
      </c>
      <c r="F237" s="78">
        <v>0.156486633786486</v>
      </c>
      <c r="G237" s="78">
        <v>0.112452534599566</v>
      </c>
      <c r="H237" s="78">
        <v>0.19621475202042499</v>
      </c>
      <c r="I237" s="78">
        <v>7.5698718342224094E-2</v>
      </c>
      <c r="J237" s="78">
        <v>0.17974922917178901</v>
      </c>
      <c r="K237" s="78">
        <v>0.21728736295107601</v>
      </c>
      <c r="L237" s="78">
        <v>0.17858173123336901</v>
      </c>
      <c r="M237" s="78">
        <v>-9.2416555481167104E-2</v>
      </c>
      <c r="N237" s="78">
        <v>0.10430180808640099</v>
      </c>
      <c r="O237" s="78">
        <v>-1.1784743471907E-2</v>
      </c>
      <c r="P237" s="78">
        <v>0.32633505019101</v>
      </c>
      <c r="Q237" s="78">
        <v>-0.114213766476433</v>
      </c>
      <c r="R237" s="78">
        <v>8.6825287132713994E-2</v>
      </c>
      <c r="S237" s="78">
        <v>-0.149147922959801</v>
      </c>
      <c r="T237" s="78">
        <v>0.209482213662085</v>
      </c>
      <c r="U237" s="78">
        <v>9.5252503729896E-3</v>
      </c>
      <c r="V237" s="78">
        <v>-0.15013273112049699</v>
      </c>
      <c r="W237" s="78">
        <v>0.116485584708241</v>
      </c>
      <c r="X237" s="78">
        <v>2.4813430550701301E-2</v>
      </c>
      <c r="Y237" s="78">
        <v>0.115450999082477</v>
      </c>
      <c r="Z237" s="78">
        <v>-6.0239901936805097E-2</v>
      </c>
      <c r="AA237" s="78">
        <v>0.15974087367527301</v>
      </c>
      <c r="AB237" s="78">
        <v>0.18076027090449101</v>
      </c>
      <c r="AC237" s="78">
        <v>-7.49249013349019E-2</v>
      </c>
      <c r="AD237" s="78">
        <v>1.13845867640759E-2</v>
      </c>
      <c r="AE237" s="78">
        <v>-1.9920313455227298E-3</v>
      </c>
      <c r="AF237" s="78">
        <v>-0.21158357705231701</v>
      </c>
      <c r="AG237" s="78">
        <v>-5.0221383405169698E-2</v>
      </c>
      <c r="AH237" s="78">
        <v>-8.2125921296096804E-2</v>
      </c>
      <c r="AI237" s="78">
        <v>0.14937086421161999</v>
      </c>
      <c r="AJ237" s="78">
        <v>-0.11745164998074301</v>
      </c>
      <c r="AK237" s="78">
        <v>6.1894078705531E-2</v>
      </c>
      <c r="AL237" s="78">
        <v>-8.3574908870938006E-2</v>
      </c>
      <c r="AM237" s="78">
        <v>0.142163142741771</v>
      </c>
      <c r="AN237" s="78">
        <v>0.116666828777177</v>
      </c>
      <c r="AO237" s="78">
        <v>0.179647589003435</v>
      </c>
      <c r="AP237" s="78">
        <v>-2.3380615465782802E-2</v>
      </c>
      <c r="AQ237" s="78">
        <v>0.33947456203302101</v>
      </c>
      <c r="AR237" s="78">
        <v>7.0375063107407298E-3</v>
      </c>
      <c r="AS237" s="78">
        <v>1.6311019495641101E-2</v>
      </c>
      <c r="AT237" s="78">
        <v>-1.6016656661838799E-3</v>
      </c>
      <c r="AU237" s="78">
        <v>-3.4200683300367601E-2</v>
      </c>
      <c r="AV237" s="78">
        <v>-0.17311811551147599</v>
      </c>
      <c r="AW237" s="78">
        <v>-1.67276594824227E-3</v>
      </c>
      <c r="AX237" s="78">
        <v>0.36417684626311603</v>
      </c>
      <c r="AY237" s="78">
        <v>0.198146979526616</v>
      </c>
      <c r="AZ237" s="78">
        <v>3.6661957228420902E-2</v>
      </c>
    </row>
    <row r="238" spans="1:52" ht="14">
      <c r="A238" s="75" t="s">
        <v>208</v>
      </c>
      <c r="B238" s="78">
        <v>0.37586102759563</v>
      </c>
      <c r="C238" s="78">
        <v>8.2126049146496304E-3</v>
      </c>
      <c r="D238" s="78">
        <v>8.2851761881192601E-2</v>
      </c>
      <c r="E238" s="78">
        <v>8.4967702834556E-3</v>
      </c>
      <c r="F238" s="78">
        <v>0.268675012435236</v>
      </c>
      <c r="G238" s="78">
        <v>1.8082261899904001E-2</v>
      </c>
      <c r="H238" s="78">
        <v>0.47198837772105501</v>
      </c>
      <c r="I238" s="78">
        <v>-0.17935197010262899</v>
      </c>
      <c r="J238" s="78">
        <v>0.1707552367372</v>
      </c>
      <c r="K238" s="78">
        <v>0.51391381425584504</v>
      </c>
      <c r="L238" s="78">
        <v>8.0395837038172699E-2</v>
      </c>
      <c r="M238" s="78">
        <v>-0.205646046727715</v>
      </c>
      <c r="N238" s="78">
        <v>6.8682840587251895E-2</v>
      </c>
      <c r="O238" s="78">
        <v>-4.2699503086959301E-2</v>
      </c>
      <c r="P238" s="78">
        <v>0.30763300204654997</v>
      </c>
      <c r="Q238" s="78">
        <v>9.1519461692741499E-2</v>
      </c>
      <c r="R238" s="78">
        <v>0.433758946634897</v>
      </c>
      <c r="S238" s="78">
        <v>0.165320958891712</v>
      </c>
      <c r="T238" s="78">
        <v>0.214398166349973</v>
      </c>
      <c r="U238" s="78">
        <v>0.26678944494496798</v>
      </c>
      <c r="V238" s="78">
        <v>-3.1506102243595999E-2</v>
      </c>
      <c r="W238" s="78">
        <v>0.39681056684478</v>
      </c>
      <c r="X238" s="78">
        <v>-7.9017505340594596E-2</v>
      </c>
      <c r="Y238" s="78">
        <v>-0.105277599144185</v>
      </c>
      <c r="Z238" s="78">
        <v>0.119122962165156</v>
      </c>
      <c r="AA238" s="78">
        <v>0.45626528320084297</v>
      </c>
      <c r="AB238" s="78">
        <v>-1.31184197473966E-2</v>
      </c>
      <c r="AC238" s="78">
        <v>1.4768984384635E-2</v>
      </c>
      <c r="AD238" s="78">
        <v>0.13785610502721399</v>
      </c>
      <c r="AE238" s="78">
        <v>0.34010673863096402</v>
      </c>
      <c r="AF238" s="78">
        <v>-6.0515729291608603E-2</v>
      </c>
      <c r="AG238" s="78">
        <v>0.75177827235614303</v>
      </c>
      <c r="AH238" s="78">
        <v>3.00384666269055E-2</v>
      </c>
      <c r="AI238" s="78">
        <v>0.39011923138966598</v>
      </c>
      <c r="AJ238" s="78">
        <v>0.12652637524934299</v>
      </c>
      <c r="AK238" s="78">
        <v>6.2110536003929601E-2</v>
      </c>
      <c r="AL238" s="78">
        <v>-7.0742612500326402E-2</v>
      </c>
      <c r="AM238" s="78">
        <v>0.205468969459941</v>
      </c>
      <c r="AN238" s="78">
        <v>0.178039331110981</v>
      </c>
      <c r="AO238" s="78">
        <v>8.7922866744792799E-2</v>
      </c>
      <c r="AP238" s="78">
        <v>0.21733801806470099</v>
      </c>
      <c r="AQ238" s="78">
        <v>-3.6463770379685401E-2</v>
      </c>
      <c r="AR238" s="78">
        <v>-0.2262142974503</v>
      </c>
      <c r="AS238" s="78">
        <v>0.10126812899842701</v>
      </c>
      <c r="AT238" s="78">
        <v>0.274091538395768</v>
      </c>
      <c r="AU238" s="78">
        <v>6.5352240366189696E-2</v>
      </c>
      <c r="AV238" s="78">
        <v>-0.26664003135273801</v>
      </c>
      <c r="AW238" s="78">
        <v>-8.1249887200535803E-2</v>
      </c>
      <c r="AX238" s="78">
        <v>1.25614503945031E-2</v>
      </c>
      <c r="AY238" s="78">
        <v>-3.9214958065322603E-2</v>
      </c>
      <c r="AZ238" s="78">
        <v>8.1582628615821801E-2</v>
      </c>
    </row>
    <row r="239" spans="1:52" ht="14">
      <c r="A239" s="75" t="s">
        <v>426</v>
      </c>
      <c r="B239" s="78">
        <v>2.5196120005545299E-2</v>
      </c>
      <c r="C239" s="78">
        <v>0.115402578555251</v>
      </c>
      <c r="D239" s="78">
        <v>-2.81510053305562E-2</v>
      </c>
      <c r="E239" s="78">
        <v>7.0552768205201205E-2</v>
      </c>
      <c r="F239" s="78">
        <v>0.118809025965892</v>
      </c>
      <c r="G239" s="78">
        <v>-2.95866879643433E-2</v>
      </c>
      <c r="H239" s="78">
        <v>4.97004237250439E-2</v>
      </c>
      <c r="I239" s="78">
        <v>-7.7883647536305195E-2</v>
      </c>
      <c r="J239" s="78">
        <v>-0.18000415936278</v>
      </c>
      <c r="K239" s="78">
        <v>0.15373556652468201</v>
      </c>
      <c r="L239" s="78">
        <v>-6.3502274513968201E-3</v>
      </c>
      <c r="M239" s="78">
        <v>-9.9983945706734495E-2</v>
      </c>
      <c r="N239" s="78">
        <v>2.45410672271036E-2</v>
      </c>
      <c r="O239" s="78">
        <v>7.9569553287879902E-2</v>
      </c>
      <c r="P239" s="78">
        <v>0.230708744028568</v>
      </c>
      <c r="Q239" s="78">
        <v>-3.1523525709366298E-2</v>
      </c>
      <c r="R239" s="78">
        <v>0.119043689744306</v>
      </c>
      <c r="S239" s="78">
        <v>4.9737355772553803E-2</v>
      </c>
      <c r="T239" s="78">
        <v>0.10162202907282999</v>
      </c>
      <c r="U239" s="78">
        <v>0.60274387541410002</v>
      </c>
      <c r="V239" s="78">
        <v>-7.7557337710075197E-2</v>
      </c>
      <c r="W239" s="78">
        <v>0.94145385311891505</v>
      </c>
      <c r="X239" s="78">
        <v>0.57515639645289895</v>
      </c>
      <c r="Y239" s="78">
        <v>4.1416456437864603E-2</v>
      </c>
      <c r="Z239" s="78">
        <v>0.102526090696166</v>
      </c>
      <c r="AA239" s="78">
        <v>0.273670035398699</v>
      </c>
      <c r="AB239" s="78">
        <v>-3.6584003096319199E-2</v>
      </c>
      <c r="AC239" s="78">
        <v>3.9530170427198801E-2</v>
      </c>
      <c r="AD239" s="78">
        <v>7.0415138999204402E-2</v>
      </c>
      <c r="AE239" s="78">
        <v>3.3423013351592E-2</v>
      </c>
      <c r="AF239" s="78">
        <v>0.471115740408938</v>
      </c>
      <c r="AG239" s="78">
        <v>0.30637825115809603</v>
      </c>
      <c r="AH239" s="78">
        <v>0.70152518102217698</v>
      </c>
      <c r="AI239" s="78">
        <v>0.25092257751369201</v>
      </c>
      <c r="AJ239" s="78">
        <v>9.7905555908721603E-2</v>
      </c>
      <c r="AK239" s="78">
        <v>-0.12485197838954</v>
      </c>
      <c r="AL239" s="78">
        <v>-0.197237442662788</v>
      </c>
      <c r="AM239" s="78">
        <v>0.62723793793377702</v>
      </c>
      <c r="AN239" s="78">
        <v>3.9095340378668998E-2</v>
      </c>
      <c r="AO239" s="78">
        <v>0.24992259980432399</v>
      </c>
      <c r="AP239" s="78">
        <v>9.1839536382508705E-2</v>
      </c>
      <c r="AQ239" s="78">
        <v>-1.9749188627271499E-2</v>
      </c>
      <c r="AR239" s="78">
        <v>-4.6468693194429804E-3</v>
      </c>
      <c r="AS239" s="78">
        <v>0.65003947665964301</v>
      </c>
      <c r="AT239" s="78">
        <v>0.29212689505834799</v>
      </c>
      <c r="AU239" s="78">
        <v>-1.1047589415869301E-2</v>
      </c>
      <c r="AV239" s="78">
        <v>-0.11048817307789099</v>
      </c>
      <c r="AW239" s="78">
        <v>0.50557506169252797</v>
      </c>
      <c r="AX239" s="78">
        <v>0.528737874093691</v>
      </c>
      <c r="AY239" s="78">
        <v>0.58947863156482805</v>
      </c>
      <c r="AZ239" s="78">
        <v>-1.46102183693716E-2</v>
      </c>
    </row>
    <row r="240" spans="1:52" ht="14">
      <c r="A240" s="75" t="s">
        <v>320</v>
      </c>
      <c r="B240" s="78">
        <v>6.4650683164032094E-2</v>
      </c>
      <c r="C240" s="78">
        <v>4.14438413336706E-2</v>
      </c>
      <c r="D240" s="78">
        <v>0.171408562308139</v>
      </c>
      <c r="E240" s="78">
        <v>-7.80850638293938E-2</v>
      </c>
      <c r="F240" s="78">
        <v>0.175628089502221</v>
      </c>
      <c r="G240" s="78">
        <v>3.9199679616231699E-2</v>
      </c>
      <c r="H240" s="78">
        <v>9.3062437624422803E-2</v>
      </c>
      <c r="I240" s="78">
        <v>-1.25574051493118E-2</v>
      </c>
      <c r="J240" s="78">
        <v>0.14250216226530199</v>
      </c>
      <c r="K240" s="78">
        <v>0.148347845094147</v>
      </c>
      <c r="L240" s="78">
        <v>0.14044126358651601</v>
      </c>
      <c r="M240" s="78">
        <v>-0.168438605277797</v>
      </c>
      <c r="N240" s="78">
        <v>3.4768210663031797E-2</v>
      </c>
      <c r="O240" s="78">
        <v>0.17274203005019001</v>
      </c>
      <c r="P240" s="78">
        <v>0.38871430114847899</v>
      </c>
      <c r="Q240" s="78">
        <v>-0.20166966993065799</v>
      </c>
      <c r="R240" s="78">
        <v>5.0545612636184996E-4</v>
      </c>
      <c r="S240" s="78">
        <v>-0.180718472842373</v>
      </c>
      <c r="T240" s="78">
        <v>0.18021782502251699</v>
      </c>
      <c r="U240" s="78">
        <v>5.7394741961958196E-3</v>
      </c>
      <c r="V240" s="78">
        <v>-8.0692787315271297E-2</v>
      </c>
      <c r="W240" s="78">
        <v>9.2478955615862807E-2</v>
      </c>
      <c r="X240" s="78">
        <v>2.87031302107447E-2</v>
      </c>
      <c r="Y240" s="78">
        <v>7.5230481166380397E-2</v>
      </c>
      <c r="Z240" s="78">
        <v>-7.8791190730471E-2</v>
      </c>
      <c r="AA240" s="78">
        <v>8.6259774106414305E-3</v>
      </c>
      <c r="AB240" s="78">
        <v>-2.2074150702170999E-2</v>
      </c>
      <c r="AC240" s="78">
        <v>-7.4917025944497798E-2</v>
      </c>
      <c r="AD240" s="78">
        <v>3.9895884936367804E-3</v>
      </c>
      <c r="AE240" s="78">
        <v>-0.16339238416868601</v>
      </c>
      <c r="AF240" s="78">
        <v>-0.21944800147614099</v>
      </c>
      <c r="AG240" s="78">
        <v>-3.9909080641311696E-3</v>
      </c>
      <c r="AH240" s="78">
        <v>-5.2151427486616497E-2</v>
      </c>
      <c r="AI240" s="78">
        <v>0.19267067326048401</v>
      </c>
      <c r="AJ240" s="78">
        <v>-0.13641392693148299</v>
      </c>
      <c r="AK240" s="78">
        <v>-9.1683625637030405E-2</v>
      </c>
      <c r="AL240" s="78">
        <v>-0.120017109197065</v>
      </c>
      <c r="AM240" s="78">
        <v>0.12393338881400701</v>
      </c>
      <c r="AN240" s="78">
        <v>-3.92988654971652E-2</v>
      </c>
      <c r="AO240" s="78">
        <v>0.15538642563619601</v>
      </c>
      <c r="AP240" s="78">
        <v>9.0738539605839899E-2</v>
      </c>
      <c r="AQ240" s="78">
        <v>0.111082571558029</v>
      </c>
      <c r="AR240" s="78">
        <v>-0.16764347191749901</v>
      </c>
      <c r="AS240" s="78">
        <v>-2.2814971637109899E-2</v>
      </c>
      <c r="AT240" s="78">
        <v>8.1817353215003098E-3</v>
      </c>
      <c r="AU240" s="78">
        <v>5.3410579724051603E-2</v>
      </c>
      <c r="AV240" s="78">
        <v>-0.12954925589018801</v>
      </c>
      <c r="AW240" s="78">
        <v>-0.107289302180626</v>
      </c>
      <c r="AX240" s="78">
        <v>0.15600190626250701</v>
      </c>
      <c r="AY240" s="78">
        <v>3.12077722697265E-2</v>
      </c>
      <c r="AZ240" s="78">
        <v>7.6874572643217797E-3</v>
      </c>
    </row>
    <row r="241" spans="1:52" ht="14">
      <c r="A241" s="75" t="s">
        <v>75</v>
      </c>
      <c r="B241" s="78">
        <v>0.22715947586832699</v>
      </c>
      <c r="C241" s="78">
        <v>0.16144466117929701</v>
      </c>
      <c r="D241" s="78">
        <v>0.30320532386719501</v>
      </c>
      <c r="E241" s="78">
        <v>9.5995223939803698E-2</v>
      </c>
      <c r="F241" s="78">
        <v>5.3395712221634903E-2</v>
      </c>
      <c r="G241" s="78">
        <v>2.2823634109051E-2</v>
      </c>
      <c r="H241" s="78">
        <v>1.3092262409604301</v>
      </c>
      <c r="I241" s="78">
        <v>0.230875717408276</v>
      </c>
      <c r="J241" s="78">
        <v>1.5264090639660499E-2</v>
      </c>
      <c r="K241" s="78">
        <v>0.99679131307413404</v>
      </c>
      <c r="L241" s="78">
        <v>0.462537806272033</v>
      </c>
      <c r="M241" s="78">
        <v>0.97704731300851699</v>
      </c>
      <c r="N241" s="78">
        <v>5.5770802960924099E-2</v>
      </c>
      <c r="O241" s="78">
        <v>-0.29103247732300003</v>
      </c>
      <c r="P241" s="78">
        <v>0.21918625069546699</v>
      </c>
      <c r="Q241" s="78">
        <v>0.135780798848357</v>
      </c>
      <c r="R241" s="78">
        <v>9.3852365458623604E-2</v>
      </c>
      <c r="S241" s="78">
        <v>0.27757130824117299</v>
      </c>
      <c r="T241" s="78">
        <v>0.60713247544245197</v>
      </c>
      <c r="U241" s="78">
        <v>0.77810797387785002</v>
      </c>
      <c r="V241" s="78">
        <v>1.6106459277568301E-3</v>
      </c>
      <c r="W241" s="78">
        <v>0.86519717350685699</v>
      </c>
      <c r="X241" s="78">
        <v>0.25901979857157598</v>
      </c>
      <c r="Y241" s="78">
        <v>0.72666502044033199</v>
      </c>
      <c r="Z241" s="78">
        <v>1.1254345333667599</v>
      </c>
      <c r="AA241" s="78">
        <v>1.65783094084447</v>
      </c>
      <c r="AB241" s="78">
        <v>0.70443136954989904</v>
      </c>
      <c r="AC241" s="78">
        <v>0.65000527718934098</v>
      </c>
      <c r="AD241" s="78">
        <v>-0.137792571648262</v>
      </c>
      <c r="AE241" s="78">
        <v>1.2678337740196399</v>
      </c>
      <c r="AF241" s="78">
        <v>0.11342769282561301</v>
      </c>
      <c r="AG241" s="78">
        <v>1.18884585690529</v>
      </c>
      <c r="AH241" s="78">
        <v>0.502203315332865</v>
      </c>
      <c r="AI241" s="78">
        <v>0.17742691314807599</v>
      </c>
      <c r="AJ241" s="78">
        <v>1.0645053287888899</v>
      </c>
      <c r="AK241" s="78">
        <v>0.68441832393351099</v>
      </c>
      <c r="AL241" s="78">
        <v>0.57771521145226001</v>
      </c>
      <c r="AM241" s="78">
        <v>0.75006633632625097</v>
      </c>
      <c r="AN241" s="78">
        <v>0.96968916897646296</v>
      </c>
      <c r="AO241" s="78">
        <v>1.0061087691709401</v>
      </c>
      <c r="AP241" s="78">
        <v>0.680289634721568</v>
      </c>
      <c r="AQ241" s="78">
        <v>0.69696590596961205</v>
      </c>
      <c r="AR241" s="78">
        <v>0.799191160938442</v>
      </c>
      <c r="AS241" s="78">
        <v>0.75697478025153397</v>
      </c>
      <c r="AT241" s="78">
        <v>1.43038974076596E-2</v>
      </c>
      <c r="AU241" s="78">
        <v>0.559512021301517</v>
      </c>
      <c r="AV241" s="78">
        <v>0.71199531845297703</v>
      </c>
      <c r="AW241" s="78">
        <v>0.81616765320417595</v>
      </c>
      <c r="AX241" s="78">
        <v>1.02583165211904</v>
      </c>
      <c r="AY241" s="78">
        <v>0.76713348780657198</v>
      </c>
      <c r="AZ241" s="78">
        <v>0.52648770716667304</v>
      </c>
    </row>
    <row r="242" spans="1:52" ht="14">
      <c r="A242" s="75" t="s">
        <v>323</v>
      </c>
      <c r="B242" s="78">
        <v>0.34548346402068802</v>
      </c>
      <c r="C242" s="78">
        <v>-1.8424975983568199E-2</v>
      </c>
      <c r="D242" s="78">
        <v>0.172882401978672</v>
      </c>
      <c r="E242" s="78">
        <v>-0.27036423732054099</v>
      </c>
      <c r="F242" s="78">
        <v>0.51824457362037801</v>
      </c>
      <c r="G242" s="78">
        <v>0.10573905725128099</v>
      </c>
      <c r="H242" s="78">
        <v>-6.5887216155980297E-3</v>
      </c>
      <c r="I242" s="78">
        <v>-2.0184377792315301E-3</v>
      </c>
      <c r="J242" s="78">
        <v>0.27390504300970397</v>
      </c>
      <c r="K242" s="78">
        <v>0.51915722579580903</v>
      </c>
      <c r="L242" s="78">
        <v>0.253061019953707</v>
      </c>
      <c r="M242" s="78">
        <v>-6.4682192095482496E-2</v>
      </c>
      <c r="N242" s="78">
        <v>5.9455622851543898E-2</v>
      </c>
      <c r="O242" s="78">
        <v>-2.3057379296955598E-2</v>
      </c>
      <c r="P242" s="78">
        <v>0.43436241904397599</v>
      </c>
      <c r="Q242" s="78">
        <v>-0.12476605017091</v>
      </c>
      <c r="R242" s="78">
        <v>4.3227636554685103E-2</v>
      </c>
      <c r="S242" s="78">
        <v>-4.0758649814763501E-2</v>
      </c>
      <c r="T242" s="78">
        <v>0.485581221191424</v>
      </c>
      <c r="U242" s="78">
        <v>6.5275108617815795E-4</v>
      </c>
      <c r="V242" s="78">
        <v>-0.108016110331052</v>
      </c>
      <c r="W242" s="78">
        <v>0.218848146942178</v>
      </c>
      <c r="X242" s="78">
        <v>3.7881160521241103E-2</v>
      </c>
      <c r="Y242" s="78">
        <v>0.122765523406047</v>
      </c>
      <c r="Z242" s="78">
        <v>4.00799031893702E-2</v>
      </c>
      <c r="AA242" s="78">
        <v>0.14613137198941401</v>
      </c>
      <c r="AB242" s="78">
        <v>0.101388629025885</v>
      </c>
      <c r="AC242" s="78">
        <v>-1.7637146229602399E-2</v>
      </c>
      <c r="AD242" s="78">
        <v>1.58457567853095E-2</v>
      </c>
      <c r="AE242" s="78">
        <v>-0.109808233614029</v>
      </c>
      <c r="AF242" s="78">
        <v>-0.16264900931920101</v>
      </c>
      <c r="AG242" s="78">
        <v>0.37134585408378801</v>
      </c>
      <c r="AH242" s="78">
        <v>-0.112587385055644</v>
      </c>
      <c r="AI242" s="78">
        <v>0.41041111838609401</v>
      </c>
      <c r="AJ242" s="78">
        <v>-0.14803024243197699</v>
      </c>
      <c r="AK242" s="78">
        <v>8.5262174284928702E-2</v>
      </c>
      <c r="AL242" s="78">
        <v>5.1608244175616401E-2</v>
      </c>
      <c r="AM242" s="78">
        <v>0.31066224594436798</v>
      </c>
      <c r="AN242" s="78">
        <v>-0.10875584961592399</v>
      </c>
      <c r="AO242" s="78">
        <v>0.174479554656292</v>
      </c>
      <c r="AP242" s="78">
        <v>0.107908526352477</v>
      </c>
      <c r="AQ242" s="78">
        <v>0.138648709001054</v>
      </c>
      <c r="AR242" s="78">
        <v>5.7583791416684002E-2</v>
      </c>
      <c r="AS242" s="78">
        <v>3.6878354589433497E-2</v>
      </c>
      <c r="AT242" s="78">
        <v>0.222168997168466</v>
      </c>
      <c r="AU242" s="78">
        <v>8.0525605880196693E-2</v>
      </c>
      <c r="AV242" s="78">
        <v>-0.14695946230656001</v>
      </c>
      <c r="AW242" s="78">
        <v>-7.9908957469959296E-2</v>
      </c>
      <c r="AX242" s="78">
        <v>0.40434564198405998</v>
      </c>
      <c r="AY242" s="78">
        <v>0.21832531614789</v>
      </c>
      <c r="AZ242" s="78">
        <v>0.225361949765083</v>
      </c>
    </row>
    <row r="243" spans="1:52" ht="14">
      <c r="A243" s="75" t="s">
        <v>184</v>
      </c>
      <c r="B243" s="78">
        <v>0.32289738654043598</v>
      </c>
      <c r="C243" s="78">
        <v>0.69065152022045795</v>
      </c>
      <c r="D243" s="78">
        <v>0.57177875271171796</v>
      </c>
      <c r="E243" s="78">
        <v>0.73510891054874605</v>
      </c>
      <c r="F243" s="78">
        <v>0.29402053134209399</v>
      </c>
      <c r="G243" s="78">
        <v>0.83622845365252196</v>
      </c>
      <c r="H243" s="78">
        <v>0.75298850797240702</v>
      </c>
      <c r="I243" s="78">
        <v>0.21011759797127499</v>
      </c>
      <c r="J243" s="78">
        <v>0.84137963059882703</v>
      </c>
      <c r="K243" s="78">
        <v>1.35802600394339</v>
      </c>
      <c r="L243" s="78">
        <v>0.82746212919625906</v>
      </c>
      <c r="M243" s="78">
        <v>2.31752461826472</v>
      </c>
      <c r="N243" s="78">
        <v>1.34295520680541</v>
      </c>
      <c r="O243" s="78">
        <v>1.1097012004654701</v>
      </c>
      <c r="P243" s="78">
        <v>0.91188248086406898</v>
      </c>
      <c r="Q243" s="78">
        <v>0.36956731156347</v>
      </c>
      <c r="R243" s="78">
        <v>0.65932427361449297</v>
      </c>
      <c r="S243" s="78">
        <v>0.413357413295392</v>
      </c>
      <c r="T243" s="78">
        <v>1.8814931396421199</v>
      </c>
      <c r="U243" s="78">
        <v>1.1976784166752299</v>
      </c>
      <c r="V243" s="78">
        <v>0.78188673898934102</v>
      </c>
      <c r="W243" s="78">
        <v>0.17415971124733901</v>
      </c>
      <c r="X243" s="78">
        <v>0.19848974451812701</v>
      </c>
      <c r="Y243" s="78">
        <v>1.4130652480789201</v>
      </c>
      <c r="Z243" s="78">
        <v>1.18413872734884</v>
      </c>
      <c r="AA243" s="78">
        <v>1.2847323029314299</v>
      </c>
      <c r="AB243" s="78">
        <v>0.87425221031663802</v>
      </c>
      <c r="AC243" s="78">
        <v>1.18985388435547</v>
      </c>
      <c r="AD243" s="78">
        <v>4.5578536780424603E-2</v>
      </c>
      <c r="AE243" s="78">
        <v>0.19402176269138599</v>
      </c>
      <c r="AF243" s="78">
        <v>4.8825077350296798E-3</v>
      </c>
      <c r="AG243" s="78">
        <v>1.33722047739948</v>
      </c>
      <c r="AH243" s="78">
        <v>0.84604538566170195</v>
      </c>
      <c r="AI243" s="78">
        <v>0.49288648603868801</v>
      </c>
      <c r="AJ243" s="78">
        <v>0.88963975523096805</v>
      </c>
      <c r="AK243" s="78">
        <v>1.0990972047684</v>
      </c>
      <c r="AL243" s="78">
        <v>0.73964537708918898</v>
      </c>
      <c r="AM243" s="78">
        <v>1.78003693699022</v>
      </c>
      <c r="AN243" s="78">
        <v>1.00390092190328</v>
      </c>
      <c r="AO243" s="78">
        <v>1.75046964727424</v>
      </c>
      <c r="AP243" s="78">
        <v>1.7751422751533199</v>
      </c>
      <c r="AQ243" s="78">
        <v>1.2594576128764501</v>
      </c>
      <c r="AR243" s="78">
        <v>1.42779582569598</v>
      </c>
      <c r="AS243" s="78">
        <v>1.0988301075525799</v>
      </c>
      <c r="AT243" s="78">
        <v>0.35375164361769701</v>
      </c>
      <c r="AU243" s="78">
        <v>1.4282168936422801</v>
      </c>
      <c r="AV243" s="78">
        <v>0.93422313659497203</v>
      </c>
      <c r="AW243" s="78">
        <v>1.3745579073576699</v>
      </c>
      <c r="AX243" s="78">
        <v>0.97887459485008799</v>
      </c>
      <c r="AY243" s="78">
        <v>0.987183319677155</v>
      </c>
      <c r="AZ243" s="78">
        <v>1.27950319373571</v>
      </c>
    </row>
    <row r="244" spans="1:52" ht="14">
      <c r="A244" s="75" t="s">
        <v>58</v>
      </c>
      <c r="B244" s="78">
        <v>0.16423406336705501</v>
      </c>
      <c r="C244" s="78">
        <v>2.0981089109544402</v>
      </c>
      <c r="D244" s="78">
        <v>0.797135313537497</v>
      </c>
      <c r="E244" s="78">
        <v>3.2737954768371401E-2</v>
      </c>
      <c r="F244" s="78">
        <v>0.65109772211637995</v>
      </c>
      <c r="G244" s="78">
        <v>0.51985930936000202</v>
      </c>
      <c r="H244" s="78">
        <v>1.18285955107601</v>
      </c>
      <c r="I244" s="78">
        <v>0.79329408928325096</v>
      </c>
      <c r="J244" s="78">
        <v>9.0745040893015397E-2</v>
      </c>
      <c r="K244" s="78">
        <v>0.86960099373016098</v>
      </c>
      <c r="L244" s="78">
        <v>0.48846189497658798</v>
      </c>
      <c r="M244" s="78">
        <v>1.21235359603749</v>
      </c>
      <c r="N244" s="78">
        <v>0.83790392461202401</v>
      </c>
      <c r="O244" s="78">
        <v>0.67388774098998905</v>
      </c>
      <c r="P244" s="78">
        <v>0.58427011775587401</v>
      </c>
      <c r="Q244" s="78">
        <v>1.0254907711950101</v>
      </c>
      <c r="R244" s="78">
        <v>-7.4451719423502802E-2</v>
      </c>
      <c r="S244" s="78">
        <v>1.3980437187573301E-2</v>
      </c>
      <c r="T244" s="78">
        <v>0.94117351382274905</v>
      </c>
      <c r="U244" s="78">
        <v>0.26340343192650501</v>
      </c>
      <c r="V244" s="78">
        <v>0.74713522791206199</v>
      </c>
      <c r="W244" s="78">
        <v>1.6677062460116201</v>
      </c>
      <c r="X244" s="78">
        <v>1.2450890621555899</v>
      </c>
      <c r="Y244" s="78">
        <v>1.12193550229885</v>
      </c>
      <c r="Z244" s="78">
        <v>1.0279216253111401</v>
      </c>
      <c r="AA244" s="78">
        <v>1.80169308054943</v>
      </c>
      <c r="AB244" s="78">
        <v>1.1771963642482599</v>
      </c>
      <c r="AC244" s="78">
        <v>1.50741741069647</v>
      </c>
      <c r="AD244" s="78">
        <v>0.333838493791698</v>
      </c>
      <c r="AE244" s="78">
        <v>1.6363465708438001</v>
      </c>
      <c r="AF244" s="78">
        <v>-0.12730971800115401</v>
      </c>
      <c r="AG244" s="78">
        <v>0.89157303042372404</v>
      </c>
      <c r="AH244" s="78">
        <v>1.8427452443542101</v>
      </c>
      <c r="AI244" s="78">
        <v>1.2958638370522599</v>
      </c>
      <c r="AJ244" s="78">
        <v>1.1177849832286799</v>
      </c>
      <c r="AK244" s="78">
        <v>1.00852211598547</v>
      </c>
      <c r="AL244" s="78">
        <v>0.81854221542071604</v>
      </c>
      <c r="AM244" s="78">
        <v>0.52056204053488397</v>
      </c>
      <c r="AN244" s="78">
        <v>0.69847949884756499</v>
      </c>
      <c r="AO244" s="78">
        <v>0.64861876467334001</v>
      </c>
      <c r="AP244" s="78">
        <v>0.76061398406727798</v>
      </c>
      <c r="AQ244" s="78">
        <v>0.72259043621256602</v>
      </c>
      <c r="AR244" s="78">
        <v>0.548806573528694</v>
      </c>
      <c r="AS244" s="78">
        <v>1.01506314306679</v>
      </c>
      <c r="AT244" s="78">
        <v>0.30722509140431098</v>
      </c>
      <c r="AU244" s="78">
        <v>0.13455573382139999</v>
      </c>
      <c r="AV244" s="78">
        <v>0.28111103696833101</v>
      </c>
      <c r="AW244" s="78">
        <v>0.88886295792738201</v>
      </c>
      <c r="AX244" s="78">
        <v>1.18365244293468</v>
      </c>
      <c r="AY244" s="78">
        <v>0.77214330366836403</v>
      </c>
      <c r="AZ244" s="78">
        <v>0.259030927929502</v>
      </c>
    </row>
    <row r="245" spans="1:52" ht="14">
      <c r="A245" s="75" t="s">
        <v>375</v>
      </c>
      <c r="B245" s="78">
        <v>0.20769349895497499</v>
      </c>
      <c r="C245" s="78">
        <v>2.6533040850594901E-2</v>
      </c>
      <c r="D245" s="78">
        <v>0.230257844556676</v>
      </c>
      <c r="E245" s="78">
        <v>-0.24090541677980301</v>
      </c>
      <c r="F245" s="78">
        <v>0.249816592586175</v>
      </c>
      <c r="G245" s="78">
        <v>0.161458076731928</v>
      </c>
      <c r="H245" s="78">
        <v>0.15659174169427201</v>
      </c>
      <c r="I245" s="78">
        <v>3.0701294179748999E-3</v>
      </c>
      <c r="J245" s="78">
        <v>0.14325071549836699</v>
      </c>
      <c r="K245" s="78">
        <v>0.26775659866729601</v>
      </c>
      <c r="L245" s="78">
        <v>0.16140128507121401</v>
      </c>
      <c r="M245" s="78">
        <v>-8.4086553632691602E-2</v>
      </c>
      <c r="N245" s="78">
        <v>-2.0527146819100801E-2</v>
      </c>
      <c r="O245" s="78">
        <v>2.41338511874051E-2</v>
      </c>
      <c r="P245" s="78">
        <v>0.45621002569936597</v>
      </c>
      <c r="Q245" s="78">
        <v>-7.4594449389997097E-2</v>
      </c>
      <c r="R245" s="78">
        <v>9.3047225038370193E-2</v>
      </c>
      <c r="S245" s="78">
        <v>-5.4555882438178799E-2</v>
      </c>
      <c r="T245" s="78">
        <v>0.213129805833081</v>
      </c>
      <c r="U245" s="78">
        <v>1.8474698734113299E-2</v>
      </c>
      <c r="V245" s="78">
        <v>-0.120320920396497</v>
      </c>
      <c r="W245" s="78">
        <v>0.167922350621279</v>
      </c>
      <c r="X245" s="78">
        <v>3.3273089612743299E-2</v>
      </c>
      <c r="Y245" s="78">
        <v>6.7993218561245003E-2</v>
      </c>
      <c r="Z245" s="78">
        <v>-6.5479716408592806E-2</v>
      </c>
      <c r="AA245" s="78">
        <v>0.17997455348643199</v>
      </c>
      <c r="AB245" s="78">
        <v>0.11322733836316699</v>
      </c>
      <c r="AC245" s="78">
        <v>-4.8225470110025301E-2</v>
      </c>
      <c r="AD245" s="78">
        <v>7.9649014536287907E-3</v>
      </c>
      <c r="AE245" s="78">
        <v>-3.9043730769305701E-2</v>
      </c>
      <c r="AF245" s="78">
        <v>-0.19293223959903699</v>
      </c>
      <c r="AG245" s="78">
        <v>9.6219574232605798E-2</v>
      </c>
      <c r="AH245" s="78">
        <v>-3.85486207836266E-2</v>
      </c>
      <c r="AI245" s="78">
        <v>0.104051402444266</v>
      </c>
      <c r="AJ245" s="78">
        <v>-9.7352571147249406E-2</v>
      </c>
      <c r="AK245" s="78">
        <v>6.4911105717327403E-2</v>
      </c>
      <c r="AL245" s="78">
        <v>-5.7829735457861402E-2</v>
      </c>
      <c r="AM245" s="78">
        <v>0.16483663823264899</v>
      </c>
      <c r="AN245" s="78">
        <v>1.7915308710409899E-2</v>
      </c>
      <c r="AO245" s="78">
        <v>0.26317482950936499</v>
      </c>
      <c r="AP245" s="78">
        <v>0.12529788724021901</v>
      </c>
      <c r="AQ245" s="78">
        <v>0.22186154580102599</v>
      </c>
      <c r="AR245" s="78">
        <v>6.1207485139138304E-3</v>
      </c>
      <c r="AS245" s="78">
        <v>4.5134956173865898E-2</v>
      </c>
      <c r="AT245" s="78">
        <v>0.114375028595226</v>
      </c>
      <c r="AU245" s="78">
        <v>-3.4266103666802899E-3</v>
      </c>
      <c r="AV245" s="78">
        <v>-0.149469480377939</v>
      </c>
      <c r="AW245" s="78">
        <v>-6.2450977218018899E-2</v>
      </c>
      <c r="AX245" s="78">
        <v>0.23090918236100799</v>
      </c>
      <c r="AY245" s="78">
        <v>0.21813974482401599</v>
      </c>
      <c r="AZ245" s="78">
        <v>3.2672804043046802E-2</v>
      </c>
    </row>
    <row r="246" spans="1:52" ht="14">
      <c r="A246" s="75" t="s">
        <v>409</v>
      </c>
      <c r="B246" s="78">
        <v>0.24902410660451199</v>
      </c>
      <c r="C246" s="78">
        <v>-6.0998097653713702E-2</v>
      </c>
      <c r="D246" s="78">
        <v>1.57702153005507E-2</v>
      </c>
      <c r="E246" s="78">
        <v>0.43483262190789301</v>
      </c>
      <c r="F246" s="78">
        <v>0.359072594554879</v>
      </c>
      <c r="G246" s="78">
        <v>0.21115584231510701</v>
      </c>
      <c r="H246" s="78">
        <v>0.18138910927586599</v>
      </c>
      <c r="I246" s="78">
        <v>-8.9894088477675299E-2</v>
      </c>
      <c r="J246" s="78">
        <v>0.15468459963720299</v>
      </c>
      <c r="K246" s="78">
        <v>0.42136218376168599</v>
      </c>
      <c r="L246" s="78">
        <v>6.9165150988935595E-2</v>
      </c>
      <c r="M246" s="78">
        <v>9.2017830746352905E-2</v>
      </c>
      <c r="N246" s="78">
        <v>-0.18702342510282599</v>
      </c>
      <c r="O246" s="78">
        <v>0.14418760281437401</v>
      </c>
      <c r="P246" s="78">
        <v>0.404300053032701</v>
      </c>
      <c r="Q246" s="78">
        <v>-3.515454961791E-3</v>
      </c>
      <c r="R246" s="78">
        <v>-8.0368994286909006E-3</v>
      </c>
      <c r="S246" s="78">
        <v>3.6059285566218097E-2</v>
      </c>
      <c r="T246" s="78">
        <v>8.3229740419216103E-2</v>
      </c>
      <c r="U246" s="78">
        <v>0.201607595772649</v>
      </c>
      <c r="V246" s="78">
        <v>-6.5864369292320299E-2</v>
      </c>
      <c r="W246" s="78">
        <v>0.430552681241826</v>
      </c>
      <c r="X246" s="78">
        <v>0.33218292903475</v>
      </c>
      <c r="Y246" s="78">
        <v>0.224007260235424</v>
      </c>
      <c r="Z246" s="78">
        <v>5.1209738293921898E-2</v>
      </c>
      <c r="AA246" s="78">
        <v>3.93940594381475E-2</v>
      </c>
      <c r="AB246" s="78">
        <v>0.12289200179978201</v>
      </c>
      <c r="AC246" s="78">
        <v>0.24702133533536999</v>
      </c>
      <c r="AD246" s="78">
        <v>0.45467847068992501</v>
      </c>
      <c r="AE246" s="78">
        <v>0.144576338607289</v>
      </c>
      <c r="AF246" s="78">
        <v>2.4809184355057998E-2</v>
      </c>
      <c r="AG246" s="78">
        <v>0.35349628481164802</v>
      </c>
      <c r="AH246" s="78">
        <v>0.38091071789567399</v>
      </c>
      <c r="AI246" s="78">
        <v>0.23790380158684199</v>
      </c>
      <c r="AJ246" s="78">
        <v>-5.4666909472441801E-2</v>
      </c>
      <c r="AK246" s="78">
        <v>3.6553709603421899E-2</v>
      </c>
      <c r="AL246" s="78">
        <v>-8.5020501458204695E-2</v>
      </c>
      <c r="AM246" s="78">
        <v>0.16911356215725101</v>
      </c>
      <c r="AN246" s="78">
        <v>0.24357541469154001</v>
      </c>
      <c r="AO246" s="78">
        <v>-1.4612473941856901E-2</v>
      </c>
      <c r="AP246" s="78">
        <v>4.8133549263333603E-2</v>
      </c>
      <c r="AQ246" s="78">
        <v>-8.3301370579029602E-2</v>
      </c>
      <c r="AR246" s="78">
        <v>5.9157190091112102E-2</v>
      </c>
      <c r="AS246" s="78">
        <v>0.25686446278977698</v>
      </c>
      <c r="AT246" s="78">
        <v>0.76276267315786495</v>
      </c>
      <c r="AU246" s="78">
        <v>3.2423350298153401E-2</v>
      </c>
      <c r="AV246" s="78">
        <v>-2.6316378564000601E-2</v>
      </c>
      <c r="AW246" s="78">
        <v>-8.3266432705912302E-2</v>
      </c>
      <c r="AX246" s="78">
        <v>0.25152940596670198</v>
      </c>
      <c r="AY246" s="78">
        <v>7.0404379087635499E-2</v>
      </c>
      <c r="AZ246" s="78">
        <v>-1.1944479105497801E-2</v>
      </c>
    </row>
    <row r="247" spans="1:52" ht="14">
      <c r="A247" s="75" t="s">
        <v>385</v>
      </c>
      <c r="B247" s="78">
        <v>0.24061350236426399</v>
      </c>
      <c r="C247" s="78">
        <v>1.12623172289422</v>
      </c>
      <c r="D247" s="78">
        <v>0.866321320375394</v>
      </c>
      <c r="E247" s="78">
        <v>-9.3063487247078094E-2</v>
      </c>
      <c r="F247" s="78">
        <v>0.744780928962825</v>
      </c>
      <c r="G247" s="78">
        <v>-0.164270455580276</v>
      </c>
      <c r="H247" s="78">
        <v>0.32055828504560402</v>
      </c>
      <c r="I247" s="78">
        <v>-1.82091503718813E-2</v>
      </c>
      <c r="J247" s="78">
        <v>0.154277243211004</v>
      </c>
      <c r="K247" s="78">
        <v>0.197284374575351</v>
      </c>
      <c r="L247" s="78">
        <v>0.51258073293977702</v>
      </c>
      <c r="M247" s="78">
        <v>-0.23235828241468201</v>
      </c>
      <c r="N247" s="78">
        <v>1.60467199393839</v>
      </c>
      <c r="O247" s="78">
        <v>0.20130437217008801</v>
      </c>
      <c r="P247" s="78">
        <v>0.93812480829934597</v>
      </c>
      <c r="Q247" s="78">
        <v>0.172180693843347</v>
      </c>
      <c r="R247" s="78">
        <v>0.55435974045601399</v>
      </c>
      <c r="S247" s="78">
        <v>0.45564084280346401</v>
      </c>
      <c r="T247" s="78">
        <v>0.64813108918627704</v>
      </c>
      <c r="U247" s="78">
        <v>-7.9516427226049902E-2</v>
      </c>
      <c r="V247" s="78">
        <v>-0.112229074082018</v>
      </c>
      <c r="W247" s="78">
        <v>0.50239493959785297</v>
      </c>
      <c r="X247" s="78">
        <v>-4.02755931861489E-2</v>
      </c>
      <c r="Y247" s="78">
        <v>7.7792505622625602E-2</v>
      </c>
      <c r="Z247" s="78">
        <v>7.2825446209353703E-2</v>
      </c>
      <c r="AA247" s="78">
        <v>0.54893963731032902</v>
      </c>
      <c r="AB247" s="78">
        <v>1.41966636553475E-2</v>
      </c>
      <c r="AC247" s="78">
        <v>5.12825442598819E-2</v>
      </c>
      <c r="AD247" s="78">
        <v>0.14169523462974301</v>
      </c>
      <c r="AE247" s="78">
        <v>-7.8913250910944893E-2</v>
      </c>
      <c r="AF247" s="78">
        <v>-6.8670831925155496E-2</v>
      </c>
      <c r="AG247" s="78">
        <v>0.88880117686941695</v>
      </c>
      <c r="AH247" s="78">
        <v>-0.153151449290856</v>
      </c>
      <c r="AI247" s="78">
        <v>0.73888108936359098</v>
      </c>
      <c r="AJ247" s="78">
        <v>0.39652720908272898</v>
      </c>
      <c r="AK247" s="78">
        <v>2.9013373653001598E-3</v>
      </c>
      <c r="AL247" s="78">
        <v>-1.11350955576796E-2</v>
      </c>
      <c r="AM247" s="78">
        <v>0.226382931262369</v>
      </c>
      <c r="AN247" s="78">
        <v>0.27962559448279201</v>
      </c>
      <c r="AO247" s="78">
        <v>0.299823730297956</v>
      </c>
      <c r="AP247" s="78">
        <v>5.5163757439928802E-2</v>
      </c>
      <c r="AQ247" s="78">
        <v>0.67570874452888396</v>
      </c>
      <c r="AR247" s="78">
        <v>0.19084023178626999</v>
      </c>
      <c r="AS247" s="78">
        <v>0.21631365307769401</v>
      </c>
      <c r="AT247" s="78">
        <v>0.129656188263573</v>
      </c>
      <c r="AU247" s="78">
        <v>0.13983001130492401</v>
      </c>
      <c r="AV247" s="78">
        <v>0.132617115683697</v>
      </c>
      <c r="AW247" s="78">
        <v>0.45311751992940702</v>
      </c>
      <c r="AX247" s="78">
        <v>0.27917191260124902</v>
      </c>
      <c r="AY247" s="78">
        <v>7.3868264457460794E-2</v>
      </c>
      <c r="AZ247" s="78">
        <v>-2.1102816681685499E-3</v>
      </c>
    </row>
    <row r="248" spans="1:52" ht="14">
      <c r="A248" s="75" t="s">
        <v>10</v>
      </c>
      <c r="B248" s="78">
        <v>0.34249652165899702</v>
      </c>
      <c r="C248" s="78">
        <v>0.51869867280150495</v>
      </c>
      <c r="D248" s="78">
        <v>0.13610761047754799</v>
      </c>
      <c r="E248" s="78">
        <v>8.2106968821022697E-2</v>
      </c>
      <c r="F248" s="78">
        <v>0.55349883711780801</v>
      </c>
      <c r="G248" s="78">
        <v>0.245006648137998</v>
      </c>
      <c r="H248" s="78">
        <v>0.96486524094885595</v>
      </c>
      <c r="I248" s="78">
        <v>0.25622809104199601</v>
      </c>
      <c r="J248" s="78">
        <v>0.21343954919966099</v>
      </c>
      <c r="K248" s="78">
        <v>0.56411971024760099</v>
      </c>
      <c r="L248" s="78">
        <v>0.23018773256973299</v>
      </c>
      <c r="M248" s="78">
        <v>9.2442807149197601E-2</v>
      </c>
      <c r="N248" s="78">
        <v>5.6465738659461202E-2</v>
      </c>
      <c r="O248" s="78">
        <v>0.53658266088456097</v>
      </c>
      <c r="P248" s="78">
        <v>1.0571709977883199</v>
      </c>
      <c r="Q248" s="78">
        <v>0.26371847099409601</v>
      </c>
      <c r="R248" s="78">
        <v>-9.8506776944083302E-2</v>
      </c>
      <c r="S248" s="78">
        <v>0.255114672251681</v>
      </c>
      <c r="T248" s="78">
        <v>0.24171346495582499</v>
      </c>
      <c r="U248" s="78">
        <v>0.16727752361895401</v>
      </c>
      <c r="V248" s="78">
        <v>0.21211645083163999</v>
      </c>
      <c r="W248" s="78">
        <v>0.81219390919144796</v>
      </c>
      <c r="X248" s="78">
        <v>3.2897137410394899E-3</v>
      </c>
      <c r="Y248" s="78">
        <v>0.62162624351540197</v>
      </c>
      <c r="Z248" s="78">
        <v>0.16269738002704501</v>
      </c>
      <c r="AA248" s="78">
        <v>0.53811039104387703</v>
      </c>
      <c r="AB248" s="78">
        <v>0.24876032859438299</v>
      </c>
      <c r="AC248" s="78">
        <v>-1.7497667027034602E-2</v>
      </c>
      <c r="AD248" s="78">
        <v>0.14909058509015699</v>
      </c>
      <c r="AE248" s="78">
        <v>-4.78813956020867E-2</v>
      </c>
      <c r="AF248" s="78">
        <v>0.271401113075949</v>
      </c>
      <c r="AG248" s="78">
        <v>0.59074712274758001</v>
      </c>
      <c r="AH248" s="78">
        <v>0.58385614894937599</v>
      </c>
      <c r="AI248" s="78">
        <v>0.98903093088766003</v>
      </c>
      <c r="AJ248" s="78">
        <v>7.8973045549293203E-3</v>
      </c>
      <c r="AK248" s="78">
        <v>-0.18177263466080701</v>
      </c>
      <c r="AL248" s="78">
        <v>8.2434674333925997E-2</v>
      </c>
      <c r="AM248" s="78">
        <v>0.42097703377765699</v>
      </c>
      <c r="AN248" s="78">
        <v>1.27271842740098</v>
      </c>
      <c r="AO248" s="78">
        <v>0.42870325590411401</v>
      </c>
      <c r="AP248" s="78">
        <v>0.73764094808840797</v>
      </c>
      <c r="AQ248" s="78">
        <v>0.89814962000779797</v>
      </c>
      <c r="AR248" s="78">
        <v>9.2611656884573304E-2</v>
      </c>
      <c r="AS248" s="78">
        <v>8.5067712420275499E-2</v>
      </c>
      <c r="AT248" s="78">
        <v>0.97178193755130304</v>
      </c>
      <c r="AU248" s="78">
        <v>0.178752434541535</v>
      </c>
      <c r="AV248" s="78">
        <v>-8.8962254722214501E-2</v>
      </c>
      <c r="AW248" s="78">
        <v>5.3985906958945597E-2</v>
      </c>
      <c r="AX248" s="78">
        <v>0.43370827659088401</v>
      </c>
      <c r="AY248" s="78">
        <v>0.31408542556122498</v>
      </c>
      <c r="AZ248" s="78">
        <v>0.252815693379776</v>
      </c>
    </row>
    <row r="249" spans="1:52" ht="14">
      <c r="A249" s="75" t="s">
        <v>59</v>
      </c>
      <c r="B249" s="78">
        <v>8.0453063491856408E-3</v>
      </c>
      <c r="C249" s="78">
        <v>0.69192351213387404</v>
      </c>
      <c r="D249" s="78">
        <v>0.87548785856184497</v>
      </c>
      <c r="E249" s="78">
        <v>0.92264800902255195</v>
      </c>
      <c r="F249" s="78">
        <v>-0.131809784644324</v>
      </c>
      <c r="G249" s="78">
        <v>0.34061522161489899</v>
      </c>
      <c r="H249" s="78">
        <v>2.0211570391458702</v>
      </c>
      <c r="I249" s="78">
        <v>-0.130081446159204</v>
      </c>
      <c r="J249" s="78">
        <v>-0.206108421993555</v>
      </c>
      <c r="K249" s="78">
        <v>0.59181856277484102</v>
      </c>
      <c r="L249" s="78">
        <v>0.74043794335116597</v>
      </c>
      <c r="M249" s="78">
        <v>1.7410070994743101</v>
      </c>
      <c r="N249" s="78">
        <v>0.81990820849522505</v>
      </c>
      <c r="O249" s="78">
        <v>0.23138905147965899</v>
      </c>
      <c r="P249" s="78">
        <v>0.25874604173480698</v>
      </c>
      <c r="Q249" s="78">
        <v>1.0127112880979099</v>
      </c>
      <c r="R249" s="78">
        <v>0.64547825280988302</v>
      </c>
      <c r="S249" s="78">
        <v>0.179929128338533</v>
      </c>
      <c r="T249" s="78">
        <v>0.97627323936055899</v>
      </c>
      <c r="U249" s="78">
        <v>1.0751147811723401</v>
      </c>
      <c r="V249" s="78">
        <v>-6.7648203927087605E-2</v>
      </c>
      <c r="W249" s="78">
        <v>0.85005641077448402</v>
      </c>
      <c r="X249" s="78">
        <v>0.849901521050766</v>
      </c>
      <c r="Y249" s="78">
        <v>1.0894699993593</v>
      </c>
      <c r="Z249" s="78">
        <v>1.2761632148915301</v>
      </c>
      <c r="AA249" s="78">
        <v>3.25067179367093</v>
      </c>
      <c r="AB249" s="78">
        <v>0.861373355279348</v>
      </c>
      <c r="AC249" s="78">
        <v>1.01711567712927</v>
      </c>
      <c r="AD249" s="78">
        <v>-6.1627949253881903E-2</v>
      </c>
      <c r="AE249" s="78">
        <v>1.5878623014895099</v>
      </c>
      <c r="AF249" s="78">
        <v>7.69766760830701E-2</v>
      </c>
      <c r="AG249" s="78">
        <v>1.22931294031509</v>
      </c>
      <c r="AH249" s="78">
        <v>0.82264393483362896</v>
      </c>
      <c r="AI249" s="78">
        <v>0.10954770070513301</v>
      </c>
      <c r="AJ249" s="78">
        <v>1.1056990309000001</v>
      </c>
      <c r="AK249" s="78">
        <v>0.99237985199781797</v>
      </c>
      <c r="AL249" s="78">
        <v>0.59122585404810601</v>
      </c>
      <c r="AM249" s="78">
        <v>1.26829876629418</v>
      </c>
      <c r="AN249" s="78">
        <v>0.63445137963276899</v>
      </c>
      <c r="AO249" s="78">
        <v>1.61225690908149</v>
      </c>
      <c r="AP249" s="78">
        <v>1.05211965204034</v>
      </c>
      <c r="AQ249" s="78">
        <v>0.81070534319120902</v>
      </c>
      <c r="AR249" s="78">
        <v>1.0538303344092601</v>
      </c>
      <c r="AS249" s="78">
        <v>1.3105599563067201</v>
      </c>
      <c r="AT249" s="78">
        <v>-0.116742858563533</v>
      </c>
      <c r="AU249" s="78">
        <v>0.83857699594956503</v>
      </c>
      <c r="AV249" s="78">
        <v>0.70233383980431896</v>
      </c>
      <c r="AW249" s="78">
        <v>0.85425618037842299</v>
      </c>
      <c r="AX249" s="78">
        <v>1.1412068523057799</v>
      </c>
      <c r="AY249" s="78">
        <v>1.13233123068468</v>
      </c>
      <c r="AZ249" s="78">
        <v>0.62551328886611801</v>
      </c>
    </row>
    <row r="250" spans="1:52" ht="14">
      <c r="A250" s="75" t="s">
        <v>94</v>
      </c>
      <c r="B250" s="78">
        <v>0.38241334782712799</v>
      </c>
      <c r="C250" s="78">
        <v>-5.5280616611817303E-2</v>
      </c>
      <c r="D250" s="78">
        <v>0.78266753979130099</v>
      </c>
      <c r="E250" s="78">
        <v>0.48320774125849703</v>
      </c>
      <c r="F250" s="78">
        <v>4.3765469034970701E-2</v>
      </c>
      <c r="G250" s="78">
        <v>2.46859180615648E-2</v>
      </c>
      <c r="H250" s="78">
        <v>1.01108020532593</v>
      </c>
      <c r="I250" s="78">
        <v>2.4962660770372701E-2</v>
      </c>
      <c r="J250" s="78">
        <v>0.100998793708569</v>
      </c>
      <c r="K250" s="78">
        <v>0.33928698200970198</v>
      </c>
      <c r="L250" s="78">
        <v>0.33192399415802998</v>
      </c>
      <c r="M250" s="78">
        <v>0.88876474938016203</v>
      </c>
      <c r="N250" s="78">
        <v>-2.4586447112150401E-2</v>
      </c>
      <c r="O250" s="78">
        <v>-0.128401623240747</v>
      </c>
      <c r="P250" s="78">
        <v>0.379937723551942</v>
      </c>
      <c r="Q250" s="78">
        <v>0.232096767518538</v>
      </c>
      <c r="R250" s="78">
        <v>0.62507939768071397</v>
      </c>
      <c r="S250" s="78">
        <v>-0.13134842363586599</v>
      </c>
      <c r="T250" s="78">
        <v>0.36786702462319498</v>
      </c>
      <c r="U250" s="78">
        <v>0.227355548906859</v>
      </c>
      <c r="V250" s="78">
        <v>0.31398825403451402</v>
      </c>
      <c r="W250" s="78">
        <v>0.131106756690089</v>
      </c>
      <c r="X250" s="78">
        <v>0.63812369946724701</v>
      </c>
      <c r="Y250" s="78">
        <v>0.220952822009889</v>
      </c>
      <c r="Z250" s="78">
        <v>0.23041334899360599</v>
      </c>
      <c r="AA250" s="78">
        <v>1.24851459484983</v>
      </c>
      <c r="AB250" s="78">
        <v>0.17133472593142299</v>
      </c>
      <c r="AC250" s="78">
        <v>0.177386287375528</v>
      </c>
      <c r="AD250" s="78">
        <v>-5.4801575492348001E-2</v>
      </c>
      <c r="AE250" s="78">
        <v>-0.15454084161106099</v>
      </c>
      <c r="AF250" s="78">
        <v>-0.16570044910805201</v>
      </c>
      <c r="AG250" s="78">
        <v>0.40896716007009398</v>
      </c>
      <c r="AH250" s="78">
        <v>0.17183716111851899</v>
      </c>
      <c r="AI250" s="78">
        <v>5.4373159352647499E-2</v>
      </c>
      <c r="AJ250" s="78">
        <v>8.4525889121753794E-2</v>
      </c>
      <c r="AK250" s="78">
        <v>0.66335590329963701</v>
      </c>
      <c r="AL250" s="78">
        <v>0.36323285537181599</v>
      </c>
      <c r="AM250" s="78">
        <v>1.44344150387103</v>
      </c>
      <c r="AN250" s="78">
        <v>0.129443550121081</v>
      </c>
      <c r="AO250" s="78">
        <v>0.54762237671709102</v>
      </c>
      <c r="AP250" s="78">
        <v>0.815812105005851</v>
      </c>
      <c r="AQ250" s="78">
        <v>0.129594403718058</v>
      </c>
      <c r="AR250" s="78">
        <v>0.43637425207306701</v>
      </c>
      <c r="AS250" s="78">
        <v>0.49369551108547</v>
      </c>
      <c r="AT250" s="78">
        <v>0.41202551152672601</v>
      </c>
      <c r="AU250" s="78">
        <v>0.65115637914038105</v>
      </c>
      <c r="AV250" s="78">
        <v>-4.3139796024660997E-2</v>
      </c>
      <c r="AW250" s="78">
        <v>0.15421018719277799</v>
      </c>
      <c r="AX250" s="78">
        <v>0.200268875675746</v>
      </c>
      <c r="AY250" s="78">
        <v>0.34796383815191601</v>
      </c>
      <c r="AZ250" s="78">
        <v>0.16842117687188099</v>
      </c>
    </row>
    <row r="251" spans="1:52" ht="14">
      <c r="A251" s="75" t="s">
        <v>126</v>
      </c>
      <c r="B251" s="78">
        <v>0.22983172248037401</v>
      </c>
      <c r="C251" s="78">
        <v>8.2058047640126405E-2</v>
      </c>
      <c r="D251" s="78">
        <v>0.767344858515418</v>
      </c>
      <c r="E251" s="78">
        <v>0.486113821003399</v>
      </c>
      <c r="F251" s="78">
        <v>0.142669220795237</v>
      </c>
      <c r="G251" s="78">
        <v>2.69617340170396E-2</v>
      </c>
      <c r="H251" s="78">
        <v>1.3265320363307</v>
      </c>
      <c r="I251" s="78">
        <v>-2.4289307550896599E-2</v>
      </c>
      <c r="J251" s="78">
        <v>-9.3942596093852901E-2</v>
      </c>
      <c r="K251" s="78">
        <v>0.554016590292571</v>
      </c>
      <c r="L251" s="78">
        <v>0.27384572684062802</v>
      </c>
      <c r="M251" s="78">
        <v>1.2473115337563201</v>
      </c>
      <c r="N251" s="78">
        <v>0.26028986764260398</v>
      </c>
      <c r="O251" s="78">
        <v>-2.24976109671794E-2</v>
      </c>
      <c r="P251" s="78">
        <v>0.15837916633129101</v>
      </c>
      <c r="Q251" s="78">
        <v>0.15424743998457599</v>
      </c>
      <c r="R251" s="78">
        <v>2.4026270778483901E-2</v>
      </c>
      <c r="S251" s="78">
        <v>-2.1926156887282201E-2</v>
      </c>
      <c r="T251" s="78">
        <v>0.61138841494608298</v>
      </c>
      <c r="U251" s="78">
        <v>0.265509477920297</v>
      </c>
      <c r="V251" s="78">
        <v>-3.99262564414037E-3</v>
      </c>
      <c r="W251" s="78">
        <v>0.44065101126043899</v>
      </c>
      <c r="X251" s="78">
        <v>0.85062370818418598</v>
      </c>
      <c r="Y251" s="78">
        <v>0.34042677062500898</v>
      </c>
      <c r="Z251" s="78">
        <v>0.37796455526339801</v>
      </c>
      <c r="AA251" s="78">
        <v>1.365169131017</v>
      </c>
      <c r="AB251" s="78">
        <v>0.357283446911077</v>
      </c>
      <c r="AC251" s="78">
        <v>0.34202282381521099</v>
      </c>
      <c r="AD251" s="78">
        <v>-2.7051353788956602E-2</v>
      </c>
      <c r="AE251" s="78">
        <v>0.22321995392767199</v>
      </c>
      <c r="AF251" s="78">
        <v>-0.17732348112346799</v>
      </c>
      <c r="AG251" s="78">
        <v>0.55957321610639499</v>
      </c>
      <c r="AH251" s="78">
        <v>0.58044627912795799</v>
      </c>
      <c r="AI251" s="78">
        <v>5.2000636454473503E-2</v>
      </c>
      <c r="AJ251" s="78">
        <v>0.26567951815426999</v>
      </c>
      <c r="AK251" s="78">
        <v>0.70924606090846898</v>
      </c>
      <c r="AL251" s="78">
        <v>0.234829045458015</v>
      </c>
      <c r="AM251" s="78">
        <v>0.98226128337153096</v>
      </c>
      <c r="AN251" s="78">
        <v>0.23718632669252401</v>
      </c>
      <c r="AO251" s="78">
        <v>0.87156918921510795</v>
      </c>
      <c r="AP251" s="78">
        <v>0.74555615446232104</v>
      </c>
      <c r="AQ251" s="78">
        <v>0.31934957962132399</v>
      </c>
      <c r="AR251" s="78">
        <v>0.85076032753165498</v>
      </c>
      <c r="AS251" s="78">
        <v>0.64820037821453402</v>
      </c>
      <c r="AT251" s="78">
        <v>-7.5820846643107898E-3</v>
      </c>
      <c r="AU251" s="78">
        <v>0.47532615258794197</v>
      </c>
      <c r="AV251" s="78">
        <v>0.466699184114654</v>
      </c>
      <c r="AW251" s="78">
        <v>0.29511776782368598</v>
      </c>
      <c r="AX251" s="78">
        <v>0.35090601878030397</v>
      </c>
      <c r="AY251" s="78">
        <v>0.56831945854854604</v>
      </c>
      <c r="AZ251" s="78">
        <v>0.41664549567932502</v>
      </c>
    </row>
    <row r="252" spans="1:52" ht="14">
      <c r="A252" s="75" t="s">
        <v>127</v>
      </c>
      <c r="B252" s="78">
        <v>0.14470840370515201</v>
      </c>
      <c r="C252" s="78">
        <v>4.5499591510834601E-3</v>
      </c>
      <c r="D252" s="78">
        <v>0.81552738414730597</v>
      </c>
      <c r="E252" s="78">
        <v>0.46539208477600602</v>
      </c>
      <c r="F252" s="78">
        <v>0.13305184729202199</v>
      </c>
      <c r="G252" s="78">
        <v>-7.0265921999030201E-2</v>
      </c>
      <c r="H252" s="78">
        <v>1.7668272584989599</v>
      </c>
      <c r="I252" s="78">
        <v>-3.3761871226934801E-3</v>
      </c>
      <c r="J252" s="78">
        <v>-0.13976850217502601</v>
      </c>
      <c r="K252" s="78">
        <v>0.422324781685043</v>
      </c>
      <c r="L252" s="78">
        <v>0.53607724507110199</v>
      </c>
      <c r="M252" s="78">
        <v>1.3084417147301599</v>
      </c>
      <c r="N252" s="78">
        <v>0.18958805101336901</v>
      </c>
      <c r="O252" s="78">
        <v>5.8923398651090302E-2</v>
      </c>
      <c r="P252" s="78">
        <v>0.16465130914197201</v>
      </c>
      <c r="Q252" s="78">
        <v>0.15320537154635999</v>
      </c>
      <c r="R252" s="78">
        <v>0.16401782645225699</v>
      </c>
      <c r="S252" s="78">
        <v>-1.64304602198607E-4</v>
      </c>
      <c r="T252" s="78">
        <v>0.67369403734062605</v>
      </c>
      <c r="U252" s="78">
        <v>0.30573077631598</v>
      </c>
      <c r="V252" s="78">
        <v>-0.117272202796829</v>
      </c>
      <c r="W252" s="78">
        <v>0.50147599126279896</v>
      </c>
      <c r="X252" s="78">
        <v>0.84806689299379101</v>
      </c>
      <c r="Y252" s="78">
        <v>0.32915248798413199</v>
      </c>
      <c r="Z252" s="78">
        <v>0.58445170224582299</v>
      </c>
      <c r="AA252" s="78">
        <v>1.30771222457272</v>
      </c>
      <c r="AB252" s="78">
        <v>0.37374055234995901</v>
      </c>
      <c r="AC252" s="78">
        <v>0.498519892651206</v>
      </c>
      <c r="AD252" s="78">
        <v>-6.4194130077180903E-2</v>
      </c>
      <c r="AE252" s="78">
        <v>0.37516621899188302</v>
      </c>
      <c r="AF252" s="78">
        <v>-0.23957504437219801</v>
      </c>
      <c r="AG252" s="78">
        <v>0.70833822331621898</v>
      </c>
      <c r="AH252" s="78">
        <v>0.60285379620699497</v>
      </c>
      <c r="AI252" s="78">
        <v>9.0073558158659001E-2</v>
      </c>
      <c r="AJ252" s="78">
        <v>0.30750353680466502</v>
      </c>
      <c r="AK252" s="78">
        <v>0.52109009223962299</v>
      </c>
      <c r="AL252" s="78">
        <v>0.10259710990097699</v>
      </c>
      <c r="AM252" s="78">
        <v>0.97828739578114798</v>
      </c>
      <c r="AN252" s="78">
        <v>0.44436031579819502</v>
      </c>
      <c r="AO252" s="78">
        <v>0.81860598053533895</v>
      </c>
      <c r="AP252" s="78">
        <v>0.52051128794412505</v>
      </c>
      <c r="AQ252" s="78">
        <v>0.74908092842238005</v>
      </c>
      <c r="AR252" s="78">
        <v>0.64751770926576802</v>
      </c>
      <c r="AS252" s="78">
        <v>0.70761538260257295</v>
      </c>
      <c r="AT252" s="78">
        <v>4.5242627651040701E-2</v>
      </c>
      <c r="AU252" s="78">
        <v>0.46182432560405001</v>
      </c>
      <c r="AV252" s="78">
        <v>0.59300160472936503</v>
      </c>
      <c r="AW252" s="78">
        <v>0.253532494865155</v>
      </c>
      <c r="AX252" s="78">
        <v>0.29496160162545598</v>
      </c>
      <c r="AY252" s="78">
        <v>0.366861831895057</v>
      </c>
      <c r="AZ252" s="78">
        <v>0.33959023631234703</v>
      </c>
    </row>
    <row r="253" spans="1:52" ht="14">
      <c r="A253" s="75" t="s">
        <v>311</v>
      </c>
      <c r="B253" s="78">
        <v>0.50244505193517996</v>
      </c>
      <c r="C253" s="78">
        <v>0.18073367296489401</v>
      </c>
      <c r="D253" s="78">
        <v>0.12767532320938699</v>
      </c>
      <c r="E253" s="78">
        <v>3.3038438327428702E-3</v>
      </c>
      <c r="F253" s="78">
        <v>0.18240940455171201</v>
      </c>
      <c r="G253" s="78">
        <v>0.18216862298247499</v>
      </c>
      <c r="H253" s="78">
        <v>0.32686700284653802</v>
      </c>
      <c r="I253" s="78">
        <v>0.12520796429637199</v>
      </c>
      <c r="J253" s="78">
        <v>0.42099944243403598</v>
      </c>
      <c r="K253" s="78">
        <v>0.33264179261496801</v>
      </c>
      <c r="L253" s="78">
        <v>0.27810387647535201</v>
      </c>
      <c r="M253" s="78">
        <v>-0.17399426831658299</v>
      </c>
      <c r="N253" s="78">
        <v>-3.4001104705602497E-2</v>
      </c>
      <c r="O253" s="78">
        <v>0.58099165309871204</v>
      </c>
      <c r="P253" s="78">
        <v>0.74865277250889495</v>
      </c>
      <c r="Q253" s="78">
        <v>-0.114386557963638</v>
      </c>
      <c r="R253" s="78">
        <v>0.14842981662466001</v>
      </c>
      <c r="S253" s="78">
        <v>0.419977202017777</v>
      </c>
      <c r="T253" s="78">
        <v>0.40935315561015401</v>
      </c>
      <c r="U253" s="78">
        <v>0.43456479876655102</v>
      </c>
      <c r="V253" s="78">
        <v>0.176076274229506</v>
      </c>
      <c r="W253" s="78">
        <v>0.54684611895504198</v>
      </c>
      <c r="X253" s="78">
        <v>-8.5842879916004894E-2</v>
      </c>
      <c r="Y253" s="78">
        <v>-2.3276549727633E-2</v>
      </c>
      <c r="Z253" s="78">
        <v>-0.166128290939279</v>
      </c>
      <c r="AA253" s="78">
        <v>0.32246373023002001</v>
      </c>
      <c r="AB253" s="78">
        <v>-9.3046718498020695E-2</v>
      </c>
      <c r="AC253" s="78">
        <v>0.131190021476041</v>
      </c>
      <c r="AD253" s="78">
        <v>0.58436291084048497</v>
      </c>
      <c r="AE253" s="78">
        <v>6.7564006633713605E-2</v>
      </c>
      <c r="AF253" s="78">
        <v>0.10293051772777501</v>
      </c>
      <c r="AG253" s="78">
        <v>0.40981406066065001</v>
      </c>
      <c r="AH253" s="78">
        <v>0.41153033575757397</v>
      </c>
      <c r="AI253" s="78">
        <v>0.112398451464627</v>
      </c>
      <c r="AJ253" s="78">
        <v>-0.19743319508982399</v>
      </c>
      <c r="AK253" s="78">
        <v>-0.151169362712919</v>
      </c>
      <c r="AL253" s="78">
        <v>2.1227860764391902E-2</v>
      </c>
      <c r="AM253" s="78">
        <v>0.23902808740387799</v>
      </c>
      <c r="AN253" s="78">
        <v>-9.2653988308308899E-2</v>
      </c>
      <c r="AO253" s="78">
        <v>1.01995701934205E-3</v>
      </c>
      <c r="AP253" s="78">
        <v>6.1324210472217901E-2</v>
      </c>
      <c r="AQ253" s="78">
        <v>-4.2267367668652703E-2</v>
      </c>
      <c r="AR253" s="78">
        <v>0.11152363905137699</v>
      </c>
      <c r="AS253" s="78">
        <v>0.104697022408881</v>
      </c>
      <c r="AT253" s="78">
        <v>0.29531444485730401</v>
      </c>
      <c r="AU253" s="78">
        <v>-9.6536918769477703E-2</v>
      </c>
      <c r="AV253" s="78">
        <v>-6.9381414183598306E-2</v>
      </c>
      <c r="AW253" s="78">
        <v>-9.9525816045269E-2</v>
      </c>
      <c r="AX253" s="78">
        <v>0.192383245175648</v>
      </c>
      <c r="AY253" s="78">
        <v>-8.8009706499241804E-3</v>
      </c>
      <c r="AZ253" s="78">
        <v>2.4495128198426901E-2</v>
      </c>
    </row>
    <row r="254" spans="1:52" ht="14">
      <c r="A254" s="75" t="s">
        <v>315</v>
      </c>
      <c r="B254" s="78">
        <v>8.2222276608000203E-2</v>
      </c>
      <c r="C254" s="78">
        <v>7.1682149871235307E-2</v>
      </c>
      <c r="D254" s="78">
        <v>0.12175671313684901</v>
      </c>
      <c r="E254" s="78">
        <v>-0.107784035797728</v>
      </c>
      <c r="F254" s="78">
        <v>8.7514328797475699E-2</v>
      </c>
      <c r="G254" s="78">
        <v>3.1842931912397503E-2</v>
      </c>
      <c r="H254" s="78">
        <v>0.12605716804800801</v>
      </c>
      <c r="I254" s="78">
        <v>-5.2885271770558798E-3</v>
      </c>
      <c r="J254" s="78">
        <v>7.9496802219255605E-2</v>
      </c>
      <c r="K254" s="78">
        <v>0.100034712362849</v>
      </c>
      <c r="L254" s="78">
        <v>0.119336244283857</v>
      </c>
      <c r="M254" s="78">
        <v>-0.16434288063153801</v>
      </c>
      <c r="N254" s="78">
        <v>1.6461286701839099E-2</v>
      </c>
      <c r="O254" s="78">
        <v>7.7816347784387493E-2</v>
      </c>
      <c r="P254" s="78">
        <v>0.31664930929936203</v>
      </c>
      <c r="Q254" s="78">
        <v>-0.2496343921968</v>
      </c>
      <c r="R254" s="78">
        <v>7.2978086185218102E-2</v>
      </c>
      <c r="S254" s="78">
        <v>-0.12169966534796101</v>
      </c>
      <c r="T254" s="78">
        <v>0.110422047452016</v>
      </c>
      <c r="U254" s="78">
        <v>-1.1534500929353E-2</v>
      </c>
      <c r="V254" s="78">
        <v>-9.5455321237469706E-2</v>
      </c>
      <c r="W254" s="78">
        <v>9.7865829184353798E-2</v>
      </c>
      <c r="X254" s="78">
        <v>-7.5046811067007196E-2</v>
      </c>
      <c r="Y254" s="78">
        <v>0.12615351336984301</v>
      </c>
      <c r="Z254" s="78">
        <v>-5.57503957019422E-2</v>
      </c>
      <c r="AA254" s="78">
        <v>3.0472497729229601E-2</v>
      </c>
      <c r="AB254" s="78">
        <v>0.17260198399884299</v>
      </c>
      <c r="AC254" s="78">
        <v>-8.3386281583070099E-2</v>
      </c>
      <c r="AD254" s="78">
        <v>-2.23439148784716E-2</v>
      </c>
      <c r="AE254" s="78">
        <v>-9.9162480374245507E-2</v>
      </c>
      <c r="AF254" s="78">
        <v>-0.17170861765370399</v>
      </c>
      <c r="AG254" s="78">
        <v>7.4180218843439394E-2</v>
      </c>
      <c r="AH254" s="78">
        <v>-6.8493188907124802E-2</v>
      </c>
      <c r="AI254" s="78">
        <v>0.142667717155501</v>
      </c>
      <c r="AJ254" s="78">
        <v>-0.17012779079273199</v>
      </c>
      <c r="AK254" s="78">
        <v>-6.1796694708104796E-3</v>
      </c>
      <c r="AL254" s="78">
        <v>-0.160991669689692</v>
      </c>
      <c r="AM254" s="78">
        <v>0.13921921781798499</v>
      </c>
      <c r="AN254" s="78">
        <v>2.70613518742942E-2</v>
      </c>
      <c r="AO254" s="78">
        <v>0.14277863975753799</v>
      </c>
      <c r="AP254" s="78">
        <v>9.5523388458087596E-2</v>
      </c>
      <c r="AQ254" s="78">
        <v>0.19537146243483</v>
      </c>
      <c r="AR254" s="78">
        <v>-1.49769798664246E-2</v>
      </c>
      <c r="AS254" s="78">
        <v>-3.4085961388992198E-2</v>
      </c>
      <c r="AT254" s="78">
        <v>3.2665659086079199E-2</v>
      </c>
      <c r="AU254" s="78">
        <v>1.19895186221473E-2</v>
      </c>
      <c r="AV254" s="78">
        <v>-0.24937562792127899</v>
      </c>
      <c r="AW254" s="78">
        <v>-8.4101814009081496E-2</v>
      </c>
      <c r="AX254" s="78">
        <v>0.15745635541775099</v>
      </c>
      <c r="AY254" s="78">
        <v>2.6452105263103198E-3</v>
      </c>
      <c r="AZ254" s="78">
        <v>-7.0312431470868603E-2</v>
      </c>
    </row>
    <row r="255" spans="1:52" ht="14">
      <c r="A255" s="75" t="s">
        <v>318</v>
      </c>
      <c r="B255" s="78">
        <v>9.0996462804947401E-2</v>
      </c>
      <c r="C255" s="78">
        <v>0.24393477679206399</v>
      </c>
      <c r="D255" s="78">
        <v>0.13560806146429799</v>
      </c>
      <c r="E255" s="78">
        <v>-9.1942965583975494E-2</v>
      </c>
      <c r="F255" s="78">
        <v>0.140273093001055</v>
      </c>
      <c r="G255" s="78">
        <v>2.1126806785721399E-2</v>
      </c>
      <c r="H255" s="78">
        <v>0.15095229311778</v>
      </c>
      <c r="I255" s="78">
        <v>5.6356960574967304E-3</v>
      </c>
      <c r="J255" s="78">
        <v>0.10817800527646899</v>
      </c>
      <c r="K255" s="78">
        <v>0.147001777612081</v>
      </c>
      <c r="L255" s="78">
        <v>4.0800842638686899E-2</v>
      </c>
      <c r="M255" s="78">
        <v>-0.14426879504842499</v>
      </c>
      <c r="N255" s="78">
        <v>8.7797061649294295E-2</v>
      </c>
      <c r="O255" s="78">
        <v>6.2939550704432398E-2</v>
      </c>
      <c r="P255" s="78">
        <v>0.33054811036700699</v>
      </c>
      <c r="Q255" s="78">
        <v>-0.19926123402363199</v>
      </c>
      <c r="R255" s="78">
        <v>2.3035084669318199E-2</v>
      </c>
      <c r="S255" s="78">
        <v>-0.15792943112111199</v>
      </c>
      <c r="T255" s="78">
        <v>0.169663870516024</v>
      </c>
      <c r="U255" s="78">
        <v>-8.5272633579893495E-2</v>
      </c>
      <c r="V255" s="78">
        <v>-5.3448662823959103E-2</v>
      </c>
      <c r="W255" s="78">
        <v>6.77709253678178E-2</v>
      </c>
      <c r="X255" s="78">
        <v>-6.7657003937553306E-2</v>
      </c>
      <c r="Y255" s="78">
        <v>0.14997153421208601</v>
      </c>
      <c r="Z255" s="78">
        <v>-0.12964704729429799</v>
      </c>
      <c r="AA255" s="78">
        <v>9.8521677338538893E-2</v>
      </c>
      <c r="AB255" s="78">
        <v>6.96102643888072E-2</v>
      </c>
      <c r="AC255" s="78">
        <v>-7.5283995932110395E-2</v>
      </c>
      <c r="AD255" s="78">
        <v>-4.4115620649308102E-2</v>
      </c>
      <c r="AE255" s="78">
        <v>-0.13175491667670799</v>
      </c>
      <c r="AF255" s="78">
        <v>-0.13416130322400199</v>
      </c>
      <c r="AG255" s="78">
        <v>5.0452973700349296E-3</v>
      </c>
      <c r="AH255" s="78">
        <v>-0.103715851324678</v>
      </c>
      <c r="AI255" s="78">
        <v>0.15314018018279099</v>
      </c>
      <c r="AJ255" s="78">
        <v>-0.188971620147831</v>
      </c>
      <c r="AK255" s="78">
        <v>-6.0715307134377797E-2</v>
      </c>
      <c r="AL255" s="78">
        <v>-0.16681288957510901</v>
      </c>
      <c r="AM255" s="78">
        <v>7.45570245485766E-2</v>
      </c>
      <c r="AN255" s="78">
        <v>6.4645270078291295E-2</v>
      </c>
      <c r="AO255" s="78">
        <v>0.18105317191700801</v>
      </c>
      <c r="AP255" s="78">
        <v>1.02040379078029E-2</v>
      </c>
      <c r="AQ255" s="78">
        <v>0.30285917185561101</v>
      </c>
      <c r="AR255" s="78">
        <v>-4.05953853028162E-2</v>
      </c>
      <c r="AS255" s="78">
        <v>-0.10747824933822001</v>
      </c>
      <c r="AT255" s="78">
        <v>-9.2480087232108404E-3</v>
      </c>
      <c r="AU255" s="78">
        <v>-5.1448956857181802E-2</v>
      </c>
      <c r="AV255" s="78">
        <v>-0.23737583928898001</v>
      </c>
      <c r="AW255" s="78">
        <v>-2.6373146101093401E-2</v>
      </c>
      <c r="AX255" s="78">
        <v>0.15808237933254901</v>
      </c>
      <c r="AY255" s="78">
        <v>6.8662681326021102E-2</v>
      </c>
      <c r="AZ255" s="78">
        <v>-8.2408218219744506E-2</v>
      </c>
    </row>
    <row r="256" spans="1:52" ht="14">
      <c r="A256" s="75" t="s">
        <v>319</v>
      </c>
      <c r="B256" s="78">
        <v>2.0096714773963201E-2</v>
      </c>
      <c r="C256" s="78">
        <v>0.25716942872571302</v>
      </c>
      <c r="D256" s="78">
        <v>0.144134484538955</v>
      </c>
      <c r="E256" s="78">
        <v>-5.6458417858082102E-2</v>
      </c>
      <c r="F256" s="78">
        <v>0.155611667255935</v>
      </c>
      <c r="G256" s="78">
        <v>-2.1706127308054601E-2</v>
      </c>
      <c r="H256" s="78">
        <v>8.9165963222994193E-2</v>
      </c>
      <c r="I256" s="78">
        <v>-2.3296584671193402E-2</v>
      </c>
      <c r="J256" s="78">
        <v>5.0954601565678E-2</v>
      </c>
      <c r="K256" s="78">
        <v>0.187752714100651</v>
      </c>
      <c r="L256" s="78">
        <v>3.8374760154963099E-2</v>
      </c>
      <c r="M256" s="78">
        <v>-0.15151909152102699</v>
      </c>
      <c r="N256" s="78">
        <v>8.2443191043816699E-2</v>
      </c>
      <c r="O256" s="78">
        <v>6.0736625971337298E-2</v>
      </c>
      <c r="P256" s="78">
        <v>0.25907786715661102</v>
      </c>
      <c r="Q256" s="78">
        <v>-0.17950302933374401</v>
      </c>
      <c r="R256" s="78">
        <v>1.6229596213011701E-2</v>
      </c>
      <c r="S256" s="78">
        <v>-0.23717873431067199</v>
      </c>
      <c r="T256" s="78">
        <v>0.205493241217066</v>
      </c>
      <c r="U256" s="78">
        <v>-1.0154931591285801E-2</v>
      </c>
      <c r="V256" s="78">
        <v>-2.6869040540947901E-2</v>
      </c>
      <c r="W256" s="78">
        <v>-3.35155733049564E-2</v>
      </c>
      <c r="X256" s="78">
        <v>-1.74151287267875E-2</v>
      </c>
      <c r="Y256" s="78">
        <v>0.30016129444585499</v>
      </c>
      <c r="Z256" s="78">
        <v>-8.8051727469941402E-2</v>
      </c>
      <c r="AA256" s="78">
        <v>8.9466036966685605E-2</v>
      </c>
      <c r="AB256" s="78">
        <v>0.16552560481419501</v>
      </c>
      <c r="AC256" s="78">
        <v>2.0561227979539999E-2</v>
      </c>
      <c r="AD256" s="78">
        <v>1.1082837847894E-2</v>
      </c>
      <c r="AE256" s="78">
        <v>-5.8042985875856899E-2</v>
      </c>
      <c r="AF256" s="78">
        <v>-0.17986513093032999</v>
      </c>
      <c r="AG256" s="78">
        <v>4.6857294817947703E-2</v>
      </c>
      <c r="AH256" s="78">
        <v>-9.51522611492856E-2</v>
      </c>
      <c r="AI256" s="78">
        <v>0.17422744661471001</v>
      </c>
      <c r="AJ256" s="78">
        <v>-0.15326353196119699</v>
      </c>
      <c r="AK256" s="78">
        <v>-4.0255514575357199E-2</v>
      </c>
      <c r="AL256" s="78">
        <v>-7.99002242157347E-2</v>
      </c>
      <c r="AM256" s="78">
        <v>1.9506454954664201E-2</v>
      </c>
      <c r="AN256" s="78">
        <v>0.113922765358399</v>
      </c>
      <c r="AO256" s="78">
        <v>0.14187099644233001</v>
      </c>
      <c r="AP256" s="78">
        <v>-7.7513989422368099E-3</v>
      </c>
      <c r="AQ256" s="78">
        <v>0.36012570440494601</v>
      </c>
      <c r="AR256" s="78">
        <v>-0.16887730461241901</v>
      </c>
      <c r="AS256" s="78">
        <v>-5.1814544662199397E-2</v>
      </c>
      <c r="AT256" s="78">
        <v>-0.100587692930282</v>
      </c>
      <c r="AU256" s="78">
        <v>1.15685104853396E-3</v>
      </c>
      <c r="AV256" s="78">
        <v>-0.184203634158698</v>
      </c>
      <c r="AW256" s="78">
        <v>-3.2127262647235803E-2</v>
      </c>
      <c r="AX256" s="78">
        <v>0.19533814935931601</v>
      </c>
      <c r="AY256" s="78">
        <v>-4.3252902711803098E-3</v>
      </c>
      <c r="AZ256" s="78">
        <v>-4.7491090261696803E-2</v>
      </c>
    </row>
    <row r="257" spans="1:52" ht="14">
      <c r="A257" s="75" t="s">
        <v>328</v>
      </c>
      <c r="B257" s="78">
        <v>3.6650401832658497E-2</v>
      </c>
      <c r="C257" s="78">
        <v>8.3747703126141299E-2</v>
      </c>
      <c r="D257" s="78">
        <v>2.9669152151207599E-2</v>
      </c>
      <c r="E257" s="78">
        <v>-0.15090918861615399</v>
      </c>
      <c r="F257" s="78">
        <v>0.216971917741761</v>
      </c>
      <c r="G257" s="78">
        <v>-3.9070387620426996E-3</v>
      </c>
      <c r="H257" s="78">
        <v>0.101771869984134</v>
      </c>
      <c r="I257" s="78">
        <v>-8.4516479516156096E-2</v>
      </c>
      <c r="J257" s="78">
        <v>7.8638961614829E-2</v>
      </c>
      <c r="K257" s="78">
        <v>0.10839340625147</v>
      </c>
      <c r="L257" s="78">
        <v>3.9143409017062897E-2</v>
      </c>
      <c r="M257" s="78">
        <v>-0.17824110408337701</v>
      </c>
      <c r="N257" s="78">
        <v>0.121530212755825</v>
      </c>
      <c r="O257" s="78">
        <v>4.8294048321973801E-2</v>
      </c>
      <c r="P257" s="78">
        <v>0.37383368856737798</v>
      </c>
      <c r="Q257" s="78">
        <v>-0.251840032891535</v>
      </c>
      <c r="R257" s="78">
        <v>2.5140663577018999E-2</v>
      </c>
      <c r="S257" s="78">
        <v>-3.8248548171006001E-2</v>
      </c>
      <c r="T257" s="78">
        <v>0.22657910279347501</v>
      </c>
      <c r="U257" s="78">
        <v>-4.3998680562486799E-2</v>
      </c>
      <c r="V257" s="78">
        <v>-0.115494287550755</v>
      </c>
      <c r="W257" s="78">
        <v>0.172020590717716</v>
      </c>
      <c r="X257" s="78">
        <v>-1.73856744446346E-2</v>
      </c>
      <c r="Y257" s="78">
        <v>4.7033946503811E-2</v>
      </c>
      <c r="Z257" s="78">
        <v>-7.1367766689281104E-2</v>
      </c>
      <c r="AA257" s="78">
        <v>0.13944889348464201</v>
      </c>
      <c r="AB257" s="78">
        <v>0.101735063722414</v>
      </c>
      <c r="AC257" s="78">
        <v>-4.3962550590703101E-2</v>
      </c>
      <c r="AD257" s="78">
        <v>-5.8318130991403302E-2</v>
      </c>
      <c r="AE257" s="78">
        <v>-0.10585670559164399</v>
      </c>
      <c r="AF257" s="78">
        <v>-0.167844366244701</v>
      </c>
      <c r="AG257" s="78">
        <v>0.13939616182262499</v>
      </c>
      <c r="AH257" s="78">
        <v>-2.5577569006742899E-2</v>
      </c>
      <c r="AI257" s="78">
        <v>0.129999382544741</v>
      </c>
      <c r="AJ257" s="78">
        <v>-0.15774004891270399</v>
      </c>
      <c r="AK257" s="78">
        <v>-7.1458897137740507E-2</v>
      </c>
      <c r="AL257" s="78">
        <v>-6.4816295030032001E-2</v>
      </c>
      <c r="AM257" s="78">
        <v>0.187548711454433</v>
      </c>
      <c r="AN257" s="78">
        <v>0.156500960811437</v>
      </c>
      <c r="AO257" s="78">
        <v>0.13388329741274901</v>
      </c>
      <c r="AP257" s="78">
        <v>3.6813129796567499E-2</v>
      </c>
      <c r="AQ257" s="78">
        <v>0.27560636554713802</v>
      </c>
      <c r="AR257" s="78">
        <v>-9.0952860234981794E-2</v>
      </c>
      <c r="AS257" s="78">
        <v>-7.8348806298983595E-2</v>
      </c>
      <c r="AT257" s="78">
        <v>-2.34972103754875E-2</v>
      </c>
      <c r="AU257" s="78">
        <v>-2.60894135673575E-2</v>
      </c>
      <c r="AV257" s="78">
        <v>-0.23464255845506601</v>
      </c>
      <c r="AW257" s="78">
        <v>4.4244630055097697E-2</v>
      </c>
      <c r="AX257" s="78">
        <v>0.12758393673666499</v>
      </c>
      <c r="AY257" s="78">
        <v>0.11922103820584699</v>
      </c>
      <c r="AZ257" s="78">
        <v>-4.2110398814777301E-2</v>
      </c>
    </row>
    <row r="258" spans="1:52" ht="14">
      <c r="A258" s="75" t="s">
        <v>330</v>
      </c>
      <c r="B258" s="78">
        <v>0.12247161738880501</v>
      </c>
      <c r="C258" s="78">
        <v>0.10229739610093699</v>
      </c>
      <c r="D258" s="78">
        <v>0.130307853072445</v>
      </c>
      <c r="E258" s="78">
        <v>-0.16289914959306201</v>
      </c>
      <c r="F258" s="78">
        <v>0.21571032407948801</v>
      </c>
      <c r="G258" s="78">
        <v>9.8307196742444501E-3</v>
      </c>
      <c r="H258" s="78">
        <v>0.166178329692698</v>
      </c>
      <c r="I258" s="78">
        <v>-1.7860235490129502E-2</v>
      </c>
      <c r="J258" s="78">
        <v>0.12431199382845499</v>
      </c>
      <c r="K258" s="78">
        <v>0.14656047836417499</v>
      </c>
      <c r="L258" s="78">
        <v>0.13985322093427599</v>
      </c>
      <c r="M258" s="78">
        <v>-0.13105525771190801</v>
      </c>
      <c r="N258" s="78">
        <v>7.9866799745135497E-2</v>
      </c>
      <c r="O258" s="78">
        <v>0.11525631956969699</v>
      </c>
      <c r="P258" s="78">
        <v>0.44409698288017901</v>
      </c>
      <c r="Q258" s="78">
        <v>-0.24315629894723301</v>
      </c>
      <c r="R258" s="78">
        <v>5.3452872824428101E-2</v>
      </c>
      <c r="S258" s="78">
        <v>-1.1840476010886E-2</v>
      </c>
      <c r="T258" s="78">
        <v>0.25854698540611898</v>
      </c>
      <c r="U258" s="78">
        <v>-1.14079205390662E-2</v>
      </c>
      <c r="V258" s="78">
        <v>-0.12990579866768101</v>
      </c>
      <c r="W258" s="78">
        <v>0.18394427845678199</v>
      </c>
      <c r="X258" s="78">
        <v>-5.5990480385897396E-3</v>
      </c>
      <c r="Y258" s="78">
        <v>8.6672010598536103E-2</v>
      </c>
      <c r="Z258" s="78">
        <v>-8.3732638871712298E-2</v>
      </c>
      <c r="AA258" s="78">
        <v>0.17142128391604</v>
      </c>
      <c r="AB258" s="78">
        <v>0.10093459145448599</v>
      </c>
      <c r="AC258" s="78">
        <v>-6.0169530715607197E-2</v>
      </c>
      <c r="AD258" s="78">
        <v>-4.4743579153751101E-2</v>
      </c>
      <c r="AE258" s="78">
        <v>-0.127358682661984</v>
      </c>
      <c r="AF258" s="78">
        <v>-0.18104635432162</v>
      </c>
      <c r="AG258" s="78">
        <v>9.5462652894498901E-2</v>
      </c>
      <c r="AH258" s="78">
        <v>7.9322831856754698E-3</v>
      </c>
      <c r="AI258" s="78">
        <v>8.7166645720342995E-2</v>
      </c>
      <c r="AJ258" s="78">
        <v>-0.162125552344875</v>
      </c>
      <c r="AK258" s="78">
        <v>-4.7016236850278101E-2</v>
      </c>
      <c r="AL258" s="78">
        <v>-6.4692240459985895E-2</v>
      </c>
      <c r="AM258" s="78">
        <v>0.178773236664756</v>
      </c>
      <c r="AN258" s="78">
        <v>0.14331099863842001</v>
      </c>
      <c r="AO258" s="78">
        <v>0.167659832931353</v>
      </c>
      <c r="AP258" s="78">
        <v>1.9168824620279801E-2</v>
      </c>
      <c r="AQ258" s="78">
        <v>0.39897339371491503</v>
      </c>
      <c r="AR258" s="78">
        <v>-5.93797833819791E-2</v>
      </c>
      <c r="AS258" s="78">
        <v>-2.4539074791748099E-2</v>
      </c>
      <c r="AT258" s="78">
        <v>1.4302169029712E-2</v>
      </c>
      <c r="AU258" s="78">
        <v>-3.8218501707598198E-3</v>
      </c>
      <c r="AV258" s="78">
        <v>-0.20088109068714899</v>
      </c>
      <c r="AW258" s="78">
        <v>3.1868281983064302E-2</v>
      </c>
      <c r="AX258" s="78">
        <v>0.27562450544914902</v>
      </c>
      <c r="AY258" s="78">
        <v>9.9550237112373097E-2</v>
      </c>
      <c r="AZ258" s="78">
        <v>-4.5287637099342598E-4</v>
      </c>
    </row>
    <row r="259" spans="1:52" ht="14">
      <c r="A259" s="75" t="s">
        <v>333</v>
      </c>
      <c r="B259" s="78">
        <v>2.8687607783482401E-2</v>
      </c>
      <c r="C259" s="78">
        <v>0.17970532555507601</v>
      </c>
      <c r="D259" s="78">
        <v>4.4125015472433499E-2</v>
      </c>
      <c r="E259" s="78">
        <v>-0.108165506954618</v>
      </c>
      <c r="F259" s="78">
        <v>0.27629237447077098</v>
      </c>
      <c r="G259" s="78">
        <v>-1.60087603291088E-2</v>
      </c>
      <c r="H259" s="78">
        <v>0.121242579946807</v>
      </c>
      <c r="I259" s="78">
        <v>-3.4880081711288598E-2</v>
      </c>
      <c r="J259" s="78">
        <v>6.6017073675347399E-2</v>
      </c>
      <c r="K259" s="78">
        <v>0.12655151189043001</v>
      </c>
      <c r="L259" s="78">
        <v>5.6115140809986301E-2</v>
      </c>
      <c r="M259" s="78">
        <v>-0.11565552571353301</v>
      </c>
      <c r="N259" s="78">
        <v>8.2292657486853604E-2</v>
      </c>
      <c r="O259" s="78">
        <v>8.3929211509721602E-2</v>
      </c>
      <c r="P259" s="78">
        <v>0.43379088788483999</v>
      </c>
      <c r="Q259" s="78">
        <v>-0.29803336585253798</v>
      </c>
      <c r="R259" s="78">
        <v>7.3556556143718199E-4</v>
      </c>
      <c r="S259" s="78">
        <v>5.4041924838581099E-2</v>
      </c>
      <c r="T259" s="78">
        <v>0.20888956281098101</v>
      </c>
      <c r="U259" s="78">
        <v>6.7469836592024796E-2</v>
      </c>
      <c r="V259" s="78">
        <v>-6.6432302689227202E-2</v>
      </c>
      <c r="W259" s="78">
        <v>0.229306431358129</v>
      </c>
      <c r="X259" s="78">
        <v>6.5859128820349999E-3</v>
      </c>
      <c r="Y259" s="78">
        <v>1.60727826622203E-2</v>
      </c>
      <c r="Z259" s="78">
        <v>-0.104929100285934</v>
      </c>
      <c r="AA259" s="78">
        <v>0.14757864538757701</v>
      </c>
      <c r="AB259" s="78">
        <v>5.9901347361730597E-2</v>
      </c>
      <c r="AC259" s="78">
        <v>-4.0430504207916801E-2</v>
      </c>
      <c r="AD259" s="78">
        <v>-1.19106107932894E-2</v>
      </c>
      <c r="AE259" s="78">
        <v>-0.12337295261379801</v>
      </c>
      <c r="AF259" s="78">
        <v>-8.0994630577209695E-2</v>
      </c>
      <c r="AG259" s="78">
        <v>0.223018612413145</v>
      </c>
      <c r="AH259" s="78">
        <v>-2.08351229698031E-2</v>
      </c>
      <c r="AI259" s="78">
        <v>0.166899649074745</v>
      </c>
      <c r="AJ259" s="78">
        <v>-0.175652627415438</v>
      </c>
      <c r="AK259" s="78">
        <v>-0.15320118705784</v>
      </c>
      <c r="AL259" s="78">
        <v>-0.12179132751934101</v>
      </c>
      <c r="AM259" s="78">
        <v>0.13264144937713099</v>
      </c>
      <c r="AN259" s="78">
        <v>0.14331300678360401</v>
      </c>
      <c r="AO259" s="78">
        <v>6.2062191999890597E-2</v>
      </c>
      <c r="AP259" s="78">
        <v>5.3519968693718098E-2</v>
      </c>
      <c r="AQ259" s="78">
        <v>0.31911516493304198</v>
      </c>
      <c r="AR259" s="78">
        <v>-0.112635344444179</v>
      </c>
      <c r="AS259" s="78">
        <v>-9.4237896411161995E-2</v>
      </c>
      <c r="AT259" s="78">
        <v>-7.0769259480028199E-3</v>
      </c>
      <c r="AU259" s="78">
        <v>-5.0816919758684201E-2</v>
      </c>
      <c r="AV259" s="78">
        <v>-0.23490089592018201</v>
      </c>
      <c r="AW259" s="78">
        <v>7.4183762776288006E-2</v>
      </c>
      <c r="AX259" s="78">
        <v>6.0442853167114001E-2</v>
      </c>
      <c r="AY259" s="78">
        <v>4.7687036161005399E-2</v>
      </c>
      <c r="AZ259" s="78">
        <v>-5.0385104777105803E-2</v>
      </c>
    </row>
    <row r="260" spans="1:52" ht="14">
      <c r="A260" s="75" t="s">
        <v>358</v>
      </c>
      <c r="B260" s="78">
        <v>0.192295412882978</v>
      </c>
      <c r="C260" s="78">
        <v>0.17600308485874899</v>
      </c>
      <c r="D260" s="78">
        <v>0.15731013631197899</v>
      </c>
      <c r="E260" s="78">
        <v>-0.12958935266923</v>
      </c>
      <c r="F260" s="78">
        <v>0.13917014415880499</v>
      </c>
      <c r="G260" s="78">
        <v>7.0482540691812201E-2</v>
      </c>
      <c r="H260" s="78">
        <v>0.25912026560218199</v>
      </c>
      <c r="I260" s="78">
        <v>-2.7661278106727E-2</v>
      </c>
      <c r="J260" s="78">
        <v>0.181126437713375</v>
      </c>
      <c r="K260" s="78">
        <v>0.285958615156433</v>
      </c>
      <c r="L260" s="78">
        <v>0.14357212575133099</v>
      </c>
      <c r="M260" s="78">
        <v>-7.4634395432422798E-2</v>
      </c>
      <c r="N260" s="78">
        <v>0.11302070210074899</v>
      </c>
      <c r="O260" s="78">
        <v>1.3536432546025301E-3</v>
      </c>
      <c r="P260" s="78">
        <v>0.28078312637707997</v>
      </c>
      <c r="Q260" s="78">
        <v>-8.3925962995012399E-2</v>
      </c>
      <c r="R260" s="78">
        <v>-7.5481510681458704E-3</v>
      </c>
      <c r="S260" s="78">
        <v>-0.16460412744935701</v>
      </c>
      <c r="T260" s="78">
        <v>0.19773750789602801</v>
      </c>
      <c r="U260" s="78">
        <v>-3.03054558096062E-2</v>
      </c>
      <c r="V260" s="78">
        <v>-9.0090503348418893E-2</v>
      </c>
      <c r="W260" s="78">
        <v>5.6665029817777098E-3</v>
      </c>
      <c r="X260" s="78">
        <v>-6.4771916524627203E-3</v>
      </c>
      <c r="Y260" s="78">
        <v>0.12949976594668</v>
      </c>
      <c r="Z260" s="78">
        <v>-0.101766567813686</v>
      </c>
      <c r="AA260" s="78">
        <v>0.20444682746717199</v>
      </c>
      <c r="AB260" s="78">
        <v>5.8705521516915403E-2</v>
      </c>
      <c r="AC260" s="78">
        <v>-7.6641132311319596E-2</v>
      </c>
      <c r="AD260" s="78">
        <v>-9.0460668057341705E-3</v>
      </c>
      <c r="AE260" s="78">
        <v>-7.1358133941999205E-2</v>
      </c>
      <c r="AF260" s="78">
        <v>-0.21881581560048999</v>
      </c>
      <c r="AG260" s="78">
        <v>1.34652802221996E-2</v>
      </c>
      <c r="AH260" s="78">
        <v>-9.3170732408613705E-2</v>
      </c>
      <c r="AI260" s="78">
        <v>0.148592217184843</v>
      </c>
      <c r="AJ260" s="78">
        <v>-0.122600554891998</v>
      </c>
      <c r="AK260" s="78">
        <v>9.7659924276712301E-2</v>
      </c>
      <c r="AL260" s="78">
        <v>-0.152700012957839</v>
      </c>
      <c r="AM260" s="78">
        <v>8.1852788798155204E-2</v>
      </c>
      <c r="AN260" s="78">
        <v>5.3055441119573603E-2</v>
      </c>
      <c r="AO260" s="78">
        <v>0.20909004362742201</v>
      </c>
      <c r="AP260" s="78">
        <v>8.1960548440898701E-2</v>
      </c>
      <c r="AQ260" s="78">
        <v>0.28542541238005198</v>
      </c>
      <c r="AR260" s="78">
        <v>2.86327704941172E-3</v>
      </c>
      <c r="AS260" s="78">
        <v>6.0454413073859599E-3</v>
      </c>
      <c r="AT260" s="78">
        <v>6.7502461858038598E-2</v>
      </c>
      <c r="AU260" s="78">
        <v>1.9488921181524298E-2</v>
      </c>
      <c r="AV260" s="78">
        <v>-0.183719182314631</v>
      </c>
      <c r="AW260" s="78">
        <v>-5.1948321447507002E-2</v>
      </c>
      <c r="AX260" s="78">
        <v>0.24203453921854901</v>
      </c>
      <c r="AY260" s="78">
        <v>0.16056648287582201</v>
      </c>
      <c r="AZ260" s="78">
        <v>-7.2987772109589899E-2</v>
      </c>
    </row>
    <row r="261" spans="1:52" ht="14">
      <c r="A261" s="75" t="s">
        <v>373</v>
      </c>
      <c r="B261" s="78">
        <v>0.107680353280382</v>
      </c>
      <c r="C261" s="78">
        <v>4.8359750022139797E-2</v>
      </c>
      <c r="D261" s="78">
        <v>0.12503042961907701</v>
      </c>
      <c r="E261" s="78">
        <v>-0.16118246974244299</v>
      </c>
      <c r="F261" s="78">
        <v>5.3468612404492202E-2</v>
      </c>
      <c r="G261" s="78">
        <v>6.3794432725454805E-2</v>
      </c>
      <c r="H261" s="78">
        <v>0.122297179836426</v>
      </c>
      <c r="I261" s="78">
        <v>-4.3596878822287501E-2</v>
      </c>
      <c r="J261" s="78">
        <v>0.149404979059064</v>
      </c>
      <c r="K261" s="78">
        <v>6.2523764036083201E-2</v>
      </c>
      <c r="L261" s="78">
        <v>2.2982333365001301E-2</v>
      </c>
      <c r="M261" s="78">
        <v>-0.14913614139197401</v>
      </c>
      <c r="N261" s="78">
        <v>-3.4358342468895901E-2</v>
      </c>
      <c r="O261" s="78">
        <v>0.25576238585935201</v>
      </c>
      <c r="P261" s="78">
        <v>0.32862485554355603</v>
      </c>
      <c r="Q261" s="78">
        <v>-0.197232483416759</v>
      </c>
      <c r="R261" s="78">
        <v>9.9425758861734298E-2</v>
      </c>
      <c r="S261" s="78">
        <v>-0.107385195776297</v>
      </c>
      <c r="T261" s="78">
        <v>1.81277351660682E-2</v>
      </c>
      <c r="U261" s="78">
        <v>3.6429445149655701E-3</v>
      </c>
      <c r="V261" s="78">
        <v>-6.01245723938836E-2</v>
      </c>
      <c r="W261" s="78">
        <v>9.3674985489238805E-2</v>
      </c>
      <c r="X261" s="78">
        <v>-0.115516355676336</v>
      </c>
      <c r="Y261" s="78">
        <v>4.6069646381582098E-2</v>
      </c>
      <c r="Z261" s="78">
        <v>-0.114232243332481</v>
      </c>
      <c r="AA261" s="78">
        <v>1.9613292097241001E-2</v>
      </c>
      <c r="AB261" s="78">
        <v>4.2711630621613102E-2</v>
      </c>
      <c r="AC261" s="78">
        <v>-8.2114080905976203E-2</v>
      </c>
      <c r="AD261" s="78">
        <v>-3.4714745681294699E-2</v>
      </c>
      <c r="AE261" s="78">
        <v>-9.8671178947041999E-2</v>
      </c>
      <c r="AF261" s="78">
        <v>-0.21165038705182701</v>
      </c>
      <c r="AG261" s="78">
        <v>3.4839788246365397E-2</v>
      </c>
      <c r="AH261" s="78">
        <v>4.09059976998951E-2</v>
      </c>
      <c r="AI261" s="78">
        <v>9.6055939712575394E-2</v>
      </c>
      <c r="AJ261" s="78">
        <v>-0.117250946397008</v>
      </c>
      <c r="AK261" s="78">
        <v>-8.6588581220447297E-2</v>
      </c>
      <c r="AL261" s="78">
        <v>-0.183620229544283</v>
      </c>
      <c r="AM261" s="78">
        <v>5.2534293196511601E-2</v>
      </c>
      <c r="AN261" s="78">
        <v>-3.4653794190547101E-2</v>
      </c>
      <c r="AO261" s="78">
        <v>0.113640911920147</v>
      </c>
      <c r="AP261" s="78">
        <v>1.4739078341826899E-2</v>
      </c>
      <c r="AQ261" s="78">
        <v>0.120430394967323</v>
      </c>
      <c r="AR261" s="78">
        <v>-0.13267452358131099</v>
      </c>
      <c r="AS261" s="78">
        <v>-6.2260461735578199E-2</v>
      </c>
      <c r="AT261" s="78">
        <v>-2.58340961387994E-2</v>
      </c>
      <c r="AU261" s="78">
        <v>-6.50507424849191E-2</v>
      </c>
      <c r="AV261" s="78">
        <v>-0.25621704876662399</v>
      </c>
      <c r="AW261" s="78">
        <v>-9.2618946557064194E-2</v>
      </c>
      <c r="AX261" s="78">
        <v>7.7140396381549001E-2</v>
      </c>
      <c r="AY261" s="78">
        <v>-2.1728745443927201E-2</v>
      </c>
      <c r="AZ261" s="78">
        <v>-7.6083032341313098E-2</v>
      </c>
    </row>
    <row r="262" spans="1:52" ht="14">
      <c r="A262" s="75" t="s">
        <v>374</v>
      </c>
      <c r="B262" s="78">
        <v>3.2680074301256898E-2</v>
      </c>
      <c r="C262" s="78">
        <v>4.6635471752425502E-2</v>
      </c>
      <c r="D262" s="78">
        <v>4.6266312748138902E-2</v>
      </c>
      <c r="E262" s="78">
        <v>-0.141017711151597</v>
      </c>
      <c r="F262" s="78">
        <v>0.122504690839667</v>
      </c>
      <c r="G262" s="78">
        <v>-5.2869491129813699E-3</v>
      </c>
      <c r="H262" s="78">
        <v>8.3458014926085095E-2</v>
      </c>
      <c r="I262" s="78">
        <v>-9.4532377846985496E-2</v>
      </c>
      <c r="J262" s="78">
        <v>6.6028582424638299E-2</v>
      </c>
      <c r="K262" s="78">
        <v>0.14143377864979301</v>
      </c>
      <c r="L262" s="78">
        <v>4.6682964804310202E-2</v>
      </c>
      <c r="M262" s="78">
        <v>-0.13362834789165901</v>
      </c>
      <c r="N262" s="78">
        <v>1.61253485126173E-2</v>
      </c>
      <c r="O262" s="78">
        <v>7.5610952125519507E-2</v>
      </c>
      <c r="P262" s="78">
        <v>0.28609175223844902</v>
      </c>
      <c r="Q262" s="78">
        <v>-0.171115247449109</v>
      </c>
      <c r="R262" s="78">
        <v>7.4175937552423493E-2</v>
      </c>
      <c r="S262" s="78">
        <v>-0.10613232038671599</v>
      </c>
      <c r="T262" s="78">
        <v>0.13619032385417101</v>
      </c>
      <c r="U262" s="78">
        <v>4.7764461695612798E-2</v>
      </c>
      <c r="V262" s="78">
        <v>-6.5702862024607706E-2</v>
      </c>
      <c r="W262" s="78">
        <v>0.10848114030568599</v>
      </c>
      <c r="X262" s="78">
        <v>-3.8323287577854297E-2</v>
      </c>
      <c r="Y262" s="78">
        <v>3.6520670883699299E-2</v>
      </c>
      <c r="Z262" s="78">
        <v>-2.9315472975003701E-2</v>
      </c>
      <c r="AA262" s="78">
        <v>0.18727734596106799</v>
      </c>
      <c r="AB262" s="78">
        <v>4.44100626897347E-2</v>
      </c>
      <c r="AC262" s="78">
        <v>-3.0361775427588899E-2</v>
      </c>
      <c r="AD262" s="78">
        <v>-8.9360988682731894E-3</v>
      </c>
      <c r="AE262" s="78">
        <v>-9.0247960924183704E-2</v>
      </c>
      <c r="AF262" s="78">
        <v>-0.15782500294419299</v>
      </c>
      <c r="AG262" s="78">
        <v>9.4781318057387695E-2</v>
      </c>
      <c r="AH262" s="78">
        <v>-4.6602630548753E-2</v>
      </c>
      <c r="AI262" s="78">
        <v>0.10331387609699801</v>
      </c>
      <c r="AJ262" s="78">
        <v>-0.14810161266232599</v>
      </c>
      <c r="AK262" s="78">
        <v>-1.6872883638419298E-2</v>
      </c>
      <c r="AL262" s="78">
        <v>-0.120840644223993</v>
      </c>
      <c r="AM262" s="78">
        <v>0.144176877136689</v>
      </c>
      <c r="AN262" s="78">
        <v>6.7412329669584497E-3</v>
      </c>
      <c r="AO262" s="78">
        <v>0.17600640096394601</v>
      </c>
      <c r="AP262" s="78">
        <v>6.9530774244880703E-2</v>
      </c>
      <c r="AQ262" s="78">
        <v>8.1222038184755097E-2</v>
      </c>
      <c r="AR262" s="78">
        <v>-7.2104288510655201E-2</v>
      </c>
      <c r="AS262" s="78">
        <v>3.2558177204318698E-3</v>
      </c>
      <c r="AT262" s="78">
        <v>5.0142926896437996E-3</v>
      </c>
      <c r="AU262" s="78">
        <v>1.7456968719935899E-2</v>
      </c>
      <c r="AV262" s="78">
        <v>-0.220480279216309</v>
      </c>
      <c r="AW262" s="78">
        <v>6.6113234580962204E-3</v>
      </c>
      <c r="AX262" s="78">
        <v>0.150851508650614</v>
      </c>
      <c r="AY262" s="78">
        <v>2.5551770488695599E-2</v>
      </c>
      <c r="AZ262" s="78">
        <v>-4.2729271183796803E-2</v>
      </c>
    </row>
    <row r="263" spans="1:52" ht="14">
      <c r="A263" s="75" t="s">
        <v>381</v>
      </c>
      <c r="B263" s="78">
        <v>1.6184130038016002E-2</v>
      </c>
      <c r="C263" s="78">
        <v>0.11444021839075801</v>
      </c>
      <c r="D263" s="78">
        <v>8.1544272653712405E-2</v>
      </c>
      <c r="E263" s="78">
        <v>8.2018789681106395E-3</v>
      </c>
      <c r="F263" s="78">
        <v>8.3477298891262999E-2</v>
      </c>
      <c r="G263" s="78">
        <v>-4.7828740063715798E-2</v>
      </c>
      <c r="H263" s="78">
        <v>0.130927004775856</v>
      </c>
      <c r="I263" s="78">
        <v>-0.149408918117338</v>
      </c>
      <c r="J263" s="78">
        <v>-2.0871482147285701E-2</v>
      </c>
      <c r="K263" s="78">
        <v>0.16083789127652701</v>
      </c>
      <c r="L263" s="78">
        <v>9.98299256212484E-2</v>
      </c>
      <c r="M263" s="78">
        <v>-0.18268719984022599</v>
      </c>
      <c r="N263" s="78">
        <v>7.9404623197763299E-2</v>
      </c>
      <c r="O263" s="78">
        <v>7.7063650132238204E-2</v>
      </c>
      <c r="P263" s="78">
        <v>0.104457474252208</v>
      </c>
      <c r="Q263" s="78">
        <v>-0.18124356178282899</v>
      </c>
      <c r="R263" s="78">
        <v>-1.7615351935790401E-2</v>
      </c>
      <c r="S263" s="78">
        <v>-0.124898480262792</v>
      </c>
      <c r="T263" s="78">
        <v>2.0199341162020799E-2</v>
      </c>
      <c r="U263" s="78">
        <v>8.2187354252081096E-2</v>
      </c>
      <c r="V263" s="78">
        <v>-7.3038151888418196E-2</v>
      </c>
      <c r="W263" s="78">
        <v>7.5888816616201199E-2</v>
      </c>
      <c r="X263" s="78">
        <v>-6.7500201935187298E-2</v>
      </c>
      <c r="Y263" s="78">
        <v>0.124388139995864</v>
      </c>
      <c r="Z263" s="78">
        <v>-5.0377685664881502E-2</v>
      </c>
      <c r="AA263" s="78">
        <v>0.108069050797847</v>
      </c>
      <c r="AB263" s="78">
        <v>0.187998456918407</v>
      </c>
      <c r="AC263" s="78">
        <v>3.8601080716888003E-2</v>
      </c>
      <c r="AD263" s="78">
        <v>0.14396208887933701</v>
      </c>
      <c r="AE263" s="78">
        <v>0.13167497115553101</v>
      </c>
      <c r="AF263" s="78">
        <v>-0.104456236908938</v>
      </c>
      <c r="AG263" s="78">
        <v>6.8905219419410302E-2</v>
      </c>
      <c r="AH263" s="78">
        <v>-9.4550125132044402E-2</v>
      </c>
      <c r="AI263" s="78">
        <v>0.14463294933822499</v>
      </c>
      <c r="AJ263" s="78">
        <v>-8.9265356978169202E-2</v>
      </c>
      <c r="AK263" s="78">
        <v>2.2316829992749799E-2</v>
      </c>
      <c r="AL263" s="78">
        <v>-5.5595912979208698E-2</v>
      </c>
      <c r="AM263" s="78">
        <v>-9.4245541951899405E-3</v>
      </c>
      <c r="AN263" s="78">
        <v>0.20764589874263201</v>
      </c>
      <c r="AO263" s="78">
        <v>0.215029655752173</v>
      </c>
      <c r="AP263" s="78">
        <v>3.1755299605769297E-2</v>
      </c>
      <c r="AQ263" s="78">
        <v>0.14898830062819601</v>
      </c>
      <c r="AR263" s="78">
        <v>-0.13447072676756999</v>
      </c>
      <c r="AS263" s="78">
        <v>-8.6356260105382707E-2</v>
      </c>
      <c r="AT263" s="78">
        <v>-4.2994944938820202E-2</v>
      </c>
      <c r="AU263" s="78">
        <v>1.9396478954572999E-2</v>
      </c>
      <c r="AV263" s="78">
        <v>-0.13278323783429</v>
      </c>
      <c r="AW263" s="78">
        <v>-0.108061708423297</v>
      </c>
      <c r="AX263" s="78">
        <v>0.116095290680471</v>
      </c>
      <c r="AY263" s="78">
        <v>-7.0811286630397896E-3</v>
      </c>
      <c r="AZ263" s="78">
        <v>-0.17452960730625</v>
      </c>
    </row>
    <row r="264" spans="1:52" ht="14">
      <c r="A264" s="75" t="s">
        <v>384</v>
      </c>
      <c r="B264" s="78">
        <v>0.78265233794557498</v>
      </c>
      <c r="C264" s="78">
        <v>0.124125450610785</v>
      </c>
      <c r="D264" s="78">
        <v>0.22301763860312501</v>
      </c>
      <c r="E264" s="78">
        <v>0.15892392529119501</v>
      </c>
      <c r="F264" s="78">
        <v>0.25219376126033899</v>
      </c>
      <c r="G264" s="78">
        <v>0.50687195475886004</v>
      </c>
      <c r="H264" s="78">
        <v>0.76103118895897104</v>
      </c>
      <c r="I264" s="78">
        <v>0.121620147869532</v>
      </c>
      <c r="J264" s="78">
        <v>0.98321435262619905</v>
      </c>
      <c r="K264" s="78">
        <v>0.96343642819897302</v>
      </c>
      <c r="L264" s="78">
        <v>0.22630670454249599</v>
      </c>
      <c r="M264" s="78">
        <v>-0.18001841704103699</v>
      </c>
      <c r="N264" s="78">
        <v>0.16382507371396299</v>
      </c>
      <c r="O264" s="78">
        <v>3.89300603317249E-2</v>
      </c>
      <c r="P264" s="78">
        <v>0.32439615324751803</v>
      </c>
      <c r="Q264" s="78">
        <v>0.165130847299405</v>
      </c>
      <c r="R264" s="78">
        <v>0.16447091731781299</v>
      </c>
      <c r="S264" s="78">
        <v>1.1571649331467699</v>
      </c>
      <c r="T264" s="78">
        <v>0.39539789167947798</v>
      </c>
      <c r="U264" s="78">
        <v>0.50945957190202895</v>
      </c>
      <c r="V264" s="78">
        <v>0.30063832389997303</v>
      </c>
      <c r="W264" s="78">
        <v>0.42637521541404499</v>
      </c>
      <c r="X264" s="78">
        <v>1.3618137574558999</v>
      </c>
      <c r="Y264" s="78">
        <v>1.03264225871606</v>
      </c>
      <c r="Z264" s="78">
        <v>1.34274576944941</v>
      </c>
      <c r="AA264" s="78">
        <v>0.72285358051276605</v>
      </c>
      <c r="AB264" s="78">
        <v>1.0463977587964199</v>
      </c>
      <c r="AC264" s="78">
        <v>0.55012997538881703</v>
      </c>
      <c r="AD264" s="78">
        <v>0.11354110503669999</v>
      </c>
      <c r="AE264" s="78">
        <v>0.60716368796183195</v>
      </c>
      <c r="AF264" s="78">
        <v>-0.198943001272996</v>
      </c>
      <c r="AG264" s="78">
        <v>1.23334044649054</v>
      </c>
      <c r="AH264" s="78">
        <v>0.21636490573763101</v>
      </c>
      <c r="AI264" s="78">
        <v>0.57263706555068405</v>
      </c>
      <c r="AJ264" s="78">
        <v>1.24923076846653</v>
      </c>
      <c r="AK264" s="78">
        <v>0.50652817729392596</v>
      </c>
      <c r="AL264" s="78">
        <v>0.20706166668370601</v>
      </c>
      <c r="AM264" s="78">
        <v>0.46818868350102</v>
      </c>
      <c r="AN264" s="78">
        <v>0.36963637718791498</v>
      </c>
      <c r="AO264" s="78">
        <v>0.25114239416844902</v>
      </c>
      <c r="AP264" s="78">
        <v>-2.7019218021845801E-2</v>
      </c>
      <c r="AQ264" s="78">
        <v>0.37256831724339201</v>
      </c>
      <c r="AR264" s="78">
        <v>1.32088326730432</v>
      </c>
      <c r="AS264" s="78">
        <v>0.95327873821688502</v>
      </c>
      <c r="AT264" s="78">
        <v>9.9672478566208506E-2</v>
      </c>
      <c r="AU264" s="78">
        <v>0.46944368884496002</v>
      </c>
      <c r="AV264" s="78">
        <v>0.44083711207536003</v>
      </c>
      <c r="AW264" s="78">
        <v>0.967896840097205</v>
      </c>
      <c r="AX264" s="78">
        <v>0.99368944686491101</v>
      </c>
      <c r="AY264" s="78">
        <v>0.45045723260202802</v>
      </c>
      <c r="AZ264" s="78">
        <v>0.98972473627135604</v>
      </c>
    </row>
    <row r="265" spans="1:52" ht="14">
      <c r="A265" s="75" t="s">
        <v>386</v>
      </c>
      <c r="B265" s="78">
        <v>5.3123562414776303E-2</v>
      </c>
      <c r="C265" s="78">
        <v>7.3673828314899603E-2</v>
      </c>
      <c r="D265" s="78">
        <v>4.2684449144685201E-2</v>
      </c>
      <c r="E265" s="78">
        <v>-0.15323498465377799</v>
      </c>
      <c r="F265" s="78">
        <v>9.5637616748124904E-2</v>
      </c>
      <c r="G265" s="78">
        <v>-4.0570186856853901E-2</v>
      </c>
      <c r="H265" s="78">
        <v>0.107122758260098</v>
      </c>
      <c r="I265" s="78">
        <v>-4.51069017983994E-2</v>
      </c>
      <c r="J265" s="78">
        <v>7.5374608398340204E-2</v>
      </c>
      <c r="K265" s="78">
        <v>9.51167220220627E-2</v>
      </c>
      <c r="L265" s="78">
        <v>5.5675442400048403E-2</v>
      </c>
      <c r="M265" s="78">
        <v>-0.17920709657255701</v>
      </c>
      <c r="N265" s="78">
        <v>-1.98413402212805E-2</v>
      </c>
      <c r="O265" s="78">
        <v>9.2922559602649404E-2</v>
      </c>
      <c r="P265" s="78">
        <v>0.28670193660836102</v>
      </c>
      <c r="Q265" s="78">
        <v>-0.234972301473301</v>
      </c>
      <c r="R265" s="78">
        <v>3.45511908381941E-2</v>
      </c>
      <c r="S265" s="78">
        <v>-7.41999618954024E-2</v>
      </c>
      <c r="T265" s="78">
        <v>0.102641888840889</v>
      </c>
      <c r="U265" s="78">
        <v>3.7627718286461401E-2</v>
      </c>
      <c r="V265" s="78">
        <v>-7.8064331039575705E-2</v>
      </c>
      <c r="W265" s="78">
        <v>0.120090008332829</v>
      </c>
      <c r="X265" s="78">
        <v>-5.6016191693205902E-2</v>
      </c>
      <c r="Y265" s="78">
        <v>5.65464021884724E-2</v>
      </c>
      <c r="Z265" s="78">
        <v>-7.8455450988762998E-2</v>
      </c>
      <c r="AA265" s="78">
        <v>8.0399043596643904E-2</v>
      </c>
      <c r="AB265" s="78">
        <v>6.6511956305344899E-2</v>
      </c>
      <c r="AC265" s="78">
        <v>-3.9605158005967402E-2</v>
      </c>
      <c r="AD265" s="78">
        <v>-2.54544690338885E-2</v>
      </c>
      <c r="AE265" s="78">
        <v>-4.10932901968886E-2</v>
      </c>
      <c r="AF265" s="78">
        <v>-0.180460428549576</v>
      </c>
      <c r="AG265" s="78">
        <v>6.1756432768041603E-2</v>
      </c>
      <c r="AH265" s="78">
        <v>-5.76533175951408E-2</v>
      </c>
      <c r="AI265" s="78">
        <v>6.2716108494826298E-2</v>
      </c>
      <c r="AJ265" s="78">
        <v>-0.16311970404391499</v>
      </c>
      <c r="AK265" s="78">
        <v>-2.0642715720752599E-2</v>
      </c>
      <c r="AL265" s="78">
        <v>-0.116591079587419</v>
      </c>
      <c r="AM265" s="78">
        <v>0.12437867463574501</v>
      </c>
      <c r="AN265" s="78">
        <v>-9.6314832676329103E-3</v>
      </c>
      <c r="AO265" s="78">
        <v>0.16321801010168899</v>
      </c>
      <c r="AP265" s="78">
        <v>6.3031818527757993E-2</v>
      </c>
      <c r="AQ265" s="78">
        <v>0.17551541764859299</v>
      </c>
      <c r="AR265" s="78">
        <v>-7.6910878541895794E-2</v>
      </c>
      <c r="AS265" s="78">
        <v>-1.6801863665242601E-2</v>
      </c>
      <c r="AT265" s="78">
        <v>-6.0779549927590304E-3</v>
      </c>
      <c r="AU265" s="78">
        <v>1.2448263748130101E-2</v>
      </c>
      <c r="AV265" s="78">
        <v>-0.27892715799121498</v>
      </c>
      <c r="AW265" s="78">
        <v>-3.6982253704871001E-2</v>
      </c>
      <c r="AX265" s="78">
        <v>0.15656980662557099</v>
      </c>
      <c r="AY265" s="78">
        <v>1.06421331843838E-2</v>
      </c>
      <c r="AZ265" s="78">
        <v>-0.119003764092286</v>
      </c>
    </row>
    <row r="266" spans="1:52" ht="14">
      <c r="A266" s="75" t="s">
        <v>401</v>
      </c>
      <c r="B266" s="78">
        <v>9.6268423360630295E-2</v>
      </c>
      <c r="C266" s="78">
        <v>0.191876093019831</v>
      </c>
      <c r="D266" s="78">
        <v>0.13533815386974199</v>
      </c>
      <c r="E266" s="78">
        <v>-6.5952914516327094E-2</v>
      </c>
      <c r="F266" s="78">
        <v>0.28785691902454003</v>
      </c>
      <c r="G266" s="78">
        <v>-3.9822507916466798E-2</v>
      </c>
      <c r="H266" s="78">
        <v>0.34076744804366199</v>
      </c>
      <c r="I266" s="78">
        <v>8.36438343811138E-3</v>
      </c>
      <c r="J266" s="78">
        <v>0.12560940317909899</v>
      </c>
      <c r="K266" s="78">
        <v>0.109998237541532</v>
      </c>
      <c r="L266" s="78">
        <v>0.19123246315360101</v>
      </c>
      <c r="M266" s="78">
        <v>-0.12329646851119599</v>
      </c>
      <c r="N266" s="78">
        <v>0.204311987988333</v>
      </c>
      <c r="O266" s="78">
        <v>0.354260674749238</v>
      </c>
      <c r="P266" s="78">
        <v>0.62695252668380197</v>
      </c>
      <c r="Q266" s="78">
        <v>-0.244203776554865</v>
      </c>
      <c r="R266" s="78">
        <v>-1.9415030624702401E-2</v>
      </c>
      <c r="S266" s="78">
        <v>6.3741750071473396E-2</v>
      </c>
      <c r="T266" s="78">
        <v>0.204691634848023</v>
      </c>
      <c r="U266" s="78">
        <v>3.7867298315058098E-2</v>
      </c>
      <c r="V266" s="78">
        <v>-8.0272667277151599E-2</v>
      </c>
      <c r="W266" s="78">
        <v>0.312877253575437</v>
      </c>
      <c r="X266" s="78">
        <v>8.2317629186439104E-2</v>
      </c>
      <c r="Y266" s="78">
        <v>0.114550520489186</v>
      </c>
      <c r="Z266" s="78">
        <v>-0.15384110367922099</v>
      </c>
      <c r="AA266" s="78">
        <v>0.115186539653495</v>
      </c>
      <c r="AB266" s="78">
        <v>-5.9960481188253402E-2</v>
      </c>
      <c r="AC266" s="78">
        <v>-0.124627456052421</v>
      </c>
      <c r="AD266" s="78">
        <v>-2.9950627982067098E-2</v>
      </c>
      <c r="AE266" s="78">
        <v>-9.2533055867746794E-2</v>
      </c>
      <c r="AF266" s="78">
        <v>-0.13614354157877501</v>
      </c>
      <c r="AG266" s="78">
        <v>0.20302907452081101</v>
      </c>
      <c r="AH266" s="78">
        <v>4.8800183221221399E-2</v>
      </c>
      <c r="AI266" s="78">
        <v>0.10943560960714301</v>
      </c>
      <c r="AJ266" s="78">
        <v>-0.17256903239917901</v>
      </c>
      <c r="AK266" s="78">
        <v>-0.103207135647122</v>
      </c>
      <c r="AL266" s="78">
        <v>-0.10661864724834801</v>
      </c>
      <c r="AM266" s="78">
        <v>0.174828868926028</v>
      </c>
      <c r="AN266" s="78">
        <v>0.24407409916258399</v>
      </c>
      <c r="AO266" s="78">
        <v>0.19915421504781899</v>
      </c>
      <c r="AP266" s="78">
        <v>0.103100776576941</v>
      </c>
      <c r="AQ266" s="78">
        <v>0.383437680422473</v>
      </c>
      <c r="AR266" s="78">
        <v>-0.120497560723739</v>
      </c>
      <c r="AS266" s="78">
        <v>-0.15733784169545501</v>
      </c>
      <c r="AT266" s="78">
        <v>2.8106209769554299E-2</v>
      </c>
      <c r="AU266" s="78">
        <v>-5.0185422270132798E-2</v>
      </c>
      <c r="AV266" s="78">
        <v>-0.14357936481341399</v>
      </c>
      <c r="AW266" s="78">
        <v>7.6183381379360704E-2</v>
      </c>
      <c r="AX266" s="78">
        <v>0.14697676088306799</v>
      </c>
      <c r="AY266" s="78">
        <v>0.116909427408828</v>
      </c>
      <c r="AZ266" s="78">
        <v>-6.9982497628271106E-2</v>
      </c>
    </row>
    <row r="267" spans="1:52" ht="14">
      <c r="A267" s="75" t="s">
        <v>428</v>
      </c>
      <c r="B267" s="78">
        <v>-3.6711666845025602E-2</v>
      </c>
      <c r="C267" s="78">
        <v>0.220081467212843</v>
      </c>
      <c r="D267" s="78">
        <v>7.5782227624137402E-2</v>
      </c>
      <c r="E267" s="78">
        <v>0.15445520805339799</v>
      </c>
      <c r="F267" s="78">
        <v>0.21958604245852101</v>
      </c>
      <c r="G267" s="78">
        <v>0.416411358482486</v>
      </c>
      <c r="H267" s="78">
        <v>0.70486990982227304</v>
      </c>
      <c r="I267" s="78">
        <v>-3.4589139469026801E-2</v>
      </c>
      <c r="J267" s="78">
        <v>5.6848683031267999E-2</v>
      </c>
      <c r="K267" s="78">
        <v>0.48824027764099198</v>
      </c>
      <c r="L267" s="78">
        <v>0.20736608677423801</v>
      </c>
      <c r="M267" s="78">
        <v>-5.0877658641328698E-2</v>
      </c>
      <c r="N267" s="78">
        <v>0.428786320884946</v>
      </c>
      <c r="O267" s="78">
        <v>0.19943743122803501</v>
      </c>
      <c r="P267" s="78">
        <v>0.29310222334453401</v>
      </c>
      <c r="Q267" s="78">
        <v>-1.34021881852802E-2</v>
      </c>
      <c r="R267" s="78">
        <v>0.16986366242331299</v>
      </c>
      <c r="S267" s="78">
        <v>0.15415227969884401</v>
      </c>
      <c r="T267" s="78">
        <v>0.23125096714549701</v>
      </c>
      <c r="U267" s="78">
        <v>4.2493497854938202E-2</v>
      </c>
      <c r="V267" s="78">
        <v>7.3612376340053097E-3</v>
      </c>
      <c r="W267" s="78">
        <v>0.359004777638949</v>
      </c>
      <c r="X267" s="78">
        <v>-0.25031335417685602</v>
      </c>
      <c r="Y267" s="78">
        <v>-0.11672125400031801</v>
      </c>
      <c r="Z267" s="78">
        <v>0.245182151299663</v>
      </c>
      <c r="AA267" s="78">
        <v>0.35871521975399701</v>
      </c>
      <c r="AB267" s="78">
        <v>0.28915421270222702</v>
      </c>
      <c r="AC267" s="78">
        <v>2.81658469263266E-2</v>
      </c>
      <c r="AD267" s="78">
        <v>0.42489390983977099</v>
      </c>
      <c r="AE267" s="78">
        <v>-0.220373919071636</v>
      </c>
      <c r="AF267" s="78">
        <v>-2.85791407292947E-2</v>
      </c>
      <c r="AG267" s="78">
        <v>0.59041409556931401</v>
      </c>
      <c r="AH267" s="78">
        <v>0.635094232189791</v>
      </c>
      <c r="AI267" s="78">
        <v>0.50836468649822697</v>
      </c>
      <c r="AJ267" s="78">
        <v>0.115927423652409</v>
      </c>
      <c r="AK267" s="78">
        <v>-0.186147081615709</v>
      </c>
      <c r="AL267" s="78">
        <v>-0.15446383670462299</v>
      </c>
      <c r="AM267" s="78">
        <v>0.43829544501415801</v>
      </c>
      <c r="AN267" s="78">
        <v>0.38543462432089198</v>
      </c>
      <c r="AO267" s="78">
        <v>0.423376940971049</v>
      </c>
      <c r="AP267" s="78">
        <v>0.210558503080406</v>
      </c>
      <c r="AQ267" s="78">
        <v>0.447539573032261</v>
      </c>
      <c r="AR267" s="78">
        <v>-9.1185056754255103E-2</v>
      </c>
      <c r="AS267" s="78">
        <v>6.0638550616747298E-2</v>
      </c>
      <c r="AT267" s="78">
        <v>0.462880830046285</v>
      </c>
      <c r="AU267" s="78">
        <v>0.25993434480702399</v>
      </c>
      <c r="AV267" s="78">
        <v>-0.14131618521605899</v>
      </c>
      <c r="AW267" s="78">
        <v>8.7611927378006896E-2</v>
      </c>
      <c r="AX267" s="78">
        <v>7.1131603876229299E-2</v>
      </c>
      <c r="AY267" s="78">
        <v>-0.15916181189755799</v>
      </c>
      <c r="AZ267" s="78">
        <v>-0.108764821227265</v>
      </c>
    </row>
    <row r="268" spans="1:52" ht="14">
      <c r="A268" s="75" t="s">
        <v>480</v>
      </c>
      <c r="B268" s="78">
        <v>0.22896935885876801</v>
      </c>
      <c r="C268" s="78">
        <v>-0.10368425865082601</v>
      </c>
      <c r="D268" s="78">
        <v>9.9686448982439696E-2</v>
      </c>
      <c r="E268" s="78">
        <v>-7.0705037425470097E-3</v>
      </c>
      <c r="F268" s="78">
        <v>0.145887855550701</v>
      </c>
      <c r="G268" s="78">
        <v>0.14589373290457799</v>
      </c>
      <c r="H268" s="78">
        <v>0.74235948794607898</v>
      </c>
      <c r="I268" s="78">
        <v>-0.15232148249406</v>
      </c>
      <c r="J268" s="78">
        <v>8.2651031041069703E-2</v>
      </c>
      <c r="K268" s="78">
        <v>0.39688798820146298</v>
      </c>
      <c r="L268" s="78">
        <v>0.144668175675887</v>
      </c>
      <c r="M268" s="78">
        <v>0.27030420011550899</v>
      </c>
      <c r="N268" s="78">
        <v>7.7877675176603003E-2</v>
      </c>
      <c r="O268" s="78">
        <v>3.6654170939298E-2</v>
      </c>
      <c r="P268" s="78">
        <v>0.16674326539109099</v>
      </c>
      <c r="Q268" s="78">
        <v>-0.114350575458408</v>
      </c>
      <c r="R268" s="78">
        <v>0.24110909826296001</v>
      </c>
      <c r="S268" s="78">
        <v>-0.11208603167183701</v>
      </c>
      <c r="T268" s="78">
        <v>0.57465058851372797</v>
      </c>
      <c r="U268" s="78">
        <v>2.8523408999315599E-2</v>
      </c>
      <c r="V268" s="78">
        <v>-0.115820730652013</v>
      </c>
      <c r="W268" s="78">
        <v>0.56020117209289</v>
      </c>
      <c r="X268" s="78">
        <v>0.27637232159465203</v>
      </c>
      <c r="Y268" s="78">
        <v>0.30159317058143098</v>
      </c>
      <c r="Z268" s="78">
        <v>0.259546546025965</v>
      </c>
      <c r="AA268" s="78">
        <v>0.44569365294160301</v>
      </c>
      <c r="AB268" s="78">
        <v>0.43499235872408298</v>
      </c>
      <c r="AC268" s="78">
        <v>0.50616316815212103</v>
      </c>
      <c r="AD268" s="78">
        <v>0.32169559903653899</v>
      </c>
      <c r="AE268" s="78">
        <v>0.57001653429508103</v>
      </c>
      <c r="AF268" s="78">
        <v>-0.13730195483695401</v>
      </c>
      <c r="AG268" s="78">
        <v>0.32042324817029399</v>
      </c>
      <c r="AH268" s="78">
        <v>0.13933972056368901</v>
      </c>
      <c r="AI268" s="78">
        <v>0.21088777828019301</v>
      </c>
      <c r="AJ268" s="78">
        <v>8.1388207258607001E-2</v>
      </c>
      <c r="AK268" s="78">
        <v>0.145326698365292</v>
      </c>
      <c r="AL268" s="78">
        <v>1.0330013469845099E-2</v>
      </c>
      <c r="AM268" s="78">
        <v>0.62468129937572003</v>
      </c>
      <c r="AN268" s="78">
        <v>0.233492876208969</v>
      </c>
      <c r="AO268" s="78">
        <v>0.50532030145710605</v>
      </c>
      <c r="AP268" s="78">
        <v>0.40427060959521999</v>
      </c>
      <c r="AQ268" s="78">
        <v>0.14353106998541201</v>
      </c>
      <c r="AR268" s="78">
        <v>0.36278562080365001</v>
      </c>
      <c r="AS268" s="78">
        <v>0.39395786709035002</v>
      </c>
      <c r="AT268" s="78">
        <v>0.41441442644889398</v>
      </c>
      <c r="AU268" s="78">
        <v>0.229964829876635</v>
      </c>
      <c r="AV268" s="78">
        <v>-7.7586684570494197E-2</v>
      </c>
      <c r="AW268" s="78">
        <v>0.11671336974749</v>
      </c>
      <c r="AX268" s="78">
        <v>0.17896229242890699</v>
      </c>
      <c r="AY268" s="78">
        <v>-1.6322984151206098E-2</v>
      </c>
      <c r="AZ268" s="78">
        <v>7.9470431916939897E-3</v>
      </c>
    </row>
    <row r="269" spans="1:52" ht="14">
      <c r="A269" s="75" t="s">
        <v>50</v>
      </c>
      <c r="B269" s="78">
        <v>0.23978511599306401</v>
      </c>
      <c r="C269" s="78">
        <v>-2.6827781330702599E-2</v>
      </c>
      <c r="D269" s="78">
        <v>-0.18202749446892599</v>
      </c>
      <c r="E269" s="78">
        <v>-9.0386745937745094E-2</v>
      </c>
      <c r="F269" s="78">
        <v>0.39031411536356098</v>
      </c>
      <c r="G269" s="78">
        <v>0.12625884869881401</v>
      </c>
      <c r="H269" s="78">
        <v>0.309823349982776</v>
      </c>
      <c r="I269" s="78">
        <v>-4.2066252355663497E-2</v>
      </c>
      <c r="J269" s="78">
        <v>0.26525360095609501</v>
      </c>
      <c r="K269" s="78">
        <v>1.58818581300105</v>
      </c>
      <c r="L269" s="78">
        <v>0.56111139228510898</v>
      </c>
      <c r="M269" s="78">
        <v>1.1518983528323301</v>
      </c>
      <c r="N269" s="78">
        <v>-0.19291635459946099</v>
      </c>
      <c r="O269" s="78">
        <v>-1.8219998328483901E-2</v>
      </c>
      <c r="P269" s="78">
        <v>0.11768702829981501</v>
      </c>
      <c r="Q269" s="78">
        <v>0.41527234278650099</v>
      </c>
      <c r="R269" s="78">
        <v>-8.79423116900446E-2</v>
      </c>
      <c r="S269" s="78">
        <v>0.12856587418934301</v>
      </c>
      <c r="T269" s="78">
        <v>1.4280807992857201</v>
      </c>
      <c r="U269" s="78">
        <v>0.97537490811316196</v>
      </c>
      <c r="V269" s="78">
        <v>0.122298646838839</v>
      </c>
      <c r="W269" s="78">
        <v>0.39605731940991601</v>
      </c>
      <c r="X269" s="78">
        <v>6.2001296612196499E-2</v>
      </c>
      <c r="Y269" s="78">
        <v>0.814905165239037</v>
      </c>
      <c r="Z269" s="78">
        <v>1.10219189770916</v>
      </c>
      <c r="AA269" s="78">
        <v>0.98404637488523095</v>
      </c>
      <c r="AB269" s="78">
        <v>0.85209639704706497</v>
      </c>
      <c r="AC269" s="78">
        <v>0.87250697201660898</v>
      </c>
      <c r="AD269" s="78">
        <v>6.0358593858847301E-2</v>
      </c>
      <c r="AE269" s="78">
        <v>4.6845040215908899E-2</v>
      </c>
      <c r="AF269" s="78">
        <v>1.6348676166452501E-2</v>
      </c>
      <c r="AG269" s="78">
        <v>1.18895010206639</v>
      </c>
      <c r="AH269" s="78">
        <v>1.0985542980499701</v>
      </c>
      <c r="AI269" s="78">
        <v>0.51043615368865403</v>
      </c>
      <c r="AJ269" s="78">
        <v>1.1418902472202099</v>
      </c>
      <c r="AK269" s="78">
        <v>1.4176746079388001</v>
      </c>
      <c r="AL269" s="78">
        <v>0.85275103764472104</v>
      </c>
      <c r="AM269" s="78">
        <v>1.4166048491004</v>
      </c>
      <c r="AN269" s="78">
        <v>1.0917851937302101</v>
      </c>
      <c r="AO269" s="78">
        <v>1.3548508516917299</v>
      </c>
      <c r="AP269" s="78">
        <v>1.0576506290454499</v>
      </c>
      <c r="AQ269" s="78">
        <v>1.1540470820683499</v>
      </c>
      <c r="AR269" s="78">
        <v>1.55485261530584</v>
      </c>
      <c r="AS269" s="78">
        <v>0.97679322926176904</v>
      </c>
      <c r="AT269" s="78">
        <v>1.1534651054059499</v>
      </c>
      <c r="AU269" s="78">
        <v>1.8103592887958799</v>
      </c>
      <c r="AV269" s="78">
        <v>1.24820202337919</v>
      </c>
      <c r="AW269" s="78">
        <v>0.87573448360446504</v>
      </c>
      <c r="AX269" s="78">
        <v>1.37414429349738</v>
      </c>
      <c r="AY269" s="78">
        <v>1.03904184322941</v>
      </c>
      <c r="AZ269" s="78">
        <v>1.1777502772624</v>
      </c>
    </row>
    <row r="270" spans="1:52" ht="14">
      <c r="A270" s="75" t="s">
        <v>380</v>
      </c>
      <c r="B270" s="78">
        <v>7.3863336291022499E-2</v>
      </c>
      <c r="C270" s="78">
        <v>0.150528029624035</v>
      </c>
      <c r="D270" s="78">
        <v>0.22098490138808</v>
      </c>
      <c r="E270" s="78">
        <v>-9.44085010449911E-2</v>
      </c>
      <c r="F270" s="78">
        <v>0.190587609312902</v>
      </c>
      <c r="G270" s="78">
        <v>9.4314462993044204E-2</v>
      </c>
      <c r="H270" s="78">
        <v>0.28450166060221799</v>
      </c>
      <c r="I270" s="78">
        <v>7.9513095085034097E-3</v>
      </c>
      <c r="J270" s="78">
        <v>4.9176267619341699E-2</v>
      </c>
      <c r="K270" s="78">
        <v>0.22091233487597101</v>
      </c>
      <c r="L270" s="78">
        <v>0.207090055538588</v>
      </c>
      <c r="M270" s="78">
        <v>5.36732478239417E-2</v>
      </c>
      <c r="N270" s="78">
        <v>0.15427508910228899</v>
      </c>
      <c r="O270" s="78">
        <v>2.3685555069226798E-2</v>
      </c>
      <c r="P270" s="78">
        <v>0.25158068135483802</v>
      </c>
      <c r="Q270" s="78">
        <v>-0.105571762768219</v>
      </c>
      <c r="R270" s="78">
        <v>1.3971194560871101E-2</v>
      </c>
      <c r="S270" s="78">
        <v>-0.16581909230894301</v>
      </c>
      <c r="T270" s="78">
        <v>0.23172264960063299</v>
      </c>
      <c r="U270" s="78">
        <v>-4.3625113826031701E-2</v>
      </c>
      <c r="V270" s="78">
        <v>-0.10111875402634</v>
      </c>
      <c r="W270" s="78">
        <v>4.0228252438769298E-2</v>
      </c>
      <c r="X270" s="78">
        <v>1.9640782092560101E-2</v>
      </c>
      <c r="Y270" s="78">
        <v>0.13475171720930801</v>
      </c>
      <c r="Z270" s="78">
        <v>-5.4447457134197803E-2</v>
      </c>
      <c r="AA270" s="78">
        <v>0.145332190662955</v>
      </c>
      <c r="AB270" s="78">
        <v>0.23415347524772301</v>
      </c>
      <c r="AC270" s="78">
        <v>-8.4229852987508305E-2</v>
      </c>
      <c r="AD270" s="78">
        <v>-6.4703624901427101E-2</v>
      </c>
      <c r="AE270" s="78">
        <v>-1.4325093191990599E-2</v>
      </c>
      <c r="AF270" s="78">
        <v>-0.26039409174518302</v>
      </c>
      <c r="AG270" s="78">
        <v>2.4285403371769802E-3</v>
      </c>
      <c r="AH270" s="78">
        <v>-5.4081370712665701E-2</v>
      </c>
      <c r="AI270" s="78">
        <v>0.154030835794912</v>
      </c>
      <c r="AJ270" s="78">
        <v>-8.7931025204223398E-2</v>
      </c>
      <c r="AK270" s="78">
        <v>0.16723051753051099</v>
      </c>
      <c r="AL270" s="78">
        <v>-1.26982829797152E-2</v>
      </c>
      <c r="AM270" s="78">
        <v>0.19518614024891301</v>
      </c>
      <c r="AN270" s="78">
        <v>0.21364108730349199</v>
      </c>
      <c r="AO270" s="78">
        <v>0.26225189584745201</v>
      </c>
      <c r="AP270" s="78">
        <v>-5.8439784582709703E-3</v>
      </c>
      <c r="AQ270" s="78">
        <v>0.41307848099481598</v>
      </c>
      <c r="AR270" s="78">
        <v>0.13603177610483699</v>
      </c>
      <c r="AS270" s="78">
        <v>8.7111964020688104E-2</v>
      </c>
      <c r="AT270" s="78">
        <v>0.178343418767062</v>
      </c>
      <c r="AU270" s="78">
        <v>5.6658662379854098E-2</v>
      </c>
      <c r="AV270" s="78">
        <v>-0.12998012724100499</v>
      </c>
      <c r="AW270" s="78">
        <v>6.9711439469567094E-2</v>
      </c>
      <c r="AX270" s="78">
        <v>0.26680141627128201</v>
      </c>
      <c r="AY270" s="78">
        <v>0.15389826312521901</v>
      </c>
      <c r="AZ270" s="78">
        <v>-8.5819666048060794E-2</v>
      </c>
    </row>
    <row r="271" spans="1:52" ht="14">
      <c r="A271" s="75" t="s">
        <v>479</v>
      </c>
      <c r="B271" s="78">
        <v>0.40881403755362899</v>
      </c>
      <c r="C271" s="78">
        <v>0.15392149762101001</v>
      </c>
      <c r="D271" s="78">
        <v>9.2016125655692796E-2</v>
      </c>
      <c r="E271" s="78">
        <v>-7.2055108024537504E-2</v>
      </c>
      <c r="F271" s="78">
        <v>0.40495498839052702</v>
      </c>
      <c r="G271" s="78">
        <v>0.400250250089426</v>
      </c>
      <c r="H271" s="78">
        <v>0.56254789803669802</v>
      </c>
      <c r="I271" s="78">
        <v>-0.13002123016394601</v>
      </c>
      <c r="J271" s="78">
        <v>0.21185942881799699</v>
      </c>
      <c r="K271" s="78">
        <v>0.84734436056824303</v>
      </c>
      <c r="L271" s="78">
        <v>0.26944770859580502</v>
      </c>
      <c r="M271" s="78">
        <v>0.55315781945610998</v>
      </c>
      <c r="N271" s="78">
        <v>-1.5385500876085E-2</v>
      </c>
      <c r="O271" s="78">
        <v>6.4669419493260397E-2</v>
      </c>
      <c r="P271" s="78">
        <v>0.30578667753331601</v>
      </c>
      <c r="Q271" s="78">
        <v>3.9336039879649301E-2</v>
      </c>
      <c r="R271" s="78">
        <v>0.306400303280009</v>
      </c>
      <c r="S271" s="78">
        <v>-0.14023117880737401</v>
      </c>
      <c r="T271" s="78">
        <v>0.90830527609505196</v>
      </c>
      <c r="U271" s="78">
        <v>0.32295224606556</v>
      </c>
      <c r="V271" s="78">
        <v>0.18132752132643101</v>
      </c>
      <c r="W271" s="78">
        <v>0.240617779268918</v>
      </c>
      <c r="X271" s="78">
        <v>2.8392258104924E-2</v>
      </c>
      <c r="Y271" s="78">
        <v>9.8826720894985107E-2</v>
      </c>
      <c r="Z271" s="78">
        <v>0.245594365671153</v>
      </c>
      <c r="AA271" s="78">
        <v>0.45987365355252702</v>
      </c>
      <c r="AB271" s="78">
        <v>0.37463645965033099</v>
      </c>
      <c r="AC271" s="78">
        <v>0.457299702972078</v>
      </c>
      <c r="AD271" s="78">
        <v>0.34213053431422702</v>
      </c>
      <c r="AE271" s="78">
        <v>0.29075807117282498</v>
      </c>
      <c r="AF271" s="78">
        <v>-0.18613088903949401</v>
      </c>
      <c r="AG271" s="78">
        <v>0.50009390882043303</v>
      </c>
      <c r="AH271" s="78">
        <v>0.66591047776446499</v>
      </c>
      <c r="AI271" s="78">
        <v>0.44090234607096401</v>
      </c>
      <c r="AJ271" s="78">
        <v>0.20710234795027699</v>
      </c>
      <c r="AK271" s="78">
        <v>0.268791483822859</v>
      </c>
      <c r="AL271" s="78">
        <v>7.0228320144065104E-2</v>
      </c>
      <c r="AM271" s="78">
        <v>0.58080431888318895</v>
      </c>
      <c r="AN271" s="78">
        <v>0.22495904618300799</v>
      </c>
      <c r="AO271" s="78">
        <v>0.65286317015050099</v>
      </c>
      <c r="AP271" s="78">
        <v>0.55304716603559201</v>
      </c>
      <c r="AQ271" s="78">
        <v>0.337149052693478</v>
      </c>
      <c r="AR271" s="78">
        <v>0.50696387217463101</v>
      </c>
      <c r="AS271" s="78">
        <v>0.74708692130100296</v>
      </c>
      <c r="AT271" s="78">
        <v>0.592800964102145</v>
      </c>
      <c r="AU271" s="78">
        <v>0.30361198887449697</v>
      </c>
      <c r="AV271" s="78">
        <v>3.5961268350686602E-2</v>
      </c>
      <c r="AW271" s="78">
        <v>0.117177573044924</v>
      </c>
      <c r="AX271" s="78">
        <v>5.2443505599972497E-2</v>
      </c>
      <c r="AY271" s="78">
        <v>7.4149972739167194E-2</v>
      </c>
      <c r="AZ271" s="78">
        <v>0.40126671966803201</v>
      </c>
    </row>
    <row r="272" spans="1:52" ht="14">
      <c r="A272" s="75" t="s">
        <v>372</v>
      </c>
      <c r="B272" s="78">
        <v>9.8828016243214897E-2</v>
      </c>
      <c r="C272" s="78">
        <v>4.3626792200487097E-2</v>
      </c>
      <c r="D272" s="78">
        <v>0.19959744534137899</v>
      </c>
      <c r="E272" s="78">
        <v>-6.27622330323271E-2</v>
      </c>
      <c r="F272" s="78">
        <v>0.16609109338695299</v>
      </c>
      <c r="G272" s="78">
        <v>2.9724445531042899E-2</v>
      </c>
      <c r="H272" s="78">
        <v>0.11089357721003799</v>
      </c>
      <c r="I272" s="78">
        <v>4.3973000030173796E-3</v>
      </c>
      <c r="J272" s="78">
        <v>8.3202242631801204E-2</v>
      </c>
      <c r="K272" s="78">
        <v>0.100799413900866</v>
      </c>
      <c r="L272" s="78">
        <v>0.15850905556407399</v>
      </c>
      <c r="M272" s="78">
        <v>-0.18062526331066101</v>
      </c>
      <c r="N272" s="78">
        <v>0.113600513773001</v>
      </c>
      <c r="O272" s="78">
        <v>6.6898800592323601E-2</v>
      </c>
      <c r="P272" s="78">
        <v>0.37536073177893198</v>
      </c>
      <c r="Q272" s="78">
        <v>-0.18835347164688099</v>
      </c>
      <c r="R272" s="78">
        <v>0.19928414283604801</v>
      </c>
      <c r="S272" s="78">
        <v>-0.120140394434105</v>
      </c>
      <c r="T272" s="78">
        <v>0.20552928515187399</v>
      </c>
      <c r="U272" s="78">
        <v>3.1499189858234598E-2</v>
      </c>
      <c r="V272" s="78">
        <v>-0.109796976137767</v>
      </c>
      <c r="W272" s="78">
        <v>0.14202079781253901</v>
      </c>
      <c r="X272" s="78">
        <v>-1.4392585900493599E-2</v>
      </c>
      <c r="Y272" s="78">
        <v>1.8608927880265198E-2</v>
      </c>
      <c r="Z272" s="78">
        <v>-6.2425093378897303E-2</v>
      </c>
      <c r="AA272" s="78">
        <v>7.0719734607549295E-2</v>
      </c>
      <c r="AB272" s="78">
        <v>6.3201487812424795E-2</v>
      </c>
      <c r="AC272" s="78">
        <v>-6.06443714003655E-2</v>
      </c>
      <c r="AD272" s="78">
        <v>-5.0467416129755603E-2</v>
      </c>
      <c r="AE272" s="78">
        <v>-0.14157064202911501</v>
      </c>
      <c r="AF272" s="78">
        <v>-0.18735417839393501</v>
      </c>
      <c r="AG272" s="78">
        <v>5.6301687525922101E-2</v>
      </c>
      <c r="AH272" s="78">
        <v>-3.8725494711681803E-2</v>
      </c>
      <c r="AI272" s="78">
        <v>0.10333630730625</v>
      </c>
      <c r="AJ272" s="78">
        <v>-0.14203810234569</v>
      </c>
      <c r="AK272" s="78">
        <v>-7.1928856575643796E-2</v>
      </c>
      <c r="AL272" s="78">
        <v>-0.109407397355545</v>
      </c>
      <c r="AM272" s="78">
        <v>0.17159415474759601</v>
      </c>
      <c r="AN272" s="78">
        <v>-7.6716693481223798E-3</v>
      </c>
      <c r="AO272" s="78">
        <v>0.12480150039901899</v>
      </c>
      <c r="AP272" s="78">
        <v>7.7022865311453803E-2</v>
      </c>
      <c r="AQ272" s="78">
        <v>0.241339547156216</v>
      </c>
      <c r="AR272" s="78">
        <v>-9.0407439966966902E-2</v>
      </c>
      <c r="AS272" s="78">
        <v>-2.00156640219443E-2</v>
      </c>
      <c r="AT272" s="78">
        <v>2.9258348065549201E-2</v>
      </c>
      <c r="AU272" s="78">
        <v>1.5603921850033099E-2</v>
      </c>
      <c r="AV272" s="78">
        <v>-0.18670443646121199</v>
      </c>
      <c r="AW272" s="78">
        <v>-4.73988723156063E-3</v>
      </c>
      <c r="AX272" s="78">
        <v>0.191682541381753</v>
      </c>
      <c r="AY272" s="78">
        <v>0.111200028714441</v>
      </c>
      <c r="AZ272" s="78">
        <v>1.6711964835404901E-2</v>
      </c>
    </row>
    <row r="273" spans="1:52" ht="14">
      <c r="A273" s="75" t="s">
        <v>327</v>
      </c>
      <c r="B273" s="78">
        <v>0.13099660581042499</v>
      </c>
      <c r="C273" s="78">
        <v>0.15987716123993501</v>
      </c>
      <c r="D273" s="78">
        <v>0.148807577639197</v>
      </c>
      <c r="E273" s="78">
        <v>-0.172618895987805</v>
      </c>
      <c r="F273" s="78">
        <v>0.31492758101012203</v>
      </c>
      <c r="G273" s="78">
        <v>8.4472732821591293E-3</v>
      </c>
      <c r="H273" s="78">
        <v>0.23094819320344701</v>
      </c>
      <c r="I273" s="78">
        <v>3.9658577492430201E-2</v>
      </c>
      <c r="J273" s="78">
        <v>0.22217992627375799</v>
      </c>
      <c r="K273" s="78">
        <v>0.21157059059873601</v>
      </c>
      <c r="L273" s="78">
        <v>0.128700654096257</v>
      </c>
      <c r="M273" s="78">
        <v>-7.1348865937467199E-2</v>
      </c>
      <c r="N273" s="78">
        <v>9.5672025093097496E-2</v>
      </c>
      <c r="O273" s="78">
        <v>0.126827529985721</v>
      </c>
      <c r="P273" s="78">
        <v>0.54401758627463004</v>
      </c>
      <c r="Q273" s="78">
        <v>-0.25219788844418001</v>
      </c>
      <c r="R273" s="78">
        <v>9.0860548441896893E-2</v>
      </c>
      <c r="S273" s="78">
        <v>4.3495327386736303E-2</v>
      </c>
      <c r="T273" s="78">
        <v>0.38069422263454</v>
      </c>
      <c r="U273" s="78">
        <v>-1.33814948348191E-2</v>
      </c>
      <c r="V273" s="78">
        <v>-0.104432305567219</v>
      </c>
      <c r="W273" s="78">
        <v>0.20543132789138399</v>
      </c>
      <c r="X273" s="78">
        <v>-1.42984400395831E-2</v>
      </c>
      <c r="Y273" s="78">
        <v>7.3391105846598706E-2</v>
      </c>
      <c r="Z273" s="78">
        <v>-8.1909328794931596E-2</v>
      </c>
      <c r="AA273" s="78">
        <v>0.119791348797343</v>
      </c>
      <c r="AB273" s="78">
        <v>8.76550138951111E-2</v>
      </c>
      <c r="AC273" s="78">
        <v>-2.06203642022743E-2</v>
      </c>
      <c r="AD273" s="78">
        <v>-7.2236618997829696E-2</v>
      </c>
      <c r="AE273" s="78">
        <v>-0.170735399994038</v>
      </c>
      <c r="AF273" s="78">
        <v>-0.11109768645572</v>
      </c>
      <c r="AG273" s="78">
        <v>0.20256863188910701</v>
      </c>
      <c r="AH273" s="78">
        <v>1.9853970916451101E-2</v>
      </c>
      <c r="AI273" s="78">
        <v>0.123784219015328</v>
      </c>
      <c r="AJ273" s="78">
        <v>-0.157913353698655</v>
      </c>
      <c r="AK273" s="78">
        <v>-0.16580795435660201</v>
      </c>
      <c r="AL273" s="78">
        <v>-3.4434870010960898E-2</v>
      </c>
      <c r="AM273" s="78">
        <v>0.22481558865632201</v>
      </c>
      <c r="AN273" s="78">
        <v>0.18318514908738601</v>
      </c>
      <c r="AO273" s="78">
        <v>0.12931793931305099</v>
      </c>
      <c r="AP273" s="78">
        <v>5.0969799273444701E-2</v>
      </c>
      <c r="AQ273" s="78">
        <v>0.51424847384174499</v>
      </c>
      <c r="AR273" s="78">
        <v>-4.5961315763770001E-2</v>
      </c>
      <c r="AS273" s="78">
        <v>-7.32948066902923E-2</v>
      </c>
      <c r="AT273" s="78">
        <v>2.43414848895212E-2</v>
      </c>
      <c r="AU273" s="78">
        <v>4.9959760396015903E-3</v>
      </c>
      <c r="AV273" s="78">
        <v>-0.181350119760743</v>
      </c>
      <c r="AW273" s="78">
        <v>9.2285954245706306E-2</v>
      </c>
      <c r="AX273" s="78">
        <v>0.23811314149462501</v>
      </c>
      <c r="AY273" s="78">
        <v>9.2040245380249297E-2</v>
      </c>
      <c r="AZ273" s="78">
        <v>4.8616633190909198E-2</v>
      </c>
    </row>
    <row r="274" spans="1:52" ht="14">
      <c r="A274" s="75" t="s">
        <v>261</v>
      </c>
      <c r="B274" s="78">
        <v>1.6172591867538399E-2</v>
      </c>
      <c r="C274" s="78">
        <v>1.2064156931860199</v>
      </c>
      <c r="D274" s="78">
        <v>-6.8537093585135198E-2</v>
      </c>
      <c r="E274" s="78">
        <v>0.37800407852758899</v>
      </c>
      <c r="F274" s="78">
        <v>0.18164193791883901</v>
      </c>
      <c r="G274" s="78">
        <v>0.31722216947073001</v>
      </c>
      <c r="H274" s="78">
        <v>2.3183952343505201</v>
      </c>
      <c r="I274" s="78">
        <v>-0.21569990465540201</v>
      </c>
      <c r="J274" s="78">
        <v>0.45017489740639999</v>
      </c>
      <c r="K274" s="78">
        <v>1.44417750531842</v>
      </c>
      <c r="L274" s="78">
        <v>1.3744540356771799</v>
      </c>
      <c r="M274" s="78">
        <v>1.3818984315782601</v>
      </c>
      <c r="N274" s="78">
        <v>0.362933613108261</v>
      </c>
      <c r="O274" s="78">
        <v>8.4314207457877405E-2</v>
      </c>
      <c r="P274" s="78">
        <v>0.34595224817506298</v>
      </c>
      <c r="Q274" s="78">
        <v>0.16468874620860999</v>
      </c>
      <c r="R274" s="78">
        <v>0.433361379449336</v>
      </c>
      <c r="S274" s="78">
        <v>1.03074040324362</v>
      </c>
      <c r="T274" s="78">
        <v>1.59836207528753</v>
      </c>
      <c r="U274" s="78">
        <v>1.41952959264668</v>
      </c>
      <c r="V274" s="78">
        <v>0.25920695604941402</v>
      </c>
      <c r="W274" s="78">
        <v>1.98812585308453</v>
      </c>
      <c r="X274" s="78">
        <v>-0.24086625466400999</v>
      </c>
      <c r="Y274" s="78">
        <v>0.33978313623446199</v>
      </c>
      <c r="Z274" s="78">
        <v>0.71799780344453701</v>
      </c>
      <c r="AA274" s="78">
        <v>2.7246006174387101</v>
      </c>
      <c r="AB274" s="78">
        <v>1.9817536500351798E-2</v>
      </c>
      <c r="AC274" s="78">
        <v>0.55059655319119205</v>
      </c>
      <c r="AD274" s="78">
        <v>0.55990270332923298</v>
      </c>
      <c r="AE274" s="78">
        <v>2.67364850360353</v>
      </c>
      <c r="AF274" s="78">
        <v>0.86096063811002999</v>
      </c>
      <c r="AG274" s="78">
        <v>1.67897882748877</v>
      </c>
      <c r="AH274" s="78">
        <v>0.825515868382943</v>
      </c>
      <c r="AI274" s="78">
        <v>0.28193251102608602</v>
      </c>
      <c r="AJ274" s="78">
        <v>0.64700584120599203</v>
      </c>
      <c r="AK274" s="78">
        <v>6.0063589947055997E-2</v>
      </c>
      <c r="AL274" s="78">
        <v>0.47357322484594599</v>
      </c>
      <c r="AM274" s="78">
        <v>0.88541505310894397</v>
      </c>
      <c r="AN274" s="78">
        <v>0.55529627409333104</v>
      </c>
      <c r="AO274" s="78">
        <v>2.8124686515236799</v>
      </c>
      <c r="AP274" s="78">
        <v>0.95168233575296701</v>
      </c>
      <c r="AQ274" s="78">
        <v>1.32633796041093</v>
      </c>
      <c r="AR274" s="78">
        <v>0.75493923086007997</v>
      </c>
      <c r="AS274" s="78">
        <v>0.26330230098938401</v>
      </c>
      <c r="AT274" s="78">
        <v>0.91887866554255704</v>
      </c>
      <c r="AU274" s="78">
        <v>0.108610358945455</v>
      </c>
      <c r="AV274" s="78">
        <v>0.87513602149997305</v>
      </c>
      <c r="AW274" s="78">
        <v>0.54884583983174695</v>
      </c>
      <c r="AX274" s="78">
        <v>0.14442724014209901</v>
      </c>
      <c r="AY274" s="78">
        <v>0.89269218356345603</v>
      </c>
      <c r="AZ274" s="78">
        <v>1.1235508651634101</v>
      </c>
    </row>
    <row r="275" spans="1:52" ht="14">
      <c r="A275" s="75" t="s">
        <v>135</v>
      </c>
      <c r="B275" s="78">
        <v>0.18601506129756201</v>
      </c>
      <c r="C275" s="78">
        <v>0.243765731179446</v>
      </c>
      <c r="D275" s="78">
        <v>-0.108989381972492</v>
      </c>
      <c r="E275" s="78">
        <v>4.7104948166278797E-2</v>
      </c>
      <c r="F275" s="78">
        <v>0.320399072610902</v>
      </c>
      <c r="G275" s="78">
        <v>-0.19465732076016301</v>
      </c>
      <c r="H275" s="78">
        <v>0.355788348134915</v>
      </c>
      <c r="I275" s="78">
        <v>0.16669690088849001</v>
      </c>
      <c r="J275" s="78">
        <v>-0.117020519551918</v>
      </c>
      <c r="K275" s="78">
        <v>0.24414919288897899</v>
      </c>
      <c r="L275" s="78">
        <v>0.34177979095626798</v>
      </c>
      <c r="M275" s="78">
        <v>6.5732184624513801E-2</v>
      </c>
      <c r="N275" s="78">
        <v>2.4380488121998601E-2</v>
      </c>
      <c r="O275" s="78">
        <v>0.277213977342118</v>
      </c>
      <c r="P275" s="78">
        <v>0.26145409317906698</v>
      </c>
      <c r="Q275" s="78">
        <v>-2.01303491527688E-2</v>
      </c>
      <c r="R275" s="78">
        <v>0.36747572543316898</v>
      </c>
      <c r="S275" s="78">
        <v>-0.13634000394728399</v>
      </c>
      <c r="T275" s="78">
        <v>0.15895436069382199</v>
      </c>
      <c r="U275" s="78">
        <v>2.43408392212053E-2</v>
      </c>
      <c r="V275" s="78">
        <v>0.14266181807690201</v>
      </c>
      <c r="W275" s="78">
        <v>0.20601007556105699</v>
      </c>
      <c r="X275" s="78">
        <v>0.45599984406981298</v>
      </c>
      <c r="Y275" s="78">
        <v>0.49917458906594397</v>
      </c>
      <c r="Z275" s="78">
        <v>-0.161792941624017</v>
      </c>
      <c r="AA275" s="78">
        <v>0.180814049655773</v>
      </c>
      <c r="AB275" s="78">
        <v>3.1680786873524401E-2</v>
      </c>
      <c r="AC275" s="78">
        <v>0.12416537008537699</v>
      </c>
      <c r="AD275" s="78">
        <v>0.22824493687778799</v>
      </c>
      <c r="AE275" s="78">
        <v>0.11687546288889</v>
      </c>
      <c r="AF275" s="78">
        <v>0.102787626072915</v>
      </c>
      <c r="AG275" s="78">
        <v>0.326733074637372</v>
      </c>
      <c r="AH275" s="78">
        <v>0.113873123700654</v>
      </c>
      <c r="AI275" s="78">
        <v>0.34606384379125499</v>
      </c>
      <c r="AJ275" s="78">
        <v>-0.25960003938895798</v>
      </c>
      <c r="AK275" s="78">
        <v>-8.4758568356194899E-2</v>
      </c>
      <c r="AL275" s="78">
        <v>-0.179922264757409</v>
      </c>
      <c r="AM275" s="78">
        <v>8.5952668918131803E-2</v>
      </c>
      <c r="AN275" s="78">
        <v>0.69124949415152304</v>
      </c>
      <c r="AO275" s="78">
        <v>0.32932217720305101</v>
      </c>
      <c r="AP275" s="78">
        <v>0.32738687610028</v>
      </c>
      <c r="AQ275" s="78">
        <v>0.32116916519433197</v>
      </c>
      <c r="AR275" s="78">
        <v>8.9250330369925204E-2</v>
      </c>
      <c r="AS275" s="78">
        <v>3.61830751764253E-2</v>
      </c>
      <c r="AT275" s="78">
        <v>0.26362664905942901</v>
      </c>
      <c r="AU275" s="78">
        <v>-1.86606338697886E-3</v>
      </c>
      <c r="AV275" s="78">
        <v>-4.8635827544278698E-2</v>
      </c>
      <c r="AW275" s="78">
        <v>2.1383562369325999E-2</v>
      </c>
      <c r="AX275" s="78">
        <v>6.7618777580133793E-2</v>
      </c>
      <c r="AY275" s="78">
        <v>-0.11364501219546699</v>
      </c>
      <c r="AZ275" s="78">
        <v>-8.5735531817953108E-3</v>
      </c>
    </row>
    <row r="276" spans="1:52" ht="14">
      <c r="A276" s="75" t="s">
        <v>339</v>
      </c>
      <c r="B276" s="78">
        <v>0.93441467049710303</v>
      </c>
      <c r="C276" s="78">
        <v>0.912396010018933</v>
      </c>
      <c r="D276" s="78">
        <v>0.132274544728683</v>
      </c>
      <c r="E276" s="78">
        <v>6.8606399447939198E-2</v>
      </c>
      <c r="F276" s="78">
        <v>1.6266017081462201</v>
      </c>
      <c r="G276" s="78">
        <v>0.52523662268391602</v>
      </c>
      <c r="H276" s="78">
        <v>0.27884305086629302</v>
      </c>
      <c r="I276" s="78">
        <v>0.28156818652166499</v>
      </c>
      <c r="J276" s="78">
        <v>0.467543661119455</v>
      </c>
      <c r="K276" s="78">
        <v>0.70472574933349497</v>
      </c>
      <c r="L276" s="78">
        <v>0.20799383525814999</v>
      </c>
      <c r="M276" s="78">
        <v>0.588175383116879</v>
      </c>
      <c r="N276" s="78">
        <v>0.43374451827355898</v>
      </c>
      <c r="O276" s="78">
        <v>1.4048381629153599E-2</v>
      </c>
      <c r="P276" s="78">
        <v>1.42344421919899</v>
      </c>
      <c r="Q276" s="78">
        <v>-0.154521518100218</v>
      </c>
      <c r="R276" s="78">
        <v>5.3747775017219203E-2</v>
      </c>
      <c r="S276" s="78">
        <v>0.20996415017021899</v>
      </c>
      <c r="T276" s="78">
        <v>0.599548152066949</v>
      </c>
      <c r="U276" s="78">
        <v>0.50304769372490099</v>
      </c>
      <c r="V276" s="78">
        <v>0.86812342423495203</v>
      </c>
      <c r="W276" s="78">
        <v>0.59566500505116904</v>
      </c>
      <c r="X276" s="78">
        <v>0.386086815894436</v>
      </c>
      <c r="Y276" s="78">
        <v>-8.5423095008475402E-3</v>
      </c>
      <c r="Z276" s="78">
        <v>5.7744114735216297E-2</v>
      </c>
      <c r="AA276" s="78">
        <v>0.61364439507861301</v>
      </c>
      <c r="AB276" s="78">
        <v>0.47616126449794199</v>
      </c>
      <c r="AC276" s="78">
        <v>0.825728368989044</v>
      </c>
      <c r="AD276" s="78">
        <v>0.89755266169090497</v>
      </c>
      <c r="AE276" s="78">
        <v>0.25413272798838599</v>
      </c>
      <c r="AF276" s="78">
        <v>-0.146272931019334</v>
      </c>
      <c r="AG276" s="78">
        <v>1.33618470227886</v>
      </c>
      <c r="AH276" s="78">
        <v>-6.2685086513655799E-2</v>
      </c>
      <c r="AI276" s="78">
        <v>0.83356337966147698</v>
      </c>
      <c r="AJ276" s="78">
        <v>0.139502671667843</v>
      </c>
      <c r="AK276" s="78">
        <v>0.53852243673011901</v>
      </c>
      <c r="AL276" s="78">
        <v>0.31168755196300102</v>
      </c>
      <c r="AM276" s="78">
        <v>0.41592663915508898</v>
      </c>
      <c r="AN276" s="78">
        <v>0.18489757296359799</v>
      </c>
      <c r="AO276" s="78">
        <v>5.0964044213906698E-2</v>
      </c>
      <c r="AP276" s="78">
        <v>0.35269233379510301</v>
      </c>
      <c r="AQ276" s="78">
        <v>0.99846348244677696</v>
      </c>
      <c r="AR276" s="78">
        <v>0.101127264538577</v>
      </c>
      <c r="AS276" s="78">
        <v>0.45827025428030599</v>
      </c>
      <c r="AT276" s="78">
        <v>0.353866711086532</v>
      </c>
      <c r="AU276" s="78">
        <v>0.28605246406330298</v>
      </c>
      <c r="AV276" s="78">
        <v>0.108176864357297</v>
      </c>
      <c r="AW276" s="78">
        <v>0.45645065577842198</v>
      </c>
      <c r="AX276" s="78">
        <v>0.135620231592853</v>
      </c>
      <c r="AY276" s="78">
        <v>7.7279423355954904E-2</v>
      </c>
      <c r="AZ276" s="78">
        <v>0.36605368038497099</v>
      </c>
    </row>
    <row r="277" spans="1:52" ht="14">
      <c r="A277" s="75" t="s">
        <v>439</v>
      </c>
      <c r="B277" s="78">
        <v>-0.10241987652083601</v>
      </c>
      <c r="C277" s="78">
        <v>1.1908543141753301</v>
      </c>
      <c r="D277" s="78">
        <v>0.35627714915089698</v>
      </c>
      <c r="E277" s="78">
        <v>1.3704679115176901</v>
      </c>
      <c r="F277" s="78">
        <v>0.63387810073444895</v>
      </c>
      <c r="G277" s="78">
        <v>-7.4147860874658203E-2</v>
      </c>
      <c r="H277" s="78">
        <v>0.56298309783518996</v>
      </c>
      <c r="I277" s="78">
        <v>0.11274138136110599</v>
      </c>
      <c r="J277" s="78">
        <v>0.15592874189659001</v>
      </c>
      <c r="K277" s="78">
        <v>0.55417353053531204</v>
      </c>
      <c r="L277" s="78">
        <v>1.43000905614374</v>
      </c>
      <c r="M277" s="78">
        <v>0.67403483072675996</v>
      </c>
      <c r="N277" s="78">
        <v>0.75703314978675196</v>
      </c>
      <c r="O277" s="78">
        <v>0.434990033237454</v>
      </c>
      <c r="P277" s="78">
        <v>0.66867499769278604</v>
      </c>
      <c r="Q277" s="78">
        <v>-0.116440183341451</v>
      </c>
      <c r="R277" s="78">
        <v>-0.215618250435685</v>
      </c>
      <c r="S277" s="78">
        <v>9.6835498392438393E-2</v>
      </c>
      <c r="T277" s="78">
        <v>0.78952379899234104</v>
      </c>
      <c r="U277" s="78">
        <v>0.182134851573269</v>
      </c>
      <c r="V277" s="78">
        <v>0.45755240003831699</v>
      </c>
      <c r="W277" s="78">
        <v>0.431023105721699</v>
      </c>
      <c r="X277" s="78">
        <v>1.13786519218533</v>
      </c>
      <c r="Y277" s="78">
        <v>0.74072308001313902</v>
      </c>
      <c r="Z277" s="78">
        <v>0.26846066687384201</v>
      </c>
      <c r="AA277" s="78">
        <v>1.1414496264216001</v>
      </c>
      <c r="AB277" s="78">
        <v>0.120993811349162</v>
      </c>
      <c r="AC277" s="78">
        <v>0.11175798834263601</v>
      </c>
      <c r="AD277" s="78">
        <v>2.8861798099954102E-2</v>
      </c>
      <c r="AE277" s="78">
        <v>4.2127415698765798E-3</v>
      </c>
      <c r="AF277" s="78">
        <v>5.5593441712471998E-2</v>
      </c>
      <c r="AG277" s="78">
        <v>0.250363037955323</v>
      </c>
      <c r="AH277" s="78">
        <v>0.48141553344036198</v>
      </c>
      <c r="AI277" s="78">
        <v>0.71846002542575804</v>
      </c>
      <c r="AJ277" s="78">
        <v>-6.6739908643930396E-2</v>
      </c>
      <c r="AK277" s="78">
        <v>0.25548796580081501</v>
      </c>
      <c r="AL277" s="78">
        <v>0.135404737420979</v>
      </c>
      <c r="AM277" s="78">
        <v>1.0419652966417701</v>
      </c>
      <c r="AN277" s="78">
        <v>-2.94382341782264E-2</v>
      </c>
      <c r="AO277" s="78">
        <v>0.60289192603619401</v>
      </c>
      <c r="AP277" s="78">
        <v>0.65720904033313299</v>
      </c>
      <c r="AQ277" s="78">
        <v>0.154909301255513</v>
      </c>
      <c r="AR277" s="78">
        <v>0.58345495393356905</v>
      </c>
      <c r="AS277" s="78">
        <v>8.3531783391345704E-2</v>
      </c>
      <c r="AT277" s="78">
        <v>0.53183030769101902</v>
      </c>
      <c r="AU277" s="78">
        <v>0.25454033142016402</v>
      </c>
      <c r="AV277" s="78">
        <v>0.47217811817109201</v>
      </c>
      <c r="AW277" s="78">
        <v>0.46605741989438298</v>
      </c>
      <c r="AX277" s="78">
        <v>0.46059463353514202</v>
      </c>
      <c r="AY277" s="78">
        <v>0.61448865598332503</v>
      </c>
      <c r="AZ277" s="78">
        <v>-6.6487718257107906E-2</v>
      </c>
    </row>
    <row r="278" spans="1:52" ht="14">
      <c r="A278" s="75" t="s">
        <v>299</v>
      </c>
      <c r="B278" s="78">
        <v>0.64009639960782405</v>
      </c>
      <c r="C278" s="78">
        <v>6.6956794091034402E-2</v>
      </c>
      <c r="D278" s="78">
        <v>0.43863422065049701</v>
      </c>
      <c r="E278" s="78">
        <v>-0.30095517405044903</v>
      </c>
      <c r="F278" s="78">
        <v>0.126964441381758</v>
      </c>
      <c r="G278" s="78">
        <v>0.24245596088978899</v>
      </c>
      <c r="H278" s="78">
        <v>0.23987365825734799</v>
      </c>
      <c r="I278" s="78">
        <v>-4.5768642191096097E-3</v>
      </c>
      <c r="J278" s="78">
        <v>0.42765657825326198</v>
      </c>
      <c r="K278" s="78">
        <v>0.69612399183448903</v>
      </c>
      <c r="L278" s="78">
        <v>0.61211077259775704</v>
      </c>
      <c r="M278" s="78">
        <v>0.136766177912238</v>
      </c>
      <c r="N278" s="78">
        <v>1.6481648057241598E-2</v>
      </c>
      <c r="O278" s="78">
        <v>-0.112007776069165</v>
      </c>
      <c r="P278" s="78">
        <v>0.27743948774458399</v>
      </c>
      <c r="Q278" s="78">
        <v>0.13717784302003</v>
      </c>
      <c r="R278" s="78">
        <v>0.30586662015770999</v>
      </c>
      <c r="S278" s="78">
        <v>-0.10950308885339601</v>
      </c>
      <c r="T278" s="78">
        <v>0.141844300272849</v>
      </c>
      <c r="U278" s="78">
        <v>0.33372189362725102</v>
      </c>
      <c r="V278" s="78">
        <v>-2.6421405192012502E-2</v>
      </c>
      <c r="W278" s="78">
        <v>0.40398007456243001</v>
      </c>
      <c r="X278" s="78">
        <v>0.24226969944593199</v>
      </c>
      <c r="Y278" s="78">
        <v>0.114654846401969</v>
      </c>
      <c r="Z278" s="78">
        <v>0.209985514846705</v>
      </c>
      <c r="AA278" s="78">
        <v>0.27939255887249098</v>
      </c>
      <c r="AB278" s="78">
        <v>5.2224050840869098E-2</v>
      </c>
      <c r="AC278" s="78">
        <v>0.30198450940951699</v>
      </c>
      <c r="AD278" s="78">
        <v>0.402650001219445</v>
      </c>
      <c r="AE278" s="78">
        <v>-3.7001970302008802E-2</v>
      </c>
      <c r="AF278" s="78">
        <v>-5.4410294026429502E-2</v>
      </c>
      <c r="AG278" s="78">
        <v>0.53718449532391799</v>
      </c>
      <c r="AH278" s="78">
        <v>0.242831110052112</v>
      </c>
      <c r="AI278" s="78">
        <v>0.45223477895738901</v>
      </c>
      <c r="AJ278" s="78">
        <v>0.18115054760778901</v>
      </c>
      <c r="AK278" s="78">
        <v>0.43918629117464297</v>
      </c>
      <c r="AL278" s="78">
        <v>8.2869032767290199E-2</v>
      </c>
      <c r="AM278" s="78">
        <v>0.43540713527102798</v>
      </c>
      <c r="AN278" s="78">
        <v>0.41665301285753897</v>
      </c>
      <c r="AO278" s="78">
        <v>0.37470888926917101</v>
      </c>
      <c r="AP278" s="78">
        <v>0.39097551529733199</v>
      </c>
      <c r="AQ278" s="78">
        <v>8.4295530538112104E-2</v>
      </c>
      <c r="AR278" s="78">
        <v>0.17832970409376001</v>
      </c>
      <c r="AS278" s="78">
        <v>0.25042070630302199</v>
      </c>
      <c r="AT278" s="78">
        <v>0.77153660337025998</v>
      </c>
      <c r="AU278" s="78">
        <v>0.35671238882414702</v>
      </c>
      <c r="AV278" s="78">
        <v>0.25616332141931097</v>
      </c>
      <c r="AW278" s="78">
        <v>7.0920877458839099E-2</v>
      </c>
      <c r="AX278" s="78">
        <v>0.54198033661336797</v>
      </c>
      <c r="AY278" s="78">
        <v>0.28995903238591902</v>
      </c>
      <c r="AZ278" s="78">
        <v>0.175388482342313</v>
      </c>
    </row>
    <row r="279" spans="1:52" ht="14">
      <c r="A279" s="75" t="s">
        <v>457</v>
      </c>
      <c r="B279" s="78">
        <v>0.15982740510107499</v>
      </c>
      <c r="C279" s="78">
        <v>-3.98561793670235E-2</v>
      </c>
      <c r="D279" s="78">
        <v>-3.16153213500718E-2</v>
      </c>
      <c r="E279" s="78">
        <v>-4.99404140843005E-2</v>
      </c>
      <c r="F279" s="78">
        <v>5.1645649092451E-2</v>
      </c>
      <c r="G279" s="78">
        <v>0.61055221007956595</v>
      </c>
      <c r="H279" s="78">
        <v>0.18046447638246199</v>
      </c>
      <c r="I279" s="78">
        <v>4.0096518614397302E-2</v>
      </c>
      <c r="J279" s="78">
        <v>0.78609295336184304</v>
      </c>
      <c r="K279" s="78">
        <v>0.338595142629597</v>
      </c>
      <c r="L279" s="78">
        <v>6.3688382218581502E-2</v>
      </c>
      <c r="M279" s="78">
        <v>0.37008335460163999</v>
      </c>
      <c r="N279" s="78">
        <v>-8.9289974763894497E-2</v>
      </c>
      <c r="O279" s="78">
        <v>-0.134551965820111</v>
      </c>
      <c r="P279" s="78">
        <v>0.81543998541296603</v>
      </c>
      <c r="Q279" s="78">
        <v>-0.18462466318762</v>
      </c>
      <c r="R279" s="78">
        <v>0.371405298762715</v>
      </c>
      <c r="S279" s="78">
        <v>-7.7037509590198297E-2</v>
      </c>
      <c r="T279" s="78">
        <v>3.9252273147893098E-2</v>
      </c>
      <c r="U279" s="78">
        <v>-7.4494047858755796E-2</v>
      </c>
      <c r="V279" s="78">
        <v>0.24332140391798099</v>
      </c>
      <c r="W279" s="78">
        <v>0.18946103020691299</v>
      </c>
      <c r="X279" s="78">
        <v>9.2753915850382201E-2</v>
      </c>
      <c r="Y279" s="78">
        <v>1.2845060936317701E-2</v>
      </c>
      <c r="Z279" s="78">
        <v>3.6608092641594099E-2</v>
      </c>
      <c r="AA279" s="78">
        <v>9.7480471467788807E-2</v>
      </c>
      <c r="AB279" s="78">
        <v>0.91858240460184504</v>
      </c>
      <c r="AC279" s="78">
        <v>0.178659846503993</v>
      </c>
      <c r="AD279" s="78">
        <v>6.0353548877704999E-2</v>
      </c>
      <c r="AE279" s="78">
        <v>0.38028729052092503</v>
      </c>
      <c r="AF279" s="78">
        <v>-0.32490726765210998</v>
      </c>
      <c r="AG279" s="78">
        <v>0.16937917022009299</v>
      </c>
      <c r="AH279" s="78">
        <v>5.6829139160642597E-2</v>
      </c>
      <c r="AI279" s="78">
        <v>4.6199953230262603E-2</v>
      </c>
      <c r="AJ279" s="78">
        <v>-0.102601457273685</v>
      </c>
      <c r="AK279" s="78">
        <v>0.665108809641623</v>
      </c>
      <c r="AL279" s="78">
        <v>0.74670042402636905</v>
      </c>
      <c r="AM279" s="78">
        <v>0.50302182917735805</v>
      </c>
      <c r="AN279" s="78">
        <v>0.224620337387616</v>
      </c>
      <c r="AO279" s="78">
        <v>0.65363745153615405</v>
      </c>
      <c r="AP279" s="78">
        <v>0.36040044115049102</v>
      </c>
      <c r="AQ279" s="78">
        <v>8.8436645592134905E-2</v>
      </c>
      <c r="AR279" s="78">
        <v>0.16393144428977899</v>
      </c>
      <c r="AS279" s="78">
        <v>0.191111501342693</v>
      </c>
      <c r="AT279" s="78">
        <v>0.138935214083338</v>
      </c>
      <c r="AU279" s="78">
        <v>9.2423670754156195E-2</v>
      </c>
      <c r="AV279" s="78">
        <v>0.16550598064598801</v>
      </c>
      <c r="AW279" s="78">
        <v>6.8504282115865595E-2</v>
      </c>
      <c r="AX279" s="78">
        <v>0.35907403002824301</v>
      </c>
      <c r="AY279" s="78">
        <v>0.204665770769796</v>
      </c>
      <c r="AZ279" s="78">
        <v>-5.1702715769662601E-2</v>
      </c>
    </row>
    <row r="280" spans="1:52" ht="14">
      <c r="A280" s="75" t="s">
        <v>231</v>
      </c>
      <c r="B280" s="78">
        <v>0.220741704252473</v>
      </c>
      <c r="C280" s="78">
        <v>-0.168615794145235</v>
      </c>
      <c r="D280" s="78">
        <v>0.247001425980622</v>
      </c>
      <c r="E280" s="78">
        <v>5.5788140501729699E-2</v>
      </c>
      <c r="F280" s="78">
        <v>0.348705039317733</v>
      </c>
      <c r="G280" s="78">
        <v>-2.98762445921541E-2</v>
      </c>
      <c r="H280" s="78">
        <v>0.181781346113498</v>
      </c>
      <c r="I280" s="78">
        <v>-0.13954787019916301</v>
      </c>
      <c r="J280" s="78">
        <v>0.116828263531311</v>
      </c>
      <c r="K280" s="78">
        <v>0.229202600377164</v>
      </c>
      <c r="L280" s="78">
        <v>-7.3856012338515506E-2</v>
      </c>
      <c r="M280" s="78">
        <v>-0.13901898432958201</v>
      </c>
      <c r="N280" s="78">
        <v>-3.8141003781931401E-2</v>
      </c>
      <c r="O280" s="78">
        <v>0.14170249372357999</v>
      </c>
      <c r="P280" s="78">
        <v>0.50006745006456199</v>
      </c>
      <c r="Q280" s="78">
        <v>-0.21418833249102001</v>
      </c>
      <c r="R280" s="78">
        <v>0.183824809636532</v>
      </c>
      <c r="S280" s="78">
        <v>-6.0033156826126699E-2</v>
      </c>
      <c r="T280" s="78">
        <v>0.19901917978275499</v>
      </c>
      <c r="U280" s="78">
        <v>-3.0933068684904702E-3</v>
      </c>
      <c r="V280" s="78">
        <v>-0.244623950857939</v>
      </c>
      <c r="W280" s="78">
        <v>0.23987000378141399</v>
      </c>
      <c r="X280" s="78">
        <v>-8.8415465997296799E-2</v>
      </c>
      <c r="Y280" s="78">
        <v>4.1272805836625501E-2</v>
      </c>
      <c r="Z280" s="78">
        <v>4.8975385618114903E-2</v>
      </c>
      <c r="AA280" s="78">
        <v>-1.5574800395715601E-2</v>
      </c>
      <c r="AB280" s="78">
        <v>-5.1009821570950499E-2</v>
      </c>
      <c r="AC280" s="78">
        <v>0.15116858927480301</v>
      </c>
      <c r="AD280" s="78">
        <v>0.133230187941282</v>
      </c>
      <c r="AE280" s="78">
        <v>-9.4396779103668699E-2</v>
      </c>
      <c r="AF280" s="78">
        <v>-0.22441707747494699</v>
      </c>
      <c r="AG280" s="78">
        <v>0.360591105822409</v>
      </c>
      <c r="AH280" s="78">
        <v>-8.3949047958506606E-2</v>
      </c>
      <c r="AI280" s="78">
        <v>0.27131046656290397</v>
      </c>
      <c r="AJ280" s="78">
        <v>-0.106891419187957</v>
      </c>
      <c r="AK280" s="78">
        <v>-0.14547964663271201</v>
      </c>
      <c r="AL280" s="78">
        <v>-0.22991815675948299</v>
      </c>
      <c r="AM280" s="78">
        <v>9.2232419775686594E-2</v>
      </c>
      <c r="AN280" s="78">
        <v>1.8360769540098899E-2</v>
      </c>
      <c r="AO280" s="78">
        <v>0.17465332287256799</v>
      </c>
      <c r="AP280" s="78">
        <v>0.19369674795651401</v>
      </c>
      <c r="AQ280" s="78">
        <v>0.126573358034796</v>
      </c>
      <c r="AR280" s="78">
        <v>1.53589117058588E-2</v>
      </c>
      <c r="AS280" s="78">
        <v>3.0655542344865502E-2</v>
      </c>
      <c r="AT280" s="78">
        <v>0.18585514898210401</v>
      </c>
      <c r="AU280" s="78">
        <v>-7.9803975246582493E-3</v>
      </c>
      <c r="AV280" s="78">
        <v>-0.15993943929639901</v>
      </c>
      <c r="AW280" s="78">
        <v>-0.20557581460612701</v>
      </c>
      <c r="AX280" s="78">
        <v>-0.17057449676106501</v>
      </c>
      <c r="AY280" s="78">
        <v>-0.110499827749567</v>
      </c>
      <c r="AZ280" s="78">
        <v>4.4534993697508398E-3</v>
      </c>
    </row>
    <row r="281" spans="1:52" ht="14">
      <c r="A281" s="75" t="s">
        <v>274</v>
      </c>
      <c r="B281" s="78">
        <v>0.28784756214934198</v>
      </c>
      <c r="C281" s="78">
        <v>-0.116090789022263</v>
      </c>
      <c r="D281" s="78">
        <v>1.6146115651339998E-2</v>
      </c>
      <c r="E281" s="78">
        <v>-0.23760963835359999</v>
      </c>
      <c r="F281" s="78">
        <v>0.25895190661018203</v>
      </c>
      <c r="G281" s="78">
        <v>0.38132754637754501</v>
      </c>
      <c r="H281" s="78">
        <v>0.26007643906091399</v>
      </c>
      <c r="I281" s="78">
        <v>-9.7037618192263905E-2</v>
      </c>
      <c r="J281" s="78">
        <v>0.32735674904185402</v>
      </c>
      <c r="K281" s="78">
        <v>0.60410794136010904</v>
      </c>
      <c r="L281" s="78">
        <v>0.369263710140945</v>
      </c>
      <c r="M281" s="78">
        <v>0.108433947704432</v>
      </c>
      <c r="N281" s="78">
        <v>-0.106078262887803</v>
      </c>
      <c r="O281" s="78">
        <v>1.07245098174646E-2</v>
      </c>
      <c r="P281" s="78">
        <v>0.640832320552155</v>
      </c>
      <c r="Q281" s="78">
        <v>0.38066564351594201</v>
      </c>
      <c r="R281" s="78">
        <v>0.30829754796673298</v>
      </c>
      <c r="S281" s="78">
        <v>4.1145624034405602E-2</v>
      </c>
      <c r="T281" s="78">
        <v>0.38781387835400399</v>
      </c>
      <c r="U281" s="78">
        <v>0.55423172426209799</v>
      </c>
      <c r="V281" s="78">
        <v>0.28739067469574803</v>
      </c>
      <c r="W281" s="78">
        <v>0.841938891117476</v>
      </c>
      <c r="X281" s="78">
        <v>0.30781453060655201</v>
      </c>
      <c r="Y281" s="78">
        <v>0.166748982115831</v>
      </c>
      <c r="Z281" s="78">
        <v>0.30044193159849297</v>
      </c>
      <c r="AA281" s="78">
        <v>0.17218391489728499</v>
      </c>
      <c r="AB281" s="78">
        <v>4.3974018772949802E-3</v>
      </c>
      <c r="AC281" s="78">
        <v>0.14755039381017401</v>
      </c>
      <c r="AD281" s="78">
        <v>0.34910123071979299</v>
      </c>
      <c r="AE281" s="78">
        <v>4.0633627494675299E-2</v>
      </c>
      <c r="AF281" s="78">
        <v>0.280937248980137</v>
      </c>
      <c r="AG281" s="78">
        <v>0.58076983780785596</v>
      </c>
      <c r="AH281" s="78">
        <v>0.66435076151198103</v>
      </c>
      <c r="AI281" s="78">
        <v>0.56006867138206695</v>
      </c>
      <c r="AJ281" s="78">
        <v>0.45366584187978898</v>
      </c>
      <c r="AK281" s="78">
        <v>0.241588141208672</v>
      </c>
      <c r="AL281" s="78">
        <v>0.20042525408231701</v>
      </c>
      <c r="AM281" s="78">
        <v>0.86304779312293201</v>
      </c>
      <c r="AN281" s="78">
        <v>0.46658179459580801</v>
      </c>
      <c r="AO281" s="78">
        <v>0.28964561557854301</v>
      </c>
      <c r="AP281" s="78">
        <v>0.37824352036741898</v>
      </c>
      <c r="AQ281" s="78">
        <v>0.124097297729179</v>
      </c>
      <c r="AR281" s="78">
        <v>8.3238145474545007E-3</v>
      </c>
      <c r="AS281" s="78">
        <v>0.64115532051969704</v>
      </c>
      <c r="AT281" s="78">
        <v>0.93599043270521598</v>
      </c>
      <c r="AU281" s="78">
        <v>0.419764854950054</v>
      </c>
      <c r="AV281" s="78">
        <v>-5.4815697194632702E-2</v>
      </c>
      <c r="AW281" s="78">
        <v>0.33156680377297498</v>
      </c>
      <c r="AX281" s="78">
        <v>0.58344272675378295</v>
      </c>
      <c r="AY281" s="78">
        <v>0.33809447940930698</v>
      </c>
      <c r="AZ281" s="78">
        <v>0.25690119355368302</v>
      </c>
    </row>
    <row r="282" spans="1:52" ht="14">
      <c r="A282" s="75" t="s">
        <v>228</v>
      </c>
      <c r="B282" s="78">
        <v>1.0409001701395899</v>
      </c>
      <c r="C282" s="78">
        <v>1.05572441585652</v>
      </c>
      <c r="D282" s="78">
        <v>1.2950771319483101</v>
      </c>
      <c r="E282" s="78">
        <v>1.16069242954925</v>
      </c>
      <c r="F282" s="78">
        <v>0.35054421972489502</v>
      </c>
      <c r="G282" s="78">
        <v>1.13107197212469</v>
      </c>
      <c r="H282" s="78">
        <v>-4.7454424574227203E-2</v>
      </c>
      <c r="I282" s="78">
        <v>1.48790898334737</v>
      </c>
      <c r="J282" s="78">
        <v>1.21626681607144</v>
      </c>
      <c r="K282" s="78">
        <v>1.1651611104013699</v>
      </c>
      <c r="L282" s="78">
        <v>1.2096470790212299</v>
      </c>
      <c r="M282" s="78">
        <v>1.98938004863466</v>
      </c>
      <c r="N282" s="78">
        <v>1.8065202293909199</v>
      </c>
      <c r="O282" s="78">
        <v>2.0862388363889202</v>
      </c>
      <c r="P282" s="78">
        <v>1.2402371079418699</v>
      </c>
      <c r="Q282" s="78">
        <v>1.6054083146991101</v>
      </c>
      <c r="R282" s="78">
        <v>1.4114562222904601</v>
      </c>
      <c r="S282" s="78">
        <v>1.0481252339120699</v>
      </c>
      <c r="T282" s="78">
        <v>1.0509735420880699</v>
      </c>
      <c r="U282" s="78">
        <v>0.94129552075165301</v>
      </c>
      <c r="V282" s="78">
        <v>1.27268103051889</v>
      </c>
      <c r="W282" s="78">
        <v>0.81209585757698299</v>
      </c>
      <c r="X282" s="78">
        <v>0.36119583806698902</v>
      </c>
      <c r="Y282" s="78">
        <v>1.04044466668369</v>
      </c>
      <c r="Z282" s="78">
        <v>1.1065455354604401</v>
      </c>
      <c r="AA282" s="78">
        <v>1.2780073075980001</v>
      </c>
      <c r="AB282" s="78">
        <v>1.0654378623535199</v>
      </c>
      <c r="AC282" s="78">
        <v>1.1313362197600301</v>
      </c>
      <c r="AD282" s="78">
        <v>-3.3596124242599001E-2</v>
      </c>
      <c r="AE282" s="78">
        <v>9.3574351260109906E-2</v>
      </c>
      <c r="AF282" s="78">
        <v>-0.233364803266981</v>
      </c>
      <c r="AG282" s="78">
        <v>1.2108230576210299</v>
      </c>
      <c r="AH282" s="78">
        <v>1.5371695567397099</v>
      </c>
      <c r="AI282" s="78">
        <v>0.571817264162364</v>
      </c>
      <c r="AJ282" s="78">
        <v>0.84868321028890303</v>
      </c>
      <c r="AK282" s="78">
        <v>1.3662930035885299</v>
      </c>
      <c r="AL282" s="78">
        <v>1.1975989805399001</v>
      </c>
      <c r="AM282" s="78">
        <v>1.13222532337521</v>
      </c>
      <c r="AN282" s="78">
        <v>1.0294198388632501</v>
      </c>
      <c r="AO282" s="78">
        <v>1.36301944835108</v>
      </c>
      <c r="AP282" s="78">
        <v>1.2576863454063201</v>
      </c>
      <c r="AQ282" s="78">
        <v>1.0701789649517801</v>
      </c>
      <c r="AR282" s="78">
        <v>0.86755828382647004</v>
      </c>
      <c r="AS282" s="78">
        <v>1.22796636870218</v>
      </c>
      <c r="AT282" s="78">
        <v>0.39328261582337898</v>
      </c>
      <c r="AU282" s="78">
        <v>1.7036872935134899</v>
      </c>
      <c r="AV282" s="78">
        <v>1.3094043937665101</v>
      </c>
      <c r="AW282" s="78">
        <v>1.60126216177778</v>
      </c>
      <c r="AX282" s="78">
        <v>0.90603543273317</v>
      </c>
      <c r="AY282" s="78">
        <v>1.1472977241606901</v>
      </c>
      <c r="AZ282" s="78">
        <v>0.83944766272193805</v>
      </c>
    </row>
    <row r="283" spans="1:52" ht="14">
      <c r="A283" s="75" t="s">
        <v>174</v>
      </c>
      <c r="B283" s="78">
        <v>2.3839931473615601</v>
      </c>
      <c r="C283" s="78">
        <v>2.1656562060207101</v>
      </c>
      <c r="D283" s="78">
        <v>2.0467172648003902</v>
      </c>
      <c r="E283" s="78">
        <v>2.1342323438145199</v>
      </c>
      <c r="F283" s="78">
        <v>7.2526785402486499E-2</v>
      </c>
      <c r="G283" s="78">
        <v>2.3772035999856702</v>
      </c>
      <c r="H283" s="78">
        <v>0.24637348219410299</v>
      </c>
      <c r="I283" s="78">
        <v>2.18509350904483</v>
      </c>
      <c r="J283" s="78">
        <v>2.4086011477883602</v>
      </c>
      <c r="K283" s="78">
        <v>0.95980953496389099</v>
      </c>
      <c r="L283" s="78">
        <v>2.4888159922004802</v>
      </c>
      <c r="M283" s="78">
        <v>3.29996624661191</v>
      </c>
      <c r="N283" s="78">
        <v>2.7373681237163798</v>
      </c>
      <c r="O283" s="78">
        <v>2.6887681618041301</v>
      </c>
      <c r="P283" s="78">
        <v>2.4416675456251</v>
      </c>
      <c r="Q283" s="78">
        <v>2.0637715349877799</v>
      </c>
      <c r="R283" s="78">
        <v>2.3616264487163399</v>
      </c>
      <c r="S283" s="78">
        <v>2.17006761868566</v>
      </c>
      <c r="T283" s="78">
        <v>1.44326647448401</v>
      </c>
      <c r="U283" s="78">
        <v>0.80889973323574005</v>
      </c>
      <c r="V283" s="78">
        <v>2.2936759280165</v>
      </c>
      <c r="W283" s="78">
        <v>0.12103290937728201</v>
      </c>
      <c r="X283" s="78">
        <v>0.22707424570924101</v>
      </c>
      <c r="Y283" s="78">
        <v>1.08926372946922</v>
      </c>
      <c r="Z283" s="78">
        <v>0.769196904131909</v>
      </c>
      <c r="AA283" s="78">
        <v>0.84361515613849802</v>
      </c>
      <c r="AB283" s="78">
        <v>0.66887333557644102</v>
      </c>
      <c r="AC283" s="78">
        <v>0.73513572466885801</v>
      </c>
      <c r="AD283" s="78">
        <v>1.47177455228678E-2</v>
      </c>
      <c r="AE283" s="78">
        <v>3.6509723553619401E-2</v>
      </c>
      <c r="AF283" s="78">
        <v>-1.9947919781056998E-2</v>
      </c>
      <c r="AG283" s="78">
        <v>1.0177078356834499</v>
      </c>
      <c r="AH283" s="78">
        <v>0.86354982143066195</v>
      </c>
      <c r="AI283" s="78">
        <v>0.19855456713908101</v>
      </c>
      <c r="AJ283" s="78">
        <v>0.70524211328572906</v>
      </c>
      <c r="AK283" s="78">
        <v>1.1301770941960401</v>
      </c>
      <c r="AL283" s="78">
        <v>0.86175429785101498</v>
      </c>
      <c r="AM283" s="78">
        <v>1.25448220645562</v>
      </c>
      <c r="AN283" s="78">
        <v>0.788322401400397</v>
      </c>
      <c r="AO283" s="78">
        <v>1.48024479098534</v>
      </c>
      <c r="AP283" s="78">
        <v>1.06969944948141</v>
      </c>
      <c r="AQ283" s="78">
        <v>1.12617280372427</v>
      </c>
      <c r="AR283" s="78">
        <v>1.1832617361562801</v>
      </c>
      <c r="AS283" s="78">
        <v>0.934177146517844</v>
      </c>
      <c r="AT283" s="78">
        <v>0.67181342163560498</v>
      </c>
      <c r="AU283" s="78">
        <v>1.2665103766158901</v>
      </c>
      <c r="AV283" s="78">
        <v>0.86100661768339803</v>
      </c>
      <c r="AW283" s="78">
        <v>1.0894434928502099</v>
      </c>
      <c r="AX283" s="78">
        <v>0.79514601774424398</v>
      </c>
      <c r="AY283" s="78">
        <v>0.93721519976030498</v>
      </c>
      <c r="AZ283" s="78">
        <v>0.92365712131898103</v>
      </c>
    </row>
    <row r="284" spans="1:52" ht="14">
      <c r="A284" s="75" t="s">
        <v>359</v>
      </c>
      <c r="B284" s="78">
        <v>0.31591690869924099</v>
      </c>
      <c r="C284" s="78">
        <v>0.214590219043788</v>
      </c>
      <c r="D284" s="78">
        <v>0.58631149499872504</v>
      </c>
      <c r="E284" s="78">
        <v>-7.29974727883827E-2</v>
      </c>
      <c r="F284" s="78">
        <v>0.112837718373308</v>
      </c>
      <c r="G284" s="78">
        <v>0.30393473187664399</v>
      </c>
      <c r="H284" s="78">
        <v>0.38077732199359698</v>
      </c>
      <c r="I284" s="78">
        <v>0.15174039636629699</v>
      </c>
      <c r="J284" s="78">
        <v>0.15997234828731699</v>
      </c>
      <c r="K284" s="78">
        <v>0.17467680273840699</v>
      </c>
      <c r="L284" s="78">
        <v>0.39775893994793698</v>
      </c>
      <c r="M284" s="78">
        <v>-0.195061018243156</v>
      </c>
      <c r="N284" s="78">
        <v>0.21409157152623701</v>
      </c>
      <c r="O284" s="78">
        <v>6.2528685137080695E-2</v>
      </c>
      <c r="P284" s="78">
        <v>0.259895608556163</v>
      </c>
      <c r="Q284" s="78">
        <v>9.5318088217669794E-2</v>
      </c>
      <c r="R284" s="78">
        <v>0.54202363754988803</v>
      </c>
      <c r="S284" s="78">
        <v>-2.2990917833525901E-2</v>
      </c>
      <c r="T284" s="78">
        <v>0.16535696041130399</v>
      </c>
      <c r="U284" s="78">
        <v>1.18542319587634E-2</v>
      </c>
      <c r="V284" s="78">
        <v>0.13840618503396199</v>
      </c>
      <c r="W284" s="78">
        <v>0.33548269972453898</v>
      </c>
      <c r="X284" s="78">
        <v>-8.0321045973428998E-2</v>
      </c>
      <c r="Y284" s="78">
        <v>0.13308274151654001</v>
      </c>
      <c r="Z284" s="78">
        <v>0.181340189891252</v>
      </c>
      <c r="AA284" s="78">
        <v>1.40416923068992E-2</v>
      </c>
      <c r="AB284" s="78">
        <v>0.170472368540141</v>
      </c>
      <c r="AC284" s="78">
        <v>0.18071600250042799</v>
      </c>
      <c r="AD284" s="78">
        <v>-7.8716410223415495E-2</v>
      </c>
      <c r="AE284" s="78">
        <v>5.95946133089022E-2</v>
      </c>
      <c r="AF284" s="78">
        <v>-0.19110848504714101</v>
      </c>
      <c r="AG284" s="78">
        <v>9.2424695945816093E-2</v>
      </c>
      <c r="AH284" s="78">
        <v>0.18480743062924501</v>
      </c>
      <c r="AI284" s="78">
        <v>0.48484851866998602</v>
      </c>
      <c r="AJ284" s="78">
        <v>7.2038501731090304E-2</v>
      </c>
      <c r="AK284" s="78">
        <v>0.121166030167661</v>
      </c>
      <c r="AL284" s="78">
        <v>-0.12882706904602401</v>
      </c>
      <c r="AM284" s="78">
        <v>0.21439781348561299</v>
      </c>
      <c r="AN284" s="78">
        <v>4.5549358928670902E-2</v>
      </c>
      <c r="AO284" s="78">
        <v>0.12837579981293501</v>
      </c>
      <c r="AP284" s="78">
        <v>0.14813236921565001</v>
      </c>
      <c r="AQ284" s="78">
        <v>0.27127418735279002</v>
      </c>
      <c r="AR284" s="78">
        <v>4.8970489261000602E-2</v>
      </c>
      <c r="AS284" s="78">
        <v>0.22501313749812901</v>
      </c>
      <c r="AT284" s="78">
        <v>0.329006312845676</v>
      </c>
      <c r="AU284" s="78">
        <v>0.22382820317077901</v>
      </c>
      <c r="AV284" s="78">
        <v>-0.171525003850587</v>
      </c>
      <c r="AW284" s="78">
        <v>-1.1506713577447199E-2</v>
      </c>
      <c r="AX284" s="78">
        <v>0.20820783041350399</v>
      </c>
      <c r="AY284" s="78">
        <v>0.12551908524147301</v>
      </c>
      <c r="AZ284" s="78">
        <v>3.3293786949361699E-2</v>
      </c>
    </row>
    <row r="285" spans="1:52" ht="14">
      <c r="A285" s="75" t="s">
        <v>501</v>
      </c>
      <c r="B285" s="78">
        <v>1.01391968029987</v>
      </c>
      <c r="C285" s="78">
        <v>7.2999016787436602E-2</v>
      </c>
      <c r="D285" s="78">
        <v>0.80365386272854999</v>
      </c>
      <c r="E285" s="78">
        <v>-0.15900004543631899</v>
      </c>
      <c r="F285" s="78">
        <v>0.553564050818936</v>
      </c>
      <c r="G285" s="78">
        <v>0.38025250613308897</v>
      </c>
      <c r="H285" s="78">
        <v>0.38682997581655298</v>
      </c>
      <c r="I285" s="78">
        <v>0.81212227050235797</v>
      </c>
      <c r="J285" s="78">
        <v>0.50269555508725305</v>
      </c>
      <c r="K285" s="78">
        <v>0.79752653316269195</v>
      </c>
      <c r="L285" s="78">
        <v>1.23500102406775</v>
      </c>
      <c r="M285" s="78">
        <v>0.28842538846517002</v>
      </c>
      <c r="N285" s="78">
        <v>6.4962254202829195E-2</v>
      </c>
      <c r="O285" s="78">
        <v>9.7306608351946905E-2</v>
      </c>
      <c r="P285" s="78">
        <v>0.90258862846662102</v>
      </c>
      <c r="Q285" s="78">
        <v>1.1461003988398899</v>
      </c>
      <c r="R285" s="78">
        <v>0.69400539344449697</v>
      </c>
      <c r="S285" s="78">
        <v>0.38808610359704598</v>
      </c>
      <c r="T285" s="78">
        <v>0.60136187910947103</v>
      </c>
      <c r="U285" s="78">
        <v>1.7624037518718401</v>
      </c>
      <c r="V285" s="78">
        <v>0.34265681772038498</v>
      </c>
      <c r="W285" s="78">
        <v>1.40173317362005</v>
      </c>
      <c r="X285" s="78">
        <v>0.43366882600950002</v>
      </c>
      <c r="Y285" s="78">
        <v>1.5377082346261699</v>
      </c>
      <c r="Z285" s="78">
        <v>1.15268058120001</v>
      </c>
      <c r="AA285" s="78">
        <v>1.0409493765537801</v>
      </c>
      <c r="AB285" s="78">
        <v>0.49133663308245401</v>
      </c>
      <c r="AC285" s="78">
        <v>0.98356567774916204</v>
      </c>
      <c r="AD285" s="78">
        <v>1.7125674112417699</v>
      </c>
      <c r="AE285" s="78">
        <v>0.45311380585605399</v>
      </c>
      <c r="AF285" s="78">
        <v>2.3352084644382698</v>
      </c>
      <c r="AG285" s="78">
        <v>0.80555672757317798</v>
      </c>
      <c r="AH285" s="78">
        <v>1.1390842236463901</v>
      </c>
      <c r="AI285" s="78">
        <v>0.656177893255945</v>
      </c>
      <c r="AJ285" s="78">
        <v>0.55517503679659697</v>
      </c>
      <c r="AK285" s="78">
        <v>0.71602686721884001</v>
      </c>
      <c r="AL285" s="78">
        <v>1.0120204794826799</v>
      </c>
      <c r="AM285" s="78">
        <v>1.86167059704537</v>
      </c>
      <c r="AN285" s="78">
        <v>2.2970419508726398</v>
      </c>
      <c r="AO285" s="78">
        <v>1.10248618535008</v>
      </c>
      <c r="AP285" s="78">
        <v>2.1734297549352801</v>
      </c>
      <c r="AQ285" s="78">
        <v>0.52989089951003998</v>
      </c>
      <c r="AR285" s="78">
        <v>0.54236990573698995</v>
      </c>
      <c r="AS285" s="78">
        <v>0.79499541217645397</v>
      </c>
      <c r="AT285" s="78">
        <v>0.83381735308561</v>
      </c>
      <c r="AU285" s="78">
        <v>1.0682104567439401</v>
      </c>
      <c r="AV285" s="78">
        <v>0.70087740575222801</v>
      </c>
      <c r="AW285" s="78">
        <v>1.4184201696732901</v>
      </c>
      <c r="AX285" s="78">
        <v>1.9572130909608001</v>
      </c>
      <c r="AY285" s="78">
        <v>1.8567702019507499</v>
      </c>
      <c r="AZ285" s="78">
        <v>0.77353280710083705</v>
      </c>
    </row>
    <row r="286" spans="1:52" ht="14">
      <c r="A286" s="75" t="s">
        <v>108</v>
      </c>
      <c r="B286" s="78">
        <v>5.8418266237182298E-2</v>
      </c>
      <c r="C286" s="78">
        <v>-4.58032191945369E-2</v>
      </c>
      <c r="D286" s="78">
        <v>0.96388990023526899</v>
      </c>
      <c r="E286" s="78">
        <v>0.125258045396412</v>
      </c>
      <c r="F286" s="78">
        <v>0.32203813056918701</v>
      </c>
      <c r="G286" s="78">
        <v>1.04383820457742E-2</v>
      </c>
      <c r="H286" s="78">
        <v>1.2374653143822201</v>
      </c>
      <c r="I286" s="78">
        <v>7.5902240797314793E-2</v>
      </c>
      <c r="J286" s="78">
        <v>-6.1691874391675498E-2</v>
      </c>
      <c r="K286" s="78">
        <v>0.971288008109496</v>
      </c>
      <c r="L286" s="78">
        <v>1.1741822617939199</v>
      </c>
      <c r="M286" s="78">
        <v>1.1159228684615701</v>
      </c>
      <c r="N286" s="78">
        <v>0.29417803248125401</v>
      </c>
      <c r="O286" s="78">
        <v>0.15776646573648101</v>
      </c>
      <c r="P286" s="78">
        <v>0.114241423552016</v>
      </c>
      <c r="Q286" s="78">
        <v>0.17245104912237399</v>
      </c>
      <c r="R286" s="78">
        <v>6.1310710311143303E-2</v>
      </c>
      <c r="S286" s="78">
        <v>0.102660370221537</v>
      </c>
      <c r="T286" s="78">
        <v>1.0745357702745499</v>
      </c>
      <c r="U286" s="78">
        <v>0.77135159053755797</v>
      </c>
      <c r="V286" s="78">
        <v>0.13672647503722199</v>
      </c>
      <c r="W286" s="78">
        <v>0.811789571860288</v>
      </c>
      <c r="X286" s="78">
        <v>0.76142987396904505</v>
      </c>
      <c r="Y286" s="78">
        <v>0.89157121101486003</v>
      </c>
      <c r="Z286" s="78">
        <v>1.2366461324920699</v>
      </c>
      <c r="AA286" s="78">
        <v>0.83157523067995898</v>
      </c>
      <c r="AB286" s="78">
        <v>1.29414333352932</v>
      </c>
      <c r="AC286" s="78">
        <v>1.0670657545217099</v>
      </c>
      <c r="AD286" s="78">
        <v>0.305720969708692</v>
      </c>
      <c r="AE286" s="78">
        <v>0.29428655936350301</v>
      </c>
      <c r="AF286" s="78">
        <v>0.101322104547484</v>
      </c>
      <c r="AG286" s="78">
        <v>1.1044287666074799</v>
      </c>
      <c r="AH286" s="78">
        <v>0.89018608055372495</v>
      </c>
      <c r="AI286" s="78">
        <v>0.25154388239076297</v>
      </c>
      <c r="AJ286" s="78">
        <v>0.81773845631960096</v>
      </c>
      <c r="AK286" s="78">
        <v>0.81119673950289894</v>
      </c>
      <c r="AL286" s="78">
        <v>0.80503271019714995</v>
      </c>
      <c r="AM286" s="78">
        <v>1.5756938694248399</v>
      </c>
      <c r="AN286" s="78">
        <v>1.1731831397404999</v>
      </c>
      <c r="AO286" s="78">
        <v>1.0025706378226</v>
      </c>
      <c r="AP286" s="78">
        <v>0.80756289979773999</v>
      </c>
      <c r="AQ286" s="78">
        <v>1.1075103931932899</v>
      </c>
      <c r="AR286" s="78">
        <v>1.3103274009486801</v>
      </c>
      <c r="AS286" s="78">
        <v>0.856614418803614</v>
      </c>
      <c r="AT286" s="78">
        <v>0.53336855789411097</v>
      </c>
      <c r="AU286" s="78">
        <v>1.3657070133058899</v>
      </c>
      <c r="AV286" s="78">
        <v>1.5847983802715799</v>
      </c>
      <c r="AW286" s="78">
        <v>1.2454066550137901</v>
      </c>
      <c r="AX286" s="78">
        <v>1.5732480177572199</v>
      </c>
      <c r="AY286" s="78">
        <v>0.89975100123281004</v>
      </c>
      <c r="AZ286" s="78">
        <v>0.78287869761040596</v>
      </c>
    </row>
    <row r="287" spans="1:52" ht="14">
      <c r="A287" s="75" t="s">
        <v>30</v>
      </c>
      <c r="B287" s="78">
        <v>0.10611709278962</v>
      </c>
      <c r="C287" s="78">
        <v>0.18213937135898101</v>
      </c>
      <c r="D287" s="78">
        <v>0.28618327059494703</v>
      </c>
      <c r="E287" s="78">
        <v>2.89459831682519E-2</v>
      </c>
      <c r="F287" s="78">
        <v>0.132322480006692</v>
      </c>
      <c r="G287" s="78">
        <v>4.9781333619584797E-2</v>
      </c>
      <c r="H287" s="78">
        <v>0.44031775998156097</v>
      </c>
      <c r="I287" s="78">
        <v>-8.4909806120800194E-2</v>
      </c>
      <c r="J287" s="78">
        <v>1.02891945388878E-2</v>
      </c>
      <c r="K287" s="78">
        <v>0.71570771883833495</v>
      </c>
      <c r="L287" s="78">
        <v>0.46411219211605798</v>
      </c>
      <c r="M287" s="78">
        <v>0.48554548963549599</v>
      </c>
      <c r="N287" s="78">
        <v>-5.7472390352034199E-2</v>
      </c>
      <c r="O287" s="78">
        <v>0.114402722066755</v>
      </c>
      <c r="P287" s="78">
        <v>0.15608738316534401</v>
      </c>
      <c r="Q287" s="78">
        <v>0.208046534704935</v>
      </c>
      <c r="R287" s="78">
        <v>0.52460900301630098</v>
      </c>
      <c r="S287" s="78">
        <v>2.1368679001721201E-2</v>
      </c>
      <c r="T287" s="78">
        <v>0.772293808880675</v>
      </c>
      <c r="U287" s="78">
        <v>0.54923251080206104</v>
      </c>
      <c r="V287" s="78">
        <v>0.20018431175835899</v>
      </c>
      <c r="W287" s="78">
        <v>0.40871170807257601</v>
      </c>
      <c r="X287" s="78">
        <v>-7.0913252935468796E-2</v>
      </c>
      <c r="Y287" s="78">
        <v>0.33191998652904497</v>
      </c>
      <c r="Z287" s="78">
        <v>0.45699671847922102</v>
      </c>
      <c r="AA287" s="78">
        <v>0.82497327915438401</v>
      </c>
      <c r="AB287" s="78">
        <v>0.19537140992572799</v>
      </c>
      <c r="AC287" s="78">
        <v>0.363678464270766</v>
      </c>
      <c r="AD287" s="78">
        <v>0.13220460416358801</v>
      </c>
      <c r="AE287" s="78">
        <v>0.41121385005008099</v>
      </c>
      <c r="AF287" s="78">
        <v>4.8782886522294101E-2</v>
      </c>
      <c r="AG287" s="78">
        <v>0.89810323783904999</v>
      </c>
      <c r="AH287" s="78">
        <v>0.39878874450427398</v>
      </c>
      <c r="AI287" s="78">
        <v>0.16154509767858</v>
      </c>
      <c r="AJ287" s="78">
        <v>0.41775870932498099</v>
      </c>
      <c r="AK287" s="78">
        <v>0.45582289846881002</v>
      </c>
      <c r="AL287" s="78">
        <v>0.36961464087215601</v>
      </c>
      <c r="AM287" s="78">
        <v>0.80577873875112904</v>
      </c>
      <c r="AN287" s="78">
        <v>0.469085360989977</v>
      </c>
      <c r="AO287" s="78">
        <v>0.79732226317469201</v>
      </c>
      <c r="AP287" s="78">
        <v>0.68866011234190005</v>
      </c>
      <c r="AQ287" s="78">
        <v>0.50054961732798098</v>
      </c>
      <c r="AR287" s="78">
        <v>0.46173669527141398</v>
      </c>
      <c r="AS287" s="78">
        <v>0.49545573517638802</v>
      </c>
      <c r="AT287" s="78">
        <v>0.800421924421166</v>
      </c>
      <c r="AU287" s="78">
        <v>0.48144741505080701</v>
      </c>
      <c r="AV287" s="78">
        <v>0.255895952241046</v>
      </c>
      <c r="AW287" s="78">
        <v>0.36648871914690301</v>
      </c>
      <c r="AX287" s="78">
        <v>0.406820401250167</v>
      </c>
      <c r="AY287" s="78">
        <v>0.44425353147241498</v>
      </c>
      <c r="AZ287" s="78">
        <v>0.60890461383428995</v>
      </c>
    </row>
    <row r="288" spans="1:52" ht="14">
      <c r="A288" s="75" t="s">
        <v>275</v>
      </c>
      <c r="B288" s="78">
        <v>0.18793665990908001</v>
      </c>
      <c r="C288" s="78">
        <v>-2.5821186776680698E-2</v>
      </c>
      <c r="D288" s="78">
        <v>1.2169846341995999E-3</v>
      </c>
      <c r="E288" s="78">
        <v>-5.3097841160127703E-2</v>
      </c>
      <c r="F288" s="78">
        <v>0.15348250759675899</v>
      </c>
      <c r="G288" s="78">
        <v>-9.6223910339881102E-3</v>
      </c>
      <c r="H288" s="78">
        <v>0.43691664544801001</v>
      </c>
      <c r="I288" s="78">
        <v>-0.18915273817426501</v>
      </c>
      <c r="J288" s="78">
        <v>6.4702650857067195E-2</v>
      </c>
      <c r="K288" s="78">
        <v>0.28933012443810702</v>
      </c>
      <c r="L288" s="78">
        <v>0.112280611012781</v>
      </c>
      <c r="M288" s="78">
        <v>-0.13620034593543401</v>
      </c>
      <c r="N288" s="78">
        <v>7.4827627182435005E-2</v>
      </c>
      <c r="O288" s="78">
        <v>6.4647316854350399E-3</v>
      </c>
      <c r="P288" s="78">
        <v>0.27292146216762397</v>
      </c>
      <c r="Q288" s="78">
        <v>1.3183668253480999E-2</v>
      </c>
      <c r="R288" s="78">
        <v>0.39199233669000899</v>
      </c>
      <c r="S288" s="78">
        <v>-6.3753875361874296E-2</v>
      </c>
      <c r="T288" s="78">
        <v>8.8896549990926901E-2</v>
      </c>
      <c r="U288" s="78">
        <v>0.12011628259528299</v>
      </c>
      <c r="V288" s="78">
        <v>1.70314314499651E-2</v>
      </c>
      <c r="W288" s="78">
        <v>0.604550057937987</v>
      </c>
      <c r="X288" s="78">
        <v>1.35928224204233E-2</v>
      </c>
      <c r="Y288" s="78">
        <v>-5.1497929753895902E-2</v>
      </c>
      <c r="Z288" s="78">
        <v>0.21259038726592799</v>
      </c>
      <c r="AA288" s="78">
        <v>0.236630346108476</v>
      </c>
      <c r="AB288" s="78">
        <v>-5.0991877083648003E-2</v>
      </c>
      <c r="AC288" s="78">
        <v>3.38110602740051E-2</v>
      </c>
      <c r="AD288" s="78">
        <v>6.3795761931699002E-2</v>
      </c>
      <c r="AE288" s="78">
        <v>0.263631773246842</v>
      </c>
      <c r="AF288" s="78">
        <v>-0.12287583881042401</v>
      </c>
      <c r="AG288" s="78">
        <v>0.46304841929214802</v>
      </c>
      <c r="AH288" s="78">
        <v>5.3512522425523602E-2</v>
      </c>
      <c r="AI288" s="78">
        <v>0.291125524537588</v>
      </c>
      <c r="AJ288" s="78">
        <v>0.13238278232841</v>
      </c>
      <c r="AK288" s="78">
        <v>3.1516337497296897E-2</v>
      </c>
      <c r="AL288" s="78">
        <v>1.88009995066689E-2</v>
      </c>
      <c r="AM288" s="78">
        <v>0.40051449622880803</v>
      </c>
      <c r="AN288" s="78">
        <v>-2.62275696402695E-2</v>
      </c>
      <c r="AO288" s="78">
        <v>0.202299962016324</v>
      </c>
      <c r="AP288" s="78">
        <v>0.25434115625558501</v>
      </c>
      <c r="AQ288" s="78">
        <v>-4.8027587688335302E-2</v>
      </c>
      <c r="AR288" s="78">
        <v>-0.12313233503457199</v>
      </c>
      <c r="AS288" s="78">
        <v>6.5685439826789302E-2</v>
      </c>
      <c r="AT288" s="78">
        <v>0.59815574224812196</v>
      </c>
      <c r="AU288" s="78">
        <v>8.3625282310326399E-2</v>
      </c>
      <c r="AV288" s="78">
        <v>-0.17030542111494301</v>
      </c>
      <c r="AW288" s="78">
        <v>-9.2646442382889105E-2</v>
      </c>
      <c r="AX288" s="78">
        <v>3.37385142611848E-2</v>
      </c>
      <c r="AY288" s="78">
        <v>3.1110074001698899E-2</v>
      </c>
      <c r="AZ288" s="78">
        <v>2.3704179625564099E-2</v>
      </c>
    </row>
    <row r="289" spans="1:52" ht="14">
      <c r="A289" s="75" t="s">
        <v>240</v>
      </c>
      <c r="B289" s="78">
        <v>1.2308779552804801</v>
      </c>
      <c r="C289" s="78">
        <v>0.55149540809852904</v>
      </c>
      <c r="D289" s="78">
        <v>0.45716741443051501</v>
      </c>
      <c r="E289" s="78">
        <v>-1.4614216851026599E-2</v>
      </c>
      <c r="F289" s="78">
        <v>0.26728511177786302</v>
      </c>
      <c r="G289" s="78">
        <v>0.85550253385421104</v>
      </c>
      <c r="H289" s="78">
        <v>1.61943069009608</v>
      </c>
      <c r="I289" s="78">
        <v>-4.52053249897333E-2</v>
      </c>
      <c r="J289" s="78">
        <v>0.160219035833843</v>
      </c>
      <c r="K289" s="78">
        <v>1.6554126663522399</v>
      </c>
      <c r="L289" s="78">
        <v>0.148205470283862</v>
      </c>
      <c r="M289" s="78">
        <v>0.52028664055134999</v>
      </c>
      <c r="N289" s="78">
        <v>-2.1021829485272599E-2</v>
      </c>
      <c r="O289" s="78">
        <v>-3.2409002393615903E-2</v>
      </c>
      <c r="P289" s="78">
        <v>0.25454686823931499</v>
      </c>
      <c r="Q289" s="78">
        <v>0.38627544531435698</v>
      </c>
      <c r="R289" s="78">
        <v>0.65568405289536602</v>
      </c>
      <c r="S289" s="78">
        <v>-8.0750546795016004E-2</v>
      </c>
      <c r="T289" s="78">
        <v>0.19605511962372599</v>
      </c>
      <c r="U289" s="78">
        <v>0.64849041102173699</v>
      </c>
      <c r="V289" s="78">
        <v>0.65353593415806199</v>
      </c>
      <c r="W289" s="78">
        <v>0.734667481380608</v>
      </c>
      <c r="X289" s="78">
        <v>-5.4982266855626002E-2</v>
      </c>
      <c r="Y289" s="78">
        <v>-0.110078740859059</v>
      </c>
      <c r="Z289" s="78">
        <v>1.18931312273693</v>
      </c>
      <c r="AA289" s="78">
        <v>0.18636349785536099</v>
      </c>
      <c r="AB289" s="78">
        <v>0.48930975797923398</v>
      </c>
      <c r="AC289" s="78">
        <v>1.0163582217428699</v>
      </c>
      <c r="AD289" s="78">
        <v>1.7395804682353</v>
      </c>
      <c r="AE289" s="78">
        <v>0.14497539827004599</v>
      </c>
      <c r="AF289" s="78">
        <v>0.51602505608264904</v>
      </c>
      <c r="AG289" s="78">
        <v>0.475689040518117</v>
      </c>
      <c r="AH289" s="78">
        <v>1.0738834875032</v>
      </c>
      <c r="AI289" s="78">
        <v>0.80772008476822399</v>
      </c>
      <c r="AJ289" s="78">
        <v>0.74116224260291597</v>
      </c>
      <c r="AK289" s="78">
        <v>1.4749146894054601E-2</v>
      </c>
      <c r="AL289" s="78">
        <v>-0.16702692057548901</v>
      </c>
      <c r="AM289" s="78">
        <v>0.17069902397168299</v>
      </c>
      <c r="AN289" s="78">
        <v>0.49099921605628899</v>
      </c>
      <c r="AO289" s="78">
        <v>0.40445587173359698</v>
      </c>
      <c r="AP289" s="78">
        <v>0.80494037786439898</v>
      </c>
      <c r="AQ289" s="78">
        <v>0.231236309863663</v>
      </c>
      <c r="AR289" s="78">
        <v>3.2800716279607602E-2</v>
      </c>
      <c r="AS289" s="78">
        <v>1.4199909133834301</v>
      </c>
      <c r="AT289" s="78">
        <v>1.89405305328239</v>
      </c>
      <c r="AU289" s="78">
        <v>1.2738803500314</v>
      </c>
      <c r="AV289" s="78">
        <v>0.56083252535537498</v>
      </c>
      <c r="AW289" s="78">
        <v>-0.14048335334776599</v>
      </c>
      <c r="AX289" s="78">
        <v>-0.24792345518742601</v>
      </c>
      <c r="AY289" s="78">
        <v>-6.7436362533077499E-2</v>
      </c>
      <c r="AZ289" s="78">
        <v>0.12809952572437999</v>
      </c>
    </row>
    <row r="290" spans="1:52" ht="14">
      <c r="A290" s="75" t="s">
        <v>420</v>
      </c>
      <c r="B290" s="78">
        <v>-5.8127038092823199E-2</v>
      </c>
      <c r="C290" s="78">
        <v>0.57353935842328496</v>
      </c>
      <c r="D290" s="78">
        <v>9.3064653456804106E-2</v>
      </c>
      <c r="E290" s="78">
        <v>5.7118947959883398E-2</v>
      </c>
      <c r="F290" s="78">
        <v>0.78140789327896198</v>
      </c>
      <c r="G290" s="78">
        <v>-1.9576956783214899E-2</v>
      </c>
      <c r="H290" s="78">
        <v>3.8233653925418699E-2</v>
      </c>
      <c r="I290" s="78">
        <v>0.225825807915921</v>
      </c>
      <c r="J290" s="78">
        <v>-7.4867846374465905E-2</v>
      </c>
      <c r="K290" s="78">
        <v>0.551459571425163</v>
      </c>
      <c r="L290" s="78">
        <v>0.29977287106885903</v>
      </c>
      <c r="M290" s="78">
        <v>0.333287966439344</v>
      </c>
      <c r="N290" s="78">
        <v>0.202431779036266</v>
      </c>
      <c r="O290" s="78">
        <v>0.38074821089525601</v>
      </c>
      <c r="P290" s="78">
        <v>0.47240002210050502</v>
      </c>
      <c r="Q290" s="78">
        <v>-0.187227883200307</v>
      </c>
      <c r="R290" s="78">
        <v>7.8174740896971101E-2</v>
      </c>
      <c r="S290" s="78">
        <v>0.47200811319790797</v>
      </c>
      <c r="T290" s="78">
        <v>0.85631180172029397</v>
      </c>
      <c r="U290" s="78">
        <v>0.92514184677770706</v>
      </c>
      <c r="V290" s="78">
        <v>0.155493391541278</v>
      </c>
      <c r="W290" s="78">
        <v>0.80754536572746305</v>
      </c>
      <c r="X290" s="78">
        <v>0.60690089881653397</v>
      </c>
      <c r="Y290" s="78">
        <v>0.52559721035584595</v>
      </c>
      <c r="Z290" s="78">
        <v>0.42787739812015402</v>
      </c>
      <c r="AA290" s="78">
        <v>0.40166927627050297</v>
      </c>
      <c r="AB290" s="78">
        <v>0.607137414656161</v>
      </c>
      <c r="AC290" s="78">
        <v>0.35366863147698402</v>
      </c>
      <c r="AD290" s="78">
        <v>0.56170413650376805</v>
      </c>
      <c r="AE290" s="78">
        <v>-4.9830900056047497E-2</v>
      </c>
      <c r="AF290" s="78">
        <v>-6.0952179363735197E-2</v>
      </c>
      <c r="AG290" s="78">
        <v>0.933356880486792</v>
      </c>
      <c r="AH290" s="78">
        <v>0.51203222032471096</v>
      </c>
      <c r="AI290" s="78">
        <v>0.58555211146694097</v>
      </c>
      <c r="AJ290" s="78">
        <v>0.31619783974790999</v>
      </c>
      <c r="AK290" s="78">
        <v>0.55688624337249903</v>
      </c>
      <c r="AL290" s="78">
        <v>0.28492442686309599</v>
      </c>
      <c r="AM290" s="78">
        <v>0.562894818169277</v>
      </c>
      <c r="AN290" s="78">
        <v>0.50382465509100705</v>
      </c>
      <c r="AO290" s="78">
        <v>0.262146549170378</v>
      </c>
      <c r="AP290" s="78">
        <v>1.12303016939391</v>
      </c>
      <c r="AQ290" s="78">
        <v>0.53645201517618502</v>
      </c>
      <c r="AR290" s="78">
        <v>0.58854336343396596</v>
      </c>
      <c r="AS290" s="78">
        <v>0.713134356912838</v>
      </c>
      <c r="AT290" s="78">
        <v>0.33639854700938199</v>
      </c>
      <c r="AU290" s="78">
        <v>0.90089633758770704</v>
      </c>
      <c r="AV290" s="78">
        <v>0.104310736121699</v>
      </c>
      <c r="AW290" s="78">
        <v>0.57948841065797096</v>
      </c>
      <c r="AX290" s="78">
        <v>9.7783404310646305E-2</v>
      </c>
      <c r="AY290" s="78">
        <v>0.27993899172145298</v>
      </c>
      <c r="AZ290" s="78">
        <v>0.37001838506156298</v>
      </c>
    </row>
    <row r="291" spans="1:52" ht="14">
      <c r="A291" s="75" t="s">
        <v>355</v>
      </c>
      <c r="B291" s="78">
        <v>7.0725589792119306E-2</v>
      </c>
      <c r="C291" s="78">
        <v>8.7472342383054E-2</v>
      </c>
      <c r="D291" s="78">
        <v>5.1315156327395202E-2</v>
      </c>
      <c r="E291" s="78">
        <v>-0.143360507454242</v>
      </c>
      <c r="F291" s="78">
        <v>0.10805602710482801</v>
      </c>
      <c r="G291" s="78">
        <v>-3.0905965011160899E-2</v>
      </c>
      <c r="H291" s="78">
        <v>9.2202789494461396E-2</v>
      </c>
      <c r="I291" s="78">
        <v>-2.2701658743127201E-3</v>
      </c>
      <c r="J291" s="78">
        <v>7.2982334460396106E-2</v>
      </c>
      <c r="K291" s="78">
        <v>0.10024250600121</v>
      </c>
      <c r="L291" s="78">
        <v>0.11930627141195101</v>
      </c>
      <c r="M291" s="78">
        <v>-0.18123822976154899</v>
      </c>
      <c r="N291" s="78">
        <v>4.6163459069228301E-2</v>
      </c>
      <c r="O291" s="78">
        <v>7.1047707634529403E-2</v>
      </c>
      <c r="P291" s="78">
        <v>0.36402767805665798</v>
      </c>
      <c r="Q291" s="78">
        <v>-0.177645734375251</v>
      </c>
      <c r="R291" s="78">
        <v>4.7983200410073701E-2</v>
      </c>
      <c r="S291" s="78">
        <v>-3.8348557714832497E-2</v>
      </c>
      <c r="T291" s="78">
        <v>0.13462342197798999</v>
      </c>
      <c r="U291" s="78">
        <v>-9.8253134631725008E-3</v>
      </c>
      <c r="V291" s="78">
        <v>-6.9608738477246496E-2</v>
      </c>
      <c r="W291" s="78">
        <v>0.18051138459691199</v>
      </c>
      <c r="X291" s="78">
        <v>-1.29247709181714E-2</v>
      </c>
      <c r="Y291" s="78">
        <v>6.6362166288053095E-2</v>
      </c>
      <c r="Z291" s="78">
        <v>-6.6392300591163501E-3</v>
      </c>
      <c r="AA291" s="78">
        <v>0.16044474998691699</v>
      </c>
      <c r="AB291" s="78">
        <v>0.12001830362176</v>
      </c>
      <c r="AC291" s="78">
        <v>-3.07929687110448E-2</v>
      </c>
      <c r="AD291" s="78">
        <v>-8.2692509357728001E-3</v>
      </c>
      <c r="AE291" s="78">
        <v>-8.8034152104461597E-2</v>
      </c>
      <c r="AF291" s="78">
        <v>-0.207441325893988</v>
      </c>
      <c r="AG291" s="78">
        <v>9.2449128135059497E-2</v>
      </c>
      <c r="AH291" s="78">
        <v>-6.22872256656943E-2</v>
      </c>
      <c r="AI291" s="78">
        <v>9.5808232711914798E-2</v>
      </c>
      <c r="AJ291" s="78">
        <v>-0.155859958642517</v>
      </c>
      <c r="AK291" s="78">
        <v>4.4977777316698102E-2</v>
      </c>
      <c r="AL291" s="78">
        <v>-4.5512092889496099E-2</v>
      </c>
      <c r="AM291" s="78">
        <v>0.209064419259259</v>
      </c>
      <c r="AN291" s="78">
        <v>2.2509196068243201E-2</v>
      </c>
      <c r="AO291" s="78">
        <v>0.16220814152530899</v>
      </c>
      <c r="AP291" s="78">
        <v>8.2718477681795494E-2</v>
      </c>
      <c r="AQ291" s="78">
        <v>0.18268925851744</v>
      </c>
      <c r="AR291" s="78">
        <v>-5.2553109158422102E-2</v>
      </c>
      <c r="AS291" s="78">
        <v>-3.5597712146528203E-2</v>
      </c>
      <c r="AT291" s="78">
        <v>2.3403281755007901E-2</v>
      </c>
      <c r="AU291" s="78">
        <v>7.6382020633049705E-2</v>
      </c>
      <c r="AV291" s="78">
        <v>-0.240989377476865</v>
      </c>
      <c r="AW291" s="78">
        <v>-1.74306175477234E-2</v>
      </c>
      <c r="AX291" s="78">
        <v>0.231218909945614</v>
      </c>
      <c r="AY291" s="78">
        <v>8.7633871940676802E-2</v>
      </c>
      <c r="AZ291" s="78">
        <v>-0.124442979657285</v>
      </c>
    </row>
    <row r="292" spans="1:52" ht="14">
      <c r="A292" s="75" t="s">
        <v>248</v>
      </c>
      <c r="B292" s="78">
        <v>0.23885170988010801</v>
      </c>
      <c r="C292" s="78">
        <v>-3.3239735186008902E-2</v>
      </c>
      <c r="D292" s="78">
        <v>-2.65449096089308E-2</v>
      </c>
      <c r="E292" s="78">
        <v>-0.124004223822021</v>
      </c>
      <c r="F292" s="78">
        <v>9.6710919145807803E-2</v>
      </c>
      <c r="G292" s="78">
        <v>-5.4708988456235098E-2</v>
      </c>
      <c r="H292" s="78">
        <v>7.7560840823196406E-2</v>
      </c>
      <c r="I292" s="78">
        <v>-0.14487135766071499</v>
      </c>
      <c r="J292" s="78">
        <v>5.7800657502479799E-2</v>
      </c>
      <c r="K292" s="78">
        <v>0.10474846412387399</v>
      </c>
      <c r="L292" s="78">
        <v>0.19582218763293699</v>
      </c>
      <c r="M292" s="78">
        <v>-0.216902813714032</v>
      </c>
      <c r="N292" s="78">
        <v>-0.102231010415886</v>
      </c>
      <c r="O292" s="78">
        <v>6.3640654265965393E-2</v>
      </c>
      <c r="P292" s="78">
        <v>0.20447052359026999</v>
      </c>
      <c r="Q292" s="78">
        <v>0.149635474398151</v>
      </c>
      <c r="R292" s="78">
        <v>0.409865870315616</v>
      </c>
      <c r="S292" s="78">
        <v>-0.155802735851303</v>
      </c>
      <c r="T292" s="78">
        <v>-9.5220076897163195E-3</v>
      </c>
      <c r="U292" s="78">
        <v>0.24695511397255501</v>
      </c>
      <c r="V292" s="78">
        <v>0.193262148229701</v>
      </c>
      <c r="W292" s="78">
        <v>0.57737635852832903</v>
      </c>
      <c r="X292" s="78">
        <v>0.20963993530305999</v>
      </c>
      <c r="Y292" s="78">
        <v>-0.10421436182685399</v>
      </c>
      <c r="Z292" s="78">
        <v>7.2137783032447797E-3</v>
      </c>
      <c r="AA292" s="78">
        <v>2.7234986709395899E-2</v>
      </c>
      <c r="AB292" s="78">
        <v>3.78155587094684E-2</v>
      </c>
      <c r="AC292" s="78">
        <v>5.5521253823402797E-2</v>
      </c>
      <c r="AD292" s="78">
        <v>7.9275353246413396E-2</v>
      </c>
      <c r="AE292" s="78">
        <v>1.04480645699907E-2</v>
      </c>
      <c r="AF292" s="78">
        <v>4.6824441925925497E-2</v>
      </c>
      <c r="AG292" s="78">
        <v>0.17631496753267201</v>
      </c>
      <c r="AH292" s="78">
        <v>0.25259895691877599</v>
      </c>
      <c r="AI292" s="78">
        <v>0.28372510263343598</v>
      </c>
      <c r="AJ292" s="78">
        <v>-7.5695181512761098E-2</v>
      </c>
      <c r="AK292" s="78">
        <v>0.24031203638799301</v>
      </c>
      <c r="AL292" s="78">
        <v>0.225873038353304</v>
      </c>
      <c r="AM292" s="78">
        <v>0.58019535253045296</v>
      </c>
      <c r="AN292" s="78">
        <v>7.0475452773870097E-3</v>
      </c>
      <c r="AO292" s="78">
        <v>2.0789601938341399E-2</v>
      </c>
      <c r="AP292" s="78">
        <v>0.27660174311007202</v>
      </c>
      <c r="AQ292" s="78">
        <v>-1.4064447595990799E-2</v>
      </c>
      <c r="AR292" s="78">
        <v>-8.28851513164542E-2</v>
      </c>
      <c r="AS292" s="78">
        <v>0.19885412928341201</v>
      </c>
      <c r="AT292" s="78">
        <v>0.63845447333976102</v>
      </c>
      <c r="AU292" s="78">
        <v>0.21198446739947299</v>
      </c>
      <c r="AV292" s="78">
        <v>-0.186648304839033</v>
      </c>
      <c r="AW292" s="78">
        <v>0.124806466114111</v>
      </c>
      <c r="AX292" s="78">
        <v>0.26719892343013302</v>
      </c>
      <c r="AY292" s="78">
        <v>0.21408969032571401</v>
      </c>
      <c r="AZ292" s="78">
        <v>-6.8517414380309005E-2</v>
      </c>
    </row>
    <row r="293" spans="1:52" ht="14">
      <c r="A293" s="75" t="s">
        <v>337</v>
      </c>
      <c r="B293" s="78">
        <v>6.4349175905866599E-2</v>
      </c>
      <c r="C293" s="78">
        <v>9.42221725004454E-2</v>
      </c>
      <c r="D293" s="78">
        <v>-3.2362833465648701E-2</v>
      </c>
      <c r="E293" s="78">
        <v>-0.181640266062504</v>
      </c>
      <c r="F293" s="78">
        <v>0.14599318021082999</v>
      </c>
      <c r="G293" s="78">
        <v>-1.8295227766599299E-2</v>
      </c>
      <c r="H293" s="78">
        <v>0.117057401892375</v>
      </c>
      <c r="I293" s="78">
        <v>-7.4892879322338804E-2</v>
      </c>
      <c r="J293" s="78">
        <v>9.9425246989521196E-2</v>
      </c>
      <c r="K293" s="78">
        <v>0.149340926856912</v>
      </c>
      <c r="L293" s="78">
        <v>-4.7623163021755101E-2</v>
      </c>
      <c r="M293" s="78">
        <v>-0.14517867312249599</v>
      </c>
      <c r="N293" s="78">
        <v>-8.8043393556477695E-3</v>
      </c>
      <c r="O293" s="78">
        <v>0.11982498192633501</v>
      </c>
      <c r="P293" s="78">
        <v>0.36648085133531699</v>
      </c>
      <c r="Q293" s="78">
        <v>-0.25302044356787001</v>
      </c>
      <c r="R293" s="78">
        <v>-7.6062370787273501E-2</v>
      </c>
      <c r="S293" s="78">
        <v>-4.2107720647043601E-2</v>
      </c>
      <c r="T293" s="78">
        <v>0.112757325861463</v>
      </c>
      <c r="U293" s="78">
        <v>7.2902537627488301E-2</v>
      </c>
      <c r="V293" s="78">
        <v>-6.3579278057899896E-2</v>
      </c>
      <c r="W293" s="78">
        <v>0.19843829832899301</v>
      </c>
      <c r="X293" s="78">
        <v>-5.8642234889202401E-2</v>
      </c>
      <c r="Y293" s="78">
        <v>3.77381478863913E-2</v>
      </c>
      <c r="Z293" s="78">
        <v>-8.3331036433760705E-2</v>
      </c>
      <c r="AA293" s="78">
        <v>0.12127830501732</v>
      </c>
      <c r="AB293" s="78">
        <v>7.3106932475773795E-2</v>
      </c>
      <c r="AC293" s="78">
        <v>-5.9254991706984103E-2</v>
      </c>
      <c r="AD293" s="78">
        <v>-3.02183452447021E-3</v>
      </c>
      <c r="AE293" s="78">
        <v>-9.9904887621790395E-2</v>
      </c>
      <c r="AF293" s="78">
        <v>-0.17582745394400301</v>
      </c>
      <c r="AG293" s="78">
        <v>0.152132177959556</v>
      </c>
      <c r="AH293" s="78">
        <v>-3.4003041796402497E-2</v>
      </c>
      <c r="AI293" s="78">
        <v>0.101882553999277</v>
      </c>
      <c r="AJ293" s="78">
        <v>-0.137676989491192</v>
      </c>
      <c r="AK293" s="78">
        <v>-0.110287703844221</v>
      </c>
      <c r="AL293" s="78">
        <v>-0.13483544347157</v>
      </c>
      <c r="AM293" s="78">
        <v>6.0282664003428903E-2</v>
      </c>
      <c r="AN293" s="78">
        <v>0.118030056172889</v>
      </c>
      <c r="AO293" s="78">
        <v>0.102987404264439</v>
      </c>
      <c r="AP293" s="78">
        <v>-2.9992732857421801E-2</v>
      </c>
      <c r="AQ293" s="78">
        <v>0.19826630827396799</v>
      </c>
      <c r="AR293" s="78">
        <v>-0.115360655551815</v>
      </c>
      <c r="AS293" s="78">
        <v>-5.7929381543544399E-2</v>
      </c>
      <c r="AT293" s="78">
        <v>-7.3367038194698905E-2</v>
      </c>
      <c r="AU293" s="78">
        <v>-3.4500693432139899E-2</v>
      </c>
      <c r="AV293" s="78">
        <v>-0.20429705277832799</v>
      </c>
      <c r="AW293" s="78">
        <v>9.9400668245580807E-3</v>
      </c>
      <c r="AX293" s="78">
        <v>0.13040251321328</v>
      </c>
      <c r="AY293" s="78">
        <v>4.4374332391390402E-2</v>
      </c>
      <c r="AZ293" s="78">
        <v>-6.8746604132286199E-2</v>
      </c>
    </row>
    <row r="294" spans="1:52" ht="14">
      <c r="A294" s="75" t="s">
        <v>356</v>
      </c>
      <c r="B294" s="78">
        <v>6.5912492177805496E-2</v>
      </c>
      <c r="C294" s="78">
        <v>8.6339600739854097E-2</v>
      </c>
      <c r="D294" s="78">
        <v>4.9793975310860099E-2</v>
      </c>
      <c r="E294" s="78">
        <v>-0.145512452963553</v>
      </c>
      <c r="F294" s="78">
        <v>0.10777205061136499</v>
      </c>
      <c r="G294" s="78">
        <v>-6.3737742119148099E-3</v>
      </c>
      <c r="H294" s="78">
        <v>7.8500104403553594E-2</v>
      </c>
      <c r="I294" s="78">
        <v>-1.37507235126138E-2</v>
      </c>
      <c r="J294" s="78">
        <v>0.124515833912058</v>
      </c>
      <c r="K294" s="78">
        <v>0.115967172273374</v>
      </c>
      <c r="L294" s="78">
        <v>0.11541192624890401</v>
      </c>
      <c r="M294" s="78">
        <v>-0.16290504328639199</v>
      </c>
      <c r="N294" s="78">
        <v>2.7106893383704901E-2</v>
      </c>
      <c r="O294" s="78">
        <v>4.16686160545175E-2</v>
      </c>
      <c r="P294" s="78">
        <v>0.37973691498050199</v>
      </c>
      <c r="Q294" s="78">
        <v>-0.186587558607516</v>
      </c>
      <c r="R294" s="78">
        <v>7.1509033040295503E-2</v>
      </c>
      <c r="S294" s="78">
        <v>3.1307801895874899E-3</v>
      </c>
      <c r="T294" s="78">
        <v>0.114132054997029</v>
      </c>
      <c r="U294" s="78">
        <v>-1.9659742948623899E-2</v>
      </c>
      <c r="V294" s="78">
        <v>-6.1874901081243702E-2</v>
      </c>
      <c r="W294" s="78">
        <v>0.218581044992575</v>
      </c>
      <c r="X294" s="78">
        <v>-3.3325311070452099E-2</v>
      </c>
      <c r="Y294" s="78">
        <v>2.8655614097549902E-2</v>
      </c>
      <c r="Z294" s="78">
        <v>-7.4007714098648897E-2</v>
      </c>
      <c r="AA294" s="78">
        <v>0.12394228243274601</v>
      </c>
      <c r="AB294" s="78">
        <v>0.101920221399089</v>
      </c>
      <c r="AC294" s="78">
        <v>-7.0272439175429205E-2</v>
      </c>
      <c r="AD294" s="78">
        <v>-4.0626535129892602E-2</v>
      </c>
      <c r="AE294" s="78">
        <v>-8.5137832618281201E-2</v>
      </c>
      <c r="AF294" s="78">
        <v>-0.194845743477052</v>
      </c>
      <c r="AG294" s="78">
        <v>0.153559121414549</v>
      </c>
      <c r="AH294" s="78">
        <v>-7.5674746787223399E-2</v>
      </c>
      <c r="AI294" s="78">
        <v>0.156541601895614</v>
      </c>
      <c r="AJ294" s="78">
        <v>-0.16046646747276699</v>
      </c>
      <c r="AK294" s="78">
        <v>1.18716895759388E-2</v>
      </c>
      <c r="AL294" s="78">
        <v>-8.1440512015273595E-2</v>
      </c>
      <c r="AM294" s="78">
        <v>0.17694454364291201</v>
      </c>
      <c r="AN294" s="78">
        <v>-5.4134697180552097E-2</v>
      </c>
      <c r="AO294" s="78">
        <v>0.12110953373618399</v>
      </c>
      <c r="AP294" s="78">
        <v>4.9860508431677303E-2</v>
      </c>
      <c r="AQ294" s="78">
        <v>0.12534938865277301</v>
      </c>
      <c r="AR294" s="78">
        <v>-6.1327477482998903E-2</v>
      </c>
      <c r="AS294" s="78">
        <v>-5.8790051107252099E-2</v>
      </c>
      <c r="AT294" s="78">
        <v>6.2736269436592496E-2</v>
      </c>
      <c r="AU294" s="78">
        <v>-1.01918289592237E-2</v>
      </c>
      <c r="AV294" s="78">
        <v>-0.248289380729563</v>
      </c>
      <c r="AW294" s="78">
        <v>-2.8473019866170401E-2</v>
      </c>
      <c r="AX294" s="78">
        <v>0.19550206661032199</v>
      </c>
      <c r="AY294" s="78">
        <v>4.0760956601028797E-2</v>
      </c>
      <c r="AZ294" s="78">
        <v>-8.7402449585914796E-2</v>
      </c>
    </row>
    <row r="295" spans="1:52" ht="14">
      <c r="A295" s="75" t="s">
        <v>250</v>
      </c>
      <c r="B295" s="78">
        <v>9.3175359327969401E-2</v>
      </c>
      <c r="C295" s="78">
        <v>5.0882827331253398E-2</v>
      </c>
      <c r="D295" s="78">
        <v>-2.38804042492539E-2</v>
      </c>
      <c r="E295" s="78">
        <v>7.7790273350553003E-3</v>
      </c>
      <c r="F295" s="78">
        <v>5.62532467440027E-2</v>
      </c>
      <c r="G295" s="78">
        <v>-5.1178094778836199E-4</v>
      </c>
      <c r="H295" s="78">
        <v>0.173106661258739</v>
      </c>
      <c r="I295" s="78">
        <v>-0.131305358042655</v>
      </c>
      <c r="J295" s="78">
        <v>4.0428348858612398E-3</v>
      </c>
      <c r="K295" s="78">
        <v>8.3906566921882905E-2</v>
      </c>
      <c r="L295" s="78">
        <v>0.10819494061228099</v>
      </c>
      <c r="M295" s="78">
        <v>-0.10054025465366299</v>
      </c>
      <c r="N295" s="78">
        <v>1.5867463302476702E-2</v>
      </c>
      <c r="O295" s="78">
        <v>7.1785037490663603E-2</v>
      </c>
      <c r="P295" s="78">
        <v>0.25617672798917401</v>
      </c>
      <c r="Q295" s="78">
        <v>0.10301616038810001</v>
      </c>
      <c r="R295" s="78">
        <v>0.31827985917562501</v>
      </c>
      <c r="S295" s="78">
        <v>-3.4582676934682102E-2</v>
      </c>
      <c r="T295" s="78">
        <v>7.3541646260624496E-2</v>
      </c>
      <c r="U295" s="78">
        <v>0.26391795426660303</v>
      </c>
      <c r="V295" s="78">
        <v>7.2809507028726003E-2</v>
      </c>
      <c r="W295" s="78">
        <v>0.46955702928730098</v>
      </c>
      <c r="X295" s="78">
        <v>0.27929911744132802</v>
      </c>
      <c r="Y295" s="78">
        <v>-0.121264825195797</v>
      </c>
      <c r="Z295" s="78">
        <v>1.7714909298842299E-2</v>
      </c>
      <c r="AA295" s="78">
        <v>0.12767234881505099</v>
      </c>
      <c r="AB295" s="78">
        <v>2.7543315776532701E-2</v>
      </c>
      <c r="AC295" s="78">
        <v>2.91608536951256E-2</v>
      </c>
      <c r="AD295" s="78">
        <v>-2.3323633884747699E-2</v>
      </c>
      <c r="AE295" s="78">
        <v>0.193631678600895</v>
      </c>
      <c r="AF295" s="78">
        <v>1.7246385681410299E-2</v>
      </c>
      <c r="AG295" s="78">
        <v>0.246945096803354</v>
      </c>
      <c r="AH295" s="78">
        <v>0.31823769294090498</v>
      </c>
      <c r="AI295" s="78">
        <v>0.119939958309528</v>
      </c>
      <c r="AJ295" s="78">
        <v>6.91213943293526E-3</v>
      </c>
      <c r="AK295" s="78">
        <v>0.24716937980268</v>
      </c>
      <c r="AL295" s="78">
        <v>0.15623808323546901</v>
      </c>
      <c r="AM295" s="78">
        <v>0.55612473093894299</v>
      </c>
      <c r="AN295" s="78">
        <v>-4.14653503945141E-2</v>
      </c>
      <c r="AO295" s="78">
        <v>7.80267940658292E-2</v>
      </c>
      <c r="AP295" s="78">
        <v>0.20243794413433</v>
      </c>
      <c r="AQ295" s="78">
        <v>-8.8861259969499201E-3</v>
      </c>
      <c r="AR295" s="78">
        <v>-0.149529916735651</v>
      </c>
      <c r="AS295" s="78">
        <v>0.243860824166929</v>
      </c>
      <c r="AT295" s="78">
        <v>0.418337021445982</v>
      </c>
      <c r="AU295" s="78">
        <v>0.185538522098595</v>
      </c>
      <c r="AV295" s="78">
        <v>-0.30408887398838103</v>
      </c>
      <c r="AW295" s="78">
        <v>0.21673494207168001</v>
      </c>
      <c r="AX295" s="78">
        <v>0.15124274774657001</v>
      </c>
      <c r="AY295" s="78">
        <v>0.17889861594262499</v>
      </c>
      <c r="AZ295" s="78">
        <v>-5.0447363349496198E-2</v>
      </c>
    </row>
    <row r="296" spans="1:52" ht="14">
      <c r="A296" s="75" t="s">
        <v>277</v>
      </c>
      <c r="B296" s="78">
        <v>0.16032967253771299</v>
      </c>
      <c r="C296" s="78">
        <v>8.8097204834713203E-3</v>
      </c>
      <c r="D296" s="78">
        <v>-1.2695977562250499E-3</v>
      </c>
      <c r="E296" s="78">
        <v>-0.11845548738429799</v>
      </c>
      <c r="F296" s="78">
        <v>1.9109809038321698E-2</v>
      </c>
      <c r="G296" s="78">
        <v>4.51722476371905E-2</v>
      </c>
      <c r="H296" s="78">
        <v>0.13336611919337299</v>
      </c>
      <c r="I296" s="78">
        <v>-0.195600015509792</v>
      </c>
      <c r="J296" s="78">
        <v>0.12666205046188</v>
      </c>
      <c r="K296" s="78">
        <v>8.13421550201925E-2</v>
      </c>
      <c r="L296" s="78">
        <v>0.25760033477382199</v>
      </c>
      <c r="M296" s="78">
        <v>-8.1591848361126901E-2</v>
      </c>
      <c r="N296" s="78">
        <v>5.0221124522027802E-2</v>
      </c>
      <c r="O296" s="78">
        <v>1.4612109275940199E-2</v>
      </c>
      <c r="P296" s="78">
        <v>0.35136375976666601</v>
      </c>
      <c r="Q296" s="78">
        <v>8.9344713238951504E-2</v>
      </c>
      <c r="R296" s="78">
        <v>0.36453220111904</v>
      </c>
      <c r="S296" s="78">
        <v>-7.2316772620555803E-2</v>
      </c>
      <c r="T296" s="78">
        <v>5.8753983664185098E-2</v>
      </c>
      <c r="U296" s="78">
        <v>0.24987015736374801</v>
      </c>
      <c r="V296" s="78">
        <v>7.0335703789375106E-2</v>
      </c>
      <c r="W296" s="78">
        <v>0.39895077013716201</v>
      </c>
      <c r="X296" s="78">
        <v>0.26442199836693098</v>
      </c>
      <c r="Y296" s="78">
        <v>-3.1332247818147897E-2</v>
      </c>
      <c r="Z296" s="78">
        <v>-2.27030801707068E-2</v>
      </c>
      <c r="AA296" s="78">
        <v>0.14237297632448601</v>
      </c>
      <c r="AB296" s="78">
        <v>2.1068450718520699E-3</v>
      </c>
      <c r="AC296" s="78">
        <v>2.85102719942502E-2</v>
      </c>
      <c r="AD296" s="78">
        <v>0.16896355484836401</v>
      </c>
      <c r="AE296" s="78">
        <v>0.21225552308248299</v>
      </c>
      <c r="AF296" s="78">
        <v>3.6181572026691901E-2</v>
      </c>
      <c r="AG296" s="78">
        <v>0.25106507356574598</v>
      </c>
      <c r="AH296" s="78">
        <v>0.178425198097935</v>
      </c>
      <c r="AI296" s="78">
        <v>0.17470049655132999</v>
      </c>
      <c r="AJ296" s="78">
        <v>-7.3118685392160807E-2</v>
      </c>
      <c r="AK296" s="78">
        <v>0.20080205462672501</v>
      </c>
      <c r="AL296" s="78">
        <v>9.7568800766184599E-2</v>
      </c>
      <c r="AM296" s="78">
        <v>0.48246333933623597</v>
      </c>
      <c r="AN296" s="78">
        <v>-9.9300268250235007E-3</v>
      </c>
      <c r="AO296" s="78">
        <v>0.13004871087393</v>
      </c>
      <c r="AP296" s="78">
        <v>0.14214456967776501</v>
      </c>
      <c r="AQ296" s="78">
        <v>-8.0937261860907304E-3</v>
      </c>
      <c r="AR296" s="78">
        <v>-0.13374187642350899</v>
      </c>
      <c r="AS296" s="78">
        <v>0.24530610609629999</v>
      </c>
      <c r="AT296" s="78">
        <v>0.57996024826178905</v>
      </c>
      <c r="AU296" s="78">
        <v>7.9728830679978796E-2</v>
      </c>
      <c r="AV296" s="78">
        <v>-0.28188093175392398</v>
      </c>
      <c r="AW296" s="78">
        <v>5.80476838597846E-2</v>
      </c>
      <c r="AX296" s="78">
        <v>0.24480440921309601</v>
      </c>
      <c r="AY296" s="78">
        <v>0.16453634661194799</v>
      </c>
      <c r="AZ296" s="78">
        <v>-8.2993176186615905E-2</v>
      </c>
    </row>
    <row r="297" spans="1:52" ht="14">
      <c r="A297" s="75" t="s">
        <v>329</v>
      </c>
      <c r="B297" s="78">
        <v>0.192417570619343</v>
      </c>
      <c r="C297" s="78">
        <v>0.14993400359696399</v>
      </c>
      <c r="D297" s="78">
        <v>0.185291734728632</v>
      </c>
      <c r="E297" s="78">
        <v>-0.192131147259962</v>
      </c>
      <c r="F297" s="78">
        <v>0.27836532402997799</v>
      </c>
      <c r="G297" s="78">
        <v>0.11444688712371499</v>
      </c>
      <c r="H297" s="78">
        <v>0.27167368129872299</v>
      </c>
      <c r="I297" s="78">
        <v>-1.6882065203381201E-3</v>
      </c>
      <c r="J297" s="78">
        <v>0.22396269632771201</v>
      </c>
      <c r="K297" s="78">
        <v>0.26668217463994698</v>
      </c>
      <c r="L297" s="78">
        <v>0.180133709149289</v>
      </c>
      <c r="M297" s="78">
        <v>-0.184998994589545</v>
      </c>
      <c r="N297" s="78">
        <v>5.6285688207325199E-2</v>
      </c>
      <c r="O297" s="78">
        <v>8.0033122372983503E-2</v>
      </c>
      <c r="P297" s="78">
        <v>0.55627640183631699</v>
      </c>
      <c r="Q297" s="78">
        <v>-0.105869525668607</v>
      </c>
      <c r="R297" s="78">
        <v>3.7747833237843899E-2</v>
      </c>
      <c r="S297" s="78">
        <v>7.0832665973062994E-2</v>
      </c>
      <c r="T297" s="78">
        <v>0.24100494833949199</v>
      </c>
      <c r="U297" s="78">
        <v>-9.3631397013212006E-2</v>
      </c>
      <c r="V297" s="78">
        <v>-0.136948834313082</v>
      </c>
      <c r="W297" s="78">
        <v>0.208396203257423</v>
      </c>
      <c r="X297" s="78">
        <v>6.7755822662967202E-2</v>
      </c>
      <c r="Y297" s="78">
        <v>2.3857581833080701E-2</v>
      </c>
      <c r="Z297" s="78">
        <v>-8.5286661882620796E-2</v>
      </c>
      <c r="AA297" s="78">
        <v>0.18272112184897801</v>
      </c>
      <c r="AB297" s="78">
        <v>0.141631548185393</v>
      </c>
      <c r="AC297" s="78">
        <v>-5.6328588099566902E-2</v>
      </c>
      <c r="AD297" s="78">
        <v>-5.2642363514333997E-2</v>
      </c>
      <c r="AE297" s="78">
        <v>-0.120926639014619</v>
      </c>
      <c r="AF297" s="78">
        <v>-0.23645135408971299</v>
      </c>
      <c r="AG297" s="78">
        <v>0.21838579938456501</v>
      </c>
      <c r="AH297" s="78">
        <v>-4.20279773551532E-2</v>
      </c>
      <c r="AI297" s="78">
        <v>0.12507081657989799</v>
      </c>
      <c r="AJ297" s="78">
        <v>-8.5808534302637504E-2</v>
      </c>
      <c r="AK297" s="78">
        <v>-3.4537617114327297E-2</v>
      </c>
      <c r="AL297" s="78">
        <v>-5.3221482972458503E-2</v>
      </c>
      <c r="AM297" s="78">
        <v>0.165732863527976</v>
      </c>
      <c r="AN297" s="78">
        <v>0.207307618207656</v>
      </c>
      <c r="AO297" s="78">
        <v>9.6932628766579904E-2</v>
      </c>
      <c r="AP297" s="78">
        <v>-6.9706236358447901E-2</v>
      </c>
      <c r="AQ297" s="78">
        <v>0.41651954679180198</v>
      </c>
      <c r="AR297" s="78">
        <v>-1.6261511749782499E-2</v>
      </c>
      <c r="AS297" s="78">
        <v>-2.7809959031096398E-2</v>
      </c>
      <c r="AT297" s="78">
        <v>-4.5662833294791601E-3</v>
      </c>
      <c r="AU297" s="78">
        <v>-4.11424169839436E-3</v>
      </c>
      <c r="AV297" s="78">
        <v>-0.205499316879897</v>
      </c>
      <c r="AW297" s="78">
        <v>-1.8295147120440301E-2</v>
      </c>
      <c r="AX297" s="78">
        <v>0.417902432917865</v>
      </c>
      <c r="AY297" s="78">
        <v>0.15153173477381399</v>
      </c>
      <c r="AZ297" s="78">
        <v>-3.4686896417167202E-3</v>
      </c>
    </row>
    <row r="298" spans="1:52" ht="14">
      <c r="A298" s="75" t="s">
        <v>335</v>
      </c>
      <c r="B298" s="78">
        <v>1.7509552401762399E-2</v>
      </c>
      <c r="C298" s="78">
        <v>6.6267993244004994E-2</v>
      </c>
      <c r="D298" s="78">
        <v>2.1294361872524598E-3</v>
      </c>
      <c r="E298" s="78">
        <v>-0.147089838662425</v>
      </c>
      <c r="F298" s="78">
        <v>0.15179062220897299</v>
      </c>
      <c r="G298" s="78">
        <v>-3.5700854634564599E-2</v>
      </c>
      <c r="H298" s="78">
        <v>8.8230771544209899E-2</v>
      </c>
      <c r="I298" s="78">
        <v>-9.4709587914677498E-2</v>
      </c>
      <c r="J298" s="78">
        <v>1.29241619045086E-2</v>
      </c>
      <c r="K298" s="78">
        <v>8.6596406054490996E-2</v>
      </c>
      <c r="L298" s="78">
        <v>1.2274358113785201E-2</v>
      </c>
      <c r="M298" s="78">
        <v>-0.180182235763617</v>
      </c>
      <c r="N298" s="78">
        <v>2.7949423398242201E-2</v>
      </c>
      <c r="O298" s="78">
        <v>0.10808087217286901</v>
      </c>
      <c r="P298" s="78">
        <v>0.32098896425069001</v>
      </c>
      <c r="Q298" s="78">
        <v>-0.23820147057354399</v>
      </c>
      <c r="R298" s="78">
        <v>-6.7413356565253796E-2</v>
      </c>
      <c r="S298" s="78">
        <v>-6.6898532100170202E-2</v>
      </c>
      <c r="T298" s="78">
        <v>6.7462270308439903E-2</v>
      </c>
      <c r="U298" s="78">
        <v>2.5186872048805101E-2</v>
      </c>
      <c r="V298" s="78">
        <v>-9.9597717947888201E-2</v>
      </c>
      <c r="W298" s="78">
        <v>0.20127826502996701</v>
      </c>
      <c r="X298" s="78">
        <v>-1.35100708072466E-2</v>
      </c>
      <c r="Y298" s="78">
        <v>4.04872258226796E-2</v>
      </c>
      <c r="Z298" s="78">
        <v>-4.9771124344310802E-2</v>
      </c>
      <c r="AA298" s="78">
        <v>8.8045301448626795E-2</v>
      </c>
      <c r="AB298" s="78">
        <v>8.2928882169926693E-2</v>
      </c>
      <c r="AC298" s="78">
        <v>-7.3983750580139798E-2</v>
      </c>
      <c r="AD298" s="78">
        <v>-3.4965448244801502E-2</v>
      </c>
      <c r="AE298" s="78">
        <v>-8.9232396068361503E-2</v>
      </c>
      <c r="AF298" s="78">
        <v>-0.164400782586925</v>
      </c>
      <c r="AG298" s="78">
        <v>9.4009779715125599E-2</v>
      </c>
      <c r="AH298" s="78">
        <v>-3.7772904374724497E-2</v>
      </c>
      <c r="AI298" s="78">
        <v>5.0299911131945901E-2</v>
      </c>
      <c r="AJ298" s="78">
        <v>-0.17974161053784801</v>
      </c>
      <c r="AK298" s="78">
        <v>-6.1804925598755001E-2</v>
      </c>
      <c r="AL298" s="78">
        <v>-0.101423946912184</v>
      </c>
      <c r="AM298" s="78">
        <v>0.131564428452559</v>
      </c>
      <c r="AN298" s="78">
        <v>0.108547624662406</v>
      </c>
      <c r="AO298" s="78">
        <v>0.117085024130631</v>
      </c>
      <c r="AP298" s="78">
        <v>2.1168443253002201E-2</v>
      </c>
      <c r="AQ298" s="78">
        <v>0.17704540426958101</v>
      </c>
      <c r="AR298" s="78">
        <v>-8.7027032389366099E-2</v>
      </c>
      <c r="AS298" s="78">
        <v>-7.9979479618609794E-2</v>
      </c>
      <c r="AT298" s="78">
        <v>-4.0723334657364003E-2</v>
      </c>
      <c r="AU298" s="78">
        <v>-9.8163754508294298E-3</v>
      </c>
      <c r="AV298" s="78">
        <v>-0.22201583440071701</v>
      </c>
      <c r="AW298" s="78">
        <v>2.0464890566653401E-2</v>
      </c>
      <c r="AX298" s="78">
        <v>0.15888216714592199</v>
      </c>
      <c r="AY298" s="78">
        <v>8.6180820420313498E-2</v>
      </c>
      <c r="AZ298" s="78">
        <v>-9.8089306069865795E-2</v>
      </c>
    </row>
    <row r="299" spans="1:52" ht="14">
      <c r="A299" s="75" t="s">
        <v>83</v>
      </c>
      <c r="B299" s="78">
        <v>0.10541814888391</v>
      </c>
      <c r="C299" s="78">
        <v>0.169644023260205</v>
      </c>
      <c r="D299" s="78">
        <v>1.0602547939285301</v>
      </c>
      <c r="E299" s="78">
        <v>0.96265906210939101</v>
      </c>
      <c r="F299" s="78">
        <v>0.15462698359355501</v>
      </c>
      <c r="G299" s="78">
        <v>3.8782645604094397E-2</v>
      </c>
      <c r="H299" s="78">
        <v>1.50941352449475</v>
      </c>
      <c r="I299" s="78">
        <v>-8.5139652684239994E-2</v>
      </c>
      <c r="J299" s="78">
        <v>-0.12051635175238699</v>
      </c>
      <c r="K299" s="78">
        <v>0.30270500321989502</v>
      </c>
      <c r="L299" s="78">
        <v>0.38911475254704903</v>
      </c>
      <c r="M299" s="78">
        <v>1.42353292113952</v>
      </c>
      <c r="N299" s="78">
        <v>0.120075672683427</v>
      </c>
      <c r="O299" s="78">
        <v>-2.6028415829043201E-2</v>
      </c>
      <c r="P299" s="78">
        <v>0.29045828532113499</v>
      </c>
      <c r="Q299" s="78">
        <v>0.26404679907741702</v>
      </c>
      <c r="R299" s="78">
        <v>0.35173206754540798</v>
      </c>
      <c r="S299" s="78">
        <v>6.2914094027612198E-3</v>
      </c>
      <c r="T299" s="78">
        <v>0.66528067466357699</v>
      </c>
      <c r="U299" s="78">
        <v>0.123078010454982</v>
      </c>
      <c r="V299" s="78">
        <v>0.16691866247281001</v>
      </c>
      <c r="W299" s="78">
        <v>0.28298068402918702</v>
      </c>
      <c r="X299" s="78">
        <v>1.30939364860915</v>
      </c>
      <c r="Y299" s="78">
        <v>0.19571104036894599</v>
      </c>
      <c r="Z299" s="78">
        <v>0.29972810244405901</v>
      </c>
      <c r="AA299" s="78">
        <v>1.92301162641294</v>
      </c>
      <c r="AB299" s="78">
        <v>0.218134238627648</v>
      </c>
      <c r="AC299" s="78">
        <v>0.28050651003020499</v>
      </c>
      <c r="AD299" s="78">
        <v>-7.1670779039853E-2</v>
      </c>
      <c r="AE299" s="78">
        <v>-9.0505784441673606E-2</v>
      </c>
      <c r="AF299" s="78">
        <v>-0.268177574242355</v>
      </c>
      <c r="AG299" s="78">
        <v>0.404558106686217</v>
      </c>
      <c r="AH299" s="78">
        <v>0.28180519686216399</v>
      </c>
      <c r="AI299" s="78">
        <v>3.8588698733867298E-2</v>
      </c>
      <c r="AJ299" s="78">
        <v>0.13606807810136501</v>
      </c>
      <c r="AK299" s="78">
        <v>0.62954633809419103</v>
      </c>
      <c r="AL299" s="78">
        <v>0.33190810549894101</v>
      </c>
      <c r="AM299" s="78">
        <v>1.76307868383397</v>
      </c>
      <c r="AN299" s="78">
        <v>4.30490641035765E-2</v>
      </c>
      <c r="AO299" s="78">
        <v>0.62061389823185398</v>
      </c>
      <c r="AP299" s="78">
        <v>0.66184878553708903</v>
      </c>
      <c r="AQ299" s="78">
        <v>0.258453123010568</v>
      </c>
      <c r="AR299" s="78">
        <v>0.66324068766977795</v>
      </c>
      <c r="AS299" s="78">
        <v>0.59466296710461697</v>
      </c>
      <c r="AT299" s="78">
        <v>0.45125294741036598</v>
      </c>
      <c r="AU299" s="78">
        <v>0.72876514901195499</v>
      </c>
      <c r="AV299" s="78">
        <v>8.7926787609531695E-2</v>
      </c>
      <c r="AW299" s="78">
        <v>0.37232302468900602</v>
      </c>
      <c r="AX299" s="78">
        <v>0.212595967195263</v>
      </c>
      <c r="AY299" s="78">
        <v>0.41142440237028299</v>
      </c>
      <c r="AZ299" s="78">
        <v>0.21344474028713101</v>
      </c>
    </row>
    <row r="300" spans="1:52" ht="14">
      <c r="A300" s="75" t="s">
        <v>205</v>
      </c>
      <c r="B300" s="78">
        <v>1.39685951330321</v>
      </c>
      <c r="C300" s="78">
        <v>0.91220512158706901</v>
      </c>
      <c r="D300" s="78">
        <v>1.71018185593579</v>
      </c>
      <c r="E300" s="78">
        <v>1.02288377997429</v>
      </c>
      <c r="F300" s="78">
        <v>0.10767954743694599</v>
      </c>
      <c r="G300" s="78">
        <v>0.51355674704920695</v>
      </c>
      <c r="H300" s="78">
        <v>-9.8864673556004798E-2</v>
      </c>
      <c r="I300" s="78">
        <v>0.96382487110842896</v>
      </c>
      <c r="J300" s="78">
        <v>0.68867767201788299</v>
      </c>
      <c r="K300" s="78">
        <v>0.88727732020522698</v>
      </c>
      <c r="L300" s="78">
        <v>1.18516025041845</v>
      </c>
      <c r="M300" s="78">
        <v>1.77556443149566</v>
      </c>
      <c r="N300" s="78">
        <v>1.29786166163369</v>
      </c>
      <c r="O300" s="78">
        <v>2.4632616125084699</v>
      </c>
      <c r="P300" s="78">
        <v>1.19787703403309</v>
      </c>
      <c r="Q300" s="78">
        <v>0.85499846112197198</v>
      </c>
      <c r="R300" s="78">
        <v>1.62624008509069</v>
      </c>
      <c r="S300" s="78">
        <v>0.72311726261267395</v>
      </c>
      <c r="T300" s="78">
        <v>1.4490508758954901</v>
      </c>
      <c r="U300" s="78">
        <v>0.96480950000950705</v>
      </c>
      <c r="V300" s="78">
        <v>0.92739188029208297</v>
      </c>
      <c r="W300" s="78">
        <v>0.80987514143936801</v>
      </c>
      <c r="X300" s="78">
        <v>0.81754449736969603</v>
      </c>
      <c r="Y300" s="78">
        <v>1.6891375768916801</v>
      </c>
      <c r="Z300" s="78">
        <v>0.73820404110009097</v>
      </c>
      <c r="AA300" s="78">
        <v>0.90999655659802103</v>
      </c>
      <c r="AB300" s="78">
        <v>1.1901583663175901</v>
      </c>
      <c r="AC300" s="78">
        <v>1.2385729797434299</v>
      </c>
      <c r="AD300" s="78">
        <v>0.40588788974669499</v>
      </c>
      <c r="AE300" s="78">
        <v>0.562765259548622</v>
      </c>
      <c r="AF300" s="78">
        <v>-7.6705448842517607E-2</v>
      </c>
      <c r="AG300" s="78">
        <v>0.876371424329073</v>
      </c>
      <c r="AH300" s="78">
        <v>0.72181865599292405</v>
      </c>
      <c r="AI300" s="78">
        <v>0.26390659381847498</v>
      </c>
      <c r="AJ300" s="78">
        <v>0.79326398358339201</v>
      </c>
      <c r="AK300" s="78">
        <v>1.1263694025442801</v>
      </c>
      <c r="AL300" s="78">
        <v>1.0102574026596001</v>
      </c>
      <c r="AM300" s="78">
        <v>0.83100480284926903</v>
      </c>
      <c r="AN300" s="78">
        <v>1.32229473743927</v>
      </c>
      <c r="AO300" s="78">
        <v>1.21961506193066</v>
      </c>
      <c r="AP300" s="78">
        <v>1.10855505585128</v>
      </c>
      <c r="AQ300" s="78">
        <v>1.16665266558118</v>
      </c>
      <c r="AR300" s="78">
        <v>1.9560172793119699</v>
      </c>
      <c r="AS300" s="78">
        <v>1.9719896398883501</v>
      </c>
      <c r="AT300" s="78">
        <v>0.53592305126074902</v>
      </c>
      <c r="AU300" s="78">
        <v>1.0575458776177999</v>
      </c>
      <c r="AV300" s="78">
        <v>1.9485801944496799</v>
      </c>
      <c r="AW300" s="78">
        <v>1.37589854321135</v>
      </c>
      <c r="AX300" s="78">
        <v>1.07835325755016</v>
      </c>
      <c r="AY300" s="78">
        <v>1.13905855108359</v>
      </c>
      <c r="AZ300" s="78">
        <v>0.99457049754911397</v>
      </c>
    </row>
    <row r="301" spans="1:52" ht="14">
      <c r="A301" s="75" t="s">
        <v>301</v>
      </c>
      <c r="B301" s="78">
        <v>0.251377399678203</v>
      </c>
      <c r="C301" s="78">
        <v>0.53765161635044301</v>
      </c>
      <c r="D301" s="78">
        <v>0.249659783099586</v>
      </c>
      <c r="E301" s="78">
        <v>0.15919022484849199</v>
      </c>
      <c r="F301" s="78">
        <v>0.241209833583068</v>
      </c>
      <c r="G301" s="78">
        <v>2.6620256131645401E-2</v>
      </c>
      <c r="H301" s="78">
        <v>0.75890098609943402</v>
      </c>
      <c r="I301" s="78">
        <v>0.16965077205657</v>
      </c>
      <c r="J301" s="78">
        <v>0.29141802091347802</v>
      </c>
      <c r="K301" s="78">
        <v>3.5830530465700199</v>
      </c>
      <c r="L301" s="78">
        <v>0.96399213613517498</v>
      </c>
      <c r="M301" s="78">
        <v>3.0737861792832999</v>
      </c>
      <c r="N301" s="78">
        <v>0.19488773891695299</v>
      </c>
      <c r="O301" s="78">
        <v>-0.17801069654356599</v>
      </c>
      <c r="P301" s="78">
        <v>-3.1607542909766799E-2</v>
      </c>
      <c r="Q301" s="78">
        <v>0.24880187379222399</v>
      </c>
      <c r="R301" s="78">
        <v>0.18967962479859099</v>
      </c>
      <c r="S301" s="78">
        <v>1.3568061554715301</v>
      </c>
      <c r="T301" s="78">
        <v>3.8091488993129698</v>
      </c>
      <c r="U301" s="78">
        <v>2.98635889207709</v>
      </c>
      <c r="V301" s="78">
        <v>0.19495838118046499</v>
      </c>
      <c r="W301" s="78">
        <v>1.29367321595134</v>
      </c>
      <c r="X301" s="78">
        <v>0.89987267513233204</v>
      </c>
      <c r="Y301" s="78">
        <v>2.3987644507832</v>
      </c>
      <c r="Z301" s="78">
        <v>3.2865596912788599</v>
      </c>
      <c r="AA301" s="78">
        <v>3.9164261124902899</v>
      </c>
      <c r="AB301" s="78">
        <v>2.7198896953962399</v>
      </c>
      <c r="AC301" s="78">
        <v>3.3073318054716601</v>
      </c>
      <c r="AD301" s="78">
        <v>1.0608647632939401</v>
      </c>
      <c r="AE301" s="78">
        <v>1.05404624846996</v>
      </c>
      <c r="AF301" s="78">
        <v>0.87062082042088895</v>
      </c>
      <c r="AG301" s="78">
        <v>3.3073862187916898</v>
      </c>
      <c r="AH301" s="78">
        <v>3.2149507238744501</v>
      </c>
      <c r="AI301" s="78">
        <v>0.54555700553136999</v>
      </c>
      <c r="AJ301" s="78">
        <v>2.7438533194950399</v>
      </c>
      <c r="AK301" s="78">
        <v>2.53372761785239</v>
      </c>
      <c r="AL301" s="78">
        <v>3.6309989966462202</v>
      </c>
      <c r="AM301" s="78">
        <v>2.9104580519958301</v>
      </c>
      <c r="AN301" s="78">
        <v>3.0918950170736301</v>
      </c>
      <c r="AO301" s="78">
        <v>3.2062310199322899</v>
      </c>
      <c r="AP301" s="78">
        <v>3.4315181363172198</v>
      </c>
      <c r="AQ301" s="78">
        <v>3.0275356688797399</v>
      </c>
      <c r="AR301" s="78">
        <v>3.2488767796422402</v>
      </c>
      <c r="AS301" s="78">
        <v>3.1765601803769798</v>
      </c>
      <c r="AT301" s="78">
        <v>0.81976760271147198</v>
      </c>
      <c r="AU301" s="78">
        <v>3.4571615410440901</v>
      </c>
      <c r="AV301" s="78">
        <v>3.3302761409389299</v>
      </c>
      <c r="AW301" s="78">
        <v>3.3275246107646499</v>
      </c>
      <c r="AX301" s="78">
        <v>2.5198926123465002</v>
      </c>
      <c r="AY301" s="78">
        <v>3.23344651235641</v>
      </c>
      <c r="AZ301" s="78">
        <v>3.5085372800938202</v>
      </c>
    </row>
    <row r="302" spans="1:52" ht="14">
      <c r="A302" s="75" t="s">
        <v>86</v>
      </c>
      <c r="B302" s="78">
        <v>7.5327780516871003E-4</v>
      </c>
      <c r="C302" s="78">
        <v>0.179633935966033</v>
      </c>
      <c r="D302" s="78">
        <v>0.78703115983508698</v>
      </c>
      <c r="E302" s="78">
        <v>0.69669681377805004</v>
      </c>
      <c r="F302" s="78">
        <v>0.19868545631527501</v>
      </c>
      <c r="G302" s="78">
        <v>-1.3024967052533301E-2</v>
      </c>
      <c r="H302" s="78">
        <v>1.1458137247895599</v>
      </c>
      <c r="I302" s="78">
        <v>-2.5110809528003701E-2</v>
      </c>
      <c r="J302" s="78">
        <v>-0.139301544182031</v>
      </c>
      <c r="K302" s="78">
        <v>0.229770902920331</v>
      </c>
      <c r="L302" s="78">
        <v>0.36170378892862998</v>
      </c>
      <c r="M302" s="78">
        <v>1.10205709184186</v>
      </c>
      <c r="N302" s="78">
        <v>0.241656005572944</v>
      </c>
      <c r="O302" s="78">
        <v>9.1870480489049892E-3</v>
      </c>
      <c r="P302" s="78">
        <v>0.154993358863936</v>
      </c>
      <c r="Q302" s="78">
        <v>0.209857516594566</v>
      </c>
      <c r="R302" s="78">
        <v>0.33360828265398601</v>
      </c>
      <c r="S302" s="78">
        <v>-0.114416872896191</v>
      </c>
      <c r="T302" s="78">
        <v>0.58185555505770303</v>
      </c>
      <c r="U302" s="78">
        <v>8.7613007782393004E-2</v>
      </c>
      <c r="V302" s="78">
        <v>0.17415795239999701</v>
      </c>
      <c r="W302" s="78">
        <v>0.207438437269822</v>
      </c>
      <c r="X302" s="78">
        <v>1.00106667674114</v>
      </c>
      <c r="Y302" s="78">
        <v>0.180682319700362</v>
      </c>
      <c r="Z302" s="78">
        <v>0.282163210502206</v>
      </c>
      <c r="AA302" s="78">
        <v>1.46430760743369</v>
      </c>
      <c r="AB302" s="78">
        <v>0.18594619958683301</v>
      </c>
      <c r="AC302" s="78">
        <v>0.19746419557046699</v>
      </c>
      <c r="AD302" s="78">
        <v>-0.110332247864123</v>
      </c>
      <c r="AE302" s="78">
        <v>-0.13641993754689299</v>
      </c>
      <c r="AF302" s="78">
        <v>-0.202548984624942</v>
      </c>
      <c r="AG302" s="78">
        <v>0.38141335556581601</v>
      </c>
      <c r="AH302" s="78">
        <v>0.27415585573451701</v>
      </c>
      <c r="AI302" s="78">
        <v>0.11193059778565601</v>
      </c>
      <c r="AJ302" s="78">
        <v>0.17669417245731001</v>
      </c>
      <c r="AK302" s="78">
        <v>0.55197394867321303</v>
      </c>
      <c r="AL302" s="78">
        <v>0.325237594364924</v>
      </c>
      <c r="AM302" s="78">
        <v>1.42700592806897</v>
      </c>
      <c r="AN302" s="78">
        <v>0.16023396172576401</v>
      </c>
      <c r="AO302" s="78">
        <v>0.55706795609769799</v>
      </c>
      <c r="AP302" s="78">
        <v>0.59425076036225999</v>
      </c>
      <c r="AQ302" s="78">
        <v>0.248736475542913</v>
      </c>
      <c r="AR302" s="78">
        <v>0.50524764605398698</v>
      </c>
      <c r="AS302" s="78">
        <v>0.53251417522493705</v>
      </c>
      <c r="AT302" s="78">
        <v>0.29229477681398403</v>
      </c>
      <c r="AU302" s="78">
        <v>0.587760214194469</v>
      </c>
      <c r="AV302" s="78">
        <v>9.0707942018075402E-2</v>
      </c>
      <c r="AW302" s="78">
        <v>0.307003961378502</v>
      </c>
      <c r="AX302" s="78">
        <v>0.180142890674518</v>
      </c>
      <c r="AY302" s="78">
        <v>0.353175460831336</v>
      </c>
      <c r="AZ302" s="78">
        <v>0.180762189636933</v>
      </c>
    </row>
    <row r="303" spans="1:52" ht="14">
      <c r="A303" s="75" t="s">
        <v>341</v>
      </c>
      <c r="B303" s="78">
        <v>6.9359992508049806E-2</v>
      </c>
      <c r="C303" s="78">
        <v>0.20884680040397</v>
      </c>
      <c r="D303" s="78">
        <v>5.2844880860019303E-2</v>
      </c>
      <c r="E303" s="78">
        <v>-6.2853655199992697E-2</v>
      </c>
      <c r="F303" s="78">
        <v>0.29434580730731802</v>
      </c>
      <c r="G303" s="78">
        <v>1.6566613792575801E-2</v>
      </c>
      <c r="H303" s="78">
        <v>9.2281048894550494E-2</v>
      </c>
      <c r="I303" s="78">
        <v>-3.17307831200319E-2</v>
      </c>
      <c r="J303" s="78">
        <v>8.3478324306412097E-2</v>
      </c>
      <c r="K303" s="78">
        <v>0.112560766136219</v>
      </c>
      <c r="L303" s="78">
        <v>0.17907987279821799</v>
      </c>
      <c r="M303" s="78">
        <v>-0.130644747152006</v>
      </c>
      <c r="N303" s="78">
        <v>0.151928101249689</v>
      </c>
      <c r="O303" s="78">
        <v>0.114691655187575</v>
      </c>
      <c r="P303" s="78">
        <v>0.355749702472139</v>
      </c>
      <c r="Q303" s="78">
        <v>-0.210833238833533</v>
      </c>
      <c r="R303" s="78">
        <v>3.2820952355852299E-2</v>
      </c>
      <c r="S303" s="78">
        <v>-7.8783509498579707E-2</v>
      </c>
      <c r="T303" s="78">
        <v>0.23722151959231699</v>
      </c>
      <c r="U303" s="78">
        <v>1.8277493557763799E-2</v>
      </c>
      <c r="V303" s="78">
        <v>-2.77787405568257E-2</v>
      </c>
      <c r="W303" s="78">
        <v>0.104349097679084</v>
      </c>
      <c r="X303" s="78">
        <v>0.10636493558762899</v>
      </c>
      <c r="Y303" s="78">
        <v>7.0668949088823901E-3</v>
      </c>
      <c r="Z303" s="78">
        <v>-7.7894672200037901E-2</v>
      </c>
      <c r="AA303" s="78">
        <v>0.19497943163528</v>
      </c>
      <c r="AB303" s="78">
        <v>-1.43887164771391E-2</v>
      </c>
      <c r="AC303" s="78">
        <v>-0.108542223381337</v>
      </c>
      <c r="AD303" s="78">
        <v>-2.5837516703794E-2</v>
      </c>
      <c r="AE303" s="78">
        <v>-0.18653092463550699</v>
      </c>
      <c r="AF303" s="78">
        <v>-0.17885372336414601</v>
      </c>
      <c r="AG303" s="78">
        <v>9.9428409058523501E-2</v>
      </c>
      <c r="AH303" s="78">
        <v>3.6884108494807603E-2</v>
      </c>
      <c r="AI303" s="78">
        <v>0.16334252472501201</v>
      </c>
      <c r="AJ303" s="78">
        <v>-0.15731815810914801</v>
      </c>
      <c r="AK303" s="78">
        <v>-8.4277645631365694E-2</v>
      </c>
      <c r="AL303" s="78">
        <v>-2.4213496014815501E-2</v>
      </c>
      <c r="AM303" s="78">
        <v>0.226984558560652</v>
      </c>
      <c r="AN303" s="78">
        <v>4.0083666761609502E-2</v>
      </c>
      <c r="AO303" s="78">
        <v>6.6722091084975496E-2</v>
      </c>
      <c r="AP303" s="78">
        <v>9.9652983157204E-2</v>
      </c>
      <c r="AQ303" s="78">
        <v>0.18168020575726099</v>
      </c>
      <c r="AR303" s="78">
        <v>-0.101882887197906</v>
      </c>
      <c r="AS303" s="78">
        <v>-8.1293888227713301E-2</v>
      </c>
      <c r="AT303" s="78">
        <v>0.105335747444505</v>
      </c>
      <c r="AU303" s="78">
        <v>6.0801139503523997E-2</v>
      </c>
      <c r="AV303" s="78">
        <v>-0.21542207245755901</v>
      </c>
      <c r="AW303" s="78">
        <v>0.1204252694905</v>
      </c>
      <c r="AX303" s="78">
        <v>0.15967681741547099</v>
      </c>
      <c r="AY303" s="78">
        <v>7.5261769535437895E-2</v>
      </c>
      <c r="AZ303" s="78">
        <v>-6.1907340571402597E-2</v>
      </c>
    </row>
    <row r="304" spans="1:52" ht="14">
      <c r="A304" s="75" t="s">
        <v>244</v>
      </c>
      <c r="B304" s="78">
        <v>8.3017947956953095E-2</v>
      </c>
      <c r="C304" s="78">
        <v>8.8555942212141706E-2</v>
      </c>
      <c r="D304" s="78">
        <v>0.187130629433233</v>
      </c>
      <c r="E304" s="78">
        <v>4.1322612649679999E-2</v>
      </c>
      <c r="F304" s="78">
        <v>0.10697121578797</v>
      </c>
      <c r="G304" s="78">
        <v>1.33663867016382E-2</v>
      </c>
      <c r="H304" s="78">
        <v>0.16231723268106199</v>
      </c>
      <c r="I304" s="78">
        <v>-9.31205715780382E-2</v>
      </c>
      <c r="J304" s="78">
        <v>3.2373063842552702E-2</v>
      </c>
      <c r="K304" s="78">
        <v>0.17347108737224601</v>
      </c>
      <c r="L304" s="78">
        <v>-5.9220497205628997E-2</v>
      </c>
      <c r="M304" s="78">
        <v>-0.18873525730600099</v>
      </c>
      <c r="N304" s="78">
        <v>-6.9715659524014303E-2</v>
      </c>
      <c r="O304" s="78">
        <v>0.18347575064451899</v>
      </c>
      <c r="P304" s="78">
        <v>0.38334558294332199</v>
      </c>
      <c r="Q304" s="78">
        <v>-0.17311676810465501</v>
      </c>
      <c r="R304" s="78">
        <v>9.8277968967978302E-2</v>
      </c>
      <c r="S304" s="78">
        <v>-8.3055515334476707E-2</v>
      </c>
      <c r="T304" s="78">
        <v>0.114444308198418</v>
      </c>
      <c r="U304" s="78">
        <v>-5.8516188262507797E-2</v>
      </c>
      <c r="V304" s="78">
        <v>-0.102042279526947</v>
      </c>
      <c r="W304" s="78">
        <v>0.184061687882665</v>
      </c>
      <c r="X304" s="78">
        <v>-1.41097367244277E-2</v>
      </c>
      <c r="Y304" s="78">
        <v>9.0643675253626502E-2</v>
      </c>
      <c r="Z304" s="78">
        <v>-4.9387383847269199E-2</v>
      </c>
      <c r="AA304" s="78">
        <v>0.146299978860644</v>
      </c>
      <c r="AB304" s="78">
        <v>-5.4777221979751697E-4</v>
      </c>
      <c r="AC304" s="78">
        <v>5.1227443608592001E-2</v>
      </c>
      <c r="AD304" s="78">
        <v>0.142825586693302</v>
      </c>
      <c r="AE304" s="78">
        <v>7.6010052545671294E-2</v>
      </c>
      <c r="AF304" s="78">
        <v>-0.12608290605262401</v>
      </c>
      <c r="AG304" s="78">
        <v>0.24938320240352499</v>
      </c>
      <c r="AH304" s="78">
        <v>-7.3659397134832494E-2</v>
      </c>
      <c r="AI304" s="78">
        <v>0.20733726257790999</v>
      </c>
      <c r="AJ304" s="78">
        <v>-0.13373486838445101</v>
      </c>
      <c r="AK304" s="78">
        <v>-0.186109695711278</v>
      </c>
      <c r="AL304" s="78">
        <v>-0.216959124373832</v>
      </c>
      <c r="AM304" s="78">
        <v>5.4523612464004501E-2</v>
      </c>
      <c r="AN304" s="78">
        <v>6.5253701970618805E-2</v>
      </c>
      <c r="AO304" s="78">
        <v>8.0717487767906895E-2</v>
      </c>
      <c r="AP304" s="78">
        <v>4.1196146043070397E-2</v>
      </c>
      <c r="AQ304" s="78">
        <v>-1.49232963506298E-2</v>
      </c>
      <c r="AR304" s="78">
        <v>-5.9459518902523101E-2</v>
      </c>
      <c r="AS304" s="78">
        <v>-1.2322716957081301E-2</v>
      </c>
      <c r="AT304" s="78">
        <v>7.83418901269263E-2</v>
      </c>
      <c r="AU304" s="78">
        <v>-0.130465430517194</v>
      </c>
      <c r="AV304" s="78">
        <v>-0.12386530099827001</v>
      </c>
      <c r="AW304" s="78">
        <v>-0.117854859966989</v>
      </c>
      <c r="AX304" s="78">
        <v>-9.30206599334788E-2</v>
      </c>
      <c r="AY304" s="78">
        <v>-0.113895365647979</v>
      </c>
      <c r="AZ304" s="78">
        <v>-3.4230785582524299E-2</v>
      </c>
    </row>
    <row r="305" spans="1:52" ht="14">
      <c r="A305" s="75" t="s">
        <v>31</v>
      </c>
      <c r="B305" s="78">
        <v>0.202252854260114</v>
      </c>
      <c r="C305" s="78">
        <v>0.21069457869838701</v>
      </c>
      <c r="D305" s="78">
        <v>6.1755161602396497E-2</v>
      </c>
      <c r="E305" s="78">
        <v>0.152281933373449</v>
      </c>
      <c r="F305" s="78">
        <v>0.108587859458796</v>
      </c>
      <c r="G305" s="78">
        <v>0.15728121200265199</v>
      </c>
      <c r="H305" s="78">
        <v>0.51301047517891596</v>
      </c>
      <c r="I305" s="78">
        <v>-5.7228770797432299E-2</v>
      </c>
      <c r="J305" s="78">
        <v>0.18946923711854799</v>
      </c>
      <c r="K305" s="78">
        <v>0.38942361680188198</v>
      </c>
      <c r="L305" s="78">
        <v>0.36272314636780001</v>
      </c>
      <c r="M305" s="78">
        <v>8.5537068041819597E-2</v>
      </c>
      <c r="N305" s="78">
        <v>1.03244738091651E-2</v>
      </c>
      <c r="O305" s="78">
        <v>0.13311835035075201</v>
      </c>
      <c r="P305" s="78">
        <v>0.33435480189500999</v>
      </c>
      <c r="Q305" s="78">
        <v>0.140095561179195</v>
      </c>
      <c r="R305" s="78">
        <v>0.328411597051531</v>
      </c>
      <c r="S305" s="78">
        <v>9.3520916303127199E-2</v>
      </c>
      <c r="T305" s="78">
        <v>0.49305695591819199</v>
      </c>
      <c r="U305" s="78">
        <v>0.29912030928258398</v>
      </c>
      <c r="V305" s="78">
        <v>8.4042799736357296E-2</v>
      </c>
      <c r="W305" s="78">
        <v>0.71122406626611701</v>
      </c>
      <c r="X305" s="78">
        <v>-2.77925780186896E-2</v>
      </c>
      <c r="Y305" s="78">
        <v>0.22877974091493</v>
      </c>
      <c r="Z305" s="78">
        <v>0.62799742969529904</v>
      </c>
      <c r="AA305" s="78">
        <v>0.81605358580922505</v>
      </c>
      <c r="AB305" s="78">
        <v>5.1924263901283199E-2</v>
      </c>
      <c r="AC305" s="78">
        <v>0.31739172045759001</v>
      </c>
      <c r="AD305" s="78">
        <v>0.23965311254742899</v>
      </c>
      <c r="AE305" s="78">
        <v>0.69543490071109304</v>
      </c>
      <c r="AF305" s="78">
        <v>3.04979534088364E-2</v>
      </c>
      <c r="AG305" s="78">
        <v>0.81813758360205002</v>
      </c>
      <c r="AH305" s="78">
        <v>0.17730010977135299</v>
      </c>
      <c r="AI305" s="78">
        <v>0.462948070748463</v>
      </c>
      <c r="AJ305" s="78">
        <v>0.53251294806121996</v>
      </c>
      <c r="AK305" s="78">
        <v>0.14364706605101099</v>
      </c>
      <c r="AL305" s="78">
        <v>6.3890813178483302E-2</v>
      </c>
      <c r="AM305" s="78">
        <v>0.58479657181418099</v>
      </c>
      <c r="AN305" s="78">
        <v>0.34416693848455898</v>
      </c>
      <c r="AO305" s="78">
        <v>0.622929280731636</v>
      </c>
      <c r="AP305" s="78">
        <v>0.56904885052737697</v>
      </c>
      <c r="AQ305" s="78">
        <v>6.1556041252023498E-2</v>
      </c>
      <c r="AR305" s="78">
        <v>0.229420173394389</v>
      </c>
      <c r="AS305" s="78">
        <v>0.30287975796928501</v>
      </c>
      <c r="AT305" s="78">
        <v>0.66848587123719405</v>
      </c>
      <c r="AU305" s="78">
        <v>0.221631697333323</v>
      </c>
      <c r="AV305" s="78">
        <v>-1.2788534578596101E-2</v>
      </c>
      <c r="AW305" s="78">
        <v>7.8573523387081901E-2</v>
      </c>
      <c r="AX305" s="78">
        <v>6.7213462007642194E-2</v>
      </c>
      <c r="AY305" s="78">
        <v>0.196679499269797</v>
      </c>
      <c r="AZ305" s="78">
        <v>0.30423878041490399</v>
      </c>
    </row>
    <row r="306" spans="1:52" ht="14">
      <c r="A306" s="75" t="s">
        <v>35</v>
      </c>
      <c r="B306" s="78">
        <v>0.134454000238238</v>
      </c>
      <c r="C306" s="78">
        <v>0.23424331232117501</v>
      </c>
      <c r="D306" s="78">
        <v>0.239167450907704</v>
      </c>
      <c r="E306" s="78">
        <v>0.21136222909553701</v>
      </c>
      <c r="F306" s="78">
        <v>8.3289936553851807E-2</v>
      </c>
      <c r="G306" s="78">
        <v>8.5627090069880396E-2</v>
      </c>
      <c r="H306" s="78">
        <v>0.71570908147823997</v>
      </c>
      <c r="I306" s="78">
        <v>1.06918375321604E-2</v>
      </c>
      <c r="J306" s="78">
        <v>0.255471728713633</v>
      </c>
      <c r="K306" s="78">
        <v>0.330614673604123</v>
      </c>
      <c r="L306" s="78">
        <v>0.48257525485279101</v>
      </c>
      <c r="M306" s="78">
        <v>0.39714504237589998</v>
      </c>
      <c r="N306" s="78">
        <v>6.4477621329205898E-2</v>
      </c>
      <c r="O306" s="78">
        <v>0.25759447065390001</v>
      </c>
      <c r="P306" s="78">
        <v>0.33709663781635402</v>
      </c>
      <c r="Q306" s="78">
        <v>0.198335292376105</v>
      </c>
      <c r="R306" s="78">
        <v>0.38082788817373597</v>
      </c>
      <c r="S306" s="78">
        <v>0.106048125678569</v>
      </c>
      <c r="T306" s="78">
        <v>0.45458281947929602</v>
      </c>
      <c r="U306" s="78">
        <v>0.45599474542097801</v>
      </c>
      <c r="V306" s="78">
        <v>-1.1344495504535101E-3</v>
      </c>
      <c r="W306" s="78">
        <v>0.56542001472348102</v>
      </c>
      <c r="X306" s="78">
        <v>7.4699121317829201E-2</v>
      </c>
      <c r="Y306" s="78">
        <v>0.42101575756300402</v>
      </c>
      <c r="Z306" s="78">
        <v>0.65066741347359602</v>
      </c>
      <c r="AA306" s="78">
        <v>0.83545217975917196</v>
      </c>
      <c r="AB306" s="78">
        <v>0.17350277271508399</v>
      </c>
      <c r="AC306" s="78">
        <v>0.31323708553628699</v>
      </c>
      <c r="AD306" s="78">
        <v>0.26171377783201699</v>
      </c>
      <c r="AE306" s="78">
        <v>0.70045194837404601</v>
      </c>
      <c r="AF306" s="78">
        <v>7.1892136642065396E-2</v>
      </c>
      <c r="AG306" s="78">
        <v>0.72321082151410998</v>
      </c>
      <c r="AH306" s="78">
        <v>0.14091288260294599</v>
      </c>
      <c r="AI306" s="78">
        <v>0.330309761403553</v>
      </c>
      <c r="AJ306" s="78">
        <v>0.50147763033536796</v>
      </c>
      <c r="AK306" s="78">
        <v>0.43143479487180603</v>
      </c>
      <c r="AL306" s="78">
        <v>0.14982588895580401</v>
      </c>
      <c r="AM306" s="78">
        <v>0.77937145342757597</v>
      </c>
      <c r="AN306" s="78">
        <v>0.47382824630349302</v>
      </c>
      <c r="AO306" s="78">
        <v>0.77790936562250701</v>
      </c>
      <c r="AP306" s="78">
        <v>0.60358193277730898</v>
      </c>
      <c r="AQ306" s="78">
        <v>0.23922987699540399</v>
      </c>
      <c r="AR306" s="78">
        <v>0.34646012133094001</v>
      </c>
      <c r="AS306" s="78">
        <v>0.353950648767487</v>
      </c>
      <c r="AT306" s="78">
        <v>0.75626106080910205</v>
      </c>
      <c r="AU306" s="78">
        <v>0.395338744473266</v>
      </c>
      <c r="AV306" s="78">
        <v>3.7176198117057503E-2</v>
      </c>
      <c r="AW306" s="78">
        <v>0.10511197570858399</v>
      </c>
      <c r="AX306" s="78">
        <v>0.163888915854529</v>
      </c>
      <c r="AY306" s="78">
        <v>0.302256510829366</v>
      </c>
      <c r="AZ306" s="78">
        <v>0.32827996159773398</v>
      </c>
    </row>
    <row r="307" spans="1:52" ht="14">
      <c r="A307" s="75" t="s">
        <v>334</v>
      </c>
      <c r="B307" s="78">
        <v>8.9483371209038501E-2</v>
      </c>
      <c r="C307" s="78">
        <v>0.13887949662223101</v>
      </c>
      <c r="D307" s="78">
        <v>-1.3030082923476599E-2</v>
      </c>
      <c r="E307" s="78">
        <v>-0.184044410277558</v>
      </c>
      <c r="F307" s="78">
        <v>0.162344091045174</v>
      </c>
      <c r="G307" s="78">
        <v>-4.25800155595333E-2</v>
      </c>
      <c r="H307" s="78">
        <v>0.14416928146965199</v>
      </c>
      <c r="I307" s="78">
        <v>-6.3952267739627103E-2</v>
      </c>
      <c r="J307" s="78">
        <v>0.10640395309342</v>
      </c>
      <c r="K307" s="78">
        <v>0.136556053946115</v>
      </c>
      <c r="L307" s="78">
        <v>-1.08836925427237E-2</v>
      </c>
      <c r="M307" s="78">
        <v>-0.122882977058009</v>
      </c>
      <c r="N307" s="78">
        <v>-4.7161136038710401E-3</v>
      </c>
      <c r="O307" s="78">
        <v>9.2763831173128697E-2</v>
      </c>
      <c r="P307" s="78">
        <v>0.323707496031227</v>
      </c>
      <c r="Q307" s="78">
        <v>-0.26638231651342298</v>
      </c>
      <c r="R307" s="78">
        <v>-1.25495608570395E-2</v>
      </c>
      <c r="S307" s="78">
        <v>-3.7603978169980297E-2</v>
      </c>
      <c r="T307" s="78">
        <v>8.3574812346015895E-2</v>
      </c>
      <c r="U307" s="78">
        <v>3.20591483175807E-2</v>
      </c>
      <c r="V307" s="78">
        <v>-7.86573230427869E-2</v>
      </c>
      <c r="W307" s="78">
        <v>0.15291838875438299</v>
      </c>
      <c r="X307" s="78">
        <v>-5.3099085817266703E-2</v>
      </c>
      <c r="Y307" s="78">
        <v>5.7781538035254897E-2</v>
      </c>
      <c r="Z307" s="78">
        <v>-6.7382129975385799E-2</v>
      </c>
      <c r="AA307" s="78">
        <v>0.12937869332566701</v>
      </c>
      <c r="AB307" s="78">
        <v>6.1855556483195497E-2</v>
      </c>
      <c r="AC307" s="78">
        <v>-5.4282314003252202E-2</v>
      </c>
      <c r="AD307" s="78">
        <v>-2.5116770613935899E-2</v>
      </c>
      <c r="AE307" s="78">
        <v>-0.10110242549512</v>
      </c>
      <c r="AF307" s="78">
        <v>-0.14076508540469701</v>
      </c>
      <c r="AG307" s="78">
        <v>8.5379165365416801E-2</v>
      </c>
      <c r="AH307" s="78">
        <v>-4.6276975615809603E-2</v>
      </c>
      <c r="AI307" s="78">
        <v>7.1301622039745799E-2</v>
      </c>
      <c r="AJ307" s="78">
        <v>-0.16348316048695899</v>
      </c>
      <c r="AK307" s="78">
        <v>-0.100568021490968</v>
      </c>
      <c r="AL307" s="78">
        <v>-0.112458347291892</v>
      </c>
      <c r="AM307" s="78">
        <v>0.11946307572328201</v>
      </c>
      <c r="AN307" s="78">
        <v>0.11224191319832399</v>
      </c>
      <c r="AO307" s="78">
        <v>0.142024846646988</v>
      </c>
      <c r="AP307" s="78">
        <v>9.2150961093042001E-4</v>
      </c>
      <c r="AQ307" s="78">
        <v>0.21539724124946899</v>
      </c>
      <c r="AR307" s="78">
        <v>-7.6864732792153306E-2</v>
      </c>
      <c r="AS307" s="78">
        <v>-7.3708978132569006E-2</v>
      </c>
      <c r="AT307" s="78">
        <v>-5.0397414644148E-2</v>
      </c>
      <c r="AU307" s="78">
        <v>-3.8170271156517901E-2</v>
      </c>
      <c r="AV307" s="78">
        <v>-0.230161230926925</v>
      </c>
      <c r="AW307" s="78">
        <v>-2.2303853715768901E-2</v>
      </c>
      <c r="AX307" s="78">
        <v>0.16410344546748101</v>
      </c>
      <c r="AY307" s="78">
        <v>5.0131279331122103E-2</v>
      </c>
      <c r="AZ307" s="78">
        <v>-0.10041059144843099</v>
      </c>
    </row>
    <row r="308" spans="1:52" ht="14">
      <c r="A308" s="75" t="s">
        <v>336</v>
      </c>
      <c r="B308" s="78">
        <v>8.6181738641192204E-2</v>
      </c>
      <c r="C308" s="78">
        <v>8.46029827870763E-2</v>
      </c>
      <c r="D308" s="78">
        <v>4.8849390761377502E-2</v>
      </c>
      <c r="E308" s="78">
        <v>-0.17840091292861701</v>
      </c>
      <c r="F308" s="78">
        <v>0.12570761264225899</v>
      </c>
      <c r="G308" s="78">
        <v>1.4160511110521599E-2</v>
      </c>
      <c r="H308" s="78">
        <v>0.14981507254092499</v>
      </c>
      <c r="I308" s="78">
        <v>-0.12690131363233201</v>
      </c>
      <c r="J308" s="78">
        <v>0.110187076174649</v>
      </c>
      <c r="K308" s="78">
        <v>0.11726720111684499</v>
      </c>
      <c r="L308" s="78">
        <v>5.9837662920485001E-2</v>
      </c>
      <c r="M308" s="78">
        <v>-0.150542036559525</v>
      </c>
      <c r="N308" s="78">
        <v>3.1925149097452803E-2</v>
      </c>
      <c r="O308" s="78">
        <v>6.1857041222459302E-2</v>
      </c>
      <c r="P308" s="78">
        <v>0.377726180415418</v>
      </c>
      <c r="Q308" s="78">
        <v>-0.22929677464156201</v>
      </c>
      <c r="R308" s="78">
        <v>1.6137315677115401E-2</v>
      </c>
      <c r="S308" s="78">
        <v>1.6676610331098501E-2</v>
      </c>
      <c r="T308" s="78">
        <v>8.3612066685897393E-2</v>
      </c>
      <c r="U308" s="78">
        <v>4.8749022975254699E-3</v>
      </c>
      <c r="V308" s="78">
        <v>-0.124846624138316</v>
      </c>
      <c r="W308" s="78">
        <v>0.18681709403553701</v>
      </c>
      <c r="X308" s="78">
        <v>-2.4577951008732599E-2</v>
      </c>
      <c r="Y308" s="78">
        <v>8.8511787072664397E-2</v>
      </c>
      <c r="Z308" s="78">
        <v>-9.7967667867833105E-2</v>
      </c>
      <c r="AA308" s="78">
        <v>0.13118328419530201</v>
      </c>
      <c r="AB308" s="78">
        <v>0.10718478603291701</v>
      </c>
      <c r="AC308" s="78">
        <v>-7.9606918854168804E-2</v>
      </c>
      <c r="AD308" s="78">
        <v>-4.5064583540984901E-2</v>
      </c>
      <c r="AE308" s="78">
        <v>-6.5842747530656498E-2</v>
      </c>
      <c r="AF308" s="78">
        <v>-0.17364857849791901</v>
      </c>
      <c r="AG308" s="78">
        <v>0.14020311488427001</v>
      </c>
      <c r="AH308" s="78">
        <v>-8.1021905170720498E-2</v>
      </c>
      <c r="AI308" s="78">
        <v>7.0849755672944895E-2</v>
      </c>
      <c r="AJ308" s="78">
        <v>-0.14479515325396</v>
      </c>
      <c r="AK308" s="78">
        <v>-2.6035974425261101E-2</v>
      </c>
      <c r="AL308" s="78">
        <v>-0.134389826947936</v>
      </c>
      <c r="AM308" s="78">
        <v>0.115711344691644</v>
      </c>
      <c r="AN308" s="78">
        <v>0.123600023384804</v>
      </c>
      <c r="AO308" s="78">
        <v>0.174117560649139</v>
      </c>
      <c r="AP308" s="78">
        <v>-4.7101284874369201E-4</v>
      </c>
      <c r="AQ308" s="78">
        <v>0.18232991992650199</v>
      </c>
      <c r="AR308" s="78">
        <v>-3.5520123949078199E-2</v>
      </c>
      <c r="AS308" s="78">
        <v>-5.0913177137839799E-2</v>
      </c>
      <c r="AT308" s="78">
        <v>-7.9578184648765697E-3</v>
      </c>
      <c r="AU308" s="78">
        <v>-7.1427058062670704E-2</v>
      </c>
      <c r="AV308" s="78">
        <v>-0.24140986365008499</v>
      </c>
      <c r="AW308" s="78">
        <v>-9.0529358732585295E-3</v>
      </c>
      <c r="AX308" s="78">
        <v>0.16905486616682699</v>
      </c>
      <c r="AY308" s="78">
        <v>0.105079484517291</v>
      </c>
      <c r="AZ308" s="78">
        <v>-0.102200941033926</v>
      </c>
    </row>
    <row r="309" spans="1:52" ht="14">
      <c r="A309" s="75" t="s">
        <v>331</v>
      </c>
      <c r="B309" s="78">
        <v>0.11643884767452101</v>
      </c>
      <c r="C309" s="78">
        <v>0.14542534856782099</v>
      </c>
      <c r="D309" s="78">
        <v>4.8373247943737999E-2</v>
      </c>
      <c r="E309" s="78">
        <v>-0.166951091886374</v>
      </c>
      <c r="F309" s="78">
        <v>0.38924386089247398</v>
      </c>
      <c r="G309" s="78">
        <v>-8.1551695736499702E-2</v>
      </c>
      <c r="H309" s="78">
        <v>0.22338825838861301</v>
      </c>
      <c r="I309" s="78">
        <v>-4.3801519622265202E-2</v>
      </c>
      <c r="J309" s="78">
        <v>0.16866651799573401</v>
      </c>
      <c r="K309" s="78">
        <v>0.219545249374719</v>
      </c>
      <c r="L309" s="78">
        <v>6.2123139304030399E-2</v>
      </c>
      <c r="M309" s="78">
        <v>-0.13245306336139301</v>
      </c>
      <c r="N309" s="78">
        <v>0.13025906751084501</v>
      </c>
      <c r="O309" s="78">
        <v>3.5705399662086502E-2</v>
      </c>
      <c r="P309" s="78">
        <v>0.43091961577929899</v>
      </c>
      <c r="Q309" s="78">
        <v>-0.26200594623485202</v>
      </c>
      <c r="R309" s="78">
        <v>3.8278851003851699E-2</v>
      </c>
      <c r="S309" s="78">
        <v>9.4722731781800601E-2</v>
      </c>
      <c r="T309" s="78">
        <v>0.24320229891030501</v>
      </c>
      <c r="U309" s="78">
        <v>3.0087407522522698E-3</v>
      </c>
      <c r="V309" s="78">
        <v>-9.5783806059899002E-2</v>
      </c>
      <c r="W309" s="78">
        <v>0.36773359043563703</v>
      </c>
      <c r="X309" s="78">
        <v>-5.39655520715214E-3</v>
      </c>
      <c r="Y309" s="78">
        <v>7.8004691380053597E-3</v>
      </c>
      <c r="Z309" s="78">
        <v>-0.10000081262952799</v>
      </c>
      <c r="AA309" s="78">
        <v>0.11491672069656</v>
      </c>
      <c r="AB309" s="78">
        <v>1.4458093015275401E-2</v>
      </c>
      <c r="AC309" s="78">
        <v>-2.7541667558436799E-2</v>
      </c>
      <c r="AD309" s="78">
        <v>-1.6339193573968201E-2</v>
      </c>
      <c r="AE309" s="78">
        <v>-9.6262047325317304E-2</v>
      </c>
      <c r="AF309" s="78">
        <v>-0.15525109747958399</v>
      </c>
      <c r="AG309" s="78">
        <v>0.29844198283027501</v>
      </c>
      <c r="AH309" s="78">
        <v>-3.3318823280693598E-2</v>
      </c>
      <c r="AI309" s="78">
        <v>0.24478120396307901</v>
      </c>
      <c r="AJ309" s="78">
        <v>-0.122373375694123</v>
      </c>
      <c r="AK309" s="78">
        <v>-0.113593096343438</v>
      </c>
      <c r="AL309" s="78">
        <v>-7.8788021527783095E-2</v>
      </c>
      <c r="AM309" s="78">
        <v>0.13369047327776901</v>
      </c>
      <c r="AN309" s="78">
        <v>0.242274665406847</v>
      </c>
      <c r="AO309" s="78">
        <v>0.103062402569453</v>
      </c>
      <c r="AP309" s="78">
        <v>-2.8586015339758502E-3</v>
      </c>
      <c r="AQ309" s="78">
        <v>0.35578298581704798</v>
      </c>
      <c r="AR309" s="78">
        <v>-0.10123452826267899</v>
      </c>
      <c r="AS309" s="78">
        <v>-6.4123551171965304E-2</v>
      </c>
      <c r="AT309" s="78">
        <v>4.9708146613563702E-2</v>
      </c>
      <c r="AU309" s="78">
        <v>-4.2591932169053902E-2</v>
      </c>
      <c r="AV309" s="78">
        <v>-0.14754421955156599</v>
      </c>
      <c r="AW309" s="78">
        <v>6.4614180805580401E-2</v>
      </c>
      <c r="AX309" s="78">
        <v>0.14404069934585201</v>
      </c>
      <c r="AY309" s="78">
        <v>5.4837660051640202E-2</v>
      </c>
      <c r="AZ309" s="78">
        <v>-7.9877859220908905E-3</v>
      </c>
    </row>
    <row r="310" spans="1:52" ht="14">
      <c r="A310" s="75" t="s">
        <v>357</v>
      </c>
      <c r="B310" s="78">
        <v>0.109029469491051</v>
      </c>
      <c r="C310" s="78">
        <v>8.2397161986254797E-2</v>
      </c>
      <c r="D310" s="78">
        <v>8.6593092609729194E-2</v>
      </c>
      <c r="E310" s="78">
        <v>-0.188624554284162</v>
      </c>
      <c r="F310" s="78">
        <v>0.119167391233976</v>
      </c>
      <c r="G310" s="78">
        <v>5.53056542044736E-2</v>
      </c>
      <c r="H310" s="78">
        <v>4.7838594013188497E-2</v>
      </c>
      <c r="I310" s="78">
        <v>-1.8919984707140999E-2</v>
      </c>
      <c r="J310" s="78">
        <v>0.12636724509624001</v>
      </c>
      <c r="K310" s="78">
        <v>0.12825558256839401</v>
      </c>
      <c r="L310" s="78">
        <v>0.15791542639610201</v>
      </c>
      <c r="M310" s="78">
        <v>-0.124486967936748</v>
      </c>
      <c r="N310" s="78">
        <v>3.3487386966752797E-2</v>
      </c>
      <c r="O310" s="78">
        <v>2.1656681616921799E-2</v>
      </c>
      <c r="P310" s="78">
        <v>0.428226405480509</v>
      </c>
      <c r="Q310" s="78">
        <v>-0.159955182602875</v>
      </c>
      <c r="R310" s="78">
        <v>3.6374140836152299E-2</v>
      </c>
      <c r="S310" s="78">
        <v>-1.87664487206727E-2</v>
      </c>
      <c r="T310" s="78">
        <v>9.7550373951662495E-2</v>
      </c>
      <c r="U310" s="78">
        <v>-1.35757845993624E-2</v>
      </c>
      <c r="V310" s="78">
        <v>-3.5776387546201098E-2</v>
      </c>
      <c r="W310" s="78">
        <v>0.245224033038588</v>
      </c>
      <c r="X310" s="78">
        <v>2.21728740673834E-2</v>
      </c>
      <c r="Y310" s="78">
        <v>3.43196772824228E-2</v>
      </c>
      <c r="Z310" s="78">
        <v>-6.9253735616367898E-2</v>
      </c>
      <c r="AA310" s="78">
        <v>0.13434634442909199</v>
      </c>
      <c r="AB310" s="78">
        <v>5.8201678013555198E-2</v>
      </c>
      <c r="AC310" s="78">
        <v>-8.67851454148999E-2</v>
      </c>
      <c r="AD310" s="78">
        <v>-3.2576666696547601E-2</v>
      </c>
      <c r="AE310" s="78">
        <v>-0.11738378073419101</v>
      </c>
      <c r="AF310" s="78">
        <v>-0.18626063870033599</v>
      </c>
      <c r="AG310" s="78">
        <v>0.11620391310980201</v>
      </c>
      <c r="AH310" s="78">
        <v>-3.3077884904263499E-2</v>
      </c>
      <c r="AI310" s="78">
        <v>0.10774351621615599</v>
      </c>
      <c r="AJ310" s="78">
        <v>-9.2780071407654596E-2</v>
      </c>
      <c r="AK310" s="78">
        <v>8.2252241485375105E-2</v>
      </c>
      <c r="AL310" s="78">
        <v>-6.5344023290450096E-2</v>
      </c>
      <c r="AM310" s="78">
        <v>0.176429244194475</v>
      </c>
      <c r="AN310" s="78">
        <v>-4.61813401164958E-2</v>
      </c>
      <c r="AO310" s="78">
        <v>0.18401928676241999</v>
      </c>
      <c r="AP310" s="78">
        <v>8.4569185187573601E-2</v>
      </c>
      <c r="AQ310" s="78">
        <v>8.6481721645959894E-2</v>
      </c>
      <c r="AR310" s="78">
        <v>-1.47772274603283E-2</v>
      </c>
      <c r="AS310" s="78">
        <v>3.4774510444504601E-2</v>
      </c>
      <c r="AT310" s="78">
        <v>0.10079633502175001</v>
      </c>
      <c r="AU310" s="78">
        <v>3.9669983997298298E-2</v>
      </c>
      <c r="AV310" s="78">
        <v>-0.18368183300427199</v>
      </c>
      <c r="AW310" s="78">
        <v>-2.4400069898848301E-2</v>
      </c>
      <c r="AX310" s="78">
        <v>0.23310573132555601</v>
      </c>
      <c r="AY310" s="78">
        <v>0.16724618064834801</v>
      </c>
      <c r="AZ310" s="78">
        <v>-9.9804405364227897E-2</v>
      </c>
    </row>
    <row r="311" spans="1:52" ht="14">
      <c r="A311" s="75" t="s">
        <v>149</v>
      </c>
      <c r="B311" s="78">
        <v>2.33346082537689</v>
      </c>
      <c r="C311" s="78">
        <v>2.3004877465132201</v>
      </c>
      <c r="D311" s="78">
        <v>2.2934773616483701</v>
      </c>
      <c r="E311" s="78">
        <v>2.2724137173057701</v>
      </c>
      <c r="F311" s="78">
        <v>4.0324812877661299E-2</v>
      </c>
      <c r="G311" s="78">
        <v>2.37686205709428</v>
      </c>
      <c r="H311" s="78">
        <v>-3.67151192605581E-2</v>
      </c>
      <c r="I311" s="78">
        <v>2.2039611676821198</v>
      </c>
      <c r="J311" s="78">
        <v>2.3096635576518199</v>
      </c>
      <c r="K311" s="78">
        <v>0.39576833024915498</v>
      </c>
      <c r="L311" s="78">
        <v>2.4434191325263201</v>
      </c>
      <c r="M311" s="78">
        <v>2.6094543666314198</v>
      </c>
      <c r="N311" s="78">
        <v>2.7465113055825499</v>
      </c>
      <c r="O311" s="78">
        <v>2.7168804407445002</v>
      </c>
      <c r="P311" s="78">
        <v>2.40002156119892</v>
      </c>
      <c r="Q311" s="78">
        <v>2.43002523551033</v>
      </c>
      <c r="R311" s="78">
        <v>2.6086106250890899</v>
      </c>
      <c r="S311" s="78">
        <v>2.4574533048589999</v>
      </c>
      <c r="T311" s="78">
        <v>0.32943611343627899</v>
      </c>
      <c r="U311" s="78">
        <v>0.42805050885842</v>
      </c>
      <c r="V311" s="78">
        <v>2.56674525421893</v>
      </c>
      <c r="W311" s="78">
        <v>0.36599523332379402</v>
      </c>
      <c r="X311" s="78">
        <v>0.145993304902586</v>
      </c>
      <c r="Y311" s="78">
        <v>0.30472001931570297</v>
      </c>
      <c r="Z311" s="78">
        <v>0.36881106580198397</v>
      </c>
      <c r="AA311" s="78">
        <v>0.28360825561376801</v>
      </c>
      <c r="AB311" s="78">
        <v>0.185302014879377</v>
      </c>
      <c r="AC311" s="78">
        <v>0.44890428262138998</v>
      </c>
      <c r="AD311" s="78">
        <v>0.13490773565928799</v>
      </c>
      <c r="AE311" s="78">
        <v>0.101989605028441</v>
      </c>
      <c r="AF311" s="78">
        <v>1.7391519279410801E-2</v>
      </c>
      <c r="AG311" s="78">
        <v>0.481132833531009</v>
      </c>
      <c r="AH311" s="78">
        <v>0.53606057089633596</v>
      </c>
      <c r="AI311" s="78">
        <v>0.36631496129270702</v>
      </c>
      <c r="AJ311" s="78">
        <v>0.27949224502838499</v>
      </c>
      <c r="AK311" s="78">
        <v>0.44914550293426803</v>
      </c>
      <c r="AL311" s="78">
        <v>0.50023712541212495</v>
      </c>
      <c r="AM311" s="78">
        <v>0.40898778225377103</v>
      </c>
      <c r="AN311" s="78">
        <v>0.455742864154071</v>
      </c>
      <c r="AO311" s="78">
        <v>0.46271641906529298</v>
      </c>
      <c r="AP311" s="78">
        <v>0.564076119411695</v>
      </c>
      <c r="AQ311" s="78">
        <v>0.33535082014473999</v>
      </c>
      <c r="AR311" s="78">
        <v>0.38667842482065001</v>
      </c>
      <c r="AS311" s="78">
        <v>0.41530952966407397</v>
      </c>
      <c r="AT311" s="78">
        <v>0.29797421837418098</v>
      </c>
      <c r="AU311" s="78">
        <v>0.66273370937118203</v>
      </c>
      <c r="AV311" s="78">
        <v>0.324840396736091</v>
      </c>
      <c r="AW311" s="78">
        <v>0.49356249214762299</v>
      </c>
      <c r="AX311" s="78">
        <v>5.75115581369861E-2</v>
      </c>
      <c r="AY311" s="78">
        <v>0.45146319270833402</v>
      </c>
      <c r="AZ311" s="78">
        <v>0.32145745552859201</v>
      </c>
    </row>
    <row r="312" spans="1:52" ht="14">
      <c r="A312" s="75" t="s">
        <v>306</v>
      </c>
      <c r="B312" s="78">
        <v>0.251377399678203</v>
      </c>
      <c r="C312" s="78">
        <v>0.53765161635044301</v>
      </c>
      <c r="D312" s="78">
        <v>0.249659783099586</v>
      </c>
      <c r="E312" s="78">
        <v>0.15919022484849199</v>
      </c>
      <c r="F312" s="78">
        <v>0.241209833583068</v>
      </c>
      <c r="G312" s="78">
        <v>2.6620256131645401E-2</v>
      </c>
      <c r="H312" s="78">
        <v>0.75890098609943402</v>
      </c>
      <c r="I312" s="78">
        <v>0.16965077205657</v>
      </c>
      <c r="J312" s="78">
        <v>0.29141802091347802</v>
      </c>
      <c r="K312" s="78">
        <v>3.5830530465700199</v>
      </c>
      <c r="L312" s="78">
        <v>0.96399213613517498</v>
      </c>
      <c r="M312" s="78">
        <v>3.0737861792832999</v>
      </c>
      <c r="N312" s="78">
        <v>0.19488773891695299</v>
      </c>
      <c r="O312" s="78">
        <v>-0.17801069654356599</v>
      </c>
      <c r="P312" s="78">
        <v>-3.1607542909766799E-2</v>
      </c>
      <c r="Q312" s="78">
        <v>0.24880187379222399</v>
      </c>
      <c r="R312" s="78">
        <v>0.18967962479859099</v>
      </c>
      <c r="S312" s="78">
        <v>1.3568061554715301</v>
      </c>
      <c r="T312" s="78">
        <v>3.8091488993129698</v>
      </c>
      <c r="U312" s="78">
        <v>2.98635889207709</v>
      </c>
      <c r="V312" s="78">
        <v>0.19495838118046499</v>
      </c>
      <c r="W312" s="78">
        <v>1.29367321595134</v>
      </c>
      <c r="X312" s="78">
        <v>0.89987267513233204</v>
      </c>
      <c r="Y312" s="78">
        <v>2.3987644507832</v>
      </c>
      <c r="Z312" s="78">
        <v>3.2865596912788599</v>
      </c>
      <c r="AA312" s="78">
        <v>3.9164261124902899</v>
      </c>
      <c r="AB312" s="78">
        <v>2.7198896953962399</v>
      </c>
      <c r="AC312" s="78">
        <v>3.3073318054716601</v>
      </c>
      <c r="AD312" s="78">
        <v>1.0608647632939401</v>
      </c>
      <c r="AE312" s="78">
        <v>1.05404624846996</v>
      </c>
      <c r="AF312" s="78">
        <v>0.87062082042088895</v>
      </c>
      <c r="AG312" s="78">
        <v>3.3073862187916898</v>
      </c>
      <c r="AH312" s="78">
        <v>3.2149507238744501</v>
      </c>
      <c r="AI312" s="78">
        <v>0.54555700553136999</v>
      </c>
      <c r="AJ312" s="78">
        <v>2.7438533194950399</v>
      </c>
      <c r="AK312" s="78">
        <v>2.53372761785239</v>
      </c>
      <c r="AL312" s="78">
        <v>3.6309989966462202</v>
      </c>
      <c r="AM312" s="78">
        <v>2.9104580519958301</v>
      </c>
      <c r="AN312" s="78">
        <v>3.0918950170736301</v>
      </c>
      <c r="AO312" s="78">
        <v>3.2062310199322899</v>
      </c>
      <c r="AP312" s="78">
        <v>3.4315181363172198</v>
      </c>
      <c r="AQ312" s="78">
        <v>3.0275356688797399</v>
      </c>
      <c r="AR312" s="78">
        <v>3.2488767796422402</v>
      </c>
      <c r="AS312" s="78">
        <v>3.1765601803769798</v>
      </c>
      <c r="AT312" s="78">
        <v>0.81976760271147198</v>
      </c>
      <c r="AU312" s="78">
        <v>3.4571615410440901</v>
      </c>
      <c r="AV312" s="78">
        <v>3.3302761409389299</v>
      </c>
      <c r="AW312" s="78">
        <v>3.3275246107646499</v>
      </c>
      <c r="AX312" s="78">
        <v>2.5198926123465002</v>
      </c>
      <c r="AY312" s="78">
        <v>3.23344651235641</v>
      </c>
      <c r="AZ312" s="78">
        <v>3.5085372800938202</v>
      </c>
    </row>
    <row r="313" spans="1:52" ht="14">
      <c r="A313" s="75" t="s">
        <v>122</v>
      </c>
      <c r="B313" s="78">
        <v>1.6638868926461501</v>
      </c>
      <c r="C313" s="78">
        <v>-1.88962583869104E-3</v>
      </c>
      <c r="D313" s="78">
        <v>6.77066580847379E-2</v>
      </c>
      <c r="E313" s="78">
        <v>-0.13758984266871199</v>
      </c>
      <c r="F313" s="78">
        <v>0.17321071299083499</v>
      </c>
      <c r="G313" s="78">
        <v>0.62098420300158097</v>
      </c>
      <c r="H313" s="78">
        <v>-5.7107459135365198E-2</v>
      </c>
      <c r="I313" s="78">
        <v>-9.0516720476332801E-2</v>
      </c>
      <c r="J313" s="78">
        <v>1.4409165067837599</v>
      </c>
      <c r="K313" s="78">
        <v>2.6258966852941801</v>
      </c>
      <c r="L313" s="78">
        <v>0.52244378886521603</v>
      </c>
      <c r="M313" s="78">
        <v>1.41075822119756</v>
      </c>
      <c r="N313" s="78">
        <v>-7.1211566964854395E-2</v>
      </c>
      <c r="O313" s="78">
        <v>1.0478240749612799</v>
      </c>
      <c r="P313" s="78">
        <v>-6.8478587026733595E-2</v>
      </c>
      <c r="Q313" s="78">
        <v>1.67890728197827</v>
      </c>
      <c r="R313" s="78">
        <v>0.12913709901930201</v>
      </c>
      <c r="S313" s="78">
        <v>-3.9525362139725601E-2</v>
      </c>
      <c r="T313" s="78">
        <v>1.67686397101416</v>
      </c>
      <c r="U313" s="78">
        <v>1.5919873264350299</v>
      </c>
      <c r="V313" s="78">
        <v>-0.16226975606827199</v>
      </c>
      <c r="W313" s="78">
        <v>0.490887604869997</v>
      </c>
      <c r="X313" s="78">
        <v>0.114887295339235</v>
      </c>
      <c r="Y313" s="78">
        <v>1.72476162662374</v>
      </c>
      <c r="Z313" s="78">
        <v>2.93350115006298</v>
      </c>
      <c r="AA313" s="78">
        <v>1.6856024698252401</v>
      </c>
      <c r="AB313" s="78">
        <v>2.6045520856894901</v>
      </c>
      <c r="AC313" s="78">
        <v>1.50160705773278</v>
      </c>
      <c r="AD313" s="78">
        <v>8.9138920113450107E-2</v>
      </c>
      <c r="AE313" s="78">
        <v>3.8553450990636701E-2</v>
      </c>
      <c r="AF313" s="78">
        <v>1.7093514694842001E-2</v>
      </c>
      <c r="AG313" s="78">
        <v>1.61685023706048</v>
      </c>
      <c r="AH313" s="78">
        <v>2.6786264037010401</v>
      </c>
      <c r="AI313" s="78">
        <v>0.34070696356035601</v>
      </c>
      <c r="AJ313" s="78">
        <v>2.3876029286072602</v>
      </c>
      <c r="AK313" s="78">
        <v>2.2143642873926401</v>
      </c>
      <c r="AL313" s="78">
        <v>1.9082743287922801</v>
      </c>
      <c r="AM313" s="78">
        <v>2.55304569554924</v>
      </c>
      <c r="AN313" s="78">
        <v>2.10350017750546</v>
      </c>
      <c r="AO313" s="78">
        <v>1.6824311077026799</v>
      </c>
      <c r="AP313" s="78">
        <v>1.3421380866705701</v>
      </c>
      <c r="AQ313" s="78">
        <v>1.3971159593033999</v>
      </c>
      <c r="AR313" s="78">
        <v>3.3220814025563201</v>
      </c>
      <c r="AS313" s="78">
        <v>1.9952550748367599</v>
      </c>
      <c r="AT313" s="78">
        <v>0.75814435727104001</v>
      </c>
      <c r="AU313" s="78">
        <v>3.9842046989096298</v>
      </c>
      <c r="AV313" s="78">
        <v>2.6826401222830101</v>
      </c>
      <c r="AW313" s="78">
        <v>1.7029615209205</v>
      </c>
      <c r="AX313" s="78">
        <v>4.8463651226319699</v>
      </c>
      <c r="AY313" s="78">
        <v>1.51846772851794</v>
      </c>
      <c r="AZ313" s="78">
        <v>1.67235260185011</v>
      </c>
    </row>
    <row r="314" spans="1:52" ht="14">
      <c r="A314" s="75" t="s">
        <v>7</v>
      </c>
      <c r="B314" s="78">
        <v>0.61779544619834903</v>
      </c>
      <c r="C314" s="78">
        <v>-7.6574737464543893E-2</v>
      </c>
      <c r="D314" s="78">
        <v>0.16659724061128101</v>
      </c>
      <c r="E314" s="78">
        <v>-1.3949618167781E-2</v>
      </c>
      <c r="F314" s="78">
        <v>0.247797014266528</v>
      </c>
      <c r="G314" s="78">
        <v>0.198482983433376</v>
      </c>
      <c r="H314" s="78">
        <v>0.408390053045112</v>
      </c>
      <c r="I314" s="78">
        <v>0.50522747121150002</v>
      </c>
      <c r="J314" s="78">
        <v>0.98681809109006402</v>
      </c>
      <c r="K314" s="78">
        <v>1.4645931470992199</v>
      </c>
      <c r="L314" s="78">
        <v>0.87114706286274501</v>
      </c>
      <c r="M314" s="78">
        <v>0.74969058763639296</v>
      </c>
      <c r="N314" s="78">
        <v>-0.18465692286271601</v>
      </c>
      <c r="O314" s="78">
        <v>-8.0899946731492506E-2</v>
      </c>
      <c r="P314" s="78">
        <v>0.87809317492288397</v>
      </c>
      <c r="Q314" s="78">
        <v>0.131846328659564</v>
      </c>
      <c r="R314" s="78">
        <v>0.10812180281072201</v>
      </c>
      <c r="S314" s="78">
        <v>0.80909674080796901</v>
      </c>
      <c r="T314" s="78">
        <v>0.96068509579224204</v>
      </c>
      <c r="U314" s="78">
        <v>0.864058512250647</v>
      </c>
      <c r="V314" s="78">
        <v>4.6915142645091598E-2</v>
      </c>
      <c r="W314" s="78">
        <v>1.29373459634662</v>
      </c>
      <c r="X314" s="78">
        <v>0.33768773576338601</v>
      </c>
      <c r="Y314" s="78">
        <v>0.67947740054110095</v>
      </c>
      <c r="Z314" s="78">
        <v>0.574541925330044</v>
      </c>
      <c r="AA314" s="78">
        <v>1.15112403737674</v>
      </c>
      <c r="AB314" s="78">
        <v>0.65099172442697195</v>
      </c>
      <c r="AC314" s="78">
        <v>1.07800387871236</v>
      </c>
      <c r="AD314" s="78">
        <v>0.43174352011147499</v>
      </c>
      <c r="AE314" s="78">
        <v>0.58500744796330195</v>
      </c>
      <c r="AF314" s="78">
        <v>0.27571679100386698</v>
      </c>
      <c r="AG314" s="78">
        <v>1.0627400360449399</v>
      </c>
      <c r="AH314" s="78">
        <v>0.79437774537489703</v>
      </c>
      <c r="AI314" s="78">
        <v>0.80160741293730597</v>
      </c>
      <c r="AJ314" s="78">
        <v>0.522727765115096</v>
      </c>
      <c r="AK314" s="78">
        <v>1.0280088387883799</v>
      </c>
      <c r="AL314" s="78">
        <v>0.975785190672396</v>
      </c>
      <c r="AM314" s="78">
        <v>1.02712677668177</v>
      </c>
      <c r="AN314" s="78">
        <v>0.984007671061225</v>
      </c>
      <c r="AO314" s="78">
        <v>1.4584444758300299</v>
      </c>
      <c r="AP314" s="78">
        <v>0.97611830365732799</v>
      </c>
      <c r="AQ314" s="78">
        <v>0.88203110247186001</v>
      </c>
      <c r="AR314" s="78">
        <v>0.62742861550449602</v>
      </c>
      <c r="AS314" s="78">
        <v>1.07406357319019</v>
      </c>
      <c r="AT314" s="78">
        <v>0.95273682995581899</v>
      </c>
      <c r="AU314" s="78">
        <v>1.04167087569209</v>
      </c>
      <c r="AV314" s="78">
        <v>0.927700318322776</v>
      </c>
      <c r="AW314" s="78">
        <v>0.96956936351151002</v>
      </c>
      <c r="AX314" s="78">
        <v>0.83735634274984305</v>
      </c>
      <c r="AY314" s="78">
        <v>1.18333943942623</v>
      </c>
      <c r="AZ314" s="78">
        <v>0.92190654969322505</v>
      </c>
    </row>
    <row r="315" spans="1:52" ht="14">
      <c r="A315" s="75" t="s">
        <v>173</v>
      </c>
      <c r="B315" s="78">
        <v>0.38905699100866897</v>
      </c>
      <c r="C315" s="78">
        <v>0.45742671918882899</v>
      </c>
      <c r="D315" s="78">
        <v>0.58937039106503697</v>
      </c>
      <c r="E315" s="78">
        <v>0.62933523943567204</v>
      </c>
      <c r="F315" s="78">
        <v>2.7548310252141599E-2</v>
      </c>
      <c r="G315" s="78">
        <v>0.57003398370422598</v>
      </c>
      <c r="H315" s="78">
        <v>0.15865904538636899</v>
      </c>
      <c r="I315" s="78">
        <v>0.69574657411569496</v>
      </c>
      <c r="J315" s="78">
        <v>0.42341438233449002</v>
      </c>
      <c r="K315" s="78">
        <v>1.2432485103953099</v>
      </c>
      <c r="L315" s="78">
        <v>0.79194046135208795</v>
      </c>
      <c r="M315" s="78">
        <v>1.67484523663278</v>
      </c>
      <c r="N315" s="78">
        <v>1.06330224769205</v>
      </c>
      <c r="O315" s="78">
        <v>1.3504586124660001</v>
      </c>
      <c r="P315" s="78">
        <v>0.83182781233180902</v>
      </c>
      <c r="Q315" s="78">
        <v>0.77905778892438104</v>
      </c>
      <c r="R315" s="78">
        <v>0.73148316962618198</v>
      </c>
      <c r="S315" s="78">
        <v>0.97904240447077295</v>
      </c>
      <c r="T315" s="78">
        <v>1.23043987323687</v>
      </c>
      <c r="U315" s="78">
        <v>1.3216320555757699</v>
      </c>
      <c r="V315" s="78">
        <v>0.80677026784377304</v>
      </c>
      <c r="W315" s="78">
        <v>0.93530338398686497</v>
      </c>
      <c r="X315" s="78">
        <v>0.59779990341143596</v>
      </c>
      <c r="Y315" s="78">
        <v>1.6527903657474099</v>
      </c>
      <c r="Z315" s="78">
        <v>1.15778092753794</v>
      </c>
      <c r="AA315" s="78">
        <v>1.3648772747612401</v>
      </c>
      <c r="AB315" s="78">
        <v>1.2640169724763499</v>
      </c>
      <c r="AC315" s="78">
        <v>1.2606406094206799</v>
      </c>
      <c r="AD315" s="78">
        <v>0.113513354675549</v>
      </c>
      <c r="AE315" s="78">
        <v>0.48548118770708698</v>
      </c>
      <c r="AF315" s="78">
        <v>0.19366098984199701</v>
      </c>
      <c r="AG315" s="78">
        <v>1.5742393881872701</v>
      </c>
      <c r="AH315" s="78">
        <v>1.18635228723701</v>
      </c>
      <c r="AI315" s="78">
        <v>-9.3414524860295795E-3</v>
      </c>
      <c r="AJ315" s="78">
        <v>1.09541955497544</v>
      </c>
      <c r="AK315" s="78">
        <v>1.465252744469</v>
      </c>
      <c r="AL315" s="78">
        <v>1.2288394443067601</v>
      </c>
      <c r="AM315" s="78">
        <v>0.97416935562345797</v>
      </c>
      <c r="AN315" s="78">
        <v>1.5944493682832099</v>
      </c>
      <c r="AO315" s="78">
        <v>1.4291439182719801</v>
      </c>
      <c r="AP315" s="78">
        <v>1.24389320634234</v>
      </c>
      <c r="AQ315" s="78">
        <v>1.2736086142876499</v>
      </c>
      <c r="AR315" s="78">
        <v>1.0709879051448601</v>
      </c>
      <c r="AS315" s="78">
        <v>1.5326869755838699</v>
      </c>
      <c r="AT315" s="78">
        <v>0.26012366047944901</v>
      </c>
      <c r="AU315" s="78">
        <v>1.3948660159564901</v>
      </c>
      <c r="AV315" s="78">
        <v>1.47146266037003</v>
      </c>
      <c r="AW315" s="78">
        <v>2.0286770463985002</v>
      </c>
      <c r="AX315" s="78">
        <v>1.0603974654167401</v>
      </c>
      <c r="AY315" s="78">
        <v>1.2630588185293701</v>
      </c>
      <c r="AZ315" s="78">
        <v>1.2250550511562699</v>
      </c>
    </row>
    <row r="316" spans="1:52" ht="14">
      <c r="A316" s="75" t="s">
        <v>196</v>
      </c>
      <c r="B316" s="78">
        <v>0.71872994976801596</v>
      </c>
      <c r="C316" s="78">
        <v>0.57298156961892399</v>
      </c>
      <c r="D316" s="78">
        <v>2.1666601421682401</v>
      </c>
      <c r="E316" s="78">
        <v>0.60221809316710495</v>
      </c>
      <c r="F316" s="78">
        <v>-0.110795117753791</v>
      </c>
      <c r="G316" s="78">
        <v>0.99608937415898902</v>
      </c>
      <c r="H316" s="78">
        <v>0.27398697547892098</v>
      </c>
      <c r="I316" s="78">
        <v>0.47278568401252002</v>
      </c>
      <c r="J316" s="78">
        <v>0.48125861994457497</v>
      </c>
      <c r="K316" s="78">
        <v>0.34730202360455598</v>
      </c>
      <c r="L316" s="78">
        <v>0.68147713405285704</v>
      </c>
      <c r="M316" s="78">
        <v>0.41372202672138197</v>
      </c>
      <c r="N316" s="78">
        <v>0.59774817918376399</v>
      </c>
      <c r="O316" s="78">
        <v>2.25429700986968</v>
      </c>
      <c r="P316" s="78">
        <v>1.0126840083908699</v>
      </c>
      <c r="Q316" s="78">
        <v>0.72991583855299003</v>
      </c>
      <c r="R316" s="78">
        <v>0.78828495093226203</v>
      </c>
      <c r="S316" s="78">
        <v>0.54974882322850704</v>
      </c>
      <c r="T316" s="78">
        <v>-6.2471717382455903E-2</v>
      </c>
      <c r="U316" s="78">
        <v>0.30268962678515798</v>
      </c>
      <c r="V316" s="78">
        <v>0.54412576573899496</v>
      </c>
      <c r="W316" s="78">
        <v>0.23119248297483599</v>
      </c>
      <c r="X316" s="78">
        <v>-7.8739069865571901E-2</v>
      </c>
      <c r="Y316" s="78">
        <v>0.34587083831571802</v>
      </c>
      <c r="Z316" s="78">
        <v>0.16261851241365899</v>
      </c>
      <c r="AA316" s="78">
        <v>-0.13429215275744699</v>
      </c>
      <c r="AB316" s="78">
        <v>3.7169896367140597E-2</v>
      </c>
      <c r="AC316" s="78">
        <v>1.79993614131654E-2</v>
      </c>
      <c r="AD316" s="78">
        <v>0.44681599947290701</v>
      </c>
      <c r="AE316" s="78">
        <v>-4.27289761308507E-2</v>
      </c>
      <c r="AF316" s="78">
        <v>0.110483804122464</v>
      </c>
      <c r="AG316" s="78">
        <v>-1.07417041954397E-2</v>
      </c>
      <c r="AH316" s="78">
        <v>0.188943669040226</v>
      </c>
      <c r="AI316" s="78">
        <v>0.12387278786310001</v>
      </c>
      <c r="AJ316" s="78">
        <v>0.160221789557907</v>
      </c>
      <c r="AK316" s="78">
        <v>-0.219246107004892</v>
      </c>
      <c r="AL316" s="78">
        <v>-0.10685811127686801</v>
      </c>
      <c r="AM316" s="78">
        <v>-0.13512580521890899</v>
      </c>
      <c r="AN316" s="78">
        <v>7.9676458358030805E-2</v>
      </c>
      <c r="AO316" s="78">
        <v>-2.1431555917205001E-2</v>
      </c>
      <c r="AP316" s="78">
        <v>0.259002323207639</v>
      </c>
      <c r="AQ316" s="78">
        <v>-6.2563518904480794E-2</v>
      </c>
      <c r="AR316" s="78">
        <v>-8.5288391544761005E-2</v>
      </c>
      <c r="AS316" s="78">
        <v>0.20373356839718701</v>
      </c>
      <c r="AT316" s="78">
        <v>0.43048983419033199</v>
      </c>
      <c r="AU316" s="78">
        <v>0.164199496418728</v>
      </c>
      <c r="AV316" s="78">
        <v>8.3143096497284893E-2</v>
      </c>
      <c r="AW316" s="78">
        <v>-0.24740729601661701</v>
      </c>
      <c r="AX316" s="78">
        <v>-2.9880757091891599E-2</v>
      </c>
      <c r="AY316" s="78">
        <v>-0.21142237374487899</v>
      </c>
      <c r="AZ316" s="78">
        <v>-0.14274903644947901</v>
      </c>
    </row>
    <row r="317" spans="1:52" ht="14">
      <c r="A317" s="75" t="s">
        <v>93</v>
      </c>
      <c r="B317" s="78">
        <v>0.469871901065607</v>
      </c>
      <c r="C317" s="78">
        <v>1.6820657373367898E-2</v>
      </c>
      <c r="D317" s="78">
        <v>0.318503493364862</v>
      </c>
      <c r="E317" s="78">
        <v>-2.1238542602888801E-2</v>
      </c>
      <c r="F317" s="78">
        <v>0.47728429139443801</v>
      </c>
      <c r="G317" s="78">
        <v>0.23343501543827699</v>
      </c>
      <c r="H317" s="78">
        <v>0.41028491883253598</v>
      </c>
      <c r="I317" s="78">
        <v>0.52803315874680001</v>
      </c>
      <c r="J317" s="78">
        <v>0.38599473211631702</v>
      </c>
      <c r="K317" s="78">
        <v>0.90714876978052705</v>
      </c>
      <c r="L317" s="78">
        <v>0.55907172808265304</v>
      </c>
      <c r="M317" s="78">
        <v>0.85307974769452899</v>
      </c>
      <c r="N317" s="78">
        <v>3.4007238437564501E-2</v>
      </c>
      <c r="O317" s="78">
        <v>-6.5630649311536907E-2</v>
      </c>
      <c r="P317" s="78">
        <v>0.54122944191960798</v>
      </c>
      <c r="Q317" s="78">
        <v>1.27702880750816E-2</v>
      </c>
      <c r="R317" s="78">
        <v>0.39047228818452101</v>
      </c>
      <c r="S317" s="78">
        <v>0.186950427104523</v>
      </c>
      <c r="T317" s="78">
        <v>1.2812310942713501</v>
      </c>
      <c r="U317" s="78">
        <v>0.67782529328829699</v>
      </c>
      <c r="V317" s="78">
        <v>-8.2018222988890693E-2</v>
      </c>
      <c r="W317" s="78">
        <v>0.45830161427079802</v>
      </c>
      <c r="X317" s="78">
        <v>0.25868120658135901</v>
      </c>
      <c r="Y317" s="78">
        <v>0.57702101664735195</v>
      </c>
      <c r="Z317" s="78">
        <v>0.50054898634932998</v>
      </c>
      <c r="AA317" s="78">
        <v>1.07059694134568</v>
      </c>
      <c r="AB317" s="78">
        <v>0.48422801521025499</v>
      </c>
      <c r="AC317" s="78">
        <v>0.64577245094872904</v>
      </c>
      <c r="AD317" s="78">
        <v>0.17768956662250601</v>
      </c>
      <c r="AE317" s="78">
        <v>5.7901804500738098E-2</v>
      </c>
      <c r="AF317" s="78">
        <v>-3.3408547848166298E-2</v>
      </c>
      <c r="AG317" s="78">
        <v>0.89712284694746702</v>
      </c>
      <c r="AH317" s="78">
        <v>0.52737127149210405</v>
      </c>
      <c r="AI317" s="78">
        <v>0.48259886825884901</v>
      </c>
      <c r="AJ317" s="78">
        <v>0.33186713761077402</v>
      </c>
      <c r="AK317" s="78">
        <v>0.72696288297881195</v>
      </c>
      <c r="AL317" s="78">
        <v>0.53630286522521797</v>
      </c>
      <c r="AM317" s="78">
        <v>0.80347360622899699</v>
      </c>
      <c r="AN317" s="78">
        <v>0.65568282781077702</v>
      </c>
      <c r="AO317" s="78">
        <v>1.0191676981125299</v>
      </c>
      <c r="AP317" s="78">
        <v>0.91917530835519801</v>
      </c>
      <c r="AQ317" s="78">
        <v>0.93563001433510995</v>
      </c>
      <c r="AR317" s="78">
        <v>0.81585770776579603</v>
      </c>
      <c r="AS317" s="78">
        <v>0.69878385529001596</v>
      </c>
      <c r="AT317" s="78">
        <v>0.16914991304631899</v>
      </c>
      <c r="AU317" s="78">
        <v>0.55134434745035699</v>
      </c>
      <c r="AV317" s="78">
        <v>0.47065133173016899</v>
      </c>
      <c r="AW317" s="78">
        <v>0.72529262356925805</v>
      </c>
      <c r="AX317" s="78">
        <v>0.70574816900141202</v>
      </c>
      <c r="AY317" s="78">
        <v>0.75388618444859301</v>
      </c>
      <c r="AZ317" s="78">
        <v>0.97946878204542298</v>
      </c>
    </row>
    <row r="318" spans="1:52" ht="14">
      <c r="A318" s="75" t="s">
        <v>157</v>
      </c>
      <c r="B318" s="78">
        <v>2.33346082537689</v>
      </c>
      <c r="C318" s="78">
        <v>2.3004877465132201</v>
      </c>
      <c r="D318" s="78">
        <v>2.2934773616483701</v>
      </c>
      <c r="E318" s="78">
        <v>2.2724137173057701</v>
      </c>
      <c r="F318" s="78">
        <v>4.0324812877661299E-2</v>
      </c>
      <c r="G318" s="78">
        <v>2.37686205709428</v>
      </c>
      <c r="H318" s="78">
        <v>-3.67151192605581E-2</v>
      </c>
      <c r="I318" s="78">
        <v>2.2039611676821198</v>
      </c>
      <c r="J318" s="78">
        <v>2.3096635576518199</v>
      </c>
      <c r="K318" s="78">
        <v>0.39576833024915498</v>
      </c>
      <c r="L318" s="78">
        <v>2.4434191325263201</v>
      </c>
      <c r="M318" s="78">
        <v>2.6094543666314198</v>
      </c>
      <c r="N318" s="78">
        <v>2.7465113055825499</v>
      </c>
      <c r="O318" s="78">
        <v>2.7168804407445002</v>
      </c>
      <c r="P318" s="78">
        <v>2.40002156119892</v>
      </c>
      <c r="Q318" s="78">
        <v>2.43002523551033</v>
      </c>
      <c r="R318" s="78">
        <v>2.6086106250890899</v>
      </c>
      <c r="S318" s="78">
        <v>2.4574533048589999</v>
      </c>
      <c r="T318" s="78">
        <v>0.32943611343627899</v>
      </c>
      <c r="U318" s="78">
        <v>0.42805050885842</v>
      </c>
      <c r="V318" s="78">
        <v>2.56674525421893</v>
      </c>
      <c r="W318" s="78">
        <v>0.36599523332379402</v>
      </c>
      <c r="X318" s="78">
        <v>0.145993304902586</v>
      </c>
      <c r="Y318" s="78">
        <v>0.30472001931570297</v>
      </c>
      <c r="Z318" s="78">
        <v>0.36881106580198397</v>
      </c>
      <c r="AA318" s="78">
        <v>0.28360825561376801</v>
      </c>
      <c r="AB318" s="78">
        <v>0.185302014879377</v>
      </c>
      <c r="AC318" s="78">
        <v>0.44890428262138998</v>
      </c>
      <c r="AD318" s="78">
        <v>0.13490773565928799</v>
      </c>
      <c r="AE318" s="78">
        <v>0.101989605028441</v>
      </c>
      <c r="AF318" s="78">
        <v>1.7391519279410801E-2</v>
      </c>
      <c r="AG318" s="78">
        <v>0.481132833531009</v>
      </c>
      <c r="AH318" s="78">
        <v>0.53606057089633596</v>
      </c>
      <c r="AI318" s="78">
        <v>0.36631496129270702</v>
      </c>
      <c r="AJ318" s="78">
        <v>0.27949224502838499</v>
      </c>
      <c r="AK318" s="78">
        <v>0.44914550293426803</v>
      </c>
      <c r="AL318" s="78">
        <v>0.50023712541212495</v>
      </c>
      <c r="AM318" s="78">
        <v>0.40898778225377103</v>
      </c>
      <c r="AN318" s="78">
        <v>0.455742864154071</v>
      </c>
      <c r="AO318" s="78">
        <v>0.46271641906529298</v>
      </c>
      <c r="AP318" s="78">
        <v>0.564076119411695</v>
      </c>
      <c r="AQ318" s="78">
        <v>0.33535082014473999</v>
      </c>
      <c r="AR318" s="78">
        <v>0.38667842482065001</v>
      </c>
      <c r="AS318" s="78">
        <v>0.41530952966407397</v>
      </c>
      <c r="AT318" s="78">
        <v>0.29797421837418098</v>
      </c>
      <c r="AU318" s="78">
        <v>0.66273370937118203</v>
      </c>
      <c r="AV318" s="78">
        <v>0.324840396736091</v>
      </c>
      <c r="AW318" s="78">
        <v>0.49356249214762299</v>
      </c>
      <c r="AX318" s="78">
        <v>5.75115581369861E-2</v>
      </c>
      <c r="AY318" s="78">
        <v>0.45146319270833402</v>
      </c>
      <c r="AZ318" s="78">
        <v>0.32145745552859201</v>
      </c>
    </row>
    <row r="319" spans="1:52" ht="14">
      <c r="A319" s="75" t="s">
        <v>150</v>
      </c>
      <c r="B319" s="78">
        <v>2.1305530088213001</v>
      </c>
      <c r="C319" s="78">
        <v>1.8909286856244101</v>
      </c>
      <c r="D319" s="78">
        <v>2.1288655721980501</v>
      </c>
      <c r="E319" s="78">
        <v>1.9269198976864099</v>
      </c>
      <c r="F319" s="78">
        <v>-6.8118948109973501E-2</v>
      </c>
      <c r="G319" s="78">
        <v>2.2903400938734002</v>
      </c>
      <c r="H319" s="78">
        <v>-1.9689048602747599E-2</v>
      </c>
      <c r="I319" s="78">
        <v>1.9638063628518201</v>
      </c>
      <c r="J319" s="78">
        <v>2.31278651184968</v>
      </c>
      <c r="K319" s="78">
        <v>-0.108262161677878</v>
      </c>
      <c r="L319" s="78">
        <v>1.91558463492338</v>
      </c>
      <c r="M319" s="78">
        <v>1.75338683193454</v>
      </c>
      <c r="N319" s="78">
        <v>2.0418066837903202</v>
      </c>
      <c r="O319" s="78">
        <v>2.2242781348121299</v>
      </c>
      <c r="P319" s="78">
        <v>2.7559459102115</v>
      </c>
      <c r="Q319" s="78">
        <v>2.0305649338762599</v>
      </c>
      <c r="R319" s="78">
        <v>2.3152892427658802</v>
      </c>
      <c r="S319" s="78">
        <v>1.8270751548689601</v>
      </c>
      <c r="T319" s="78">
        <v>-5.3936758126144598E-3</v>
      </c>
      <c r="U319" s="78">
        <v>-8.23412937679599E-2</v>
      </c>
      <c r="V319" s="78">
        <v>2.2201185559414598</v>
      </c>
      <c r="W319" s="78">
        <v>0.25664265269629</v>
      </c>
      <c r="X319" s="78">
        <v>-0.22060741491720501</v>
      </c>
      <c r="Y319" s="78">
        <v>7.1012392300893901E-2</v>
      </c>
      <c r="Z319" s="78">
        <v>-0.15948812556418601</v>
      </c>
      <c r="AA319" s="78">
        <v>-8.8140425447844395E-2</v>
      </c>
      <c r="AB319" s="78">
        <v>-0.140588992630445</v>
      </c>
      <c r="AC319" s="78">
        <v>3.5572558880732602E-2</v>
      </c>
      <c r="AD319" s="78">
        <v>2.7405807359249801E-2</v>
      </c>
      <c r="AE319" s="78">
        <v>-0.10611807675167501</v>
      </c>
      <c r="AF319" s="78">
        <v>-0.107583440528251</v>
      </c>
      <c r="AG319" s="78">
        <v>0.285660902977242</v>
      </c>
      <c r="AH319" s="78">
        <v>-9.69463525658361E-2</v>
      </c>
      <c r="AI319" s="78">
        <v>3.3588722461879002E-2</v>
      </c>
      <c r="AJ319" s="78">
        <v>-0.167523351750443</v>
      </c>
      <c r="AK319" s="78">
        <v>-0.13094358248798199</v>
      </c>
      <c r="AL319" s="78">
        <v>-0.14730332357186399</v>
      </c>
      <c r="AM319" s="78">
        <v>0.17226953851947199</v>
      </c>
      <c r="AN319" s="78">
        <v>2.5842323914422299E-2</v>
      </c>
      <c r="AO319" s="78">
        <v>0.18859627190216199</v>
      </c>
      <c r="AP319" s="78">
        <v>0.29942016206806499</v>
      </c>
      <c r="AQ319" s="78">
        <v>-1.63808359842368E-2</v>
      </c>
      <c r="AR319" s="78">
        <v>-8.0271652187526604E-2</v>
      </c>
      <c r="AS319" s="78">
        <v>-8.7647263030765199E-2</v>
      </c>
      <c r="AT319" s="78">
        <v>-0.12850280856170501</v>
      </c>
      <c r="AU319" s="78">
        <v>7.5917750681726001E-2</v>
      </c>
      <c r="AV319" s="78">
        <v>-5.5841693829820599E-2</v>
      </c>
      <c r="AW319" s="78">
        <v>-0.222595694352651</v>
      </c>
      <c r="AX319" s="78">
        <v>-0.12755158423954399</v>
      </c>
      <c r="AY319" s="78">
        <v>7.8280878551582306E-2</v>
      </c>
      <c r="AZ319" s="78">
        <v>-9.4196196823682105E-2</v>
      </c>
    </row>
    <row r="320" spans="1:52" ht="14">
      <c r="A320" s="75" t="s">
        <v>77</v>
      </c>
      <c r="B320" s="78">
        <v>0.22715947586832699</v>
      </c>
      <c r="C320" s="78">
        <v>0.16144466117929701</v>
      </c>
      <c r="D320" s="78">
        <v>0.30320532386719501</v>
      </c>
      <c r="E320" s="78">
        <v>9.5995223939803698E-2</v>
      </c>
      <c r="F320" s="78">
        <v>5.3395712221634903E-2</v>
      </c>
      <c r="G320" s="78">
        <v>2.2823634109051E-2</v>
      </c>
      <c r="H320" s="78">
        <v>1.3092262409604301</v>
      </c>
      <c r="I320" s="78">
        <v>0.230875717408276</v>
      </c>
      <c r="J320" s="78">
        <v>1.5264090639660499E-2</v>
      </c>
      <c r="K320" s="78">
        <v>0.99679131307413404</v>
      </c>
      <c r="L320" s="78">
        <v>0.462537806272033</v>
      </c>
      <c r="M320" s="78">
        <v>0.97704731300851699</v>
      </c>
      <c r="N320" s="78">
        <v>5.5770802960924099E-2</v>
      </c>
      <c r="O320" s="78">
        <v>-0.29103247732300003</v>
      </c>
      <c r="P320" s="78">
        <v>0.21918625069546699</v>
      </c>
      <c r="Q320" s="78">
        <v>0.135780798848357</v>
      </c>
      <c r="R320" s="78">
        <v>9.3852365458623604E-2</v>
      </c>
      <c r="S320" s="78">
        <v>0.27757130824117299</v>
      </c>
      <c r="T320" s="78">
        <v>0.60713247544245197</v>
      </c>
      <c r="U320" s="78">
        <v>0.77810797387785002</v>
      </c>
      <c r="V320" s="78">
        <v>1.6106459277568301E-3</v>
      </c>
      <c r="W320" s="78">
        <v>0.86519717350685699</v>
      </c>
      <c r="X320" s="78">
        <v>0.25901979857157598</v>
      </c>
      <c r="Y320" s="78">
        <v>0.72666502044033199</v>
      </c>
      <c r="Z320" s="78">
        <v>1.1254345333667599</v>
      </c>
      <c r="AA320" s="78">
        <v>1.65783094084447</v>
      </c>
      <c r="AB320" s="78">
        <v>0.70443136954989904</v>
      </c>
      <c r="AC320" s="78">
        <v>0.65000527718934098</v>
      </c>
      <c r="AD320" s="78">
        <v>-0.137792571648262</v>
      </c>
      <c r="AE320" s="78">
        <v>1.2678337740196399</v>
      </c>
      <c r="AF320" s="78">
        <v>0.11342769282561301</v>
      </c>
      <c r="AG320" s="78">
        <v>1.18884585690529</v>
      </c>
      <c r="AH320" s="78">
        <v>0.502203315332865</v>
      </c>
      <c r="AI320" s="78">
        <v>0.17742691314807599</v>
      </c>
      <c r="AJ320" s="78">
        <v>1.0645053287888899</v>
      </c>
      <c r="AK320" s="78">
        <v>0.68441832393351099</v>
      </c>
      <c r="AL320" s="78">
        <v>0.57771521145226001</v>
      </c>
      <c r="AM320" s="78">
        <v>0.75006633632625097</v>
      </c>
      <c r="AN320" s="78">
        <v>0.96968916897646296</v>
      </c>
      <c r="AO320" s="78">
        <v>1.0061087691709401</v>
      </c>
      <c r="AP320" s="78">
        <v>0.680289634721568</v>
      </c>
      <c r="AQ320" s="78">
        <v>0.69696590596961205</v>
      </c>
      <c r="AR320" s="78">
        <v>0.799191160938442</v>
      </c>
      <c r="AS320" s="78">
        <v>0.75697478025153397</v>
      </c>
      <c r="AT320" s="78">
        <v>1.43038974076596E-2</v>
      </c>
      <c r="AU320" s="78">
        <v>0.559512021301517</v>
      </c>
      <c r="AV320" s="78">
        <v>0.71199531845297703</v>
      </c>
      <c r="AW320" s="78">
        <v>0.81616765320417595</v>
      </c>
      <c r="AX320" s="78">
        <v>1.02583165211904</v>
      </c>
      <c r="AY320" s="78">
        <v>0.76713348780657198</v>
      </c>
      <c r="AZ320" s="78">
        <v>0.52648770716667304</v>
      </c>
    </row>
    <row r="321" spans="1:52" ht="14">
      <c r="A321" s="75" t="s">
        <v>9</v>
      </c>
      <c r="B321" s="78">
        <v>0.71208311894454401</v>
      </c>
      <c r="C321" s="78">
        <v>-0.21388381091891201</v>
      </c>
      <c r="D321" s="78">
        <v>-4.94160679253106E-2</v>
      </c>
      <c r="E321" s="78">
        <v>-0.12841273984153201</v>
      </c>
      <c r="F321" s="78">
        <v>0.24598233437703401</v>
      </c>
      <c r="G321" s="78">
        <v>0.29139421054311498</v>
      </c>
      <c r="H321" s="78">
        <v>0.36003858046097498</v>
      </c>
      <c r="I321" s="78">
        <v>0.42041588579400502</v>
      </c>
      <c r="J321" s="78">
        <v>0.96240798169187403</v>
      </c>
      <c r="K321" s="78">
        <v>1.78108833770279</v>
      </c>
      <c r="L321" s="78">
        <v>0.78611896521483504</v>
      </c>
      <c r="M321" s="78">
        <v>1.0218165910568699</v>
      </c>
      <c r="N321" s="78">
        <v>-0.23070566209219401</v>
      </c>
      <c r="O321" s="78">
        <v>-4.37522169602111E-3</v>
      </c>
      <c r="P321" s="78">
        <v>0.59532976326285503</v>
      </c>
      <c r="Q321" s="78">
        <v>3.2583313950541198E-3</v>
      </c>
      <c r="R321" s="78">
        <v>-2.5346251470832502E-2</v>
      </c>
      <c r="S321" s="78">
        <v>0.50904289334790698</v>
      </c>
      <c r="T321" s="78">
        <v>1.64412156257898</v>
      </c>
      <c r="U321" s="78">
        <v>1.34820560062807</v>
      </c>
      <c r="V321" s="78">
        <v>6.6155667913724197E-3</v>
      </c>
      <c r="W321" s="78">
        <v>1.1030974046496</v>
      </c>
      <c r="X321" s="78">
        <v>0.24066413204784101</v>
      </c>
      <c r="Y321" s="78">
        <v>1.1573782308762199</v>
      </c>
      <c r="Z321" s="78">
        <v>1.11694977213264</v>
      </c>
      <c r="AA321" s="78">
        <v>1.4954787357850601</v>
      </c>
      <c r="AB321" s="78">
        <v>1.2139129652874501</v>
      </c>
      <c r="AC321" s="78">
        <v>1.29569908829212</v>
      </c>
      <c r="AD321" s="78">
        <v>0.369942276625219</v>
      </c>
      <c r="AE321" s="78">
        <v>0.54902786674888704</v>
      </c>
      <c r="AF321" s="78">
        <v>0.231108593677114</v>
      </c>
      <c r="AG321" s="78">
        <v>1.7838460720149001</v>
      </c>
      <c r="AH321" s="78">
        <v>1.27291674446664</v>
      </c>
      <c r="AI321" s="78">
        <v>0.91086277997626897</v>
      </c>
      <c r="AJ321" s="78">
        <v>0.93251062571972598</v>
      </c>
      <c r="AK321" s="78">
        <v>1.59301623438758</v>
      </c>
      <c r="AL321" s="78">
        <v>1.11109887283882</v>
      </c>
      <c r="AM321" s="78">
        <v>1.4534700391911799</v>
      </c>
      <c r="AN321" s="78">
        <v>1.44834451231288</v>
      </c>
      <c r="AO321" s="78">
        <v>1.8104789377516299</v>
      </c>
      <c r="AP321" s="78">
        <v>1.35141710732878</v>
      </c>
      <c r="AQ321" s="78">
        <v>1.31556032917058</v>
      </c>
      <c r="AR321" s="78">
        <v>1.1808709916078</v>
      </c>
      <c r="AS321" s="78">
        <v>1.08745875044965</v>
      </c>
      <c r="AT321" s="78">
        <v>0.723804829492524</v>
      </c>
      <c r="AU321" s="78">
        <v>1.5667007036912399</v>
      </c>
      <c r="AV321" s="78">
        <v>1.27541329316629</v>
      </c>
      <c r="AW321" s="78">
        <v>1.38843291861189</v>
      </c>
      <c r="AX321" s="78">
        <v>1.4655597334116299</v>
      </c>
      <c r="AY321" s="78">
        <v>1.4902312215521101</v>
      </c>
      <c r="AZ321" s="78">
        <v>1.7323572941278</v>
      </c>
    </row>
    <row r="322" spans="1:52" ht="14">
      <c r="A322" s="75" t="s">
        <v>114</v>
      </c>
      <c r="B322" s="78">
        <v>0.162395311523619</v>
      </c>
      <c r="C322" s="78">
        <v>-9.8703236173990697E-2</v>
      </c>
      <c r="D322" s="78">
        <v>0.29497997016278898</v>
      </c>
      <c r="E322" s="78">
        <v>0.33833060697069101</v>
      </c>
      <c r="F322" s="78">
        <v>0.184288532425054</v>
      </c>
      <c r="G322" s="78">
        <v>-6.81523183184366E-2</v>
      </c>
      <c r="H322" s="78">
        <v>0.90089614238708904</v>
      </c>
      <c r="I322" s="78">
        <v>-0.14520313468801299</v>
      </c>
      <c r="J322" s="78">
        <v>-0.124650363923362</v>
      </c>
      <c r="K322" s="78">
        <v>0.81131234717320899</v>
      </c>
      <c r="L322" s="78">
        <v>0.28617600381455899</v>
      </c>
      <c r="M322" s="78">
        <v>1.22402332637996</v>
      </c>
      <c r="N322" s="78">
        <v>0.17842010286721499</v>
      </c>
      <c r="O322" s="78">
        <v>-8.5433220877784599E-2</v>
      </c>
      <c r="P322" s="78">
        <v>3.9071772006090799E-2</v>
      </c>
      <c r="Q322" s="78">
        <v>0.27890331364460702</v>
      </c>
      <c r="R322" s="78">
        <v>0.35834533431179499</v>
      </c>
      <c r="S322" s="78">
        <v>-4.7544005428044003E-2</v>
      </c>
      <c r="T322" s="78">
        <v>0.85441953395763204</v>
      </c>
      <c r="U322" s="78">
        <v>0.75022553365362898</v>
      </c>
      <c r="V322" s="78">
        <v>2.0883521381030001E-2</v>
      </c>
      <c r="W322" s="78">
        <v>0.36913580602819901</v>
      </c>
      <c r="X322" s="78">
        <v>0.46562137921365199</v>
      </c>
      <c r="Y322" s="78">
        <v>0.66970034848517401</v>
      </c>
      <c r="Z322" s="78">
        <v>0.88257261796600595</v>
      </c>
      <c r="AA322" s="78">
        <v>1.7039988451221499</v>
      </c>
      <c r="AB322" s="78">
        <v>0.63193776909196697</v>
      </c>
      <c r="AC322" s="78">
        <v>0.67963869503397301</v>
      </c>
      <c r="AD322" s="78">
        <v>-0.111902458245491</v>
      </c>
      <c r="AE322" s="78">
        <v>0.15892580880271301</v>
      </c>
      <c r="AF322" s="78">
        <v>-0.15521383530628</v>
      </c>
      <c r="AG322" s="78">
        <v>1.06591655843846</v>
      </c>
      <c r="AH322" s="78">
        <v>0.77361941189860695</v>
      </c>
      <c r="AI322" s="78">
        <v>4.8963959387507201E-2</v>
      </c>
      <c r="AJ322" s="78">
        <v>0.81192448703506903</v>
      </c>
      <c r="AK322" s="78">
        <v>1.1938131202451201</v>
      </c>
      <c r="AL322" s="78">
        <v>0.84353721005581295</v>
      </c>
      <c r="AM322" s="78">
        <v>1.3830771538839299</v>
      </c>
      <c r="AN322" s="78">
        <v>0.68506906954556601</v>
      </c>
      <c r="AO322" s="78">
        <v>1.2965413973575699</v>
      </c>
      <c r="AP322" s="78">
        <v>1.10383027444299</v>
      </c>
      <c r="AQ322" s="78">
        <v>0.70503553103301198</v>
      </c>
      <c r="AR322" s="78">
        <v>0.87860113520654604</v>
      </c>
      <c r="AS322" s="78">
        <v>1.0174923665912801</v>
      </c>
      <c r="AT322" s="78">
        <v>0.32804558172078102</v>
      </c>
      <c r="AU322" s="78">
        <v>1.10054231396458</v>
      </c>
      <c r="AV322" s="78">
        <v>0.676002075905482</v>
      </c>
      <c r="AW322" s="78">
        <v>0.697842222662311</v>
      </c>
      <c r="AX322" s="78">
        <v>0.69913540742115499</v>
      </c>
      <c r="AY322" s="78">
        <v>0.85538792709203104</v>
      </c>
      <c r="AZ322" s="78">
        <v>0.71619249290175802</v>
      </c>
    </row>
    <row r="323" spans="1:52" ht="14">
      <c r="A323" s="75" t="s">
        <v>291</v>
      </c>
      <c r="B323" s="78">
        <v>0.203298019297352</v>
      </c>
      <c r="C323" s="78">
        <v>7.1037555698813301E-2</v>
      </c>
      <c r="D323" s="78">
        <v>9.06844743701406E-2</v>
      </c>
      <c r="E323" s="78">
        <v>-0.22110547586354701</v>
      </c>
      <c r="F323" s="78">
        <v>0.14742990812944401</v>
      </c>
      <c r="G323" s="78">
        <v>9.9009462903183604E-3</v>
      </c>
      <c r="H323" s="78">
        <v>0.14089578735403699</v>
      </c>
      <c r="I323" s="78">
        <v>-3.0145032317267499E-2</v>
      </c>
      <c r="J323" s="78">
        <v>0.13032550045531699</v>
      </c>
      <c r="K323" s="78">
        <v>0.16199164967504501</v>
      </c>
      <c r="L323" s="78">
        <v>0.36697664234780802</v>
      </c>
      <c r="M323" s="78">
        <v>-0.10632407402468801</v>
      </c>
      <c r="N323" s="78">
        <v>-2.28602916526464E-2</v>
      </c>
      <c r="O323" s="78">
        <v>-2.7309480816376099E-2</v>
      </c>
      <c r="P323" s="78">
        <v>0.33995440550649297</v>
      </c>
      <c r="Q323" s="78">
        <v>0.24821281428734299</v>
      </c>
      <c r="R323" s="78">
        <v>0.32167216198585202</v>
      </c>
      <c r="S323" s="78">
        <v>-0.16274201157704801</v>
      </c>
      <c r="T323" s="78">
        <v>-6.0419814190713801E-2</v>
      </c>
      <c r="U323" s="78">
        <v>5.3365328006431297E-2</v>
      </c>
      <c r="V323" s="78">
        <v>0.171224604353334</v>
      </c>
      <c r="W323" s="78">
        <v>0.105529515714709</v>
      </c>
      <c r="X323" s="78">
        <v>2.9168133667878401E-2</v>
      </c>
      <c r="Y323" s="78">
        <v>5.7829575841138001E-2</v>
      </c>
      <c r="Z323" s="78">
        <v>1.56844319402045E-2</v>
      </c>
      <c r="AA323" s="78">
        <v>0.13436178631869</v>
      </c>
      <c r="AB323" s="78">
        <v>7.15535384867894E-2</v>
      </c>
      <c r="AC323" s="78">
        <v>8.2101520045287403E-3</v>
      </c>
      <c r="AD323" s="78">
        <v>3.0029237278990002E-2</v>
      </c>
      <c r="AE323" s="78">
        <v>0.11404368007486</v>
      </c>
      <c r="AF323" s="78">
        <v>-0.227752548381878</v>
      </c>
      <c r="AG323" s="78">
        <v>-6.5254926939108907E-2</v>
      </c>
      <c r="AH323" s="78">
        <v>4.4541098645637399E-2</v>
      </c>
      <c r="AI323" s="78">
        <v>0.142058247973884</v>
      </c>
      <c r="AJ323" s="78">
        <v>-5.3327957766910197E-2</v>
      </c>
      <c r="AK323" s="78">
        <v>0.46171175264544301</v>
      </c>
      <c r="AL323" s="78">
        <v>0.30187273974351803</v>
      </c>
      <c r="AM323" s="78">
        <v>0.45426621910428799</v>
      </c>
      <c r="AN323" s="78">
        <v>-4.4968672402781698E-2</v>
      </c>
      <c r="AO323" s="78">
        <v>0.133780601343056</v>
      </c>
      <c r="AP323" s="78">
        <v>0.41800003151392701</v>
      </c>
      <c r="AQ323" s="78">
        <v>-5.4585268756810702E-3</v>
      </c>
      <c r="AR323" s="78">
        <v>1.3794771532169799E-3</v>
      </c>
      <c r="AS323" s="78">
        <v>7.6940450791394499E-2</v>
      </c>
      <c r="AT323" s="78">
        <v>0.42925535243558699</v>
      </c>
      <c r="AU323" s="78">
        <v>0.312092713505775</v>
      </c>
      <c r="AV323" s="78">
        <v>-0.16268773578889301</v>
      </c>
      <c r="AW323" s="78">
        <v>-6.9629330308176099E-2</v>
      </c>
      <c r="AX323" s="78">
        <v>0.24232778894704499</v>
      </c>
      <c r="AY323" s="78">
        <v>4.3918168397619603E-3</v>
      </c>
      <c r="AZ323" s="78">
        <v>-0.13954984527802999</v>
      </c>
    </row>
    <row r="324" spans="1:52" ht="14">
      <c r="A324" s="75" t="s">
        <v>203</v>
      </c>
      <c r="B324" s="78">
        <v>1.39995180473096</v>
      </c>
      <c r="C324" s="78">
        <v>1.0765986797757201</v>
      </c>
      <c r="D324" s="78">
        <v>0.80271317238663098</v>
      </c>
      <c r="E324" s="78">
        <v>1.0909597394201</v>
      </c>
      <c r="F324" s="78">
        <v>0.207169698220111</v>
      </c>
      <c r="G324" s="78">
        <v>0.82119563455997302</v>
      </c>
      <c r="H324" s="78">
        <v>4.83511786702399E-2</v>
      </c>
      <c r="I324" s="78">
        <v>1.1348216277055201</v>
      </c>
      <c r="J324" s="78">
        <v>1.04459727058501</v>
      </c>
      <c r="K324" s="78">
        <v>1.27184353054305</v>
      </c>
      <c r="L324" s="78">
        <v>1.0365534825356599</v>
      </c>
      <c r="M324" s="78">
        <v>2.12368061652549</v>
      </c>
      <c r="N324" s="78">
        <v>1.88371782952853</v>
      </c>
      <c r="O324" s="78">
        <v>1.5787651345126501</v>
      </c>
      <c r="P324" s="78">
        <v>0.847740916096271</v>
      </c>
      <c r="Q324" s="78">
        <v>1.4686325609319799</v>
      </c>
      <c r="R324" s="78">
        <v>1.0392637043786801</v>
      </c>
      <c r="S324" s="78">
        <v>1.3799213373297401</v>
      </c>
      <c r="T324" s="78">
        <v>1.9627134436887601</v>
      </c>
      <c r="U324" s="78">
        <v>1.3341607835803699</v>
      </c>
      <c r="V324" s="78">
        <v>1.0758734420118099</v>
      </c>
      <c r="W324" s="78">
        <v>0.203696894524246</v>
      </c>
      <c r="X324" s="78">
        <v>0.75915357395042904</v>
      </c>
      <c r="Y324" s="78">
        <v>1.69969449958061</v>
      </c>
      <c r="Z324" s="78">
        <v>1.34250786504607</v>
      </c>
      <c r="AA324" s="78">
        <v>1.2459612250976899</v>
      </c>
      <c r="AB324" s="78">
        <v>1.52348985376521</v>
      </c>
      <c r="AC324" s="78">
        <v>1.2635940349536501</v>
      </c>
      <c r="AD324" s="78">
        <v>0.33613652233594199</v>
      </c>
      <c r="AE324" s="78">
        <v>9.1418614922167005E-2</v>
      </c>
      <c r="AF324" s="78">
        <v>3.2980280165931401E-2</v>
      </c>
      <c r="AG324" s="78">
        <v>1.6206777896792099</v>
      </c>
      <c r="AH324" s="78">
        <v>1.1768543430299501</v>
      </c>
      <c r="AI324" s="78">
        <v>0.34436758481738799</v>
      </c>
      <c r="AJ324" s="78">
        <v>1.46032273692593</v>
      </c>
      <c r="AK324" s="78">
        <v>1.68556209421176</v>
      </c>
      <c r="AL324" s="78">
        <v>1.6999180514043699</v>
      </c>
      <c r="AM324" s="78">
        <v>1.7156312596268299</v>
      </c>
      <c r="AN324" s="78">
        <v>1.28567835810993</v>
      </c>
      <c r="AO324" s="78">
        <v>1.3223945172671401</v>
      </c>
      <c r="AP324" s="78">
        <v>1.6636440477855201</v>
      </c>
      <c r="AQ324" s="78">
        <v>1.2688935508823</v>
      </c>
      <c r="AR324" s="78">
        <v>2.1903888892600998</v>
      </c>
      <c r="AS324" s="78">
        <v>1.9056894449289801</v>
      </c>
      <c r="AT324" s="78">
        <v>0.55525655472151103</v>
      </c>
      <c r="AU324" s="78">
        <v>2.1594119190372698</v>
      </c>
      <c r="AV324" s="78">
        <v>1.75415845866817</v>
      </c>
      <c r="AW324" s="78">
        <v>2.0897551974019999</v>
      </c>
      <c r="AX324" s="78">
        <v>1.3826813802800499</v>
      </c>
      <c r="AY324" s="78">
        <v>1.6057887535750099</v>
      </c>
      <c r="AZ324" s="78">
        <v>1.1669034817878301</v>
      </c>
    </row>
    <row r="325" spans="1:52" ht="14">
      <c r="A325" s="75" t="s">
        <v>121</v>
      </c>
      <c r="B325" s="78">
        <v>1.6638868926461501</v>
      </c>
      <c r="C325" s="78">
        <v>-1.88962583869104E-3</v>
      </c>
      <c r="D325" s="78">
        <v>6.77066580847379E-2</v>
      </c>
      <c r="E325" s="78">
        <v>-0.13758984266871199</v>
      </c>
      <c r="F325" s="78">
        <v>0.17321071299083499</v>
      </c>
      <c r="G325" s="78">
        <v>0.62098420300158097</v>
      </c>
      <c r="H325" s="78">
        <v>-5.7107459135365198E-2</v>
      </c>
      <c r="I325" s="78">
        <v>-9.0516720476332801E-2</v>
      </c>
      <c r="J325" s="78">
        <v>1.4409165067837599</v>
      </c>
      <c r="K325" s="78">
        <v>2.6258966852941801</v>
      </c>
      <c r="L325" s="78">
        <v>0.52244378886521603</v>
      </c>
      <c r="M325" s="78">
        <v>1.41075822119756</v>
      </c>
      <c r="N325" s="78">
        <v>-7.1211566964854395E-2</v>
      </c>
      <c r="O325" s="78">
        <v>1.0478240749612799</v>
      </c>
      <c r="P325" s="78">
        <v>-6.8478587026733595E-2</v>
      </c>
      <c r="Q325" s="78">
        <v>1.67890728197827</v>
      </c>
      <c r="R325" s="78">
        <v>0.12913709901930201</v>
      </c>
      <c r="S325" s="78">
        <v>-3.9525362139725601E-2</v>
      </c>
      <c r="T325" s="78">
        <v>1.67686397101416</v>
      </c>
      <c r="U325" s="78">
        <v>1.5919873264350299</v>
      </c>
      <c r="V325" s="78">
        <v>-0.16226975606827199</v>
      </c>
      <c r="W325" s="78">
        <v>0.490887604869997</v>
      </c>
      <c r="X325" s="78">
        <v>0.114887295339235</v>
      </c>
      <c r="Y325" s="78">
        <v>1.72476162662374</v>
      </c>
      <c r="Z325" s="78">
        <v>2.93350115006298</v>
      </c>
      <c r="AA325" s="78">
        <v>1.6856024698252401</v>
      </c>
      <c r="AB325" s="78">
        <v>2.6045520856894901</v>
      </c>
      <c r="AC325" s="78">
        <v>1.50160705773278</v>
      </c>
      <c r="AD325" s="78">
        <v>8.9138920113450107E-2</v>
      </c>
      <c r="AE325" s="78">
        <v>3.8553450990636701E-2</v>
      </c>
      <c r="AF325" s="78">
        <v>1.7093514694842001E-2</v>
      </c>
      <c r="AG325" s="78">
        <v>1.61685023706048</v>
      </c>
      <c r="AH325" s="78">
        <v>2.6786264037010401</v>
      </c>
      <c r="AI325" s="78">
        <v>0.34070696356035601</v>
      </c>
      <c r="AJ325" s="78">
        <v>2.3876029286072602</v>
      </c>
      <c r="AK325" s="78">
        <v>2.2143642873926401</v>
      </c>
      <c r="AL325" s="78">
        <v>1.9082743287922801</v>
      </c>
      <c r="AM325" s="78">
        <v>2.55304569554924</v>
      </c>
      <c r="AN325" s="78">
        <v>2.10350017750546</v>
      </c>
      <c r="AO325" s="78">
        <v>1.6824311077026799</v>
      </c>
      <c r="AP325" s="78">
        <v>1.3421380866705701</v>
      </c>
      <c r="AQ325" s="78">
        <v>1.3971159593033999</v>
      </c>
      <c r="AR325" s="78">
        <v>3.3220814025563201</v>
      </c>
      <c r="AS325" s="78">
        <v>1.9952550748367599</v>
      </c>
      <c r="AT325" s="78">
        <v>0.75814435727104001</v>
      </c>
      <c r="AU325" s="78">
        <v>3.9842046989096298</v>
      </c>
      <c r="AV325" s="78">
        <v>2.6826401222830101</v>
      </c>
      <c r="AW325" s="78">
        <v>1.7029615209205</v>
      </c>
      <c r="AX325" s="78">
        <v>4.8463651226319699</v>
      </c>
      <c r="AY325" s="78">
        <v>1.51846772851794</v>
      </c>
      <c r="AZ325" s="78">
        <v>1.67235260185011</v>
      </c>
    </row>
    <row r="326" spans="1:52" ht="14">
      <c r="A326" s="75" t="s">
        <v>303</v>
      </c>
      <c r="B326" s="78">
        <v>0.251377399678203</v>
      </c>
      <c r="C326" s="78">
        <v>0.53765161635044301</v>
      </c>
      <c r="D326" s="78">
        <v>0.249659783099586</v>
      </c>
      <c r="E326" s="78">
        <v>0.15919022484849199</v>
      </c>
      <c r="F326" s="78">
        <v>0.241209833583068</v>
      </c>
      <c r="G326" s="78">
        <v>2.6620256131645401E-2</v>
      </c>
      <c r="H326" s="78">
        <v>0.75890098609943402</v>
      </c>
      <c r="I326" s="78">
        <v>0.16965077205657</v>
      </c>
      <c r="J326" s="78">
        <v>0.29141802091347802</v>
      </c>
      <c r="K326" s="78">
        <v>3.5830530465700199</v>
      </c>
      <c r="L326" s="78">
        <v>0.96399213613517498</v>
      </c>
      <c r="M326" s="78">
        <v>3.0737861792832999</v>
      </c>
      <c r="N326" s="78">
        <v>0.19488773891695299</v>
      </c>
      <c r="O326" s="78">
        <v>-0.17801069654356599</v>
      </c>
      <c r="P326" s="78">
        <v>-3.1607542909766799E-2</v>
      </c>
      <c r="Q326" s="78">
        <v>0.24880187379222399</v>
      </c>
      <c r="R326" s="78">
        <v>0.18967962479859099</v>
      </c>
      <c r="S326" s="78">
        <v>1.3568061554715301</v>
      </c>
      <c r="T326" s="78">
        <v>3.8091488993129698</v>
      </c>
      <c r="U326" s="78">
        <v>2.98635889207709</v>
      </c>
      <c r="V326" s="78">
        <v>0.19495838118046499</v>
      </c>
      <c r="W326" s="78">
        <v>1.29367321595134</v>
      </c>
      <c r="X326" s="78">
        <v>0.89987267513233204</v>
      </c>
      <c r="Y326" s="78">
        <v>2.3987644507832</v>
      </c>
      <c r="Z326" s="78">
        <v>3.2865596912788599</v>
      </c>
      <c r="AA326" s="78">
        <v>3.9164261124902899</v>
      </c>
      <c r="AB326" s="78">
        <v>2.7198896953962399</v>
      </c>
      <c r="AC326" s="78">
        <v>3.3073318054716601</v>
      </c>
      <c r="AD326" s="78">
        <v>1.0608647632939401</v>
      </c>
      <c r="AE326" s="78">
        <v>1.05404624846996</v>
      </c>
      <c r="AF326" s="78">
        <v>0.87062082042088895</v>
      </c>
      <c r="AG326" s="78">
        <v>3.3073862187916898</v>
      </c>
      <c r="AH326" s="78">
        <v>3.2149507238744501</v>
      </c>
      <c r="AI326" s="78">
        <v>0.54555700553136999</v>
      </c>
      <c r="AJ326" s="78">
        <v>2.7438533194950399</v>
      </c>
      <c r="AK326" s="78">
        <v>2.53372761785239</v>
      </c>
      <c r="AL326" s="78">
        <v>3.6309989966462202</v>
      </c>
      <c r="AM326" s="78">
        <v>2.9104580519958301</v>
      </c>
      <c r="AN326" s="78">
        <v>3.0918950170736301</v>
      </c>
      <c r="AO326" s="78">
        <v>3.2062310199322899</v>
      </c>
      <c r="AP326" s="78">
        <v>3.4315181363172198</v>
      </c>
      <c r="AQ326" s="78">
        <v>3.0275356688797399</v>
      </c>
      <c r="AR326" s="78">
        <v>3.2488767796422402</v>
      </c>
      <c r="AS326" s="78">
        <v>3.1765601803769798</v>
      </c>
      <c r="AT326" s="78">
        <v>0.81976760271147198</v>
      </c>
      <c r="AU326" s="78">
        <v>3.4571615410440901</v>
      </c>
      <c r="AV326" s="78">
        <v>3.3302761409389299</v>
      </c>
      <c r="AW326" s="78">
        <v>3.3275246107646499</v>
      </c>
      <c r="AX326" s="78">
        <v>2.5198926123465002</v>
      </c>
      <c r="AY326" s="78">
        <v>3.23344651235641</v>
      </c>
      <c r="AZ326" s="78">
        <v>3.5085372800938202</v>
      </c>
    </row>
    <row r="327" spans="1:52" ht="14">
      <c r="A327" s="75" t="s">
        <v>124</v>
      </c>
      <c r="B327" s="78">
        <v>1.6638868926461501</v>
      </c>
      <c r="C327" s="78">
        <v>-1.88962583869104E-3</v>
      </c>
      <c r="D327" s="78">
        <v>6.77066580847379E-2</v>
      </c>
      <c r="E327" s="78">
        <v>-0.13758984266871199</v>
      </c>
      <c r="F327" s="78">
        <v>0.17321071299083499</v>
      </c>
      <c r="G327" s="78">
        <v>0.62098420300158097</v>
      </c>
      <c r="H327" s="78">
        <v>-5.7107459135365198E-2</v>
      </c>
      <c r="I327" s="78">
        <v>-9.0516720476332801E-2</v>
      </c>
      <c r="J327" s="78">
        <v>1.4409165067837599</v>
      </c>
      <c r="K327" s="78">
        <v>2.6258966852941801</v>
      </c>
      <c r="L327" s="78">
        <v>0.52244378886521603</v>
      </c>
      <c r="M327" s="78">
        <v>1.41075822119756</v>
      </c>
      <c r="N327" s="78">
        <v>-7.1211566964854395E-2</v>
      </c>
      <c r="O327" s="78">
        <v>1.0478240749612799</v>
      </c>
      <c r="P327" s="78">
        <v>-6.8478587026733595E-2</v>
      </c>
      <c r="Q327" s="78">
        <v>1.67890728197827</v>
      </c>
      <c r="R327" s="78">
        <v>0.12913709901930201</v>
      </c>
      <c r="S327" s="78">
        <v>-3.9525362139725601E-2</v>
      </c>
      <c r="T327" s="78">
        <v>1.67686397101416</v>
      </c>
      <c r="U327" s="78">
        <v>1.5919873264350299</v>
      </c>
      <c r="V327" s="78">
        <v>-0.16226975606827199</v>
      </c>
      <c r="W327" s="78">
        <v>0.490887604869997</v>
      </c>
      <c r="X327" s="78">
        <v>0.114887295339235</v>
      </c>
      <c r="Y327" s="78">
        <v>1.72476162662374</v>
      </c>
      <c r="Z327" s="78">
        <v>2.93350115006298</v>
      </c>
      <c r="AA327" s="78">
        <v>1.6856024698252401</v>
      </c>
      <c r="AB327" s="78">
        <v>2.6045520856894901</v>
      </c>
      <c r="AC327" s="78">
        <v>1.50160705773278</v>
      </c>
      <c r="AD327" s="78">
        <v>8.9138920113450107E-2</v>
      </c>
      <c r="AE327" s="78">
        <v>3.8553450990636701E-2</v>
      </c>
      <c r="AF327" s="78">
        <v>1.7093514694842001E-2</v>
      </c>
      <c r="AG327" s="78">
        <v>1.61685023706048</v>
      </c>
      <c r="AH327" s="78">
        <v>2.6786264037010401</v>
      </c>
      <c r="AI327" s="78">
        <v>0.34070696356035601</v>
      </c>
      <c r="AJ327" s="78">
        <v>2.3876029286072602</v>
      </c>
      <c r="AK327" s="78">
        <v>2.2143642873926401</v>
      </c>
      <c r="AL327" s="78">
        <v>1.9082743287922801</v>
      </c>
      <c r="AM327" s="78">
        <v>2.55304569554924</v>
      </c>
      <c r="AN327" s="78">
        <v>2.10350017750546</v>
      </c>
      <c r="AO327" s="78">
        <v>1.6824311077026799</v>
      </c>
      <c r="AP327" s="78">
        <v>1.3421380866705701</v>
      </c>
      <c r="AQ327" s="78">
        <v>1.3971159593033999</v>
      </c>
      <c r="AR327" s="78">
        <v>3.3220814025563201</v>
      </c>
      <c r="AS327" s="78">
        <v>1.9952550748367599</v>
      </c>
      <c r="AT327" s="78">
        <v>0.75814435727104001</v>
      </c>
      <c r="AU327" s="78">
        <v>3.9842046989096298</v>
      </c>
      <c r="AV327" s="78">
        <v>2.6826401222830101</v>
      </c>
      <c r="AW327" s="78">
        <v>1.7029615209205</v>
      </c>
      <c r="AX327" s="78">
        <v>4.8463651226319699</v>
      </c>
      <c r="AY327" s="78">
        <v>1.51846772851794</v>
      </c>
      <c r="AZ327" s="78">
        <v>1.67235260185011</v>
      </c>
    </row>
    <row r="328" spans="1:52" ht="14">
      <c r="A328" s="75" t="s">
        <v>281</v>
      </c>
      <c r="B328" s="78">
        <v>0.11320820431277299</v>
      </c>
      <c r="C328" s="78">
        <v>1.1476589382904201</v>
      </c>
      <c r="D328" s="78">
        <v>-0.21012643303999401</v>
      </c>
      <c r="E328" s="78">
        <v>7.7870166512852404E-2</v>
      </c>
      <c r="F328" s="78">
        <v>0.296965952250966</v>
      </c>
      <c r="G328" s="78">
        <v>-6.8405868293893696E-2</v>
      </c>
      <c r="H328" s="78">
        <v>0.73197274358778397</v>
      </c>
      <c r="I328" s="78">
        <v>0.265720653365982</v>
      </c>
      <c r="J328" s="78">
        <v>0.18821007389575201</v>
      </c>
      <c r="K328" s="78">
        <v>0.34381338454717802</v>
      </c>
      <c r="L328" s="78">
        <v>0.38776336622384799</v>
      </c>
      <c r="M328" s="78">
        <v>0.160042555221109</v>
      </c>
      <c r="N328" s="78">
        <v>0.45841631394989002</v>
      </c>
      <c r="O328" s="78">
        <v>0.42198902021187801</v>
      </c>
      <c r="P328" s="78">
        <v>0.36538493940647299</v>
      </c>
      <c r="Q328" s="78">
        <v>-0.140281714809083</v>
      </c>
      <c r="R328" s="78">
        <v>-0.13966079919417701</v>
      </c>
      <c r="S328" s="78">
        <v>-8.2663982556474697E-3</v>
      </c>
      <c r="T328" s="78">
        <v>0.48428313324816902</v>
      </c>
      <c r="U328" s="78">
        <v>2.7971707350635099E-2</v>
      </c>
      <c r="V328" s="78">
        <v>0.47360593546555502</v>
      </c>
      <c r="W328" s="78">
        <v>0.10715776125427499</v>
      </c>
      <c r="X328" s="78">
        <v>5.1099130857068402E-2</v>
      </c>
      <c r="Y328" s="78">
        <v>0.13219050423852699</v>
      </c>
      <c r="Z328" s="78">
        <v>-2.6805740404529099E-2</v>
      </c>
      <c r="AA328" s="78">
        <v>0.52627191578057597</v>
      </c>
      <c r="AB328" s="78">
        <v>4.8263555302236E-2</v>
      </c>
      <c r="AC328" s="78">
        <v>-7.0399045528106496E-2</v>
      </c>
      <c r="AD328" s="78">
        <v>-0.10478376668422799</v>
      </c>
      <c r="AE328" s="78">
        <v>3.0305922302955399E-2</v>
      </c>
      <c r="AF328" s="78">
        <v>0.174999237977808</v>
      </c>
      <c r="AG328" s="78">
        <v>0.198153063893244</v>
      </c>
      <c r="AH328" s="78">
        <v>0.36135440178959699</v>
      </c>
      <c r="AI328" s="78">
        <v>0.68434992393408101</v>
      </c>
      <c r="AJ328" s="78">
        <v>-0.26905056135597799</v>
      </c>
      <c r="AK328" s="78">
        <v>-5.3711983369537898E-2</v>
      </c>
      <c r="AL328" s="78">
        <v>-1.8162893412889999E-2</v>
      </c>
      <c r="AM328" s="78">
        <v>0.20667659461007301</v>
      </c>
      <c r="AN328" s="78">
        <v>0.75282690142175501</v>
      </c>
      <c r="AO328" s="78">
        <v>0.19966412814378301</v>
      </c>
      <c r="AP328" s="78">
        <v>0.42401024568330398</v>
      </c>
      <c r="AQ328" s="78">
        <v>0.58075175026843595</v>
      </c>
      <c r="AR328" s="78">
        <v>0.199557285442268</v>
      </c>
      <c r="AS328" s="78">
        <v>-5.1814046293386901E-2</v>
      </c>
      <c r="AT328" s="78">
        <v>-4.63016042464213E-3</v>
      </c>
      <c r="AU328" s="78">
        <v>6.13825110204302E-2</v>
      </c>
      <c r="AV328" s="78">
        <v>-0.11326452955878601</v>
      </c>
      <c r="AW328" s="78">
        <v>0.505792558463103</v>
      </c>
      <c r="AX328" s="78">
        <v>0.25405508217754402</v>
      </c>
      <c r="AY328" s="78">
        <v>-1.8074099506791098E-2</v>
      </c>
      <c r="AZ328" s="78">
        <v>-0.20676017159744101</v>
      </c>
    </row>
    <row r="329" spans="1:52" ht="14">
      <c r="A329" s="75" t="s">
        <v>523</v>
      </c>
      <c r="B329" s="78">
        <v>5.0696682267723898E-2</v>
      </c>
      <c r="C329" s="78">
        <v>0.29712736048350202</v>
      </c>
      <c r="D329" s="78">
        <v>0.32164360462233299</v>
      </c>
      <c r="E329" s="78">
        <v>6.6677066500957297E-2</v>
      </c>
      <c r="F329" s="78">
        <v>0.38764891604714202</v>
      </c>
      <c r="G329" s="78">
        <v>3.9730726616048997E-2</v>
      </c>
      <c r="H329" s="78">
        <v>0.17681259526757601</v>
      </c>
      <c r="I329" s="78">
        <v>0.36091055292896301</v>
      </c>
      <c r="J329" s="78">
        <v>8.9214250470277603E-2</v>
      </c>
      <c r="K329" s="78">
        <v>8.3299872586382995E-2</v>
      </c>
      <c r="L329" s="78">
        <v>-5.2562241597691399E-2</v>
      </c>
      <c r="M329" s="78">
        <v>-2.4567221905736899E-2</v>
      </c>
      <c r="N329" s="78">
        <v>0.15716809211380001</v>
      </c>
      <c r="O329" s="78">
        <v>0.53456659059278899</v>
      </c>
      <c r="P329" s="78">
        <v>0.94008384077093998</v>
      </c>
      <c r="Q329" s="78">
        <v>-0.191452423802731</v>
      </c>
      <c r="R329" s="78">
        <v>-4.5747438320955999E-2</v>
      </c>
      <c r="S329" s="78">
        <v>2.6365366107387499E-2</v>
      </c>
      <c r="T329" s="78">
        <v>0.41576146223302202</v>
      </c>
      <c r="U329" s="78">
        <v>0.17014879561874</v>
      </c>
      <c r="V329" s="78">
        <v>3.6138780784519903E-2</v>
      </c>
      <c r="W329" s="78">
        <v>0.35563395513861301</v>
      </c>
      <c r="X329" s="78">
        <v>0.31043287662284202</v>
      </c>
      <c r="Y329" s="78">
        <v>0.104150310500017</v>
      </c>
      <c r="Z329" s="78">
        <v>-8.9558538195544699E-2</v>
      </c>
      <c r="AA329" s="78">
        <v>0.36205572641981698</v>
      </c>
      <c r="AB329" s="78">
        <v>-9.25831016945666E-2</v>
      </c>
      <c r="AC329" s="78">
        <v>-6.5799885139364606E-2</v>
      </c>
      <c r="AD329" s="78">
        <v>-0.11182662289496099</v>
      </c>
      <c r="AE329" s="78">
        <v>-7.7953287550461103E-2</v>
      </c>
      <c r="AF329" s="78">
        <v>4.63038455925684E-2</v>
      </c>
      <c r="AG329" s="78">
        <v>0.32495310562485002</v>
      </c>
      <c r="AH329" s="78">
        <v>0.21558720356348801</v>
      </c>
      <c r="AI329" s="78">
        <v>0.240548067172491</v>
      </c>
      <c r="AJ329" s="78">
        <v>-0.16788999840702101</v>
      </c>
      <c r="AK329" s="78">
        <v>-0.165921878220854</v>
      </c>
      <c r="AL329" s="78">
        <v>-0.19501617663950399</v>
      </c>
      <c r="AM329" s="78">
        <v>0.51543849756854199</v>
      </c>
      <c r="AN329" s="78">
        <v>-0.10635268612982</v>
      </c>
      <c r="AO329" s="78">
        <v>6.2938641691247896E-2</v>
      </c>
      <c r="AP329" s="78">
        <v>6.4021793266660104E-2</v>
      </c>
      <c r="AQ329" s="78">
        <v>0.107115546498075</v>
      </c>
      <c r="AR329" s="78">
        <v>1.20650704689436E-3</v>
      </c>
      <c r="AS329" s="78">
        <v>0.15379509744125799</v>
      </c>
      <c r="AT329" s="78">
        <v>8.5216867593434401E-2</v>
      </c>
      <c r="AU329" s="78">
        <v>-7.4643898901526798E-2</v>
      </c>
      <c r="AV329" s="78">
        <v>-0.294035327254623</v>
      </c>
      <c r="AW329" s="78">
        <v>0.30683427743951902</v>
      </c>
      <c r="AX329" s="78">
        <v>0.20654205342462001</v>
      </c>
      <c r="AY329" s="78">
        <v>0.23923489162102299</v>
      </c>
      <c r="AZ329" s="78">
        <v>-6.6295328155140401E-2</v>
      </c>
    </row>
    <row r="330" spans="1:52" ht="14">
      <c r="A330" s="75" t="s">
        <v>154</v>
      </c>
      <c r="B330" s="78">
        <v>2.1305530088213001</v>
      </c>
      <c r="C330" s="78">
        <v>1.8909286856244101</v>
      </c>
      <c r="D330" s="78">
        <v>2.1288655721980501</v>
      </c>
      <c r="E330" s="78">
        <v>1.9269198976864099</v>
      </c>
      <c r="F330" s="78">
        <v>-6.8118948109973501E-2</v>
      </c>
      <c r="G330" s="78">
        <v>2.2903400938734002</v>
      </c>
      <c r="H330" s="78">
        <v>-1.9689048602747599E-2</v>
      </c>
      <c r="I330" s="78">
        <v>1.9638063628518201</v>
      </c>
      <c r="J330" s="78">
        <v>2.31278651184968</v>
      </c>
      <c r="K330" s="78">
        <v>-0.108262161677878</v>
      </c>
      <c r="L330" s="78">
        <v>1.91558463492338</v>
      </c>
      <c r="M330" s="78">
        <v>1.75338683193454</v>
      </c>
      <c r="N330" s="78">
        <v>2.0418066837903202</v>
      </c>
      <c r="O330" s="78">
        <v>2.2242781348121299</v>
      </c>
      <c r="P330" s="78">
        <v>2.7559459102115</v>
      </c>
      <c r="Q330" s="78">
        <v>2.0305649338762599</v>
      </c>
      <c r="R330" s="78">
        <v>2.3152892427658802</v>
      </c>
      <c r="S330" s="78">
        <v>1.8270751548689601</v>
      </c>
      <c r="T330" s="78">
        <v>-5.3936758126144598E-3</v>
      </c>
      <c r="U330" s="78">
        <v>-8.23412937679599E-2</v>
      </c>
      <c r="V330" s="78">
        <v>2.2201185559414598</v>
      </c>
      <c r="W330" s="78">
        <v>0.25664265269629</v>
      </c>
      <c r="X330" s="78">
        <v>-0.22060741491720501</v>
      </c>
      <c r="Y330" s="78">
        <v>7.1012392300893901E-2</v>
      </c>
      <c r="Z330" s="78">
        <v>-0.15948812556418601</v>
      </c>
      <c r="AA330" s="78">
        <v>-8.8140425447844395E-2</v>
      </c>
      <c r="AB330" s="78">
        <v>-0.140588992630445</v>
      </c>
      <c r="AC330" s="78">
        <v>3.5572558880732602E-2</v>
      </c>
      <c r="AD330" s="78">
        <v>2.7405807359249801E-2</v>
      </c>
      <c r="AE330" s="78">
        <v>-0.10611807675167501</v>
      </c>
      <c r="AF330" s="78">
        <v>-0.107583440528251</v>
      </c>
      <c r="AG330" s="78">
        <v>0.285660902977242</v>
      </c>
      <c r="AH330" s="78">
        <v>-9.69463525658361E-2</v>
      </c>
      <c r="AI330" s="78">
        <v>3.3588722461879002E-2</v>
      </c>
      <c r="AJ330" s="78">
        <v>-0.167523351750443</v>
      </c>
      <c r="AK330" s="78">
        <v>-0.13094358248798199</v>
      </c>
      <c r="AL330" s="78">
        <v>-0.14730332357186399</v>
      </c>
      <c r="AM330" s="78">
        <v>0.17226953851947199</v>
      </c>
      <c r="AN330" s="78">
        <v>2.5842323914422299E-2</v>
      </c>
      <c r="AO330" s="78">
        <v>0.18859627190216199</v>
      </c>
      <c r="AP330" s="78">
        <v>0.29942016206806499</v>
      </c>
      <c r="AQ330" s="78">
        <v>-1.63808359842368E-2</v>
      </c>
      <c r="AR330" s="78">
        <v>-8.0271652187526604E-2</v>
      </c>
      <c r="AS330" s="78">
        <v>-8.7647263030765199E-2</v>
      </c>
      <c r="AT330" s="78">
        <v>-0.12850280856170501</v>
      </c>
      <c r="AU330" s="78">
        <v>7.5917750681726001E-2</v>
      </c>
      <c r="AV330" s="78">
        <v>-5.5841693829820599E-2</v>
      </c>
      <c r="AW330" s="78">
        <v>-0.222595694352651</v>
      </c>
      <c r="AX330" s="78">
        <v>-0.12755158423954399</v>
      </c>
      <c r="AY330" s="78">
        <v>7.8280878551582306E-2</v>
      </c>
      <c r="AZ330" s="78">
        <v>-9.4196196823682105E-2</v>
      </c>
    </row>
    <row r="331" spans="1:52" ht="14">
      <c r="A331" s="75" t="s">
        <v>167</v>
      </c>
      <c r="B331" s="78">
        <v>1.27741333441367</v>
      </c>
      <c r="C331" s="78">
        <v>1.17148067073728</v>
      </c>
      <c r="D331" s="78">
        <v>1.0415767627547201</v>
      </c>
      <c r="E331" s="78">
        <v>1.23367730366265</v>
      </c>
      <c r="F331" s="78">
        <v>0.39422797922604402</v>
      </c>
      <c r="G331" s="78">
        <v>1.2286932990145001</v>
      </c>
      <c r="H331" s="78">
        <v>0.13562277634739101</v>
      </c>
      <c r="I331" s="78">
        <v>1.1230639282586701</v>
      </c>
      <c r="J331" s="78">
        <v>1.38099334810892</v>
      </c>
      <c r="K331" s="78">
        <v>0.21548641596967</v>
      </c>
      <c r="L331" s="78">
        <v>1.3226574018378601</v>
      </c>
      <c r="M331" s="78">
        <v>1.4112667042039799</v>
      </c>
      <c r="N331" s="78">
        <v>1.62964947197924</v>
      </c>
      <c r="O331" s="78">
        <v>1.4636061311978501</v>
      </c>
      <c r="P331" s="78">
        <v>1.3113024951408201</v>
      </c>
      <c r="Q331" s="78">
        <v>1.0812151323636101</v>
      </c>
      <c r="R331" s="78">
        <v>1.34725781536434</v>
      </c>
      <c r="S331" s="78">
        <v>1.1863894585585699</v>
      </c>
      <c r="T331" s="78">
        <v>0.37187659507687398</v>
      </c>
      <c r="U331" s="78">
        <v>0.118534145876889</v>
      </c>
      <c r="V331" s="78">
        <v>1.26155019305685</v>
      </c>
      <c r="W331" s="78">
        <v>-2.4725659210012699E-2</v>
      </c>
      <c r="X331" s="78">
        <v>-9.2635755885101798E-2</v>
      </c>
      <c r="Y331" s="78">
        <v>7.41015378688403E-2</v>
      </c>
      <c r="Z331" s="78">
        <v>-0.12382008964183</v>
      </c>
      <c r="AA331" s="78">
        <v>0.16736219905992</v>
      </c>
      <c r="AB331" s="78">
        <v>-0.15417304102819901</v>
      </c>
      <c r="AC331" s="78">
        <v>-7.8575669628160705E-2</v>
      </c>
      <c r="AD331" s="78">
        <v>-3.2981906707593399E-2</v>
      </c>
      <c r="AE331" s="78">
        <v>0.159937303325001</v>
      </c>
      <c r="AF331" s="78">
        <v>-7.0176199532211006E-2</v>
      </c>
      <c r="AG331" s="78">
        <v>2.3666962599708401E-2</v>
      </c>
      <c r="AH331" s="78">
        <v>3.5985084143545197E-2</v>
      </c>
      <c r="AI331" s="78">
        <v>0.25944681277828002</v>
      </c>
      <c r="AJ331" s="78">
        <v>-0.140160300700996</v>
      </c>
      <c r="AK331" s="78">
        <v>5.1868209631003498E-2</v>
      </c>
      <c r="AL331" s="78">
        <v>9.6387110401339099E-2</v>
      </c>
      <c r="AM331" s="78">
        <v>0.31029152417692601</v>
      </c>
      <c r="AN331" s="78">
        <v>-3.3907918141905198E-2</v>
      </c>
      <c r="AO331" s="78">
        <v>0.35723433849985797</v>
      </c>
      <c r="AP331" s="78">
        <v>0.42954300759799702</v>
      </c>
      <c r="AQ331" s="78">
        <v>0.11923281650178801</v>
      </c>
      <c r="AR331" s="78">
        <v>-2.20872303367542E-2</v>
      </c>
      <c r="AS331" s="78">
        <v>5.6640245702047502E-2</v>
      </c>
      <c r="AT331" s="78">
        <v>0.268316344458497</v>
      </c>
      <c r="AU331" s="78">
        <v>0.19855534954854101</v>
      </c>
      <c r="AV331" s="78">
        <v>2.02903876738539E-2</v>
      </c>
      <c r="AW331" s="78">
        <v>-8.2302964716730403E-2</v>
      </c>
      <c r="AX331" s="78">
        <v>-7.2230646689642698E-3</v>
      </c>
      <c r="AY331" s="78">
        <v>-6.0587704945763897E-2</v>
      </c>
      <c r="AZ331" s="78">
        <v>-2.8476864438887101E-2</v>
      </c>
    </row>
    <row r="332" spans="1:52" ht="14">
      <c r="A332" s="75" t="s">
        <v>166</v>
      </c>
      <c r="B332" s="78">
        <v>1.27741333441367</v>
      </c>
      <c r="C332" s="78">
        <v>1.17148067073728</v>
      </c>
      <c r="D332" s="78">
        <v>1.0415767627547201</v>
      </c>
      <c r="E332" s="78">
        <v>1.23367730366265</v>
      </c>
      <c r="F332" s="78">
        <v>0.39422797922604402</v>
      </c>
      <c r="G332" s="78">
        <v>1.2286932990145001</v>
      </c>
      <c r="H332" s="78">
        <v>0.13562277634739101</v>
      </c>
      <c r="I332" s="78">
        <v>1.1230639282586701</v>
      </c>
      <c r="J332" s="78">
        <v>1.38099334810892</v>
      </c>
      <c r="K332" s="78">
        <v>0.21548641596967</v>
      </c>
      <c r="L332" s="78">
        <v>1.3226574018378601</v>
      </c>
      <c r="M332" s="78">
        <v>1.4112667042039799</v>
      </c>
      <c r="N332" s="78">
        <v>1.62964947197924</v>
      </c>
      <c r="O332" s="78">
        <v>1.4636061311978501</v>
      </c>
      <c r="P332" s="78">
        <v>1.3113024951408201</v>
      </c>
      <c r="Q332" s="78">
        <v>1.0812151323636101</v>
      </c>
      <c r="R332" s="78">
        <v>1.34725781536434</v>
      </c>
      <c r="S332" s="78">
        <v>1.1863894585585699</v>
      </c>
      <c r="T332" s="78">
        <v>0.37187659507687398</v>
      </c>
      <c r="U332" s="78">
        <v>0.118534145876889</v>
      </c>
      <c r="V332" s="78">
        <v>1.26155019305685</v>
      </c>
      <c r="W332" s="78">
        <v>-2.4725659210012699E-2</v>
      </c>
      <c r="X332" s="78">
        <v>-9.2635755885101798E-2</v>
      </c>
      <c r="Y332" s="78">
        <v>7.41015378688403E-2</v>
      </c>
      <c r="Z332" s="78">
        <v>-0.12382008964183</v>
      </c>
      <c r="AA332" s="78">
        <v>0.16736219905992</v>
      </c>
      <c r="AB332" s="78">
        <v>-0.15417304102819901</v>
      </c>
      <c r="AC332" s="78">
        <v>-7.8575669628160705E-2</v>
      </c>
      <c r="AD332" s="78">
        <v>-3.2981906707593399E-2</v>
      </c>
      <c r="AE332" s="78">
        <v>0.159937303325001</v>
      </c>
      <c r="AF332" s="78">
        <v>-7.0176199532211006E-2</v>
      </c>
      <c r="AG332" s="78">
        <v>2.3666962599708401E-2</v>
      </c>
      <c r="AH332" s="78">
        <v>3.5985084143545197E-2</v>
      </c>
      <c r="AI332" s="78">
        <v>0.25944681277828002</v>
      </c>
      <c r="AJ332" s="78">
        <v>-0.140160300700996</v>
      </c>
      <c r="AK332" s="78">
        <v>5.1868209631003498E-2</v>
      </c>
      <c r="AL332" s="78">
        <v>9.6387110401339099E-2</v>
      </c>
      <c r="AM332" s="78">
        <v>0.31029152417692601</v>
      </c>
      <c r="AN332" s="78">
        <v>-3.3907918141905198E-2</v>
      </c>
      <c r="AO332" s="78">
        <v>0.35723433849985797</v>
      </c>
      <c r="AP332" s="78">
        <v>0.42954300759799702</v>
      </c>
      <c r="AQ332" s="78">
        <v>0.11923281650178801</v>
      </c>
      <c r="AR332" s="78">
        <v>-2.20872303367542E-2</v>
      </c>
      <c r="AS332" s="78">
        <v>5.6640245702047502E-2</v>
      </c>
      <c r="AT332" s="78">
        <v>0.268316344458497</v>
      </c>
      <c r="AU332" s="78">
        <v>0.19855534954854101</v>
      </c>
      <c r="AV332" s="78">
        <v>2.02903876738539E-2</v>
      </c>
      <c r="AW332" s="78">
        <v>-8.2302964716730403E-2</v>
      </c>
      <c r="AX332" s="78">
        <v>-7.2230646689642698E-3</v>
      </c>
      <c r="AY332" s="78">
        <v>-6.0587704945763897E-2</v>
      </c>
      <c r="AZ332" s="78">
        <v>-2.8476864438887101E-2</v>
      </c>
    </row>
    <row r="333" spans="1:52" ht="14">
      <c r="A333" s="75" t="s">
        <v>286</v>
      </c>
      <c r="B333" s="78">
        <v>0.203298019297352</v>
      </c>
      <c r="C333" s="78">
        <v>7.1037555698813301E-2</v>
      </c>
      <c r="D333" s="78">
        <v>9.06844743701406E-2</v>
      </c>
      <c r="E333" s="78">
        <v>-0.22110547586354701</v>
      </c>
      <c r="F333" s="78">
        <v>0.14742990812944401</v>
      </c>
      <c r="G333" s="78">
        <v>9.9009462903183604E-3</v>
      </c>
      <c r="H333" s="78">
        <v>0.14089578735403699</v>
      </c>
      <c r="I333" s="78">
        <v>-3.0145032317267499E-2</v>
      </c>
      <c r="J333" s="78">
        <v>0.13032550045531699</v>
      </c>
      <c r="K333" s="78">
        <v>0.16199164967504501</v>
      </c>
      <c r="L333" s="78">
        <v>0.36697664234780802</v>
      </c>
      <c r="M333" s="78">
        <v>-0.10632407402468801</v>
      </c>
      <c r="N333" s="78">
        <v>-2.28602916526464E-2</v>
      </c>
      <c r="O333" s="78">
        <v>-2.7309480816376099E-2</v>
      </c>
      <c r="P333" s="78">
        <v>0.33995440550649297</v>
      </c>
      <c r="Q333" s="78">
        <v>0.24821281428734299</v>
      </c>
      <c r="R333" s="78">
        <v>0.32167216198585202</v>
      </c>
      <c r="S333" s="78">
        <v>-0.16274201157704801</v>
      </c>
      <c r="T333" s="78">
        <v>-6.0419814190713801E-2</v>
      </c>
      <c r="U333" s="78">
        <v>5.3365328006431297E-2</v>
      </c>
      <c r="V333" s="78">
        <v>0.171224604353334</v>
      </c>
      <c r="W333" s="78">
        <v>0.105529515714709</v>
      </c>
      <c r="X333" s="78">
        <v>2.9168133667878401E-2</v>
      </c>
      <c r="Y333" s="78">
        <v>5.7829575841138001E-2</v>
      </c>
      <c r="Z333" s="78">
        <v>1.56844319402045E-2</v>
      </c>
      <c r="AA333" s="78">
        <v>0.13436178631869</v>
      </c>
      <c r="AB333" s="78">
        <v>7.15535384867894E-2</v>
      </c>
      <c r="AC333" s="78">
        <v>8.2101520045287403E-3</v>
      </c>
      <c r="AD333" s="78">
        <v>3.0029237278990002E-2</v>
      </c>
      <c r="AE333" s="78">
        <v>0.11404368007486</v>
      </c>
      <c r="AF333" s="78">
        <v>-0.227752548381878</v>
      </c>
      <c r="AG333" s="78">
        <v>-6.5254926939108907E-2</v>
      </c>
      <c r="AH333" s="78">
        <v>4.4541098645637399E-2</v>
      </c>
      <c r="AI333" s="78">
        <v>0.142058247973884</v>
      </c>
      <c r="AJ333" s="78">
        <v>-5.3327957766910197E-2</v>
      </c>
      <c r="AK333" s="78">
        <v>0.46171175264544301</v>
      </c>
      <c r="AL333" s="78">
        <v>0.30187273974351803</v>
      </c>
      <c r="AM333" s="78">
        <v>0.45426621910428799</v>
      </c>
      <c r="AN333" s="78">
        <v>-4.4968672402781698E-2</v>
      </c>
      <c r="AO333" s="78">
        <v>0.133780601343056</v>
      </c>
      <c r="AP333" s="78">
        <v>0.41800003151392701</v>
      </c>
      <c r="AQ333" s="78">
        <v>-5.4585268756810702E-3</v>
      </c>
      <c r="AR333" s="78">
        <v>1.3794771532169799E-3</v>
      </c>
      <c r="AS333" s="78">
        <v>7.6940450791394499E-2</v>
      </c>
      <c r="AT333" s="78">
        <v>0.42925535243558699</v>
      </c>
      <c r="AU333" s="78">
        <v>0.312092713505775</v>
      </c>
      <c r="AV333" s="78">
        <v>-0.16268773578889301</v>
      </c>
      <c r="AW333" s="78">
        <v>-6.9629330308176099E-2</v>
      </c>
      <c r="AX333" s="78">
        <v>0.24232778894704499</v>
      </c>
      <c r="AY333" s="78">
        <v>4.3918168397619603E-3</v>
      </c>
      <c r="AZ333" s="78">
        <v>-0.13954984527802999</v>
      </c>
    </row>
    <row r="334" spans="1:52" ht="14">
      <c r="A334" s="75" t="s">
        <v>430</v>
      </c>
      <c r="B334" s="78">
        <v>0.40881403755362899</v>
      </c>
      <c r="C334" s="78">
        <v>0.15392149762101001</v>
      </c>
      <c r="D334" s="78">
        <v>9.2016125655692796E-2</v>
      </c>
      <c r="E334" s="78">
        <v>-7.2055108024537504E-2</v>
      </c>
      <c r="F334" s="78">
        <v>0.40495498839052702</v>
      </c>
      <c r="G334" s="78">
        <v>0.400250250089426</v>
      </c>
      <c r="H334" s="78">
        <v>0.56254789803669802</v>
      </c>
      <c r="I334" s="78">
        <v>-0.13002123016394601</v>
      </c>
      <c r="J334" s="78">
        <v>0.21185942881799699</v>
      </c>
      <c r="K334" s="78">
        <v>0.84734436056824303</v>
      </c>
      <c r="L334" s="78">
        <v>0.26944770859580502</v>
      </c>
      <c r="M334" s="78">
        <v>0.55315781945610998</v>
      </c>
      <c r="N334" s="78">
        <v>-1.5385500876085E-2</v>
      </c>
      <c r="O334" s="78">
        <v>6.4669419493260397E-2</v>
      </c>
      <c r="P334" s="78">
        <v>0.30578667753331601</v>
      </c>
      <c r="Q334" s="78">
        <v>3.9336039879649301E-2</v>
      </c>
      <c r="R334" s="78">
        <v>0.306400303280009</v>
      </c>
      <c r="S334" s="78">
        <v>-0.14023117880737401</v>
      </c>
      <c r="T334" s="78">
        <v>0.90830527609505196</v>
      </c>
      <c r="U334" s="78">
        <v>0.32295224606556</v>
      </c>
      <c r="V334" s="78">
        <v>0.18132752132643101</v>
      </c>
      <c r="W334" s="78">
        <v>0.240617779268918</v>
      </c>
      <c r="X334" s="78">
        <v>2.8392258104924E-2</v>
      </c>
      <c r="Y334" s="78">
        <v>9.8826720894985107E-2</v>
      </c>
      <c r="Z334" s="78">
        <v>0.245594365671153</v>
      </c>
      <c r="AA334" s="78">
        <v>0.45987365355252702</v>
      </c>
      <c r="AB334" s="78">
        <v>0.37463645965033099</v>
      </c>
      <c r="AC334" s="78">
        <v>0.457299702972078</v>
      </c>
      <c r="AD334" s="78">
        <v>0.34213053431422702</v>
      </c>
      <c r="AE334" s="78">
        <v>0.29075807117282498</v>
      </c>
      <c r="AF334" s="78">
        <v>-0.18613088903949401</v>
      </c>
      <c r="AG334" s="78">
        <v>0.50009390882043303</v>
      </c>
      <c r="AH334" s="78">
        <v>0.66591047776446499</v>
      </c>
      <c r="AI334" s="78">
        <v>0.44090234607096401</v>
      </c>
      <c r="AJ334" s="78">
        <v>0.20710234795027699</v>
      </c>
      <c r="AK334" s="78">
        <v>0.268791483822859</v>
      </c>
      <c r="AL334" s="78">
        <v>7.0228320144065104E-2</v>
      </c>
      <c r="AM334" s="78">
        <v>0.58080431888318895</v>
      </c>
      <c r="AN334" s="78">
        <v>0.22495904618300799</v>
      </c>
      <c r="AO334" s="78">
        <v>0.65286317015050099</v>
      </c>
      <c r="AP334" s="78">
        <v>0.55304716603559201</v>
      </c>
      <c r="AQ334" s="78">
        <v>0.337149052693478</v>
      </c>
      <c r="AR334" s="78">
        <v>0.50696387217463101</v>
      </c>
      <c r="AS334" s="78">
        <v>0.74708692130100296</v>
      </c>
      <c r="AT334" s="78">
        <v>0.592800964102145</v>
      </c>
      <c r="AU334" s="78">
        <v>0.30361198887449697</v>
      </c>
      <c r="AV334" s="78">
        <v>3.5961268350686602E-2</v>
      </c>
      <c r="AW334" s="78">
        <v>0.117177573044924</v>
      </c>
      <c r="AX334" s="78">
        <v>5.2443505599972497E-2</v>
      </c>
      <c r="AY334" s="78">
        <v>7.4149972739167194E-2</v>
      </c>
      <c r="AZ334" s="78">
        <v>0.40126671966803201</v>
      </c>
    </row>
    <row r="335" spans="1:52" ht="14">
      <c r="A335" s="75" t="s">
        <v>469</v>
      </c>
      <c r="B335" s="78">
        <v>0.302395096828528</v>
      </c>
      <c r="C335" s="78">
        <v>0.97862657313315804</v>
      </c>
      <c r="D335" s="78">
        <v>-5.5205780055527502E-2</v>
      </c>
      <c r="E335" s="78">
        <v>-0.12393441186833801</v>
      </c>
      <c r="F335" s="78">
        <v>0.17501837810471299</v>
      </c>
      <c r="G335" s="78">
        <v>-2.8016272388779399E-2</v>
      </c>
      <c r="H335" s="78">
        <v>-7.9958714355143207E-2</v>
      </c>
      <c r="I335" s="78">
        <v>1.1911607506030999</v>
      </c>
      <c r="J335" s="78">
        <v>-5.4007442224859203E-2</v>
      </c>
      <c r="K335" s="78">
        <v>0.45846528247020002</v>
      </c>
      <c r="L335" s="78">
        <v>-5.09398664253339E-2</v>
      </c>
      <c r="M335" s="78">
        <v>-8.7633449277196296E-2</v>
      </c>
      <c r="N335" s="78">
        <v>7.2243074851058603E-2</v>
      </c>
      <c r="O335" s="78">
        <v>5.3690872687768898E-2</v>
      </c>
      <c r="P335" s="78">
        <v>0.72931902479776201</v>
      </c>
      <c r="Q335" s="78">
        <v>-9.7178217178286605E-2</v>
      </c>
      <c r="R335" s="78">
        <v>5.2149897148783403E-2</v>
      </c>
      <c r="S335" s="78">
        <v>0.30683803375698498</v>
      </c>
      <c r="T335" s="78">
        <v>0.24905130686622601</v>
      </c>
      <c r="U335" s="78">
        <v>0.11560506681732501</v>
      </c>
      <c r="V335" s="78">
        <v>0.86942733158602703</v>
      </c>
      <c r="W335" s="78">
        <v>0.71720312857778001</v>
      </c>
      <c r="X335" s="78">
        <v>2.85523377849379E-2</v>
      </c>
      <c r="Y335" s="78">
        <v>-5.7613678393409098E-2</v>
      </c>
      <c r="Z335" s="78">
        <v>0.21499561339804499</v>
      </c>
      <c r="AA335" s="78">
        <v>0.27593820984079698</v>
      </c>
      <c r="AB335" s="78">
        <v>-0.11780882993904999</v>
      </c>
      <c r="AC335" s="78">
        <v>2.0177175828808E-2</v>
      </c>
      <c r="AD335" s="78">
        <v>0.144029601220587</v>
      </c>
      <c r="AE335" s="78">
        <v>-8.3724491563380108E-3</v>
      </c>
      <c r="AF335" s="78">
        <v>3.9372047978110898E-2</v>
      </c>
      <c r="AG335" s="78">
        <v>0.58193064185688304</v>
      </c>
      <c r="AH335" s="78">
        <v>0.13716949669633299</v>
      </c>
      <c r="AI335" s="78">
        <v>1.1470483024626901</v>
      </c>
      <c r="AJ335" s="78">
        <v>0.20264849235500401</v>
      </c>
      <c r="AK335" s="78">
        <v>-0.18855569307434</v>
      </c>
      <c r="AL335" s="78">
        <v>-0.20222474501805801</v>
      </c>
      <c r="AM335" s="78">
        <v>0.16559025249342099</v>
      </c>
      <c r="AN335" s="78">
        <v>0.26732274040871101</v>
      </c>
      <c r="AO335" s="78">
        <v>0.14502292878329501</v>
      </c>
      <c r="AP335" s="78">
        <v>0.18498333714562301</v>
      </c>
      <c r="AQ335" s="78">
        <v>-0.19691771010078099</v>
      </c>
      <c r="AR335" s="78">
        <v>8.9115638548607795E-2</v>
      </c>
      <c r="AS335" s="78">
        <v>7.2989271921130597E-2</v>
      </c>
      <c r="AT335" s="78">
        <v>0.31042272348855798</v>
      </c>
      <c r="AU335" s="78">
        <v>-1.06316951378795E-3</v>
      </c>
      <c r="AV335" s="78">
        <v>0.116238906896036</v>
      </c>
      <c r="AW335" s="78">
        <v>0.153681102384363</v>
      </c>
      <c r="AX335" s="78">
        <v>0.196140104593343</v>
      </c>
      <c r="AY335" s="78">
        <v>8.3358013323464902E-2</v>
      </c>
      <c r="AZ335" s="78">
        <v>-2.35823225958804E-2</v>
      </c>
    </row>
    <row r="336" spans="1:52" ht="14">
      <c r="A336" s="75" t="s">
        <v>207</v>
      </c>
      <c r="B336" s="78">
        <v>0.257360227655137</v>
      </c>
      <c r="C336" s="78">
        <v>0.19697770024646799</v>
      </c>
      <c r="D336" s="78">
        <v>0.11436093590502</v>
      </c>
      <c r="E336" s="78">
        <v>-0.161160152021288</v>
      </c>
      <c r="F336" s="78">
        <v>1.1915538586486101E-2</v>
      </c>
      <c r="G336" s="78">
        <v>-5.73975036637486E-2</v>
      </c>
      <c r="H336" s="78">
        <v>0.10291925082581101</v>
      </c>
      <c r="I336" s="78">
        <v>0.65767665853523705</v>
      </c>
      <c r="J336" s="78">
        <v>0.119226936726118</v>
      </c>
      <c r="K336" s="78">
        <v>0.23946279568585099</v>
      </c>
      <c r="L336" s="78">
        <v>-4.8596448014838999E-2</v>
      </c>
      <c r="M336" s="78">
        <v>-9.3505020910824702E-2</v>
      </c>
      <c r="N336" s="78">
        <v>-7.61876174650713E-2</v>
      </c>
      <c r="O336" s="78">
        <v>8.7186697511611302E-2</v>
      </c>
      <c r="P336" s="78">
        <v>0.94571102548003305</v>
      </c>
      <c r="Q336" s="78">
        <v>-0.16932319628429299</v>
      </c>
      <c r="R336" s="78">
        <v>0.105305455853207</v>
      </c>
      <c r="S336" s="78">
        <v>6.7639781384321598E-2</v>
      </c>
      <c r="T336" s="78">
        <v>6.0833594167004401E-2</v>
      </c>
      <c r="U336" s="78">
        <v>3.9484993290636303E-2</v>
      </c>
      <c r="V336" s="78">
        <v>0.12354866558508</v>
      </c>
      <c r="W336" s="78">
        <v>0.34931457793319498</v>
      </c>
      <c r="X336" s="78">
        <v>0.11847325868589</v>
      </c>
      <c r="Y336" s="78">
        <v>1.5367587968839301E-2</v>
      </c>
      <c r="Z336" s="78">
        <v>0.10305411575494899</v>
      </c>
      <c r="AA336" s="78">
        <v>4.2781097559094497E-2</v>
      </c>
      <c r="AB336" s="78">
        <v>-6.1571630953851202E-2</v>
      </c>
      <c r="AC336" s="78">
        <v>0.12509783675276501</v>
      </c>
      <c r="AD336" s="78">
        <v>2.1026447953838699E-2</v>
      </c>
      <c r="AE336" s="78">
        <v>3.1031912421421899E-2</v>
      </c>
      <c r="AF336" s="78">
        <v>-0.134350899099349</v>
      </c>
      <c r="AG336" s="78">
        <v>0.27742232680515699</v>
      </c>
      <c r="AH336" s="78">
        <v>3.6188984208912797E-2</v>
      </c>
      <c r="AI336" s="78">
        <v>0.32390856200835</v>
      </c>
      <c r="AJ336" s="78">
        <v>-0.16060450858884101</v>
      </c>
      <c r="AK336" s="78">
        <v>-0.154088820120588</v>
      </c>
      <c r="AL336" s="78">
        <v>-0.20482912126792699</v>
      </c>
      <c r="AM336" s="78">
        <v>4.27048809529137E-2</v>
      </c>
      <c r="AN336" s="78">
        <v>-0.111651017349221</v>
      </c>
      <c r="AO336" s="78">
        <v>1.38027537763631E-2</v>
      </c>
      <c r="AP336" s="78">
        <v>9.2065998999245099E-2</v>
      </c>
      <c r="AQ336" s="78">
        <v>-8.9354463718935295E-2</v>
      </c>
      <c r="AR336" s="78">
        <v>-4.3225454922497401E-2</v>
      </c>
      <c r="AS336" s="78">
        <v>-1.3836123841086999E-2</v>
      </c>
      <c r="AT336" s="78">
        <v>8.6553622383093803E-2</v>
      </c>
      <c r="AU336" s="78">
        <v>-5.0947974207092702E-3</v>
      </c>
      <c r="AV336" s="78">
        <v>-0.118241446668528</v>
      </c>
      <c r="AW336" s="78">
        <v>-8.1048780471640797E-2</v>
      </c>
      <c r="AX336" s="78">
        <v>-1.8136609396360099E-2</v>
      </c>
      <c r="AY336" s="78">
        <v>-0.12660167775085701</v>
      </c>
      <c r="AZ336" s="78">
        <v>-0.158648268426721</v>
      </c>
    </row>
    <row r="337" spans="1:52" ht="14">
      <c r="A337" s="75" t="s">
        <v>97</v>
      </c>
      <c r="B337" s="78">
        <v>0.469871901065607</v>
      </c>
      <c r="C337" s="78">
        <v>1.6820657373367898E-2</v>
      </c>
      <c r="D337" s="78">
        <v>0.318503493364862</v>
      </c>
      <c r="E337" s="78">
        <v>-2.1238542602888801E-2</v>
      </c>
      <c r="F337" s="78">
        <v>0.47728429139443801</v>
      </c>
      <c r="G337" s="78">
        <v>0.23343501543827699</v>
      </c>
      <c r="H337" s="78">
        <v>0.41028491883253598</v>
      </c>
      <c r="I337" s="78">
        <v>0.52803315874680001</v>
      </c>
      <c r="J337" s="78">
        <v>0.38599473211631702</v>
      </c>
      <c r="K337" s="78">
        <v>0.90714876978052705</v>
      </c>
      <c r="L337" s="78">
        <v>0.55907172808265304</v>
      </c>
      <c r="M337" s="78">
        <v>0.85307974769452899</v>
      </c>
      <c r="N337" s="78">
        <v>3.4007238437564501E-2</v>
      </c>
      <c r="O337" s="78">
        <v>-6.5630649311536907E-2</v>
      </c>
      <c r="P337" s="78">
        <v>0.54122944191960798</v>
      </c>
      <c r="Q337" s="78">
        <v>1.27702880750816E-2</v>
      </c>
      <c r="R337" s="78">
        <v>0.39047228818452101</v>
      </c>
      <c r="S337" s="78">
        <v>0.186950427104523</v>
      </c>
      <c r="T337" s="78">
        <v>1.2812310942713501</v>
      </c>
      <c r="U337" s="78">
        <v>0.67782529328829699</v>
      </c>
      <c r="V337" s="78">
        <v>-8.2018222988890693E-2</v>
      </c>
      <c r="W337" s="78">
        <v>0.45830161427079802</v>
      </c>
      <c r="X337" s="78">
        <v>0.25868120658135901</v>
      </c>
      <c r="Y337" s="78">
        <v>0.57702101664735195</v>
      </c>
      <c r="Z337" s="78">
        <v>0.50054898634932998</v>
      </c>
      <c r="AA337" s="78">
        <v>1.07059694134568</v>
      </c>
      <c r="AB337" s="78">
        <v>0.48422801521025499</v>
      </c>
      <c r="AC337" s="78">
        <v>0.64577245094872904</v>
      </c>
      <c r="AD337" s="78">
        <v>0.17768956662250601</v>
      </c>
      <c r="AE337" s="78">
        <v>5.7901804500738098E-2</v>
      </c>
      <c r="AF337" s="78">
        <v>-3.3408547848166298E-2</v>
      </c>
      <c r="AG337" s="78">
        <v>0.89712284694746702</v>
      </c>
      <c r="AH337" s="78">
        <v>0.52737127149210405</v>
      </c>
      <c r="AI337" s="78">
        <v>0.48259886825884901</v>
      </c>
      <c r="AJ337" s="78">
        <v>0.33186713761077402</v>
      </c>
      <c r="AK337" s="78">
        <v>0.72696288297881195</v>
      </c>
      <c r="AL337" s="78">
        <v>0.53630286522521797</v>
      </c>
      <c r="AM337" s="78">
        <v>0.80347360622899699</v>
      </c>
      <c r="AN337" s="78">
        <v>0.65568282781077702</v>
      </c>
      <c r="AO337" s="78">
        <v>1.0191676981125299</v>
      </c>
      <c r="AP337" s="78">
        <v>0.91917530835519801</v>
      </c>
      <c r="AQ337" s="78">
        <v>0.93563001433510995</v>
      </c>
      <c r="AR337" s="78">
        <v>0.81585770776579603</v>
      </c>
      <c r="AS337" s="78">
        <v>0.69878385529001596</v>
      </c>
      <c r="AT337" s="78">
        <v>0.16914991304631899</v>
      </c>
      <c r="AU337" s="78">
        <v>0.55134434745035699</v>
      </c>
      <c r="AV337" s="78">
        <v>0.47065133173016899</v>
      </c>
      <c r="AW337" s="78">
        <v>0.72529262356925805</v>
      </c>
      <c r="AX337" s="78">
        <v>0.70574816900141202</v>
      </c>
      <c r="AY337" s="78">
        <v>0.75388618444859301</v>
      </c>
      <c r="AZ337" s="78">
        <v>0.97946878204542298</v>
      </c>
    </row>
    <row r="338" spans="1:52" ht="14">
      <c r="A338" s="75" t="s">
        <v>447</v>
      </c>
      <c r="B338" s="78">
        <v>0.11559600403322901</v>
      </c>
      <c r="C338" s="78">
        <v>-4.1322703793775896E-3</v>
      </c>
      <c r="D338" s="78">
        <v>1.6623561982353999E-3</v>
      </c>
      <c r="E338" s="78">
        <v>2.5669687630157E-2</v>
      </c>
      <c r="F338" s="78">
        <v>0.26102637786548399</v>
      </c>
      <c r="G338" s="78">
        <v>-0.12590525315227399</v>
      </c>
      <c r="H338" s="78">
        <v>0.325600877855723</v>
      </c>
      <c r="I338" s="78">
        <v>-0.17915912441561399</v>
      </c>
      <c r="J338" s="78">
        <v>-7.5999427081993601E-2</v>
      </c>
      <c r="K338" s="78">
        <v>1.29692358167616</v>
      </c>
      <c r="L338" s="78">
        <v>0.41675985873228399</v>
      </c>
      <c r="M338" s="78">
        <v>1.0897844736622</v>
      </c>
      <c r="N338" s="78">
        <v>2.5531132008409299E-2</v>
      </c>
      <c r="O338" s="78">
        <v>6.0070603876914597E-2</v>
      </c>
      <c r="P338" s="78">
        <v>8.4037467095845003E-2</v>
      </c>
      <c r="Q338" s="78">
        <v>1.0343132632884699E-2</v>
      </c>
      <c r="R338" s="78">
        <v>0.31042583803162399</v>
      </c>
      <c r="S338" s="78">
        <v>0.29476127187048801</v>
      </c>
      <c r="T338" s="78">
        <v>1.27383545523418</v>
      </c>
      <c r="U338" s="78">
        <v>1.2768128359254201</v>
      </c>
      <c r="V338" s="78">
        <v>-1.9513108373229E-3</v>
      </c>
      <c r="W338" s="78">
        <v>0.67119586518630303</v>
      </c>
      <c r="X338" s="78">
        <v>0.34714246169396301</v>
      </c>
      <c r="Y338" s="78">
        <v>1.0797394900741599</v>
      </c>
      <c r="Z338" s="78">
        <v>1.273058773072</v>
      </c>
      <c r="AA338" s="78">
        <v>1.7138792201950701</v>
      </c>
      <c r="AB338" s="78">
        <v>1.01591396444828</v>
      </c>
      <c r="AC338" s="78">
        <v>1.1891100381105599</v>
      </c>
      <c r="AD338" s="78">
        <v>0.24358368968897601</v>
      </c>
      <c r="AE338" s="78">
        <v>0.60897959727784301</v>
      </c>
      <c r="AF338" s="78">
        <v>0.22187893974444201</v>
      </c>
      <c r="AG338" s="78">
        <v>1.5808259370605</v>
      </c>
      <c r="AH338" s="78">
        <v>1.2154627964173501</v>
      </c>
      <c r="AI338" s="78">
        <v>0.17184579410572201</v>
      </c>
      <c r="AJ338" s="78">
        <v>1.0983657815062899</v>
      </c>
      <c r="AK338" s="78">
        <v>1.19772916755965</v>
      </c>
      <c r="AL338" s="78">
        <v>1.0872330257353999</v>
      </c>
      <c r="AM338" s="78">
        <v>1.16253146131406</v>
      </c>
      <c r="AN338" s="78">
        <v>1.2266832128407299</v>
      </c>
      <c r="AO338" s="78">
        <v>1.7636574308265101</v>
      </c>
      <c r="AP338" s="78">
        <v>1.1100688769249201</v>
      </c>
      <c r="AQ338" s="78">
        <v>1.1229866573610301</v>
      </c>
      <c r="AR338" s="78">
        <v>1.21895947120141</v>
      </c>
      <c r="AS338" s="78">
        <v>1.1917871507618101</v>
      </c>
      <c r="AT338" s="78">
        <v>0.208844756219394</v>
      </c>
      <c r="AU338" s="78">
        <v>1.19692749248635</v>
      </c>
      <c r="AV338" s="78">
        <v>1.13008898547779</v>
      </c>
      <c r="AW338" s="78">
        <v>1.2072638379110301</v>
      </c>
      <c r="AX338" s="78">
        <v>0.99779076267537203</v>
      </c>
      <c r="AY338" s="78">
        <v>1.31738829559165</v>
      </c>
      <c r="AZ338" s="78">
        <v>1.24789678655631</v>
      </c>
    </row>
    <row r="339" spans="1:52" ht="14">
      <c r="A339" s="75" t="s">
        <v>68</v>
      </c>
      <c r="B339" s="78">
        <v>0.13755305617034699</v>
      </c>
      <c r="C339" s="78">
        <v>0.13383042457982799</v>
      </c>
      <c r="D339" s="78">
        <v>0.210223654241563</v>
      </c>
      <c r="E339" s="78">
        <v>0.148474964473577</v>
      </c>
      <c r="F339" s="78">
        <v>5.3558921276359597E-2</v>
      </c>
      <c r="G339" s="78">
        <v>-0.15335729940579701</v>
      </c>
      <c r="H339" s="78">
        <v>1.48889405473249</v>
      </c>
      <c r="I339" s="78">
        <v>-3.5502142908187602E-2</v>
      </c>
      <c r="J339" s="78">
        <v>-0.10253866800148601</v>
      </c>
      <c r="K339" s="78">
        <v>0.94870702497259995</v>
      </c>
      <c r="L339" s="78">
        <v>0.68698416321091604</v>
      </c>
      <c r="M339" s="78">
        <v>1.1329777241197201</v>
      </c>
      <c r="N339" s="78">
        <v>1.51630590570486E-2</v>
      </c>
      <c r="O339" s="78">
        <v>-0.20712289506235401</v>
      </c>
      <c r="P339" s="78">
        <v>3.7804665691505798E-2</v>
      </c>
      <c r="Q339" s="78">
        <v>-4.8268203957053203E-2</v>
      </c>
      <c r="R339" s="78">
        <v>5.4013747819768497E-2</v>
      </c>
      <c r="S339" s="78">
        <v>0.23178546234679201</v>
      </c>
      <c r="T339" s="78">
        <v>0.92395783515782504</v>
      </c>
      <c r="U339" s="78">
        <v>0.862105558873971</v>
      </c>
      <c r="V339" s="78">
        <v>-0.149798714620822</v>
      </c>
      <c r="W339" s="78">
        <v>0.89891480167816096</v>
      </c>
      <c r="X339" s="78">
        <v>0.36025284889999598</v>
      </c>
      <c r="Y339" s="78">
        <v>0.89865445477016104</v>
      </c>
      <c r="Z339" s="78">
        <v>1.13132845037453</v>
      </c>
      <c r="AA339" s="78">
        <v>1.6608967621556201</v>
      </c>
      <c r="AB339" s="78">
        <v>1.0362285959687401</v>
      </c>
      <c r="AC339" s="78">
        <v>0.75614996247271604</v>
      </c>
      <c r="AD339" s="78">
        <v>-3.05938528047742E-2</v>
      </c>
      <c r="AE339" s="78">
        <v>1.1486251359398201</v>
      </c>
      <c r="AF339" s="78">
        <v>6.9428540353266094E-2</v>
      </c>
      <c r="AG339" s="78">
        <v>1.4006203731060101</v>
      </c>
      <c r="AH339" s="78">
        <v>0.59265548031833304</v>
      </c>
      <c r="AI339" s="78">
        <v>8.3761370272589803E-3</v>
      </c>
      <c r="AJ339" s="78">
        <v>0.88011160037484304</v>
      </c>
      <c r="AK339" s="78">
        <v>0.83442676254384596</v>
      </c>
      <c r="AL339" s="78">
        <v>0.60641193440071794</v>
      </c>
      <c r="AM339" s="78">
        <v>0.88980094644572505</v>
      </c>
      <c r="AN339" s="78">
        <v>0.86301613831998503</v>
      </c>
      <c r="AO339" s="78">
        <v>1.42800631947955</v>
      </c>
      <c r="AP339" s="78">
        <v>0.74385249825647004</v>
      </c>
      <c r="AQ339" s="78">
        <v>0.89451668768598502</v>
      </c>
      <c r="AR339" s="78">
        <v>1.0498666168673201</v>
      </c>
      <c r="AS339" s="78">
        <v>0.80557300613820404</v>
      </c>
      <c r="AT339" s="78">
        <v>7.18759913969024E-2</v>
      </c>
      <c r="AU339" s="78">
        <v>0.62469237180350001</v>
      </c>
      <c r="AV339" s="78">
        <v>0.92702387685555898</v>
      </c>
      <c r="AW339" s="78">
        <v>0.79412558280862</v>
      </c>
      <c r="AX339" s="78">
        <v>1.08044305435702</v>
      </c>
      <c r="AY339" s="78">
        <v>0.66053912176424101</v>
      </c>
      <c r="AZ339" s="78">
        <v>0.73479701888084803</v>
      </c>
    </row>
    <row r="340" spans="1:52" ht="14">
      <c r="A340" s="75" t="s">
        <v>42</v>
      </c>
      <c r="B340" s="78">
        <v>0.42998217904807201</v>
      </c>
      <c r="C340" s="78">
        <v>-6.2057322138602503E-2</v>
      </c>
      <c r="D340" s="78">
        <v>-5.1797568808857698E-2</v>
      </c>
      <c r="E340" s="78">
        <v>-0.149027955306577</v>
      </c>
      <c r="F340" s="78">
        <v>0.241155337333326</v>
      </c>
      <c r="G340" s="78">
        <v>2.0843465119724399E-2</v>
      </c>
      <c r="H340" s="78">
        <v>0.232649793635859</v>
      </c>
      <c r="I340" s="78">
        <v>-4.2771985230563303E-2</v>
      </c>
      <c r="J340" s="78">
        <v>0.25486032891306598</v>
      </c>
      <c r="K340" s="78">
        <v>3.18655729803843</v>
      </c>
      <c r="L340" s="78">
        <v>1.1783023171450899</v>
      </c>
      <c r="M340" s="78">
        <v>2.0840070502709001</v>
      </c>
      <c r="N340" s="78">
        <v>-0.16495869510359401</v>
      </c>
      <c r="O340" s="78">
        <v>-1.50491792635843E-2</v>
      </c>
      <c r="P340" s="78">
        <v>-2.4148603992460799E-2</v>
      </c>
      <c r="Q340" s="78">
        <v>0.34213874059078703</v>
      </c>
      <c r="R340" s="78">
        <v>0.14345863085844601</v>
      </c>
      <c r="S340" s="78">
        <v>0.81954828086841403</v>
      </c>
      <c r="T340" s="78">
        <v>2.9219420868954802</v>
      </c>
      <c r="U340" s="78">
        <v>2.93428228791961</v>
      </c>
      <c r="V340" s="78">
        <v>0.24799871370436</v>
      </c>
      <c r="W340" s="78">
        <v>1.1751039783030299</v>
      </c>
      <c r="X340" s="78">
        <v>0.37853728100645401</v>
      </c>
      <c r="Y340" s="78">
        <v>2.2319222822831</v>
      </c>
      <c r="Z340" s="78">
        <v>2.6746345405163998</v>
      </c>
      <c r="AA340" s="78">
        <v>2.9199555960251802</v>
      </c>
      <c r="AB340" s="78">
        <v>2.3132929561456299</v>
      </c>
      <c r="AC340" s="78">
        <v>2.76880725247474</v>
      </c>
      <c r="AD340" s="78">
        <v>0.79857493817302005</v>
      </c>
      <c r="AE340" s="78">
        <v>0.95577725747947195</v>
      </c>
      <c r="AF340" s="78">
        <v>0.78964228113442103</v>
      </c>
      <c r="AG340" s="78">
        <v>3.0323548046642701</v>
      </c>
      <c r="AH340" s="78">
        <v>3.0865921988212301</v>
      </c>
      <c r="AI340" s="78">
        <v>0.31070030192433501</v>
      </c>
      <c r="AJ340" s="78">
        <v>2.4126596729958401</v>
      </c>
      <c r="AK340" s="78">
        <v>2.5062901216328499</v>
      </c>
      <c r="AL340" s="78">
        <v>2.9912806143373301</v>
      </c>
      <c r="AM340" s="78">
        <v>2.71927967255579</v>
      </c>
      <c r="AN340" s="78">
        <v>3.0297418966722698</v>
      </c>
      <c r="AO340" s="78">
        <v>3.2331816982522099</v>
      </c>
      <c r="AP340" s="78">
        <v>2.9546565728644101</v>
      </c>
      <c r="AQ340" s="78">
        <v>2.7527486564884498</v>
      </c>
      <c r="AR340" s="78">
        <v>2.6339202412019098</v>
      </c>
      <c r="AS340" s="78">
        <v>2.56368569955879</v>
      </c>
      <c r="AT340" s="78">
        <v>0.55150498341793897</v>
      </c>
      <c r="AU340" s="78">
        <v>2.9111124605159699</v>
      </c>
      <c r="AV340" s="78">
        <v>3.01017976138376</v>
      </c>
      <c r="AW340" s="78">
        <v>2.8426712253851001</v>
      </c>
      <c r="AX340" s="78">
        <v>2.8347603200664899</v>
      </c>
      <c r="AY340" s="78">
        <v>3.05559572038189</v>
      </c>
      <c r="AZ340" s="78">
        <v>3.0184263314703701</v>
      </c>
    </row>
    <row r="341" spans="1:52" ht="14">
      <c r="A341" s="75" t="s">
        <v>449</v>
      </c>
      <c r="B341" s="78">
        <v>0.15517374490934599</v>
      </c>
      <c r="C341" s="78">
        <v>9.2574232459188499E-2</v>
      </c>
      <c r="D341" s="78">
        <v>-2.5557827219819199E-2</v>
      </c>
      <c r="E341" s="78">
        <v>0.22297447950122301</v>
      </c>
      <c r="F341" s="78">
        <v>0.24232758668727999</v>
      </c>
      <c r="G341" s="78">
        <v>9.7189974238953203E-2</v>
      </c>
      <c r="H341" s="78">
        <v>0.216209074523011</v>
      </c>
      <c r="I341" s="78">
        <v>-0.28547082024869602</v>
      </c>
      <c r="J341" s="78">
        <v>-2.1505764061254201E-3</v>
      </c>
      <c r="K341" s="78">
        <v>0.44741322348368001</v>
      </c>
      <c r="L341" s="78">
        <v>4.7128358388337198E-2</v>
      </c>
      <c r="M341" s="78">
        <v>0.14193673824438999</v>
      </c>
      <c r="N341" s="78">
        <v>-3.5053752847554902E-2</v>
      </c>
      <c r="O341" s="78">
        <v>-6.6745020620550599E-2</v>
      </c>
      <c r="P341" s="78">
        <v>0.21973182873373701</v>
      </c>
      <c r="Q341" s="78">
        <v>-4.0086077940621002E-2</v>
      </c>
      <c r="R341" s="78">
        <v>0.145836264663188</v>
      </c>
      <c r="S341" s="78">
        <v>-6.8262730918279196E-2</v>
      </c>
      <c r="T341" s="78">
        <v>0.273632857773631</v>
      </c>
      <c r="U341" s="78">
        <v>0.272560957055966</v>
      </c>
      <c r="V341" s="78">
        <v>-0.19589107144607401</v>
      </c>
      <c r="W341" s="78">
        <v>0.61956541915207097</v>
      </c>
      <c r="X341" s="78">
        <v>7.9434204054124199E-2</v>
      </c>
      <c r="Y341" s="78">
        <v>0.25883324207112601</v>
      </c>
      <c r="Z341" s="78">
        <v>0.20864840505243401</v>
      </c>
      <c r="AA341" s="78">
        <v>0.41279867407081</v>
      </c>
      <c r="AB341" s="78">
        <v>0.112114754678265</v>
      </c>
      <c r="AC341" s="78">
        <v>0.245856177687026</v>
      </c>
      <c r="AD341" s="78">
        <v>0.27276949030409198</v>
      </c>
      <c r="AE341" s="78">
        <v>0.24667337749920901</v>
      </c>
      <c r="AF341" s="78">
        <v>2.1846217457825699E-2</v>
      </c>
      <c r="AG341" s="78">
        <v>0.469384863689155</v>
      </c>
      <c r="AH341" s="78">
        <v>0.35250930550371801</v>
      </c>
      <c r="AI341" s="78">
        <v>0.18038421509764099</v>
      </c>
      <c r="AJ341" s="78">
        <v>0.17998854852860899</v>
      </c>
      <c r="AK341" s="78">
        <v>-3.0846757203235901E-3</v>
      </c>
      <c r="AL341" s="78">
        <v>-0.113981607928153</v>
      </c>
      <c r="AM341" s="78">
        <v>0.27274034731070401</v>
      </c>
      <c r="AN341" s="78">
        <v>0.19022777583818601</v>
      </c>
      <c r="AO341" s="78">
        <v>0.43643857255468599</v>
      </c>
      <c r="AP341" s="78">
        <v>0.23461011653298899</v>
      </c>
      <c r="AQ341" s="78">
        <v>0.119446814257216</v>
      </c>
      <c r="AR341" s="78">
        <v>8.0271150359884302E-2</v>
      </c>
      <c r="AS341" s="78">
        <v>0.27804051933662599</v>
      </c>
      <c r="AT341" s="78">
        <v>0.60448396796166304</v>
      </c>
      <c r="AU341" s="78">
        <v>4.3881830049573002E-2</v>
      </c>
      <c r="AV341" s="78">
        <v>8.2278976510272803E-3</v>
      </c>
      <c r="AW341" s="78">
        <v>2.1134520165447802E-2</v>
      </c>
      <c r="AX341" s="78">
        <v>0.20560563688469599</v>
      </c>
      <c r="AY341" s="78">
        <v>0.18178491962375701</v>
      </c>
      <c r="AZ341" s="78">
        <v>0.14785354657432501</v>
      </c>
    </row>
    <row r="342" spans="1:52" ht="14">
      <c r="A342" s="75" t="s">
        <v>394</v>
      </c>
      <c r="B342" s="78">
        <v>0.144205309515753</v>
      </c>
      <c r="C342" s="78">
        <v>0.17923683425294901</v>
      </c>
      <c r="D342" s="78">
        <v>0.100869952866367</v>
      </c>
      <c r="E342" s="78">
        <v>-7.0581756285075403E-2</v>
      </c>
      <c r="F342" s="78">
        <v>0.17607985557620801</v>
      </c>
      <c r="G342" s="78">
        <v>-7.0526552129787801E-3</v>
      </c>
      <c r="H342" s="78">
        <v>0.14134055945471199</v>
      </c>
      <c r="I342" s="78">
        <v>-4.06586109902679E-2</v>
      </c>
      <c r="J342" s="78">
        <v>8.1630030620639796E-2</v>
      </c>
      <c r="K342" s="78">
        <v>8.4053947090795098E-2</v>
      </c>
      <c r="L342" s="78">
        <v>0.143643513412815</v>
      </c>
      <c r="M342" s="78">
        <v>-0.209232309548051</v>
      </c>
      <c r="N342" s="78">
        <v>0.112808927490797</v>
      </c>
      <c r="O342" s="78">
        <v>5.2283912504456298E-2</v>
      </c>
      <c r="P342" s="78">
        <v>0.16351710027847899</v>
      </c>
      <c r="Q342" s="78">
        <v>-0.236053802754495</v>
      </c>
      <c r="R342" s="78">
        <v>0.100805715562409</v>
      </c>
      <c r="S342" s="78">
        <v>-0.14089891936628901</v>
      </c>
      <c r="T342" s="78">
        <v>0.16920418319286701</v>
      </c>
      <c r="U342" s="78">
        <v>-2.0445164803706801E-2</v>
      </c>
      <c r="V342" s="78">
        <v>-7.5787017017532099E-2</v>
      </c>
      <c r="W342" s="78">
        <v>1.6477088289791698E-2</v>
      </c>
      <c r="X342" s="78">
        <v>-4.9261259440932501E-2</v>
      </c>
      <c r="Y342" s="78">
        <v>3.4330735726334098E-2</v>
      </c>
      <c r="Z342" s="78">
        <v>-0.12676432789641101</v>
      </c>
      <c r="AA342" s="78">
        <v>7.73677569922053E-2</v>
      </c>
      <c r="AB342" s="78">
        <v>1.5955169844812999E-2</v>
      </c>
      <c r="AC342" s="78">
        <v>-5.8193079974009798E-2</v>
      </c>
      <c r="AD342" s="78">
        <v>-9.35503865583295E-3</v>
      </c>
      <c r="AE342" s="78">
        <v>-0.13435140811068699</v>
      </c>
      <c r="AF342" s="78">
        <v>-0.18400420696654601</v>
      </c>
      <c r="AG342" s="78">
        <v>1.4898080124756199E-2</v>
      </c>
      <c r="AH342" s="78">
        <v>-7.1359144975837702E-2</v>
      </c>
      <c r="AI342" s="78">
        <v>0.137654774740566</v>
      </c>
      <c r="AJ342" s="78">
        <v>-0.17443746007129801</v>
      </c>
      <c r="AK342" s="78">
        <v>-0.149522900526216</v>
      </c>
      <c r="AL342" s="78">
        <v>-0.15829913417443101</v>
      </c>
      <c r="AM342" s="78">
        <v>8.9028031624922496E-2</v>
      </c>
      <c r="AN342" s="78">
        <v>0.150965672248354</v>
      </c>
      <c r="AO342" s="78">
        <v>5.2446798149469301E-2</v>
      </c>
      <c r="AP342" s="78">
        <v>-1.4456001000376599E-2</v>
      </c>
      <c r="AQ342" s="78">
        <v>0.27071004003281601</v>
      </c>
      <c r="AR342" s="78">
        <v>-7.6309090444764499E-2</v>
      </c>
      <c r="AS342" s="78">
        <v>-9.2583489982558206E-2</v>
      </c>
      <c r="AT342" s="78">
        <v>-2.87122263745546E-2</v>
      </c>
      <c r="AU342" s="78">
        <v>-6.69284356251445E-2</v>
      </c>
      <c r="AV342" s="78">
        <v>-0.23149285918973</v>
      </c>
      <c r="AW342" s="78">
        <v>1.08441023977148E-2</v>
      </c>
      <c r="AX342" s="78">
        <v>0.107317926553857</v>
      </c>
      <c r="AY342" s="78">
        <v>-3.8166476263950498E-3</v>
      </c>
      <c r="AZ342" s="78">
        <v>-5.2791962476723103E-2</v>
      </c>
    </row>
    <row r="343" spans="1:52" ht="14">
      <c r="A343" s="75" t="s">
        <v>152</v>
      </c>
      <c r="B343" s="78">
        <v>2.1305530088213001</v>
      </c>
      <c r="C343" s="78">
        <v>1.8909286856244101</v>
      </c>
      <c r="D343" s="78">
        <v>2.1288655721980501</v>
      </c>
      <c r="E343" s="78">
        <v>1.9269198976864099</v>
      </c>
      <c r="F343" s="78">
        <v>-6.8118948109973501E-2</v>
      </c>
      <c r="G343" s="78">
        <v>2.2903400938734002</v>
      </c>
      <c r="H343" s="78">
        <v>-1.9689048602747599E-2</v>
      </c>
      <c r="I343" s="78">
        <v>1.9638063628518201</v>
      </c>
      <c r="J343" s="78">
        <v>2.31278651184968</v>
      </c>
      <c r="K343" s="78">
        <v>-0.108262161677878</v>
      </c>
      <c r="L343" s="78">
        <v>1.91558463492338</v>
      </c>
      <c r="M343" s="78">
        <v>1.75338683193454</v>
      </c>
      <c r="N343" s="78">
        <v>2.0418066837903202</v>
      </c>
      <c r="O343" s="78">
        <v>2.2242781348121299</v>
      </c>
      <c r="P343" s="78">
        <v>2.7559459102115</v>
      </c>
      <c r="Q343" s="78">
        <v>2.0305649338762599</v>
      </c>
      <c r="R343" s="78">
        <v>2.3152892427658802</v>
      </c>
      <c r="S343" s="78">
        <v>1.8270751548689601</v>
      </c>
      <c r="T343" s="78">
        <v>-5.3936758126144598E-3</v>
      </c>
      <c r="U343" s="78">
        <v>-8.23412937679599E-2</v>
      </c>
      <c r="V343" s="78">
        <v>2.2201185559414598</v>
      </c>
      <c r="W343" s="78">
        <v>0.25664265269629</v>
      </c>
      <c r="X343" s="78">
        <v>-0.22060741491720501</v>
      </c>
      <c r="Y343" s="78">
        <v>7.1012392300893901E-2</v>
      </c>
      <c r="Z343" s="78">
        <v>-0.15948812556418601</v>
      </c>
      <c r="AA343" s="78">
        <v>-8.8140425447844395E-2</v>
      </c>
      <c r="AB343" s="78">
        <v>-0.140588992630445</v>
      </c>
      <c r="AC343" s="78">
        <v>3.5572558880732602E-2</v>
      </c>
      <c r="AD343" s="78">
        <v>2.7405807359249801E-2</v>
      </c>
      <c r="AE343" s="78">
        <v>-0.10611807675167501</v>
      </c>
      <c r="AF343" s="78">
        <v>-0.107583440528251</v>
      </c>
      <c r="AG343" s="78">
        <v>0.285660902977242</v>
      </c>
      <c r="AH343" s="78">
        <v>-9.69463525658361E-2</v>
      </c>
      <c r="AI343" s="78">
        <v>3.3588722461879002E-2</v>
      </c>
      <c r="AJ343" s="78">
        <v>-0.167523351750443</v>
      </c>
      <c r="AK343" s="78">
        <v>-0.13094358248798199</v>
      </c>
      <c r="AL343" s="78">
        <v>-0.14730332357186399</v>
      </c>
      <c r="AM343" s="78">
        <v>0.17226953851947199</v>
      </c>
      <c r="AN343" s="78">
        <v>2.5842323914422299E-2</v>
      </c>
      <c r="AO343" s="78">
        <v>0.18859627190216199</v>
      </c>
      <c r="AP343" s="78">
        <v>0.29942016206806499</v>
      </c>
      <c r="AQ343" s="78">
        <v>-1.63808359842368E-2</v>
      </c>
      <c r="AR343" s="78">
        <v>-8.0271652187526604E-2</v>
      </c>
      <c r="AS343" s="78">
        <v>-8.7647263030765199E-2</v>
      </c>
      <c r="AT343" s="78">
        <v>-0.12850280856170501</v>
      </c>
      <c r="AU343" s="78">
        <v>7.5917750681726001E-2</v>
      </c>
      <c r="AV343" s="78">
        <v>-5.5841693829820599E-2</v>
      </c>
      <c r="AW343" s="78">
        <v>-0.222595694352651</v>
      </c>
      <c r="AX343" s="78">
        <v>-0.12755158423954399</v>
      </c>
      <c r="AY343" s="78">
        <v>7.8280878551582306E-2</v>
      </c>
      <c r="AZ343" s="78">
        <v>-9.4196196823682105E-2</v>
      </c>
    </row>
    <row r="344" spans="1:52" ht="14">
      <c r="A344" s="75" t="s">
        <v>429</v>
      </c>
      <c r="B344" s="78">
        <v>0.40881403755362899</v>
      </c>
      <c r="C344" s="78">
        <v>0.15392149762101001</v>
      </c>
      <c r="D344" s="78">
        <v>9.2016125655692796E-2</v>
      </c>
      <c r="E344" s="78">
        <v>-7.2055108024537504E-2</v>
      </c>
      <c r="F344" s="78">
        <v>0.40495498839052702</v>
      </c>
      <c r="G344" s="78">
        <v>0.400250250089426</v>
      </c>
      <c r="H344" s="78">
        <v>0.56254789803669802</v>
      </c>
      <c r="I344" s="78">
        <v>-0.13002123016394601</v>
      </c>
      <c r="J344" s="78">
        <v>0.21185942881799699</v>
      </c>
      <c r="K344" s="78">
        <v>0.84734436056824303</v>
      </c>
      <c r="L344" s="78">
        <v>0.26944770859580502</v>
      </c>
      <c r="M344" s="78">
        <v>0.55315781945610998</v>
      </c>
      <c r="N344" s="78">
        <v>-1.5385500876085E-2</v>
      </c>
      <c r="O344" s="78">
        <v>6.4669419493260397E-2</v>
      </c>
      <c r="P344" s="78">
        <v>0.30578667753331601</v>
      </c>
      <c r="Q344" s="78">
        <v>3.9336039879649301E-2</v>
      </c>
      <c r="R344" s="78">
        <v>0.306400303280009</v>
      </c>
      <c r="S344" s="78">
        <v>-0.14023117880737401</v>
      </c>
      <c r="T344" s="78">
        <v>0.90830527609505196</v>
      </c>
      <c r="U344" s="78">
        <v>0.32295224606556</v>
      </c>
      <c r="V344" s="78">
        <v>0.18132752132643101</v>
      </c>
      <c r="W344" s="78">
        <v>0.240617779268918</v>
      </c>
      <c r="X344" s="78">
        <v>2.8392258104924E-2</v>
      </c>
      <c r="Y344" s="78">
        <v>9.8826720894985107E-2</v>
      </c>
      <c r="Z344" s="78">
        <v>0.245594365671153</v>
      </c>
      <c r="AA344" s="78">
        <v>0.45987365355252702</v>
      </c>
      <c r="AB344" s="78">
        <v>0.37463645965033099</v>
      </c>
      <c r="AC344" s="78">
        <v>0.457299702972078</v>
      </c>
      <c r="AD344" s="78">
        <v>0.34213053431422702</v>
      </c>
      <c r="AE344" s="78">
        <v>0.29075807117282498</v>
      </c>
      <c r="AF344" s="78">
        <v>-0.18613088903949401</v>
      </c>
      <c r="AG344" s="78">
        <v>0.50009390882043303</v>
      </c>
      <c r="AH344" s="78">
        <v>0.66591047776446499</v>
      </c>
      <c r="AI344" s="78">
        <v>0.44090234607096401</v>
      </c>
      <c r="AJ344" s="78">
        <v>0.20710234795027699</v>
      </c>
      <c r="AK344" s="78">
        <v>0.268791483822859</v>
      </c>
      <c r="AL344" s="78">
        <v>7.0228320144065104E-2</v>
      </c>
      <c r="AM344" s="78">
        <v>0.58080431888318895</v>
      </c>
      <c r="AN344" s="78">
        <v>0.22495904618300799</v>
      </c>
      <c r="AO344" s="78">
        <v>0.65286317015050099</v>
      </c>
      <c r="AP344" s="78">
        <v>0.55304716603559201</v>
      </c>
      <c r="AQ344" s="78">
        <v>0.337149052693478</v>
      </c>
      <c r="AR344" s="78">
        <v>0.50696387217463101</v>
      </c>
      <c r="AS344" s="78">
        <v>0.74708692130100296</v>
      </c>
      <c r="AT344" s="78">
        <v>0.592800964102145</v>
      </c>
      <c r="AU344" s="78">
        <v>0.30361198887449697</v>
      </c>
      <c r="AV344" s="78">
        <v>3.5961268350686602E-2</v>
      </c>
      <c r="AW344" s="78">
        <v>0.117177573044924</v>
      </c>
      <c r="AX344" s="78">
        <v>5.2443505599972497E-2</v>
      </c>
      <c r="AY344" s="78">
        <v>7.4149972739167194E-2</v>
      </c>
      <c r="AZ344" s="78">
        <v>0.40126671966803201</v>
      </c>
    </row>
    <row r="345" spans="1:52" ht="14">
      <c r="A345" s="75" t="s">
        <v>202</v>
      </c>
      <c r="B345" s="78">
        <v>1.64544862468051</v>
      </c>
      <c r="C345" s="78">
        <v>1.57221101661423</v>
      </c>
      <c r="D345" s="78">
        <v>1.53947253850565</v>
      </c>
      <c r="E345" s="78">
        <v>1.59821074036094</v>
      </c>
      <c r="F345" s="78">
        <v>2.6235373887046099E-2</v>
      </c>
      <c r="G345" s="78">
        <v>1.6342573214513001</v>
      </c>
      <c r="H345" s="78">
        <v>4.3437995187720797E-2</v>
      </c>
      <c r="I345" s="78">
        <v>1.7780235892421199</v>
      </c>
      <c r="J345" s="78">
        <v>1.6969127768241099</v>
      </c>
      <c r="K345" s="78">
        <v>0.78732640606933701</v>
      </c>
      <c r="L345" s="78">
        <v>1.8565627680916399</v>
      </c>
      <c r="M345" s="78">
        <v>2.6252975608079301</v>
      </c>
      <c r="N345" s="78">
        <v>2.0147179932878401</v>
      </c>
      <c r="O345" s="78">
        <v>2.1077527564497802</v>
      </c>
      <c r="P345" s="78">
        <v>1.92743208392036</v>
      </c>
      <c r="Q345" s="78">
        <v>1.73895352135998</v>
      </c>
      <c r="R345" s="78">
        <v>1.8904181014106101</v>
      </c>
      <c r="S345" s="78">
        <v>1.7065481920772001</v>
      </c>
      <c r="T345" s="78">
        <v>0.94511941796838395</v>
      </c>
      <c r="U345" s="78">
        <v>0.73943876687958299</v>
      </c>
      <c r="V345" s="78">
        <v>1.8235818695608701</v>
      </c>
      <c r="W345" s="78">
        <v>0.114593594028364</v>
      </c>
      <c r="X345" s="78">
        <v>0.173967267444466</v>
      </c>
      <c r="Y345" s="78">
        <v>0.97487219649330004</v>
      </c>
      <c r="Z345" s="78">
        <v>0.62181947670363003</v>
      </c>
      <c r="AA345" s="78">
        <v>0.67690158018167101</v>
      </c>
      <c r="AB345" s="78">
        <v>0.696831825464308</v>
      </c>
      <c r="AC345" s="78">
        <v>0.75669701593622196</v>
      </c>
      <c r="AD345" s="78">
        <v>4.1281994674082299E-2</v>
      </c>
      <c r="AE345" s="78">
        <v>4.9426118451801601E-2</v>
      </c>
      <c r="AF345" s="78">
        <v>9.8071919440648095E-2</v>
      </c>
      <c r="AG345" s="78">
        <v>0.91512091264297302</v>
      </c>
      <c r="AH345" s="78">
        <v>0.77684837285444297</v>
      </c>
      <c r="AI345" s="78">
        <v>0.151427207515104</v>
      </c>
      <c r="AJ345" s="78">
        <v>0.51898922704762895</v>
      </c>
      <c r="AK345" s="78">
        <v>1.2716705782064099</v>
      </c>
      <c r="AL345" s="78">
        <v>0.78111912691336705</v>
      </c>
      <c r="AM345" s="78">
        <v>0.85894004044581196</v>
      </c>
      <c r="AN345" s="78">
        <v>0.91205386429542601</v>
      </c>
      <c r="AO345" s="78">
        <v>1.03723990894778</v>
      </c>
      <c r="AP345" s="78">
        <v>0.95957745676628703</v>
      </c>
      <c r="AQ345" s="78">
        <v>0.87718612798553797</v>
      </c>
      <c r="AR345" s="78">
        <v>0.87617235266207705</v>
      </c>
      <c r="AS345" s="78">
        <v>0.89940977037450098</v>
      </c>
      <c r="AT345" s="78">
        <v>0.41117367583422698</v>
      </c>
      <c r="AU345" s="78">
        <v>1.04786231561438</v>
      </c>
      <c r="AV345" s="78">
        <v>0.69643616553245802</v>
      </c>
      <c r="AW345" s="78">
        <v>1.03005153361811</v>
      </c>
      <c r="AX345" s="78">
        <v>0.53151427085231695</v>
      </c>
      <c r="AY345" s="78">
        <v>0.73620461908525503</v>
      </c>
      <c r="AZ345" s="78">
        <v>0.74348506502945</v>
      </c>
    </row>
    <row r="346" spans="1:52" ht="14">
      <c r="A346" s="75" t="s">
        <v>451</v>
      </c>
      <c r="B346" s="78">
        <v>-1.96752364592572E-2</v>
      </c>
      <c r="C346" s="78">
        <v>1.07105297894812</v>
      </c>
      <c r="D346" s="78">
        <v>0.141904890295554</v>
      </c>
      <c r="E346" s="78">
        <v>0.15051009827893799</v>
      </c>
      <c r="F346" s="78">
        <v>0.27539449693858098</v>
      </c>
      <c r="G346" s="78">
        <v>0.37459551918072298</v>
      </c>
      <c r="H346" s="78">
        <v>0.25157937395930002</v>
      </c>
      <c r="I346" s="78">
        <v>0.33331331643804901</v>
      </c>
      <c r="J346" s="78">
        <v>0.11882859839488601</v>
      </c>
      <c r="K346" s="78">
        <v>0.27801004657494499</v>
      </c>
      <c r="L346" s="78">
        <v>0.28916323072939498</v>
      </c>
      <c r="M346" s="78">
        <v>0.33157373638411702</v>
      </c>
      <c r="N346" s="78">
        <v>0.376215791307349</v>
      </c>
      <c r="O346" s="78">
        <v>0.65939232838181705</v>
      </c>
      <c r="P346" s="78">
        <v>0.96999253642343597</v>
      </c>
      <c r="Q346" s="78">
        <v>0.15051886900716899</v>
      </c>
      <c r="R346" s="78">
        <v>-0.17910113876349501</v>
      </c>
      <c r="S346" s="78">
        <v>0.16711644124994901</v>
      </c>
      <c r="T346" s="78">
        <v>0.27643446125659799</v>
      </c>
      <c r="U346" s="78">
        <v>0.37843394470821301</v>
      </c>
      <c r="V346" s="78">
        <v>0.53648758105274297</v>
      </c>
      <c r="W346" s="78">
        <v>0.66844147732673898</v>
      </c>
      <c r="X346" s="78">
        <v>-3.9329577403306601E-2</v>
      </c>
      <c r="Y346" s="78">
        <v>0.20371169481510701</v>
      </c>
      <c r="Z346" s="78">
        <v>7.5828711391463396E-2</v>
      </c>
      <c r="AA346" s="78">
        <v>0.84492140106407898</v>
      </c>
      <c r="AB346" s="78">
        <v>0.20620670177036399</v>
      </c>
      <c r="AC346" s="78">
        <v>0.13283051569588999</v>
      </c>
      <c r="AD346" s="78">
        <v>9.0944654896188207E-2</v>
      </c>
      <c r="AE346" s="78">
        <v>-4.2253912696575698E-2</v>
      </c>
      <c r="AF346" s="78">
        <v>-2.93219231803609E-2</v>
      </c>
      <c r="AG346" s="78">
        <v>0.65051517848932805</v>
      </c>
      <c r="AH346" s="78">
        <v>0.56093669353853903</v>
      </c>
      <c r="AI346" s="78">
        <v>0.54478415147238901</v>
      </c>
      <c r="AJ346" s="78">
        <v>0.12405812894299099</v>
      </c>
      <c r="AK346" s="78">
        <v>3.7774534822060502E-2</v>
      </c>
      <c r="AL346" s="78">
        <v>-9.7158707329073696E-2</v>
      </c>
      <c r="AM346" s="78">
        <v>0.116810595600119</v>
      </c>
      <c r="AN346" s="78">
        <v>0.30018759240188098</v>
      </c>
      <c r="AO346" s="78">
        <v>0.334747304571891</v>
      </c>
      <c r="AP346" s="78">
        <v>0.61448236521955801</v>
      </c>
      <c r="AQ346" s="78">
        <v>0.28765607639822199</v>
      </c>
      <c r="AR346" s="78">
        <v>0.31245811389004002</v>
      </c>
      <c r="AS346" s="78">
        <v>0.16041872977324301</v>
      </c>
      <c r="AT346" s="78">
        <v>0.12734074910479401</v>
      </c>
      <c r="AU346" s="78">
        <v>0.18113952648618201</v>
      </c>
      <c r="AV346" s="78">
        <v>0.153800911044429</v>
      </c>
      <c r="AW346" s="78">
        <v>0.497189240255692</v>
      </c>
      <c r="AX346" s="78">
        <v>0.38264574770596799</v>
      </c>
      <c r="AY346" s="78">
        <v>0.18549980896377999</v>
      </c>
      <c r="AZ346" s="78">
        <v>-0.196631012569109</v>
      </c>
    </row>
    <row r="347" spans="1:52" ht="14">
      <c r="A347" s="75" t="s">
        <v>153</v>
      </c>
      <c r="B347" s="78">
        <v>2.1305530088213001</v>
      </c>
      <c r="C347" s="78">
        <v>1.8909286856244101</v>
      </c>
      <c r="D347" s="78">
        <v>2.1288655721980501</v>
      </c>
      <c r="E347" s="78">
        <v>1.9269198976864099</v>
      </c>
      <c r="F347" s="78">
        <v>-6.8118948109973501E-2</v>
      </c>
      <c r="G347" s="78">
        <v>2.2903400938734002</v>
      </c>
      <c r="H347" s="78">
        <v>-1.9689048602747599E-2</v>
      </c>
      <c r="I347" s="78">
        <v>1.9638063628518201</v>
      </c>
      <c r="J347" s="78">
        <v>2.31278651184968</v>
      </c>
      <c r="K347" s="78">
        <v>-0.108262161677878</v>
      </c>
      <c r="L347" s="78">
        <v>1.91558463492338</v>
      </c>
      <c r="M347" s="78">
        <v>1.75338683193454</v>
      </c>
      <c r="N347" s="78">
        <v>2.0418066837903202</v>
      </c>
      <c r="O347" s="78">
        <v>2.2242781348121299</v>
      </c>
      <c r="P347" s="78">
        <v>2.7559459102115</v>
      </c>
      <c r="Q347" s="78">
        <v>2.0305649338762599</v>
      </c>
      <c r="R347" s="78">
        <v>2.3152892427658802</v>
      </c>
      <c r="S347" s="78">
        <v>1.8270751548689601</v>
      </c>
      <c r="T347" s="78">
        <v>-5.3936758126144598E-3</v>
      </c>
      <c r="U347" s="78">
        <v>-8.23412937679599E-2</v>
      </c>
      <c r="V347" s="78">
        <v>2.2201185559414598</v>
      </c>
      <c r="W347" s="78">
        <v>0.25664265269629</v>
      </c>
      <c r="X347" s="78">
        <v>-0.22060741491720501</v>
      </c>
      <c r="Y347" s="78">
        <v>7.1012392300893901E-2</v>
      </c>
      <c r="Z347" s="78">
        <v>-0.15948812556418601</v>
      </c>
      <c r="AA347" s="78">
        <v>-8.8140425447844395E-2</v>
      </c>
      <c r="AB347" s="78">
        <v>-0.140588992630445</v>
      </c>
      <c r="AC347" s="78">
        <v>3.5572558880732602E-2</v>
      </c>
      <c r="AD347" s="78">
        <v>2.7405807359249801E-2</v>
      </c>
      <c r="AE347" s="78">
        <v>-0.10611807675167501</v>
      </c>
      <c r="AF347" s="78">
        <v>-0.107583440528251</v>
      </c>
      <c r="AG347" s="78">
        <v>0.285660902977242</v>
      </c>
      <c r="AH347" s="78">
        <v>-9.69463525658361E-2</v>
      </c>
      <c r="AI347" s="78">
        <v>3.3588722461879002E-2</v>
      </c>
      <c r="AJ347" s="78">
        <v>-0.167523351750443</v>
      </c>
      <c r="AK347" s="78">
        <v>-0.13094358248798199</v>
      </c>
      <c r="AL347" s="78">
        <v>-0.14730332357186399</v>
      </c>
      <c r="AM347" s="78">
        <v>0.17226953851947199</v>
      </c>
      <c r="AN347" s="78">
        <v>2.5842323914422299E-2</v>
      </c>
      <c r="AO347" s="78">
        <v>0.18859627190216199</v>
      </c>
      <c r="AP347" s="78">
        <v>0.29942016206806499</v>
      </c>
      <c r="AQ347" s="78">
        <v>-1.63808359842368E-2</v>
      </c>
      <c r="AR347" s="78">
        <v>-8.0271652187526604E-2</v>
      </c>
      <c r="AS347" s="78">
        <v>-8.7647263030765199E-2</v>
      </c>
      <c r="AT347" s="78">
        <v>-0.12850280856170501</v>
      </c>
      <c r="AU347" s="78">
        <v>7.5917750681726001E-2</v>
      </c>
      <c r="AV347" s="78">
        <v>-5.5841693829820599E-2</v>
      </c>
      <c r="AW347" s="78">
        <v>-0.222595694352651</v>
      </c>
      <c r="AX347" s="78">
        <v>-0.12755158423954399</v>
      </c>
      <c r="AY347" s="78">
        <v>7.8280878551582306E-2</v>
      </c>
      <c r="AZ347" s="78">
        <v>-9.4196196823682105E-2</v>
      </c>
    </row>
    <row r="348" spans="1:52" ht="14">
      <c r="A348" s="75" t="s">
        <v>69</v>
      </c>
      <c r="B348" s="78">
        <v>0.64521425936446797</v>
      </c>
      <c r="C348" s="78">
        <v>-0.142574239131563</v>
      </c>
      <c r="D348" s="78">
        <v>0.17143581186097401</v>
      </c>
      <c r="E348" s="78">
        <v>0.102529306109107</v>
      </c>
      <c r="F348" s="78">
        <v>0.14552106062301101</v>
      </c>
      <c r="G348" s="78">
        <v>8.1977819096067703E-2</v>
      </c>
      <c r="H348" s="78">
        <v>0.36329655100668501</v>
      </c>
      <c r="I348" s="78">
        <v>0.23727338257519001</v>
      </c>
      <c r="J348" s="78">
        <v>0.41094325551090599</v>
      </c>
      <c r="K348" s="78">
        <v>0.89444129550761897</v>
      </c>
      <c r="L348" s="78">
        <v>0.27132935375369399</v>
      </c>
      <c r="M348" s="78">
        <v>0.37331329540788999</v>
      </c>
      <c r="N348" s="78">
        <v>-9.35847325986882E-2</v>
      </c>
      <c r="O348" s="78">
        <v>0.101789838482304</v>
      </c>
      <c r="P348" s="78">
        <v>0.38824488651421302</v>
      </c>
      <c r="Q348" s="78">
        <v>-0.11279099776324999</v>
      </c>
      <c r="R348" s="78">
        <v>1.7630030243372199E-2</v>
      </c>
      <c r="S348" s="78">
        <v>0.23175687954616001</v>
      </c>
      <c r="T348" s="78">
        <v>0.67525714437056705</v>
      </c>
      <c r="U348" s="78">
        <v>0.51207510797224698</v>
      </c>
      <c r="V348" s="78">
        <v>5.2553209924409802E-2</v>
      </c>
      <c r="W348" s="78">
        <v>0.56288988895303604</v>
      </c>
      <c r="X348" s="78">
        <v>0.265275955016194</v>
      </c>
      <c r="Y348" s="78">
        <v>0.918417973726671</v>
      </c>
      <c r="Z348" s="78">
        <v>0.95600267752824797</v>
      </c>
      <c r="AA348" s="78">
        <v>0.56235742233241204</v>
      </c>
      <c r="AB348" s="78">
        <v>0.73993062096831397</v>
      </c>
      <c r="AC348" s="78">
        <v>0.44487087065497699</v>
      </c>
      <c r="AD348" s="78">
        <v>-0.10219667773829801</v>
      </c>
      <c r="AE348" s="78">
        <v>8.9007011415895496E-2</v>
      </c>
      <c r="AF348" s="78">
        <v>-0.193134276039402</v>
      </c>
      <c r="AG348" s="78">
        <v>0.94864198339189898</v>
      </c>
      <c r="AH348" s="78">
        <v>0.43268742586744202</v>
      </c>
      <c r="AI348" s="78">
        <v>0.70408394890682402</v>
      </c>
      <c r="AJ348" s="78">
        <v>0.73229268877823495</v>
      </c>
      <c r="AK348" s="78">
        <v>0.76282804410045602</v>
      </c>
      <c r="AL348" s="78">
        <v>0.28033942657518002</v>
      </c>
      <c r="AM348" s="78">
        <v>0.66208909475451805</v>
      </c>
      <c r="AN348" s="78">
        <v>0.49550719433933199</v>
      </c>
      <c r="AO348" s="78">
        <v>0.551156498425455</v>
      </c>
      <c r="AP348" s="78">
        <v>0.55856519728823395</v>
      </c>
      <c r="AQ348" s="78">
        <v>0.47192413389420801</v>
      </c>
      <c r="AR348" s="78">
        <v>0.71235082239157199</v>
      </c>
      <c r="AS348" s="78">
        <v>0.83612507204533504</v>
      </c>
      <c r="AT348" s="78">
        <v>0.67466940760762895</v>
      </c>
      <c r="AU348" s="78">
        <v>0.49394208201099499</v>
      </c>
      <c r="AV348" s="78">
        <v>0.48152006052457802</v>
      </c>
      <c r="AW348" s="78">
        <v>0.45916704441906597</v>
      </c>
      <c r="AX348" s="78">
        <v>0.54721273130546999</v>
      </c>
      <c r="AY348" s="78">
        <v>0.67137755903170704</v>
      </c>
      <c r="AZ348" s="78">
        <v>0.53776458696891105</v>
      </c>
    </row>
    <row r="349" spans="1:52" ht="14">
      <c r="A349" s="75" t="s">
        <v>310</v>
      </c>
      <c r="B349" s="78">
        <v>2.7169851803482199E-2</v>
      </c>
      <c r="C349" s="78">
        <v>0.71017246245946797</v>
      </c>
      <c r="D349" s="78">
        <v>-3.7189958872359798E-2</v>
      </c>
      <c r="E349" s="78">
        <v>-7.0676561294975307E-2</v>
      </c>
      <c r="F349" s="78">
        <v>0.20683674651940001</v>
      </c>
      <c r="G349" s="78">
        <v>0.113620208119735</v>
      </c>
      <c r="H349" s="78">
        <v>0.57894370531049799</v>
      </c>
      <c r="I349" s="78">
        <v>0.19719706061251099</v>
      </c>
      <c r="J349" s="78">
        <v>9.7104340537830194E-2</v>
      </c>
      <c r="K349" s="78">
        <v>0.33996699262355801</v>
      </c>
      <c r="L349" s="78">
        <v>0.20805682905921999</v>
      </c>
      <c r="M349" s="78">
        <v>0.15445225217277</v>
      </c>
      <c r="N349" s="78">
        <v>0.264804123551863</v>
      </c>
      <c r="O349" s="78">
        <v>7.9587012871084398E-2</v>
      </c>
      <c r="P349" s="78">
        <v>0.47996909730850601</v>
      </c>
      <c r="Q349" s="78">
        <v>-0.165280555168557</v>
      </c>
      <c r="R349" s="78">
        <v>-0.12719588359193701</v>
      </c>
      <c r="S349" s="78">
        <v>0.25112247381941899</v>
      </c>
      <c r="T349" s="78">
        <v>0.31462044099140202</v>
      </c>
      <c r="U349" s="78">
        <v>5.7385455723449101E-2</v>
      </c>
      <c r="V349" s="78">
        <v>0.27361022714853001</v>
      </c>
      <c r="W349" s="78">
        <v>0.34120554816564602</v>
      </c>
      <c r="X349" s="78">
        <v>0.216849340632637</v>
      </c>
      <c r="Y349" s="78">
        <v>0.180086946078058</v>
      </c>
      <c r="Z349" s="78">
        <v>6.2218960892944201E-2</v>
      </c>
      <c r="AA349" s="78">
        <v>0.48437098068637402</v>
      </c>
      <c r="AB349" s="78">
        <v>-3.9391791957935997E-2</v>
      </c>
      <c r="AC349" s="78">
        <v>1.5953656160904401E-2</v>
      </c>
      <c r="AD349" s="78">
        <v>0.12697264911737799</v>
      </c>
      <c r="AE349" s="78">
        <v>0.14757867874390901</v>
      </c>
      <c r="AF349" s="78">
        <v>0.10208170706134</v>
      </c>
      <c r="AG349" s="78">
        <v>0.426585603382096</v>
      </c>
      <c r="AH349" s="78">
        <v>4.73555262169921E-3</v>
      </c>
      <c r="AI349" s="78">
        <v>0.38310690736081698</v>
      </c>
      <c r="AJ349" s="78">
        <v>-0.161510969406749</v>
      </c>
      <c r="AK349" s="78">
        <v>-0.26174230959411199</v>
      </c>
      <c r="AL349" s="78">
        <v>-0.15712276292938801</v>
      </c>
      <c r="AM349" s="78">
        <v>0.231900358482997</v>
      </c>
      <c r="AN349" s="78">
        <v>0.71355164599710397</v>
      </c>
      <c r="AO349" s="78">
        <v>0.11969781081855101</v>
      </c>
      <c r="AP349" s="78">
        <v>0.27161710802682698</v>
      </c>
      <c r="AQ349" s="78">
        <v>0.36077991251144298</v>
      </c>
      <c r="AR349" s="78">
        <v>5.4162500778670401E-2</v>
      </c>
      <c r="AS349" s="78">
        <v>-0.156792622397841</v>
      </c>
      <c r="AT349" s="78">
        <v>-3.45519131481365E-2</v>
      </c>
      <c r="AU349" s="78">
        <v>1.9105992387248201E-2</v>
      </c>
      <c r="AV349" s="78">
        <v>-9.0836627081001001E-2</v>
      </c>
      <c r="AW349" s="78">
        <v>0.35463565844813499</v>
      </c>
      <c r="AX349" s="78">
        <v>0.270124364699666</v>
      </c>
      <c r="AY349" s="78">
        <v>8.3602809361555702E-2</v>
      </c>
      <c r="AZ349" s="78">
        <v>-0.121728353387221</v>
      </c>
    </row>
    <row r="350" spans="1:52" ht="14">
      <c r="A350" s="75" t="s">
        <v>387</v>
      </c>
      <c r="B350" s="78">
        <v>9.8828016243214897E-2</v>
      </c>
      <c r="C350" s="78">
        <v>4.3626792200487097E-2</v>
      </c>
      <c r="D350" s="78">
        <v>0.19959744534137899</v>
      </c>
      <c r="E350" s="78">
        <v>-6.27622330323271E-2</v>
      </c>
      <c r="F350" s="78">
        <v>0.16609109338695299</v>
      </c>
      <c r="G350" s="78">
        <v>2.9724445531042899E-2</v>
      </c>
      <c r="H350" s="78">
        <v>0.11089357721003799</v>
      </c>
      <c r="I350" s="78">
        <v>4.3973000030173796E-3</v>
      </c>
      <c r="J350" s="78">
        <v>8.3202242631801204E-2</v>
      </c>
      <c r="K350" s="78">
        <v>0.100799413900866</v>
      </c>
      <c r="L350" s="78">
        <v>0.15850905556407399</v>
      </c>
      <c r="M350" s="78">
        <v>-0.18062526331066101</v>
      </c>
      <c r="N350" s="78">
        <v>0.113600513773001</v>
      </c>
      <c r="O350" s="78">
        <v>6.6898800592323601E-2</v>
      </c>
      <c r="P350" s="78">
        <v>0.37536073177893198</v>
      </c>
      <c r="Q350" s="78">
        <v>-0.18835347164688099</v>
      </c>
      <c r="R350" s="78">
        <v>0.19928414283604801</v>
      </c>
      <c r="S350" s="78">
        <v>-0.120140394434105</v>
      </c>
      <c r="T350" s="78">
        <v>0.20552928515187399</v>
      </c>
      <c r="U350" s="78">
        <v>3.1499189858234598E-2</v>
      </c>
      <c r="V350" s="78">
        <v>-0.109796976137767</v>
      </c>
      <c r="W350" s="78">
        <v>0.14202079781253901</v>
      </c>
      <c r="X350" s="78">
        <v>-1.4392585900493599E-2</v>
      </c>
      <c r="Y350" s="78">
        <v>1.8608927880265198E-2</v>
      </c>
      <c r="Z350" s="78">
        <v>-6.2425093378897303E-2</v>
      </c>
      <c r="AA350" s="78">
        <v>7.0719734607549295E-2</v>
      </c>
      <c r="AB350" s="78">
        <v>6.3201487812424795E-2</v>
      </c>
      <c r="AC350" s="78">
        <v>-6.06443714003655E-2</v>
      </c>
      <c r="AD350" s="78">
        <v>-5.0467416129755603E-2</v>
      </c>
      <c r="AE350" s="78">
        <v>-0.14157064202911501</v>
      </c>
      <c r="AF350" s="78">
        <v>-0.18735417839393501</v>
      </c>
      <c r="AG350" s="78">
        <v>5.6301687525922101E-2</v>
      </c>
      <c r="AH350" s="78">
        <v>-3.8725494711681803E-2</v>
      </c>
      <c r="AI350" s="78">
        <v>0.10333630730625</v>
      </c>
      <c r="AJ350" s="78">
        <v>-0.14203810234569</v>
      </c>
      <c r="AK350" s="78">
        <v>-7.1928856575643796E-2</v>
      </c>
      <c r="AL350" s="78">
        <v>-0.109407397355545</v>
      </c>
      <c r="AM350" s="78">
        <v>0.17159415474759601</v>
      </c>
      <c r="AN350" s="78">
        <v>-7.6716693481223798E-3</v>
      </c>
      <c r="AO350" s="78">
        <v>0.12480150039901899</v>
      </c>
      <c r="AP350" s="78">
        <v>7.7022865311453803E-2</v>
      </c>
      <c r="AQ350" s="78">
        <v>0.241339547156216</v>
      </c>
      <c r="AR350" s="78">
        <v>-9.0407439966966902E-2</v>
      </c>
      <c r="AS350" s="78">
        <v>-2.00156640219443E-2</v>
      </c>
      <c r="AT350" s="78">
        <v>2.9258348065549201E-2</v>
      </c>
      <c r="AU350" s="78">
        <v>1.5603921850033099E-2</v>
      </c>
      <c r="AV350" s="78">
        <v>-0.18670443646121199</v>
      </c>
      <c r="AW350" s="78">
        <v>-4.73988723156063E-3</v>
      </c>
      <c r="AX350" s="78">
        <v>0.191682541381753</v>
      </c>
      <c r="AY350" s="78">
        <v>0.111200028714441</v>
      </c>
      <c r="AZ350" s="78">
        <v>1.6711964835404901E-2</v>
      </c>
    </row>
    <row r="351" spans="1:52" ht="14">
      <c r="A351" s="75" t="s">
        <v>434</v>
      </c>
      <c r="B351" s="78">
        <v>0.302395096828528</v>
      </c>
      <c r="C351" s="78">
        <v>0.97862657313315804</v>
      </c>
      <c r="D351" s="78">
        <v>-5.5205780055527502E-2</v>
      </c>
      <c r="E351" s="78">
        <v>-0.12393441186833801</v>
      </c>
      <c r="F351" s="78">
        <v>0.17501837810471299</v>
      </c>
      <c r="G351" s="78">
        <v>-2.8016272388779399E-2</v>
      </c>
      <c r="H351" s="78">
        <v>-7.9958714355143207E-2</v>
      </c>
      <c r="I351" s="78">
        <v>1.1911607506030999</v>
      </c>
      <c r="J351" s="78">
        <v>-5.4007442224859203E-2</v>
      </c>
      <c r="K351" s="78">
        <v>0.45846528247020002</v>
      </c>
      <c r="L351" s="78">
        <v>-5.09398664253339E-2</v>
      </c>
      <c r="M351" s="78">
        <v>-8.7633449277196296E-2</v>
      </c>
      <c r="N351" s="78">
        <v>7.2243074851058603E-2</v>
      </c>
      <c r="O351" s="78">
        <v>5.3690872687768898E-2</v>
      </c>
      <c r="P351" s="78">
        <v>0.72931902479776201</v>
      </c>
      <c r="Q351" s="78">
        <v>-9.7178217178286605E-2</v>
      </c>
      <c r="R351" s="78">
        <v>5.2149897148783403E-2</v>
      </c>
      <c r="S351" s="78">
        <v>0.30683803375698498</v>
      </c>
      <c r="T351" s="78">
        <v>0.24905130686622601</v>
      </c>
      <c r="U351" s="78">
        <v>0.11560506681732501</v>
      </c>
      <c r="V351" s="78">
        <v>0.86942733158602703</v>
      </c>
      <c r="W351" s="78">
        <v>0.71720312857778001</v>
      </c>
      <c r="X351" s="78">
        <v>2.85523377849379E-2</v>
      </c>
      <c r="Y351" s="78">
        <v>-5.7613678393409098E-2</v>
      </c>
      <c r="Z351" s="78">
        <v>0.21499561339804499</v>
      </c>
      <c r="AA351" s="78">
        <v>0.27593820984079698</v>
      </c>
      <c r="AB351" s="78">
        <v>-0.11780882993904999</v>
      </c>
      <c r="AC351" s="78">
        <v>2.0177175828808E-2</v>
      </c>
      <c r="AD351" s="78">
        <v>0.144029601220587</v>
      </c>
      <c r="AE351" s="78">
        <v>-8.3724491563380108E-3</v>
      </c>
      <c r="AF351" s="78">
        <v>3.9372047978110898E-2</v>
      </c>
      <c r="AG351" s="78">
        <v>0.58193064185688304</v>
      </c>
      <c r="AH351" s="78">
        <v>0.13716949669633299</v>
      </c>
      <c r="AI351" s="78">
        <v>1.1470483024626901</v>
      </c>
      <c r="AJ351" s="78">
        <v>0.20264849235500401</v>
      </c>
      <c r="AK351" s="78">
        <v>-0.18855569307434</v>
      </c>
      <c r="AL351" s="78">
        <v>-0.20222474501805801</v>
      </c>
      <c r="AM351" s="78">
        <v>0.16559025249342099</v>
      </c>
      <c r="AN351" s="78">
        <v>0.26732274040871101</v>
      </c>
      <c r="AO351" s="78">
        <v>0.14502292878329501</v>
      </c>
      <c r="AP351" s="78">
        <v>0.18498333714562301</v>
      </c>
      <c r="AQ351" s="78">
        <v>-0.19691771010078099</v>
      </c>
      <c r="AR351" s="78">
        <v>8.9115638548607795E-2</v>
      </c>
      <c r="AS351" s="78">
        <v>7.2989271921130597E-2</v>
      </c>
      <c r="AT351" s="78">
        <v>0.31042272348855798</v>
      </c>
      <c r="AU351" s="78">
        <v>-1.06316951378795E-3</v>
      </c>
      <c r="AV351" s="78">
        <v>0.116238906896036</v>
      </c>
      <c r="AW351" s="78">
        <v>0.153681102384363</v>
      </c>
      <c r="AX351" s="78">
        <v>0.196140104593343</v>
      </c>
      <c r="AY351" s="78">
        <v>8.3358013323464902E-2</v>
      </c>
      <c r="AZ351" s="78">
        <v>-2.35823225958804E-2</v>
      </c>
    </row>
    <row r="352" spans="1:52" ht="14">
      <c r="A352" s="75" t="s">
        <v>13</v>
      </c>
      <c r="B352" s="78">
        <v>2.1043038785814299E-2</v>
      </c>
      <c r="C352" s="78">
        <v>0.49432740238544398</v>
      </c>
      <c r="D352" s="78">
        <v>1.7343823947318499E-2</v>
      </c>
      <c r="E352" s="78">
        <v>-4.7392972554316501E-2</v>
      </c>
      <c r="F352" s="78">
        <v>0.27098155748821101</v>
      </c>
      <c r="G352" s="78">
        <v>-3.3198150003799803E-2</v>
      </c>
      <c r="H352" s="78">
        <v>0.40407968340852801</v>
      </c>
      <c r="I352" s="78">
        <v>9.1806601935688695E-2</v>
      </c>
      <c r="J352" s="78">
        <v>-0.173826314236636</v>
      </c>
      <c r="K352" s="78">
        <v>0.41501039211527502</v>
      </c>
      <c r="L352" s="78">
        <v>0.22259981321650399</v>
      </c>
      <c r="M352" s="78">
        <v>0.35359598050473701</v>
      </c>
      <c r="N352" s="78">
        <v>8.1278401315773102E-2</v>
      </c>
      <c r="O352" s="78">
        <v>0.30002963873553601</v>
      </c>
      <c r="P352" s="78">
        <v>0.72921242849058399</v>
      </c>
      <c r="Q352" s="78">
        <v>-4.3878881933525599E-2</v>
      </c>
      <c r="R352" s="78">
        <v>-0.171425605898714</v>
      </c>
      <c r="S352" s="78">
        <v>0.28327145405624299</v>
      </c>
      <c r="T352" s="78">
        <v>0.19916514932243201</v>
      </c>
      <c r="U352" s="78">
        <v>0.152288049107177</v>
      </c>
      <c r="V352" s="78">
        <v>4.4719283657304203E-2</v>
      </c>
      <c r="W352" s="78">
        <v>0.65093062583184202</v>
      </c>
      <c r="X352" s="78">
        <v>0.17114056312013901</v>
      </c>
      <c r="Y352" s="78">
        <v>0.300215785703903</v>
      </c>
      <c r="Z352" s="78">
        <v>7.3857910599840995E-2</v>
      </c>
      <c r="AA352" s="78">
        <v>0.443590013213568</v>
      </c>
      <c r="AB352" s="78">
        <v>-4.8426497124960798E-2</v>
      </c>
      <c r="AC352" s="78">
        <v>-6.6008884690433299E-4</v>
      </c>
      <c r="AD352" s="78">
        <v>0.106168386636141</v>
      </c>
      <c r="AE352" s="78">
        <v>-0.113100239137278</v>
      </c>
      <c r="AF352" s="78">
        <v>0.148436013173672</v>
      </c>
      <c r="AG352" s="78">
        <v>0.59380108631665895</v>
      </c>
      <c r="AH352" s="78">
        <v>0.28738881359794199</v>
      </c>
      <c r="AI352" s="78">
        <v>0.24742724161329199</v>
      </c>
      <c r="AJ352" s="78">
        <v>-3.98917405531653E-2</v>
      </c>
      <c r="AK352" s="78">
        <v>-0.13543142683589099</v>
      </c>
      <c r="AL352" s="78">
        <v>-0.18869201759488499</v>
      </c>
      <c r="AM352" s="78">
        <v>0.13424032600392299</v>
      </c>
      <c r="AN352" s="78">
        <v>0.94539893126824703</v>
      </c>
      <c r="AO352" s="78">
        <v>0.48721988930141202</v>
      </c>
      <c r="AP352" s="78">
        <v>0.32739352987360898</v>
      </c>
      <c r="AQ352" s="78">
        <v>0.54553275416104097</v>
      </c>
      <c r="AR352" s="78">
        <v>0.344561822875184</v>
      </c>
      <c r="AS352" s="78">
        <v>-7.6969463860365198E-2</v>
      </c>
      <c r="AT352" s="78">
        <v>0.109006603275927</v>
      </c>
      <c r="AU352" s="78">
        <v>0.124360206421325</v>
      </c>
      <c r="AV352" s="78">
        <v>0.15801892725615599</v>
      </c>
      <c r="AW352" s="78">
        <v>0.15822033952895401</v>
      </c>
      <c r="AX352" s="78">
        <v>0.209363653575695</v>
      </c>
      <c r="AY352" s="78">
        <v>0.18597687049193301</v>
      </c>
      <c r="AZ352" s="78">
        <v>0.139325453030122</v>
      </c>
    </row>
    <row r="353" spans="1:52" ht="14">
      <c r="A353" s="75" t="s">
        <v>145</v>
      </c>
      <c r="B353" s="78">
        <v>1.57857583864749</v>
      </c>
      <c r="C353" s="78">
        <v>1.79823231834937</v>
      </c>
      <c r="D353" s="78">
        <v>1.6509191288737499</v>
      </c>
      <c r="E353" s="78">
        <v>1.9198733988538099</v>
      </c>
      <c r="F353" s="78">
        <v>0.33060934118204399</v>
      </c>
      <c r="G353" s="78">
        <v>1.8102458831401</v>
      </c>
      <c r="H353" s="78">
        <v>-1.2631516960342599E-2</v>
      </c>
      <c r="I353" s="78">
        <v>1.5972403148937899</v>
      </c>
      <c r="J353" s="78">
        <v>1.90877568783911</v>
      </c>
      <c r="K353" s="78">
        <v>0.30050545065738299</v>
      </c>
      <c r="L353" s="78">
        <v>1.7451527482337299</v>
      </c>
      <c r="M353" s="78">
        <v>1.5832832363913101</v>
      </c>
      <c r="N353" s="78">
        <v>1.9233365882305</v>
      </c>
      <c r="O353" s="78">
        <v>2.0594710423366802</v>
      </c>
      <c r="P353" s="78">
        <v>2.37068400293867</v>
      </c>
      <c r="Q353" s="78">
        <v>1.3652360975964</v>
      </c>
      <c r="R353" s="78">
        <v>1.8666207302122899</v>
      </c>
      <c r="S353" s="78">
        <v>1.5197846034475699</v>
      </c>
      <c r="T353" s="78">
        <v>0.63414101039559401</v>
      </c>
      <c r="U353" s="78">
        <v>-4.92124609251312E-2</v>
      </c>
      <c r="V353" s="78">
        <v>1.6883719634386001</v>
      </c>
      <c r="W353" s="78">
        <v>0.69677947876198199</v>
      </c>
      <c r="X353" s="78">
        <v>-0.13335709392119299</v>
      </c>
      <c r="Y353" s="78">
        <v>0.70450367909124501</v>
      </c>
      <c r="Z353" s="78">
        <v>4.77134200686797E-2</v>
      </c>
      <c r="AA353" s="78">
        <v>0.48098461543417198</v>
      </c>
      <c r="AB353" s="78">
        <v>-0.21149383030907201</v>
      </c>
      <c r="AC353" s="78">
        <v>3.4662269148446001E-2</v>
      </c>
      <c r="AD353" s="78">
        <v>-3.6432769598409798E-2</v>
      </c>
      <c r="AE353" s="78">
        <v>-5.1577394118580602E-2</v>
      </c>
      <c r="AF353" s="78">
        <v>-0.12096048513346901</v>
      </c>
      <c r="AG353" s="78">
        <v>0.32638892745686499</v>
      </c>
      <c r="AH353" s="78">
        <v>0.10524562039195701</v>
      </c>
      <c r="AI353" s="78">
        <v>0.60383778695741996</v>
      </c>
      <c r="AJ353" s="78">
        <v>-6.6789835693285393E-2</v>
      </c>
      <c r="AK353" s="78">
        <v>-3.6716852620702498E-2</v>
      </c>
      <c r="AL353" s="78">
        <v>-0.16888231041405599</v>
      </c>
      <c r="AM353" s="78">
        <v>0.72504582956473895</v>
      </c>
      <c r="AN353" s="78">
        <v>-0.118542613949306</v>
      </c>
      <c r="AO353" s="78">
        <v>1.2159210905028499</v>
      </c>
      <c r="AP353" s="78">
        <v>0.89972777276701399</v>
      </c>
      <c r="AQ353" s="78">
        <v>0.32802134214773498</v>
      </c>
      <c r="AR353" s="78">
        <v>2.1745811142518799E-2</v>
      </c>
      <c r="AS353" s="78">
        <v>-0.110514811350905</v>
      </c>
      <c r="AT353" s="78">
        <v>0.48533044250878099</v>
      </c>
      <c r="AU353" s="78">
        <v>0.26168236957000401</v>
      </c>
      <c r="AV353" s="78">
        <v>0.25329044582159999</v>
      </c>
      <c r="AW353" s="78">
        <v>-6.2669548823995197E-2</v>
      </c>
      <c r="AX353" s="78">
        <v>5.4743353585918302E-2</v>
      </c>
      <c r="AY353" s="78">
        <v>0.26752165893943097</v>
      </c>
      <c r="AZ353" s="78">
        <v>0.24887416701509699</v>
      </c>
    </row>
    <row r="354" spans="1:52" ht="14">
      <c r="A354" s="75" t="s">
        <v>427</v>
      </c>
      <c r="B354" s="78">
        <v>5.0696682267723898E-2</v>
      </c>
      <c r="C354" s="78">
        <v>0.29712736048350202</v>
      </c>
      <c r="D354" s="78">
        <v>0.32164360462233299</v>
      </c>
      <c r="E354" s="78">
        <v>6.6677066500957297E-2</v>
      </c>
      <c r="F354" s="78">
        <v>0.38764891604714202</v>
      </c>
      <c r="G354" s="78">
        <v>3.9730726616048997E-2</v>
      </c>
      <c r="H354" s="78">
        <v>0.17681259526757601</v>
      </c>
      <c r="I354" s="78">
        <v>0.36091055292896301</v>
      </c>
      <c r="J354" s="78">
        <v>8.9214250470277603E-2</v>
      </c>
      <c r="K354" s="78">
        <v>8.3299872586382995E-2</v>
      </c>
      <c r="L354" s="78">
        <v>-5.2562241597691399E-2</v>
      </c>
      <c r="M354" s="78">
        <v>-2.4567221905736899E-2</v>
      </c>
      <c r="N354" s="78">
        <v>0.15716809211380001</v>
      </c>
      <c r="O354" s="78">
        <v>0.53456659059278899</v>
      </c>
      <c r="P354" s="78">
        <v>0.94008384077093998</v>
      </c>
      <c r="Q354" s="78">
        <v>-0.191452423802731</v>
      </c>
      <c r="R354" s="78">
        <v>-4.5747438320955999E-2</v>
      </c>
      <c r="S354" s="78">
        <v>2.6365366107387499E-2</v>
      </c>
      <c r="T354" s="78">
        <v>0.41576146223302202</v>
      </c>
      <c r="U354" s="78">
        <v>0.17014879561874</v>
      </c>
      <c r="V354" s="78">
        <v>3.6138780784519903E-2</v>
      </c>
      <c r="W354" s="78">
        <v>0.35563395513861301</v>
      </c>
      <c r="X354" s="78">
        <v>0.31043287662284202</v>
      </c>
      <c r="Y354" s="78">
        <v>0.104150310500017</v>
      </c>
      <c r="Z354" s="78">
        <v>-8.9558538195544699E-2</v>
      </c>
      <c r="AA354" s="78">
        <v>0.36205572641981698</v>
      </c>
      <c r="AB354" s="78">
        <v>-9.25831016945666E-2</v>
      </c>
      <c r="AC354" s="78">
        <v>-6.5799885139364606E-2</v>
      </c>
      <c r="AD354" s="78">
        <v>-0.11182662289496099</v>
      </c>
      <c r="AE354" s="78">
        <v>-7.7953287550461103E-2</v>
      </c>
      <c r="AF354" s="78">
        <v>4.63038455925684E-2</v>
      </c>
      <c r="AG354" s="78">
        <v>0.32495310562485002</v>
      </c>
      <c r="AH354" s="78">
        <v>0.21558720356348801</v>
      </c>
      <c r="AI354" s="78">
        <v>0.240548067172491</v>
      </c>
      <c r="AJ354" s="78">
        <v>-0.16788999840702101</v>
      </c>
      <c r="AK354" s="78">
        <v>-0.165921878220854</v>
      </c>
      <c r="AL354" s="78">
        <v>-0.19501617663950399</v>
      </c>
      <c r="AM354" s="78">
        <v>0.51543849756854199</v>
      </c>
      <c r="AN354" s="78">
        <v>-0.10635268612982</v>
      </c>
      <c r="AO354" s="78">
        <v>6.2938641691247896E-2</v>
      </c>
      <c r="AP354" s="78">
        <v>6.4021793266660104E-2</v>
      </c>
      <c r="AQ354" s="78">
        <v>0.107115546498075</v>
      </c>
      <c r="AR354" s="78">
        <v>1.20650704689436E-3</v>
      </c>
      <c r="AS354" s="78">
        <v>0.15379509744125799</v>
      </c>
      <c r="AT354" s="78">
        <v>8.5216867593434401E-2</v>
      </c>
      <c r="AU354" s="78">
        <v>-7.4643898901526798E-2</v>
      </c>
      <c r="AV354" s="78">
        <v>-0.294035327254623</v>
      </c>
      <c r="AW354" s="78">
        <v>0.30683427743951902</v>
      </c>
      <c r="AX354" s="78">
        <v>0.20654205342462001</v>
      </c>
      <c r="AY354" s="78">
        <v>0.23923489162102299</v>
      </c>
      <c r="AZ354" s="78">
        <v>-6.6295328155140401E-2</v>
      </c>
    </row>
    <row r="355" spans="1:52" ht="14">
      <c r="A355" s="75" t="s">
        <v>110</v>
      </c>
      <c r="B355" s="78">
        <v>0.22715947586832699</v>
      </c>
      <c r="C355" s="78">
        <v>0.16144466117929701</v>
      </c>
      <c r="D355" s="78">
        <v>0.30320532386719501</v>
      </c>
      <c r="E355" s="78">
        <v>9.5995223939803698E-2</v>
      </c>
      <c r="F355" s="78">
        <v>5.3395712221634903E-2</v>
      </c>
      <c r="G355" s="78">
        <v>2.2823634109051E-2</v>
      </c>
      <c r="H355" s="78">
        <v>1.3092262409604301</v>
      </c>
      <c r="I355" s="78">
        <v>0.230875717408276</v>
      </c>
      <c r="J355" s="78">
        <v>1.5264090639660499E-2</v>
      </c>
      <c r="K355" s="78">
        <v>0.99679131307413404</v>
      </c>
      <c r="L355" s="78">
        <v>0.462537806272033</v>
      </c>
      <c r="M355" s="78">
        <v>0.97704731300851699</v>
      </c>
      <c r="N355" s="78">
        <v>5.5770802960924099E-2</v>
      </c>
      <c r="O355" s="78">
        <v>-0.29103247732300003</v>
      </c>
      <c r="P355" s="78">
        <v>0.21918625069546699</v>
      </c>
      <c r="Q355" s="78">
        <v>0.135780798848357</v>
      </c>
      <c r="R355" s="78">
        <v>9.3852365458623604E-2</v>
      </c>
      <c r="S355" s="78">
        <v>0.27757130824117299</v>
      </c>
      <c r="T355" s="78">
        <v>0.60713247544245197</v>
      </c>
      <c r="U355" s="78">
        <v>0.77810797387785002</v>
      </c>
      <c r="V355" s="78">
        <v>1.6106459277568301E-3</v>
      </c>
      <c r="W355" s="78">
        <v>0.86519717350685699</v>
      </c>
      <c r="X355" s="78">
        <v>0.25901979857157598</v>
      </c>
      <c r="Y355" s="78">
        <v>0.72666502044033199</v>
      </c>
      <c r="Z355" s="78">
        <v>1.1254345333667599</v>
      </c>
      <c r="AA355" s="78">
        <v>1.65783094084447</v>
      </c>
      <c r="AB355" s="78">
        <v>0.70443136954989904</v>
      </c>
      <c r="AC355" s="78">
        <v>0.65000527718934098</v>
      </c>
      <c r="AD355" s="78">
        <v>-0.137792571648262</v>
      </c>
      <c r="AE355" s="78">
        <v>1.2678337740196399</v>
      </c>
      <c r="AF355" s="78">
        <v>0.11342769282561301</v>
      </c>
      <c r="AG355" s="78">
        <v>1.18884585690529</v>
      </c>
      <c r="AH355" s="78">
        <v>0.502203315332865</v>
      </c>
      <c r="AI355" s="78">
        <v>0.17742691314807599</v>
      </c>
      <c r="AJ355" s="78">
        <v>1.0645053287888899</v>
      </c>
      <c r="AK355" s="78">
        <v>0.68441832393351099</v>
      </c>
      <c r="AL355" s="78">
        <v>0.57771521145226001</v>
      </c>
      <c r="AM355" s="78">
        <v>0.75006633632625097</v>
      </c>
      <c r="AN355" s="78">
        <v>0.96968916897646296</v>
      </c>
      <c r="AO355" s="78">
        <v>1.0061087691709401</v>
      </c>
      <c r="AP355" s="78">
        <v>0.680289634721568</v>
      </c>
      <c r="AQ355" s="78">
        <v>0.69696590596961205</v>
      </c>
      <c r="AR355" s="78">
        <v>0.799191160938442</v>
      </c>
      <c r="AS355" s="78">
        <v>0.75697478025153397</v>
      </c>
      <c r="AT355" s="78">
        <v>1.43038974076596E-2</v>
      </c>
      <c r="AU355" s="78">
        <v>0.559512021301517</v>
      </c>
      <c r="AV355" s="78">
        <v>0.71199531845297703</v>
      </c>
      <c r="AW355" s="78">
        <v>0.81616765320417595</v>
      </c>
      <c r="AX355" s="78">
        <v>1.02583165211904</v>
      </c>
      <c r="AY355" s="78">
        <v>0.76713348780657198</v>
      </c>
      <c r="AZ355" s="78">
        <v>0.52648770716667304</v>
      </c>
    </row>
    <row r="356" spans="1:52" ht="14">
      <c r="A356" s="75" t="s">
        <v>148</v>
      </c>
      <c r="B356" s="78">
        <v>2.33346082537689</v>
      </c>
      <c r="C356" s="78">
        <v>2.3004877465132201</v>
      </c>
      <c r="D356" s="78">
        <v>2.2934773616483701</v>
      </c>
      <c r="E356" s="78">
        <v>2.2724137173057701</v>
      </c>
      <c r="F356" s="78">
        <v>4.0324812877661299E-2</v>
      </c>
      <c r="G356" s="78">
        <v>2.37686205709428</v>
      </c>
      <c r="H356" s="78">
        <v>-3.67151192605581E-2</v>
      </c>
      <c r="I356" s="78">
        <v>2.2039611676821198</v>
      </c>
      <c r="J356" s="78">
        <v>2.3096635576518199</v>
      </c>
      <c r="K356" s="78">
        <v>0.39576833024915498</v>
      </c>
      <c r="L356" s="78">
        <v>2.4434191325263201</v>
      </c>
      <c r="M356" s="78">
        <v>2.6094543666314198</v>
      </c>
      <c r="N356" s="78">
        <v>2.7465113055825499</v>
      </c>
      <c r="O356" s="78">
        <v>2.7168804407445002</v>
      </c>
      <c r="P356" s="78">
        <v>2.40002156119892</v>
      </c>
      <c r="Q356" s="78">
        <v>2.43002523551033</v>
      </c>
      <c r="R356" s="78">
        <v>2.6086106250890899</v>
      </c>
      <c r="S356" s="78">
        <v>2.4574533048589999</v>
      </c>
      <c r="T356" s="78">
        <v>0.32943611343627899</v>
      </c>
      <c r="U356" s="78">
        <v>0.42805050885842</v>
      </c>
      <c r="V356" s="78">
        <v>2.56674525421893</v>
      </c>
      <c r="W356" s="78">
        <v>0.36599523332379402</v>
      </c>
      <c r="X356" s="78">
        <v>0.145993304902586</v>
      </c>
      <c r="Y356" s="78">
        <v>0.30472001931570297</v>
      </c>
      <c r="Z356" s="78">
        <v>0.36881106580198397</v>
      </c>
      <c r="AA356" s="78">
        <v>0.28360825561376801</v>
      </c>
      <c r="AB356" s="78">
        <v>0.185302014879377</v>
      </c>
      <c r="AC356" s="78">
        <v>0.44890428262138998</v>
      </c>
      <c r="AD356" s="78">
        <v>0.13490773565928799</v>
      </c>
      <c r="AE356" s="78">
        <v>0.101989605028441</v>
      </c>
      <c r="AF356" s="78">
        <v>1.7391519279410801E-2</v>
      </c>
      <c r="AG356" s="78">
        <v>0.481132833531009</v>
      </c>
      <c r="AH356" s="78">
        <v>0.53606057089633596</v>
      </c>
      <c r="AI356" s="78">
        <v>0.36631496129270702</v>
      </c>
      <c r="AJ356" s="78">
        <v>0.27949224502838499</v>
      </c>
      <c r="AK356" s="78">
        <v>0.44914550293426803</v>
      </c>
      <c r="AL356" s="78">
        <v>0.50023712541212495</v>
      </c>
      <c r="AM356" s="78">
        <v>0.40898778225377103</v>
      </c>
      <c r="AN356" s="78">
        <v>0.455742864154071</v>
      </c>
      <c r="AO356" s="78">
        <v>0.46271641906529298</v>
      </c>
      <c r="AP356" s="78">
        <v>0.564076119411695</v>
      </c>
      <c r="AQ356" s="78">
        <v>0.33535082014473999</v>
      </c>
      <c r="AR356" s="78">
        <v>0.38667842482065001</v>
      </c>
      <c r="AS356" s="78">
        <v>0.41530952966407397</v>
      </c>
      <c r="AT356" s="78">
        <v>0.29797421837418098</v>
      </c>
      <c r="AU356" s="78">
        <v>0.66273370937118203</v>
      </c>
      <c r="AV356" s="78">
        <v>0.324840396736091</v>
      </c>
      <c r="AW356" s="78">
        <v>0.49356249214762299</v>
      </c>
      <c r="AX356" s="78">
        <v>5.75115581369861E-2</v>
      </c>
      <c r="AY356" s="78">
        <v>0.45146319270833402</v>
      </c>
      <c r="AZ356" s="78">
        <v>0.32145745552859201</v>
      </c>
    </row>
    <row r="357" spans="1:52" ht="14">
      <c r="A357" s="75" t="s">
        <v>390</v>
      </c>
      <c r="B357" s="78">
        <v>1.5881228017815802E-2</v>
      </c>
      <c r="C357" s="78">
        <v>-6.8464418074260694E-2</v>
      </c>
      <c r="D357" s="78">
        <v>1.6559694515073699E-2</v>
      </c>
      <c r="E357" s="78">
        <v>-7.0579542784259805E-2</v>
      </c>
      <c r="F357" s="78">
        <v>0.23310649504961201</v>
      </c>
      <c r="G357" s="78">
        <v>-8.4754612287914102E-4</v>
      </c>
      <c r="H357" s="78">
        <v>3.9195216554120303E-2</v>
      </c>
      <c r="I357" s="78">
        <v>-2.7534941245876101E-2</v>
      </c>
      <c r="J357" s="78">
        <v>6.4984068396316694E-2</v>
      </c>
      <c r="K357" s="78">
        <v>6.6304413241076401E-2</v>
      </c>
      <c r="L357" s="78">
        <v>0.18597273262872999</v>
      </c>
      <c r="M357" s="78">
        <v>-0.179506896132268</v>
      </c>
      <c r="N357" s="78">
        <v>2.6929633214646101E-2</v>
      </c>
      <c r="O357" s="78">
        <v>0.147370569773767</v>
      </c>
      <c r="P357" s="78">
        <v>0.38729945207572197</v>
      </c>
      <c r="Q357" s="78">
        <v>-0.22748145674504799</v>
      </c>
      <c r="R357" s="78">
        <v>0.13158462732708001</v>
      </c>
      <c r="S357" s="78">
        <v>2.84280577038638E-3</v>
      </c>
      <c r="T357" s="78">
        <v>0.16285450195721499</v>
      </c>
      <c r="U357" s="78">
        <v>0.15964376212953099</v>
      </c>
      <c r="V357" s="78">
        <v>5.7480622130708502E-2</v>
      </c>
      <c r="W357" s="78">
        <v>0.21538237169728</v>
      </c>
      <c r="X357" s="78">
        <v>2.0296724000897302E-2</v>
      </c>
      <c r="Y357" s="78">
        <v>3.7451470992175898E-2</v>
      </c>
      <c r="Z357" s="78">
        <v>-3.1268891517712401E-2</v>
      </c>
      <c r="AA357" s="78">
        <v>-2.3528803778250901E-3</v>
      </c>
      <c r="AB357" s="78">
        <v>-5.0775746758544099E-2</v>
      </c>
      <c r="AC357" s="78">
        <v>3.7092327939870197E-2</v>
      </c>
      <c r="AD357" s="78">
        <v>4.0950559039541298E-2</v>
      </c>
      <c r="AE357" s="78">
        <v>-0.10384235173351899</v>
      </c>
      <c r="AF357" s="78">
        <v>-5.5845790022949898E-2</v>
      </c>
      <c r="AG357" s="78">
        <v>0.17919194696441301</v>
      </c>
      <c r="AH357" s="78">
        <v>7.2474298197951495E-2</v>
      </c>
      <c r="AI357" s="78">
        <v>0.20288005238217599</v>
      </c>
      <c r="AJ357" s="78">
        <v>-9.8605919423683797E-2</v>
      </c>
      <c r="AK357" s="78">
        <v>-0.13667599209634201</v>
      </c>
      <c r="AL357" s="78">
        <v>-0.112358321526681</v>
      </c>
      <c r="AM357" s="78">
        <v>0.25273013088698498</v>
      </c>
      <c r="AN357" s="78">
        <v>-8.2220501015889902E-2</v>
      </c>
      <c r="AO357" s="78">
        <v>1.6839597335407901E-2</v>
      </c>
      <c r="AP357" s="78">
        <v>0.23142958124094401</v>
      </c>
      <c r="AQ357" s="78">
        <v>0.128175516092284</v>
      </c>
      <c r="AR357" s="78">
        <v>-0.14402925134252401</v>
      </c>
      <c r="AS357" s="78">
        <v>6.7190850720277298E-3</v>
      </c>
      <c r="AT357" s="78">
        <v>0.10662897594922301</v>
      </c>
      <c r="AU357" s="78">
        <v>1.0539238513475E-2</v>
      </c>
      <c r="AV357" s="78">
        <v>-0.23545480396157101</v>
      </c>
      <c r="AW357" s="78">
        <v>-1.7830037558918599E-2</v>
      </c>
      <c r="AX357" s="78">
        <v>6.8128472888262695E-2</v>
      </c>
      <c r="AY357" s="78">
        <v>4.8731035335587598E-2</v>
      </c>
      <c r="AZ357" s="78">
        <v>4.0413543296272503E-2</v>
      </c>
    </row>
    <row r="358" spans="1:52" ht="14">
      <c r="A358" s="75" t="s">
        <v>481</v>
      </c>
      <c r="B358" s="78">
        <v>0.40881403755362899</v>
      </c>
      <c r="C358" s="78">
        <v>0.15392149762101001</v>
      </c>
      <c r="D358" s="78">
        <v>9.2016125655692796E-2</v>
      </c>
      <c r="E358" s="78">
        <v>-7.2055108024537504E-2</v>
      </c>
      <c r="F358" s="78">
        <v>0.40495498839052702</v>
      </c>
      <c r="G358" s="78">
        <v>0.400250250089426</v>
      </c>
      <c r="H358" s="78">
        <v>0.56254789803669802</v>
      </c>
      <c r="I358" s="78">
        <v>-0.13002123016394601</v>
      </c>
      <c r="J358" s="78">
        <v>0.21185942881799699</v>
      </c>
      <c r="K358" s="78">
        <v>0.84734436056824303</v>
      </c>
      <c r="L358" s="78">
        <v>0.26944770859580502</v>
      </c>
      <c r="M358" s="78">
        <v>0.55315781945610998</v>
      </c>
      <c r="N358" s="78">
        <v>-1.5385500876085E-2</v>
      </c>
      <c r="O358" s="78">
        <v>6.4669419493260397E-2</v>
      </c>
      <c r="P358" s="78">
        <v>0.30578667753331601</v>
      </c>
      <c r="Q358" s="78">
        <v>3.9336039879649301E-2</v>
      </c>
      <c r="R358" s="78">
        <v>0.306400303280009</v>
      </c>
      <c r="S358" s="78">
        <v>-0.14023117880737401</v>
      </c>
      <c r="T358" s="78">
        <v>0.90830527609505196</v>
      </c>
      <c r="U358" s="78">
        <v>0.32295224606556</v>
      </c>
      <c r="V358" s="78">
        <v>0.18132752132643101</v>
      </c>
      <c r="W358" s="78">
        <v>0.240617779268918</v>
      </c>
      <c r="X358" s="78">
        <v>2.8392258104924E-2</v>
      </c>
      <c r="Y358" s="78">
        <v>9.8826720894985107E-2</v>
      </c>
      <c r="Z358" s="78">
        <v>0.245594365671153</v>
      </c>
      <c r="AA358" s="78">
        <v>0.45987365355252702</v>
      </c>
      <c r="AB358" s="78">
        <v>0.37463645965033099</v>
      </c>
      <c r="AC358" s="78">
        <v>0.457299702972078</v>
      </c>
      <c r="AD358" s="78">
        <v>0.34213053431422702</v>
      </c>
      <c r="AE358" s="78">
        <v>0.29075807117282498</v>
      </c>
      <c r="AF358" s="78">
        <v>-0.18613088903949401</v>
      </c>
      <c r="AG358" s="78">
        <v>0.50009390882043303</v>
      </c>
      <c r="AH358" s="78">
        <v>0.66591047776446499</v>
      </c>
      <c r="AI358" s="78">
        <v>0.44090234607096401</v>
      </c>
      <c r="AJ358" s="78">
        <v>0.20710234795027699</v>
      </c>
      <c r="AK358" s="78">
        <v>0.268791483822859</v>
      </c>
      <c r="AL358" s="78">
        <v>7.0228320144065104E-2</v>
      </c>
      <c r="AM358" s="78">
        <v>0.58080431888318895</v>
      </c>
      <c r="AN358" s="78">
        <v>0.22495904618300799</v>
      </c>
      <c r="AO358" s="78">
        <v>0.65286317015050099</v>
      </c>
      <c r="AP358" s="78">
        <v>0.55304716603559201</v>
      </c>
      <c r="AQ358" s="78">
        <v>0.337149052693478</v>
      </c>
      <c r="AR358" s="78">
        <v>0.50696387217463101</v>
      </c>
      <c r="AS358" s="78">
        <v>0.74708692130100296</v>
      </c>
      <c r="AT358" s="78">
        <v>0.592800964102145</v>
      </c>
      <c r="AU358" s="78">
        <v>0.30361198887449697</v>
      </c>
      <c r="AV358" s="78">
        <v>3.5961268350686602E-2</v>
      </c>
      <c r="AW358" s="78">
        <v>0.117177573044924</v>
      </c>
      <c r="AX358" s="78">
        <v>5.2443505599972497E-2</v>
      </c>
      <c r="AY358" s="78">
        <v>7.4149972739167194E-2</v>
      </c>
      <c r="AZ358" s="78">
        <v>0.40126671966803201</v>
      </c>
    </row>
    <row r="359" spans="1:52" ht="14">
      <c r="A359" s="75" t="s">
        <v>151</v>
      </c>
      <c r="B359" s="78">
        <v>2.1305530088213001</v>
      </c>
      <c r="C359" s="78">
        <v>1.8909286856244101</v>
      </c>
      <c r="D359" s="78">
        <v>2.1288655721980501</v>
      </c>
      <c r="E359" s="78">
        <v>1.9269198976864099</v>
      </c>
      <c r="F359" s="78">
        <v>-6.8118948109973501E-2</v>
      </c>
      <c r="G359" s="78">
        <v>2.2903400938734002</v>
      </c>
      <c r="H359" s="78">
        <v>-1.9689048602747599E-2</v>
      </c>
      <c r="I359" s="78">
        <v>1.9638063628518201</v>
      </c>
      <c r="J359" s="78">
        <v>2.31278651184968</v>
      </c>
      <c r="K359" s="78">
        <v>-0.108262161677878</v>
      </c>
      <c r="L359" s="78">
        <v>1.91558463492338</v>
      </c>
      <c r="M359" s="78">
        <v>1.75338683193454</v>
      </c>
      <c r="N359" s="78">
        <v>2.0418066837903202</v>
      </c>
      <c r="O359" s="78">
        <v>2.2242781348121299</v>
      </c>
      <c r="P359" s="78">
        <v>2.7559459102115</v>
      </c>
      <c r="Q359" s="78">
        <v>2.0305649338762599</v>
      </c>
      <c r="R359" s="78">
        <v>2.3152892427658802</v>
      </c>
      <c r="S359" s="78">
        <v>1.8270751548689601</v>
      </c>
      <c r="T359" s="78">
        <v>-5.3936758126144598E-3</v>
      </c>
      <c r="U359" s="78">
        <v>-8.23412937679599E-2</v>
      </c>
      <c r="V359" s="78">
        <v>2.2201185559414598</v>
      </c>
      <c r="W359" s="78">
        <v>0.25664265269629</v>
      </c>
      <c r="X359" s="78">
        <v>-0.22060741491720501</v>
      </c>
      <c r="Y359" s="78">
        <v>7.1012392300893901E-2</v>
      </c>
      <c r="Z359" s="78">
        <v>-0.15948812556418601</v>
      </c>
      <c r="AA359" s="78">
        <v>-8.8140425447844395E-2</v>
      </c>
      <c r="AB359" s="78">
        <v>-0.140588992630445</v>
      </c>
      <c r="AC359" s="78">
        <v>3.5572558880732602E-2</v>
      </c>
      <c r="AD359" s="78">
        <v>2.7405807359249801E-2</v>
      </c>
      <c r="AE359" s="78">
        <v>-0.10611807675167501</v>
      </c>
      <c r="AF359" s="78">
        <v>-0.107583440528251</v>
      </c>
      <c r="AG359" s="78">
        <v>0.285660902977242</v>
      </c>
      <c r="AH359" s="78">
        <v>-9.69463525658361E-2</v>
      </c>
      <c r="AI359" s="78">
        <v>3.3588722461879002E-2</v>
      </c>
      <c r="AJ359" s="78">
        <v>-0.167523351750443</v>
      </c>
      <c r="AK359" s="78">
        <v>-0.13094358248798199</v>
      </c>
      <c r="AL359" s="78">
        <v>-0.14730332357186399</v>
      </c>
      <c r="AM359" s="78">
        <v>0.17226953851947199</v>
      </c>
      <c r="AN359" s="78">
        <v>2.5842323914422299E-2</v>
      </c>
      <c r="AO359" s="78">
        <v>0.18859627190216199</v>
      </c>
      <c r="AP359" s="78">
        <v>0.29942016206806499</v>
      </c>
      <c r="AQ359" s="78">
        <v>-1.63808359842368E-2</v>
      </c>
      <c r="AR359" s="78">
        <v>-8.0271652187526604E-2</v>
      </c>
      <c r="AS359" s="78">
        <v>-8.7647263030765199E-2</v>
      </c>
      <c r="AT359" s="78">
        <v>-0.12850280856170501</v>
      </c>
      <c r="AU359" s="78">
        <v>7.5917750681726001E-2</v>
      </c>
      <c r="AV359" s="78">
        <v>-5.5841693829820599E-2</v>
      </c>
      <c r="AW359" s="78">
        <v>-0.222595694352651</v>
      </c>
      <c r="AX359" s="78">
        <v>-0.12755158423954399</v>
      </c>
      <c r="AY359" s="78">
        <v>7.8280878551582306E-2</v>
      </c>
      <c r="AZ359" s="78">
        <v>-9.4196196823682105E-2</v>
      </c>
    </row>
    <row r="360" spans="1:52" ht="14">
      <c r="A360" s="75" t="s">
        <v>186</v>
      </c>
      <c r="B360" s="78">
        <v>1.1439084691763599</v>
      </c>
      <c r="C360" s="78">
        <v>0.62102541750862505</v>
      </c>
      <c r="D360" s="78">
        <v>0.67861081995372696</v>
      </c>
      <c r="E360" s="78">
        <v>0.793419813635591</v>
      </c>
      <c r="F360" s="78">
        <v>0.20685151650361699</v>
      </c>
      <c r="G360" s="78">
        <v>1.3421080275449799</v>
      </c>
      <c r="H360" s="78">
        <v>6.7995153771516895E-2</v>
      </c>
      <c r="I360" s="78">
        <v>0.50295110133592602</v>
      </c>
      <c r="J360" s="78">
        <v>0.88422767801827495</v>
      </c>
      <c r="K360" s="78">
        <v>0.47297575268013198</v>
      </c>
      <c r="L360" s="78">
        <v>0.76575407972068599</v>
      </c>
      <c r="M360" s="78">
        <v>1.0445089883336001</v>
      </c>
      <c r="N360" s="78">
        <v>0.90422739003128105</v>
      </c>
      <c r="O360" s="78">
        <v>0.67868451267117302</v>
      </c>
      <c r="P360" s="78">
        <v>1.46073392720155</v>
      </c>
      <c r="Q360" s="78">
        <v>0.67194066365982097</v>
      </c>
      <c r="R360" s="78">
        <v>1.06775133341572</v>
      </c>
      <c r="S360" s="78">
        <v>0.84541512790768802</v>
      </c>
      <c r="T360" s="78">
        <v>0.32301241277111697</v>
      </c>
      <c r="U360" s="78">
        <v>0.216427739931385</v>
      </c>
      <c r="V360" s="78">
        <v>0.72367554500861198</v>
      </c>
      <c r="W360" s="78">
        <v>0.69881386689337799</v>
      </c>
      <c r="X360" s="78">
        <v>0.271943630779788</v>
      </c>
      <c r="Y360" s="78">
        <v>0.87402715073912796</v>
      </c>
      <c r="Z360" s="78">
        <v>0.50491362431063802</v>
      </c>
      <c r="AA360" s="78">
        <v>0.464853953243615</v>
      </c>
      <c r="AB360" s="78">
        <v>0.249957751057585</v>
      </c>
      <c r="AC360" s="78">
        <v>0.78165717124370904</v>
      </c>
      <c r="AD360" s="78">
        <v>0.20963736865281901</v>
      </c>
      <c r="AE360" s="78">
        <v>0.22996343890424201</v>
      </c>
      <c r="AF360" s="78">
        <v>-0.16169632810680801</v>
      </c>
      <c r="AG360" s="78">
        <v>0.56795453991279998</v>
      </c>
      <c r="AH360" s="78">
        <v>0.340917823428244</v>
      </c>
      <c r="AI360" s="78">
        <v>0.30192239437928498</v>
      </c>
      <c r="AJ360" s="78">
        <v>0.25423704289618199</v>
      </c>
      <c r="AK360" s="78">
        <v>0.28065694544282699</v>
      </c>
      <c r="AL360" s="78">
        <v>0.43771578297370001</v>
      </c>
      <c r="AM360" s="78">
        <v>0.57939257567508196</v>
      </c>
      <c r="AN360" s="78">
        <v>0.456614461444247</v>
      </c>
      <c r="AO360" s="78">
        <v>0.71909006995973601</v>
      </c>
      <c r="AP360" s="78">
        <v>0.55363236138221505</v>
      </c>
      <c r="AQ360" s="78">
        <v>0.32106806089286599</v>
      </c>
      <c r="AR360" s="78">
        <v>0.42342535092862199</v>
      </c>
      <c r="AS360" s="78">
        <v>0.43033063625357298</v>
      </c>
      <c r="AT360" s="78">
        <v>0.41809095710441102</v>
      </c>
      <c r="AU360" s="78">
        <v>0.52526950499768199</v>
      </c>
      <c r="AV360" s="78">
        <v>0.204036006123023</v>
      </c>
      <c r="AW360" s="78">
        <v>0.20893180636172601</v>
      </c>
      <c r="AX360" s="78">
        <v>0.29381624422629998</v>
      </c>
      <c r="AY360" s="78">
        <v>0.47877450979804498</v>
      </c>
      <c r="AZ360" s="78">
        <v>0.13014391403484099</v>
      </c>
    </row>
    <row r="361" spans="1:52" ht="14">
      <c r="A361" s="75" t="s">
        <v>92</v>
      </c>
      <c r="B361" s="78">
        <v>0.469871901065607</v>
      </c>
      <c r="C361" s="78">
        <v>1.6820657373367898E-2</v>
      </c>
      <c r="D361" s="78">
        <v>0.318503493364862</v>
      </c>
      <c r="E361" s="78">
        <v>-2.1238542602888801E-2</v>
      </c>
      <c r="F361" s="78">
        <v>0.47728429139443801</v>
      </c>
      <c r="G361" s="78">
        <v>0.23343501543827699</v>
      </c>
      <c r="H361" s="78">
        <v>0.41028491883253598</v>
      </c>
      <c r="I361" s="78">
        <v>0.52803315874680001</v>
      </c>
      <c r="J361" s="78">
        <v>0.38599473211631702</v>
      </c>
      <c r="K361" s="78">
        <v>0.90714876978052705</v>
      </c>
      <c r="L361" s="78">
        <v>0.55907172808265304</v>
      </c>
      <c r="M361" s="78">
        <v>0.85307974769452899</v>
      </c>
      <c r="N361" s="78">
        <v>3.4007238437564501E-2</v>
      </c>
      <c r="O361" s="78">
        <v>-6.5630649311536907E-2</v>
      </c>
      <c r="P361" s="78">
        <v>0.54122944191960798</v>
      </c>
      <c r="Q361" s="78">
        <v>1.27702880750816E-2</v>
      </c>
      <c r="R361" s="78">
        <v>0.39047228818452101</v>
      </c>
      <c r="S361" s="78">
        <v>0.186950427104523</v>
      </c>
      <c r="T361" s="78">
        <v>1.2812310942713501</v>
      </c>
      <c r="U361" s="78">
        <v>0.67782529328829699</v>
      </c>
      <c r="V361" s="78">
        <v>-8.2018222988890693E-2</v>
      </c>
      <c r="W361" s="78">
        <v>0.45830161427079802</v>
      </c>
      <c r="X361" s="78">
        <v>0.25868120658135901</v>
      </c>
      <c r="Y361" s="78">
        <v>0.57702101664735195</v>
      </c>
      <c r="Z361" s="78">
        <v>0.50054898634932998</v>
      </c>
      <c r="AA361" s="78">
        <v>1.07059694134568</v>
      </c>
      <c r="AB361" s="78">
        <v>0.48422801521025499</v>
      </c>
      <c r="AC361" s="78">
        <v>0.64577245094872904</v>
      </c>
      <c r="AD361" s="78">
        <v>0.17768956662250601</v>
      </c>
      <c r="AE361" s="78">
        <v>5.7901804500738098E-2</v>
      </c>
      <c r="AF361" s="78">
        <v>-3.3408547848166298E-2</v>
      </c>
      <c r="AG361" s="78">
        <v>0.89712284694746702</v>
      </c>
      <c r="AH361" s="78">
        <v>0.52737127149210405</v>
      </c>
      <c r="AI361" s="78">
        <v>0.48259886825884901</v>
      </c>
      <c r="AJ361" s="78">
        <v>0.33186713761077402</v>
      </c>
      <c r="AK361" s="78">
        <v>0.72696288297881195</v>
      </c>
      <c r="AL361" s="78">
        <v>0.53630286522521797</v>
      </c>
      <c r="AM361" s="78">
        <v>0.80347360622899699</v>
      </c>
      <c r="AN361" s="78">
        <v>0.65568282781077702</v>
      </c>
      <c r="AO361" s="78">
        <v>1.0191676981125299</v>
      </c>
      <c r="AP361" s="78">
        <v>0.91917530835519801</v>
      </c>
      <c r="AQ361" s="78">
        <v>0.93563001433510995</v>
      </c>
      <c r="AR361" s="78">
        <v>0.81585770776579603</v>
      </c>
      <c r="AS361" s="78">
        <v>0.69878385529001596</v>
      </c>
      <c r="AT361" s="78">
        <v>0.16914991304631899</v>
      </c>
      <c r="AU361" s="78">
        <v>0.55134434745035699</v>
      </c>
      <c r="AV361" s="78">
        <v>0.47065133173016899</v>
      </c>
      <c r="AW361" s="78">
        <v>0.72529262356925805</v>
      </c>
      <c r="AX361" s="78">
        <v>0.70574816900141202</v>
      </c>
      <c r="AY361" s="78">
        <v>0.75388618444859301</v>
      </c>
      <c r="AZ361" s="78">
        <v>0.97946878204542298</v>
      </c>
    </row>
    <row r="362" spans="1:52" ht="14">
      <c r="A362" s="75" t="s">
        <v>219</v>
      </c>
      <c r="B362" s="78">
        <v>5.0696682267723898E-2</v>
      </c>
      <c r="C362" s="78">
        <v>0.29712736048350202</v>
      </c>
      <c r="D362" s="78">
        <v>0.32164360462233299</v>
      </c>
      <c r="E362" s="78">
        <v>6.6677066500957297E-2</v>
      </c>
      <c r="F362" s="78">
        <v>0.38764891604714202</v>
      </c>
      <c r="G362" s="78">
        <v>3.9730726616048997E-2</v>
      </c>
      <c r="H362" s="78">
        <v>0.17681259526757601</v>
      </c>
      <c r="I362" s="78">
        <v>0.36091055292896301</v>
      </c>
      <c r="J362" s="78">
        <v>8.9214250470277603E-2</v>
      </c>
      <c r="K362" s="78">
        <v>8.3299872586382995E-2</v>
      </c>
      <c r="L362" s="78">
        <v>-5.2562241597691399E-2</v>
      </c>
      <c r="M362" s="78">
        <v>-2.4567221905736899E-2</v>
      </c>
      <c r="N362" s="78">
        <v>0.15716809211380001</v>
      </c>
      <c r="O362" s="78">
        <v>0.53456659059278899</v>
      </c>
      <c r="P362" s="78">
        <v>0.94008384077093998</v>
      </c>
      <c r="Q362" s="78">
        <v>-0.191452423802731</v>
      </c>
      <c r="R362" s="78">
        <v>-4.5747438320955999E-2</v>
      </c>
      <c r="S362" s="78">
        <v>2.6365366107387499E-2</v>
      </c>
      <c r="T362" s="78">
        <v>0.41576146223302202</v>
      </c>
      <c r="U362" s="78">
        <v>0.17014879561874</v>
      </c>
      <c r="V362" s="78">
        <v>3.6138780784519903E-2</v>
      </c>
      <c r="W362" s="78">
        <v>0.35563395513861301</v>
      </c>
      <c r="X362" s="78">
        <v>0.31043287662284202</v>
      </c>
      <c r="Y362" s="78">
        <v>0.104150310500017</v>
      </c>
      <c r="Z362" s="78">
        <v>-8.9558538195544699E-2</v>
      </c>
      <c r="AA362" s="78">
        <v>0.36205572641981698</v>
      </c>
      <c r="AB362" s="78">
        <v>-9.25831016945666E-2</v>
      </c>
      <c r="AC362" s="78">
        <v>-6.5799885139364606E-2</v>
      </c>
      <c r="AD362" s="78">
        <v>-0.11182662289496099</v>
      </c>
      <c r="AE362" s="78">
        <v>-7.7953287550461103E-2</v>
      </c>
      <c r="AF362" s="78">
        <v>4.63038455925684E-2</v>
      </c>
      <c r="AG362" s="78">
        <v>0.32495310562485002</v>
      </c>
      <c r="AH362" s="78">
        <v>0.21558720356348801</v>
      </c>
      <c r="AI362" s="78">
        <v>0.240548067172491</v>
      </c>
      <c r="AJ362" s="78">
        <v>-0.16788999840702101</v>
      </c>
      <c r="AK362" s="78">
        <v>-0.165921878220854</v>
      </c>
      <c r="AL362" s="78">
        <v>-0.19501617663950399</v>
      </c>
      <c r="AM362" s="78">
        <v>0.51543849756854199</v>
      </c>
      <c r="AN362" s="78">
        <v>-0.10635268612982</v>
      </c>
      <c r="AO362" s="78">
        <v>6.2938641691247896E-2</v>
      </c>
      <c r="AP362" s="78">
        <v>6.4021793266660104E-2</v>
      </c>
      <c r="AQ362" s="78">
        <v>0.107115546498075</v>
      </c>
      <c r="AR362" s="78">
        <v>1.20650704689436E-3</v>
      </c>
      <c r="AS362" s="78">
        <v>0.15379509744125799</v>
      </c>
      <c r="AT362" s="78">
        <v>8.5216867593434401E-2</v>
      </c>
      <c r="AU362" s="78">
        <v>-7.4643898901526798E-2</v>
      </c>
      <c r="AV362" s="78">
        <v>-0.294035327254623</v>
      </c>
      <c r="AW362" s="78">
        <v>0.30683427743951902</v>
      </c>
      <c r="AX362" s="78">
        <v>0.20654205342462001</v>
      </c>
      <c r="AY362" s="78">
        <v>0.23923489162102299</v>
      </c>
      <c r="AZ362" s="78">
        <v>-6.6295328155140401E-2</v>
      </c>
    </row>
    <row r="363" spans="1:52" ht="14">
      <c r="A363" s="75" t="s">
        <v>402</v>
      </c>
      <c r="B363" s="78">
        <v>0.117869768285241</v>
      </c>
      <c r="C363" s="78">
        <v>0.30833953339252901</v>
      </c>
      <c r="D363" s="78">
        <v>0.15017394995022301</v>
      </c>
      <c r="E363" s="78">
        <v>-2.0223715850443301E-3</v>
      </c>
      <c r="F363" s="78">
        <v>0.80474220155587795</v>
      </c>
      <c r="G363" s="78">
        <v>1.00725684880632</v>
      </c>
      <c r="H363" s="78">
        <v>0.71934665965476097</v>
      </c>
      <c r="I363" s="78">
        <v>7.3577556558465998E-2</v>
      </c>
      <c r="J363" s="78">
        <v>0.65073613710100897</v>
      </c>
      <c r="K363" s="78">
        <v>0.42547020691410797</v>
      </c>
      <c r="L363" s="78">
        <v>0.27374171963244098</v>
      </c>
      <c r="M363" s="78">
        <v>0.718086647038776</v>
      </c>
      <c r="N363" s="78">
        <v>0.59707223279809296</v>
      </c>
      <c r="O363" s="78">
        <v>0.28398021613632701</v>
      </c>
      <c r="P363" s="78">
        <v>1.0115246596621601</v>
      </c>
      <c r="Q363" s="78">
        <v>0.18534888745233299</v>
      </c>
      <c r="R363" s="78">
        <v>0.39793654873693701</v>
      </c>
      <c r="S363" s="78">
        <v>0.70467390776915595</v>
      </c>
      <c r="T363" s="78">
        <v>0.62762817225369105</v>
      </c>
      <c r="U363" s="78">
        <v>0.28408369153553797</v>
      </c>
      <c r="V363" s="78">
        <v>0.48835192240477798</v>
      </c>
      <c r="W363" s="78">
        <v>1.56880061711637</v>
      </c>
      <c r="X363" s="78">
        <v>4.4606582570266402E-2</v>
      </c>
      <c r="Y363" s="78">
        <v>-9.1808971511956702E-2</v>
      </c>
      <c r="Z363" s="78">
        <v>0.55570156877035704</v>
      </c>
      <c r="AA363" s="78">
        <v>0.31253175930614902</v>
      </c>
      <c r="AB363" s="78">
        <v>2.11871662519279</v>
      </c>
      <c r="AC363" s="78">
        <v>0.57726818791349899</v>
      </c>
      <c r="AD363" s="78">
        <v>1.54429338992548E-2</v>
      </c>
      <c r="AE363" s="78">
        <v>2.4840333800746701</v>
      </c>
      <c r="AF363" s="78">
        <v>0.245456467767523</v>
      </c>
      <c r="AG363" s="78">
        <v>0.79651667399565496</v>
      </c>
      <c r="AH363" s="78">
        <v>0.25879548234747402</v>
      </c>
      <c r="AI363" s="78">
        <v>0.77696147140190996</v>
      </c>
      <c r="AJ363" s="78">
        <v>0.33969157224346602</v>
      </c>
      <c r="AK363" s="78">
        <v>2.0455526135496198</v>
      </c>
      <c r="AL363" s="78">
        <v>2.2134324883510401</v>
      </c>
      <c r="AM363" s="78">
        <v>0.31754524218151298</v>
      </c>
      <c r="AN363" s="78">
        <v>0.70634614895064696</v>
      </c>
      <c r="AO363" s="78">
        <v>2.0840334354546601</v>
      </c>
      <c r="AP363" s="78">
        <v>0.399330923420679</v>
      </c>
      <c r="AQ363" s="78">
        <v>0.386749658876411</v>
      </c>
      <c r="AR363" s="78">
        <v>0.22738676783144601</v>
      </c>
      <c r="AS363" s="78">
        <v>0.44318846431309999</v>
      </c>
      <c r="AT363" s="78">
        <v>0.48769729085910801</v>
      </c>
      <c r="AU363" s="78">
        <v>0.64956067927315497</v>
      </c>
      <c r="AV363" s="78">
        <v>0.142262001282042</v>
      </c>
      <c r="AW363" s="78">
        <v>0.445717962127189</v>
      </c>
      <c r="AX363" s="78">
        <v>0.15217313779100899</v>
      </c>
      <c r="AY363" s="78">
        <v>0.26995903243816999</v>
      </c>
      <c r="AZ363" s="78">
        <v>0.16481917936392601</v>
      </c>
    </row>
    <row r="364" spans="1:52" ht="14">
      <c r="A364" s="75" t="s">
        <v>143</v>
      </c>
      <c r="B364" s="78">
        <v>-2.2322723672164898E-3</v>
      </c>
      <c r="C364" s="78">
        <v>0.27704891616523097</v>
      </c>
      <c r="D364" s="78">
        <v>-9.4917952476742395E-2</v>
      </c>
      <c r="E364" s="78">
        <v>0.129980267928552</v>
      </c>
      <c r="F364" s="78">
        <v>9.7185270462115197E-2</v>
      </c>
      <c r="G364" s="78">
        <v>-2.1863264250164501E-2</v>
      </c>
      <c r="H364" s="78">
        <v>0.35421978052717501</v>
      </c>
      <c r="I364" s="78">
        <v>6.5976169631959902E-2</v>
      </c>
      <c r="J364" s="78">
        <v>0.110776368774074</v>
      </c>
      <c r="K364" s="78">
        <v>0.19418030494155</v>
      </c>
      <c r="L364" s="78">
        <v>0.24609358048173899</v>
      </c>
      <c r="M364" s="78">
        <v>0.14362498975798901</v>
      </c>
      <c r="N364" s="78">
        <v>8.9437286268541902E-2</v>
      </c>
      <c r="O364" s="78">
        <v>9.1887737999843302E-2</v>
      </c>
      <c r="P364" s="78">
        <v>0.41309203010252699</v>
      </c>
      <c r="Q364" s="78">
        <v>-0.19527204586465699</v>
      </c>
      <c r="R364" s="78">
        <v>-1.8396383901819399E-2</v>
      </c>
      <c r="S364" s="78">
        <v>-3.30263990462171E-3</v>
      </c>
      <c r="T364" s="78">
        <v>0.14808097438957099</v>
      </c>
      <c r="U364" s="78">
        <v>-2.7331661807971301E-2</v>
      </c>
      <c r="V364" s="78">
        <v>0.145958765589323</v>
      </c>
      <c r="W364" s="78">
        <v>0.20892417279980799</v>
      </c>
      <c r="X364" s="78">
        <v>3.9584813293558001E-2</v>
      </c>
      <c r="Y364" s="78">
        <v>0.144553436950798</v>
      </c>
      <c r="Z364" s="78">
        <v>-3.6026945218575197E-2</v>
      </c>
      <c r="AA364" s="78">
        <v>0.195793005221954</v>
      </c>
      <c r="AB364" s="78">
        <v>-7.5813757787522695E-2</v>
      </c>
      <c r="AC364" s="78">
        <v>-5.42358759113475E-2</v>
      </c>
      <c r="AD364" s="78">
        <v>-7.2796874928924699E-2</v>
      </c>
      <c r="AE364" s="78">
        <v>4.8854081523733897E-2</v>
      </c>
      <c r="AF364" s="78">
        <v>-2.87481384472459E-2</v>
      </c>
      <c r="AG364" s="78">
        <v>0.29011635505922001</v>
      </c>
      <c r="AH364" s="78">
        <v>-2.6988039156580101E-2</v>
      </c>
      <c r="AI364" s="78">
        <v>0.39075951540730902</v>
      </c>
      <c r="AJ364" s="78">
        <v>-0.179958759078956</v>
      </c>
      <c r="AK364" s="78">
        <v>-0.14575115926085</v>
      </c>
      <c r="AL364" s="78">
        <v>-0.29617138611805599</v>
      </c>
      <c r="AM364" s="78">
        <v>4.6331112362902702E-2</v>
      </c>
      <c r="AN364" s="78">
        <v>0.16006333068088699</v>
      </c>
      <c r="AO364" s="78">
        <v>0.248211662495986</v>
      </c>
      <c r="AP364" s="78">
        <v>0.15692429196934099</v>
      </c>
      <c r="AQ364" s="78">
        <v>0.194235582342458</v>
      </c>
      <c r="AR364" s="78">
        <v>4.2575836680679803E-2</v>
      </c>
      <c r="AS364" s="78">
        <v>-0.12857858840792799</v>
      </c>
      <c r="AT364" s="78">
        <v>0.14608321664187501</v>
      </c>
      <c r="AU364" s="78">
        <v>-6.8225642413631798E-2</v>
      </c>
      <c r="AV364" s="78">
        <v>-0.16219144200828201</v>
      </c>
      <c r="AW364" s="78">
        <v>-3.54199981919988E-2</v>
      </c>
      <c r="AX364" s="78">
        <v>8.3130465275143103E-2</v>
      </c>
      <c r="AY364" s="78">
        <v>-6.94466769544171E-2</v>
      </c>
      <c r="AZ364" s="78">
        <v>-0.132291999961865</v>
      </c>
    </row>
    <row r="365" spans="1:52" ht="14">
      <c r="A365" s="75" t="s">
        <v>435</v>
      </c>
      <c r="B365" s="78">
        <v>0.15517374490934599</v>
      </c>
      <c r="C365" s="78">
        <v>9.2574232459188499E-2</v>
      </c>
      <c r="D365" s="78">
        <v>-2.5557827219819199E-2</v>
      </c>
      <c r="E365" s="78">
        <v>0.22297447950122301</v>
      </c>
      <c r="F365" s="78">
        <v>0.24232758668727999</v>
      </c>
      <c r="G365" s="78">
        <v>9.7189974238953203E-2</v>
      </c>
      <c r="H365" s="78">
        <v>0.216209074523011</v>
      </c>
      <c r="I365" s="78">
        <v>-0.28547082024869602</v>
      </c>
      <c r="J365" s="78">
        <v>-2.1505764061254201E-3</v>
      </c>
      <c r="K365" s="78">
        <v>0.44741322348368001</v>
      </c>
      <c r="L365" s="78">
        <v>4.7128358388337198E-2</v>
      </c>
      <c r="M365" s="78">
        <v>0.14193673824438999</v>
      </c>
      <c r="N365" s="78">
        <v>-3.5053752847554902E-2</v>
      </c>
      <c r="O365" s="78">
        <v>-6.6745020620550599E-2</v>
      </c>
      <c r="P365" s="78">
        <v>0.21973182873373701</v>
      </c>
      <c r="Q365" s="78">
        <v>-4.0086077940621002E-2</v>
      </c>
      <c r="R365" s="78">
        <v>0.145836264663188</v>
      </c>
      <c r="S365" s="78">
        <v>-6.8262730918279196E-2</v>
      </c>
      <c r="T365" s="78">
        <v>0.273632857773631</v>
      </c>
      <c r="U365" s="78">
        <v>0.272560957055966</v>
      </c>
      <c r="V365" s="78">
        <v>-0.19589107144607401</v>
      </c>
      <c r="W365" s="78">
        <v>0.61956541915207097</v>
      </c>
      <c r="X365" s="78">
        <v>7.9434204054124199E-2</v>
      </c>
      <c r="Y365" s="78">
        <v>0.25883324207112601</v>
      </c>
      <c r="Z365" s="78">
        <v>0.20864840505243401</v>
      </c>
      <c r="AA365" s="78">
        <v>0.41279867407081</v>
      </c>
      <c r="AB365" s="78">
        <v>0.112114754678265</v>
      </c>
      <c r="AC365" s="78">
        <v>0.245856177687026</v>
      </c>
      <c r="AD365" s="78">
        <v>0.27276949030409198</v>
      </c>
      <c r="AE365" s="78">
        <v>0.24667337749920901</v>
      </c>
      <c r="AF365" s="78">
        <v>2.1846217457825699E-2</v>
      </c>
      <c r="AG365" s="78">
        <v>0.469384863689155</v>
      </c>
      <c r="AH365" s="78">
        <v>0.35250930550371801</v>
      </c>
      <c r="AI365" s="78">
        <v>0.18038421509764099</v>
      </c>
      <c r="AJ365" s="78">
        <v>0.17998854852860899</v>
      </c>
      <c r="AK365" s="78">
        <v>-3.0846757203235901E-3</v>
      </c>
      <c r="AL365" s="78">
        <v>-0.113981607928153</v>
      </c>
      <c r="AM365" s="78">
        <v>0.27274034731070401</v>
      </c>
      <c r="AN365" s="78">
        <v>0.19022777583818601</v>
      </c>
      <c r="AO365" s="78">
        <v>0.43643857255468599</v>
      </c>
      <c r="AP365" s="78">
        <v>0.23461011653298899</v>
      </c>
      <c r="AQ365" s="78">
        <v>0.119446814257216</v>
      </c>
      <c r="AR365" s="78">
        <v>8.0271150359884302E-2</v>
      </c>
      <c r="AS365" s="78">
        <v>0.27804051933662599</v>
      </c>
      <c r="AT365" s="78">
        <v>0.60448396796166304</v>
      </c>
      <c r="AU365" s="78">
        <v>4.3881830049573002E-2</v>
      </c>
      <c r="AV365" s="78">
        <v>8.2278976510272803E-3</v>
      </c>
      <c r="AW365" s="78">
        <v>2.1134520165447802E-2</v>
      </c>
      <c r="AX365" s="78">
        <v>0.20560563688469599</v>
      </c>
      <c r="AY365" s="78">
        <v>0.18178491962375701</v>
      </c>
      <c r="AZ365" s="78">
        <v>0.14785354657432501</v>
      </c>
    </row>
    <row r="366" spans="1:52" ht="14">
      <c r="A366" s="75" t="s">
        <v>473</v>
      </c>
      <c r="B366" s="78">
        <v>0.29803818962976802</v>
      </c>
      <c r="C366" s="78">
        <v>-7.6569229749764794E-2</v>
      </c>
      <c r="D366" s="78">
        <v>-7.1904667163054603E-2</v>
      </c>
      <c r="E366" s="78">
        <v>-0.22269591492643001</v>
      </c>
      <c r="F366" s="78">
        <v>0.53029015858951201</v>
      </c>
      <c r="G366" s="78">
        <v>-2.27659710458585E-3</v>
      </c>
      <c r="H366" s="78">
        <v>-0.22099329552935101</v>
      </c>
      <c r="I366" s="78">
        <v>0.32730726347357703</v>
      </c>
      <c r="J366" s="78">
        <v>-3.4640103886901898E-2</v>
      </c>
      <c r="K366" s="78">
        <v>0.48377901427285003</v>
      </c>
      <c r="L366" s="78">
        <v>8.10330397379984E-2</v>
      </c>
      <c r="M366" s="78">
        <v>-0.11054691006753101</v>
      </c>
      <c r="N366" s="78">
        <v>0.123367839809739</v>
      </c>
      <c r="O366" s="78">
        <v>0.23702604134940999</v>
      </c>
      <c r="P366" s="78">
        <v>0.725143096023941</v>
      </c>
      <c r="Q366" s="78">
        <v>7.0665686583124193E-2</v>
      </c>
      <c r="R366" s="78">
        <v>0.18276646033813099</v>
      </c>
      <c r="S366" s="78">
        <v>0.24471908688705199</v>
      </c>
      <c r="T366" s="78">
        <v>0.55803843776768602</v>
      </c>
      <c r="U366" s="78">
        <v>0.416723581644591</v>
      </c>
      <c r="V366" s="78">
        <v>0.16191823610753001</v>
      </c>
      <c r="W366" s="78">
        <v>0.73964654636185601</v>
      </c>
      <c r="X366" s="78">
        <v>0.222096448740282</v>
      </c>
      <c r="Y366" s="78">
        <v>6.4608613674270697E-3</v>
      </c>
      <c r="Z366" s="78">
        <v>5.4262380912961101E-2</v>
      </c>
      <c r="AA366" s="78">
        <v>4.3407889481569097E-3</v>
      </c>
      <c r="AB366" s="78">
        <v>3.6803647909619701E-2</v>
      </c>
      <c r="AC366" s="78">
        <v>1.50202142383123E-3</v>
      </c>
      <c r="AD366" s="78">
        <v>6.1074332354790498E-2</v>
      </c>
      <c r="AE366" s="78">
        <v>-0.131767118488576</v>
      </c>
      <c r="AF366" s="78">
        <v>0.133113392859351</v>
      </c>
      <c r="AG366" s="78">
        <v>0.83908663852618004</v>
      </c>
      <c r="AH366" s="78">
        <v>0.25339629761288901</v>
      </c>
      <c r="AI366" s="78">
        <v>0.73591263019876896</v>
      </c>
      <c r="AJ366" s="78">
        <v>-6.3777590125395203E-2</v>
      </c>
      <c r="AK366" s="78">
        <v>4.0873504283444599E-2</v>
      </c>
      <c r="AL366" s="78">
        <v>3.3985629450208603E-2</v>
      </c>
      <c r="AM366" s="78">
        <v>0.31416404339191401</v>
      </c>
      <c r="AN366" s="78">
        <v>8.0274850908624198E-2</v>
      </c>
      <c r="AO366" s="78">
        <v>0.19462486841165699</v>
      </c>
      <c r="AP366" s="78">
        <v>0.209378465577021</v>
      </c>
      <c r="AQ366" s="78">
        <v>-6.6085607517669107E-2</v>
      </c>
      <c r="AR366" s="78">
        <v>0.100713688065154</v>
      </c>
      <c r="AS366" s="78">
        <v>0.38230189307963702</v>
      </c>
      <c r="AT366" s="78">
        <v>0.52407525772943298</v>
      </c>
      <c r="AU366" s="78">
        <v>0.17889852386622301</v>
      </c>
      <c r="AV366" s="78">
        <v>-0.16456061043342901</v>
      </c>
      <c r="AW366" s="78">
        <v>0.25064886030369099</v>
      </c>
      <c r="AX366" s="78">
        <v>0.42775555788334502</v>
      </c>
      <c r="AY366" s="78">
        <v>0.239546166830683</v>
      </c>
      <c r="AZ366" s="78">
        <v>0.27033550546542301</v>
      </c>
    </row>
    <row r="367" spans="1:52" ht="14">
      <c r="A367" s="75" t="s">
        <v>273</v>
      </c>
      <c r="B367" s="78">
        <v>0.29519492451645102</v>
      </c>
      <c r="C367" s="78">
        <v>-0.23477885265104501</v>
      </c>
      <c r="D367" s="78">
        <v>0.111296454424889</v>
      </c>
      <c r="E367" s="78">
        <v>-0.22317352578995001</v>
      </c>
      <c r="F367" s="78">
        <v>0.36557078212991501</v>
      </c>
      <c r="G367" s="78">
        <v>0.116205572034891</v>
      </c>
      <c r="H367" s="78">
        <v>0.26449690295084599</v>
      </c>
      <c r="I367" s="78">
        <v>9.44063986546924E-2</v>
      </c>
      <c r="J367" s="78">
        <v>0.22253508159860899</v>
      </c>
      <c r="K367" s="78">
        <v>0.44629137697659599</v>
      </c>
      <c r="L367" s="78">
        <v>-0.130901578267343</v>
      </c>
      <c r="M367" s="78">
        <v>-0.21630578383461799</v>
      </c>
      <c r="N367" s="78">
        <v>-0.14988994338536399</v>
      </c>
      <c r="O367" s="78">
        <v>8.9872419281553498E-2</v>
      </c>
      <c r="P367" s="78">
        <v>0.67229616678427195</v>
      </c>
      <c r="Q367" s="78">
        <v>-3.8557241154309002E-2</v>
      </c>
      <c r="R367" s="78">
        <v>4.8008301506525401E-2</v>
      </c>
      <c r="S367" s="78">
        <v>0.251090420933966</v>
      </c>
      <c r="T367" s="78">
        <v>0.28836875287596397</v>
      </c>
      <c r="U367" s="78">
        <v>0.26372639564726202</v>
      </c>
      <c r="V367" s="78">
        <v>9.6786666106852305E-3</v>
      </c>
      <c r="W367" s="78">
        <v>0.47628863626689899</v>
      </c>
      <c r="X367" s="78">
        <v>0.30607661294424898</v>
      </c>
      <c r="Y367" s="78">
        <v>0.24768892996908701</v>
      </c>
      <c r="Z367" s="78">
        <v>0.21474247124717</v>
      </c>
      <c r="AA367" s="78">
        <v>0.141164274732337</v>
      </c>
      <c r="AB367" s="78">
        <v>0.152868208207635</v>
      </c>
      <c r="AC367" s="78">
        <v>0.24641190021793499</v>
      </c>
      <c r="AD367" s="78">
        <v>0.63315798075226803</v>
      </c>
      <c r="AE367" s="78">
        <v>0.11628498651474201</v>
      </c>
      <c r="AF367" s="78">
        <v>0.28084792583513302</v>
      </c>
      <c r="AG367" s="78">
        <v>1.02235073632572</v>
      </c>
      <c r="AH367" s="78">
        <v>-8.4455151304751994E-2</v>
      </c>
      <c r="AI367" s="78">
        <v>0.52144428567923895</v>
      </c>
      <c r="AJ367" s="78">
        <v>4.7636359626323996E-3</v>
      </c>
      <c r="AK367" s="78">
        <v>2.6503591833577599E-2</v>
      </c>
      <c r="AL367" s="78">
        <v>-0.281702274776234</v>
      </c>
      <c r="AM367" s="78">
        <v>0.27508642171994802</v>
      </c>
      <c r="AN367" s="78">
        <v>0.93306305107298204</v>
      </c>
      <c r="AO367" s="78">
        <v>-4.7880740897211699E-2</v>
      </c>
      <c r="AP367" s="78">
        <v>0.29813271597969199</v>
      </c>
      <c r="AQ367" s="78">
        <v>-8.4288788875304804E-2</v>
      </c>
      <c r="AR367" s="78">
        <v>7.1028487897647199E-3</v>
      </c>
      <c r="AS367" s="78">
        <v>0.113997880856125</v>
      </c>
      <c r="AT367" s="78">
        <v>0.39409582192203702</v>
      </c>
      <c r="AU367" s="78">
        <v>4.7038267598489503E-2</v>
      </c>
      <c r="AV367" s="78">
        <v>4.4629249417451E-2</v>
      </c>
      <c r="AW367" s="78">
        <v>0.36440759164952002</v>
      </c>
      <c r="AX367" s="78">
        <v>0.19554649645431399</v>
      </c>
      <c r="AY367" s="78">
        <v>-6.9015672681738399E-4</v>
      </c>
      <c r="AZ367" s="78">
        <v>0.26693491055692198</v>
      </c>
    </row>
    <row r="368" spans="1:52" ht="14">
      <c r="A368" s="75" t="s">
        <v>472</v>
      </c>
      <c r="B368" s="78">
        <v>0.29803818962976802</v>
      </c>
      <c r="C368" s="78">
        <v>-7.6569229749764794E-2</v>
      </c>
      <c r="D368" s="78">
        <v>-7.1904667163054603E-2</v>
      </c>
      <c r="E368" s="78">
        <v>-0.22269591492643001</v>
      </c>
      <c r="F368" s="78">
        <v>0.53029015858951201</v>
      </c>
      <c r="G368" s="78">
        <v>-2.27659710458585E-3</v>
      </c>
      <c r="H368" s="78">
        <v>-0.22099329552935101</v>
      </c>
      <c r="I368" s="78">
        <v>0.32730726347357703</v>
      </c>
      <c r="J368" s="78">
        <v>-3.4640103886901898E-2</v>
      </c>
      <c r="K368" s="78">
        <v>0.48377901427285003</v>
      </c>
      <c r="L368" s="78">
        <v>8.10330397379984E-2</v>
      </c>
      <c r="M368" s="78">
        <v>-0.11054691006753101</v>
      </c>
      <c r="N368" s="78">
        <v>0.123367839809739</v>
      </c>
      <c r="O368" s="78">
        <v>0.23702604134940999</v>
      </c>
      <c r="P368" s="78">
        <v>0.725143096023941</v>
      </c>
      <c r="Q368" s="78">
        <v>7.0665686583124193E-2</v>
      </c>
      <c r="R368" s="78">
        <v>0.18276646033813099</v>
      </c>
      <c r="S368" s="78">
        <v>0.24471908688705199</v>
      </c>
      <c r="T368" s="78">
        <v>0.55803843776768602</v>
      </c>
      <c r="U368" s="78">
        <v>0.416723581644591</v>
      </c>
      <c r="V368" s="78">
        <v>0.16191823610753001</v>
      </c>
      <c r="W368" s="78">
        <v>0.73964654636185601</v>
      </c>
      <c r="X368" s="78">
        <v>0.222096448740282</v>
      </c>
      <c r="Y368" s="78">
        <v>6.4608613674270697E-3</v>
      </c>
      <c r="Z368" s="78">
        <v>5.4262380912961101E-2</v>
      </c>
      <c r="AA368" s="78">
        <v>4.3407889481569097E-3</v>
      </c>
      <c r="AB368" s="78">
        <v>3.6803647909619701E-2</v>
      </c>
      <c r="AC368" s="78">
        <v>1.50202142383123E-3</v>
      </c>
      <c r="AD368" s="78">
        <v>6.1074332354790498E-2</v>
      </c>
      <c r="AE368" s="78">
        <v>-0.131767118488576</v>
      </c>
      <c r="AF368" s="78">
        <v>0.133113392859351</v>
      </c>
      <c r="AG368" s="78">
        <v>0.83908663852618004</v>
      </c>
      <c r="AH368" s="78">
        <v>0.25339629761288901</v>
      </c>
      <c r="AI368" s="78">
        <v>0.73591263019876896</v>
      </c>
      <c r="AJ368" s="78">
        <v>-6.3777590125395203E-2</v>
      </c>
      <c r="AK368" s="78">
        <v>4.0873504283444599E-2</v>
      </c>
      <c r="AL368" s="78">
        <v>3.3985629450208603E-2</v>
      </c>
      <c r="AM368" s="78">
        <v>0.31416404339191401</v>
      </c>
      <c r="AN368" s="78">
        <v>8.0274850908624198E-2</v>
      </c>
      <c r="AO368" s="78">
        <v>0.19462486841165699</v>
      </c>
      <c r="AP368" s="78">
        <v>0.209378465577021</v>
      </c>
      <c r="AQ368" s="78">
        <v>-6.6085607517669107E-2</v>
      </c>
      <c r="AR368" s="78">
        <v>0.100713688065154</v>
      </c>
      <c r="AS368" s="78">
        <v>0.38230189307963702</v>
      </c>
      <c r="AT368" s="78">
        <v>0.52407525772943298</v>
      </c>
      <c r="AU368" s="78">
        <v>0.17889852386622301</v>
      </c>
      <c r="AV368" s="78">
        <v>-0.16456061043342901</v>
      </c>
      <c r="AW368" s="78">
        <v>0.25064886030369099</v>
      </c>
      <c r="AX368" s="78">
        <v>0.42775555788334502</v>
      </c>
      <c r="AY368" s="78">
        <v>0.239546166830683</v>
      </c>
      <c r="AZ368" s="78">
        <v>0.27033550546542301</v>
      </c>
    </row>
    <row r="369" spans="1:52" ht="14">
      <c r="A369" s="75" t="s">
        <v>215</v>
      </c>
      <c r="B369" s="78">
        <v>0.20115596867617899</v>
      </c>
      <c r="C369" s="78">
        <v>0.15555545594596201</v>
      </c>
      <c r="D369" s="78">
        <v>0.17156868909269801</v>
      </c>
      <c r="E369" s="78">
        <v>8.6725455171177496E-2</v>
      </c>
      <c r="F369" s="78">
        <v>7.6396131733287104E-2</v>
      </c>
      <c r="G369" s="78">
        <v>1.3130074377570701E-2</v>
      </c>
      <c r="H369" s="78">
        <v>0.35304759924589202</v>
      </c>
      <c r="I369" s="78">
        <v>0.13276424605088499</v>
      </c>
      <c r="J369" s="78">
        <v>0.19982048956724099</v>
      </c>
      <c r="K369" s="78">
        <v>0.28543871043269298</v>
      </c>
      <c r="L369" s="78">
        <v>8.0783402789943295E-2</v>
      </c>
      <c r="M369" s="78">
        <v>-0.12086864721228199</v>
      </c>
      <c r="N369" s="78">
        <v>-6.2758860904894007E-2</v>
      </c>
      <c r="O369" s="78">
        <v>0.129298951112858</v>
      </c>
      <c r="P369" s="78">
        <v>0.50061739453963705</v>
      </c>
      <c r="Q369" s="78">
        <v>2.1113798609641299E-2</v>
      </c>
      <c r="R369" s="78">
        <v>0.173757146504183</v>
      </c>
      <c r="S369" s="78">
        <v>-0.13153190828195399</v>
      </c>
      <c r="T369" s="78">
        <v>9.9314693346938002E-2</v>
      </c>
      <c r="U369" s="78">
        <v>-4.0503557268929298E-2</v>
      </c>
      <c r="V369" s="78">
        <v>9.3689652382774297E-2</v>
      </c>
      <c r="W369" s="78">
        <v>0.37958895153921701</v>
      </c>
      <c r="X369" s="78">
        <v>-0.106612210864562</v>
      </c>
      <c r="Y369" s="78">
        <v>-2.0097428037988901E-2</v>
      </c>
      <c r="Z369" s="78">
        <v>9.8979248628967897E-2</v>
      </c>
      <c r="AA369" s="78">
        <v>0.17856214500460499</v>
      </c>
      <c r="AB369" s="78">
        <v>-2.47263188976287E-3</v>
      </c>
      <c r="AC369" s="78">
        <v>-2.0515496627629401E-2</v>
      </c>
      <c r="AD369" s="78">
        <v>-2.6568807880905401E-2</v>
      </c>
      <c r="AE369" s="78">
        <v>0.13039794431624899</v>
      </c>
      <c r="AF369" s="78">
        <v>-0.130977221919372</v>
      </c>
      <c r="AG369" s="78">
        <v>0.30539280176328598</v>
      </c>
      <c r="AH369" s="78">
        <v>7.5829005963268404E-3</v>
      </c>
      <c r="AI369" s="78">
        <v>0.468902103908101</v>
      </c>
      <c r="AJ369" s="78">
        <v>-7.6448563184784393E-2</v>
      </c>
      <c r="AK369" s="78">
        <v>-4.4123707318126596E-3</v>
      </c>
      <c r="AL369" s="78">
        <v>-0.22538194898307001</v>
      </c>
      <c r="AM369" s="78">
        <v>0.19382808484296901</v>
      </c>
      <c r="AN369" s="78">
        <v>-0.10600041065581201</v>
      </c>
      <c r="AO369" s="78">
        <v>0.189510633870418</v>
      </c>
      <c r="AP369" s="78">
        <v>9.9189650922519607E-2</v>
      </c>
      <c r="AQ369" s="78">
        <v>-0.118515909448361</v>
      </c>
      <c r="AR369" s="78">
        <v>-1.54611399849245E-2</v>
      </c>
      <c r="AS369" s="78">
        <v>1.5439324511221E-2</v>
      </c>
      <c r="AT369" s="78">
        <v>0.28402851674583002</v>
      </c>
      <c r="AU369" s="78">
        <v>4.40235269073238E-2</v>
      </c>
      <c r="AV369" s="78">
        <v>-0.22241095598107199</v>
      </c>
      <c r="AW369" s="78">
        <v>-0.14411938408512101</v>
      </c>
      <c r="AX369" s="78">
        <v>3.0158481180960501E-2</v>
      </c>
      <c r="AY369" s="78">
        <v>-1.15396444467401E-2</v>
      </c>
      <c r="AZ369" s="78">
        <v>-6.8206831342351906E-2</v>
      </c>
    </row>
    <row r="370" spans="1:52" ht="14">
      <c r="A370" s="75" t="s">
        <v>293</v>
      </c>
      <c r="B370" s="78">
        <v>0.490278418723259</v>
      </c>
      <c r="C370" s="78">
        <v>-3.3700401663585497E-2</v>
      </c>
      <c r="D370" s="78">
        <v>0.169859741035712</v>
      </c>
      <c r="E370" s="78">
        <v>0.370243810161966</v>
      </c>
      <c r="F370" s="78">
        <v>0.16966742351647199</v>
      </c>
      <c r="G370" s="78">
        <v>3.4010939586479799E-2</v>
      </c>
      <c r="H370" s="78">
        <v>0.62207617699525797</v>
      </c>
      <c r="I370" s="78">
        <v>0.286726199376931</v>
      </c>
      <c r="J370" s="78">
        <v>0.37628417350773702</v>
      </c>
      <c r="K370" s="78">
        <v>0.19073068783640601</v>
      </c>
      <c r="L370" s="78">
        <v>0.21201459775655601</v>
      </c>
      <c r="M370" s="78">
        <v>0.25547315114748897</v>
      </c>
      <c r="N370" s="78">
        <v>9.6507580567944895E-2</v>
      </c>
      <c r="O370" s="78">
        <v>-0.107498366460202</v>
      </c>
      <c r="P370" s="78">
        <v>0.46035852649220499</v>
      </c>
      <c r="Q370" s="78">
        <v>-0.109477577504436</v>
      </c>
      <c r="R370" s="78">
        <v>0.249296165465586</v>
      </c>
      <c r="S370" s="78">
        <v>-1.44856650191872E-2</v>
      </c>
      <c r="T370" s="78">
        <v>0.29532596596058103</v>
      </c>
      <c r="U370" s="78">
        <v>6.6131030364273202E-2</v>
      </c>
      <c r="V370" s="78">
        <v>-8.8198956806591594E-2</v>
      </c>
      <c r="W370" s="78">
        <v>0.30347593999290401</v>
      </c>
      <c r="X370" s="78">
        <v>-3.9205363074484703E-2</v>
      </c>
      <c r="Y370" s="78">
        <v>6.2667973903866303E-2</v>
      </c>
      <c r="Z370" s="78">
        <v>-3.6800388040375699E-2</v>
      </c>
      <c r="AA370" s="78">
        <v>0.66752749481199602</v>
      </c>
      <c r="AB370" s="78">
        <v>1.00174197672814E-2</v>
      </c>
      <c r="AC370" s="78">
        <v>-1.23607243586816E-2</v>
      </c>
      <c r="AD370" s="78">
        <v>-8.3118530897864307E-2</v>
      </c>
      <c r="AE370" s="78">
        <v>0.34114638836061401</v>
      </c>
      <c r="AF370" s="78">
        <v>-0.27292187831117898</v>
      </c>
      <c r="AG370" s="78">
        <v>0.42904687280757597</v>
      </c>
      <c r="AH370" s="78">
        <v>-0.120799530990509</v>
      </c>
      <c r="AI370" s="78">
        <v>0.32106822002084101</v>
      </c>
      <c r="AJ370" s="78">
        <v>-6.6130453269590703E-2</v>
      </c>
      <c r="AK370" s="78">
        <v>6.6426620088812394E-2</v>
      </c>
      <c r="AL370" s="78">
        <v>-0.14631259358918899</v>
      </c>
      <c r="AM370" s="78">
        <v>0.52266626005633898</v>
      </c>
      <c r="AN370" s="78">
        <v>-0.12208539272083301</v>
      </c>
      <c r="AO370" s="78">
        <v>0.52563856665082398</v>
      </c>
      <c r="AP370" s="78">
        <v>0.161630036706085</v>
      </c>
      <c r="AQ370" s="78">
        <v>0.17091496359396899</v>
      </c>
      <c r="AR370" s="78">
        <v>2.0408883251231601E-2</v>
      </c>
      <c r="AS370" s="78">
        <v>-8.1697593961052403E-2</v>
      </c>
      <c r="AT370" s="78">
        <v>0.23163810981734101</v>
      </c>
      <c r="AU370" s="78">
        <v>-0.120474652009905</v>
      </c>
      <c r="AV370" s="78">
        <v>-0.217301721678929</v>
      </c>
      <c r="AW370" s="78">
        <v>-0.107894395674865</v>
      </c>
      <c r="AX370" s="78">
        <v>-3.1377320278543298E-3</v>
      </c>
      <c r="AY370" s="78">
        <v>2.92638109826572E-2</v>
      </c>
      <c r="AZ370" s="78">
        <v>3.9933353809962102E-2</v>
      </c>
    </row>
    <row r="371" spans="1:52" ht="14">
      <c r="A371" s="75" t="s">
        <v>471</v>
      </c>
      <c r="B371" s="78">
        <v>-4.9425563089081297E-2</v>
      </c>
      <c r="C371" s="78">
        <v>0.39890119500472199</v>
      </c>
      <c r="D371" s="78">
        <v>0.14202302480304599</v>
      </c>
      <c r="E371" s="78">
        <v>0.15358161278570501</v>
      </c>
      <c r="F371" s="78">
        <v>0.34876034211602303</v>
      </c>
      <c r="G371" s="78">
        <v>0.22725181153681401</v>
      </c>
      <c r="H371" s="78">
        <v>0.63288893141314595</v>
      </c>
      <c r="I371" s="78">
        <v>0.14840196549868001</v>
      </c>
      <c r="J371" s="78">
        <v>0.42202512093559003</v>
      </c>
      <c r="K371" s="78">
        <v>0.72438120297362796</v>
      </c>
      <c r="L371" s="78">
        <v>0.36525819455578501</v>
      </c>
      <c r="M371" s="78">
        <v>9.5444049875917494E-2</v>
      </c>
      <c r="N371" s="78">
        <v>0.18890092042186901</v>
      </c>
      <c r="O371" s="78">
        <v>0.25855560229051899</v>
      </c>
      <c r="P371" s="78">
        <v>0.60516525665301202</v>
      </c>
      <c r="Q371" s="78">
        <v>-8.4839610327267098E-2</v>
      </c>
      <c r="R371" s="78">
        <v>0.155866463650668</v>
      </c>
      <c r="S371" s="78">
        <v>-3.3821286992493101E-2</v>
      </c>
      <c r="T371" s="78">
        <v>0.77757596686282804</v>
      </c>
      <c r="U371" s="78">
        <v>7.4302131000697699E-2</v>
      </c>
      <c r="V371" s="78">
        <v>0.242192972229789</v>
      </c>
      <c r="W371" s="78">
        <v>0.189994440723917</v>
      </c>
      <c r="X371" s="78">
        <v>3.0444654623655899E-2</v>
      </c>
      <c r="Y371" s="78">
        <v>0.59480677102773205</v>
      </c>
      <c r="Z371" s="78">
        <v>-8.3214773478758802E-2</v>
      </c>
      <c r="AA371" s="78">
        <v>0.47202226294245703</v>
      </c>
      <c r="AB371" s="78">
        <v>-2.7929095885633799E-4</v>
      </c>
      <c r="AC371" s="78">
        <v>0.29711490516101502</v>
      </c>
      <c r="AD371" s="78">
        <v>0.19592044876631501</v>
      </c>
      <c r="AE371" s="78">
        <v>-9.1882909168182106E-2</v>
      </c>
      <c r="AF371" s="78">
        <v>5.5388812369822798E-4</v>
      </c>
      <c r="AG371" s="78">
        <v>0.428096684007159</v>
      </c>
      <c r="AH371" s="78">
        <v>-4.0464549701858003E-3</v>
      </c>
      <c r="AI371" s="78">
        <v>0.602042722905762</v>
      </c>
      <c r="AJ371" s="78">
        <v>-0.21879394977941</v>
      </c>
      <c r="AK371" s="78">
        <v>2.4694305542421802E-2</v>
      </c>
      <c r="AL371" s="78">
        <v>-8.9997221233961894E-2</v>
      </c>
      <c r="AM371" s="78">
        <v>0.56899460188511897</v>
      </c>
      <c r="AN371" s="78">
        <v>0.81196301603705301</v>
      </c>
      <c r="AO371" s="78">
        <v>0.77124707855119001</v>
      </c>
      <c r="AP371" s="78">
        <v>0.55705802632325996</v>
      </c>
      <c r="AQ371" s="78">
        <v>1.06405430888542</v>
      </c>
      <c r="AR371" s="78">
        <v>0.30079990715578703</v>
      </c>
      <c r="AS371" s="78">
        <v>2.9367062644299901E-2</v>
      </c>
      <c r="AT371" s="78">
        <v>0.97359167272742797</v>
      </c>
      <c r="AU371" s="78">
        <v>0.34503314906358801</v>
      </c>
      <c r="AV371" s="78">
        <v>-0.19435968187139999</v>
      </c>
      <c r="AW371" s="78">
        <v>0.22299200507981501</v>
      </c>
      <c r="AX371" s="78">
        <v>0.33825308020533501</v>
      </c>
      <c r="AY371" s="78">
        <v>-0.153346709726639</v>
      </c>
      <c r="AZ371" s="78">
        <v>0.28660708889925701</v>
      </c>
    </row>
    <row r="372" spans="1:52" ht="14">
      <c r="A372" s="75" t="s">
        <v>432</v>
      </c>
      <c r="B372" s="78">
        <v>-1.96752364592572E-2</v>
      </c>
      <c r="C372" s="78">
        <v>1.07105297894812</v>
      </c>
      <c r="D372" s="78">
        <v>0.141904890295554</v>
      </c>
      <c r="E372" s="78">
        <v>0.15051009827893799</v>
      </c>
      <c r="F372" s="78">
        <v>0.27539449693858098</v>
      </c>
      <c r="G372" s="78">
        <v>0.37459551918072298</v>
      </c>
      <c r="H372" s="78">
        <v>0.25157937395930002</v>
      </c>
      <c r="I372" s="78">
        <v>0.33331331643804901</v>
      </c>
      <c r="J372" s="78">
        <v>0.11882859839488601</v>
      </c>
      <c r="K372" s="78">
        <v>0.27801004657494499</v>
      </c>
      <c r="L372" s="78">
        <v>0.28916323072939498</v>
      </c>
      <c r="M372" s="78">
        <v>0.33157373638411702</v>
      </c>
      <c r="N372" s="78">
        <v>0.376215791307349</v>
      </c>
      <c r="O372" s="78">
        <v>0.65939232838181705</v>
      </c>
      <c r="P372" s="78">
        <v>0.96999253642343597</v>
      </c>
      <c r="Q372" s="78">
        <v>0.15051886900716899</v>
      </c>
      <c r="R372" s="78">
        <v>-0.17910113876349501</v>
      </c>
      <c r="S372" s="78">
        <v>0.16711644124994901</v>
      </c>
      <c r="T372" s="78">
        <v>0.27643446125659799</v>
      </c>
      <c r="U372" s="78">
        <v>0.37843394470821301</v>
      </c>
      <c r="V372" s="78">
        <v>0.53648758105274297</v>
      </c>
      <c r="W372" s="78">
        <v>0.66844147732673898</v>
      </c>
      <c r="X372" s="78">
        <v>-3.9329577403306601E-2</v>
      </c>
      <c r="Y372" s="78">
        <v>0.20371169481510701</v>
      </c>
      <c r="Z372" s="78">
        <v>7.5828711391463396E-2</v>
      </c>
      <c r="AA372" s="78">
        <v>0.84492140106407898</v>
      </c>
      <c r="AB372" s="78">
        <v>0.20620670177036399</v>
      </c>
      <c r="AC372" s="78">
        <v>0.13283051569588999</v>
      </c>
      <c r="AD372" s="78">
        <v>9.0944654896188207E-2</v>
      </c>
      <c r="AE372" s="78">
        <v>-4.2253912696575698E-2</v>
      </c>
      <c r="AF372" s="78">
        <v>-2.93219231803609E-2</v>
      </c>
      <c r="AG372" s="78">
        <v>0.65051517848932805</v>
      </c>
      <c r="AH372" s="78">
        <v>0.56093669353853903</v>
      </c>
      <c r="AI372" s="78">
        <v>0.54478415147238901</v>
      </c>
      <c r="AJ372" s="78">
        <v>0.12405812894299099</v>
      </c>
      <c r="AK372" s="78">
        <v>3.7774534822060502E-2</v>
      </c>
      <c r="AL372" s="78">
        <v>-9.7158707329073696E-2</v>
      </c>
      <c r="AM372" s="78">
        <v>0.116810595600119</v>
      </c>
      <c r="AN372" s="78">
        <v>0.30018759240188098</v>
      </c>
      <c r="AO372" s="78">
        <v>0.334747304571891</v>
      </c>
      <c r="AP372" s="78">
        <v>0.61448236521955801</v>
      </c>
      <c r="AQ372" s="78">
        <v>0.28765607639822199</v>
      </c>
      <c r="AR372" s="78">
        <v>0.31245811389004002</v>
      </c>
      <c r="AS372" s="78">
        <v>0.16041872977324301</v>
      </c>
      <c r="AT372" s="78">
        <v>0.12734074910479401</v>
      </c>
      <c r="AU372" s="78">
        <v>0.18113952648618201</v>
      </c>
      <c r="AV372" s="78">
        <v>0.153800911044429</v>
      </c>
      <c r="AW372" s="78">
        <v>0.497189240255692</v>
      </c>
      <c r="AX372" s="78">
        <v>0.38264574770596799</v>
      </c>
      <c r="AY372" s="78">
        <v>0.18549980896377999</v>
      </c>
      <c r="AZ372" s="78">
        <v>-0.196631012569109</v>
      </c>
    </row>
    <row r="373" spans="1:52" ht="14">
      <c r="A373" s="75" t="s">
        <v>340</v>
      </c>
      <c r="B373" s="78">
        <v>6.9359992508049806E-2</v>
      </c>
      <c r="C373" s="78">
        <v>0.20884680040397</v>
      </c>
      <c r="D373" s="78">
        <v>5.2844880860019303E-2</v>
      </c>
      <c r="E373" s="78">
        <v>-6.2853655199992697E-2</v>
      </c>
      <c r="F373" s="78">
        <v>0.29434580730731802</v>
      </c>
      <c r="G373" s="78">
        <v>1.6566613792575801E-2</v>
      </c>
      <c r="H373" s="78">
        <v>9.2281048894550494E-2</v>
      </c>
      <c r="I373" s="78">
        <v>-3.17307831200319E-2</v>
      </c>
      <c r="J373" s="78">
        <v>8.3478324306412097E-2</v>
      </c>
      <c r="K373" s="78">
        <v>0.112560766136219</v>
      </c>
      <c r="L373" s="78">
        <v>0.17907987279821799</v>
      </c>
      <c r="M373" s="78">
        <v>-0.130644747152006</v>
      </c>
      <c r="N373" s="78">
        <v>0.151928101249689</v>
      </c>
      <c r="O373" s="78">
        <v>0.114691655187575</v>
      </c>
      <c r="P373" s="78">
        <v>0.355749702472139</v>
      </c>
      <c r="Q373" s="78">
        <v>-0.210833238833533</v>
      </c>
      <c r="R373" s="78">
        <v>3.2820952355852299E-2</v>
      </c>
      <c r="S373" s="78">
        <v>-7.8783509498579707E-2</v>
      </c>
      <c r="T373" s="78">
        <v>0.23722151959231699</v>
      </c>
      <c r="U373" s="78">
        <v>1.8277493557763799E-2</v>
      </c>
      <c r="V373" s="78">
        <v>-2.77787405568257E-2</v>
      </c>
      <c r="W373" s="78">
        <v>0.104349097679084</v>
      </c>
      <c r="X373" s="78">
        <v>0.10636493558762899</v>
      </c>
      <c r="Y373" s="78">
        <v>7.0668949088823901E-3</v>
      </c>
      <c r="Z373" s="78">
        <v>-7.7894672200037901E-2</v>
      </c>
      <c r="AA373" s="78">
        <v>0.19497943163528</v>
      </c>
      <c r="AB373" s="78">
        <v>-1.43887164771391E-2</v>
      </c>
      <c r="AC373" s="78">
        <v>-0.108542223381337</v>
      </c>
      <c r="AD373" s="78">
        <v>-2.5837516703794E-2</v>
      </c>
      <c r="AE373" s="78">
        <v>-0.18653092463550699</v>
      </c>
      <c r="AF373" s="78">
        <v>-0.17885372336414601</v>
      </c>
      <c r="AG373" s="78">
        <v>9.9428409058523501E-2</v>
      </c>
      <c r="AH373" s="78">
        <v>3.6884108494807603E-2</v>
      </c>
      <c r="AI373" s="78">
        <v>0.16334252472501201</v>
      </c>
      <c r="AJ373" s="78">
        <v>-0.15731815810914801</v>
      </c>
      <c r="AK373" s="78">
        <v>-8.4277645631365694E-2</v>
      </c>
      <c r="AL373" s="78">
        <v>-2.4213496014815501E-2</v>
      </c>
      <c r="AM373" s="78">
        <v>0.226984558560652</v>
      </c>
      <c r="AN373" s="78">
        <v>4.0083666761609502E-2</v>
      </c>
      <c r="AO373" s="78">
        <v>6.6722091084975496E-2</v>
      </c>
      <c r="AP373" s="78">
        <v>9.9652983157204E-2</v>
      </c>
      <c r="AQ373" s="78">
        <v>0.18168020575726099</v>
      </c>
      <c r="AR373" s="78">
        <v>-0.101882887197906</v>
      </c>
      <c r="AS373" s="78">
        <v>-8.1293888227713301E-2</v>
      </c>
      <c r="AT373" s="78">
        <v>0.105335747444505</v>
      </c>
      <c r="AU373" s="78">
        <v>6.0801139503523997E-2</v>
      </c>
      <c r="AV373" s="78">
        <v>-0.21542207245755901</v>
      </c>
      <c r="AW373" s="78">
        <v>0.1204252694905</v>
      </c>
      <c r="AX373" s="78">
        <v>0.15967681741547099</v>
      </c>
      <c r="AY373" s="78">
        <v>7.5261769535437895E-2</v>
      </c>
      <c r="AZ373" s="78">
        <v>-6.1907340571402597E-2</v>
      </c>
    </row>
    <row r="374" spans="1:52" ht="14">
      <c r="A374" s="75" t="s">
        <v>115</v>
      </c>
      <c r="B374" s="78">
        <v>0.38241334782712799</v>
      </c>
      <c r="C374" s="78">
        <v>-5.5280616611817303E-2</v>
      </c>
      <c r="D374" s="78">
        <v>0.78266753979130099</v>
      </c>
      <c r="E374" s="78">
        <v>0.48320774125849703</v>
      </c>
      <c r="F374" s="78">
        <v>4.3765469034970701E-2</v>
      </c>
      <c r="G374" s="78">
        <v>2.46859180615648E-2</v>
      </c>
      <c r="H374" s="78">
        <v>1.01108020532593</v>
      </c>
      <c r="I374" s="78">
        <v>2.4962660770372701E-2</v>
      </c>
      <c r="J374" s="78">
        <v>0.100998793708569</v>
      </c>
      <c r="K374" s="78">
        <v>0.33928698200970198</v>
      </c>
      <c r="L374" s="78">
        <v>0.33192399415802998</v>
      </c>
      <c r="M374" s="78">
        <v>0.88876474938016203</v>
      </c>
      <c r="N374" s="78">
        <v>-2.4586447112150401E-2</v>
      </c>
      <c r="O374" s="78">
        <v>-0.128401623240747</v>
      </c>
      <c r="P374" s="78">
        <v>0.379937723551942</v>
      </c>
      <c r="Q374" s="78">
        <v>0.232096767518538</v>
      </c>
      <c r="R374" s="78">
        <v>0.62507939768071397</v>
      </c>
      <c r="S374" s="78">
        <v>-0.13134842363586599</v>
      </c>
      <c r="T374" s="78">
        <v>0.36786702462319498</v>
      </c>
      <c r="U374" s="78">
        <v>0.227355548906859</v>
      </c>
      <c r="V374" s="78">
        <v>0.31398825403451402</v>
      </c>
      <c r="W374" s="78">
        <v>0.131106756690089</v>
      </c>
      <c r="X374" s="78">
        <v>0.63812369946724701</v>
      </c>
      <c r="Y374" s="78">
        <v>0.220952822009889</v>
      </c>
      <c r="Z374" s="78">
        <v>0.23041334899360599</v>
      </c>
      <c r="AA374" s="78">
        <v>1.24851459484983</v>
      </c>
      <c r="AB374" s="78">
        <v>0.17133472593142299</v>
      </c>
      <c r="AC374" s="78">
        <v>0.177386287375528</v>
      </c>
      <c r="AD374" s="78">
        <v>-5.4801575492348001E-2</v>
      </c>
      <c r="AE374" s="78">
        <v>-0.15454084161106099</v>
      </c>
      <c r="AF374" s="78">
        <v>-0.16570044910805201</v>
      </c>
      <c r="AG374" s="78">
        <v>0.40896716007009398</v>
      </c>
      <c r="AH374" s="78">
        <v>0.17183716111851899</v>
      </c>
      <c r="AI374" s="78">
        <v>5.4373159352647499E-2</v>
      </c>
      <c r="AJ374" s="78">
        <v>8.4525889121753794E-2</v>
      </c>
      <c r="AK374" s="78">
        <v>0.66335590329963701</v>
      </c>
      <c r="AL374" s="78">
        <v>0.36323285537181599</v>
      </c>
      <c r="AM374" s="78">
        <v>1.44344150387103</v>
      </c>
      <c r="AN374" s="78">
        <v>0.129443550121081</v>
      </c>
      <c r="AO374" s="78">
        <v>0.54762237671709102</v>
      </c>
      <c r="AP374" s="78">
        <v>0.815812105005851</v>
      </c>
      <c r="AQ374" s="78">
        <v>0.129594403718058</v>
      </c>
      <c r="AR374" s="78">
        <v>0.43637425207306701</v>
      </c>
      <c r="AS374" s="78">
        <v>0.49369551108547</v>
      </c>
      <c r="AT374" s="78">
        <v>0.41202551152672601</v>
      </c>
      <c r="AU374" s="78">
        <v>0.65115637914038105</v>
      </c>
      <c r="AV374" s="78">
        <v>-4.3139796024660997E-2</v>
      </c>
      <c r="AW374" s="78">
        <v>0.15421018719277799</v>
      </c>
      <c r="AX374" s="78">
        <v>0.200268875675746</v>
      </c>
      <c r="AY374" s="78">
        <v>0.34796383815191601</v>
      </c>
      <c r="AZ374" s="78">
        <v>0.16842117687188099</v>
      </c>
    </row>
    <row r="375" spans="1:52" ht="14">
      <c r="A375" s="75" t="s">
        <v>272</v>
      </c>
      <c r="B375" s="78">
        <v>0.29519492451645102</v>
      </c>
      <c r="C375" s="78">
        <v>-0.23477885265104501</v>
      </c>
      <c r="D375" s="78">
        <v>0.111296454424889</v>
      </c>
      <c r="E375" s="78">
        <v>-0.22317352578995001</v>
      </c>
      <c r="F375" s="78">
        <v>0.36557078212991501</v>
      </c>
      <c r="G375" s="78">
        <v>0.116205572034891</v>
      </c>
      <c r="H375" s="78">
        <v>0.26449690295084599</v>
      </c>
      <c r="I375" s="78">
        <v>9.44063986546924E-2</v>
      </c>
      <c r="J375" s="78">
        <v>0.22253508159860899</v>
      </c>
      <c r="K375" s="78">
        <v>0.44629137697659599</v>
      </c>
      <c r="L375" s="78">
        <v>-0.130901578267343</v>
      </c>
      <c r="M375" s="78">
        <v>-0.21630578383461799</v>
      </c>
      <c r="N375" s="78">
        <v>-0.14988994338536399</v>
      </c>
      <c r="O375" s="78">
        <v>8.9872419281553498E-2</v>
      </c>
      <c r="P375" s="78">
        <v>0.67229616678427195</v>
      </c>
      <c r="Q375" s="78">
        <v>-3.8557241154309002E-2</v>
      </c>
      <c r="R375" s="78">
        <v>4.8008301506525401E-2</v>
      </c>
      <c r="S375" s="78">
        <v>0.251090420933966</v>
      </c>
      <c r="T375" s="78">
        <v>0.28836875287596397</v>
      </c>
      <c r="U375" s="78">
        <v>0.26372639564726202</v>
      </c>
      <c r="V375" s="78">
        <v>9.6786666106852305E-3</v>
      </c>
      <c r="W375" s="78">
        <v>0.47628863626689899</v>
      </c>
      <c r="X375" s="78">
        <v>0.30607661294424898</v>
      </c>
      <c r="Y375" s="78">
        <v>0.24768892996908701</v>
      </c>
      <c r="Z375" s="78">
        <v>0.21474247124717</v>
      </c>
      <c r="AA375" s="78">
        <v>0.141164274732337</v>
      </c>
      <c r="AB375" s="78">
        <v>0.152868208207635</v>
      </c>
      <c r="AC375" s="78">
        <v>0.24641190021793499</v>
      </c>
      <c r="AD375" s="78">
        <v>0.63315798075226803</v>
      </c>
      <c r="AE375" s="78">
        <v>0.11628498651474201</v>
      </c>
      <c r="AF375" s="78">
        <v>0.28084792583513302</v>
      </c>
      <c r="AG375" s="78">
        <v>1.02235073632572</v>
      </c>
      <c r="AH375" s="78">
        <v>-8.4455151304751994E-2</v>
      </c>
      <c r="AI375" s="78">
        <v>0.52144428567923895</v>
      </c>
      <c r="AJ375" s="78">
        <v>4.7636359626323996E-3</v>
      </c>
      <c r="AK375" s="78">
        <v>2.6503591833577599E-2</v>
      </c>
      <c r="AL375" s="78">
        <v>-0.281702274776234</v>
      </c>
      <c r="AM375" s="78">
        <v>0.27508642171994802</v>
      </c>
      <c r="AN375" s="78">
        <v>0.93306305107298204</v>
      </c>
      <c r="AO375" s="78">
        <v>-4.7880740897211699E-2</v>
      </c>
      <c r="AP375" s="78">
        <v>0.29813271597969199</v>
      </c>
      <c r="AQ375" s="78">
        <v>-8.4288788875304804E-2</v>
      </c>
      <c r="AR375" s="78">
        <v>7.1028487897647199E-3</v>
      </c>
      <c r="AS375" s="78">
        <v>0.113997880856125</v>
      </c>
      <c r="AT375" s="78">
        <v>0.39409582192203702</v>
      </c>
      <c r="AU375" s="78">
        <v>4.7038267598489503E-2</v>
      </c>
      <c r="AV375" s="78">
        <v>4.4629249417451E-2</v>
      </c>
      <c r="AW375" s="78">
        <v>0.36440759164952002</v>
      </c>
      <c r="AX375" s="78">
        <v>0.19554649645431399</v>
      </c>
      <c r="AY375" s="78">
        <v>-6.9015672681738399E-4</v>
      </c>
      <c r="AZ375" s="78">
        <v>0.26693491055692198</v>
      </c>
    </row>
    <row r="376" spans="1:52" ht="14">
      <c r="A376" s="75" t="s">
        <v>147</v>
      </c>
      <c r="B376" s="78">
        <v>1.57857583864749</v>
      </c>
      <c r="C376" s="78">
        <v>1.79823231834937</v>
      </c>
      <c r="D376" s="78">
        <v>1.6509191288737499</v>
      </c>
      <c r="E376" s="78">
        <v>1.9198733988538099</v>
      </c>
      <c r="F376" s="78">
        <v>0.33060934118204399</v>
      </c>
      <c r="G376" s="78">
        <v>1.8102458831401</v>
      </c>
      <c r="H376" s="78">
        <v>-1.2631516960342599E-2</v>
      </c>
      <c r="I376" s="78">
        <v>1.5972403148937899</v>
      </c>
      <c r="J376" s="78">
        <v>1.90877568783911</v>
      </c>
      <c r="K376" s="78">
        <v>0.30050545065738299</v>
      </c>
      <c r="L376" s="78">
        <v>1.7451527482337299</v>
      </c>
      <c r="M376" s="78">
        <v>1.5832832363913101</v>
      </c>
      <c r="N376" s="78">
        <v>1.9233365882305</v>
      </c>
      <c r="O376" s="78">
        <v>2.0594710423366802</v>
      </c>
      <c r="P376" s="78">
        <v>2.37068400293867</v>
      </c>
      <c r="Q376" s="78">
        <v>1.3652360975964</v>
      </c>
      <c r="R376" s="78">
        <v>1.8666207302122899</v>
      </c>
      <c r="S376" s="78">
        <v>1.5197846034475699</v>
      </c>
      <c r="T376" s="78">
        <v>0.63414101039559401</v>
      </c>
      <c r="U376" s="78">
        <v>-4.92124609251312E-2</v>
      </c>
      <c r="V376" s="78">
        <v>1.6883719634386001</v>
      </c>
      <c r="W376" s="78">
        <v>0.69677947876198199</v>
      </c>
      <c r="X376" s="78">
        <v>-0.13335709392119299</v>
      </c>
      <c r="Y376" s="78">
        <v>0.70450367909124501</v>
      </c>
      <c r="Z376" s="78">
        <v>4.77134200686797E-2</v>
      </c>
      <c r="AA376" s="78">
        <v>0.48098461543417198</v>
      </c>
      <c r="AB376" s="78">
        <v>-0.21149383030907201</v>
      </c>
      <c r="AC376" s="78">
        <v>3.4662269148446001E-2</v>
      </c>
      <c r="AD376" s="78">
        <v>-3.6432769598409798E-2</v>
      </c>
      <c r="AE376" s="78">
        <v>-5.1577394118580602E-2</v>
      </c>
      <c r="AF376" s="78">
        <v>-0.12096048513346901</v>
      </c>
      <c r="AG376" s="78">
        <v>0.32638892745686499</v>
      </c>
      <c r="AH376" s="78">
        <v>0.10524562039195701</v>
      </c>
      <c r="AI376" s="78">
        <v>0.60383778695741996</v>
      </c>
      <c r="AJ376" s="78">
        <v>-6.6789835693285393E-2</v>
      </c>
      <c r="AK376" s="78">
        <v>-3.6716852620702498E-2</v>
      </c>
      <c r="AL376" s="78">
        <v>-0.16888231041405599</v>
      </c>
      <c r="AM376" s="78">
        <v>0.72504582956473895</v>
      </c>
      <c r="AN376" s="78">
        <v>-0.118542613949306</v>
      </c>
      <c r="AO376" s="78">
        <v>1.2159210905028499</v>
      </c>
      <c r="AP376" s="78">
        <v>0.89972777276701399</v>
      </c>
      <c r="AQ376" s="78">
        <v>0.32802134214773498</v>
      </c>
      <c r="AR376" s="78">
        <v>2.1745811142518799E-2</v>
      </c>
      <c r="AS376" s="78">
        <v>-0.110514811350905</v>
      </c>
      <c r="AT376" s="78">
        <v>0.48533044250878099</v>
      </c>
      <c r="AU376" s="78">
        <v>0.26168236957000401</v>
      </c>
      <c r="AV376" s="78">
        <v>0.25329044582159999</v>
      </c>
      <c r="AW376" s="78">
        <v>-6.2669548823995197E-2</v>
      </c>
      <c r="AX376" s="78">
        <v>5.4743353585918302E-2</v>
      </c>
      <c r="AY376" s="78">
        <v>0.26752165893943097</v>
      </c>
      <c r="AZ376" s="78">
        <v>0.24887416701509699</v>
      </c>
    </row>
    <row r="377" spans="1:52" ht="14">
      <c r="A377" s="75" t="s">
        <v>88</v>
      </c>
      <c r="B377" s="78">
        <v>0.26904027462261498</v>
      </c>
      <c r="C377" s="78">
        <v>-1.7707485644678601E-2</v>
      </c>
      <c r="D377" s="78">
        <v>0.10216130301542301</v>
      </c>
      <c r="E377" s="78">
        <v>-3.1795377266025597E-2</v>
      </c>
      <c r="F377" s="78">
        <v>0.13966226896855699</v>
      </c>
      <c r="G377" s="78">
        <v>8.7420856089605994E-2</v>
      </c>
      <c r="H377" s="78">
        <v>1.00504046702967</v>
      </c>
      <c r="I377" s="78">
        <v>0.21310102056569599</v>
      </c>
      <c r="J377" s="78">
        <v>0.32954113306730198</v>
      </c>
      <c r="K377" s="78">
        <v>0.47882838796161598</v>
      </c>
      <c r="L377" s="78">
        <v>0.47216806745454898</v>
      </c>
      <c r="M377" s="78">
        <v>0.31915807128521101</v>
      </c>
      <c r="N377" s="78">
        <v>8.3503611399066299E-2</v>
      </c>
      <c r="O377" s="78">
        <v>-2.5549872024790098E-2</v>
      </c>
      <c r="P377" s="78">
        <v>0.34483195896209101</v>
      </c>
      <c r="Q377" s="78">
        <v>0.14453879864397801</v>
      </c>
      <c r="R377" s="78">
        <v>0.217199946410291</v>
      </c>
      <c r="S377" s="78">
        <v>0.24548307573172501</v>
      </c>
      <c r="T377" s="78">
        <v>0.48992048441615099</v>
      </c>
      <c r="U377" s="78">
        <v>0.175273327670769</v>
      </c>
      <c r="V377" s="78">
        <v>3.1032922240154699E-2</v>
      </c>
      <c r="W377" s="78">
        <v>0.80608600209438597</v>
      </c>
      <c r="X377" s="78">
        <v>0.174951944049278</v>
      </c>
      <c r="Y377" s="78">
        <v>0.119717476354209</v>
      </c>
      <c r="Z377" s="78">
        <v>0.27913484702266</v>
      </c>
      <c r="AA377" s="78">
        <v>0.32957759639976703</v>
      </c>
      <c r="AB377" s="78">
        <v>2.46565328193332E-2</v>
      </c>
      <c r="AC377" s="78">
        <v>0.188454291733787</v>
      </c>
      <c r="AD377" s="78">
        <v>8.1804249510336602E-2</v>
      </c>
      <c r="AE377" s="78">
        <v>0.86716711760835596</v>
      </c>
      <c r="AF377" s="78">
        <v>-0.126085405993941</v>
      </c>
      <c r="AG377" s="78">
        <v>0.63597380540693305</v>
      </c>
      <c r="AH377" s="78">
        <v>0.29928186538968199</v>
      </c>
      <c r="AI377" s="78">
        <v>0.445427850598689</v>
      </c>
      <c r="AJ377" s="78">
        <v>0.25406858193202397</v>
      </c>
      <c r="AK377" s="78">
        <v>0.26697247545573999</v>
      </c>
      <c r="AL377" s="78">
        <v>2.11042326871714E-2</v>
      </c>
      <c r="AM377" s="78">
        <v>0.53452309818074695</v>
      </c>
      <c r="AN377" s="78">
        <v>0.31073703862368002</v>
      </c>
      <c r="AO377" s="78">
        <v>0.49860467889819798</v>
      </c>
      <c r="AP377" s="78">
        <v>0.23540238939790101</v>
      </c>
      <c r="AQ377" s="78">
        <v>0.29101818548780001</v>
      </c>
      <c r="AR377" s="78">
        <v>0.110368394212429</v>
      </c>
      <c r="AS377" s="78">
        <v>0.27052859665170698</v>
      </c>
      <c r="AT377" s="78">
        <v>0.25687500265031699</v>
      </c>
      <c r="AU377" s="78">
        <v>0.116880650252084</v>
      </c>
      <c r="AV377" s="78">
        <v>0.23998320373189899</v>
      </c>
      <c r="AW377" s="78">
        <v>3.5049358741074399E-2</v>
      </c>
      <c r="AX377" s="78">
        <v>7.2247926710414703E-2</v>
      </c>
      <c r="AY377" s="78">
        <v>0.217826090822999</v>
      </c>
      <c r="AZ377" s="78">
        <v>0.30972058435709199</v>
      </c>
    </row>
    <row r="378" spans="1:52" ht="14">
      <c r="A378" s="75" t="s">
        <v>276</v>
      </c>
      <c r="B378" s="78">
        <v>0.28784756214934198</v>
      </c>
      <c r="C378" s="78">
        <v>-0.116090789022263</v>
      </c>
      <c r="D378" s="78">
        <v>1.6146115651339998E-2</v>
      </c>
      <c r="E378" s="78">
        <v>-0.23760963835359999</v>
      </c>
      <c r="F378" s="78">
        <v>0.25895190661018203</v>
      </c>
      <c r="G378" s="78">
        <v>0.38132754637754501</v>
      </c>
      <c r="H378" s="78">
        <v>0.26007643906091399</v>
      </c>
      <c r="I378" s="78">
        <v>-9.7037618192263905E-2</v>
      </c>
      <c r="J378" s="78">
        <v>0.32735674904185402</v>
      </c>
      <c r="K378" s="78">
        <v>0.60410794136010904</v>
      </c>
      <c r="L378" s="78">
        <v>0.369263710140945</v>
      </c>
      <c r="M378" s="78">
        <v>0.108433947704432</v>
      </c>
      <c r="N378" s="78">
        <v>-0.106078262887803</v>
      </c>
      <c r="O378" s="78">
        <v>1.07245098174646E-2</v>
      </c>
      <c r="P378" s="78">
        <v>0.640832320552155</v>
      </c>
      <c r="Q378" s="78">
        <v>0.38066564351594201</v>
      </c>
      <c r="R378" s="78">
        <v>0.30829754796673298</v>
      </c>
      <c r="S378" s="78">
        <v>4.1145624034405602E-2</v>
      </c>
      <c r="T378" s="78">
        <v>0.38781387835400399</v>
      </c>
      <c r="U378" s="78">
        <v>0.55423172426209799</v>
      </c>
      <c r="V378" s="78">
        <v>0.28739067469574803</v>
      </c>
      <c r="W378" s="78">
        <v>0.841938891117476</v>
      </c>
      <c r="X378" s="78">
        <v>0.30781453060655201</v>
      </c>
      <c r="Y378" s="78">
        <v>0.166748982115831</v>
      </c>
      <c r="Z378" s="78">
        <v>0.30044193159849297</v>
      </c>
      <c r="AA378" s="78">
        <v>0.17218391489728499</v>
      </c>
      <c r="AB378" s="78">
        <v>4.3974018772949802E-3</v>
      </c>
      <c r="AC378" s="78">
        <v>0.14755039381017401</v>
      </c>
      <c r="AD378" s="78">
        <v>0.34910123071979299</v>
      </c>
      <c r="AE378" s="78">
        <v>4.0633627494675299E-2</v>
      </c>
      <c r="AF378" s="78">
        <v>0.280937248980137</v>
      </c>
      <c r="AG378" s="78">
        <v>0.58076983780785596</v>
      </c>
      <c r="AH378" s="78">
        <v>0.66435076151198103</v>
      </c>
      <c r="AI378" s="78">
        <v>0.56006867138206695</v>
      </c>
      <c r="AJ378" s="78">
        <v>0.45366584187978898</v>
      </c>
      <c r="AK378" s="78">
        <v>0.241588141208672</v>
      </c>
      <c r="AL378" s="78">
        <v>0.20042525408231701</v>
      </c>
      <c r="AM378" s="78">
        <v>0.86304779312293201</v>
      </c>
      <c r="AN378" s="78">
        <v>0.46658179459580801</v>
      </c>
      <c r="AO378" s="78">
        <v>0.28964561557854301</v>
      </c>
      <c r="AP378" s="78">
        <v>0.37824352036741898</v>
      </c>
      <c r="AQ378" s="78">
        <v>0.124097297729179</v>
      </c>
      <c r="AR378" s="78">
        <v>8.3238145474545007E-3</v>
      </c>
      <c r="AS378" s="78">
        <v>0.64115532051969704</v>
      </c>
      <c r="AT378" s="78">
        <v>0.93599043270521598</v>
      </c>
      <c r="AU378" s="78">
        <v>0.419764854950054</v>
      </c>
      <c r="AV378" s="78">
        <v>-5.4815697194632702E-2</v>
      </c>
      <c r="AW378" s="78">
        <v>0.33156680377297498</v>
      </c>
      <c r="AX378" s="78">
        <v>0.58344272675378295</v>
      </c>
      <c r="AY378" s="78">
        <v>0.33809447940930698</v>
      </c>
      <c r="AZ378" s="78">
        <v>0.25690119355368302</v>
      </c>
    </row>
    <row r="379" spans="1:52" ht="14">
      <c r="A379" s="75" t="s">
        <v>433</v>
      </c>
      <c r="B379" s="78">
        <v>0.15517374490934599</v>
      </c>
      <c r="C379" s="78">
        <v>9.2574232459188499E-2</v>
      </c>
      <c r="D379" s="78">
        <v>-2.5557827219819199E-2</v>
      </c>
      <c r="E379" s="78">
        <v>0.22297447950122301</v>
      </c>
      <c r="F379" s="78">
        <v>0.24232758668727999</v>
      </c>
      <c r="G379" s="78">
        <v>9.7189974238953203E-2</v>
      </c>
      <c r="H379" s="78">
        <v>0.216209074523011</v>
      </c>
      <c r="I379" s="78">
        <v>-0.28547082024869602</v>
      </c>
      <c r="J379" s="78">
        <v>-2.1505764061254201E-3</v>
      </c>
      <c r="K379" s="78">
        <v>0.44741322348368001</v>
      </c>
      <c r="L379" s="78">
        <v>4.7128358388337198E-2</v>
      </c>
      <c r="M379" s="78">
        <v>0.14193673824438999</v>
      </c>
      <c r="N379" s="78">
        <v>-3.5053752847554902E-2</v>
      </c>
      <c r="O379" s="78">
        <v>-6.6745020620550599E-2</v>
      </c>
      <c r="P379" s="78">
        <v>0.21973182873373701</v>
      </c>
      <c r="Q379" s="78">
        <v>-4.0086077940621002E-2</v>
      </c>
      <c r="R379" s="78">
        <v>0.145836264663188</v>
      </c>
      <c r="S379" s="78">
        <v>-6.8262730918279196E-2</v>
      </c>
      <c r="T379" s="78">
        <v>0.273632857773631</v>
      </c>
      <c r="U379" s="78">
        <v>0.272560957055966</v>
      </c>
      <c r="V379" s="78">
        <v>-0.19589107144607401</v>
      </c>
      <c r="W379" s="78">
        <v>0.61956541915207097</v>
      </c>
      <c r="X379" s="78">
        <v>7.9434204054124199E-2</v>
      </c>
      <c r="Y379" s="78">
        <v>0.25883324207112601</v>
      </c>
      <c r="Z379" s="78">
        <v>0.20864840505243401</v>
      </c>
      <c r="AA379" s="78">
        <v>0.41279867407081</v>
      </c>
      <c r="AB379" s="78">
        <v>0.112114754678265</v>
      </c>
      <c r="AC379" s="78">
        <v>0.245856177687026</v>
      </c>
      <c r="AD379" s="78">
        <v>0.27276949030409198</v>
      </c>
      <c r="AE379" s="78">
        <v>0.24667337749920901</v>
      </c>
      <c r="AF379" s="78">
        <v>2.1846217457825699E-2</v>
      </c>
      <c r="AG379" s="78">
        <v>0.469384863689155</v>
      </c>
      <c r="AH379" s="78">
        <v>0.35250930550371801</v>
      </c>
      <c r="AI379" s="78">
        <v>0.18038421509764099</v>
      </c>
      <c r="AJ379" s="78">
        <v>0.17998854852860899</v>
      </c>
      <c r="AK379" s="78">
        <v>-3.0846757203235901E-3</v>
      </c>
      <c r="AL379" s="78">
        <v>-0.113981607928153</v>
      </c>
      <c r="AM379" s="78">
        <v>0.27274034731070401</v>
      </c>
      <c r="AN379" s="78">
        <v>0.19022777583818601</v>
      </c>
      <c r="AO379" s="78">
        <v>0.43643857255468599</v>
      </c>
      <c r="AP379" s="78">
        <v>0.23461011653298899</v>
      </c>
      <c r="AQ379" s="78">
        <v>0.119446814257216</v>
      </c>
      <c r="AR379" s="78">
        <v>8.0271150359884302E-2</v>
      </c>
      <c r="AS379" s="78">
        <v>0.27804051933662599</v>
      </c>
      <c r="AT379" s="78">
        <v>0.60448396796166304</v>
      </c>
      <c r="AU379" s="78">
        <v>4.3881830049573002E-2</v>
      </c>
      <c r="AV379" s="78">
        <v>8.2278976510272803E-3</v>
      </c>
      <c r="AW379" s="78">
        <v>2.1134520165447802E-2</v>
      </c>
      <c r="AX379" s="78">
        <v>0.20560563688469599</v>
      </c>
      <c r="AY379" s="78">
        <v>0.18178491962375701</v>
      </c>
      <c r="AZ379" s="78">
        <v>0.14785354657432501</v>
      </c>
    </row>
    <row r="380" spans="1:52" ht="14">
      <c r="A380" s="75" t="s">
        <v>210</v>
      </c>
      <c r="B380" s="78">
        <v>0.13984146265537201</v>
      </c>
      <c r="C380" s="78">
        <v>-5.3679695449612097E-2</v>
      </c>
      <c r="D380" s="78">
        <v>0.14264106660461201</v>
      </c>
      <c r="E380" s="78">
        <v>-4.4930883367812001E-2</v>
      </c>
      <c r="F380" s="78">
        <v>2.11954632367626E-2</v>
      </c>
      <c r="G380" s="78">
        <v>4.0093980804695999E-2</v>
      </c>
      <c r="H380" s="78">
        <v>0.13844029109582801</v>
      </c>
      <c r="I380" s="78">
        <v>5.3556914788138498E-3</v>
      </c>
      <c r="J380" s="78">
        <v>0.20717208244912599</v>
      </c>
      <c r="K380" s="78">
        <v>6.9592146113002407E-2</v>
      </c>
      <c r="L380" s="78">
        <v>0.249077842819178</v>
      </c>
      <c r="M380" s="78">
        <v>4.0335144690940399E-2</v>
      </c>
      <c r="N380" s="78">
        <v>4.1044066178828401E-2</v>
      </c>
      <c r="O380" s="78">
        <v>0.154396107392788</v>
      </c>
      <c r="P380" s="78">
        <v>0.57453811608995697</v>
      </c>
      <c r="Q380" s="78">
        <v>-1.29512944253325E-3</v>
      </c>
      <c r="R380" s="78">
        <v>0.323647633113818</v>
      </c>
      <c r="S380" s="78">
        <v>-9.3047225785062804E-2</v>
      </c>
      <c r="T380" s="78">
        <v>9.7211289301755002E-2</v>
      </c>
      <c r="U380" s="78">
        <v>-4.4863659413828798E-2</v>
      </c>
      <c r="V380" s="78">
        <v>0.235406575883846</v>
      </c>
      <c r="W380" s="78">
        <v>0.31991438423399898</v>
      </c>
      <c r="X380" s="78">
        <v>4.4980974941618498E-2</v>
      </c>
      <c r="Y380" s="78">
        <v>-5.5164751268958701E-2</v>
      </c>
      <c r="Z380" s="78">
        <v>-5.5837886234275198E-3</v>
      </c>
      <c r="AA380" s="78">
        <v>8.7197549433487898E-2</v>
      </c>
      <c r="AB380" s="78">
        <v>5.2861197682217899E-2</v>
      </c>
      <c r="AC380" s="78">
        <v>4.0154306068243301E-2</v>
      </c>
      <c r="AD380" s="78">
        <v>-6.4965649871323403E-2</v>
      </c>
      <c r="AE380" s="78">
        <v>0.110067907234795</v>
      </c>
      <c r="AF380" s="78">
        <v>-0.19598205049671599</v>
      </c>
      <c r="AG380" s="78">
        <v>0.22856832107209299</v>
      </c>
      <c r="AH380" s="78">
        <v>-6.0038535630188399E-2</v>
      </c>
      <c r="AI380" s="78">
        <v>0.259989845886543</v>
      </c>
      <c r="AJ380" s="78">
        <v>-0.17738574296963999</v>
      </c>
      <c r="AK380" s="78">
        <v>0.224835402144411</v>
      </c>
      <c r="AL380" s="78">
        <v>9.5825997398191698E-2</v>
      </c>
      <c r="AM380" s="78">
        <v>0.29696977752433301</v>
      </c>
      <c r="AN380" s="78">
        <v>-1.95027847605211E-2</v>
      </c>
      <c r="AO380" s="78">
        <v>0.20501676709043801</v>
      </c>
      <c r="AP380" s="78">
        <v>0.20487485527289101</v>
      </c>
      <c r="AQ380" s="78">
        <v>6.0810679923199398E-2</v>
      </c>
      <c r="AR380" s="78">
        <v>-0.109921800804878</v>
      </c>
      <c r="AS380" s="78">
        <v>-0.11222123013893701</v>
      </c>
      <c r="AT380" s="78">
        <v>0.51568242114430096</v>
      </c>
      <c r="AU380" s="78">
        <v>0.15477354694790599</v>
      </c>
      <c r="AV380" s="78">
        <v>-0.17986839847467101</v>
      </c>
      <c r="AW380" s="78">
        <v>8.3250439522488697E-4</v>
      </c>
      <c r="AX380" s="78">
        <v>2.4765749907455299E-2</v>
      </c>
      <c r="AY380" s="78">
        <v>-1.12514881836909E-2</v>
      </c>
      <c r="AZ380" s="78">
        <v>-0.10093152252201799</v>
      </c>
    </row>
    <row r="381" spans="1:52" ht="14">
      <c r="A381" s="75" t="s">
        <v>448</v>
      </c>
      <c r="B381" s="78">
        <v>0.15517374490934599</v>
      </c>
      <c r="C381" s="78">
        <v>9.2574232459188499E-2</v>
      </c>
      <c r="D381" s="78">
        <v>-2.5557827219819199E-2</v>
      </c>
      <c r="E381" s="78">
        <v>0.22297447950122301</v>
      </c>
      <c r="F381" s="78">
        <v>0.24232758668727999</v>
      </c>
      <c r="G381" s="78">
        <v>9.7189974238953203E-2</v>
      </c>
      <c r="H381" s="78">
        <v>0.216209074523011</v>
      </c>
      <c r="I381" s="78">
        <v>-0.28547082024869602</v>
      </c>
      <c r="J381" s="78">
        <v>-2.1505764061254201E-3</v>
      </c>
      <c r="K381" s="78">
        <v>0.44741322348368001</v>
      </c>
      <c r="L381" s="78">
        <v>4.7128358388337198E-2</v>
      </c>
      <c r="M381" s="78">
        <v>0.14193673824438999</v>
      </c>
      <c r="N381" s="78">
        <v>-3.5053752847554902E-2</v>
      </c>
      <c r="O381" s="78">
        <v>-6.6745020620550599E-2</v>
      </c>
      <c r="P381" s="78">
        <v>0.21973182873373701</v>
      </c>
      <c r="Q381" s="78">
        <v>-4.0086077940621002E-2</v>
      </c>
      <c r="R381" s="78">
        <v>0.145836264663188</v>
      </c>
      <c r="S381" s="78">
        <v>-6.8262730918279196E-2</v>
      </c>
      <c r="T381" s="78">
        <v>0.273632857773631</v>
      </c>
      <c r="U381" s="78">
        <v>0.272560957055966</v>
      </c>
      <c r="V381" s="78">
        <v>-0.19589107144607401</v>
      </c>
      <c r="W381" s="78">
        <v>0.61956541915207097</v>
      </c>
      <c r="X381" s="78">
        <v>7.9434204054124199E-2</v>
      </c>
      <c r="Y381" s="78">
        <v>0.25883324207112601</v>
      </c>
      <c r="Z381" s="78">
        <v>0.20864840505243401</v>
      </c>
      <c r="AA381" s="78">
        <v>0.41279867407081</v>
      </c>
      <c r="AB381" s="78">
        <v>0.112114754678265</v>
      </c>
      <c r="AC381" s="78">
        <v>0.245856177687026</v>
      </c>
      <c r="AD381" s="78">
        <v>0.27276949030409198</v>
      </c>
      <c r="AE381" s="78">
        <v>0.24667337749920901</v>
      </c>
      <c r="AF381" s="78">
        <v>2.1846217457825699E-2</v>
      </c>
      <c r="AG381" s="78">
        <v>0.469384863689155</v>
      </c>
      <c r="AH381" s="78">
        <v>0.35250930550371801</v>
      </c>
      <c r="AI381" s="78">
        <v>0.18038421509764099</v>
      </c>
      <c r="AJ381" s="78">
        <v>0.17998854852860899</v>
      </c>
      <c r="AK381" s="78">
        <v>-3.0846757203235901E-3</v>
      </c>
      <c r="AL381" s="78">
        <v>-0.113981607928153</v>
      </c>
      <c r="AM381" s="78">
        <v>0.27274034731070401</v>
      </c>
      <c r="AN381" s="78">
        <v>0.19022777583818601</v>
      </c>
      <c r="AO381" s="78">
        <v>0.43643857255468599</v>
      </c>
      <c r="AP381" s="78">
        <v>0.23461011653298899</v>
      </c>
      <c r="AQ381" s="78">
        <v>0.119446814257216</v>
      </c>
      <c r="AR381" s="78">
        <v>8.0271150359884302E-2</v>
      </c>
      <c r="AS381" s="78">
        <v>0.27804051933662599</v>
      </c>
      <c r="AT381" s="78">
        <v>0.60448396796166304</v>
      </c>
      <c r="AU381" s="78">
        <v>4.3881830049573002E-2</v>
      </c>
      <c r="AV381" s="78">
        <v>8.2278976510272803E-3</v>
      </c>
      <c r="AW381" s="78">
        <v>2.1134520165447802E-2</v>
      </c>
      <c r="AX381" s="78">
        <v>0.20560563688469599</v>
      </c>
      <c r="AY381" s="78">
        <v>0.18178491962375701</v>
      </c>
      <c r="AZ381" s="78">
        <v>0.14785354657432501</v>
      </c>
    </row>
    <row r="382" spans="1:52" ht="14">
      <c r="A382" s="75" t="s">
        <v>464</v>
      </c>
      <c r="B382" s="78">
        <v>-1.96752364592572E-2</v>
      </c>
      <c r="C382" s="78">
        <v>1.07105297894812</v>
      </c>
      <c r="D382" s="78">
        <v>0.141904890295554</v>
      </c>
      <c r="E382" s="78">
        <v>0.15051009827893799</v>
      </c>
      <c r="F382" s="78">
        <v>0.27539449693858098</v>
      </c>
      <c r="G382" s="78">
        <v>0.37459551918072298</v>
      </c>
      <c r="H382" s="78">
        <v>0.25157937395930002</v>
      </c>
      <c r="I382" s="78">
        <v>0.33331331643804901</v>
      </c>
      <c r="J382" s="78">
        <v>0.11882859839488601</v>
      </c>
      <c r="K382" s="78">
        <v>0.27801004657494499</v>
      </c>
      <c r="L382" s="78">
        <v>0.28916323072939498</v>
      </c>
      <c r="M382" s="78">
        <v>0.33157373638411702</v>
      </c>
      <c r="N382" s="78">
        <v>0.376215791307349</v>
      </c>
      <c r="O382" s="78">
        <v>0.65939232838181705</v>
      </c>
      <c r="P382" s="78">
        <v>0.96999253642343597</v>
      </c>
      <c r="Q382" s="78">
        <v>0.15051886900716899</v>
      </c>
      <c r="R382" s="78">
        <v>-0.17910113876349501</v>
      </c>
      <c r="S382" s="78">
        <v>0.16711644124994901</v>
      </c>
      <c r="T382" s="78">
        <v>0.27643446125659799</v>
      </c>
      <c r="U382" s="78">
        <v>0.37843394470821301</v>
      </c>
      <c r="V382" s="78">
        <v>0.53648758105274297</v>
      </c>
      <c r="W382" s="78">
        <v>0.66844147732673898</v>
      </c>
      <c r="X382" s="78">
        <v>-3.9329577403306601E-2</v>
      </c>
      <c r="Y382" s="78">
        <v>0.20371169481510701</v>
      </c>
      <c r="Z382" s="78">
        <v>7.5828711391463396E-2</v>
      </c>
      <c r="AA382" s="78">
        <v>0.84492140106407898</v>
      </c>
      <c r="AB382" s="78">
        <v>0.20620670177036399</v>
      </c>
      <c r="AC382" s="78">
        <v>0.13283051569588999</v>
      </c>
      <c r="AD382" s="78">
        <v>9.0944654896188207E-2</v>
      </c>
      <c r="AE382" s="78">
        <v>-4.2253912696575698E-2</v>
      </c>
      <c r="AF382" s="78">
        <v>-2.93219231803609E-2</v>
      </c>
      <c r="AG382" s="78">
        <v>0.65051517848932805</v>
      </c>
      <c r="AH382" s="78">
        <v>0.56093669353853903</v>
      </c>
      <c r="AI382" s="78">
        <v>0.54478415147238901</v>
      </c>
      <c r="AJ382" s="78">
        <v>0.12405812894299099</v>
      </c>
      <c r="AK382" s="78">
        <v>3.7774534822060502E-2</v>
      </c>
      <c r="AL382" s="78">
        <v>-9.7158707329073696E-2</v>
      </c>
      <c r="AM382" s="78">
        <v>0.116810595600119</v>
      </c>
      <c r="AN382" s="78">
        <v>0.30018759240188098</v>
      </c>
      <c r="AO382" s="78">
        <v>0.334747304571891</v>
      </c>
      <c r="AP382" s="78">
        <v>0.61448236521955801</v>
      </c>
      <c r="AQ382" s="78">
        <v>0.28765607639822199</v>
      </c>
      <c r="AR382" s="78">
        <v>0.31245811389004002</v>
      </c>
      <c r="AS382" s="78">
        <v>0.16041872977324301</v>
      </c>
      <c r="AT382" s="78">
        <v>0.12734074910479401</v>
      </c>
      <c r="AU382" s="78">
        <v>0.18113952648618201</v>
      </c>
      <c r="AV382" s="78">
        <v>0.153800911044429</v>
      </c>
      <c r="AW382" s="78">
        <v>0.497189240255692</v>
      </c>
      <c r="AX382" s="78">
        <v>0.38264574770596799</v>
      </c>
      <c r="AY382" s="78">
        <v>0.18549980896377999</v>
      </c>
      <c r="AZ382" s="78">
        <v>-0.196631012569109</v>
      </c>
    </row>
    <row r="383" spans="1:52" ht="14">
      <c r="A383" s="75" t="s">
        <v>119</v>
      </c>
      <c r="B383" s="78">
        <v>0.62779894678321102</v>
      </c>
      <c r="C383" s="78">
        <v>-6.7577454408072293E-2</v>
      </c>
      <c r="D383" s="78">
        <v>-0.126554343230598</v>
      </c>
      <c r="E383" s="78">
        <v>-0.29268159734606197</v>
      </c>
      <c r="F383" s="78">
        <v>0.197357914922209</v>
      </c>
      <c r="G383" s="78">
        <v>9.76535334852736E-2</v>
      </c>
      <c r="H383" s="78">
        <v>0.18972937336589099</v>
      </c>
      <c r="I383" s="78">
        <v>-4.4228637683005001E-2</v>
      </c>
      <c r="J383" s="78">
        <v>0.419826941674731</v>
      </c>
      <c r="K383" s="78">
        <v>1.17170457522708</v>
      </c>
      <c r="L383" s="78">
        <v>0.44598305647670899</v>
      </c>
      <c r="M383" s="78">
        <v>0.73264731561137297</v>
      </c>
      <c r="N383" s="78">
        <v>-0.13503946360295499</v>
      </c>
      <c r="O383" s="78">
        <v>1.9401856617008301E-2</v>
      </c>
      <c r="P383" s="78">
        <v>0.23803835201995899</v>
      </c>
      <c r="Q383" s="78">
        <v>0.16086699435111201</v>
      </c>
      <c r="R383" s="78">
        <v>0.12283902752454499</v>
      </c>
      <c r="S383" s="78">
        <v>0.22174717142174899</v>
      </c>
      <c r="T383" s="78">
        <v>0.83783181195735901</v>
      </c>
      <c r="U383" s="78">
        <v>0.87290121457733305</v>
      </c>
      <c r="V383" s="78">
        <v>9.1210034418441305E-2</v>
      </c>
      <c r="W383" s="78">
        <v>0.61711754172975497</v>
      </c>
      <c r="X383" s="78">
        <v>-7.4142767937209197E-2</v>
      </c>
      <c r="Y383" s="78">
        <v>0.73102291818228604</v>
      </c>
      <c r="Z383" s="78">
        <v>0.67091355073447201</v>
      </c>
      <c r="AA383" s="78">
        <v>0.74612288547248895</v>
      </c>
      <c r="AB383" s="78">
        <v>0.73898129092614295</v>
      </c>
      <c r="AC383" s="78">
        <v>0.82156669172037899</v>
      </c>
      <c r="AD383" s="78">
        <v>0.28421463116518197</v>
      </c>
      <c r="AE383" s="78">
        <v>0.31512895531281598</v>
      </c>
      <c r="AF383" s="78">
        <v>0.34079446057504897</v>
      </c>
      <c r="AG383" s="78">
        <v>1.0031200642217499</v>
      </c>
      <c r="AH383" s="78">
        <v>0.81870142230538101</v>
      </c>
      <c r="AI383" s="78">
        <v>0.21116176020053901</v>
      </c>
      <c r="AJ383" s="78">
        <v>0.58378342429251995</v>
      </c>
      <c r="AK383" s="78">
        <v>0.95007816855069005</v>
      </c>
      <c r="AL383" s="78">
        <v>0.87513929493852005</v>
      </c>
      <c r="AM383" s="78">
        <v>0.86842790959233296</v>
      </c>
      <c r="AN383" s="78">
        <v>1.40266191917668</v>
      </c>
      <c r="AO383" s="78">
        <v>0.81464041392625397</v>
      </c>
      <c r="AP383" s="78">
        <v>1.03895924621267</v>
      </c>
      <c r="AQ383" s="78">
        <v>0.98238401811551002</v>
      </c>
      <c r="AR383" s="78">
        <v>0.84739714369277896</v>
      </c>
      <c r="AS383" s="78">
        <v>0.91609322041279895</v>
      </c>
      <c r="AT383" s="78">
        <v>0.55099205972450904</v>
      </c>
      <c r="AU383" s="78">
        <v>1.20071770661314</v>
      </c>
      <c r="AV383" s="78">
        <v>0.81435053800961699</v>
      </c>
      <c r="AW383" s="78">
        <v>0.94028745432447003</v>
      </c>
      <c r="AX383" s="78">
        <v>1.2122901041410401</v>
      </c>
      <c r="AY383" s="78">
        <v>0.73556023113429303</v>
      </c>
      <c r="AZ383" s="78">
        <v>0.67757772289567597</v>
      </c>
    </row>
    <row r="384" spans="1:52" ht="14">
      <c r="A384" s="75" t="s">
        <v>450</v>
      </c>
      <c r="B384" s="78">
        <v>-1.96752364592572E-2</v>
      </c>
      <c r="C384" s="78">
        <v>1.07105297894812</v>
      </c>
      <c r="D384" s="78">
        <v>0.141904890295554</v>
      </c>
      <c r="E384" s="78">
        <v>0.15051009827893799</v>
      </c>
      <c r="F384" s="78">
        <v>0.27539449693858098</v>
      </c>
      <c r="G384" s="78">
        <v>0.37459551918072298</v>
      </c>
      <c r="H384" s="78">
        <v>0.25157937395930002</v>
      </c>
      <c r="I384" s="78">
        <v>0.33331331643804901</v>
      </c>
      <c r="J384" s="78">
        <v>0.11882859839488601</v>
      </c>
      <c r="K384" s="78">
        <v>0.27801004657494499</v>
      </c>
      <c r="L384" s="78">
        <v>0.28916323072939498</v>
      </c>
      <c r="M384" s="78">
        <v>0.33157373638411702</v>
      </c>
      <c r="N384" s="78">
        <v>0.376215791307349</v>
      </c>
      <c r="O384" s="78">
        <v>0.65939232838181705</v>
      </c>
      <c r="P384" s="78">
        <v>0.96999253642343597</v>
      </c>
      <c r="Q384" s="78">
        <v>0.15051886900716899</v>
      </c>
      <c r="R384" s="78">
        <v>-0.17910113876349501</v>
      </c>
      <c r="S384" s="78">
        <v>0.16711644124994901</v>
      </c>
      <c r="T384" s="78">
        <v>0.27643446125659799</v>
      </c>
      <c r="U384" s="78">
        <v>0.37843394470821301</v>
      </c>
      <c r="V384" s="78">
        <v>0.53648758105274297</v>
      </c>
      <c r="W384" s="78">
        <v>0.66844147732673898</v>
      </c>
      <c r="X384" s="78">
        <v>-3.9329577403306601E-2</v>
      </c>
      <c r="Y384" s="78">
        <v>0.20371169481510701</v>
      </c>
      <c r="Z384" s="78">
        <v>7.5828711391463396E-2</v>
      </c>
      <c r="AA384" s="78">
        <v>0.84492140106407898</v>
      </c>
      <c r="AB384" s="78">
        <v>0.20620670177036399</v>
      </c>
      <c r="AC384" s="78">
        <v>0.13283051569588999</v>
      </c>
      <c r="AD384" s="78">
        <v>9.0944654896188207E-2</v>
      </c>
      <c r="AE384" s="78">
        <v>-4.2253912696575698E-2</v>
      </c>
      <c r="AF384" s="78">
        <v>-2.93219231803609E-2</v>
      </c>
      <c r="AG384" s="78">
        <v>0.65051517848932805</v>
      </c>
      <c r="AH384" s="78">
        <v>0.56093669353853903</v>
      </c>
      <c r="AI384" s="78">
        <v>0.54478415147238901</v>
      </c>
      <c r="AJ384" s="78">
        <v>0.12405812894299099</v>
      </c>
      <c r="AK384" s="78">
        <v>3.7774534822060502E-2</v>
      </c>
      <c r="AL384" s="78">
        <v>-9.7158707329073696E-2</v>
      </c>
      <c r="AM384" s="78">
        <v>0.116810595600119</v>
      </c>
      <c r="AN384" s="78">
        <v>0.30018759240188098</v>
      </c>
      <c r="AO384" s="78">
        <v>0.334747304571891</v>
      </c>
      <c r="AP384" s="78">
        <v>0.61448236521955801</v>
      </c>
      <c r="AQ384" s="78">
        <v>0.28765607639822199</v>
      </c>
      <c r="AR384" s="78">
        <v>0.31245811389004002</v>
      </c>
      <c r="AS384" s="78">
        <v>0.16041872977324301</v>
      </c>
      <c r="AT384" s="78">
        <v>0.12734074910479401</v>
      </c>
      <c r="AU384" s="78">
        <v>0.18113952648618201</v>
      </c>
      <c r="AV384" s="78">
        <v>0.153800911044429</v>
      </c>
      <c r="AW384" s="78">
        <v>0.497189240255692</v>
      </c>
      <c r="AX384" s="78">
        <v>0.38264574770596799</v>
      </c>
      <c r="AY384" s="78">
        <v>0.18549980896377999</v>
      </c>
      <c r="AZ384" s="78">
        <v>-0.196631012569109</v>
      </c>
    </row>
    <row r="385" spans="1:52" ht="14">
      <c r="A385" s="75" t="s">
        <v>125</v>
      </c>
      <c r="B385" s="78">
        <v>0.469871901065607</v>
      </c>
      <c r="C385" s="78">
        <v>1.6820657373367898E-2</v>
      </c>
      <c r="D385" s="78">
        <v>0.318503493364862</v>
      </c>
      <c r="E385" s="78">
        <v>-2.1238542602888801E-2</v>
      </c>
      <c r="F385" s="78">
        <v>0.47728429139443801</v>
      </c>
      <c r="G385" s="78">
        <v>0.23343501543827699</v>
      </c>
      <c r="H385" s="78">
        <v>0.41028491883253598</v>
      </c>
      <c r="I385" s="78">
        <v>0.52803315874680001</v>
      </c>
      <c r="J385" s="78">
        <v>0.38599473211631702</v>
      </c>
      <c r="K385" s="78">
        <v>0.90714876978052705</v>
      </c>
      <c r="L385" s="78">
        <v>0.55907172808265304</v>
      </c>
      <c r="M385" s="78">
        <v>0.85307974769452899</v>
      </c>
      <c r="N385" s="78">
        <v>3.4007238437564501E-2</v>
      </c>
      <c r="O385" s="78">
        <v>-6.5630649311536907E-2</v>
      </c>
      <c r="P385" s="78">
        <v>0.54122944191960798</v>
      </c>
      <c r="Q385" s="78">
        <v>1.27702880750816E-2</v>
      </c>
      <c r="R385" s="78">
        <v>0.39047228818452101</v>
      </c>
      <c r="S385" s="78">
        <v>0.186950427104523</v>
      </c>
      <c r="T385" s="78">
        <v>1.2812310942713501</v>
      </c>
      <c r="U385" s="78">
        <v>0.67782529328829699</v>
      </c>
      <c r="V385" s="78">
        <v>-8.2018222988890693E-2</v>
      </c>
      <c r="W385" s="78">
        <v>0.45830161427079802</v>
      </c>
      <c r="X385" s="78">
        <v>0.25868120658135901</v>
      </c>
      <c r="Y385" s="78">
        <v>0.57702101664735195</v>
      </c>
      <c r="Z385" s="78">
        <v>0.50054898634932998</v>
      </c>
      <c r="AA385" s="78">
        <v>1.07059694134568</v>
      </c>
      <c r="AB385" s="78">
        <v>0.48422801521025499</v>
      </c>
      <c r="AC385" s="78">
        <v>0.64577245094872904</v>
      </c>
      <c r="AD385" s="78">
        <v>0.17768956662250601</v>
      </c>
      <c r="AE385" s="78">
        <v>5.7901804500738098E-2</v>
      </c>
      <c r="AF385" s="78">
        <v>-3.3408547848166298E-2</v>
      </c>
      <c r="AG385" s="78">
        <v>0.89712284694746702</v>
      </c>
      <c r="AH385" s="78">
        <v>0.52737127149210405</v>
      </c>
      <c r="AI385" s="78">
        <v>0.48259886825884901</v>
      </c>
      <c r="AJ385" s="78">
        <v>0.33186713761077402</v>
      </c>
      <c r="AK385" s="78">
        <v>0.72696288297881195</v>
      </c>
      <c r="AL385" s="78">
        <v>0.53630286522521797</v>
      </c>
      <c r="AM385" s="78">
        <v>0.80347360622899699</v>
      </c>
      <c r="AN385" s="78">
        <v>0.65568282781077702</v>
      </c>
      <c r="AO385" s="78">
        <v>1.0191676981125299</v>
      </c>
      <c r="AP385" s="78">
        <v>0.91917530835519801</v>
      </c>
      <c r="AQ385" s="78">
        <v>0.93563001433510995</v>
      </c>
      <c r="AR385" s="78">
        <v>0.81585770776579603</v>
      </c>
      <c r="AS385" s="78">
        <v>0.69878385529001596</v>
      </c>
      <c r="AT385" s="78">
        <v>0.16914991304631899</v>
      </c>
      <c r="AU385" s="78">
        <v>0.55134434745035699</v>
      </c>
      <c r="AV385" s="78">
        <v>0.47065133173016899</v>
      </c>
      <c r="AW385" s="78">
        <v>0.72529262356925805</v>
      </c>
      <c r="AX385" s="78">
        <v>0.70574816900141202</v>
      </c>
      <c r="AY385" s="78">
        <v>0.75388618444859301</v>
      </c>
      <c r="AZ385" s="78">
        <v>0.97946878204542298</v>
      </c>
    </row>
    <row r="386" spans="1:52" ht="14">
      <c r="A386" s="75" t="s">
        <v>19</v>
      </c>
      <c r="B386" s="78">
        <v>0.47479096587040698</v>
      </c>
      <c r="C386" s="78">
        <v>-3.3817502750887303E-2</v>
      </c>
      <c r="D386" s="78">
        <v>0.14211218906930401</v>
      </c>
      <c r="E386" s="78">
        <v>-0.204925110441254</v>
      </c>
      <c r="F386" s="78">
        <v>0.47837451489850402</v>
      </c>
      <c r="G386" s="78">
        <v>0.53650052363339795</v>
      </c>
      <c r="H386" s="78">
        <v>-7.8705545853318307E-2</v>
      </c>
      <c r="I386" s="78">
        <v>-0.13465422971482899</v>
      </c>
      <c r="J386" s="78">
        <v>0.71967467210048497</v>
      </c>
      <c r="K386" s="78">
        <v>1.7816047037640801</v>
      </c>
      <c r="L386" s="78">
        <v>0.276136066210798</v>
      </c>
      <c r="M386" s="78">
        <v>1.0415737864755299</v>
      </c>
      <c r="N386" s="78">
        <v>-9.3073182777887203E-2</v>
      </c>
      <c r="O386" s="78">
        <v>0.25816059996484197</v>
      </c>
      <c r="P386" s="78">
        <v>0.316334352633312</v>
      </c>
      <c r="Q386" s="78">
        <v>0.72653726100351601</v>
      </c>
      <c r="R386" s="78">
        <v>0.15627303129627801</v>
      </c>
      <c r="S386" s="78">
        <v>-0.14053792601323101</v>
      </c>
      <c r="T386" s="78">
        <v>1.4372055958349701</v>
      </c>
      <c r="U386" s="78">
        <v>0.95006533393953796</v>
      </c>
      <c r="V386" s="78">
        <v>-2.1380420788693399E-2</v>
      </c>
      <c r="W386" s="78">
        <v>0.39116320835552099</v>
      </c>
      <c r="X386" s="78">
        <v>7.9140585630298396E-3</v>
      </c>
      <c r="Y386" s="78">
        <v>1.10161733713965</v>
      </c>
      <c r="Z386" s="78">
        <v>1.60493329465654</v>
      </c>
      <c r="AA386" s="78">
        <v>1.21463018516704</v>
      </c>
      <c r="AB386" s="78">
        <v>1.5133886415037601</v>
      </c>
      <c r="AC386" s="78">
        <v>1.0653296540819099</v>
      </c>
      <c r="AD386" s="78">
        <v>0.11073650094173899</v>
      </c>
      <c r="AE386" s="78">
        <v>7.3808687291473205E-2</v>
      </c>
      <c r="AF386" s="78">
        <v>-2.54538533162787E-2</v>
      </c>
      <c r="AG386" s="78">
        <v>1.2721656628360301</v>
      </c>
      <c r="AH386" s="78">
        <v>1.4230522957165499</v>
      </c>
      <c r="AI386" s="78">
        <v>0.31810294259049199</v>
      </c>
      <c r="AJ386" s="78">
        <v>1.4950832258659901</v>
      </c>
      <c r="AK386" s="78">
        <v>1.4169399713859401</v>
      </c>
      <c r="AL386" s="78">
        <v>1.13606449761645</v>
      </c>
      <c r="AM386" s="78">
        <v>1.92458430423987</v>
      </c>
      <c r="AN386" s="78">
        <v>1.4648184115814</v>
      </c>
      <c r="AO386" s="78">
        <v>1.34061202242808</v>
      </c>
      <c r="AP386" s="78">
        <v>1.27442207194436</v>
      </c>
      <c r="AQ386" s="78">
        <v>1.1422543974275401</v>
      </c>
      <c r="AR386" s="78">
        <v>1.91948512507786</v>
      </c>
      <c r="AS386" s="78">
        <v>1.2241509763838401</v>
      </c>
      <c r="AT386" s="78">
        <v>1.0304677109176901</v>
      </c>
      <c r="AU386" s="78">
        <v>2.3787137043248401</v>
      </c>
      <c r="AV386" s="78">
        <v>1.54078618162903</v>
      </c>
      <c r="AW386" s="78">
        <v>1.18338375991788</v>
      </c>
      <c r="AX386" s="78">
        <v>2.4227109294765401</v>
      </c>
      <c r="AY386" s="78">
        <v>1.1430959190794501</v>
      </c>
      <c r="AZ386" s="78">
        <v>1.3768116597954501</v>
      </c>
    </row>
    <row r="387" spans="1:52" ht="14">
      <c r="A387" s="75" t="s">
        <v>462</v>
      </c>
      <c r="B387" s="78">
        <v>-1.96752364592572E-2</v>
      </c>
      <c r="C387" s="78">
        <v>1.07105297894812</v>
      </c>
      <c r="D387" s="78">
        <v>0.141904890295554</v>
      </c>
      <c r="E387" s="78">
        <v>0.15051009827893799</v>
      </c>
      <c r="F387" s="78">
        <v>0.27539449693858098</v>
      </c>
      <c r="G387" s="78">
        <v>0.37459551918072298</v>
      </c>
      <c r="H387" s="78">
        <v>0.25157937395930002</v>
      </c>
      <c r="I387" s="78">
        <v>0.33331331643804901</v>
      </c>
      <c r="J387" s="78">
        <v>0.11882859839488601</v>
      </c>
      <c r="K387" s="78">
        <v>0.27801004657494499</v>
      </c>
      <c r="L387" s="78">
        <v>0.28916323072939498</v>
      </c>
      <c r="M387" s="78">
        <v>0.33157373638411702</v>
      </c>
      <c r="N387" s="78">
        <v>0.376215791307349</v>
      </c>
      <c r="O387" s="78">
        <v>0.65939232838181705</v>
      </c>
      <c r="P387" s="78">
        <v>0.96999253642343597</v>
      </c>
      <c r="Q387" s="78">
        <v>0.15051886900716899</v>
      </c>
      <c r="R387" s="78">
        <v>-0.17910113876349501</v>
      </c>
      <c r="S387" s="78">
        <v>0.16711644124994901</v>
      </c>
      <c r="T387" s="78">
        <v>0.27643446125659799</v>
      </c>
      <c r="U387" s="78">
        <v>0.37843394470821301</v>
      </c>
      <c r="V387" s="78">
        <v>0.53648758105274297</v>
      </c>
      <c r="W387" s="78">
        <v>0.66844147732673898</v>
      </c>
      <c r="X387" s="78">
        <v>-3.9329577403306601E-2</v>
      </c>
      <c r="Y387" s="78">
        <v>0.20371169481510701</v>
      </c>
      <c r="Z387" s="78">
        <v>7.5828711391463396E-2</v>
      </c>
      <c r="AA387" s="78">
        <v>0.84492140106407898</v>
      </c>
      <c r="AB387" s="78">
        <v>0.20620670177036399</v>
      </c>
      <c r="AC387" s="78">
        <v>0.13283051569588999</v>
      </c>
      <c r="AD387" s="78">
        <v>9.0944654896188207E-2</v>
      </c>
      <c r="AE387" s="78">
        <v>-4.2253912696575698E-2</v>
      </c>
      <c r="AF387" s="78">
        <v>-2.93219231803609E-2</v>
      </c>
      <c r="AG387" s="78">
        <v>0.65051517848932805</v>
      </c>
      <c r="AH387" s="78">
        <v>0.56093669353853903</v>
      </c>
      <c r="AI387" s="78">
        <v>0.54478415147238901</v>
      </c>
      <c r="AJ387" s="78">
        <v>0.12405812894299099</v>
      </c>
      <c r="AK387" s="78">
        <v>3.7774534822060502E-2</v>
      </c>
      <c r="AL387" s="78">
        <v>-9.7158707329073696E-2</v>
      </c>
      <c r="AM387" s="78">
        <v>0.116810595600119</v>
      </c>
      <c r="AN387" s="78">
        <v>0.30018759240188098</v>
      </c>
      <c r="AO387" s="78">
        <v>0.334747304571891</v>
      </c>
      <c r="AP387" s="78">
        <v>0.61448236521955801</v>
      </c>
      <c r="AQ387" s="78">
        <v>0.28765607639822199</v>
      </c>
      <c r="AR387" s="78">
        <v>0.31245811389004002</v>
      </c>
      <c r="AS387" s="78">
        <v>0.16041872977324301</v>
      </c>
      <c r="AT387" s="78">
        <v>0.12734074910479401</v>
      </c>
      <c r="AU387" s="78">
        <v>0.18113952648618201</v>
      </c>
      <c r="AV387" s="78">
        <v>0.153800911044429</v>
      </c>
      <c r="AW387" s="78">
        <v>0.497189240255692</v>
      </c>
      <c r="AX387" s="78">
        <v>0.38264574770596799</v>
      </c>
      <c r="AY387" s="78">
        <v>0.18549980896377999</v>
      </c>
      <c r="AZ387" s="78">
        <v>-0.196631012569109</v>
      </c>
    </row>
    <row r="388" spans="1:52" ht="14">
      <c r="A388" s="75" t="s">
        <v>155</v>
      </c>
      <c r="B388" s="78">
        <v>1.57857583864749</v>
      </c>
      <c r="C388" s="78">
        <v>1.79823231834937</v>
      </c>
      <c r="D388" s="78">
        <v>1.6509191288737499</v>
      </c>
      <c r="E388" s="78">
        <v>1.9198733988538099</v>
      </c>
      <c r="F388" s="78">
        <v>0.33060934118204399</v>
      </c>
      <c r="G388" s="78">
        <v>1.8102458831401</v>
      </c>
      <c r="H388" s="78">
        <v>-1.2631516960342599E-2</v>
      </c>
      <c r="I388" s="78">
        <v>1.5972403148937899</v>
      </c>
      <c r="J388" s="78">
        <v>1.90877568783911</v>
      </c>
      <c r="K388" s="78">
        <v>0.30050545065738299</v>
      </c>
      <c r="L388" s="78">
        <v>1.7451527482337299</v>
      </c>
      <c r="M388" s="78">
        <v>1.5832832363913101</v>
      </c>
      <c r="N388" s="78">
        <v>1.9233365882305</v>
      </c>
      <c r="O388" s="78">
        <v>2.0594710423366802</v>
      </c>
      <c r="P388" s="78">
        <v>2.37068400293867</v>
      </c>
      <c r="Q388" s="78">
        <v>1.3652360975964</v>
      </c>
      <c r="R388" s="78">
        <v>1.8666207302122899</v>
      </c>
      <c r="S388" s="78">
        <v>1.5197846034475699</v>
      </c>
      <c r="T388" s="78">
        <v>0.63414101039559401</v>
      </c>
      <c r="U388" s="78">
        <v>-4.92124609251312E-2</v>
      </c>
      <c r="V388" s="78">
        <v>1.6883719634386001</v>
      </c>
      <c r="W388" s="78">
        <v>0.69677947876198199</v>
      </c>
      <c r="X388" s="78">
        <v>-0.13335709392119299</v>
      </c>
      <c r="Y388" s="78">
        <v>0.70450367909124501</v>
      </c>
      <c r="Z388" s="78">
        <v>4.77134200686797E-2</v>
      </c>
      <c r="AA388" s="78">
        <v>0.48098461543417198</v>
      </c>
      <c r="AB388" s="78">
        <v>-0.21149383030907201</v>
      </c>
      <c r="AC388" s="78">
        <v>3.4662269148446001E-2</v>
      </c>
      <c r="AD388" s="78">
        <v>-3.6432769598409798E-2</v>
      </c>
      <c r="AE388" s="78">
        <v>-5.1577394118580602E-2</v>
      </c>
      <c r="AF388" s="78">
        <v>-0.12096048513346901</v>
      </c>
      <c r="AG388" s="78">
        <v>0.32638892745686499</v>
      </c>
      <c r="AH388" s="78">
        <v>0.10524562039195701</v>
      </c>
      <c r="AI388" s="78">
        <v>0.60383778695741996</v>
      </c>
      <c r="AJ388" s="78">
        <v>-6.6789835693285393E-2</v>
      </c>
      <c r="AK388" s="78">
        <v>-3.6716852620702498E-2</v>
      </c>
      <c r="AL388" s="78">
        <v>-0.16888231041405599</v>
      </c>
      <c r="AM388" s="78">
        <v>0.72504582956473895</v>
      </c>
      <c r="AN388" s="78">
        <v>-0.118542613949306</v>
      </c>
      <c r="AO388" s="78">
        <v>1.2159210905028499</v>
      </c>
      <c r="AP388" s="78">
        <v>0.89972777276701399</v>
      </c>
      <c r="AQ388" s="78">
        <v>0.32802134214773498</v>
      </c>
      <c r="AR388" s="78">
        <v>2.1745811142518799E-2</v>
      </c>
      <c r="AS388" s="78">
        <v>-0.110514811350905</v>
      </c>
      <c r="AT388" s="78">
        <v>0.48533044250878099</v>
      </c>
      <c r="AU388" s="78">
        <v>0.26168236957000401</v>
      </c>
      <c r="AV388" s="78">
        <v>0.25329044582159999</v>
      </c>
      <c r="AW388" s="78">
        <v>-6.2669548823995197E-2</v>
      </c>
      <c r="AX388" s="78">
        <v>5.4743353585918302E-2</v>
      </c>
      <c r="AY388" s="78">
        <v>0.26752165893943097</v>
      </c>
      <c r="AZ388" s="78">
        <v>0.24887416701509699</v>
      </c>
    </row>
    <row r="389" spans="1:52" ht="14">
      <c r="A389" s="75" t="s">
        <v>26</v>
      </c>
      <c r="B389" s="78">
        <v>0.42302921276479599</v>
      </c>
      <c r="C389" s="78">
        <v>2.2575889634620899E-2</v>
      </c>
      <c r="D389" s="78">
        <v>-1.49610416038183E-2</v>
      </c>
      <c r="E389" s="78">
        <v>1.58717884849916E-2</v>
      </c>
      <c r="F389" s="78">
        <v>0.13050722142405699</v>
      </c>
      <c r="G389" s="78">
        <v>0.25226531938196101</v>
      </c>
      <c r="H389" s="78">
        <v>0.81599877076674399</v>
      </c>
      <c r="I389" s="78">
        <v>7.0470787568955903E-2</v>
      </c>
      <c r="J389" s="78">
        <v>0.89112490986585402</v>
      </c>
      <c r="K389" s="78">
        <v>1.2905541362913899</v>
      </c>
      <c r="L389" s="78">
        <v>0.47146973364934902</v>
      </c>
      <c r="M389" s="78">
        <v>0.98287910749718199</v>
      </c>
      <c r="N389" s="78">
        <v>-1.96502383171521E-2</v>
      </c>
      <c r="O389" s="78">
        <v>-6.1005430630224997E-2</v>
      </c>
      <c r="P389" s="78">
        <v>0.51449561560592105</v>
      </c>
      <c r="Q389" s="78">
        <v>0.32423514019762201</v>
      </c>
      <c r="R389" s="78">
        <v>0.114582207403073</v>
      </c>
      <c r="S389" s="78">
        <v>7.7991781447200703E-2</v>
      </c>
      <c r="T389" s="78">
        <v>1.1036434496276299</v>
      </c>
      <c r="U389" s="78">
        <v>0.66830279902689105</v>
      </c>
      <c r="V389" s="78">
        <v>-4.80949690570504E-2</v>
      </c>
      <c r="W389" s="78">
        <v>0.61531588378671498</v>
      </c>
      <c r="X389" s="78">
        <v>1.20491215704182E-2</v>
      </c>
      <c r="Y389" s="78">
        <v>0.70088093839824095</v>
      </c>
      <c r="Z389" s="78">
        <v>1.1329323169722101</v>
      </c>
      <c r="AA389" s="78">
        <v>1.1272654030571201</v>
      </c>
      <c r="AB389" s="78">
        <v>0.65674579133512001</v>
      </c>
      <c r="AC389" s="78">
        <v>0.71155283171678296</v>
      </c>
      <c r="AD389" s="78">
        <v>-5.6297572718522801E-2</v>
      </c>
      <c r="AE389" s="78">
        <v>0.50285583669215494</v>
      </c>
      <c r="AF389" s="78">
        <v>-9.9350782584225694E-2</v>
      </c>
      <c r="AG389" s="78">
        <v>1.2425643830041699</v>
      </c>
      <c r="AH389" s="78">
        <v>0.69706064936436796</v>
      </c>
      <c r="AI389" s="78">
        <v>0.68344971144478905</v>
      </c>
      <c r="AJ389" s="78">
        <v>1.0567861439363599</v>
      </c>
      <c r="AK389" s="78">
        <v>1.0551098402626</v>
      </c>
      <c r="AL389" s="78">
        <v>0.56342955991043298</v>
      </c>
      <c r="AM389" s="78">
        <v>1.2151330220068099</v>
      </c>
      <c r="AN389" s="78">
        <v>0.74564937568259704</v>
      </c>
      <c r="AO389" s="78">
        <v>1.36512565594636</v>
      </c>
      <c r="AP389" s="78">
        <v>0.75365673417180001</v>
      </c>
      <c r="AQ389" s="78">
        <v>0.71538101077383498</v>
      </c>
      <c r="AR389" s="78">
        <v>0.869851083415628</v>
      </c>
      <c r="AS389" s="78">
        <v>0.78648546395460295</v>
      </c>
      <c r="AT389" s="78">
        <v>0.63130638055737598</v>
      </c>
      <c r="AU389" s="78">
        <v>1.15056405149157</v>
      </c>
      <c r="AV389" s="78">
        <v>0.90255970539591301</v>
      </c>
      <c r="AW389" s="78">
        <v>0.60285009104676801</v>
      </c>
      <c r="AX389" s="78">
        <v>1.0119665073758199</v>
      </c>
      <c r="AY389" s="78">
        <v>0.930319089861814</v>
      </c>
      <c r="AZ389" s="78">
        <v>0.99912781256209404</v>
      </c>
    </row>
    <row r="390" spans="1:52" ht="14">
      <c r="A390" s="75" t="s">
        <v>17</v>
      </c>
      <c r="B390" s="78">
        <v>0.47479096587040698</v>
      </c>
      <c r="C390" s="78">
        <v>-3.3817502750887303E-2</v>
      </c>
      <c r="D390" s="78">
        <v>0.14211218906930401</v>
      </c>
      <c r="E390" s="78">
        <v>-0.204925110441254</v>
      </c>
      <c r="F390" s="78">
        <v>0.47837451489850402</v>
      </c>
      <c r="G390" s="78">
        <v>0.53650052363339795</v>
      </c>
      <c r="H390" s="78">
        <v>-7.8705545853318307E-2</v>
      </c>
      <c r="I390" s="78">
        <v>-0.13465422971482899</v>
      </c>
      <c r="J390" s="78">
        <v>0.71967467210048497</v>
      </c>
      <c r="K390" s="78">
        <v>1.7816047037640801</v>
      </c>
      <c r="L390" s="78">
        <v>0.276136066210798</v>
      </c>
      <c r="M390" s="78">
        <v>1.0415737864755299</v>
      </c>
      <c r="N390" s="78">
        <v>-9.3073182777887203E-2</v>
      </c>
      <c r="O390" s="78">
        <v>0.25816059996484197</v>
      </c>
      <c r="P390" s="78">
        <v>0.316334352633312</v>
      </c>
      <c r="Q390" s="78">
        <v>0.72653726100351601</v>
      </c>
      <c r="R390" s="78">
        <v>0.15627303129627801</v>
      </c>
      <c r="S390" s="78">
        <v>-0.14053792601323101</v>
      </c>
      <c r="T390" s="78">
        <v>1.4372055958349701</v>
      </c>
      <c r="U390" s="78">
        <v>0.95006533393953796</v>
      </c>
      <c r="V390" s="78">
        <v>-2.1380420788693399E-2</v>
      </c>
      <c r="W390" s="78">
        <v>0.39116320835552099</v>
      </c>
      <c r="X390" s="78">
        <v>7.9140585630298396E-3</v>
      </c>
      <c r="Y390" s="78">
        <v>1.10161733713965</v>
      </c>
      <c r="Z390" s="78">
        <v>1.60493329465654</v>
      </c>
      <c r="AA390" s="78">
        <v>1.21463018516704</v>
      </c>
      <c r="AB390" s="78">
        <v>1.5133886415037601</v>
      </c>
      <c r="AC390" s="78">
        <v>1.0653296540819099</v>
      </c>
      <c r="AD390" s="78">
        <v>0.11073650094173899</v>
      </c>
      <c r="AE390" s="78">
        <v>7.3808687291473205E-2</v>
      </c>
      <c r="AF390" s="78">
        <v>-2.54538533162787E-2</v>
      </c>
      <c r="AG390" s="78">
        <v>1.2721656628360301</v>
      </c>
      <c r="AH390" s="78">
        <v>1.4230522957165499</v>
      </c>
      <c r="AI390" s="78">
        <v>0.31810294259049199</v>
      </c>
      <c r="AJ390" s="78">
        <v>1.4950832258659901</v>
      </c>
      <c r="AK390" s="78">
        <v>1.4169399713859401</v>
      </c>
      <c r="AL390" s="78">
        <v>1.13606449761645</v>
      </c>
      <c r="AM390" s="78">
        <v>1.92458430423987</v>
      </c>
      <c r="AN390" s="78">
        <v>1.4648184115814</v>
      </c>
      <c r="AO390" s="78">
        <v>1.34061202242808</v>
      </c>
      <c r="AP390" s="78">
        <v>1.27442207194436</v>
      </c>
      <c r="AQ390" s="78">
        <v>1.1422543974275401</v>
      </c>
      <c r="AR390" s="78">
        <v>1.91948512507786</v>
      </c>
      <c r="AS390" s="78">
        <v>1.2241509763838401</v>
      </c>
      <c r="AT390" s="78">
        <v>1.0304677109176901</v>
      </c>
      <c r="AU390" s="78">
        <v>2.3787137043248401</v>
      </c>
      <c r="AV390" s="78">
        <v>1.54078618162903</v>
      </c>
      <c r="AW390" s="78">
        <v>1.18338375991788</v>
      </c>
      <c r="AX390" s="78">
        <v>2.4227109294765401</v>
      </c>
      <c r="AY390" s="78">
        <v>1.1430959190794501</v>
      </c>
      <c r="AZ390" s="78">
        <v>1.3768116597954501</v>
      </c>
    </row>
    <row r="391" spans="1:52" ht="14">
      <c r="A391" s="75" t="s">
        <v>460</v>
      </c>
      <c r="B391" s="78">
        <v>0.278736670071972</v>
      </c>
      <c r="C391" s="78">
        <v>-0.156478969008361</v>
      </c>
      <c r="D391" s="78">
        <v>-0.19433183459088399</v>
      </c>
      <c r="E391" s="78">
        <v>-0.169243949814113</v>
      </c>
      <c r="F391" s="78">
        <v>5.1333032594150001E-2</v>
      </c>
      <c r="G391" s="78">
        <v>2.27205897311741E-2</v>
      </c>
      <c r="H391" s="78">
        <v>0.20585249465045399</v>
      </c>
      <c r="I391" s="78">
        <v>4.0277398293628898E-2</v>
      </c>
      <c r="J391" s="78">
        <v>0.33762950358177202</v>
      </c>
      <c r="K391" s="78">
        <v>1.67843477407563</v>
      </c>
      <c r="L391" s="78">
        <v>1.16780445556728</v>
      </c>
      <c r="M391" s="78">
        <v>0.78210231166263799</v>
      </c>
      <c r="N391" s="78">
        <v>-0.114583007965392</v>
      </c>
      <c r="O391" s="78">
        <v>7.9311739876013199E-2</v>
      </c>
      <c r="P391" s="78">
        <v>0.14908263980464301</v>
      </c>
      <c r="Q391" s="78">
        <v>-0.149395079250941</v>
      </c>
      <c r="R391" s="78">
        <v>-9.2944552105365799E-2</v>
      </c>
      <c r="S391" s="78">
        <v>0.76882465649732901</v>
      </c>
      <c r="T391" s="78">
        <v>1.7093346204506099</v>
      </c>
      <c r="U391" s="78">
        <v>1.57451851165835</v>
      </c>
      <c r="V391" s="78">
        <v>7.07684912186307E-2</v>
      </c>
      <c r="W391" s="78">
        <v>1.44720350940607</v>
      </c>
      <c r="X391" s="78">
        <v>0.17181537488352799</v>
      </c>
      <c r="Y391" s="78">
        <v>0.78700294371414803</v>
      </c>
      <c r="Z391" s="78">
        <v>0.98806005444795497</v>
      </c>
      <c r="AA391" s="78">
        <v>1.4304208070306701</v>
      </c>
      <c r="AB391" s="78">
        <v>0.83311506094630905</v>
      </c>
      <c r="AC391" s="78">
        <v>1.70773326036944</v>
      </c>
      <c r="AD391" s="78">
        <v>0.91934501532645196</v>
      </c>
      <c r="AE391" s="78">
        <v>1.09021763216964</v>
      </c>
      <c r="AF391" s="78">
        <v>0.78905018924015302</v>
      </c>
      <c r="AG391" s="78">
        <v>1.508479514976</v>
      </c>
      <c r="AH391" s="78">
        <v>1.49916564970868</v>
      </c>
      <c r="AI391" s="78">
        <v>0.53992493807388497</v>
      </c>
      <c r="AJ391" s="78">
        <v>0.551716043514896</v>
      </c>
      <c r="AK391" s="78">
        <v>0.96035353994499095</v>
      </c>
      <c r="AL391" s="78">
        <v>1.4578767002590001</v>
      </c>
      <c r="AM391" s="78">
        <v>1.08505605574944</v>
      </c>
      <c r="AN391" s="78">
        <v>1.4515260120204101</v>
      </c>
      <c r="AO391" s="78">
        <v>2.07798647234624</v>
      </c>
      <c r="AP391" s="78">
        <v>1.56263134144882</v>
      </c>
      <c r="AQ391" s="78">
        <v>1.6347094572753</v>
      </c>
      <c r="AR391" s="78">
        <v>0.84889529605772696</v>
      </c>
      <c r="AS391" s="78">
        <v>0.787316855443007</v>
      </c>
      <c r="AT391" s="78">
        <v>0.49321413605810499</v>
      </c>
      <c r="AU391" s="78">
        <v>1.2432961637702999</v>
      </c>
      <c r="AV391" s="78">
        <v>1.4804487354709499</v>
      </c>
      <c r="AW391" s="78">
        <v>1.5594001738788801</v>
      </c>
      <c r="AX391" s="78">
        <v>1.0311588371774001</v>
      </c>
      <c r="AY391" s="78">
        <v>1.5541100376496999</v>
      </c>
      <c r="AZ391" s="78">
        <v>1.45200243622734</v>
      </c>
    </row>
    <row r="392" spans="1:52" ht="14">
      <c r="A392" s="75" t="s">
        <v>461</v>
      </c>
      <c r="B392" s="78">
        <v>0.15650647702597001</v>
      </c>
      <c r="C392" s="78">
        <v>-9.1757385667793498E-2</v>
      </c>
      <c r="D392" s="78">
        <v>-6.1436553815810799E-2</v>
      </c>
      <c r="E392" s="78">
        <v>-0.17404366920042499</v>
      </c>
      <c r="F392" s="78">
        <v>3.2616053307149499E-2</v>
      </c>
      <c r="G392" s="78">
        <v>3.2798568003663701E-2</v>
      </c>
      <c r="H392" s="78">
        <v>0.250881654535898</v>
      </c>
      <c r="I392" s="78">
        <v>-9.4252652123121505E-2</v>
      </c>
      <c r="J392" s="78">
        <v>0.117498232833795</v>
      </c>
      <c r="K392" s="78">
        <v>1.4409403102259799</v>
      </c>
      <c r="L392" s="78">
        <v>1.2442220500124499</v>
      </c>
      <c r="M392" s="78">
        <v>0.60379488429223105</v>
      </c>
      <c r="N392" s="78">
        <v>-6.4190428391780005E-2</v>
      </c>
      <c r="O392" s="78">
        <v>-3.45047819780291E-2</v>
      </c>
      <c r="P392" s="78">
        <v>0.21085128964175001</v>
      </c>
      <c r="Q392" s="78">
        <v>1.6649338491683499E-2</v>
      </c>
      <c r="R392" s="78">
        <v>5.4846833571774403E-2</v>
      </c>
      <c r="S392" s="78">
        <v>0.84628724754422302</v>
      </c>
      <c r="T392" s="78">
        <v>1.49854531925808</v>
      </c>
      <c r="U392" s="78">
        <v>1.4714581095130199</v>
      </c>
      <c r="V392" s="78">
        <v>0.12722975854424501</v>
      </c>
      <c r="W392" s="78">
        <v>1.5457755128399</v>
      </c>
      <c r="X392" s="78">
        <v>0.147084422774722</v>
      </c>
      <c r="Y392" s="78">
        <v>0.64257400137255205</v>
      </c>
      <c r="Z392" s="78">
        <v>0.85940130143673699</v>
      </c>
      <c r="AA392" s="78">
        <v>1.2814730396288501</v>
      </c>
      <c r="AB392" s="78">
        <v>0.61779479474571197</v>
      </c>
      <c r="AC392" s="78">
        <v>1.7130672756046199</v>
      </c>
      <c r="AD392" s="78">
        <v>1.0399890549974899</v>
      </c>
      <c r="AE392" s="78">
        <v>1.0542492120031901</v>
      </c>
      <c r="AF392" s="78">
        <v>0.99133052273628897</v>
      </c>
      <c r="AG392" s="78">
        <v>1.4030814699880201</v>
      </c>
      <c r="AH392" s="78">
        <v>1.5194644402386801</v>
      </c>
      <c r="AI392" s="78">
        <v>0.35698540797012301</v>
      </c>
      <c r="AJ392" s="78">
        <v>0.50764115471904203</v>
      </c>
      <c r="AK392" s="78">
        <v>0.52849191163541898</v>
      </c>
      <c r="AL392" s="78">
        <v>1.3243697323189401</v>
      </c>
      <c r="AM392" s="78">
        <v>1.10781991018269</v>
      </c>
      <c r="AN392" s="78">
        <v>1.58349441024608</v>
      </c>
      <c r="AO392" s="78">
        <v>1.68602395902596</v>
      </c>
      <c r="AP392" s="78">
        <v>1.5013058469918099</v>
      </c>
      <c r="AQ392" s="78">
        <v>1.57827685149957</v>
      </c>
      <c r="AR392" s="78">
        <v>0.65519694603797096</v>
      </c>
      <c r="AS392" s="78">
        <v>0.56767000070428597</v>
      </c>
      <c r="AT392" s="78">
        <v>0.488669698698522</v>
      </c>
      <c r="AU392" s="78">
        <v>0.94983567814217595</v>
      </c>
      <c r="AV392" s="78">
        <v>1.3067390867162401</v>
      </c>
      <c r="AW392" s="78">
        <v>1.4157757838615901</v>
      </c>
      <c r="AX392" s="78">
        <v>0.85620096028041504</v>
      </c>
      <c r="AY392" s="78">
        <v>1.4537706275220399</v>
      </c>
      <c r="AZ392" s="78">
        <v>1.29888183593033</v>
      </c>
    </row>
    <row r="393" spans="1:52" ht="14">
      <c r="A393" s="75" t="s">
        <v>169</v>
      </c>
      <c r="B393" s="78">
        <v>1.27741333441367</v>
      </c>
      <c r="C393" s="78">
        <v>1.17148067073728</v>
      </c>
      <c r="D393" s="78">
        <v>1.0415767627547201</v>
      </c>
      <c r="E393" s="78">
        <v>1.23367730366265</v>
      </c>
      <c r="F393" s="78">
        <v>0.39422797922604402</v>
      </c>
      <c r="G393" s="78">
        <v>1.2286932990145001</v>
      </c>
      <c r="H393" s="78">
        <v>0.13562277634739101</v>
      </c>
      <c r="I393" s="78">
        <v>1.1230639282586701</v>
      </c>
      <c r="J393" s="78">
        <v>1.38099334810892</v>
      </c>
      <c r="K393" s="78">
        <v>0.21548641596967</v>
      </c>
      <c r="L393" s="78">
        <v>1.3226574018378601</v>
      </c>
      <c r="M393" s="78">
        <v>1.4112667042039799</v>
      </c>
      <c r="N393" s="78">
        <v>1.62964947197924</v>
      </c>
      <c r="O393" s="78">
        <v>1.4636061311978501</v>
      </c>
      <c r="P393" s="78">
        <v>1.3113024951408201</v>
      </c>
      <c r="Q393" s="78">
        <v>1.0812151323636101</v>
      </c>
      <c r="R393" s="78">
        <v>1.34725781536434</v>
      </c>
      <c r="S393" s="78">
        <v>1.1863894585585699</v>
      </c>
      <c r="T393" s="78">
        <v>0.37187659507687398</v>
      </c>
      <c r="U393" s="78">
        <v>0.118534145876889</v>
      </c>
      <c r="V393" s="78">
        <v>1.26155019305685</v>
      </c>
      <c r="W393" s="78">
        <v>-2.4725659210012699E-2</v>
      </c>
      <c r="X393" s="78">
        <v>-9.2635755885101798E-2</v>
      </c>
      <c r="Y393" s="78">
        <v>7.41015378688403E-2</v>
      </c>
      <c r="Z393" s="78">
        <v>-0.12382008964183</v>
      </c>
      <c r="AA393" s="78">
        <v>0.16736219905992</v>
      </c>
      <c r="AB393" s="78">
        <v>-0.15417304102819901</v>
      </c>
      <c r="AC393" s="78">
        <v>-7.8575669628160705E-2</v>
      </c>
      <c r="AD393" s="78">
        <v>-3.2981906707593399E-2</v>
      </c>
      <c r="AE393" s="78">
        <v>0.159937303325001</v>
      </c>
      <c r="AF393" s="78">
        <v>-7.0176199532211006E-2</v>
      </c>
      <c r="AG393" s="78">
        <v>2.3666962599708401E-2</v>
      </c>
      <c r="AH393" s="78">
        <v>3.5985084143545197E-2</v>
      </c>
      <c r="AI393" s="78">
        <v>0.25944681277828002</v>
      </c>
      <c r="AJ393" s="78">
        <v>-0.140160300700996</v>
      </c>
      <c r="AK393" s="78">
        <v>5.1868209631003498E-2</v>
      </c>
      <c r="AL393" s="78">
        <v>9.6387110401339099E-2</v>
      </c>
      <c r="AM393" s="78">
        <v>0.31029152417692601</v>
      </c>
      <c r="AN393" s="78">
        <v>-3.3907918141905198E-2</v>
      </c>
      <c r="AO393" s="78">
        <v>0.35723433849985797</v>
      </c>
      <c r="AP393" s="78">
        <v>0.42954300759799702</v>
      </c>
      <c r="AQ393" s="78">
        <v>0.11923281650178801</v>
      </c>
      <c r="AR393" s="78">
        <v>-2.20872303367542E-2</v>
      </c>
      <c r="AS393" s="78">
        <v>5.6640245702047502E-2</v>
      </c>
      <c r="AT393" s="78">
        <v>0.268316344458497</v>
      </c>
      <c r="AU393" s="78">
        <v>0.19855534954854101</v>
      </c>
      <c r="AV393" s="78">
        <v>2.02903876738539E-2</v>
      </c>
      <c r="AW393" s="78">
        <v>-8.2302964716730403E-2</v>
      </c>
      <c r="AX393" s="78">
        <v>-7.2230646689642698E-3</v>
      </c>
      <c r="AY393" s="78">
        <v>-6.0587704945763897E-2</v>
      </c>
      <c r="AZ393" s="78">
        <v>-2.8476864438887101E-2</v>
      </c>
    </row>
    <row r="394" spans="1:52" ht="14">
      <c r="A394" s="75" t="s">
        <v>146</v>
      </c>
      <c r="B394" s="78">
        <v>1.57857583864749</v>
      </c>
      <c r="C394" s="78">
        <v>1.79823231834937</v>
      </c>
      <c r="D394" s="78">
        <v>1.6509191288737499</v>
      </c>
      <c r="E394" s="78">
        <v>1.9198733988538099</v>
      </c>
      <c r="F394" s="78">
        <v>0.33060934118204399</v>
      </c>
      <c r="G394" s="78">
        <v>1.8102458831401</v>
      </c>
      <c r="H394" s="78">
        <v>-1.2631516960342599E-2</v>
      </c>
      <c r="I394" s="78">
        <v>1.5972403148937899</v>
      </c>
      <c r="J394" s="78">
        <v>1.90877568783911</v>
      </c>
      <c r="K394" s="78">
        <v>0.30050545065738299</v>
      </c>
      <c r="L394" s="78">
        <v>1.7451527482337299</v>
      </c>
      <c r="M394" s="78">
        <v>1.5832832363913101</v>
      </c>
      <c r="N394" s="78">
        <v>1.9233365882305</v>
      </c>
      <c r="O394" s="78">
        <v>2.0594710423366802</v>
      </c>
      <c r="P394" s="78">
        <v>2.37068400293867</v>
      </c>
      <c r="Q394" s="78">
        <v>1.3652360975964</v>
      </c>
      <c r="R394" s="78">
        <v>1.8666207302122899</v>
      </c>
      <c r="S394" s="78">
        <v>1.5197846034475699</v>
      </c>
      <c r="T394" s="78">
        <v>0.63414101039559401</v>
      </c>
      <c r="U394" s="78">
        <v>-4.92124609251312E-2</v>
      </c>
      <c r="V394" s="78">
        <v>1.6883719634386001</v>
      </c>
      <c r="W394" s="78">
        <v>0.69677947876198199</v>
      </c>
      <c r="X394" s="78">
        <v>-0.13335709392119299</v>
      </c>
      <c r="Y394" s="78">
        <v>0.70450367909124501</v>
      </c>
      <c r="Z394" s="78">
        <v>4.77134200686797E-2</v>
      </c>
      <c r="AA394" s="78">
        <v>0.48098461543417198</v>
      </c>
      <c r="AB394" s="78">
        <v>-0.21149383030907201</v>
      </c>
      <c r="AC394" s="78">
        <v>3.4662269148446001E-2</v>
      </c>
      <c r="AD394" s="78">
        <v>-3.6432769598409798E-2</v>
      </c>
      <c r="AE394" s="78">
        <v>-5.1577394118580602E-2</v>
      </c>
      <c r="AF394" s="78">
        <v>-0.12096048513346901</v>
      </c>
      <c r="AG394" s="78">
        <v>0.32638892745686499</v>
      </c>
      <c r="AH394" s="78">
        <v>0.10524562039195701</v>
      </c>
      <c r="AI394" s="78">
        <v>0.60383778695741996</v>
      </c>
      <c r="AJ394" s="78">
        <v>-6.6789835693285393E-2</v>
      </c>
      <c r="AK394" s="78">
        <v>-3.6716852620702498E-2</v>
      </c>
      <c r="AL394" s="78">
        <v>-0.16888231041405599</v>
      </c>
      <c r="AM394" s="78">
        <v>0.72504582956473895</v>
      </c>
      <c r="AN394" s="78">
        <v>-0.118542613949306</v>
      </c>
      <c r="AO394" s="78">
        <v>1.2159210905028499</v>
      </c>
      <c r="AP394" s="78">
        <v>0.89972777276701399</v>
      </c>
      <c r="AQ394" s="78">
        <v>0.32802134214773498</v>
      </c>
      <c r="AR394" s="78">
        <v>2.1745811142518799E-2</v>
      </c>
      <c r="AS394" s="78">
        <v>-0.110514811350905</v>
      </c>
      <c r="AT394" s="78">
        <v>0.48533044250878099</v>
      </c>
      <c r="AU394" s="78">
        <v>0.26168236957000401</v>
      </c>
      <c r="AV394" s="78">
        <v>0.25329044582159999</v>
      </c>
      <c r="AW394" s="78">
        <v>-6.2669548823995197E-2</v>
      </c>
      <c r="AX394" s="78">
        <v>5.4743353585918302E-2</v>
      </c>
      <c r="AY394" s="78">
        <v>0.26752165893943097</v>
      </c>
      <c r="AZ394" s="78">
        <v>0.24887416701509699</v>
      </c>
    </row>
    <row r="395" spans="1:52" ht="14">
      <c r="A395" s="75" t="s">
        <v>168</v>
      </c>
      <c r="B395" s="78">
        <v>1.27741333441367</v>
      </c>
      <c r="C395" s="78">
        <v>1.17148067073728</v>
      </c>
      <c r="D395" s="78">
        <v>1.0415767627547201</v>
      </c>
      <c r="E395" s="78">
        <v>1.23367730366265</v>
      </c>
      <c r="F395" s="78">
        <v>0.39422797922604402</v>
      </c>
      <c r="G395" s="78">
        <v>1.2286932990145001</v>
      </c>
      <c r="H395" s="78">
        <v>0.13562277634739101</v>
      </c>
      <c r="I395" s="78">
        <v>1.1230639282586701</v>
      </c>
      <c r="J395" s="78">
        <v>1.38099334810892</v>
      </c>
      <c r="K395" s="78">
        <v>0.21548641596967</v>
      </c>
      <c r="L395" s="78">
        <v>1.3226574018378601</v>
      </c>
      <c r="M395" s="78">
        <v>1.4112667042039799</v>
      </c>
      <c r="N395" s="78">
        <v>1.62964947197924</v>
      </c>
      <c r="O395" s="78">
        <v>1.4636061311978501</v>
      </c>
      <c r="P395" s="78">
        <v>1.3113024951408201</v>
      </c>
      <c r="Q395" s="78">
        <v>1.0812151323636101</v>
      </c>
      <c r="R395" s="78">
        <v>1.34725781536434</v>
      </c>
      <c r="S395" s="78">
        <v>1.1863894585585699</v>
      </c>
      <c r="T395" s="78">
        <v>0.37187659507687398</v>
      </c>
      <c r="U395" s="78">
        <v>0.118534145876889</v>
      </c>
      <c r="V395" s="78">
        <v>1.26155019305685</v>
      </c>
      <c r="W395" s="78">
        <v>-2.4725659210012699E-2</v>
      </c>
      <c r="X395" s="78">
        <v>-9.2635755885101798E-2</v>
      </c>
      <c r="Y395" s="78">
        <v>7.41015378688403E-2</v>
      </c>
      <c r="Z395" s="78">
        <v>-0.12382008964183</v>
      </c>
      <c r="AA395" s="78">
        <v>0.16736219905992</v>
      </c>
      <c r="AB395" s="78">
        <v>-0.15417304102819901</v>
      </c>
      <c r="AC395" s="78">
        <v>-7.8575669628160705E-2</v>
      </c>
      <c r="AD395" s="78">
        <v>-3.2981906707593399E-2</v>
      </c>
      <c r="AE395" s="78">
        <v>0.159937303325001</v>
      </c>
      <c r="AF395" s="78">
        <v>-7.0176199532211006E-2</v>
      </c>
      <c r="AG395" s="78">
        <v>2.3666962599708401E-2</v>
      </c>
      <c r="AH395" s="78">
        <v>3.5985084143545197E-2</v>
      </c>
      <c r="AI395" s="78">
        <v>0.25944681277828002</v>
      </c>
      <c r="AJ395" s="78">
        <v>-0.140160300700996</v>
      </c>
      <c r="AK395" s="78">
        <v>5.1868209631003498E-2</v>
      </c>
      <c r="AL395" s="78">
        <v>9.6387110401339099E-2</v>
      </c>
      <c r="AM395" s="78">
        <v>0.31029152417692601</v>
      </c>
      <c r="AN395" s="78">
        <v>-3.3907918141905198E-2</v>
      </c>
      <c r="AO395" s="78">
        <v>0.35723433849985797</v>
      </c>
      <c r="AP395" s="78">
        <v>0.42954300759799702</v>
      </c>
      <c r="AQ395" s="78">
        <v>0.11923281650178801</v>
      </c>
      <c r="AR395" s="78">
        <v>-2.20872303367542E-2</v>
      </c>
      <c r="AS395" s="78">
        <v>5.6640245702047502E-2</v>
      </c>
      <c r="AT395" s="78">
        <v>0.268316344458497</v>
      </c>
      <c r="AU395" s="78">
        <v>0.19855534954854101</v>
      </c>
      <c r="AV395" s="78">
        <v>2.02903876738539E-2</v>
      </c>
      <c r="AW395" s="78">
        <v>-8.2302964716730403E-2</v>
      </c>
      <c r="AX395" s="78">
        <v>-7.2230646689642698E-3</v>
      </c>
      <c r="AY395" s="78">
        <v>-6.0587704945763897E-2</v>
      </c>
      <c r="AZ395" s="78">
        <v>-2.8476864438887101E-2</v>
      </c>
    </row>
    <row r="396" spans="1:52" ht="14">
      <c r="A396" s="75" t="s">
        <v>236</v>
      </c>
      <c r="B396" s="78">
        <v>0.63385998301316504</v>
      </c>
      <c r="C396" s="78">
        <v>0.568749636913218</v>
      </c>
      <c r="D396" s="78">
        <v>0.40658275678482297</v>
      </c>
      <c r="E396" s="78">
        <v>0.199605031102256</v>
      </c>
      <c r="F396" s="78">
        <v>0.37165275540593801</v>
      </c>
      <c r="G396" s="78">
        <v>0.44664522643481602</v>
      </c>
      <c r="H396" s="78">
        <v>0.21447775321590101</v>
      </c>
      <c r="I396" s="78">
        <v>0.52178590618152798</v>
      </c>
      <c r="J396" s="78">
        <v>0.85860343892593805</v>
      </c>
      <c r="K396" s="78">
        <v>0.49800168912688098</v>
      </c>
      <c r="L396" s="78">
        <v>0.33935229430375702</v>
      </c>
      <c r="M396" s="78">
        <v>0.81141568514559803</v>
      </c>
      <c r="N396" s="78">
        <v>0.55147022584587202</v>
      </c>
      <c r="O396" s="78">
        <v>0.72384902620651104</v>
      </c>
      <c r="P396" s="78">
        <v>1.1849402965226701</v>
      </c>
      <c r="Q396" s="78">
        <v>0.31016773659323998</v>
      </c>
      <c r="R396" s="78">
        <v>0.66616976967688302</v>
      </c>
      <c r="S396" s="78">
        <v>0.531592235868664</v>
      </c>
      <c r="T396" s="78">
        <v>0.77119511132701202</v>
      </c>
      <c r="U396" s="78">
        <v>0.21569249618952999</v>
      </c>
      <c r="V396" s="78">
        <v>0.45016152449892</v>
      </c>
      <c r="W396" s="78">
        <v>0.17213614670309799</v>
      </c>
      <c r="X396" s="78">
        <v>3.2177503961125398E-2</v>
      </c>
      <c r="Y396" s="78">
        <v>0.33379099151564201</v>
      </c>
      <c r="Z396" s="78">
        <v>8.6770766832093602E-2</v>
      </c>
      <c r="AA396" s="78">
        <v>0.51215422910285002</v>
      </c>
      <c r="AB396" s="78">
        <v>0.35829558107357001</v>
      </c>
      <c r="AC396" s="78">
        <v>0.21678280222584301</v>
      </c>
      <c r="AD396" s="78">
        <v>2.00099031872851E-2</v>
      </c>
      <c r="AE396" s="78">
        <v>-6.03233636427482E-2</v>
      </c>
      <c r="AF396" s="78">
        <v>-0.113465776883306</v>
      </c>
      <c r="AG396" s="78">
        <v>0.65491064071484795</v>
      </c>
      <c r="AH396" s="78">
        <v>0.19504938959051801</v>
      </c>
      <c r="AI396" s="78">
        <v>0.35279932795968599</v>
      </c>
      <c r="AJ396" s="78">
        <v>0.166782427197986</v>
      </c>
      <c r="AK396" s="78">
        <v>0.39079027476960299</v>
      </c>
      <c r="AL396" s="78">
        <v>0.40390098325514701</v>
      </c>
      <c r="AM396" s="78">
        <v>0.92572695656393</v>
      </c>
      <c r="AN396" s="78">
        <v>0.19981638297100601</v>
      </c>
      <c r="AO396" s="78">
        <v>0.37969851794416898</v>
      </c>
      <c r="AP396" s="78">
        <v>0.63998623127634302</v>
      </c>
      <c r="AQ396" s="78">
        <v>0.55876045375836902</v>
      </c>
      <c r="AR396" s="78">
        <v>0.24349193222405499</v>
      </c>
      <c r="AS396" s="78">
        <v>0.31638622700464603</v>
      </c>
      <c r="AT396" s="78">
        <v>0.594404427683355</v>
      </c>
      <c r="AU396" s="78">
        <v>0.443386995192878</v>
      </c>
      <c r="AV396" s="78">
        <v>0.138702927742717</v>
      </c>
      <c r="AW396" s="78">
        <v>0.439083169928149</v>
      </c>
      <c r="AX396" s="78">
        <v>0.37590809541794501</v>
      </c>
      <c r="AY396" s="78">
        <v>6.8812526933639706E-2</v>
      </c>
      <c r="AZ396" s="78">
        <v>0.39871969868270801</v>
      </c>
    </row>
    <row r="397" spans="1:52" ht="14">
      <c r="A397" s="75" t="s">
        <v>443</v>
      </c>
      <c r="B397" s="78">
        <v>0.302395096828528</v>
      </c>
      <c r="C397" s="78">
        <v>0.97862657313315804</v>
      </c>
      <c r="D397" s="78">
        <v>-5.5205780055527502E-2</v>
      </c>
      <c r="E397" s="78">
        <v>-0.12393441186833801</v>
      </c>
      <c r="F397" s="78">
        <v>0.17501837810471299</v>
      </c>
      <c r="G397" s="78">
        <v>-2.8016272388779399E-2</v>
      </c>
      <c r="H397" s="78">
        <v>-7.9958714355143207E-2</v>
      </c>
      <c r="I397" s="78">
        <v>1.1911607506030999</v>
      </c>
      <c r="J397" s="78">
        <v>-5.4007442224859203E-2</v>
      </c>
      <c r="K397" s="78">
        <v>0.45846528247020002</v>
      </c>
      <c r="L397" s="78">
        <v>-5.09398664253339E-2</v>
      </c>
      <c r="M397" s="78">
        <v>-8.7633449277196296E-2</v>
      </c>
      <c r="N397" s="78">
        <v>7.2243074851058603E-2</v>
      </c>
      <c r="O397" s="78">
        <v>5.3690872687768898E-2</v>
      </c>
      <c r="P397" s="78">
        <v>0.72931902479776201</v>
      </c>
      <c r="Q397" s="78">
        <v>-9.7178217178286605E-2</v>
      </c>
      <c r="R397" s="78">
        <v>5.2149897148783403E-2</v>
      </c>
      <c r="S397" s="78">
        <v>0.30683803375698498</v>
      </c>
      <c r="T397" s="78">
        <v>0.24905130686622601</v>
      </c>
      <c r="U397" s="78">
        <v>0.11560506681732501</v>
      </c>
      <c r="V397" s="78">
        <v>0.86942733158602703</v>
      </c>
      <c r="W397" s="78">
        <v>0.71720312857778001</v>
      </c>
      <c r="X397" s="78">
        <v>2.85523377849379E-2</v>
      </c>
      <c r="Y397" s="78">
        <v>-5.7613678393409098E-2</v>
      </c>
      <c r="Z397" s="78">
        <v>0.21499561339804499</v>
      </c>
      <c r="AA397" s="78">
        <v>0.27593820984079698</v>
      </c>
      <c r="AB397" s="78">
        <v>-0.11780882993904999</v>
      </c>
      <c r="AC397" s="78">
        <v>2.0177175828808E-2</v>
      </c>
      <c r="AD397" s="78">
        <v>0.144029601220587</v>
      </c>
      <c r="AE397" s="78">
        <v>-8.3724491563380108E-3</v>
      </c>
      <c r="AF397" s="78">
        <v>3.9372047978110898E-2</v>
      </c>
      <c r="AG397" s="78">
        <v>0.58193064185688304</v>
      </c>
      <c r="AH397" s="78">
        <v>0.13716949669633299</v>
      </c>
      <c r="AI397" s="78">
        <v>1.1470483024626901</v>
      </c>
      <c r="AJ397" s="78">
        <v>0.20264849235500401</v>
      </c>
      <c r="AK397" s="78">
        <v>-0.18855569307434</v>
      </c>
      <c r="AL397" s="78">
        <v>-0.20222474501805801</v>
      </c>
      <c r="AM397" s="78">
        <v>0.16559025249342099</v>
      </c>
      <c r="AN397" s="78">
        <v>0.26732274040871101</v>
      </c>
      <c r="AO397" s="78">
        <v>0.14502292878329501</v>
      </c>
      <c r="AP397" s="78">
        <v>0.18498333714562301</v>
      </c>
      <c r="AQ397" s="78">
        <v>-0.19691771010078099</v>
      </c>
      <c r="AR397" s="78">
        <v>8.9115638548607795E-2</v>
      </c>
      <c r="AS397" s="78">
        <v>7.2989271921130597E-2</v>
      </c>
      <c r="AT397" s="78">
        <v>0.31042272348855798</v>
      </c>
      <c r="AU397" s="78">
        <v>-1.06316951378795E-3</v>
      </c>
      <c r="AV397" s="78">
        <v>0.116238906896036</v>
      </c>
      <c r="AW397" s="78">
        <v>0.153681102384363</v>
      </c>
      <c r="AX397" s="78">
        <v>0.196140104593343</v>
      </c>
      <c r="AY397" s="78">
        <v>8.3358013323464902E-2</v>
      </c>
      <c r="AZ397" s="78">
        <v>-2.35823225958804E-2</v>
      </c>
    </row>
    <row r="398" spans="1:52" ht="14">
      <c r="A398" s="75" t="s">
        <v>445</v>
      </c>
      <c r="B398" s="78">
        <v>-4.9425563089081297E-2</v>
      </c>
      <c r="C398" s="78">
        <v>0.39890119500472199</v>
      </c>
      <c r="D398" s="78">
        <v>0.14202302480304599</v>
      </c>
      <c r="E398" s="78">
        <v>0.15358161278570501</v>
      </c>
      <c r="F398" s="78">
        <v>0.34876034211602303</v>
      </c>
      <c r="G398" s="78">
        <v>0.22725181153681401</v>
      </c>
      <c r="H398" s="78">
        <v>0.63288893141314595</v>
      </c>
      <c r="I398" s="78">
        <v>0.14840196549868001</v>
      </c>
      <c r="J398" s="78">
        <v>0.42202512093559003</v>
      </c>
      <c r="K398" s="78">
        <v>0.72438120297362796</v>
      </c>
      <c r="L398" s="78">
        <v>0.36525819455578501</v>
      </c>
      <c r="M398" s="78">
        <v>9.5444049875917494E-2</v>
      </c>
      <c r="N398" s="78">
        <v>0.18890092042186901</v>
      </c>
      <c r="O398" s="78">
        <v>0.25855560229051899</v>
      </c>
      <c r="P398" s="78">
        <v>0.60516525665301202</v>
      </c>
      <c r="Q398" s="78">
        <v>-8.4839610327267098E-2</v>
      </c>
      <c r="R398" s="78">
        <v>0.155866463650668</v>
      </c>
      <c r="S398" s="78">
        <v>-3.3821286992493101E-2</v>
      </c>
      <c r="T398" s="78">
        <v>0.77757596686282804</v>
      </c>
      <c r="U398" s="78">
        <v>7.4302131000697699E-2</v>
      </c>
      <c r="V398" s="78">
        <v>0.242192972229789</v>
      </c>
      <c r="W398" s="78">
        <v>0.189994440723917</v>
      </c>
      <c r="X398" s="78">
        <v>3.0444654623655899E-2</v>
      </c>
      <c r="Y398" s="78">
        <v>0.59480677102773205</v>
      </c>
      <c r="Z398" s="78">
        <v>-8.3214773478758802E-2</v>
      </c>
      <c r="AA398" s="78">
        <v>0.47202226294245703</v>
      </c>
      <c r="AB398" s="78">
        <v>-2.7929095885633799E-4</v>
      </c>
      <c r="AC398" s="78">
        <v>0.29711490516101502</v>
      </c>
      <c r="AD398" s="78">
        <v>0.19592044876631501</v>
      </c>
      <c r="AE398" s="78">
        <v>-9.1882909168182106E-2</v>
      </c>
      <c r="AF398" s="78">
        <v>5.5388812369822798E-4</v>
      </c>
      <c r="AG398" s="78">
        <v>0.428096684007159</v>
      </c>
      <c r="AH398" s="78">
        <v>-4.0464549701858003E-3</v>
      </c>
      <c r="AI398" s="78">
        <v>0.602042722905762</v>
      </c>
      <c r="AJ398" s="78">
        <v>-0.21879394977941</v>
      </c>
      <c r="AK398" s="78">
        <v>2.4694305542421802E-2</v>
      </c>
      <c r="AL398" s="78">
        <v>-8.9997221233961894E-2</v>
      </c>
      <c r="AM398" s="78">
        <v>0.56899460188511897</v>
      </c>
      <c r="AN398" s="78">
        <v>0.81196301603705301</v>
      </c>
      <c r="AO398" s="78">
        <v>0.77124707855119001</v>
      </c>
      <c r="AP398" s="78">
        <v>0.55705802632325996</v>
      </c>
      <c r="AQ398" s="78">
        <v>1.06405430888542</v>
      </c>
      <c r="AR398" s="78">
        <v>0.30079990715578703</v>
      </c>
      <c r="AS398" s="78">
        <v>2.9367062644299901E-2</v>
      </c>
      <c r="AT398" s="78">
        <v>0.97359167272742797</v>
      </c>
      <c r="AU398" s="78">
        <v>0.34503314906358801</v>
      </c>
      <c r="AV398" s="78">
        <v>-0.19435968187139999</v>
      </c>
      <c r="AW398" s="78">
        <v>0.22299200507981501</v>
      </c>
      <c r="AX398" s="78">
        <v>0.33825308020533501</v>
      </c>
      <c r="AY398" s="78">
        <v>-0.153346709726639</v>
      </c>
      <c r="AZ398" s="78">
        <v>0.28660708889925701</v>
      </c>
    </row>
    <row r="399" spans="1:52" ht="14">
      <c r="A399" s="75" t="s">
        <v>111</v>
      </c>
      <c r="B399" s="78">
        <v>0.22715947586832699</v>
      </c>
      <c r="C399" s="78">
        <v>0.16144466117929701</v>
      </c>
      <c r="D399" s="78">
        <v>0.30320532386719501</v>
      </c>
      <c r="E399" s="78">
        <v>9.5995223939803698E-2</v>
      </c>
      <c r="F399" s="78">
        <v>5.3395712221634903E-2</v>
      </c>
      <c r="G399" s="78">
        <v>2.2823634109051E-2</v>
      </c>
      <c r="H399" s="78">
        <v>1.3092262409604301</v>
      </c>
      <c r="I399" s="78">
        <v>0.230875717408276</v>
      </c>
      <c r="J399" s="78">
        <v>1.5264090639660499E-2</v>
      </c>
      <c r="K399" s="78">
        <v>0.99679131307413404</v>
      </c>
      <c r="L399" s="78">
        <v>0.462537806272033</v>
      </c>
      <c r="M399" s="78">
        <v>0.97704731300851699</v>
      </c>
      <c r="N399" s="78">
        <v>5.5770802960924099E-2</v>
      </c>
      <c r="O399" s="78">
        <v>-0.29103247732300003</v>
      </c>
      <c r="P399" s="78">
        <v>0.21918625069546699</v>
      </c>
      <c r="Q399" s="78">
        <v>0.135780798848357</v>
      </c>
      <c r="R399" s="78">
        <v>9.3852365458623604E-2</v>
      </c>
      <c r="S399" s="78">
        <v>0.27757130824117299</v>
      </c>
      <c r="T399" s="78">
        <v>0.60713247544245197</v>
      </c>
      <c r="U399" s="78">
        <v>0.77810797387785002</v>
      </c>
      <c r="V399" s="78">
        <v>1.6106459277568301E-3</v>
      </c>
      <c r="W399" s="78">
        <v>0.86519717350685699</v>
      </c>
      <c r="X399" s="78">
        <v>0.25901979857157598</v>
      </c>
      <c r="Y399" s="78">
        <v>0.72666502044033199</v>
      </c>
      <c r="Z399" s="78">
        <v>1.1254345333667599</v>
      </c>
      <c r="AA399" s="78">
        <v>1.65783094084447</v>
      </c>
      <c r="AB399" s="78">
        <v>0.70443136954989904</v>
      </c>
      <c r="AC399" s="78">
        <v>0.65000527718934098</v>
      </c>
      <c r="AD399" s="78">
        <v>-0.137792571648262</v>
      </c>
      <c r="AE399" s="78">
        <v>1.2678337740196399</v>
      </c>
      <c r="AF399" s="78">
        <v>0.11342769282561301</v>
      </c>
      <c r="AG399" s="78">
        <v>1.18884585690529</v>
      </c>
      <c r="AH399" s="78">
        <v>0.502203315332865</v>
      </c>
      <c r="AI399" s="78">
        <v>0.17742691314807599</v>
      </c>
      <c r="AJ399" s="78">
        <v>1.0645053287888899</v>
      </c>
      <c r="AK399" s="78">
        <v>0.68441832393351099</v>
      </c>
      <c r="AL399" s="78">
        <v>0.57771521145226001</v>
      </c>
      <c r="AM399" s="78">
        <v>0.75006633632625097</v>
      </c>
      <c r="AN399" s="78">
        <v>0.96968916897646296</v>
      </c>
      <c r="AO399" s="78">
        <v>1.0061087691709401</v>
      </c>
      <c r="AP399" s="78">
        <v>0.680289634721568</v>
      </c>
      <c r="AQ399" s="78">
        <v>0.69696590596961205</v>
      </c>
      <c r="AR399" s="78">
        <v>0.799191160938442</v>
      </c>
      <c r="AS399" s="78">
        <v>0.75697478025153397</v>
      </c>
      <c r="AT399" s="78">
        <v>1.43038974076596E-2</v>
      </c>
      <c r="AU399" s="78">
        <v>0.559512021301517</v>
      </c>
      <c r="AV399" s="78">
        <v>0.71199531845297703</v>
      </c>
      <c r="AW399" s="78">
        <v>0.81616765320417595</v>
      </c>
      <c r="AX399" s="78">
        <v>1.02583165211904</v>
      </c>
      <c r="AY399" s="78">
        <v>0.76713348780657198</v>
      </c>
      <c r="AZ399" s="78">
        <v>0.52648770716667304</v>
      </c>
    </row>
    <row r="400" spans="1:52" ht="14">
      <c r="A400" s="75" t="s">
        <v>118</v>
      </c>
      <c r="B400" s="78">
        <v>0.62779894678321102</v>
      </c>
      <c r="C400" s="78">
        <v>-6.7577454408072293E-2</v>
      </c>
      <c r="D400" s="78">
        <v>-0.126554343230598</v>
      </c>
      <c r="E400" s="78">
        <v>-0.29268159734606197</v>
      </c>
      <c r="F400" s="78">
        <v>0.197357914922209</v>
      </c>
      <c r="G400" s="78">
        <v>9.76535334852736E-2</v>
      </c>
      <c r="H400" s="78">
        <v>0.18972937336589099</v>
      </c>
      <c r="I400" s="78">
        <v>-4.4228637683005001E-2</v>
      </c>
      <c r="J400" s="78">
        <v>0.419826941674731</v>
      </c>
      <c r="K400" s="78">
        <v>1.17170457522708</v>
      </c>
      <c r="L400" s="78">
        <v>0.44598305647670899</v>
      </c>
      <c r="M400" s="78">
        <v>0.73264731561137297</v>
      </c>
      <c r="N400" s="78">
        <v>-0.13503946360295499</v>
      </c>
      <c r="O400" s="78">
        <v>1.9401856617008301E-2</v>
      </c>
      <c r="P400" s="78">
        <v>0.23803835201995899</v>
      </c>
      <c r="Q400" s="78">
        <v>0.16086699435111201</v>
      </c>
      <c r="R400" s="78">
        <v>0.12283902752454499</v>
      </c>
      <c r="S400" s="78">
        <v>0.22174717142174899</v>
      </c>
      <c r="T400" s="78">
        <v>0.83783181195735901</v>
      </c>
      <c r="U400" s="78">
        <v>0.87290121457733305</v>
      </c>
      <c r="V400" s="78">
        <v>9.1210034418441305E-2</v>
      </c>
      <c r="W400" s="78">
        <v>0.61711754172975497</v>
      </c>
      <c r="X400" s="78">
        <v>-7.4142767937209197E-2</v>
      </c>
      <c r="Y400" s="78">
        <v>0.73102291818228604</v>
      </c>
      <c r="Z400" s="78">
        <v>0.67091355073447201</v>
      </c>
      <c r="AA400" s="78">
        <v>0.74612288547248895</v>
      </c>
      <c r="AB400" s="78">
        <v>0.73898129092614295</v>
      </c>
      <c r="AC400" s="78">
        <v>0.82156669172037899</v>
      </c>
      <c r="AD400" s="78">
        <v>0.28421463116518197</v>
      </c>
      <c r="AE400" s="78">
        <v>0.31512895531281598</v>
      </c>
      <c r="AF400" s="78">
        <v>0.34079446057504897</v>
      </c>
      <c r="AG400" s="78">
        <v>1.0031200642217499</v>
      </c>
      <c r="AH400" s="78">
        <v>0.81870142230538101</v>
      </c>
      <c r="AI400" s="78">
        <v>0.21116176020053901</v>
      </c>
      <c r="AJ400" s="78">
        <v>0.58378342429251995</v>
      </c>
      <c r="AK400" s="78">
        <v>0.95007816855069005</v>
      </c>
      <c r="AL400" s="78">
        <v>0.87513929493852005</v>
      </c>
      <c r="AM400" s="78">
        <v>0.86842790959233296</v>
      </c>
      <c r="AN400" s="78">
        <v>1.40266191917668</v>
      </c>
      <c r="AO400" s="78">
        <v>0.81464041392625397</v>
      </c>
      <c r="AP400" s="78">
        <v>1.03895924621267</v>
      </c>
      <c r="AQ400" s="78">
        <v>0.98238401811551002</v>
      </c>
      <c r="AR400" s="78">
        <v>0.84739714369277896</v>
      </c>
      <c r="AS400" s="78">
        <v>0.91609322041279895</v>
      </c>
      <c r="AT400" s="78">
        <v>0.55099205972450904</v>
      </c>
      <c r="AU400" s="78">
        <v>1.20071770661314</v>
      </c>
      <c r="AV400" s="78">
        <v>0.81435053800961699</v>
      </c>
      <c r="AW400" s="78">
        <v>0.94028745432447003</v>
      </c>
      <c r="AX400" s="78">
        <v>1.2122901041410401</v>
      </c>
      <c r="AY400" s="78">
        <v>0.73556023113429303</v>
      </c>
      <c r="AZ400" s="78">
        <v>0.67757772289567597</v>
      </c>
    </row>
    <row r="401" spans="1:52" ht="14">
      <c r="A401" s="75" t="s">
        <v>305</v>
      </c>
      <c r="B401" s="78">
        <v>0.251377399678203</v>
      </c>
      <c r="C401" s="78">
        <v>0.53765161635044301</v>
      </c>
      <c r="D401" s="78">
        <v>0.249659783099586</v>
      </c>
      <c r="E401" s="78">
        <v>0.15919022484849199</v>
      </c>
      <c r="F401" s="78">
        <v>0.241209833583068</v>
      </c>
      <c r="G401" s="78">
        <v>2.6620256131645401E-2</v>
      </c>
      <c r="H401" s="78">
        <v>0.75890098609943402</v>
      </c>
      <c r="I401" s="78">
        <v>0.16965077205657</v>
      </c>
      <c r="J401" s="78">
        <v>0.29141802091347802</v>
      </c>
      <c r="K401" s="78">
        <v>3.5830530465700199</v>
      </c>
      <c r="L401" s="78">
        <v>0.96399213613517498</v>
      </c>
      <c r="M401" s="78">
        <v>3.0737861792832999</v>
      </c>
      <c r="N401" s="78">
        <v>0.19488773891695299</v>
      </c>
      <c r="O401" s="78">
        <v>-0.17801069654356599</v>
      </c>
      <c r="P401" s="78">
        <v>-3.1607542909766799E-2</v>
      </c>
      <c r="Q401" s="78">
        <v>0.24880187379222399</v>
      </c>
      <c r="R401" s="78">
        <v>0.18967962479859099</v>
      </c>
      <c r="S401" s="78">
        <v>1.3568061554715301</v>
      </c>
      <c r="T401" s="78">
        <v>3.8091488993129698</v>
      </c>
      <c r="U401" s="78">
        <v>2.98635889207709</v>
      </c>
      <c r="V401" s="78">
        <v>0.19495838118046499</v>
      </c>
      <c r="W401" s="78">
        <v>1.29367321595134</v>
      </c>
      <c r="X401" s="78">
        <v>0.89987267513233204</v>
      </c>
      <c r="Y401" s="78">
        <v>2.3987644507832</v>
      </c>
      <c r="Z401" s="78">
        <v>3.2865596912788599</v>
      </c>
      <c r="AA401" s="78">
        <v>3.9164261124902899</v>
      </c>
      <c r="AB401" s="78">
        <v>2.7198896953962399</v>
      </c>
      <c r="AC401" s="78">
        <v>3.3073318054716601</v>
      </c>
      <c r="AD401" s="78">
        <v>1.0608647632939401</v>
      </c>
      <c r="AE401" s="78">
        <v>1.05404624846996</v>
      </c>
      <c r="AF401" s="78">
        <v>0.87062082042088895</v>
      </c>
      <c r="AG401" s="78">
        <v>3.3073862187916898</v>
      </c>
      <c r="AH401" s="78">
        <v>3.2149507238744501</v>
      </c>
      <c r="AI401" s="78">
        <v>0.54555700553136999</v>
      </c>
      <c r="AJ401" s="78">
        <v>2.7438533194950399</v>
      </c>
      <c r="AK401" s="78">
        <v>2.53372761785239</v>
      </c>
      <c r="AL401" s="78">
        <v>3.6309989966462202</v>
      </c>
      <c r="AM401" s="78">
        <v>2.9104580519958301</v>
      </c>
      <c r="AN401" s="78">
        <v>3.0918950170736301</v>
      </c>
      <c r="AO401" s="78">
        <v>3.2062310199322899</v>
      </c>
      <c r="AP401" s="78">
        <v>3.4315181363172198</v>
      </c>
      <c r="AQ401" s="78">
        <v>3.0275356688797399</v>
      </c>
      <c r="AR401" s="78">
        <v>3.2488767796422402</v>
      </c>
      <c r="AS401" s="78">
        <v>3.1765601803769798</v>
      </c>
      <c r="AT401" s="78">
        <v>0.81976760271147198</v>
      </c>
      <c r="AU401" s="78">
        <v>3.4571615410440901</v>
      </c>
      <c r="AV401" s="78">
        <v>3.3302761409389299</v>
      </c>
      <c r="AW401" s="78">
        <v>3.3275246107646499</v>
      </c>
      <c r="AX401" s="78">
        <v>2.5198926123465002</v>
      </c>
      <c r="AY401" s="78">
        <v>3.23344651235641</v>
      </c>
      <c r="AZ401" s="78">
        <v>3.5085372800938202</v>
      </c>
    </row>
    <row r="402" spans="1:52" ht="14">
      <c r="A402" s="75" t="s">
        <v>20</v>
      </c>
      <c r="B402" s="78">
        <v>0.47479096587040698</v>
      </c>
      <c r="C402" s="78">
        <v>-3.3817502750887303E-2</v>
      </c>
      <c r="D402" s="78">
        <v>0.14211218906930401</v>
      </c>
      <c r="E402" s="78">
        <v>-0.204925110441254</v>
      </c>
      <c r="F402" s="78">
        <v>0.47837451489850402</v>
      </c>
      <c r="G402" s="78">
        <v>0.53650052363339795</v>
      </c>
      <c r="H402" s="78">
        <v>-7.8705545853318307E-2</v>
      </c>
      <c r="I402" s="78">
        <v>-0.13465422971482899</v>
      </c>
      <c r="J402" s="78">
        <v>0.71967467210048497</v>
      </c>
      <c r="K402" s="78">
        <v>1.7816047037640801</v>
      </c>
      <c r="L402" s="78">
        <v>0.276136066210798</v>
      </c>
      <c r="M402" s="78">
        <v>1.0415737864755299</v>
      </c>
      <c r="N402" s="78">
        <v>-9.3073182777887203E-2</v>
      </c>
      <c r="O402" s="78">
        <v>0.25816059996484197</v>
      </c>
      <c r="P402" s="78">
        <v>0.316334352633312</v>
      </c>
      <c r="Q402" s="78">
        <v>0.72653726100351601</v>
      </c>
      <c r="R402" s="78">
        <v>0.15627303129627801</v>
      </c>
      <c r="S402" s="78">
        <v>-0.14053792601323101</v>
      </c>
      <c r="T402" s="78">
        <v>1.4372055958349701</v>
      </c>
      <c r="U402" s="78">
        <v>0.95006533393953796</v>
      </c>
      <c r="V402" s="78">
        <v>-2.1380420788693399E-2</v>
      </c>
      <c r="W402" s="78">
        <v>0.39116320835552099</v>
      </c>
      <c r="X402" s="78">
        <v>7.9140585630298396E-3</v>
      </c>
      <c r="Y402" s="78">
        <v>1.10161733713965</v>
      </c>
      <c r="Z402" s="78">
        <v>1.60493329465654</v>
      </c>
      <c r="AA402" s="78">
        <v>1.21463018516704</v>
      </c>
      <c r="AB402" s="78">
        <v>1.5133886415037601</v>
      </c>
      <c r="AC402" s="78">
        <v>1.0653296540819099</v>
      </c>
      <c r="AD402" s="78">
        <v>0.11073650094173899</v>
      </c>
      <c r="AE402" s="78">
        <v>7.3808687291473205E-2</v>
      </c>
      <c r="AF402" s="78">
        <v>-2.54538533162787E-2</v>
      </c>
      <c r="AG402" s="78">
        <v>1.2721656628360301</v>
      </c>
      <c r="AH402" s="78">
        <v>1.4230522957165499</v>
      </c>
      <c r="AI402" s="78">
        <v>0.31810294259049199</v>
      </c>
      <c r="AJ402" s="78">
        <v>1.4950832258659901</v>
      </c>
      <c r="AK402" s="78">
        <v>1.4169399713859401</v>
      </c>
      <c r="AL402" s="78">
        <v>1.13606449761645</v>
      </c>
      <c r="AM402" s="78">
        <v>1.92458430423987</v>
      </c>
      <c r="AN402" s="78">
        <v>1.4648184115814</v>
      </c>
      <c r="AO402" s="78">
        <v>1.34061202242808</v>
      </c>
      <c r="AP402" s="78">
        <v>1.27442207194436</v>
      </c>
      <c r="AQ402" s="78">
        <v>1.1422543974275401</v>
      </c>
      <c r="AR402" s="78">
        <v>1.91948512507786</v>
      </c>
      <c r="AS402" s="78">
        <v>1.2241509763838401</v>
      </c>
      <c r="AT402" s="78">
        <v>1.0304677109176901</v>
      </c>
      <c r="AU402" s="78">
        <v>2.3787137043248401</v>
      </c>
      <c r="AV402" s="78">
        <v>1.54078618162903</v>
      </c>
      <c r="AW402" s="78">
        <v>1.18338375991788</v>
      </c>
      <c r="AX402" s="78">
        <v>2.4227109294765401</v>
      </c>
      <c r="AY402" s="78">
        <v>1.1430959190794501</v>
      </c>
      <c r="AZ402" s="78">
        <v>1.3768116597954501</v>
      </c>
    </row>
    <row r="403" spans="1:52" ht="14">
      <c r="A403" s="75" t="s">
        <v>232</v>
      </c>
      <c r="B403" s="78">
        <v>0.203298019297352</v>
      </c>
      <c r="C403" s="78">
        <v>7.1037555698813301E-2</v>
      </c>
      <c r="D403" s="78">
        <v>9.06844743701406E-2</v>
      </c>
      <c r="E403" s="78">
        <v>-0.22110547586354701</v>
      </c>
      <c r="F403" s="78">
        <v>0.14742990812944401</v>
      </c>
      <c r="G403" s="78">
        <v>9.9009462903183604E-3</v>
      </c>
      <c r="H403" s="78">
        <v>0.14089578735403699</v>
      </c>
      <c r="I403" s="78">
        <v>-3.0145032317267499E-2</v>
      </c>
      <c r="J403" s="78">
        <v>0.13032550045531699</v>
      </c>
      <c r="K403" s="78">
        <v>0.16199164967504501</v>
      </c>
      <c r="L403" s="78">
        <v>0.36697664234780802</v>
      </c>
      <c r="M403" s="78">
        <v>-0.10632407402468801</v>
      </c>
      <c r="N403" s="78">
        <v>-2.28602916526464E-2</v>
      </c>
      <c r="O403" s="78">
        <v>-2.7309480816376099E-2</v>
      </c>
      <c r="P403" s="78">
        <v>0.33995440550649297</v>
      </c>
      <c r="Q403" s="78">
        <v>0.24821281428734299</v>
      </c>
      <c r="R403" s="78">
        <v>0.32167216198585202</v>
      </c>
      <c r="S403" s="78">
        <v>-0.16274201157704801</v>
      </c>
      <c r="T403" s="78">
        <v>-6.0419814190713801E-2</v>
      </c>
      <c r="U403" s="78">
        <v>5.3365328006431297E-2</v>
      </c>
      <c r="V403" s="78">
        <v>0.171224604353334</v>
      </c>
      <c r="W403" s="78">
        <v>0.105529515714709</v>
      </c>
      <c r="X403" s="78">
        <v>2.9168133667878401E-2</v>
      </c>
      <c r="Y403" s="78">
        <v>5.7829575841138001E-2</v>
      </c>
      <c r="Z403" s="78">
        <v>1.56844319402045E-2</v>
      </c>
      <c r="AA403" s="78">
        <v>0.13436178631869</v>
      </c>
      <c r="AB403" s="78">
        <v>7.15535384867894E-2</v>
      </c>
      <c r="AC403" s="78">
        <v>8.2101520045287403E-3</v>
      </c>
      <c r="AD403" s="78">
        <v>3.0029237278990002E-2</v>
      </c>
      <c r="AE403" s="78">
        <v>0.11404368007486</v>
      </c>
      <c r="AF403" s="78">
        <v>-0.227752548381878</v>
      </c>
      <c r="AG403" s="78">
        <v>-6.5254926939108907E-2</v>
      </c>
      <c r="AH403" s="78">
        <v>4.4541098645637399E-2</v>
      </c>
      <c r="AI403" s="78">
        <v>0.142058247973884</v>
      </c>
      <c r="AJ403" s="78">
        <v>-5.3327957766910197E-2</v>
      </c>
      <c r="AK403" s="78">
        <v>0.46171175264544301</v>
      </c>
      <c r="AL403" s="78">
        <v>0.30187273974351803</v>
      </c>
      <c r="AM403" s="78">
        <v>0.45426621910428799</v>
      </c>
      <c r="AN403" s="78">
        <v>-4.4968672402781698E-2</v>
      </c>
      <c r="AO403" s="78">
        <v>0.133780601343056</v>
      </c>
      <c r="AP403" s="78">
        <v>0.41800003151392701</v>
      </c>
      <c r="AQ403" s="78">
        <v>-5.4585268756810702E-3</v>
      </c>
      <c r="AR403" s="78">
        <v>1.3794771532169799E-3</v>
      </c>
      <c r="AS403" s="78">
        <v>7.6940450791394499E-2</v>
      </c>
      <c r="AT403" s="78">
        <v>0.42925535243558699</v>
      </c>
      <c r="AU403" s="78">
        <v>0.312092713505775</v>
      </c>
      <c r="AV403" s="78">
        <v>-0.16268773578889301</v>
      </c>
      <c r="AW403" s="78">
        <v>-6.9629330308176099E-2</v>
      </c>
      <c r="AX403" s="78">
        <v>0.24232778894704499</v>
      </c>
      <c r="AY403" s="78">
        <v>4.3918168397619603E-3</v>
      </c>
      <c r="AZ403" s="78">
        <v>-0.13954984527802999</v>
      </c>
    </row>
    <row r="404" spans="1:52" ht="14">
      <c r="A404" s="75" t="s">
        <v>21</v>
      </c>
      <c r="B404" s="78">
        <v>0.47479096587040698</v>
      </c>
      <c r="C404" s="78">
        <v>-3.3817502750887303E-2</v>
      </c>
      <c r="D404" s="78">
        <v>0.14211218906930401</v>
      </c>
      <c r="E404" s="78">
        <v>-0.204925110441254</v>
      </c>
      <c r="F404" s="78">
        <v>0.47837451489850402</v>
      </c>
      <c r="G404" s="78">
        <v>0.53650052363339795</v>
      </c>
      <c r="H404" s="78">
        <v>-7.8705545853318307E-2</v>
      </c>
      <c r="I404" s="78">
        <v>-0.13465422971482899</v>
      </c>
      <c r="J404" s="78">
        <v>0.71967467210048497</v>
      </c>
      <c r="K404" s="78">
        <v>1.7816047037640801</v>
      </c>
      <c r="L404" s="78">
        <v>0.276136066210798</v>
      </c>
      <c r="M404" s="78">
        <v>1.0415737864755299</v>
      </c>
      <c r="N404" s="78">
        <v>-9.3073182777887203E-2</v>
      </c>
      <c r="O404" s="78">
        <v>0.25816059996484197</v>
      </c>
      <c r="P404" s="78">
        <v>0.316334352633312</v>
      </c>
      <c r="Q404" s="78">
        <v>0.72653726100351601</v>
      </c>
      <c r="R404" s="78">
        <v>0.15627303129627801</v>
      </c>
      <c r="S404" s="78">
        <v>-0.14053792601323101</v>
      </c>
      <c r="T404" s="78">
        <v>1.4372055958349701</v>
      </c>
      <c r="U404" s="78">
        <v>0.95006533393953796</v>
      </c>
      <c r="V404" s="78">
        <v>-2.1380420788693399E-2</v>
      </c>
      <c r="W404" s="78">
        <v>0.39116320835552099</v>
      </c>
      <c r="X404" s="78">
        <v>7.9140585630298396E-3</v>
      </c>
      <c r="Y404" s="78">
        <v>1.10161733713965</v>
      </c>
      <c r="Z404" s="78">
        <v>1.60493329465654</v>
      </c>
      <c r="AA404" s="78">
        <v>1.21463018516704</v>
      </c>
      <c r="AB404" s="78">
        <v>1.5133886415037601</v>
      </c>
      <c r="AC404" s="78">
        <v>1.0653296540819099</v>
      </c>
      <c r="AD404" s="78">
        <v>0.11073650094173899</v>
      </c>
      <c r="AE404" s="78">
        <v>7.3808687291473205E-2</v>
      </c>
      <c r="AF404" s="78">
        <v>-2.54538533162787E-2</v>
      </c>
      <c r="AG404" s="78">
        <v>1.2721656628360301</v>
      </c>
      <c r="AH404" s="78">
        <v>1.4230522957165499</v>
      </c>
      <c r="AI404" s="78">
        <v>0.31810294259049199</v>
      </c>
      <c r="AJ404" s="78">
        <v>1.4950832258659901</v>
      </c>
      <c r="AK404" s="78">
        <v>1.4169399713859401</v>
      </c>
      <c r="AL404" s="78">
        <v>1.13606449761645</v>
      </c>
      <c r="AM404" s="78">
        <v>1.92458430423987</v>
      </c>
      <c r="AN404" s="78">
        <v>1.4648184115814</v>
      </c>
      <c r="AO404" s="78">
        <v>1.34061202242808</v>
      </c>
      <c r="AP404" s="78">
        <v>1.27442207194436</v>
      </c>
      <c r="AQ404" s="78">
        <v>1.1422543974275401</v>
      </c>
      <c r="AR404" s="78">
        <v>1.91948512507786</v>
      </c>
      <c r="AS404" s="78">
        <v>1.2241509763838401</v>
      </c>
      <c r="AT404" s="78">
        <v>1.0304677109176901</v>
      </c>
      <c r="AU404" s="78">
        <v>2.3787137043248401</v>
      </c>
      <c r="AV404" s="78">
        <v>1.54078618162903</v>
      </c>
      <c r="AW404" s="78">
        <v>1.18338375991788</v>
      </c>
      <c r="AX404" s="78">
        <v>2.4227109294765401</v>
      </c>
      <c r="AY404" s="78">
        <v>1.1430959190794501</v>
      </c>
      <c r="AZ404" s="78">
        <v>1.3768116597954501</v>
      </c>
    </row>
    <row r="405" spans="1:52" ht="14">
      <c r="A405" s="75" t="s">
        <v>475</v>
      </c>
      <c r="B405" s="78">
        <v>0.29803818962976802</v>
      </c>
      <c r="C405" s="78">
        <v>-7.6569229749764794E-2</v>
      </c>
      <c r="D405" s="78">
        <v>-7.1904667163054603E-2</v>
      </c>
      <c r="E405" s="78">
        <v>-0.22269591492643001</v>
      </c>
      <c r="F405" s="78">
        <v>0.53029015858951201</v>
      </c>
      <c r="G405" s="78">
        <v>-2.27659710458585E-3</v>
      </c>
      <c r="H405" s="78">
        <v>-0.22099329552935101</v>
      </c>
      <c r="I405" s="78">
        <v>0.32730726347357703</v>
      </c>
      <c r="J405" s="78">
        <v>-3.4640103886901898E-2</v>
      </c>
      <c r="K405" s="78">
        <v>0.48377901427285003</v>
      </c>
      <c r="L405" s="78">
        <v>8.10330397379984E-2</v>
      </c>
      <c r="M405" s="78">
        <v>-0.11054691006753101</v>
      </c>
      <c r="N405" s="78">
        <v>0.123367839809739</v>
      </c>
      <c r="O405" s="78">
        <v>0.23702604134940999</v>
      </c>
      <c r="P405" s="78">
        <v>0.725143096023941</v>
      </c>
      <c r="Q405" s="78">
        <v>7.0665686583124193E-2</v>
      </c>
      <c r="R405" s="78">
        <v>0.18276646033813099</v>
      </c>
      <c r="S405" s="78">
        <v>0.24471908688705199</v>
      </c>
      <c r="T405" s="78">
        <v>0.55803843776768602</v>
      </c>
      <c r="U405" s="78">
        <v>0.416723581644591</v>
      </c>
      <c r="V405" s="78">
        <v>0.16191823610753001</v>
      </c>
      <c r="W405" s="78">
        <v>0.73964654636185601</v>
      </c>
      <c r="X405" s="78">
        <v>0.222096448740282</v>
      </c>
      <c r="Y405" s="78">
        <v>6.4608613674270697E-3</v>
      </c>
      <c r="Z405" s="78">
        <v>5.4262380912961101E-2</v>
      </c>
      <c r="AA405" s="78">
        <v>4.3407889481569097E-3</v>
      </c>
      <c r="AB405" s="78">
        <v>3.6803647909619701E-2</v>
      </c>
      <c r="AC405" s="78">
        <v>1.50202142383123E-3</v>
      </c>
      <c r="AD405" s="78">
        <v>6.1074332354790498E-2</v>
      </c>
      <c r="AE405" s="78">
        <v>-0.131767118488576</v>
      </c>
      <c r="AF405" s="78">
        <v>0.133113392859351</v>
      </c>
      <c r="AG405" s="78">
        <v>0.83908663852618004</v>
      </c>
      <c r="AH405" s="78">
        <v>0.25339629761288901</v>
      </c>
      <c r="AI405" s="78">
        <v>0.73591263019876896</v>
      </c>
      <c r="AJ405" s="78">
        <v>-6.3777590125395203E-2</v>
      </c>
      <c r="AK405" s="78">
        <v>4.0873504283444599E-2</v>
      </c>
      <c r="AL405" s="78">
        <v>3.3985629450208603E-2</v>
      </c>
      <c r="AM405" s="78">
        <v>0.31416404339191401</v>
      </c>
      <c r="AN405" s="78">
        <v>8.0274850908624198E-2</v>
      </c>
      <c r="AO405" s="78">
        <v>0.19462486841165699</v>
      </c>
      <c r="AP405" s="78">
        <v>0.209378465577021</v>
      </c>
      <c r="AQ405" s="78">
        <v>-6.6085607517669107E-2</v>
      </c>
      <c r="AR405" s="78">
        <v>0.100713688065154</v>
      </c>
      <c r="AS405" s="78">
        <v>0.38230189307963702</v>
      </c>
      <c r="AT405" s="78">
        <v>0.52407525772943298</v>
      </c>
      <c r="AU405" s="78">
        <v>0.17889852386622301</v>
      </c>
      <c r="AV405" s="78">
        <v>-0.16456061043342901</v>
      </c>
      <c r="AW405" s="78">
        <v>0.25064886030369099</v>
      </c>
      <c r="AX405" s="78">
        <v>0.42775555788334502</v>
      </c>
      <c r="AY405" s="78">
        <v>0.239546166830683</v>
      </c>
      <c r="AZ405" s="78">
        <v>0.27033550546542301</v>
      </c>
    </row>
    <row r="406" spans="1:52" ht="14">
      <c r="A406" s="75" t="s">
        <v>142</v>
      </c>
      <c r="B406" s="78">
        <v>-2.2322723672164898E-3</v>
      </c>
      <c r="C406" s="78">
        <v>0.27704891616523097</v>
      </c>
      <c r="D406" s="78">
        <v>-9.4917952476742395E-2</v>
      </c>
      <c r="E406" s="78">
        <v>0.129980267928552</v>
      </c>
      <c r="F406" s="78">
        <v>9.7185270462115197E-2</v>
      </c>
      <c r="G406" s="78">
        <v>-2.1863264250164501E-2</v>
      </c>
      <c r="H406" s="78">
        <v>0.35421978052717501</v>
      </c>
      <c r="I406" s="78">
        <v>6.5976169631959902E-2</v>
      </c>
      <c r="J406" s="78">
        <v>0.110776368774074</v>
      </c>
      <c r="K406" s="78">
        <v>0.19418030494155</v>
      </c>
      <c r="L406" s="78">
        <v>0.24609358048173899</v>
      </c>
      <c r="M406" s="78">
        <v>0.14362498975798901</v>
      </c>
      <c r="N406" s="78">
        <v>8.9437286268541902E-2</v>
      </c>
      <c r="O406" s="78">
        <v>9.1887737999843302E-2</v>
      </c>
      <c r="P406" s="78">
        <v>0.41309203010252699</v>
      </c>
      <c r="Q406" s="78">
        <v>-0.19527204586465699</v>
      </c>
      <c r="R406" s="78">
        <v>-1.8396383901819399E-2</v>
      </c>
      <c r="S406" s="78">
        <v>-3.30263990462171E-3</v>
      </c>
      <c r="T406" s="78">
        <v>0.14808097438957099</v>
      </c>
      <c r="U406" s="78">
        <v>-2.7331661807971301E-2</v>
      </c>
      <c r="V406" s="78">
        <v>0.145958765589323</v>
      </c>
      <c r="W406" s="78">
        <v>0.20892417279980799</v>
      </c>
      <c r="X406" s="78">
        <v>3.9584813293558001E-2</v>
      </c>
      <c r="Y406" s="78">
        <v>0.144553436950798</v>
      </c>
      <c r="Z406" s="78">
        <v>-3.6026945218575197E-2</v>
      </c>
      <c r="AA406" s="78">
        <v>0.195793005221954</v>
      </c>
      <c r="AB406" s="78">
        <v>-7.5813757787522695E-2</v>
      </c>
      <c r="AC406" s="78">
        <v>-5.42358759113475E-2</v>
      </c>
      <c r="AD406" s="78">
        <v>-7.2796874928924699E-2</v>
      </c>
      <c r="AE406" s="78">
        <v>4.8854081523733897E-2</v>
      </c>
      <c r="AF406" s="78">
        <v>-2.87481384472459E-2</v>
      </c>
      <c r="AG406" s="78">
        <v>0.29011635505922001</v>
      </c>
      <c r="AH406" s="78">
        <v>-2.6988039156580101E-2</v>
      </c>
      <c r="AI406" s="78">
        <v>0.39075951540730902</v>
      </c>
      <c r="AJ406" s="78">
        <v>-0.179958759078956</v>
      </c>
      <c r="AK406" s="78">
        <v>-0.14575115926085</v>
      </c>
      <c r="AL406" s="78">
        <v>-0.29617138611805599</v>
      </c>
      <c r="AM406" s="78">
        <v>4.6331112362902702E-2</v>
      </c>
      <c r="AN406" s="78">
        <v>0.16006333068088699</v>
      </c>
      <c r="AO406" s="78">
        <v>0.248211662495986</v>
      </c>
      <c r="AP406" s="78">
        <v>0.15692429196934099</v>
      </c>
      <c r="AQ406" s="78">
        <v>0.194235582342458</v>
      </c>
      <c r="AR406" s="78">
        <v>4.2575836680679803E-2</v>
      </c>
      <c r="AS406" s="78">
        <v>-0.12857858840792799</v>
      </c>
      <c r="AT406" s="78">
        <v>0.14608321664187501</v>
      </c>
      <c r="AU406" s="78">
        <v>-6.8225642413631798E-2</v>
      </c>
      <c r="AV406" s="78">
        <v>-0.16219144200828201</v>
      </c>
      <c r="AW406" s="78">
        <v>-3.54199981919988E-2</v>
      </c>
      <c r="AX406" s="78">
        <v>8.3130465275143103E-2</v>
      </c>
      <c r="AY406" s="78">
        <v>-6.94466769544171E-2</v>
      </c>
      <c r="AZ406" s="78">
        <v>-0.132291999961865</v>
      </c>
    </row>
    <row r="407" spans="1:52" ht="14">
      <c r="A407" s="75" t="s">
        <v>446</v>
      </c>
      <c r="B407" s="78">
        <v>8.8267087211519907E-2</v>
      </c>
      <c r="C407" s="78">
        <v>5.1220254625352797E-2</v>
      </c>
      <c r="D407" s="78">
        <v>-0.21709087603639701</v>
      </c>
      <c r="E407" s="78">
        <v>-0.20114432945508701</v>
      </c>
      <c r="F407" s="78">
        <v>0.37210778142385098</v>
      </c>
      <c r="G407" s="78">
        <v>-7.9179991216400195E-2</v>
      </c>
      <c r="H407" s="78">
        <v>0.12187081046921799</v>
      </c>
      <c r="I407" s="78">
        <v>-8.67903552825115E-2</v>
      </c>
      <c r="J407" s="78">
        <v>2.9994186923569002E-2</v>
      </c>
      <c r="K407" s="78">
        <v>2.0260295186933202</v>
      </c>
      <c r="L407" s="78">
        <v>0.56753978699719798</v>
      </c>
      <c r="M407" s="78">
        <v>1.5303738246202701</v>
      </c>
      <c r="N407" s="78">
        <v>-3.9561808064909498E-2</v>
      </c>
      <c r="O407" s="78">
        <v>-7.9964206249180603E-2</v>
      </c>
      <c r="P407" s="78">
        <v>4.5960598468192497E-2</v>
      </c>
      <c r="Q407" s="78">
        <v>0.12205025926499299</v>
      </c>
      <c r="R407" s="78">
        <v>-0.119065375392457</v>
      </c>
      <c r="S407" s="78">
        <v>0.36994466592354502</v>
      </c>
      <c r="T407" s="78">
        <v>2.1316185860746599</v>
      </c>
      <c r="U407" s="78">
        <v>1.83529500622722</v>
      </c>
      <c r="V407" s="78">
        <v>-0.10289552153392</v>
      </c>
      <c r="W407" s="78">
        <v>0.65915601059565099</v>
      </c>
      <c r="X407" s="78">
        <v>0.26841332750057001</v>
      </c>
      <c r="Y407" s="78">
        <v>1.38571721964894</v>
      </c>
      <c r="Z407" s="78">
        <v>1.5609154683211199</v>
      </c>
      <c r="AA407" s="78">
        <v>2.1479964488626599</v>
      </c>
      <c r="AB407" s="78">
        <v>1.4459050829920299</v>
      </c>
      <c r="AC407" s="78">
        <v>1.6709066264583701</v>
      </c>
      <c r="AD407" s="78">
        <v>0.26752200045632002</v>
      </c>
      <c r="AE407" s="78">
        <v>0.440915414880514</v>
      </c>
      <c r="AF407" s="78">
        <v>0.32861254317035299</v>
      </c>
      <c r="AG407" s="78">
        <v>1.9962286091939301</v>
      </c>
      <c r="AH407" s="78">
        <v>1.8442618180366099</v>
      </c>
      <c r="AI407" s="78">
        <v>0.203763289708876</v>
      </c>
      <c r="AJ407" s="78">
        <v>1.52632910833485</v>
      </c>
      <c r="AK407" s="78">
        <v>1.71307020052256</v>
      </c>
      <c r="AL407" s="78">
        <v>1.85378578778852</v>
      </c>
      <c r="AM407" s="78">
        <v>1.74152456512946</v>
      </c>
      <c r="AN407" s="78">
        <v>1.7936726425088301</v>
      </c>
      <c r="AO407" s="78">
        <v>2.0804852986671398</v>
      </c>
      <c r="AP407" s="78">
        <v>1.75774225049446</v>
      </c>
      <c r="AQ407" s="78">
        <v>1.7743244944515</v>
      </c>
      <c r="AR407" s="78">
        <v>1.7212657262686</v>
      </c>
      <c r="AS407" s="78">
        <v>1.5819978538777499</v>
      </c>
      <c r="AT407" s="78">
        <v>0.59012597190262805</v>
      </c>
      <c r="AU407" s="78">
        <v>1.81989622744909</v>
      </c>
      <c r="AV407" s="78">
        <v>1.8128765584200099</v>
      </c>
      <c r="AW407" s="78">
        <v>1.9352686214786401</v>
      </c>
      <c r="AX407" s="78">
        <v>1.7273897935326801</v>
      </c>
      <c r="AY407" s="78">
        <v>1.8826492304963101</v>
      </c>
      <c r="AZ407" s="78">
        <v>1.87523754191701</v>
      </c>
    </row>
    <row r="408" spans="1:52" ht="14">
      <c r="A408" s="75" t="s">
        <v>256</v>
      </c>
      <c r="B408" s="78">
        <v>0.16032967253771299</v>
      </c>
      <c r="C408" s="78">
        <v>8.8097204834713203E-3</v>
      </c>
      <c r="D408" s="78">
        <v>-1.2695977562250499E-3</v>
      </c>
      <c r="E408" s="78">
        <v>-0.11845548738429799</v>
      </c>
      <c r="F408" s="78">
        <v>1.9109809038321698E-2</v>
      </c>
      <c r="G408" s="78">
        <v>4.51722476371905E-2</v>
      </c>
      <c r="H408" s="78">
        <v>0.13336611919337299</v>
      </c>
      <c r="I408" s="78">
        <v>-0.195600015509792</v>
      </c>
      <c r="J408" s="78">
        <v>0.12666205046188</v>
      </c>
      <c r="K408" s="78">
        <v>8.13421550201925E-2</v>
      </c>
      <c r="L408" s="78">
        <v>0.25760033477382199</v>
      </c>
      <c r="M408" s="78">
        <v>-8.1591848361126901E-2</v>
      </c>
      <c r="N408" s="78">
        <v>5.0221124522027802E-2</v>
      </c>
      <c r="O408" s="78">
        <v>1.4612109275940199E-2</v>
      </c>
      <c r="P408" s="78">
        <v>0.35136375976666601</v>
      </c>
      <c r="Q408" s="78">
        <v>8.9344713238951504E-2</v>
      </c>
      <c r="R408" s="78">
        <v>0.36453220111904</v>
      </c>
      <c r="S408" s="78">
        <v>-7.2316772620555803E-2</v>
      </c>
      <c r="T408" s="78">
        <v>5.8753983664185098E-2</v>
      </c>
      <c r="U408" s="78">
        <v>0.24987015736374801</v>
      </c>
      <c r="V408" s="78">
        <v>7.0335703789375106E-2</v>
      </c>
      <c r="W408" s="78">
        <v>0.39895077013716201</v>
      </c>
      <c r="X408" s="78">
        <v>0.26442199836693098</v>
      </c>
      <c r="Y408" s="78">
        <v>-3.1332247818147897E-2</v>
      </c>
      <c r="Z408" s="78">
        <v>-2.27030801707068E-2</v>
      </c>
      <c r="AA408" s="78">
        <v>0.14237297632448601</v>
      </c>
      <c r="AB408" s="78">
        <v>2.1068450718520699E-3</v>
      </c>
      <c r="AC408" s="78">
        <v>2.85102719942502E-2</v>
      </c>
      <c r="AD408" s="78">
        <v>0.16896355484836401</v>
      </c>
      <c r="AE408" s="78">
        <v>0.21225552308248299</v>
      </c>
      <c r="AF408" s="78">
        <v>3.6181572026691901E-2</v>
      </c>
      <c r="AG408" s="78">
        <v>0.25106507356574598</v>
      </c>
      <c r="AH408" s="78">
        <v>0.178425198097935</v>
      </c>
      <c r="AI408" s="78">
        <v>0.17470049655132999</v>
      </c>
      <c r="AJ408" s="78">
        <v>-7.3118685392160807E-2</v>
      </c>
      <c r="AK408" s="78">
        <v>0.20080205462672501</v>
      </c>
      <c r="AL408" s="78">
        <v>9.7568800766184599E-2</v>
      </c>
      <c r="AM408" s="78">
        <v>0.48246333933623597</v>
      </c>
      <c r="AN408" s="78">
        <v>-9.9300268250235007E-3</v>
      </c>
      <c r="AO408" s="78">
        <v>0.13004871087393</v>
      </c>
      <c r="AP408" s="78">
        <v>0.14214456967776501</v>
      </c>
      <c r="AQ408" s="78">
        <v>-8.0937261860907304E-3</v>
      </c>
      <c r="AR408" s="78">
        <v>-0.13374187642350899</v>
      </c>
      <c r="AS408" s="78">
        <v>0.24530610609629999</v>
      </c>
      <c r="AT408" s="78">
        <v>0.57996024826178905</v>
      </c>
      <c r="AU408" s="78">
        <v>7.9728830679978796E-2</v>
      </c>
      <c r="AV408" s="78">
        <v>-0.28188093175392398</v>
      </c>
      <c r="AW408" s="78">
        <v>5.80476838597846E-2</v>
      </c>
      <c r="AX408" s="78">
        <v>0.24480440921309601</v>
      </c>
      <c r="AY408" s="78">
        <v>0.16453634661194799</v>
      </c>
      <c r="AZ408" s="78">
        <v>-8.2993176186615905E-2</v>
      </c>
    </row>
    <row r="409" spans="1:52" ht="14">
      <c r="A409" s="75" t="s">
        <v>212</v>
      </c>
      <c r="B409" s="78">
        <v>0.13984146265537201</v>
      </c>
      <c r="C409" s="78">
        <v>-5.3679695449612097E-2</v>
      </c>
      <c r="D409" s="78">
        <v>0.14264106660461201</v>
      </c>
      <c r="E409" s="78">
        <v>-4.4930883367812001E-2</v>
      </c>
      <c r="F409" s="78">
        <v>2.11954632367626E-2</v>
      </c>
      <c r="G409" s="78">
        <v>4.0093980804695999E-2</v>
      </c>
      <c r="H409" s="78">
        <v>0.13844029109582801</v>
      </c>
      <c r="I409" s="78">
        <v>5.3556914788138498E-3</v>
      </c>
      <c r="J409" s="78">
        <v>0.20717208244912599</v>
      </c>
      <c r="K409" s="78">
        <v>6.9592146113002407E-2</v>
      </c>
      <c r="L409" s="78">
        <v>0.249077842819178</v>
      </c>
      <c r="M409" s="78">
        <v>4.0335144690940399E-2</v>
      </c>
      <c r="N409" s="78">
        <v>4.1044066178828401E-2</v>
      </c>
      <c r="O409" s="78">
        <v>0.154396107392788</v>
      </c>
      <c r="P409" s="78">
        <v>0.57453811608995697</v>
      </c>
      <c r="Q409" s="78">
        <v>-1.29512944253325E-3</v>
      </c>
      <c r="R409" s="78">
        <v>0.323647633113818</v>
      </c>
      <c r="S409" s="78">
        <v>-9.3047225785062804E-2</v>
      </c>
      <c r="T409" s="78">
        <v>9.7211289301755002E-2</v>
      </c>
      <c r="U409" s="78">
        <v>-4.4863659413828798E-2</v>
      </c>
      <c r="V409" s="78">
        <v>0.235406575883846</v>
      </c>
      <c r="W409" s="78">
        <v>0.31991438423399898</v>
      </c>
      <c r="X409" s="78">
        <v>4.4980974941618498E-2</v>
      </c>
      <c r="Y409" s="78">
        <v>-5.5164751268958701E-2</v>
      </c>
      <c r="Z409" s="78">
        <v>-5.5837886234275198E-3</v>
      </c>
      <c r="AA409" s="78">
        <v>8.7197549433487898E-2</v>
      </c>
      <c r="AB409" s="78">
        <v>5.2861197682217899E-2</v>
      </c>
      <c r="AC409" s="78">
        <v>4.0154306068243301E-2</v>
      </c>
      <c r="AD409" s="78">
        <v>-6.4965649871323403E-2</v>
      </c>
      <c r="AE409" s="78">
        <v>0.110067907234795</v>
      </c>
      <c r="AF409" s="78">
        <v>-0.19598205049671599</v>
      </c>
      <c r="AG409" s="78">
        <v>0.22856832107209299</v>
      </c>
      <c r="AH409" s="78">
        <v>-6.0038535630188399E-2</v>
      </c>
      <c r="AI409" s="78">
        <v>0.259989845886543</v>
      </c>
      <c r="AJ409" s="78">
        <v>-0.17738574296963999</v>
      </c>
      <c r="AK409" s="78">
        <v>0.224835402144411</v>
      </c>
      <c r="AL409" s="78">
        <v>9.5825997398191698E-2</v>
      </c>
      <c r="AM409" s="78">
        <v>0.29696977752433301</v>
      </c>
      <c r="AN409" s="78">
        <v>-1.95027847605211E-2</v>
      </c>
      <c r="AO409" s="78">
        <v>0.20501676709043801</v>
      </c>
      <c r="AP409" s="78">
        <v>0.20487485527289101</v>
      </c>
      <c r="AQ409" s="78">
        <v>6.0810679923199398E-2</v>
      </c>
      <c r="AR409" s="78">
        <v>-0.109921800804878</v>
      </c>
      <c r="AS409" s="78">
        <v>-0.11222123013893701</v>
      </c>
      <c r="AT409" s="78">
        <v>0.51568242114430096</v>
      </c>
      <c r="AU409" s="78">
        <v>0.15477354694790599</v>
      </c>
      <c r="AV409" s="78">
        <v>-0.17986839847467101</v>
      </c>
      <c r="AW409" s="78">
        <v>8.3250439522488697E-4</v>
      </c>
      <c r="AX409" s="78">
        <v>2.4765749907455299E-2</v>
      </c>
      <c r="AY409" s="78">
        <v>-1.12514881836909E-2</v>
      </c>
      <c r="AZ409" s="78">
        <v>-0.10093152252201799</v>
      </c>
    </row>
    <row r="410" spans="1:52" ht="14">
      <c r="A410" s="75" t="s">
        <v>421</v>
      </c>
      <c r="B410" s="78">
        <v>-1.96752364592572E-2</v>
      </c>
      <c r="C410" s="78">
        <v>1.07105297894812</v>
      </c>
      <c r="D410" s="78">
        <v>0.141904890295554</v>
      </c>
      <c r="E410" s="78">
        <v>0.15051009827893799</v>
      </c>
      <c r="F410" s="78">
        <v>0.27539449693858098</v>
      </c>
      <c r="G410" s="78">
        <v>0.37459551918072298</v>
      </c>
      <c r="H410" s="78">
        <v>0.25157937395930002</v>
      </c>
      <c r="I410" s="78">
        <v>0.33331331643804901</v>
      </c>
      <c r="J410" s="78">
        <v>0.11882859839488601</v>
      </c>
      <c r="K410" s="78">
        <v>0.27801004657494499</v>
      </c>
      <c r="L410" s="78">
        <v>0.28916323072939498</v>
      </c>
      <c r="M410" s="78">
        <v>0.33157373638411702</v>
      </c>
      <c r="N410" s="78">
        <v>0.376215791307349</v>
      </c>
      <c r="O410" s="78">
        <v>0.65939232838181705</v>
      </c>
      <c r="P410" s="78">
        <v>0.96999253642343597</v>
      </c>
      <c r="Q410" s="78">
        <v>0.15051886900716899</v>
      </c>
      <c r="R410" s="78">
        <v>-0.17910113876349501</v>
      </c>
      <c r="S410" s="78">
        <v>0.16711644124994901</v>
      </c>
      <c r="T410" s="78">
        <v>0.27643446125659799</v>
      </c>
      <c r="U410" s="78">
        <v>0.37843394470821301</v>
      </c>
      <c r="V410" s="78">
        <v>0.53648758105274297</v>
      </c>
      <c r="W410" s="78">
        <v>0.66844147732673898</v>
      </c>
      <c r="X410" s="78">
        <v>-3.9329577403306601E-2</v>
      </c>
      <c r="Y410" s="78">
        <v>0.20371169481510701</v>
      </c>
      <c r="Z410" s="78">
        <v>7.5828711391463396E-2</v>
      </c>
      <c r="AA410" s="78">
        <v>0.84492140106407898</v>
      </c>
      <c r="AB410" s="78">
        <v>0.20620670177036399</v>
      </c>
      <c r="AC410" s="78">
        <v>0.13283051569588999</v>
      </c>
      <c r="AD410" s="78">
        <v>9.0944654896188207E-2</v>
      </c>
      <c r="AE410" s="78">
        <v>-4.2253912696575698E-2</v>
      </c>
      <c r="AF410" s="78">
        <v>-2.93219231803609E-2</v>
      </c>
      <c r="AG410" s="78">
        <v>0.65051517848932805</v>
      </c>
      <c r="AH410" s="78">
        <v>0.56093669353853903</v>
      </c>
      <c r="AI410" s="78">
        <v>0.54478415147238901</v>
      </c>
      <c r="AJ410" s="78">
        <v>0.12405812894299099</v>
      </c>
      <c r="AK410" s="78">
        <v>3.7774534822060502E-2</v>
      </c>
      <c r="AL410" s="78">
        <v>-9.7158707329073696E-2</v>
      </c>
      <c r="AM410" s="78">
        <v>0.116810595600119</v>
      </c>
      <c r="AN410" s="78">
        <v>0.30018759240188098</v>
      </c>
      <c r="AO410" s="78">
        <v>0.334747304571891</v>
      </c>
      <c r="AP410" s="78">
        <v>0.61448236521955801</v>
      </c>
      <c r="AQ410" s="78">
        <v>0.28765607639822199</v>
      </c>
      <c r="AR410" s="78">
        <v>0.31245811389004002</v>
      </c>
      <c r="AS410" s="78">
        <v>0.16041872977324301</v>
      </c>
      <c r="AT410" s="78">
        <v>0.12734074910479401</v>
      </c>
      <c r="AU410" s="78">
        <v>0.18113952648618201</v>
      </c>
      <c r="AV410" s="78">
        <v>0.153800911044429</v>
      </c>
      <c r="AW410" s="78">
        <v>0.497189240255692</v>
      </c>
      <c r="AX410" s="78">
        <v>0.38264574770596799</v>
      </c>
      <c r="AY410" s="78">
        <v>0.18549980896377999</v>
      </c>
      <c r="AZ410" s="78">
        <v>-0.196631012569109</v>
      </c>
    </row>
    <row r="411" spans="1:52" ht="14">
      <c r="A411" s="75" t="s">
        <v>130</v>
      </c>
      <c r="B411" s="78">
        <v>0.22983172248037401</v>
      </c>
      <c r="C411" s="78">
        <v>8.2058047640126405E-2</v>
      </c>
      <c r="D411" s="78">
        <v>0.767344858515418</v>
      </c>
      <c r="E411" s="78">
        <v>0.486113821003399</v>
      </c>
      <c r="F411" s="78">
        <v>0.142669220795237</v>
      </c>
      <c r="G411" s="78">
        <v>2.69617340170396E-2</v>
      </c>
      <c r="H411" s="78">
        <v>1.3265320363307</v>
      </c>
      <c r="I411" s="78">
        <v>-2.4289307550896599E-2</v>
      </c>
      <c r="J411" s="78">
        <v>-9.3942596093852901E-2</v>
      </c>
      <c r="K411" s="78">
        <v>0.554016590292571</v>
      </c>
      <c r="L411" s="78">
        <v>0.27384572684062802</v>
      </c>
      <c r="M411" s="78">
        <v>1.2473115337563201</v>
      </c>
      <c r="N411" s="78">
        <v>0.26028986764260398</v>
      </c>
      <c r="O411" s="78">
        <v>-2.24976109671794E-2</v>
      </c>
      <c r="P411" s="78">
        <v>0.15837916633129101</v>
      </c>
      <c r="Q411" s="78">
        <v>0.15424743998457599</v>
      </c>
      <c r="R411" s="78">
        <v>2.4026270778483901E-2</v>
      </c>
      <c r="S411" s="78">
        <v>-2.1926156887282201E-2</v>
      </c>
      <c r="T411" s="78">
        <v>0.61138841494608298</v>
      </c>
      <c r="U411" s="78">
        <v>0.265509477920297</v>
      </c>
      <c r="V411" s="78">
        <v>-3.99262564414037E-3</v>
      </c>
      <c r="W411" s="78">
        <v>0.44065101126043899</v>
      </c>
      <c r="X411" s="78">
        <v>0.85062370818418598</v>
      </c>
      <c r="Y411" s="78">
        <v>0.34042677062500898</v>
      </c>
      <c r="Z411" s="78">
        <v>0.37796455526339801</v>
      </c>
      <c r="AA411" s="78">
        <v>1.365169131017</v>
      </c>
      <c r="AB411" s="78">
        <v>0.357283446911077</v>
      </c>
      <c r="AC411" s="78">
        <v>0.34202282381521099</v>
      </c>
      <c r="AD411" s="78">
        <v>-2.7051353788956602E-2</v>
      </c>
      <c r="AE411" s="78">
        <v>0.22321995392767199</v>
      </c>
      <c r="AF411" s="78">
        <v>-0.17732348112346799</v>
      </c>
      <c r="AG411" s="78">
        <v>0.55957321610639499</v>
      </c>
      <c r="AH411" s="78">
        <v>0.58044627912795799</v>
      </c>
      <c r="AI411" s="78">
        <v>5.2000636454473503E-2</v>
      </c>
      <c r="AJ411" s="78">
        <v>0.26567951815426999</v>
      </c>
      <c r="AK411" s="78">
        <v>0.70924606090846898</v>
      </c>
      <c r="AL411" s="78">
        <v>0.234829045458015</v>
      </c>
      <c r="AM411" s="78">
        <v>0.98226128337153096</v>
      </c>
      <c r="AN411" s="78">
        <v>0.23718632669252401</v>
      </c>
      <c r="AO411" s="78">
        <v>0.87156918921510795</v>
      </c>
      <c r="AP411" s="78">
        <v>0.74555615446232104</v>
      </c>
      <c r="AQ411" s="78">
        <v>0.31934957962132399</v>
      </c>
      <c r="AR411" s="78">
        <v>0.85076032753165498</v>
      </c>
      <c r="AS411" s="78">
        <v>0.64820037821453402</v>
      </c>
      <c r="AT411" s="78">
        <v>-7.5820846643107898E-3</v>
      </c>
      <c r="AU411" s="78">
        <v>0.47532615258794197</v>
      </c>
      <c r="AV411" s="78">
        <v>0.466699184114654</v>
      </c>
      <c r="AW411" s="78">
        <v>0.29511776782368598</v>
      </c>
      <c r="AX411" s="78">
        <v>0.35090601878030397</v>
      </c>
      <c r="AY411" s="78">
        <v>0.56831945854854604</v>
      </c>
      <c r="AZ411" s="78">
        <v>0.41664549567932502</v>
      </c>
    </row>
    <row r="412" spans="1:52" ht="14">
      <c r="A412" s="75" t="s">
        <v>463</v>
      </c>
      <c r="B412" s="78">
        <v>0.29803818962976802</v>
      </c>
      <c r="C412" s="78">
        <v>-7.6569229749764794E-2</v>
      </c>
      <c r="D412" s="78">
        <v>-7.1904667163054603E-2</v>
      </c>
      <c r="E412" s="78">
        <v>-0.22269591492643001</v>
      </c>
      <c r="F412" s="78">
        <v>0.53029015858951201</v>
      </c>
      <c r="G412" s="78">
        <v>-2.27659710458585E-3</v>
      </c>
      <c r="H412" s="78">
        <v>-0.22099329552935101</v>
      </c>
      <c r="I412" s="78">
        <v>0.32730726347357703</v>
      </c>
      <c r="J412" s="78">
        <v>-3.4640103886901898E-2</v>
      </c>
      <c r="K412" s="78">
        <v>0.48377901427285003</v>
      </c>
      <c r="L412" s="78">
        <v>8.10330397379984E-2</v>
      </c>
      <c r="M412" s="78">
        <v>-0.11054691006753101</v>
      </c>
      <c r="N412" s="78">
        <v>0.123367839809739</v>
      </c>
      <c r="O412" s="78">
        <v>0.23702604134940999</v>
      </c>
      <c r="P412" s="78">
        <v>0.725143096023941</v>
      </c>
      <c r="Q412" s="78">
        <v>7.0665686583124193E-2</v>
      </c>
      <c r="R412" s="78">
        <v>0.18276646033813099</v>
      </c>
      <c r="S412" s="78">
        <v>0.24471908688705199</v>
      </c>
      <c r="T412" s="78">
        <v>0.55803843776768602</v>
      </c>
      <c r="U412" s="78">
        <v>0.416723581644591</v>
      </c>
      <c r="V412" s="78">
        <v>0.16191823610753001</v>
      </c>
      <c r="W412" s="78">
        <v>0.73964654636185601</v>
      </c>
      <c r="X412" s="78">
        <v>0.222096448740282</v>
      </c>
      <c r="Y412" s="78">
        <v>6.4608613674270697E-3</v>
      </c>
      <c r="Z412" s="78">
        <v>5.4262380912961101E-2</v>
      </c>
      <c r="AA412" s="78">
        <v>4.3407889481569097E-3</v>
      </c>
      <c r="AB412" s="78">
        <v>3.6803647909619701E-2</v>
      </c>
      <c r="AC412" s="78">
        <v>1.50202142383123E-3</v>
      </c>
      <c r="AD412" s="78">
        <v>6.1074332354790498E-2</v>
      </c>
      <c r="AE412" s="78">
        <v>-0.131767118488576</v>
      </c>
      <c r="AF412" s="78">
        <v>0.133113392859351</v>
      </c>
      <c r="AG412" s="78">
        <v>0.83908663852618004</v>
      </c>
      <c r="AH412" s="78">
        <v>0.25339629761288901</v>
      </c>
      <c r="AI412" s="78">
        <v>0.73591263019876896</v>
      </c>
      <c r="AJ412" s="78">
        <v>-6.3777590125395203E-2</v>
      </c>
      <c r="AK412" s="78">
        <v>4.0873504283444599E-2</v>
      </c>
      <c r="AL412" s="78">
        <v>3.3985629450208603E-2</v>
      </c>
      <c r="AM412" s="78">
        <v>0.31416404339191401</v>
      </c>
      <c r="AN412" s="78">
        <v>8.0274850908624198E-2</v>
      </c>
      <c r="AO412" s="78">
        <v>0.19462486841165699</v>
      </c>
      <c r="AP412" s="78">
        <v>0.209378465577021</v>
      </c>
      <c r="AQ412" s="78">
        <v>-6.6085607517669107E-2</v>
      </c>
      <c r="AR412" s="78">
        <v>0.100713688065154</v>
      </c>
      <c r="AS412" s="78">
        <v>0.38230189307963702</v>
      </c>
      <c r="AT412" s="78">
        <v>0.52407525772943298</v>
      </c>
      <c r="AU412" s="78">
        <v>0.17889852386622301</v>
      </c>
      <c r="AV412" s="78">
        <v>-0.16456061043342901</v>
      </c>
      <c r="AW412" s="78">
        <v>0.25064886030369099</v>
      </c>
      <c r="AX412" s="78">
        <v>0.42775555788334502</v>
      </c>
      <c r="AY412" s="78">
        <v>0.239546166830683</v>
      </c>
      <c r="AZ412" s="78">
        <v>0.27033550546542301</v>
      </c>
    </row>
    <row r="413" spans="1:52" ht="14">
      <c r="A413" s="75" t="s">
        <v>11</v>
      </c>
      <c r="B413" s="78">
        <v>2.1043038785814299E-2</v>
      </c>
      <c r="C413" s="78">
        <v>0.49432740238544398</v>
      </c>
      <c r="D413" s="78">
        <v>1.7343823947318499E-2</v>
      </c>
      <c r="E413" s="78">
        <v>-4.7392972554316501E-2</v>
      </c>
      <c r="F413" s="78">
        <v>0.27098155748821101</v>
      </c>
      <c r="G413" s="78">
        <v>-3.3198150003799803E-2</v>
      </c>
      <c r="H413" s="78">
        <v>0.40407968340852801</v>
      </c>
      <c r="I413" s="78">
        <v>9.1806601935688695E-2</v>
      </c>
      <c r="J413" s="78">
        <v>-0.173826314236636</v>
      </c>
      <c r="K413" s="78">
        <v>0.41501039211527502</v>
      </c>
      <c r="L413" s="78">
        <v>0.22259981321650399</v>
      </c>
      <c r="M413" s="78">
        <v>0.35359598050473701</v>
      </c>
      <c r="N413" s="78">
        <v>8.1278401315773102E-2</v>
      </c>
      <c r="O413" s="78">
        <v>0.30002963873553601</v>
      </c>
      <c r="P413" s="78">
        <v>0.72921242849058399</v>
      </c>
      <c r="Q413" s="78">
        <v>-4.3878881933525599E-2</v>
      </c>
      <c r="R413" s="78">
        <v>-0.171425605898714</v>
      </c>
      <c r="S413" s="78">
        <v>0.28327145405624299</v>
      </c>
      <c r="T413" s="78">
        <v>0.19916514932243201</v>
      </c>
      <c r="U413" s="78">
        <v>0.152288049107177</v>
      </c>
      <c r="V413" s="78">
        <v>4.4719283657304203E-2</v>
      </c>
      <c r="W413" s="78">
        <v>0.65093062583184202</v>
      </c>
      <c r="X413" s="78">
        <v>0.17114056312013901</v>
      </c>
      <c r="Y413" s="78">
        <v>0.300215785703903</v>
      </c>
      <c r="Z413" s="78">
        <v>7.3857910599840995E-2</v>
      </c>
      <c r="AA413" s="78">
        <v>0.443590013213568</v>
      </c>
      <c r="AB413" s="78">
        <v>-4.8426497124960798E-2</v>
      </c>
      <c r="AC413" s="78">
        <v>-6.6008884690433299E-4</v>
      </c>
      <c r="AD413" s="78">
        <v>0.106168386636141</v>
      </c>
      <c r="AE413" s="78">
        <v>-0.113100239137278</v>
      </c>
      <c r="AF413" s="78">
        <v>0.148436013173672</v>
      </c>
      <c r="AG413" s="78">
        <v>0.59380108631665895</v>
      </c>
      <c r="AH413" s="78">
        <v>0.28738881359794199</v>
      </c>
      <c r="AI413" s="78">
        <v>0.24742724161329199</v>
      </c>
      <c r="AJ413" s="78">
        <v>-3.98917405531653E-2</v>
      </c>
      <c r="AK413" s="78">
        <v>-0.13543142683589099</v>
      </c>
      <c r="AL413" s="78">
        <v>-0.18869201759488499</v>
      </c>
      <c r="AM413" s="78">
        <v>0.13424032600392299</v>
      </c>
      <c r="AN413" s="78">
        <v>0.94539893126824703</v>
      </c>
      <c r="AO413" s="78">
        <v>0.48721988930141202</v>
      </c>
      <c r="AP413" s="78">
        <v>0.32739352987360898</v>
      </c>
      <c r="AQ413" s="78">
        <v>0.54553275416104097</v>
      </c>
      <c r="AR413" s="78">
        <v>0.344561822875184</v>
      </c>
      <c r="AS413" s="78">
        <v>-7.6969463860365198E-2</v>
      </c>
      <c r="AT413" s="78">
        <v>0.109006603275927</v>
      </c>
      <c r="AU413" s="78">
        <v>0.124360206421325</v>
      </c>
      <c r="AV413" s="78">
        <v>0.15801892725615599</v>
      </c>
      <c r="AW413" s="78">
        <v>0.15822033952895401</v>
      </c>
      <c r="AX413" s="78">
        <v>0.209363653575695</v>
      </c>
      <c r="AY413" s="78">
        <v>0.18597687049193301</v>
      </c>
      <c r="AZ413" s="78">
        <v>0.139325453030122</v>
      </c>
    </row>
    <row r="414" spans="1:52" ht="14">
      <c r="A414" s="75" t="s">
        <v>308</v>
      </c>
      <c r="B414" s="78">
        <v>0.203298019297352</v>
      </c>
      <c r="C414" s="78">
        <v>7.1037555698813301E-2</v>
      </c>
      <c r="D414" s="78">
        <v>9.06844743701406E-2</v>
      </c>
      <c r="E414" s="78">
        <v>-0.22110547586354701</v>
      </c>
      <c r="F414" s="78">
        <v>0.14742990812944401</v>
      </c>
      <c r="G414" s="78">
        <v>9.9009462903183604E-3</v>
      </c>
      <c r="H414" s="78">
        <v>0.14089578735403699</v>
      </c>
      <c r="I414" s="78">
        <v>-3.0145032317267499E-2</v>
      </c>
      <c r="J414" s="78">
        <v>0.13032550045531699</v>
      </c>
      <c r="K414" s="78">
        <v>0.16199164967504501</v>
      </c>
      <c r="L414" s="78">
        <v>0.36697664234780802</v>
      </c>
      <c r="M414" s="78">
        <v>-0.10632407402468801</v>
      </c>
      <c r="N414" s="78">
        <v>-2.28602916526464E-2</v>
      </c>
      <c r="O414" s="78">
        <v>-2.7309480816376099E-2</v>
      </c>
      <c r="P414" s="78">
        <v>0.33995440550649297</v>
      </c>
      <c r="Q414" s="78">
        <v>0.24821281428734299</v>
      </c>
      <c r="R414" s="78">
        <v>0.32167216198585202</v>
      </c>
      <c r="S414" s="78">
        <v>-0.16274201157704801</v>
      </c>
      <c r="T414" s="78">
        <v>-6.0419814190713801E-2</v>
      </c>
      <c r="U414" s="78">
        <v>5.3365328006431297E-2</v>
      </c>
      <c r="V414" s="78">
        <v>0.171224604353334</v>
      </c>
      <c r="W414" s="78">
        <v>0.105529515714709</v>
      </c>
      <c r="X414" s="78">
        <v>2.9168133667878401E-2</v>
      </c>
      <c r="Y414" s="78">
        <v>5.7829575841138001E-2</v>
      </c>
      <c r="Z414" s="78">
        <v>1.56844319402045E-2</v>
      </c>
      <c r="AA414" s="78">
        <v>0.13436178631869</v>
      </c>
      <c r="AB414" s="78">
        <v>7.15535384867894E-2</v>
      </c>
      <c r="AC414" s="78">
        <v>8.2101520045287403E-3</v>
      </c>
      <c r="AD414" s="78">
        <v>3.0029237278990002E-2</v>
      </c>
      <c r="AE414" s="78">
        <v>0.11404368007486</v>
      </c>
      <c r="AF414" s="78">
        <v>-0.227752548381878</v>
      </c>
      <c r="AG414" s="78">
        <v>-6.5254926939108907E-2</v>
      </c>
      <c r="AH414" s="78">
        <v>4.4541098645637399E-2</v>
      </c>
      <c r="AI414" s="78">
        <v>0.142058247973884</v>
      </c>
      <c r="AJ414" s="78">
        <v>-5.3327957766910197E-2</v>
      </c>
      <c r="AK414" s="78">
        <v>0.46171175264544301</v>
      </c>
      <c r="AL414" s="78">
        <v>0.30187273974351803</v>
      </c>
      <c r="AM414" s="78">
        <v>0.45426621910428799</v>
      </c>
      <c r="AN414" s="78">
        <v>-4.4968672402781698E-2</v>
      </c>
      <c r="AO414" s="78">
        <v>0.133780601343056</v>
      </c>
      <c r="AP414" s="78">
        <v>0.41800003151392701</v>
      </c>
      <c r="AQ414" s="78">
        <v>-5.4585268756810702E-3</v>
      </c>
      <c r="AR414" s="78">
        <v>1.3794771532169799E-3</v>
      </c>
      <c r="AS414" s="78">
        <v>7.6940450791394499E-2</v>
      </c>
      <c r="AT414" s="78">
        <v>0.42925535243558699</v>
      </c>
      <c r="AU414" s="78">
        <v>0.312092713505775</v>
      </c>
      <c r="AV414" s="78">
        <v>-0.16268773578889301</v>
      </c>
      <c r="AW414" s="78">
        <v>-6.9629330308176099E-2</v>
      </c>
      <c r="AX414" s="78">
        <v>0.24232778894704499</v>
      </c>
      <c r="AY414" s="78">
        <v>4.3918168397619603E-3</v>
      </c>
      <c r="AZ414" s="78">
        <v>-0.13954984527802999</v>
      </c>
    </row>
    <row r="415" spans="1:52" ht="14">
      <c r="A415" s="75" t="s">
        <v>123</v>
      </c>
      <c r="B415" s="78">
        <v>1.6638868926461501</v>
      </c>
      <c r="C415" s="78">
        <v>-1.88962583869104E-3</v>
      </c>
      <c r="D415" s="78">
        <v>6.77066580847379E-2</v>
      </c>
      <c r="E415" s="78">
        <v>-0.13758984266871199</v>
      </c>
      <c r="F415" s="78">
        <v>0.17321071299083499</v>
      </c>
      <c r="G415" s="78">
        <v>0.62098420300158097</v>
      </c>
      <c r="H415" s="78">
        <v>-5.7107459135365198E-2</v>
      </c>
      <c r="I415" s="78">
        <v>-9.0516720476332801E-2</v>
      </c>
      <c r="J415" s="78">
        <v>1.4409165067837599</v>
      </c>
      <c r="K415" s="78">
        <v>2.6258966852941801</v>
      </c>
      <c r="L415" s="78">
        <v>0.52244378886521603</v>
      </c>
      <c r="M415" s="78">
        <v>1.41075822119756</v>
      </c>
      <c r="N415" s="78">
        <v>-7.1211566964854395E-2</v>
      </c>
      <c r="O415" s="78">
        <v>1.0478240749612799</v>
      </c>
      <c r="P415" s="78">
        <v>-6.8478587026733595E-2</v>
      </c>
      <c r="Q415" s="78">
        <v>1.67890728197827</v>
      </c>
      <c r="R415" s="78">
        <v>0.12913709901930201</v>
      </c>
      <c r="S415" s="78">
        <v>-3.9525362139725601E-2</v>
      </c>
      <c r="T415" s="78">
        <v>1.67686397101416</v>
      </c>
      <c r="U415" s="78">
        <v>1.5919873264350299</v>
      </c>
      <c r="V415" s="78">
        <v>-0.16226975606827199</v>
      </c>
      <c r="W415" s="78">
        <v>0.490887604869997</v>
      </c>
      <c r="X415" s="78">
        <v>0.114887295339235</v>
      </c>
      <c r="Y415" s="78">
        <v>1.72476162662374</v>
      </c>
      <c r="Z415" s="78">
        <v>2.93350115006298</v>
      </c>
      <c r="AA415" s="78">
        <v>1.6856024698252401</v>
      </c>
      <c r="AB415" s="78">
        <v>2.6045520856894901</v>
      </c>
      <c r="AC415" s="78">
        <v>1.50160705773278</v>
      </c>
      <c r="AD415" s="78">
        <v>8.9138920113450107E-2</v>
      </c>
      <c r="AE415" s="78">
        <v>3.8553450990636701E-2</v>
      </c>
      <c r="AF415" s="78">
        <v>1.7093514694842001E-2</v>
      </c>
      <c r="AG415" s="78">
        <v>1.61685023706048</v>
      </c>
      <c r="AH415" s="78">
        <v>2.6786264037010401</v>
      </c>
      <c r="AI415" s="78">
        <v>0.34070696356035601</v>
      </c>
      <c r="AJ415" s="78">
        <v>2.3876029286072602</v>
      </c>
      <c r="AK415" s="78">
        <v>2.2143642873926401</v>
      </c>
      <c r="AL415" s="78">
        <v>1.9082743287922801</v>
      </c>
      <c r="AM415" s="78">
        <v>2.55304569554924</v>
      </c>
      <c r="AN415" s="78">
        <v>2.10350017750546</v>
      </c>
      <c r="AO415" s="78">
        <v>1.6824311077026799</v>
      </c>
      <c r="AP415" s="78">
        <v>1.3421380866705701</v>
      </c>
      <c r="AQ415" s="78">
        <v>1.3971159593033999</v>
      </c>
      <c r="AR415" s="78">
        <v>3.3220814025563201</v>
      </c>
      <c r="AS415" s="78">
        <v>1.9952550748367599</v>
      </c>
      <c r="AT415" s="78">
        <v>0.75814435727104001</v>
      </c>
      <c r="AU415" s="78">
        <v>3.9842046989096298</v>
      </c>
      <c r="AV415" s="78">
        <v>2.6826401222830101</v>
      </c>
      <c r="AW415" s="78">
        <v>1.7029615209205</v>
      </c>
      <c r="AX415" s="78">
        <v>4.8463651226319699</v>
      </c>
      <c r="AY415" s="78">
        <v>1.51846772851794</v>
      </c>
      <c r="AZ415" s="78">
        <v>1.67235260185011</v>
      </c>
    </row>
    <row r="416" spans="1:52" ht="14">
      <c r="A416" s="75" t="s">
        <v>241</v>
      </c>
      <c r="B416" s="78">
        <v>0.20807723462543401</v>
      </c>
      <c r="C416" s="78">
        <v>-6.9262578072056005E-2</v>
      </c>
      <c r="D416" s="78">
        <v>0.13774955372610601</v>
      </c>
      <c r="E416" s="78">
        <v>-0.13387489300512301</v>
      </c>
      <c r="F416" s="78">
        <v>0.35785936950071301</v>
      </c>
      <c r="G416" s="78">
        <v>0.126647376879052</v>
      </c>
      <c r="H416" s="78">
        <v>3.2153598442988701E-3</v>
      </c>
      <c r="I416" s="78">
        <v>-3.7272650752981799E-2</v>
      </c>
      <c r="J416" s="78">
        <v>0.24667517710779299</v>
      </c>
      <c r="K416" s="78">
        <v>0.38455703400135899</v>
      </c>
      <c r="L416" s="78">
        <v>-1.7352298928085201E-2</v>
      </c>
      <c r="M416" s="78">
        <v>-0.156488002631927</v>
      </c>
      <c r="N416" s="78">
        <v>-0.17548575703621999</v>
      </c>
      <c r="O416" s="78">
        <v>7.0154385129278796E-2</v>
      </c>
      <c r="P416" s="78">
        <v>0.43217191118811199</v>
      </c>
      <c r="Q416" s="78">
        <v>-5.9713781516101697E-2</v>
      </c>
      <c r="R416" s="78">
        <v>0.27946175782205301</v>
      </c>
      <c r="S416" s="78">
        <v>-8.1941803867224106E-2</v>
      </c>
      <c r="T416" s="78">
        <v>0.30331880185125298</v>
      </c>
      <c r="U416" s="78">
        <v>2.2727345096243801E-2</v>
      </c>
      <c r="V416" s="78">
        <v>0.14046724581953099</v>
      </c>
      <c r="W416" s="78">
        <v>0.23669533873830401</v>
      </c>
      <c r="X416" s="78">
        <v>-1.9735465702123499E-2</v>
      </c>
      <c r="Y416" s="78">
        <v>-0.14833394779692899</v>
      </c>
      <c r="Z416" s="78">
        <v>-5.0578032394041003E-2</v>
      </c>
      <c r="AA416" s="78">
        <v>2.47741437335454E-2</v>
      </c>
      <c r="AB416" s="78">
        <v>-8.3429441904569607E-2</v>
      </c>
      <c r="AC416" s="78">
        <v>-7.0878382894820097E-2</v>
      </c>
      <c r="AD416" s="78">
        <v>2.6040277501213901E-2</v>
      </c>
      <c r="AE416" s="78">
        <v>-0.102608443946113</v>
      </c>
      <c r="AF416" s="78">
        <v>-9.3082780444996405E-2</v>
      </c>
      <c r="AG416" s="78">
        <v>0.40995978492150698</v>
      </c>
      <c r="AH416" s="78">
        <v>7.2333220236342297E-2</v>
      </c>
      <c r="AI416" s="78">
        <v>0.48179561607461202</v>
      </c>
      <c r="AJ416" s="78">
        <v>-0.172971822393337</v>
      </c>
      <c r="AK416" s="78">
        <v>0.167827211172141</v>
      </c>
      <c r="AL416" s="78">
        <v>-5.7468943454602399E-2</v>
      </c>
      <c r="AM416" s="78">
        <v>0.27120281000115298</v>
      </c>
      <c r="AN416" s="78">
        <v>-5.0879007333374297E-2</v>
      </c>
      <c r="AO416" s="78">
        <v>2.5470887607073198E-2</v>
      </c>
      <c r="AP416" s="78">
        <v>8.9305887063682601E-2</v>
      </c>
      <c r="AQ416" s="78">
        <v>-6.6980979324427398E-2</v>
      </c>
      <c r="AR416" s="78">
        <v>-0.13869687751854601</v>
      </c>
      <c r="AS416" s="78">
        <v>0.111099970845249</v>
      </c>
      <c r="AT416" s="78">
        <v>0.59706482045671905</v>
      </c>
      <c r="AU416" s="78">
        <v>5.3697597464055301E-2</v>
      </c>
      <c r="AV416" s="78">
        <v>-0.25668285905385602</v>
      </c>
      <c r="AW416" s="78">
        <v>-4.0915466297952299E-2</v>
      </c>
      <c r="AX416" s="78">
        <v>2.66718059681006E-2</v>
      </c>
      <c r="AY416" s="78">
        <v>3.6783376221261502E-2</v>
      </c>
      <c r="AZ416" s="78">
        <v>0.25229379005859998</v>
      </c>
    </row>
    <row r="417" spans="1:52" ht="14">
      <c r="A417" s="75" t="s">
        <v>73</v>
      </c>
      <c r="B417" s="78">
        <v>0.62779894678321102</v>
      </c>
      <c r="C417" s="78">
        <v>-6.7577454408072293E-2</v>
      </c>
      <c r="D417" s="78">
        <v>-0.126554343230598</v>
      </c>
      <c r="E417" s="78">
        <v>-0.29268159734606197</v>
      </c>
      <c r="F417" s="78">
        <v>0.197357914922209</v>
      </c>
      <c r="G417" s="78">
        <v>9.76535334852736E-2</v>
      </c>
      <c r="H417" s="78">
        <v>0.18972937336589099</v>
      </c>
      <c r="I417" s="78">
        <v>-4.4228637683005001E-2</v>
      </c>
      <c r="J417" s="78">
        <v>0.419826941674731</v>
      </c>
      <c r="K417" s="78">
        <v>1.17170457522708</v>
      </c>
      <c r="L417" s="78">
        <v>0.44598305647670899</v>
      </c>
      <c r="M417" s="78">
        <v>0.73264731561137297</v>
      </c>
      <c r="N417" s="78">
        <v>-0.13503946360295499</v>
      </c>
      <c r="O417" s="78">
        <v>1.9401856617008301E-2</v>
      </c>
      <c r="P417" s="78">
        <v>0.23803835201995899</v>
      </c>
      <c r="Q417" s="78">
        <v>0.16086699435111201</v>
      </c>
      <c r="R417" s="78">
        <v>0.12283902752454499</v>
      </c>
      <c r="S417" s="78">
        <v>0.22174717142174899</v>
      </c>
      <c r="T417" s="78">
        <v>0.83783181195735901</v>
      </c>
      <c r="U417" s="78">
        <v>0.87290121457733305</v>
      </c>
      <c r="V417" s="78">
        <v>9.1210034418441305E-2</v>
      </c>
      <c r="W417" s="78">
        <v>0.61711754172975497</v>
      </c>
      <c r="X417" s="78">
        <v>-7.4142767937209197E-2</v>
      </c>
      <c r="Y417" s="78">
        <v>0.73102291818228604</v>
      </c>
      <c r="Z417" s="78">
        <v>0.67091355073447201</v>
      </c>
      <c r="AA417" s="78">
        <v>0.74612288547248895</v>
      </c>
      <c r="AB417" s="78">
        <v>0.73898129092614295</v>
      </c>
      <c r="AC417" s="78">
        <v>0.82156669172037899</v>
      </c>
      <c r="AD417" s="78">
        <v>0.28421463116518197</v>
      </c>
      <c r="AE417" s="78">
        <v>0.31512895531281598</v>
      </c>
      <c r="AF417" s="78">
        <v>0.34079446057504897</v>
      </c>
      <c r="AG417" s="78">
        <v>1.0031200642217499</v>
      </c>
      <c r="AH417" s="78">
        <v>0.81870142230538101</v>
      </c>
      <c r="AI417" s="78">
        <v>0.21116176020053901</v>
      </c>
      <c r="AJ417" s="78">
        <v>0.58378342429251995</v>
      </c>
      <c r="AK417" s="78">
        <v>0.95007816855069005</v>
      </c>
      <c r="AL417" s="78">
        <v>0.87513929493852005</v>
      </c>
      <c r="AM417" s="78">
        <v>0.86842790959233296</v>
      </c>
      <c r="AN417" s="78">
        <v>1.40266191917668</v>
      </c>
      <c r="AO417" s="78">
        <v>0.81464041392625397</v>
      </c>
      <c r="AP417" s="78">
        <v>1.03895924621267</v>
      </c>
      <c r="AQ417" s="78">
        <v>0.98238401811551002</v>
      </c>
      <c r="AR417" s="78">
        <v>0.84739714369277896</v>
      </c>
      <c r="AS417" s="78">
        <v>0.91609322041279895</v>
      </c>
      <c r="AT417" s="78">
        <v>0.55099205972450904</v>
      </c>
      <c r="AU417" s="78">
        <v>1.20071770661314</v>
      </c>
      <c r="AV417" s="78">
        <v>0.81435053800961699</v>
      </c>
      <c r="AW417" s="78">
        <v>0.94028745432447003</v>
      </c>
      <c r="AX417" s="78">
        <v>1.2122901041410401</v>
      </c>
      <c r="AY417" s="78">
        <v>0.73556023113429303</v>
      </c>
      <c r="AZ417" s="78">
        <v>0.67757772289567597</v>
      </c>
    </row>
    <row r="418" spans="1:52" ht="14">
      <c r="A418" s="75" t="s">
        <v>406</v>
      </c>
      <c r="B418" s="78">
        <v>0.117869768285241</v>
      </c>
      <c r="C418" s="78">
        <v>0.30833953339252901</v>
      </c>
      <c r="D418" s="78">
        <v>0.15017394995022301</v>
      </c>
      <c r="E418" s="78">
        <v>-2.0223715850443301E-3</v>
      </c>
      <c r="F418" s="78">
        <v>0.80474220155587795</v>
      </c>
      <c r="G418" s="78">
        <v>1.00725684880632</v>
      </c>
      <c r="H418" s="78">
        <v>0.71934665965476097</v>
      </c>
      <c r="I418" s="78">
        <v>7.3577556558465998E-2</v>
      </c>
      <c r="J418" s="78">
        <v>0.65073613710100897</v>
      </c>
      <c r="K418" s="78">
        <v>0.42547020691410797</v>
      </c>
      <c r="L418" s="78">
        <v>0.27374171963244098</v>
      </c>
      <c r="M418" s="78">
        <v>0.718086647038776</v>
      </c>
      <c r="N418" s="78">
        <v>0.59707223279809296</v>
      </c>
      <c r="O418" s="78">
        <v>0.28398021613632701</v>
      </c>
      <c r="P418" s="78">
        <v>1.0115246596621601</v>
      </c>
      <c r="Q418" s="78">
        <v>0.18534888745233299</v>
      </c>
      <c r="R418" s="78">
        <v>0.39793654873693701</v>
      </c>
      <c r="S418" s="78">
        <v>0.70467390776915595</v>
      </c>
      <c r="T418" s="78">
        <v>0.62762817225369105</v>
      </c>
      <c r="U418" s="78">
        <v>0.28408369153553797</v>
      </c>
      <c r="V418" s="78">
        <v>0.48835192240477798</v>
      </c>
      <c r="W418" s="78">
        <v>1.56880061711637</v>
      </c>
      <c r="X418" s="78">
        <v>4.4606582570266402E-2</v>
      </c>
      <c r="Y418" s="78">
        <v>-9.1808971511956702E-2</v>
      </c>
      <c r="Z418" s="78">
        <v>0.55570156877035704</v>
      </c>
      <c r="AA418" s="78">
        <v>0.31253175930614902</v>
      </c>
      <c r="AB418" s="78">
        <v>2.11871662519279</v>
      </c>
      <c r="AC418" s="78">
        <v>0.57726818791349899</v>
      </c>
      <c r="AD418" s="78">
        <v>1.54429338992548E-2</v>
      </c>
      <c r="AE418" s="78">
        <v>2.4840333800746701</v>
      </c>
      <c r="AF418" s="78">
        <v>0.245456467767523</v>
      </c>
      <c r="AG418" s="78">
        <v>0.79651667399565496</v>
      </c>
      <c r="AH418" s="78">
        <v>0.25879548234747402</v>
      </c>
      <c r="AI418" s="78">
        <v>0.77696147140190996</v>
      </c>
      <c r="AJ418" s="78">
        <v>0.33969157224346602</v>
      </c>
      <c r="AK418" s="78">
        <v>2.0455526135496198</v>
      </c>
      <c r="AL418" s="78">
        <v>2.2134324883510401</v>
      </c>
      <c r="AM418" s="78">
        <v>0.31754524218151298</v>
      </c>
      <c r="AN418" s="78">
        <v>0.70634614895064696</v>
      </c>
      <c r="AO418" s="78">
        <v>2.0840334354546601</v>
      </c>
      <c r="AP418" s="78">
        <v>0.399330923420679</v>
      </c>
      <c r="AQ418" s="78">
        <v>0.386749658876411</v>
      </c>
      <c r="AR418" s="78">
        <v>0.22738676783144601</v>
      </c>
      <c r="AS418" s="78">
        <v>0.44318846431309999</v>
      </c>
      <c r="AT418" s="78">
        <v>0.48769729085910801</v>
      </c>
      <c r="AU418" s="78">
        <v>0.64956067927315497</v>
      </c>
      <c r="AV418" s="78">
        <v>0.142262001282042</v>
      </c>
      <c r="AW418" s="78">
        <v>0.445717962127189</v>
      </c>
      <c r="AX418" s="78">
        <v>0.15217313779100899</v>
      </c>
      <c r="AY418" s="78">
        <v>0.26995903243816999</v>
      </c>
      <c r="AZ418" s="78">
        <v>0.16481917936392601</v>
      </c>
    </row>
    <row r="419" spans="1:52" ht="14">
      <c r="A419" s="75" t="s">
        <v>129</v>
      </c>
      <c r="B419" s="78">
        <v>0.22983172248037401</v>
      </c>
      <c r="C419" s="78">
        <v>8.2058047640126405E-2</v>
      </c>
      <c r="D419" s="78">
        <v>0.767344858515418</v>
      </c>
      <c r="E419" s="78">
        <v>0.486113821003399</v>
      </c>
      <c r="F419" s="78">
        <v>0.142669220795237</v>
      </c>
      <c r="G419" s="78">
        <v>2.69617340170396E-2</v>
      </c>
      <c r="H419" s="78">
        <v>1.3265320363307</v>
      </c>
      <c r="I419" s="78">
        <v>-2.4289307550896599E-2</v>
      </c>
      <c r="J419" s="78">
        <v>-9.3942596093852901E-2</v>
      </c>
      <c r="K419" s="78">
        <v>0.554016590292571</v>
      </c>
      <c r="L419" s="78">
        <v>0.27384572684062802</v>
      </c>
      <c r="M419" s="78">
        <v>1.2473115337563201</v>
      </c>
      <c r="N419" s="78">
        <v>0.26028986764260398</v>
      </c>
      <c r="O419" s="78">
        <v>-2.24976109671794E-2</v>
      </c>
      <c r="P419" s="78">
        <v>0.15837916633129101</v>
      </c>
      <c r="Q419" s="78">
        <v>0.15424743998457599</v>
      </c>
      <c r="R419" s="78">
        <v>2.4026270778483901E-2</v>
      </c>
      <c r="S419" s="78">
        <v>-2.1926156887282201E-2</v>
      </c>
      <c r="T419" s="78">
        <v>0.61138841494608298</v>
      </c>
      <c r="U419" s="78">
        <v>0.265509477920297</v>
      </c>
      <c r="V419" s="78">
        <v>-3.99262564414037E-3</v>
      </c>
      <c r="W419" s="78">
        <v>0.44065101126043899</v>
      </c>
      <c r="X419" s="78">
        <v>0.85062370818418598</v>
      </c>
      <c r="Y419" s="78">
        <v>0.34042677062500898</v>
      </c>
      <c r="Z419" s="78">
        <v>0.37796455526339801</v>
      </c>
      <c r="AA419" s="78">
        <v>1.365169131017</v>
      </c>
      <c r="AB419" s="78">
        <v>0.357283446911077</v>
      </c>
      <c r="AC419" s="78">
        <v>0.34202282381521099</v>
      </c>
      <c r="AD419" s="78">
        <v>-2.7051353788956602E-2</v>
      </c>
      <c r="AE419" s="78">
        <v>0.22321995392767199</v>
      </c>
      <c r="AF419" s="78">
        <v>-0.17732348112346799</v>
      </c>
      <c r="AG419" s="78">
        <v>0.55957321610639499</v>
      </c>
      <c r="AH419" s="78">
        <v>0.58044627912795799</v>
      </c>
      <c r="AI419" s="78">
        <v>5.2000636454473503E-2</v>
      </c>
      <c r="AJ419" s="78">
        <v>0.26567951815426999</v>
      </c>
      <c r="AK419" s="78">
        <v>0.70924606090846898</v>
      </c>
      <c r="AL419" s="78">
        <v>0.234829045458015</v>
      </c>
      <c r="AM419" s="78">
        <v>0.98226128337153096</v>
      </c>
      <c r="AN419" s="78">
        <v>0.23718632669252401</v>
      </c>
      <c r="AO419" s="78">
        <v>0.87156918921510795</v>
      </c>
      <c r="AP419" s="78">
        <v>0.74555615446232104</v>
      </c>
      <c r="AQ419" s="78">
        <v>0.31934957962132399</v>
      </c>
      <c r="AR419" s="78">
        <v>0.85076032753165498</v>
      </c>
      <c r="AS419" s="78">
        <v>0.64820037821453402</v>
      </c>
      <c r="AT419" s="78">
        <v>-7.5820846643107898E-3</v>
      </c>
      <c r="AU419" s="78">
        <v>0.47532615258794197</v>
      </c>
      <c r="AV419" s="78">
        <v>0.466699184114654</v>
      </c>
      <c r="AW419" s="78">
        <v>0.29511776782368598</v>
      </c>
      <c r="AX419" s="78">
        <v>0.35090601878030397</v>
      </c>
      <c r="AY419" s="78">
        <v>0.56831945854854604</v>
      </c>
      <c r="AZ419" s="78">
        <v>0.41664549567932502</v>
      </c>
    </row>
    <row r="420" spans="1:52" ht="14">
      <c r="A420" s="75" t="s">
        <v>8</v>
      </c>
      <c r="B420" s="78">
        <v>0.71208311894454401</v>
      </c>
      <c r="C420" s="78">
        <v>-0.21388381091891201</v>
      </c>
      <c r="D420" s="78">
        <v>-4.94160679253106E-2</v>
      </c>
      <c r="E420" s="78">
        <v>-0.12841273984153201</v>
      </c>
      <c r="F420" s="78">
        <v>0.24598233437703401</v>
      </c>
      <c r="G420" s="78">
        <v>0.29139421054311498</v>
      </c>
      <c r="H420" s="78">
        <v>0.36003858046097498</v>
      </c>
      <c r="I420" s="78">
        <v>0.42041588579400502</v>
      </c>
      <c r="J420" s="78">
        <v>0.96240798169187403</v>
      </c>
      <c r="K420" s="78">
        <v>1.78108833770279</v>
      </c>
      <c r="L420" s="78">
        <v>0.78611896521483504</v>
      </c>
      <c r="M420" s="78">
        <v>1.0218165910568699</v>
      </c>
      <c r="N420" s="78">
        <v>-0.23070566209219401</v>
      </c>
      <c r="O420" s="78">
        <v>-4.37522169602111E-3</v>
      </c>
      <c r="P420" s="78">
        <v>0.59532976326285503</v>
      </c>
      <c r="Q420" s="78">
        <v>3.2583313950541198E-3</v>
      </c>
      <c r="R420" s="78">
        <v>-2.5346251470832502E-2</v>
      </c>
      <c r="S420" s="78">
        <v>0.50904289334790698</v>
      </c>
      <c r="T420" s="78">
        <v>1.64412156257898</v>
      </c>
      <c r="U420" s="78">
        <v>1.34820560062807</v>
      </c>
      <c r="V420" s="78">
        <v>6.6155667913724197E-3</v>
      </c>
      <c r="W420" s="78">
        <v>1.1030974046496</v>
      </c>
      <c r="X420" s="78">
        <v>0.24066413204784101</v>
      </c>
      <c r="Y420" s="78">
        <v>1.1573782308762199</v>
      </c>
      <c r="Z420" s="78">
        <v>1.11694977213264</v>
      </c>
      <c r="AA420" s="78">
        <v>1.4954787357850601</v>
      </c>
      <c r="AB420" s="78">
        <v>1.2139129652874501</v>
      </c>
      <c r="AC420" s="78">
        <v>1.29569908829212</v>
      </c>
      <c r="AD420" s="78">
        <v>0.369942276625219</v>
      </c>
      <c r="AE420" s="78">
        <v>0.54902786674888704</v>
      </c>
      <c r="AF420" s="78">
        <v>0.231108593677114</v>
      </c>
      <c r="AG420" s="78">
        <v>1.7838460720149001</v>
      </c>
      <c r="AH420" s="78">
        <v>1.27291674446664</v>
      </c>
      <c r="AI420" s="78">
        <v>0.91086277997626897</v>
      </c>
      <c r="AJ420" s="78">
        <v>0.93251062571972598</v>
      </c>
      <c r="AK420" s="78">
        <v>1.59301623438758</v>
      </c>
      <c r="AL420" s="78">
        <v>1.11109887283882</v>
      </c>
      <c r="AM420" s="78">
        <v>1.4534700391911799</v>
      </c>
      <c r="AN420" s="78">
        <v>1.44834451231288</v>
      </c>
      <c r="AO420" s="78">
        <v>1.8104789377516299</v>
      </c>
      <c r="AP420" s="78">
        <v>1.35141710732878</v>
      </c>
      <c r="AQ420" s="78">
        <v>1.31556032917058</v>
      </c>
      <c r="AR420" s="78">
        <v>1.1808709916078</v>
      </c>
      <c r="AS420" s="78">
        <v>1.08745875044965</v>
      </c>
      <c r="AT420" s="78">
        <v>0.723804829492524</v>
      </c>
      <c r="AU420" s="78">
        <v>1.5667007036912399</v>
      </c>
      <c r="AV420" s="78">
        <v>1.27541329316629</v>
      </c>
      <c r="AW420" s="78">
        <v>1.38843291861189</v>
      </c>
      <c r="AX420" s="78">
        <v>1.4655597334116299</v>
      </c>
      <c r="AY420" s="78">
        <v>1.4902312215521101</v>
      </c>
      <c r="AZ420" s="78">
        <v>1.7323572941278</v>
      </c>
    </row>
    <row r="421" spans="1:52" ht="14">
      <c r="A421" s="75" t="s">
        <v>221</v>
      </c>
      <c r="B421" s="78">
        <v>5.0696682267723898E-2</v>
      </c>
      <c r="C421" s="78">
        <v>0.29712736048350202</v>
      </c>
      <c r="D421" s="78">
        <v>0.32164360462233299</v>
      </c>
      <c r="E421" s="78">
        <v>6.6677066500957297E-2</v>
      </c>
      <c r="F421" s="78">
        <v>0.38764891604714202</v>
      </c>
      <c r="G421" s="78">
        <v>3.9730726616048997E-2</v>
      </c>
      <c r="H421" s="78">
        <v>0.17681259526757601</v>
      </c>
      <c r="I421" s="78">
        <v>0.36091055292896301</v>
      </c>
      <c r="J421" s="78">
        <v>8.9214250470277603E-2</v>
      </c>
      <c r="K421" s="78">
        <v>8.3299872586382995E-2</v>
      </c>
      <c r="L421" s="78">
        <v>-5.2562241597691399E-2</v>
      </c>
      <c r="M421" s="78">
        <v>-2.4567221905736899E-2</v>
      </c>
      <c r="N421" s="78">
        <v>0.15716809211380001</v>
      </c>
      <c r="O421" s="78">
        <v>0.53456659059278899</v>
      </c>
      <c r="P421" s="78">
        <v>0.94008384077093998</v>
      </c>
      <c r="Q421" s="78">
        <v>-0.191452423802731</v>
      </c>
      <c r="R421" s="78">
        <v>-4.5747438320955999E-2</v>
      </c>
      <c r="S421" s="78">
        <v>2.6365366107387499E-2</v>
      </c>
      <c r="T421" s="78">
        <v>0.41576146223302202</v>
      </c>
      <c r="U421" s="78">
        <v>0.17014879561874</v>
      </c>
      <c r="V421" s="78">
        <v>3.6138780784519903E-2</v>
      </c>
      <c r="W421" s="78">
        <v>0.35563395513861301</v>
      </c>
      <c r="X421" s="78">
        <v>0.31043287662284202</v>
      </c>
      <c r="Y421" s="78">
        <v>0.104150310500017</v>
      </c>
      <c r="Z421" s="78">
        <v>-8.9558538195544699E-2</v>
      </c>
      <c r="AA421" s="78">
        <v>0.36205572641981698</v>
      </c>
      <c r="AB421" s="78">
        <v>-9.25831016945666E-2</v>
      </c>
      <c r="AC421" s="78">
        <v>-6.5799885139364606E-2</v>
      </c>
      <c r="AD421" s="78">
        <v>-0.11182662289496099</v>
      </c>
      <c r="AE421" s="78">
        <v>-7.7953287550461103E-2</v>
      </c>
      <c r="AF421" s="78">
        <v>4.63038455925684E-2</v>
      </c>
      <c r="AG421" s="78">
        <v>0.32495310562485002</v>
      </c>
      <c r="AH421" s="78">
        <v>0.21558720356348801</v>
      </c>
      <c r="AI421" s="78">
        <v>0.240548067172491</v>
      </c>
      <c r="AJ421" s="78">
        <v>-0.16788999840702101</v>
      </c>
      <c r="AK421" s="78">
        <v>-0.165921878220854</v>
      </c>
      <c r="AL421" s="78">
        <v>-0.19501617663950399</v>
      </c>
      <c r="AM421" s="78">
        <v>0.51543849756854199</v>
      </c>
      <c r="AN421" s="78">
        <v>-0.10635268612982</v>
      </c>
      <c r="AO421" s="78">
        <v>6.2938641691247896E-2</v>
      </c>
      <c r="AP421" s="78">
        <v>6.4021793266660104E-2</v>
      </c>
      <c r="AQ421" s="78">
        <v>0.107115546498075</v>
      </c>
      <c r="AR421" s="78">
        <v>1.20650704689436E-3</v>
      </c>
      <c r="AS421" s="78">
        <v>0.15379509744125799</v>
      </c>
      <c r="AT421" s="78">
        <v>8.5216867593434401E-2</v>
      </c>
      <c r="AU421" s="78">
        <v>-7.4643898901526798E-2</v>
      </c>
      <c r="AV421" s="78">
        <v>-0.294035327254623</v>
      </c>
      <c r="AW421" s="78">
        <v>0.30683427743951902</v>
      </c>
      <c r="AX421" s="78">
        <v>0.20654205342462001</v>
      </c>
      <c r="AY421" s="78">
        <v>0.23923489162102299</v>
      </c>
      <c r="AZ421" s="78">
        <v>-6.6295328155140401E-2</v>
      </c>
    </row>
    <row r="422" spans="1:52" ht="14">
      <c r="A422" s="75" t="s">
        <v>245</v>
      </c>
      <c r="B422" s="78">
        <v>0.22747188459682299</v>
      </c>
      <c r="C422" s="78">
        <v>-0.25240583156596402</v>
      </c>
      <c r="D422" s="78">
        <v>-1.13612248547E-2</v>
      </c>
      <c r="E422" s="78">
        <v>-0.118195489635569</v>
      </c>
      <c r="F422" s="78">
        <v>4.98592701030319E-2</v>
      </c>
      <c r="G422" s="78">
        <v>7.3236452482908901E-2</v>
      </c>
      <c r="H422" s="78">
        <v>0.261961304417625</v>
      </c>
      <c r="I422" s="78">
        <v>-0.10631657344399401</v>
      </c>
      <c r="J422" s="78">
        <v>7.4187683265806603E-2</v>
      </c>
      <c r="K422" s="78">
        <v>0.244172305638024</v>
      </c>
      <c r="L422" s="78">
        <v>0.26932988459523699</v>
      </c>
      <c r="M422" s="78">
        <v>-8.4333791921488002E-2</v>
      </c>
      <c r="N422" s="78">
        <v>-2.3722410477681598E-2</v>
      </c>
      <c r="O422" s="78">
        <v>-1.9995851529405001E-2</v>
      </c>
      <c r="P422" s="78">
        <v>0.25384944102588403</v>
      </c>
      <c r="Q422" s="78">
        <v>0.200770808169426</v>
      </c>
      <c r="R422" s="78">
        <v>0.32567924772722801</v>
      </c>
      <c r="S422" s="78">
        <v>-0.16254485080953299</v>
      </c>
      <c r="T422" s="78">
        <v>0.15481825170702501</v>
      </c>
      <c r="U422" s="78">
        <v>0.23276932639690201</v>
      </c>
      <c r="V422" s="78">
        <v>6.9541480740710399E-2</v>
      </c>
      <c r="W422" s="78">
        <v>0.48315607530850502</v>
      </c>
      <c r="X422" s="78">
        <v>0.23255325996218401</v>
      </c>
      <c r="Y422" s="78">
        <v>-1.2019959775882501E-2</v>
      </c>
      <c r="Z422" s="78">
        <v>0.138463040829687</v>
      </c>
      <c r="AA422" s="78">
        <v>0.14070516360094301</v>
      </c>
      <c r="AB422" s="78">
        <v>6.46106685796414E-2</v>
      </c>
      <c r="AC422" s="78">
        <v>0.12800071311390501</v>
      </c>
      <c r="AD422" s="78">
        <v>6.5739970221880994E-2</v>
      </c>
      <c r="AE422" s="78">
        <v>6.6697692843277395E-2</v>
      </c>
      <c r="AF422" s="78">
        <v>-3.3261378092299398E-2</v>
      </c>
      <c r="AG422" s="78">
        <v>0.29124965961506399</v>
      </c>
      <c r="AH422" s="78">
        <v>0.27907011409643601</v>
      </c>
      <c r="AI422" s="78">
        <v>0.24289766036785801</v>
      </c>
      <c r="AJ422" s="78">
        <v>6.6761088869816507E-2</v>
      </c>
      <c r="AK422" s="78">
        <v>0.42943812131224401</v>
      </c>
      <c r="AL422" s="78">
        <v>0.23942925400307999</v>
      </c>
      <c r="AM422" s="78">
        <v>0.70387141321895497</v>
      </c>
      <c r="AN422" s="78">
        <v>0.13484410544217099</v>
      </c>
      <c r="AO422" s="78">
        <v>0.121029600610254</v>
      </c>
      <c r="AP422" s="78">
        <v>0.33407730007736502</v>
      </c>
      <c r="AQ422" s="78">
        <v>2.9597139136648999E-2</v>
      </c>
      <c r="AR422" s="78">
        <v>1.2504395188722699E-3</v>
      </c>
      <c r="AS422" s="78">
        <v>0.29685636044489899</v>
      </c>
      <c r="AT422" s="78">
        <v>0.49975740764520299</v>
      </c>
      <c r="AU422" s="78">
        <v>0.34975688061950899</v>
      </c>
      <c r="AV422" s="78">
        <v>-0.11605550160918</v>
      </c>
      <c r="AW422" s="78">
        <v>0.22244225014698099</v>
      </c>
      <c r="AX422" s="78">
        <v>0.26317557586877299</v>
      </c>
      <c r="AY422" s="78">
        <v>0.22208415661028899</v>
      </c>
      <c r="AZ422" s="78">
        <v>-4.4750398820050698E-2</v>
      </c>
    </row>
    <row r="423" spans="1:52" ht="14">
      <c r="A423" s="75" t="s">
        <v>220</v>
      </c>
      <c r="B423" s="78">
        <v>5.0696682267723898E-2</v>
      </c>
      <c r="C423" s="78">
        <v>0.29712736048350202</v>
      </c>
      <c r="D423" s="78">
        <v>0.32164360462233299</v>
      </c>
      <c r="E423" s="78">
        <v>6.6677066500957297E-2</v>
      </c>
      <c r="F423" s="78">
        <v>0.38764891604714202</v>
      </c>
      <c r="G423" s="78">
        <v>3.9730726616048997E-2</v>
      </c>
      <c r="H423" s="78">
        <v>0.17681259526757601</v>
      </c>
      <c r="I423" s="78">
        <v>0.36091055292896301</v>
      </c>
      <c r="J423" s="78">
        <v>8.9214250470277603E-2</v>
      </c>
      <c r="K423" s="78">
        <v>8.3299872586382995E-2</v>
      </c>
      <c r="L423" s="78">
        <v>-5.2562241597691399E-2</v>
      </c>
      <c r="M423" s="78">
        <v>-2.4567221905736899E-2</v>
      </c>
      <c r="N423" s="78">
        <v>0.15716809211380001</v>
      </c>
      <c r="O423" s="78">
        <v>0.53456659059278899</v>
      </c>
      <c r="P423" s="78">
        <v>0.94008384077093998</v>
      </c>
      <c r="Q423" s="78">
        <v>-0.191452423802731</v>
      </c>
      <c r="R423" s="78">
        <v>-4.5747438320955999E-2</v>
      </c>
      <c r="S423" s="78">
        <v>2.6365366107387499E-2</v>
      </c>
      <c r="T423" s="78">
        <v>0.41576146223302202</v>
      </c>
      <c r="U423" s="78">
        <v>0.17014879561874</v>
      </c>
      <c r="V423" s="78">
        <v>3.6138780784519903E-2</v>
      </c>
      <c r="W423" s="78">
        <v>0.35563395513861301</v>
      </c>
      <c r="X423" s="78">
        <v>0.31043287662284202</v>
      </c>
      <c r="Y423" s="78">
        <v>0.104150310500017</v>
      </c>
      <c r="Z423" s="78">
        <v>-8.9558538195544699E-2</v>
      </c>
      <c r="AA423" s="78">
        <v>0.36205572641981698</v>
      </c>
      <c r="AB423" s="78">
        <v>-9.25831016945666E-2</v>
      </c>
      <c r="AC423" s="78">
        <v>-6.5799885139364606E-2</v>
      </c>
      <c r="AD423" s="78">
        <v>-0.11182662289496099</v>
      </c>
      <c r="AE423" s="78">
        <v>-7.7953287550461103E-2</v>
      </c>
      <c r="AF423" s="78">
        <v>4.63038455925684E-2</v>
      </c>
      <c r="AG423" s="78">
        <v>0.32495310562485002</v>
      </c>
      <c r="AH423" s="78">
        <v>0.21558720356348801</v>
      </c>
      <c r="AI423" s="78">
        <v>0.240548067172491</v>
      </c>
      <c r="AJ423" s="78">
        <v>-0.16788999840702101</v>
      </c>
      <c r="AK423" s="78">
        <v>-0.165921878220854</v>
      </c>
      <c r="AL423" s="78">
        <v>-0.19501617663950399</v>
      </c>
      <c r="AM423" s="78">
        <v>0.51543849756854199</v>
      </c>
      <c r="AN423" s="78">
        <v>-0.10635268612982</v>
      </c>
      <c r="AO423" s="78">
        <v>6.2938641691247896E-2</v>
      </c>
      <c r="AP423" s="78">
        <v>6.4021793266660104E-2</v>
      </c>
      <c r="AQ423" s="78">
        <v>0.107115546498075</v>
      </c>
      <c r="AR423" s="78">
        <v>1.20650704689436E-3</v>
      </c>
      <c r="AS423" s="78">
        <v>0.15379509744125799</v>
      </c>
      <c r="AT423" s="78">
        <v>8.5216867593434401E-2</v>
      </c>
      <c r="AU423" s="78">
        <v>-7.4643898901526798E-2</v>
      </c>
      <c r="AV423" s="78">
        <v>-0.294035327254623</v>
      </c>
      <c r="AW423" s="78">
        <v>0.30683427743951902</v>
      </c>
      <c r="AX423" s="78">
        <v>0.20654205342462001</v>
      </c>
      <c r="AY423" s="78">
        <v>0.23923489162102299</v>
      </c>
      <c r="AZ423" s="78">
        <v>-6.6295328155140401E-2</v>
      </c>
    </row>
    <row r="424" spans="1:52" ht="14">
      <c r="A424" s="75" t="s">
        <v>522</v>
      </c>
      <c r="B424" s="78">
        <v>5.0696682267723898E-2</v>
      </c>
      <c r="C424" s="78">
        <v>0.29712736048350202</v>
      </c>
      <c r="D424" s="78">
        <v>0.32164360462233299</v>
      </c>
      <c r="E424" s="78">
        <v>6.6677066500957297E-2</v>
      </c>
      <c r="F424" s="78">
        <v>0.38764891604714202</v>
      </c>
      <c r="G424" s="78">
        <v>3.9730726616048997E-2</v>
      </c>
      <c r="H424" s="78">
        <v>0.17681259526757601</v>
      </c>
      <c r="I424" s="78">
        <v>0.36091055292896301</v>
      </c>
      <c r="J424" s="78">
        <v>8.9214250470277603E-2</v>
      </c>
      <c r="K424" s="78">
        <v>8.3299872586382995E-2</v>
      </c>
      <c r="L424" s="78">
        <v>-5.2562241597691399E-2</v>
      </c>
      <c r="M424" s="78">
        <v>-2.4567221905736899E-2</v>
      </c>
      <c r="N424" s="78">
        <v>0.15716809211380001</v>
      </c>
      <c r="O424" s="78">
        <v>0.53456659059278899</v>
      </c>
      <c r="P424" s="78">
        <v>0.94008384077093998</v>
      </c>
      <c r="Q424" s="78">
        <v>-0.191452423802731</v>
      </c>
      <c r="R424" s="78">
        <v>-4.5747438320955999E-2</v>
      </c>
      <c r="S424" s="78">
        <v>2.6365366107387499E-2</v>
      </c>
      <c r="T424" s="78">
        <v>0.41576146223302202</v>
      </c>
      <c r="U424" s="78">
        <v>0.17014879561874</v>
      </c>
      <c r="V424" s="78">
        <v>3.6138780784519903E-2</v>
      </c>
      <c r="W424" s="78">
        <v>0.35563395513861301</v>
      </c>
      <c r="X424" s="78">
        <v>0.31043287662284202</v>
      </c>
      <c r="Y424" s="78">
        <v>0.104150310500017</v>
      </c>
      <c r="Z424" s="78">
        <v>-8.9558538195544699E-2</v>
      </c>
      <c r="AA424" s="78">
        <v>0.36205572641981698</v>
      </c>
      <c r="AB424" s="78">
        <v>-9.25831016945666E-2</v>
      </c>
      <c r="AC424" s="78">
        <v>-6.5799885139364606E-2</v>
      </c>
      <c r="AD424" s="78">
        <v>-0.11182662289496099</v>
      </c>
      <c r="AE424" s="78">
        <v>-7.7953287550461103E-2</v>
      </c>
      <c r="AF424" s="78">
        <v>4.63038455925684E-2</v>
      </c>
      <c r="AG424" s="78">
        <v>0.32495310562485002</v>
      </c>
      <c r="AH424" s="78">
        <v>0.21558720356348801</v>
      </c>
      <c r="AI424" s="78">
        <v>0.240548067172491</v>
      </c>
      <c r="AJ424" s="78">
        <v>-0.16788999840702101</v>
      </c>
      <c r="AK424" s="78">
        <v>-0.165921878220854</v>
      </c>
      <c r="AL424" s="78">
        <v>-0.19501617663950399</v>
      </c>
      <c r="AM424" s="78">
        <v>0.51543849756854199</v>
      </c>
      <c r="AN424" s="78">
        <v>-0.10635268612982</v>
      </c>
      <c r="AO424" s="78">
        <v>6.2938641691247896E-2</v>
      </c>
      <c r="AP424" s="78">
        <v>6.4021793266660104E-2</v>
      </c>
      <c r="AQ424" s="78">
        <v>0.107115546498075</v>
      </c>
      <c r="AR424" s="78">
        <v>1.20650704689436E-3</v>
      </c>
      <c r="AS424" s="78">
        <v>0.15379509744125799</v>
      </c>
      <c r="AT424" s="78">
        <v>8.5216867593434401E-2</v>
      </c>
      <c r="AU424" s="78">
        <v>-7.4643898901526798E-2</v>
      </c>
      <c r="AV424" s="78">
        <v>-0.294035327254623</v>
      </c>
      <c r="AW424" s="78">
        <v>0.30683427743951902</v>
      </c>
      <c r="AX424" s="78">
        <v>0.20654205342462001</v>
      </c>
      <c r="AY424" s="78">
        <v>0.23923489162102299</v>
      </c>
      <c r="AZ424" s="78">
        <v>-6.6295328155140401E-2</v>
      </c>
    </row>
    <row r="425" spans="1:52" ht="14">
      <c r="A425" s="75" t="s">
        <v>283</v>
      </c>
      <c r="B425" s="78">
        <v>0.11320820431277299</v>
      </c>
      <c r="C425" s="78">
        <v>1.1476589382904201</v>
      </c>
      <c r="D425" s="78">
        <v>-0.21012643303999401</v>
      </c>
      <c r="E425" s="78">
        <v>7.7870166512852404E-2</v>
      </c>
      <c r="F425" s="78">
        <v>0.296965952250966</v>
      </c>
      <c r="G425" s="78">
        <v>-6.8405868293893696E-2</v>
      </c>
      <c r="H425" s="78">
        <v>0.73197274358778397</v>
      </c>
      <c r="I425" s="78">
        <v>0.265720653365982</v>
      </c>
      <c r="J425" s="78">
        <v>0.18821007389575201</v>
      </c>
      <c r="K425" s="78">
        <v>0.34381338454717802</v>
      </c>
      <c r="L425" s="78">
        <v>0.38776336622384799</v>
      </c>
      <c r="M425" s="78">
        <v>0.160042555221109</v>
      </c>
      <c r="N425" s="78">
        <v>0.45841631394989002</v>
      </c>
      <c r="O425" s="78">
        <v>0.42198902021187801</v>
      </c>
      <c r="P425" s="78">
        <v>0.36538493940647299</v>
      </c>
      <c r="Q425" s="78">
        <v>-0.140281714809083</v>
      </c>
      <c r="R425" s="78">
        <v>-0.13966079919417701</v>
      </c>
      <c r="S425" s="78">
        <v>-8.2663982556474697E-3</v>
      </c>
      <c r="T425" s="78">
        <v>0.48428313324816902</v>
      </c>
      <c r="U425" s="78">
        <v>2.7971707350635099E-2</v>
      </c>
      <c r="V425" s="78">
        <v>0.47360593546555502</v>
      </c>
      <c r="W425" s="78">
        <v>0.10715776125427499</v>
      </c>
      <c r="X425" s="78">
        <v>5.1099130857068402E-2</v>
      </c>
      <c r="Y425" s="78">
        <v>0.13219050423852699</v>
      </c>
      <c r="Z425" s="78">
        <v>-2.6805740404529099E-2</v>
      </c>
      <c r="AA425" s="78">
        <v>0.52627191578057597</v>
      </c>
      <c r="AB425" s="78">
        <v>4.8263555302236E-2</v>
      </c>
      <c r="AC425" s="78">
        <v>-7.0399045528106496E-2</v>
      </c>
      <c r="AD425" s="78">
        <v>-0.10478376668422799</v>
      </c>
      <c r="AE425" s="78">
        <v>3.0305922302955399E-2</v>
      </c>
      <c r="AF425" s="78">
        <v>0.174999237977808</v>
      </c>
      <c r="AG425" s="78">
        <v>0.198153063893244</v>
      </c>
      <c r="AH425" s="78">
        <v>0.36135440178959699</v>
      </c>
      <c r="AI425" s="78">
        <v>0.68434992393408101</v>
      </c>
      <c r="AJ425" s="78">
        <v>-0.26905056135597799</v>
      </c>
      <c r="AK425" s="78">
        <v>-5.3711983369537898E-2</v>
      </c>
      <c r="AL425" s="78">
        <v>-1.8162893412889999E-2</v>
      </c>
      <c r="AM425" s="78">
        <v>0.20667659461007301</v>
      </c>
      <c r="AN425" s="78">
        <v>0.75282690142175501</v>
      </c>
      <c r="AO425" s="78">
        <v>0.19966412814378301</v>
      </c>
      <c r="AP425" s="78">
        <v>0.42401024568330398</v>
      </c>
      <c r="AQ425" s="78">
        <v>0.58075175026843595</v>
      </c>
      <c r="AR425" s="78">
        <v>0.199557285442268</v>
      </c>
      <c r="AS425" s="78">
        <v>-5.1814046293386901E-2</v>
      </c>
      <c r="AT425" s="78">
        <v>-4.63016042464213E-3</v>
      </c>
      <c r="AU425" s="78">
        <v>6.13825110204302E-2</v>
      </c>
      <c r="AV425" s="78">
        <v>-0.11326452955878601</v>
      </c>
      <c r="AW425" s="78">
        <v>0.505792558463103</v>
      </c>
      <c r="AX425" s="78">
        <v>0.25405508217754402</v>
      </c>
      <c r="AY425" s="78">
        <v>-1.8074099506791098E-2</v>
      </c>
      <c r="AZ425" s="78">
        <v>-0.20676017159744101</v>
      </c>
    </row>
    <row r="426" spans="1:52" ht="14">
      <c r="A426" s="75" t="s">
        <v>326</v>
      </c>
      <c r="B426" s="78">
        <v>0.216627460450564</v>
      </c>
      <c r="C426" s="78">
        <v>0.19009119951592199</v>
      </c>
      <c r="D426" s="78">
        <v>0.224230757577774</v>
      </c>
      <c r="E426" s="78">
        <v>-0.17164609458982</v>
      </c>
      <c r="F426" s="78">
        <v>0.28985161437947099</v>
      </c>
      <c r="G426" s="78">
        <v>4.0081696345779197E-2</v>
      </c>
      <c r="H426" s="78">
        <v>0.21277091790817601</v>
      </c>
      <c r="I426" s="78">
        <v>7.5970198648779505E-2</v>
      </c>
      <c r="J426" s="78">
        <v>0.21347760020402501</v>
      </c>
      <c r="K426" s="78">
        <v>0.257066244283983</v>
      </c>
      <c r="L426" s="78">
        <v>0.14541154746457699</v>
      </c>
      <c r="M426" s="78">
        <v>-0.11995832148558901</v>
      </c>
      <c r="N426" s="78">
        <v>0.111409059186914</v>
      </c>
      <c r="O426" s="78">
        <v>6.46408384487836E-2</v>
      </c>
      <c r="P426" s="78">
        <v>0.46849115133702901</v>
      </c>
      <c r="Q426" s="78">
        <v>-0.191048007987658</v>
      </c>
      <c r="R426" s="78">
        <v>0.12023083946115</v>
      </c>
      <c r="S426" s="78">
        <v>-7.3696905064258203E-2</v>
      </c>
      <c r="T426" s="78">
        <v>0.37763336916554702</v>
      </c>
      <c r="U426" s="78">
        <v>2.1226268701415901E-2</v>
      </c>
      <c r="V426" s="78">
        <v>-0.111044681972986</v>
      </c>
      <c r="W426" s="78">
        <v>0.129192272607281</v>
      </c>
      <c r="X426" s="78">
        <v>7.1484500112081295E-2</v>
      </c>
      <c r="Y426" s="78">
        <v>0.114284611287761</v>
      </c>
      <c r="Z426" s="78">
        <v>-8.2265875939067701E-2</v>
      </c>
      <c r="AA426" s="78">
        <v>0.206681549321661</v>
      </c>
      <c r="AB426" s="78">
        <v>0.13456383121304299</v>
      </c>
      <c r="AC426" s="78">
        <v>-5.34294179769167E-2</v>
      </c>
      <c r="AD426" s="78">
        <v>-3.9558944490249902E-2</v>
      </c>
      <c r="AE426" s="78">
        <v>-0.13020992981820401</v>
      </c>
      <c r="AF426" s="78">
        <v>-0.22153999836911101</v>
      </c>
      <c r="AG426" s="78">
        <v>8.9455341050486095E-2</v>
      </c>
      <c r="AH426" s="78">
        <v>-7.1341368341454395E-2</v>
      </c>
      <c r="AI426" s="78">
        <v>0.19608243176694501</v>
      </c>
      <c r="AJ426" s="78">
        <v>-0.11773541675723</v>
      </c>
      <c r="AK426" s="78">
        <v>-4.6576678856125597E-2</v>
      </c>
      <c r="AL426" s="78">
        <v>-5.2457063522712899E-2</v>
      </c>
      <c r="AM426" s="78">
        <v>0.236901080115793</v>
      </c>
      <c r="AN426" s="78">
        <v>0.168154241495169</v>
      </c>
      <c r="AO426" s="78">
        <v>0.177634563175192</v>
      </c>
      <c r="AP426" s="78">
        <v>4.4976767117067603E-3</v>
      </c>
      <c r="AQ426" s="78">
        <v>0.48012338701520901</v>
      </c>
      <c r="AR426" s="78">
        <v>-1.98511335121123E-2</v>
      </c>
      <c r="AS426" s="78">
        <v>-2.4691587048777299E-2</v>
      </c>
      <c r="AT426" s="78">
        <v>1.6928269990046301E-2</v>
      </c>
      <c r="AU426" s="78">
        <v>-3.02205014820352E-2</v>
      </c>
      <c r="AV426" s="78">
        <v>-0.235770173566096</v>
      </c>
      <c r="AW426" s="78">
        <v>5.0891480828087997E-2</v>
      </c>
      <c r="AX426" s="78">
        <v>0.30670595817684099</v>
      </c>
      <c r="AY426" s="78">
        <v>0.17128279916226699</v>
      </c>
      <c r="AZ426" s="78">
        <v>6.9939722108553301E-2</v>
      </c>
    </row>
    <row r="427" spans="1:52" ht="14">
      <c r="A427" s="75" t="s">
        <v>254</v>
      </c>
      <c r="B427" s="78">
        <v>0.16032967253771299</v>
      </c>
      <c r="C427" s="78">
        <v>8.8097204834713203E-3</v>
      </c>
      <c r="D427" s="78">
        <v>-1.2695977562250499E-3</v>
      </c>
      <c r="E427" s="78">
        <v>-0.11845548738429799</v>
      </c>
      <c r="F427" s="78">
        <v>1.9109809038321698E-2</v>
      </c>
      <c r="G427" s="78">
        <v>4.51722476371905E-2</v>
      </c>
      <c r="H427" s="78">
        <v>0.13336611919337299</v>
      </c>
      <c r="I427" s="78">
        <v>-0.195600015509792</v>
      </c>
      <c r="J427" s="78">
        <v>0.12666205046188</v>
      </c>
      <c r="K427" s="78">
        <v>8.13421550201925E-2</v>
      </c>
      <c r="L427" s="78">
        <v>0.25760033477382199</v>
      </c>
      <c r="M427" s="78">
        <v>-8.1591848361126901E-2</v>
      </c>
      <c r="N427" s="78">
        <v>5.0221124522027802E-2</v>
      </c>
      <c r="O427" s="78">
        <v>1.4612109275940199E-2</v>
      </c>
      <c r="P427" s="78">
        <v>0.35136375976666601</v>
      </c>
      <c r="Q427" s="78">
        <v>8.9344713238951504E-2</v>
      </c>
      <c r="R427" s="78">
        <v>0.36453220111904</v>
      </c>
      <c r="S427" s="78">
        <v>-7.2316772620555803E-2</v>
      </c>
      <c r="T427" s="78">
        <v>5.8753983664185098E-2</v>
      </c>
      <c r="U427" s="78">
        <v>0.24987015736374801</v>
      </c>
      <c r="V427" s="78">
        <v>7.0335703789375106E-2</v>
      </c>
      <c r="W427" s="78">
        <v>0.39895077013716201</v>
      </c>
      <c r="X427" s="78">
        <v>0.26442199836693098</v>
      </c>
      <c r="Y427" s="78">
        <v>-3.1332247818147897E-2</v>
      </c>
      <c r="Z427" s="78">
        <v>-2.27030801707068E-2</v>
      </c>
      <c r="AA427" s="78">
        <v>0.14237297632448601</v>
      </c>
      <c r="AB427" s="78">
        <v>2.1068450718520699E-3</v>
      </c>
      <c r="AC427" s="78">
        <v>2.85102719942502E-2</v>
      </c>
      <c r="AD427" s="78">
        <v>0.16896355484836401</v>
      </c>
      <c r="AE427" s="78">
        <v>0.21225552308248299</v>
      </c>
      <c r="AF427" s="78">
        <v>3.6181572026691901E-2</v>
      </c>
      <c r="AG427" s="78">
        <v>0.25106507356574598</v>
      </c>
      <c r="AH427" s="78">
        <v>0.178425198097935</v>
      </c>
      <c r="AI427" s="78">
        <v>0.17470049655132999</v>
      </c>
      <c r="AJ427" s="78">
        <v>-7.3118685392160807E-2</v>
      </c>
      <c r="AK427" s="78">
        <v>0.20080205462672501</v>
      </c>
      <c r="AL427" s="78">
        <v>9.7568800766184599E-2</v>
      </c>
      <c r="AM427" s="78">
        <v>0.48246333933623597</v>
      </c>
      <c r="AN427" s="78">
        <v>-9.9300268250235007E-3</v>
      </c>
      <c r="AO427" s="78">
        <v>0.13004871087393</v>
      </c>
      <c r="AP427" s="78">
        <v>0.14214456967776501</v>
      </c>
      <c r="AQ427" s="78">
        <v>-8.0937261860907304E-3</v>
      </c>
      <c r="AR427" s="78">
        <v>-0.13374187642350899</v>
      </c>
      <c r="AS427" s="78">
        <v>0.24530610609629999</v>
      </c>
      <c r="AT427" s="78">
        <v>0.57996024826178905</v>
      </c>
      <c r="AU427" s="78">
        <v>7.9728830679978796E-2</v>
      </c>
      <c r="AV427" s="78">
        <v>-0.28188093175392398</v>
      </c>
      <c r="AW427" s="78">
        <v>5.80476838597846E-2</v>
      </c>
      <c r="AX427" s="78">
        <v>0.24480440921309601</v>
      </c>
      <c r="AY427" s="78">
        <v>0.16453634661194799</v>
      </c>
      <c r="AZ427" s="78">
        <v>-8.2993176186615905E-2</v>
      </c>
    </row>
    <row r="428" spans="1:52" ht="14">
      <c r="A428" s="75" t="s">
        <v>116</v>
      </c>
      <c r="B428" s="78">
        <v>0.469871901065607</v>
      </c>
      <c r="C428" s="78">
        <v>1.6820657373367898E-2</v>
      </c>
      <c r="D428" s="78">
        <v>0.318503493364862</v>
      </c>
      <c r="E428" s="78">
        <v>-2.1238542602888801E-2</v>
      </c>
      <c r="F428" s="78">
        <v>0.47728429139443801</v>
      </c>
      <c r="G428" s="78">
        <v>0.23343501543827699</v>
      </c>
      <c r="H428" s="78">
        <v>0.41028491883253598</v>
      </c>
      <c r="I428" s="78">
        <v>0.52803315874680001</v>
      </c>
      <c r="J428" s="78">
        <v>0.38599473211631702</v>
      </c>
      <c r="K428" s="78">
        <v>0.90714876978052705</v>
      </c>
      <c r="L428" s="78">
        <v>0.55907172808265304</v>
      </c>
      <c r="M428" s="78">
        <v>0.85307974769452899</v>
      </c>
      <c r="N428" s="78">
        <v>3.4007238437564501E-2</v>
      </c>
      <c r="O428" s="78">
        <v>-6.5630649311536907E-2</v>
      </c>
      <c r="P428" s="78">
        <v>0.54122944191960798</v>
      </c>
      <c r="Q428" s="78">
        <v>1.27702880750816E-2</v>
      </c>
      <c r="R428" s="78">
        <v>0.39047228818452101</v>
      </c>
      <c r="S428" s="78">
        <v>0.186950427104523</v>
      </c>
      <c r="T428" s="78">
        <v>1.2812310942713501</v>
      </c>
      <c r="U428" s="78">
        <v>0.67782529328829699</v>
      </c>
      <c r="V428" s="78">
        <v>-8.2018222988890693E-2</v>
      </c>
      <c r="W428" s="78">
        <v>0.45830161427079802</v>
      </c>
      <c r="X428" s="78">
        <v>0.25868120658135901</v>
      </c>
      <c r="Y428" s="78">
        <v>0.57702101664735195</v>
      </c>
      <c r="Z428" s="78">
        <v>0.50054898634932998</v>
      </c>
      <c r="AA428" s="78">
        <v>1.07059694134568</v>
      </c>
      <c r="AB428" s="78">
        <v>0.48422801521025499</v>
      </c>
      <c r="AC428" s="78">
        <v>0.64577245094872904</v>
      </c>
      <c r="AD428" s="78">
        <v>0.17768956662250601</v>
      </c>
      <c r="AE428" s="78">
        <v>5.7901804500738098E-2</v>
      </c>
      <c r="AF428" s="78">
        <v>-3.3408547848166298E-2</v>
      </c>
      <c r="AG428" s="78">
        <v>0.89712284694746702</v>
      </c>
      <c r="AH428" s="78">
        <v>0.52737127149210405</v>
      </c>
      <c r="AI428" s="78">
        <v>0.48259886825884901</v>
      </c>
      <c r="AJ428" s="78">
        <v>0.33186713761077402</v>
      </c>
      <c r="AK428" s="78">
        <v>0.72696288297881195</v>
      </c>
      <c r="AL428" s="78">
        <v>0.53630286522521797</v>
      </c>
      <c r="AM428" s="78">
        <v>0.80347360622899699</v>
      </c>
      <c r="AN428" s="78">
        <v>0.65568282781077702</v>
      </c>
      <c r="AO428" s="78">
        <v>1.0191676981125299</v>
      </c>
      <c r="AP428" s="78">
        <v>0.91917530835519801</v>
      </c>
      <c r="AQ428" s="78">
        <v>0.93563001433510995</v>
      </c>
      <c r="AR428" s="78">
        <v>0.81585770776579603</v>
      </c>
      <c r="AS428" s="78">
        <v>0.69878385529001596</v>
      </c>
      <c r="AT428" s="78">
        <v>0.16914991304631899</v>
      </c>
      <c r="AU428" s="78">
        <v>0.55134434745035699</v>
      </c>
      <c r="AV428" s="78">
        <v>0.47065133173016899</v>
      </c>
      <c r="AW428" s="78">
        <v>0.72529262356925805</v>
      </c>
      <c r="AX428" s="78">
        <v>0.70574816900141202</v>
      </c>
      <c r="AY428" s="78">
        <v>0.75388618444859301</v>
      </c>
      <c r="AZ428" s="78">
        <v>0.97946878204542298</v>
      </c>
    </row>
    <row r="429" spans="1:52" ht="14">
      <c r="A429" s="75" t="s">
        <v>459</v>
      </c>
      <c r="B429" s="78">
        <v>0.17584074511601699</v>
      </c>
      <c r="C429" s="78">
        <v>-2.0062046811399E-2</v>
      </c>
      <c r="D429" s="78">
        <v>-9.8950594946594403E-2</v>
      </c>
      <c r="E429" s="78">
        <v>-0.16295689349574899</v>
      </c>
      <c r="F429" s="78">
        <v>1.5165766976089E-2</v>
      </c>
      <c r="G429" s="78">
        <v>1.21120083252393E-3</v>
      </c>
      <c r="H429" s="78">
        <v>0.151119046536938</v>
      </c>
      <c r="I429" s="78">
        <v>0.13722409487572501</v>
      </c>
      <c r="J429" s="78">
        <v>-6.4919944922219898E-3</v>
      </c>
      <c r="K429" s="78">
        <v>1.0901687539220399</v>
      </c>
      <c r="L429" s="78">
        <v>0.79016194251827798</v>
      </c>
      <c r="M429" s="78">
        <v>0.325589839822091</v>
      </c>
      <c r="N429" s="78">
        <v>-2.2638313209197899E-2</v>
      </c>
      <c r="O429" s="78">
        <v>-6.6461965247836804E-2</v>
      </c>
      <c r="P429" s="78">
        <v>0.29379607012320202</v>
      </c>
      <c r="Q429" s="78">
        <v>3.2408947813786997E-2</v>
      </c>
      <c r="R429" s="78">
        <v>9.9770153931098796E-2</v>
      </c>
      <c r="S429" s="78">
        <v>0.77850483561731199</v>
      </c>
      <c r="T429" s="78">
        <v>1.0186500752435701</v>
      </c>
      <c r="U429" s="78">
        <v>1.15718538393635</v>
      </c>
      <c r="V429" s="78">
        <v>0.18256731321901401</v>
      </c>
      <c r="W429" s="78">
        <v>1.5470635298479201</v>
      </c>
      <c r="X429" s="78">
        <v>0.171228238247292</v>
      </c>
      <c r="Y429" s="78">
        <v>0.43651334945894299</v>
      </c>
      <c r="Z429" s="78">
        <v>0.71784321584105204</v>
      </c>
      <c r="AA429" s="78">
        <v>1.0285313651185</v>
      </c>
      <c r="AB429" s="78">
        <v>0.32136602547198501</v>
      </c>
      <c r="AC429" s="78">
        <v>1.3147329873406901</v>
      </c>
      <c r="AD429" s="78">
        <v>0.776806588658286</v>
      </c>
      <c r="AE429" s="78">
        <v>0.65384960202175402</v>
      </c>
      <c r="AF429" s="78">
        <v>0.65302935724678701</v>
      </c>
      <c r="AG429" s="78">
        <v>1.12657947155744</v>
      </c>
      <c r="AH429" s="78">
        <v>1.19087247941894</v>
      </c>
      <c r="AI429" s="78">
        <v>0.71959645777177605</v>
      </c>
      <c r="AJ429" s="78">
        <v>0.345129456080908</v>
      </c>
      <c r="AK429" s="78">
        <v>0.38625439973460901</v>
      </c>
      <c r="AL429" s="78">
        <v>0.86141393177579595</v>
      </c>
      <c r="AM429" s="78">
        <v>0.82945531627108204</v>
      </c>
      <c r="AN429" s="78">
        <v>1.17612306145667</v>
      </c>
      <c r="AO429" s="78">
        <v>1.0125271973990999</v>
      </c>
      <c r="AP429" s="78">
        <v>1.08953258853028</v>
      </c>
      <c r="AQ429" s="78">
        <v>1.06223191878223</v>
      </c>
      <c r="AR429" s="78">
        <v>0.27693155954783499</v>
      </c>
      <c r="AS429" s="78">
        <v>0.53308330754759303</v>
      </c>
      <c r="AT429" s="78">
        <v>0.29893098007011198</v>
      </c>
      <c r="AU429" s="78">
        <v>0.84115529324301097</v>
      </c>
      <c r="AV429" s="78">
        <v>0.82503154081729801</v>
      </c>
      <c r="AW429" s="78">
        <v>1.1046825448247699</v>
      </c>
      <c r="AX429" s="78">
        <v>0.54249834213694004</v>
      </c>
      <c r="AY429" s="78">
        <v>1.0388076653777401</v>
      </c>
      <c r="AZ429" s="78">
        <v>0.91592662086320997</v>
      </c>
    </row>
    <row r="430" spans="1:52" ht="14">
      <c r="A430" s="75" t="s">
        <v>62</v>
      </c>
      <c r="B430" s="78">
        <v>0.19390775720265599</v>
      </c>
      <c r="C430" s="78">
        <v>0.49313586720071301</v>
      </c>
      <c r="D430" s="78">
        <v>0.89017468011408296</v>
      </c>
      <c r="E430" s="78">
        <v>3.7698311056264401E-2</v>
      </c>
      <c r="F430" s="78">
        <v>0.52464479042574397</v>
      </c>
      <c r="G430" s="78">
        <v>3.07327897182136E-2</v>
      </c>
      <c r="H430" s="78">
        <v>0.73304980806632303</v>
      </c>
      <c r="I430" s="78">
        <v>0.12562803772548101</v>
      </c>
      <c r="J430" s="78">
        <v>4.9535977849125397E-2</v>
      </c>
      <c r="K430" s="78">
        <v>0.91715172297482805</v>
      </c>
      <c r="L430" s="78">
        <v>0.44483725340874197</v>
      </c>
      <c r="M430" s="78">
        <v>1.04403103590699</v>
      </c>
      <c r="N430" s="78">
        <v>0.320371802639276</v>
      </c>
      <c r="O430" s="78">
        <v>-0.166005520233031</v>
      </c>
      <c r="P430" s="78">
        <v>0.332315978410329</v>
      </c>
      <c r="Q430" s="78">
        <v>-0.18456104074618099</v>
      </c>
      <c r="R430" s="78">
        <v>0.24368080100068601</v>
      </c>
      <c r="S430" s="78">
        <v>0.230368890029407</v>
      </c>
      <c r="T430" s="78">
        <v>1.25728220912135</v>
      </c>
      <c r="U430" s="78">
        <v>0.78439541671283597</v>
      </c>
      <c r="V430" s="78">
        <v>6.1205685071466599E-2</v>
      </c>
      <c r="W430" s="78">
        <v>0.64955780659042195</v>
      </c>
      <c r="X430" s="78">
        <v>0.63841377468375404</v>
      </c>
      <c r="Y430" s="78">
        <v>0.815264861748761</v>
      </c>
      <c r="Z430" s="78">
        <v>1.20105908146216</v>
      </c>
      <c r="AA430" s="78">
        <v>1.45813375111812</v>
      </c>
      <c r="AB430" s="78">
        <v>1.0166285434725499</v>
      </c>
      <c r="AC430" s="78">
        <v>0.85023914760369901</v>
      </c>
      <c r="AD430" s="78">
        <v>-6.0421589446043297E-2</v>
      </c>
      <c r="AE430" s="78">
        <v>-0.107934861276802</v>
      </c>
      <c r="AF430" s="78">
        <v>-0.24311311703972199</v>
      </c>
      <c r="AG430" s="78">
        <v>1.58001078047181</v>
      </c>
      <c r="AH430" s="78">
        <v>0.75459304149925699</v>
      </c>
      <c r="AI430" s="78">
        <v>0.31346029992270003</v>
      </c>
      <c r="AJ430" s="78">
        <v>0.72782898786822003</v>
      </c>
      <c r="AK430" s="78">
        <v>0.63804901085280397</v>
      </c>
      <c r="AL430" s="78">
        <v>0.71713347768307101</v>
      </c>
      <c r="AM430" s="78">
        <v>0.93057415776825203</v>
      </c>
      <c r="AN430" s="78">
        <v>1.07062129941905</v>
      </c>
      <c r="AO430" s="78">
        <v>1.3540851625972301</v>
      </c>
      <c r="AP430" s="78">
        <v>0.85278691680375196</v>
      </c>
      <c r="AQ430" s="78">
        <v>1.10151344086192</v>
      </c>
      <c r="AR430" s="78">
        <v>1.19757324418165</v>
      </c>
      <c r="AS430" s="78">
        <v>0.90532930144178203</v>
      </c>
      <c r="AT430" s="78">
        <v>0.15415459572128301</v>
      </c>
      <c r="AU430" s="78">
        <v>1.0860595333988801</v>
      </c>
      <c r="AV430" s="78">
        <v>1.3145895950695801</v>
      </c>
      <c r="AW430" s="78">
        <v>0.96659450255162305</v>
      </c>
      <c r="AX430" s="78">
        <v>0.80448285112820905</v>
      </c>
      <c r="AY430" s="78">
        <v>0.84075852713947397</v>
      </c>
      <c r="AZ430" s="78">
        <v>0.95708654120181003</v>
      </c>
    </row>
    <row r="431" spans="1:52" ht="14">
      <c r="A431" s="75" t="s">
        <v>78</v>
      </c>
      <c r="B431" s="78">
        <v>0.38241334782712799</v>
      </c>
      <c r="C431" s="78">
        <v>-5.5280616611817303E-2</v>
      </c>
      <c r="D431" s="78">
        <v>0.78266753979130099</v>
      </c>
      <c r="E431" s="78">
        <v>0.48320774125849703</v>
      </c>
      <c r="F431" s="78">
        <v>4.3765469034970701E-2</v>
      </c>
      <c r="G431" s="78">
        <v>2.46859180615648E-2</v>
      </c>
      <c r="H431" s="78">
        <v>1.01108020532593</v>
      </c>
      <c r="I431" s="78">
        <v>2.4962660770372701E-2</v>
      </c>
      <c r="J431" s="78">
        <v>0.100998793708569</v>
      </c>
      <c r="K431" s="78">
        <v>0.33928698200970198</v>
      </c>
      <c r="L431" s="78">
        <v>0.33192399415802998</v>
      </c>
      <c r="M431" s="78">
        <v>0.88876474938016203</v>
      </c>
      <c r="N431" s="78">
        <v>-2.4586447112150401E-2</v>
      </c>
      <c r="O431" s="78">
        <v>-0.128401623240747</v>
      </c>
      <c r="P431" s="78">
        <v>0.379937723551942</v>
      </c>
      <c r="Q431" s="78">
        <v>0.232096767518538</v>
      </c>
      <c r="R431" s="78">
        <v>0.62507939768071397</v>
      </c>
      <c r="S431" s="78">
        <v>-0.13134842363586599</v>
      </c>
      <c r="T431" s="78">
        <v>0.36786702462319498</v>
      </c>
      <c r="U431" s="78">
        <v>0.227355548906859</v>
      </c>
      <c r="V431" s="78">
        <v>0.31398825403451402</v>
      </c>
      <c r="W431" s="78">
        <v>0.131106756690089</v>
      </c>
      <c r="X431" s="78">
        <v>0.63812369946724701</v>
      </c>
      <c r="Y431" s="78">
        <v>0.220952822009889</v>
      </c>
      <c r="Z431" s="78">
        <v>0.23041334899360599</v>
      </c>
      <c r="AA431" s="78">
        <v>1.24851459484983</v>
      </c>
      <c r="AB431" s="78">
        <v>0.17133472593142299</v>
      </c>
      <c r="AC431" s="78">
        <v>0.177386287375528</v>
      </c>
      <c r="AD431" s="78">
        <v>-5.4801575492348001E-2</v>
      </c>
      <c r="AE431" s="78">
        <v>-0.15454084161106099</v>
      </c>
      <c r="AF431" s="78">
        <v>-0.16570044910805201</v>
      </c>
      <c r="AG431" s="78">
        <v>0.40896716007009398</v>
      </c>
      <c r="AH431" s="78">
        <v>0.17183716111851899</v>
      </c>
      <c r="AI431" s="78">
        <v>5.4373159352647499E-2</v>
      </c>
      <c r="AJ431" s="78">
        <v>8.4525889121753794E-2</v>
      </c>
      <c r="AK431" s="78">
        <v>0.66335590329963701</v>
      </c>
      <c r="AL431" s="78">
        <v>0.36323285537181599</v>
      </c>
      <c r="AM431" s="78">
        <v>1.44344150387103</v>
      </c>
      <c r="AN431" s="78">
        <v>0.129443550121081</v>
      </c>
      <c r="AO431" s="78">
        <v>0.54762237671709102</v>
      </c>
      <c r="AP431" s="78">
        <v>0.815812105005851</v>
      </c>
      <c r="AQ431" s="78">
        <v>0.129594403718058</v>
      </c>
      <c r="AR431" s="78">
        <v>0.43637425207306701</v>
      </c>
      <c r="AS431" s="78">
        <v>0.49369551108547</v>
      </c>
      <c r="AT431" s="78">
        <v>0.41202551152672601</v>
      </c>
      <c r="AU431" s="78">
        <v>0.65115637914038105</v>
      </c>
      <c r="AV431" s="78">
        <v>-4.3139796024660997E-2</v>
      </c>
      <c r="AW431" s="78">
        <v>0.15421018719277799</v>
      </c>
      <c r="AX431" s="78">
        <v>0.200268875675746</v>
      </c>
      <c r="AY431" s="78">
        <v>0.34796383815191601</v>
      </c>
      <c r="AZ431" s="78">
        <v>0.16842117687188099</v>
      </c>
    </row>
    <row r="432" spans="1:52" ht="14">
      <c r="A432" s="75" t="s">
        <v>128</v>
      </c>
      <c r="B432" s="78">
        <v>0.22983172248037401</v>
      </c>
      <c r="C432" s="78">
        <v>8.2058047640126405E-2</v>
      </c>
      <c r="D432" s="78">
        <v>0.767344858515418</v>
      </c>
      <c r="E432" s="78">
        <v>0.486113821003399</v>
      </c>
      <c r="F432" s="78">
        <v>0.142669220795237</v>
      </c>
      <c r="G432" s="78">
        <v>2.69617340170396E-2</v>
      </c>
      <c r="H432" s="78">
        <v>1.3265320363307</v>
      </c>
      <c r="I432" s="78">
        <v>-2.4289307550896599E-2</v>
      </c>
      <c r="J432" s="78">
        <v>-9.3942596093852901E-2</v>
      </c>
      <c r="K432" s="78">
        <v>0.554016590292571</v>
      </c>
      <c r="L432" s="78">
        <v>0.27384572684062802</v>
      </c>
      <c r="M432" s="78">
        <v>1.2473115337563201</v>
      </c>
      <c r="N432" s="78">
        <v>0.26028986764260398</v>
      </c>
      <c r="O432" s="78">
        <v>-2.24976109671794E-2</v>
      </c>
      <c r="P432" s="78">
        <v>0.15837916633129101</v>
      </c>
      <c r="Q432" s="78">
        <v>0.15424743998457599</v>
      </c>
      <c r="R432" s="78">
        <v>2.4026270778483901E-2</v>
      </c>
      <c r="S432" s="78">
        <v>-2.1926156887282201E-2</v>
      </c>
      <c r="T432" s="78">
        <v>0.61138841494608298</v>
      </c>
      <c r="U432" s="78">
        <v>0.265509477920297</v>
      </c>
      <c r="V432" s="78">
        <v>-3.99262564414037E-3</v>
      </c>
      <c r="W432" s="78">
        <v>0.44065101126043899</v>
      </c>
      <c r="X432" s="78">
        <v>0.85062370818418598</v>
      </c>
      <c r="Y432" s="78">
        <v>0.34042677062500898</v>
      </c>
      <c r="Z432" s="78">
        <v>0.37796455526339801</v>
      </c>
      <c r="AA432" s="78">
        <v>1.365169131017</v>
      </c>
      <c r="AB432" s="78">
        <v>0.357283446911077</v>
      </c>
      <c r="AC432" s="78">
        <v>0.34202282381521099</v>
      </c>
      <c r="AD432" s="78">
        <v>-2.7051353788956602E-2</v>
      </c>
      <c r="AE432" s="78">
        <v>0.22321995392767199</v>
      </c>
      <c r="AF432" s="78">
        <v>-0.17732348112346799</v>
      </c>
      <c r="AG432" s="78">
        <v>0.55957321610639499</v>
      </c>
      <c r="AH432" s="78">
        <v>0.58044627912795799</v>
      </c>
      <c r="AI432" s="78">
        <v>5.2000636454473503E-2</v>
      </c>
      <c r="AJ432" s="78">
        <v>0.26567951815426999</v>
      </c>
      <c r="AK432" s="78">
        <v>0.70924606090846898</v>
      </c>
      <c r="AL432" s="78">
        <v>0.234829045458015</v>
      </c>
      <c r="AM432" s="78">
        <v>0.98226128337153096</v>
      </c>
      <c r="AN432" s="78">
        <v>0.23718632669252401</v>
      </c>
      <c r="AO432" s="78">
        <v>0.87156918921510795</v>
      </c>
      <c r="AP432" s="78">
        <v>0.74555615446232104</v>
      </c>
      <c r="AQ432" s="78">
        <v>0.31934957962132399</v>
      </c>
      <c r="AR432" s="78">
        <v>0.85076032753165498</v>
      </c>
      <c r="AS432" s="78">
        <v>0.64820037821453402</v>
      </c>
      <c r="AT432" s="78">
        <v>-7.5820846643107898E-3</v>
      </c>
      <c r="AU432" s="78">
        <v>0.47532615258794197</v>
      </c>
      <c r="AV432" s="78">
        <v>0.466699184114654</v>
      </c>
      <c r="AW432" s="78">
        <v>0.29511776782368598</v>
      </c>
      <c r="AX432" s="78">
        <v>0.35090601878030397</v>
      </c>
      <c r="AY432" s="78">
        <v>0.56831945854854604</v>
      </c>
      <c r="AZ432" s="78">
        <v>0.41664549567932502</v>
      </c>
    </row>
    <row r="433" spans="1:52" ht="14">
      <c r="A433" s="75" t="s">
        <v>521</v>
      </c>
      <c r="B433" s="78">
        <v>0.22983172248037401</v>
      </c>
      <c r="C433" s="78">
        <v>8.2058047640126405E-2</v>
      </c>
      <c r="D433" s="78">
        <v>0.767344858515418</v>
      </c>
      <c r="E433" s="78">
        <v>0.486113821003399</v>
      </c>
      <c r="F433" s="78">
        <v>0.142669220795237</v>
      </c>
      <c r="G433" s="78">
        <v>2.69617340170396E-2</v>
      </c>
      <c r="H433" s="78">
        <v>1.3265320363307</v>
      </c>
      <c r="I433" s="78">
        <v>-2.4289307550896599E-2</v>
      </c>
      <c r="J433" s="78">
        <v>-9.3942596093852901E-2</v>
      </c>
      <c r="K433" s="78">
        <v>0.554016590292571</v>
      </c>
      <c r="L433" s="78">
        <v>0.27384572684062802</v>
      </c>
      <c r="M433" s="78">
        <v>1.2473115337563201</v>
      </c>
      <c r="N433" s="78">
        <v>0.26028986764260398</v>
      </c>
      <c r="O433" s="78">
        <v>-2.24976109671794E-2</v>
      </c>
      <c r="P433" s="78">
        <v>0.15837916633129101</v>
      </c>
      <c r="Q433" s="78">
        <v>0.15424743998457599</v>
      </c>
      <c r="R433" s="78">
        <v>2.4026270778483901E-2</v>
      </c>
      <c r="S433" s="78">
        <v>-2.1926156887282201E-2</v>
      </c>
      <c r="T433" s="78">
        <v>0.61138841494608298</v>
      </c>
      <c r="U433" s="78">
        <v>0.265509477920297</v>
      </c>
      <c r="V433" s="78">
        <v>-3.99262564414037E-3</v>
      </c>
      <c r="W433" s="78">
        <v>0.44065101126043899</v>
      </c>
      <c r="X433" s="78">
        <v>0.85062370818418598</v>
      </c>
      <c r="Y433" s="78">
        <v>0.34042677062500898</v>
      </c>
      <c r="Z433" s="78">
        <v>0.37796455526339801</v>
      </c>
      <c r="AA433" s="78">
        <v>1.365169131017</v>
      </c>
      <c r="AB433" s="78">
        <v>0.357283446911077</v>
      </c>
      <c r="AC433" s="78">
        <v>0.34202282381521099</v>
      </c>
      <c r="AD433" s="78">
        <v>-2.7051353788956602E-2</v>
      </c>
      <c r="AE433" s="78">
        <v>0.22321995392767199</v>
      </c>
      <c r="AF433" s="78">
        <v>-0.17732348112346799</v>
      </c>
      <c r="AG433" s="78">
        <v>0.55957321610639499</v>
      </c>
      <c r="AH433" s="78">
        <v>0.58044627912795799</v>
      </c>
      <c r="AI433" s="78">
        <v>5.2000636454473503E-2</v>
      </c>
      <c r="AJ433" s="78">
        <v>0.26567951815426999</v>
      </c>
      <c r="AK433" s="78">
        <v>0.70924606090846898</v>
      </c>
      <c r="AL433" s="78">
        <v>0.234829045458015</v>
      </c>
      <c r="AM433" s="78">
        <v>0.98226128337153096</v>
      </c>
      <c r="AN433" s="78">
        <v>0.23718632669252401</v>
      </c>
      <c r="AO433" s="78">
        <v>0.87156918921510795</v>
      </c>
      <c r="AP433" s="78">
        <v>0.74555615446232104</v>
      </c>
      <c r="AQ433" s="78">
        <v>0.31934957962132399</v>
      </c>
      <c r="AR433" s="78">
        <v>0.85076032753165498</v>
      </c>
      <c r="AS433" s="78">
        <v>0.64820037821453402</v>
      </c>
      <c r="AT433" s="78">
        <v>-7.5820846643107898E-3</v>
      </c>
      <c r="AU433" s="78">
        <v>0.47532615258794197</v>
      </c>
      <c r="AV433" s="78">
        <v>0.466699184114654</v>
      </c>
      <c r="AW433" s="78">
        <v>0.29511776782368598</v>
      </c>
      <c r="AX433" s="78">
        <v>0.35090601878030397</v>
      </c>
      <c r="AY433" s="78">
        <v>0.56831945854854604</v>
      </c>
      <c r="AZ433" s="78">
        <v>0.41664549567932502</v>
      </c>
    </row>
    <row r="434" spans="1:52" ht="14">
      <c r="A434" s="75" t="s">
        <v>133</v>
      </c>
      <c r="B434" s="78">
        <v>0.40443068079713901</v>
      </c>
      <c r="C434" s="78">
        <v>0.35032732718909798</v>
      </c>
      <c r="D434" s="78">
        <v>6.0470394540499101E-2</v>
      </c>
      <c r="E434" s="78">
        <v>-1.8109612649558899E-3</v>
      </c>
      <c r="F434" s="78">
        <v>0.58260317689418895</v>
      </c>
      <c r="G434" s="78">
        <v>0.23773377329247999</v>
      </c>
      <c r="H434" s="78">
        <v>0.30436247199782002</v>
      </c>
      <c r="I434" s="78">
        <v>0.17053029293541</v>
      </c>
      <c r="J434" s="78">
        <v>0.21407165895107799</v>
      </c>
      <c r="K434" s="78">
        <v>0.34648816760715001</v>
      </c>
      <c r="L434" s="78">
        <v>0.66828682452909505</v>
      </c>
      <c r="M434" s="78">
        <v>0.29689486064465698</v>
      </c>
      <c r="N434" s="78">
        <v>8.8418191719657105E-2</v>
      </c>
      <c r="O434" s="78">
        <v>0.397644367312457</v>
      </c>
      <c r="P434" s="78">
        <v>0.59972526772309498</v>
      </c>
      <c r="Q434" s="78">
        <v>2.6880524253106799E-2</v>
      </c>
      <c r="R434" s="78">
        <v>0.37426002181385298</v>
      </c>
      <c r="S434" s="78">
        <v>-0.18277462866871799</v>
      </c>
      <c r="T434" s="78">
        <v>0.65810350575943399</v>
      </c>
      <c r="U434" s="78">
        <v>4.3816805306953199E-2</v>
      </c>
      <c r="V434" s="78">
        <v>0.25811905203601299</v>
      </c>
      <c r="W434" s="78">
        <v>0.29307288959292399</v>
      </c>
      <c r="X434" s="78">
        <v>0.63049819324303702</v>
      </c>
      <c r="Y434" s="78">
        <v>0.54301320720866098</v>
      </c>
      <c r="Z434" s="78">
        <v>-5.9195151303106597E-2</v>
      </c>
      <c r="AA434" s="78">
        <v>0.22948854253439699</v>
      </c>
      <c r="AB434" s="78">
        <v>-9.7860299746652293E-2</v>
      </c>
      <c r="AC434" s="78">
        <v>0.122105455901471</v>
      </c>
      <c r="AD434" s="78">
        <v>0.31480034530335699</v>
      </c>
      <c r="AE434" s="78">
        <v>0.256120318029806</v>
      </c>
      <c r="AF434" s="78">
        <v>0.165767567387233</v>
      </c>
      <c r="AG434" s="78">
        <v>0.50911270535554198</v>
      </c>
      <c r="AH434" s="78">
        <v>0.202671190292491</v>
      </c>
      <c r="AI434" s="78">
        <v>0.653448466113561</v>
      </c>
      <c r="AJ434" s="78">
        <v>-5.5661649486546998E-2</v>
      </c>
      <c r="AK434" s="78">
        <v>-0.16346324165995901</v>
      </c>
      <c r="AL434" s="78">
        <v>-9.5631360045121003E-2</v>
      </c>
      <c r="AM434" s="78">
        <v>0.57778984169738701</v>
      </c>
      <c r="AN434" s="78">
        <v>0.56986653242874996</v>
      </c>
      <c r="AO434" s="78">
        <v>0.68454092368138997</v>
      </c>
      <c r="AP434" s="78">
        <v>0.70507045293377502</v>
      </c>
      <c r="AQ434" s="78">
        <v>0.12673919217459401</v>
      </c>
      <c r="AR434" s="78">
        <v>0.30341472388511298</v>
      </c>
      <c r="AS434" s="78">
        <v>0.132393616410548</v>
      </c>
      <c r="AT434" s="78">
        <v>0.46771445191275901</v>
      </c>
      <c r="AU434" s="78">
        <v>8.46063671355861E-2</v>
      </c>
      <c r="AV434" s="78">
        <v>-6.09060506166621E-2</v>
      </c>
      <c r="AW434" s="78">
        <v>-0.126781267703309</v>
      </c>
      <c r="AX434" s="78">
        <v>0.34436216914392498</v>
      </c>
      <c r="AY434" s="78">
        <v>-3.5758170068796898E-2</v>
      </c>
      <c r="AZ434" s="78">
        <v>0.21189730923969399</v>
      </c>
    </row>
    <row r="435" spans="1:52" ht="14">
      <c r="A435" s="75" t="s">
        <v>217</v>
      </c>
      <c r="B435" s="78">
        <v>5.0696682267723898E-2</v>
      </c>
      <c r="C435" s="78">
        <v>0.29712736048350202</v>
      </c>
      <c r="D435" s="78">
        <v>0.32164360462233299</v>
      </c>
      <c r="E435" s="78">
        <v>6.6677066500957297E-2</v>
      </c>
      <c r="F435" s="78">
        <v>0.38764891604714202</v>
      </c>
      <c r="G435" s="78">
        <v>3.9730726616048997E-2</v>
      </c>
      <c r="H435" s="78">
        <v>0.17681259526757601</v>
      </c>
      <c r="I435" s="78">
        <v>0.36091055292896301</v>
      </c>
      <c r="J435" s="78">
        <v>8.9214250470277603E-2</v>
      </c>
      <c r="K435" s="78">
        <v>8.3299872586382995E-2</v>
      </c>
      <c r="L435" s="78">
        <v>-5.2562241597691399E-2</v>
      </c>
      <c r="M435" s="78">
        <v>-2.4567221905736899E-2</v>
      </c>
      <c r="N435" s="78">
        <v>0.15716809211380001</v>
      </c>
      <c r="O435" s="78">
        <v>0.53456659059278899</v>
      </c>
      <c r="P435" s="78">
        <v>0.94008384077093998</v>
      </c>
      <c r="Q435" s="78">
        <v>-0.191452423802731</v>
      </c>
      <c r="R435" s="78">
        <v>-4.5747438320955999E-2</v>
      </c>
      <c r="S435" s="78">
        <v>2.6365366107387499E-2</v>
      </c>
      <c r="T435" s="78">
        <v>0.41576146223302202</v>
      </c>
      <c r="U435" s="78">
        <v>0.17014879561874</v>
      </c>
      <c r="V435" s="78">
        <v>3.6138780784519903E-2</v>
      </c>
      <c r="W435" s="78">
        <v>0.35563395513861301</v>
      </c>
      <c r="X435" s="78">
        <v>0.31043287662284202</v>
      </c>
      <c r="Y435" s="78">
        <v>0.104150310500017</v>
      </c>
      <c r="Z435" s="78">
        <v>-8.9558538195544699E-2</v>
      </c>
      <c r="AA435" s="78">
        <v>0.36205572641981698</v>
      </c>
      <c r="AB435" s="78">
        <v>-9.25831016945666E-2</v>
      </c>
      <c r="AC435" s="78">
        <v>-6.5799885139364606E-2</v>
      </c>
      <c r="AD435" s="78">
        <v>-0.11182662289496099</v>
      </c>
      <c r="AE435" s="78">
        <v>-7.7953287550461103E-2</v>
      </c>
      <c r="AF435" s="78">
        <v>4.63038455925684E-2</v>
      </c>
      <c r="AG435" s="78">
        <v>0.32495310562485002</v>
      </c>
      <c r="AH435" s="78">
        <v>0.21558720356348801</v>
      </c>
      <c r="AI435" s="78">
        <v>0.240548067172491</v>
      </c>
      <c r="AJ435" s="78">
        <v>-0.16788999840702101</v>
      </c>
      <c r="AK435" s="78">
        <v>-0.165921878220854</v>
      </c>
      <c r="AL435" s="78">
        <v>-0.19501617663950399</v>
      </c>
      <c r="AM435" s="78">
        <v>0.51543849756854199</v>
      </c>
      <c r="AN435" s="78">
        <v>-0.10635268612982</v>
      </c>
      <c r="AO435" s="78">
        <v>6.2938641691247896E-2</v>
      </c>
      <c r="AP435" s="78">
        <v>6.4021793266660104E-2</v>
      </c>
      <c r="AQ435" s="78">
        <v>0.107115546498075</v>
      </c>
      <c r="AR435" s="78">
        <v>1.20650704689436E-3</v>
      </c>
      <c r="AS435" s="78">
        <v>0.15379509744125799</v>
      </c>
      <c r="AT435" s="78">
        <v>8.5216867593434401E-2</v>
      </c>
      <c r="AU435" s="78">
        <v>-7.4643898901526798E-2</v>
      </c>
      <c r="AV435" s="78">
        <v>-0.294035327254623</v>
      </c>
      <c r="AW435" s="78">
        <v>0.30683427743951902</v>
      </c>
      <c r="AX435" s="78">
        <v>0.20654205342462001</v>
      </c>
      <c r="AY435" s="78">
        <v>0.23923489162102299</v>
      </c>
      <c r="AZ435" s="78">
        <v>-6.6295328155140401E-2</v>
      </c>
    </row>
    <row r="436" spans="1:52" ht="14">
      <c r="A436" s="75" t="s">
        <v>233</v>
      </c>
      <c r="B436" s="78">
        <v>0.203298019297352</v>
      </c>
      <c r="C436" s="78">
        <v>7.1037555698813301E-2</v>
      </c>
      <c r="D436" s="78">
        <v>9.06844743701406E-2</v>
      </c>
      <c r="E436" s="78">
        <v>-0.22110547586354701</v>
      </c>
      <c r="F436" s="78">
        <v>0.14742990812944401</v>
      </c>
      <c r="G436" s="78">
        <v>9.9009462903183604E-3</v>
      </c>
      <c r="H436" s="78">
        <v>0.14089578735403699</v>
      </c>
      <c r="I436" s="78">
        <v>-3.0145032317267499E-2</v>
      </c>
      <c r="J436" s="78">
        <v>0.13032550045531699</v>
      </c>
      <c r="K436" s="78">
        <v>0.16199164967504501</v>
      </c>
      <c r="L436" s="78">
        <v>0.36697664234780802</v>
      </c>
      <c r="M436" s="78">
        <v>-0.10632407402468801</v>
      </c>
      <c r="N436" s="78">
        <v>-2.28602916526464E-2</v>
      </c>
      <c r="O436" s="78">
        <v>-2.7309480816376099E-2</v>
      </c>
      <c r="P436" s="78">
        <v>0.33995440550649297</v>
      </c>
      <c r="Q436" s="78">
        <v>0.24821281428734299</v>
      </c>
      <c r="R436" s="78">
        <v>0.32167216198585202</v>
      </c>
      <c r="S436" s="78">
        <v>-0.16274201157704801</v>
      </c>
      <c r="T436" s="78">
        <v>-6.0419814190713801E-2</v>
      </c>
      <c r="U436" s="78">
        <v>5.3365328006431297E-2</v>
      </c>
      <c r="V436" s="78">
        <v>0.171224604353334</v>
      </c>
      <c r="W436" s="78">
        <v>0.105529515714709</v>
      </c>
      <c r="X436" s="78">
        <v>2.9168133667878401E-2</v>
      </c>
      <c r="Y436" s="78">
        <v>5.7829575841138001E-2</v>
      </c>
      <c r="Z436" s="78">
        <v>1.56844319402045E-2</v>
      </c>
      <c r="AA436" s="78">
        <v>0.13436178631869</v>
      </c>
      <c r="AB436" s="78">
        <v>7.15535384867894E-2</v>
      </c>
      <c r="AC436" s="78">
        <v>8.2101520045287403E-3</v>
      </c>
      <c r="AD436" s="78">
        <v>3.0029237278990002E-2</v>
      </c>
      <c r="AE436" s="78">
        <v>0.11404368007486</v>
      </c>
      <c r="AF436" s="78">
        <v>-0.227752548381878</v>
      </c>
      <c r="AG436" s="78">
        <v>-6.5254926939108907E-2</v>
      </c>
      <c r="AH436" s="78">
        <v>4.4541098645637399E-2</v>
      </c>
      <c r="AI436" s="78">
        <v>0.142058247973884</v>
      </c>
      <c r="AJ436" s="78">
        <v>-5.3327957766910197E-2</v>
      </c>
      <c r="AK436" s="78">
        <v>0.46171175264544301</v>
      </c>
      <c r="AL436" s="78">
        <v>0.30187273974351803</v>
      </c>
      <c r="AM436" s="78">
        <v>0.45426621910428799</v>
      </c>
      <c r="AN436" s="78">
        <v>-4.4968672402781698E-2</v>
      </c>
      <c r="AO436" s="78">
        <v>0.133780601343056</v>
      </c>
      <c r="AP436" s="78">
        <v>0.41800003151392701</v>
      </c>
      <c r="AQ436" s="78">
        <v>-5.4585268756810702E-3</v>
      </c>
      <c r="AR436" s="78">
        <v>1.3794771532169799E-3</v>
      </c>
      <c r="AS436" s="78">
        <v>7.6940450791394499E-2</v>
      </c>
      <c r="AT436" s="78">
        <v>0.42925535243558699</v>
      </c>
      <c r="AU436" s="78">
        <v>0.312092713505775</v>
      </c>
      <c r="AV436" s="78">
        <v>-0.16268773578889301</v>
      </c>
      <c r="AW436" s="78">
        <v>-6.9629330308176099E-2</v>
      </c>
      <c r="AX436" s="78">
        <v>0.24232778894704499</v>
      </c>
      <c r="AY436" s="78">
        <v>4.3918168397619603E-3</v>
      </c>
      <c r="AZ436" s="78">
        <v>-0.13954984527802999</v>
      </c>
    </row>
    <row r="437" spans="1:52" ht="14">
      <c r="A437" s="75" t="s">
        <v>251</v>
      </c>
      <c r="B437" s="78">
        <v>0.203298019297352</v>
      </c>
      <c r="C437" s="78">
        <v>7.1037555698813301E-2</v>
      </c>
      <c r="D437" s="78">
        <v>9.06844743701406E-2</v>
      </c>
      <c r="E437" s="78">
        <v>-0.22110547586354701</v>
      </c>
      <c r="F437" s="78">
        <v>0.14742990812944401</v>
      </c>
      <c r="G437" s="78">
        <v>9.9009462903183604E-3</v>
      </c>
      <c r="H437" s="78">
        <v>0.14089578735403699</v>
      </c>
      <c r="I437" s="78">
        <v>-3.0145032317267499E-2</v>
      </c>
      <c r="J437" s="78">
        <v>0.13032550045531699</v>
      </c>
      <c r="K437" s="78">
        <v>0.16199164967504501</v>
      </c>
      <c r="L437" s="78">
        <v>0.36697664234780802</v>
      </c>
      <c r="M437" s="78">
        <v>-0.10632407402468801</v>
      </c>
      <c r="N437" s="78">
        <v>-2.28602916526464E-2</v>
      </c>
      <c r="O437" s="78">
        <v>-2.7309480816376099E-2</v>
      </c>
      <c r="P437" s="78">
        <v>0.33995440550649297</v>
      </c>
      <c r="Q437" s="78">
        <v>0.24821281428734299</v>
      </c>
      <c r="R437" s="78">
        <v>0.32167216198585202</v>
      </c>
      <c r="S437" s="78">
        <v>-0.16274201157704801</v>
      </c>
      <c r="T437" s="78">
        <v>-6.0419814190713801E-2</v>
      </c>
      <c r="U437" s="78">
        <v>5.3365328006431297E-2</v>
      </c>
      <c r="V437" s="78">
        <v>0.171224604353334</v>
      </c>
      <c r="W437" s="78">
        <v>0.105529515714709</v>
      </c>
      <c r="X437" s="78">
        <v>2.9168133667878401E-2</v>
      </c>
      <c r="Y437" s="78">
        <v>5.7829575841138001E-2</v>
      </c>
      <c r="Z437" s="78">
        <v>1.56844319402045E-2</v>
      </c>
      <c r="AA437" s="78">
        <v>0.13436178631869</v>
      </c>
      <c r="AB437" s="78">
        <v>7.15535384867894E-2</v>
      </c>
      <c r="AC437" s="78">
        <v>8.2101520045287403E-3</v>
      </c>
      <c r="AD437" s="78">
        <v>3.0029237278990002E-2</v>
      </c>
      <c r="AE437" s="78">
        <v>0.11404368007486</v>
      </c>
      <c r="AF437" s="78">
        <v>-0.227752548381878</v>
      </c>
      <c r="AG437" s="78">
        <v>-6.5254926939108907E-2</v>
      </c>
      <c r="AH437" s="78">
        <v>4.4541098645637399E-2</v>
      </c>
      <c r="AI437" s="78">
        <v>0.142058247973884</v>
      </c>
      <c r="AJ437" s="78">
        <v>-5.3327957766910197E-2</v>
      </c>
      <c r="AK437" s="78">
        <v>0.46171175264544301</v>
      </c>
      <c r="AL437" s="78">
        <v>0.30187273974351803</v>
      </c>
      <c r="AM437" s="78">
        <v>0.45426621910428799</v>
      </c>
      <c r="AN437" s="78">
        <v>-4.4968672402781698E-2</v>
      </c>
      <c r="AO437" s="78">
        <v>0.133780601343056</v>
      </c>
      <c r="AP437" s="78">
        <v>0.41800003151392701</v>
      </c>
      <c r="AQ437" s="78">
        <v>-5.4585268756810702E-3</v>
      </c>
      <c r="AR437" s="78">
        <v>1.3794771532169799E-3</v>
      </c>
      <c r="AS437" s="78">
        <v>7.6940450791394499E-2</v>
      </c>
      <c r="AT437" s="78">
        <v>0.42925535243558699</v>
      </c>
      <c r="AU437" s="78">
        <v>0.312092713505775</v>
      </c>
      <c r="AV437" s="78">
        <v>-0.16268773578889301</v>
      </c>
      <c r="AW437" s="78">
        <v>-6.9629330308176099E-2</v>
      </c>
      <c r="AX437" s="78">
        <v>0.24232778894704499</v>
      </c>
      <c r="AY437" s="78">
        <v>4.3918168397619603E-3</v>
      </c>
      <c r="AZ437" s="78">
        <v>-0.13954984527802999</v>
      </c>
    </row>
    <row r="438" spans="1:52" ht="14">
      <c r="A438" s="75" t="s">
        <v>280</v>
      </c>
      <c r="B438" s="78">
        <v>-5.7652560817190498E-3</v>
      </c>
      <c r="C438" s="78">
        <v>0.46860201358464099</v>
      </c>
      <c r="D438" s="78">
        <v>-9.8732000626513605E-2</v>
      </c>
      <c r="E438" s="78">
        <v>5.7130929261832199E-2</v>
      </c>
      <c r="F438" s="78">
        <v>0.14434886820683401</v>
      </c>
      <c r="G438" s="78">
        <v>0.14071305982213</v>
      </c>
      <c r="H438" s="78">
        <v>0.409807838284174</v>
      </c>
      <c r="I438" s="78">
        <v>0.239058349087889</v>
      </c>
      <c r="J438" s="78">
        <v>8.8786731298671595E-2</v>
      </c>
      <c r="K438" s="78">
        <v>8.1572973115753594E-2</v>
      </c>
      <c r="L438" s="78">
        <v>0.318050030040814</v>
      </c>
      <c r="M438" s="78">
        <v>0.11544732268782</v>
      </c>
      <c r="N438" s="78">
        <v>0.28143179779605498</v>
      </c>
      <c r="O438" s="78">
        <v>0.18986591655858301</v>
      </c>
      <c r="P438" s="78">
        <v>0.54605575827298503</v>
      </c>
      <c r="Q438" s="78">
        <v>-0.135405802044332</v>
      </c>
      <c r="R438" s="78">
        <v>-0.13415312040077501</v>
      </c>
      <c r="S438" s="78">
        <v>0.16403882804109299</v>
      </c>
      <c r="T438" s="78">
        <v>0.37961754426711503</v>
      </c>
      <c r="U438" s="78">
        <v>-4.67953120830229E-2</v>
      </c>
      <c r="V438" s="78">
        <v>0.14951339766972199</v>
      </c>
      <c r="W438" s="78">
        <v>0.34986917112399202</v>
      </c>
      <c r="X438" s="78">
        <v>7.6036480665385597E-2</v>
      </c>
      <c r="Y438" s="78">
        <v>3.2392362305897801E-2</v>
      </c>
      <c r="Z438" s="78">
        <v>-9.9942040023965506E-2</v>
      </c>
      <c r="AA438" s="78">
        <v>0.34226794283584899</v>
      </c>
      <c r="AB438" s="78">
        <v>-5.4053096476484902E-2</v>
      </c>
      <c r="AC438" s="78">
        <v>-6.5886647135305898E-2</v>
      </c>
      <c r="AD438" s="78">
        <v>2.56777752511119E-3</v>
      </c>
      <c r="AE438" s="78">
        <v>-9.4692254828547505E-3</v>
      </c>
      <c r="AF438" s="78">
        <v>-5.91829122775284E-2</v>
      </c>
      <c r="AG438" s="78">
        <v>0.31359787373950399</v>
      </c>
      <c r="AH438" s="78">
        <v>0.209418163931993</v>
      </c>
      <c r="AI438" s="78">
        <v>0.37387459723657401</v>
      </c>
      <c r="AJ438" s="78">
        <v>-0.23237721325351099</v>
      </c>
      <c r="AK438" s="78">
        <v>-0.20848818514036099</v>
      </c>
      <c r="AL438" s="78">
        <v>-0.123579575087884</v>
      </c>
      <c r="AM438" s="78">
        <v>0.24828055532436899</v>
      </c>
      <c r="AN438" s="78">
        <v>0.492389410236238</v>
      </c>
      <c r="AO438" s="78">
        <v>0.13462779273632899</v>
      </c>
      <c r="AP438" s="78">
        <v>0.195146860679664</v>
      </c>
      <c r="AQ438" s="78">
        <v>0.37005038117115402</v>
      </c>
      <c r="AR438" s="78">
        <v>-5.1963804754437203E-2</v>
      </c>
      <c r="AS438" s="78">
        <v>-0.174577216185727</v>
      </c>
      <c r="AT438" s="78">
        <v>-1.9293771749814601E-2</v>
      </c>
      <c r="AU438" s="78">
        <v>-2.7211622536518199E-2</v>
      </c>
      <c r="AV438" s="78">
        <v>-0.15062512932883601</v>
      </c>
      <c r="AW438" s="78">
        <v>0.31812123234574302</v>
      </c>
      <c r="AX438" s="78">
        <v>0.17755825536234299</v>
      </c>
      <c r="AY438" s="78">
        <v>-5.40336856751319E-2</v>
      </c>
      <c r="AZ438" s="78">
        <v>-7.3286357494063301E-2</v>
      </c>
    </row>
    <row r="439" spans="1:52" ht="14">
      <c r="A439" s="75" t="s">
        <v>285</v>
      </c>
      <c r="B439" s="78">
        <v>0.251377399678203</v>
      </c>
      <c r="C439" s="78">
        <v>0.53765161635044301</v>
      </c>
      <c r="D439" s="78">
        <v>0.249659783099586</v>
      </c>
      <c r="E439" s="78">
        <v>0.15919022484849199</v>
      </c>
      <c r="F439" s="78">
        <v>0.241209833583068</v>
      </c>
      <c r="G439" s="78">
        <v>2.6620256131645401E-2</v>
      </c>
      <c r="H439" s="78">
        <v>0.75890098609943402</v>
      </c>
      <c r="I439" s="78">
        <v>0.16965077205657</v>
      </c>
      <c r="J439" s="78">
        <v>0.29141802091347802</v>
      </c>
      <c r="K439" s="78">
        <v>3.5830530465700199</v>
      </c>
      <c r="L439" s="78">
        <v>0.96399213613517498</v>
      </c>
      <c r="M439" s="78">
        <v>3.0737861792832999</v>
      </c>
      <c r="N439" s="78">
        <v>0.19488773891695299</v>
      </c>
      <c r="O439" s="78">
        <v>-0.17801069654356599</v>
      </c>
      <c r="P439" s="78">
        <v>-3.1607542909766799E-2</v>
      </c>
      <c r="Q439" s="78">
        <v>0.24880187379222399</v>
      </c>
      <c r="R439" s="78">
        <v>0.18967962479859099</v>
      </c>
      <c r="S439" s="78">
        <v>1.3568061554715301</v>
      </c>
      <c r="T439" s="78">
        <v>3.8091488993129698</v>
      </c>
      <c r="U439" s="78">
        <v>2.98635889207709</v>
      </c>
      <c r="V439" s="78">
        <v>0.19495838118046499</v>
      </c>
      <c r="W439" s="78">
        <v>1.29367321595134</v>
      </c>
      <c r="X439" s="78">
        <v>0.89987267513233204</v>
      </c>
      <c r="Y439" s="78">
        <v>2.3987644507832</v>
      </c>
      <c r="Z439" s="78">
        <v>3.2865596912788599</v>
      </c>
      <c r="AA439" s="78">
        <v>3.9164261124902899</v>
      </c>
      <c r="AB439" s="78">
        <v>2.7198896953962399</v>
      </c>
      <c r="AC439" s="78">
        <v>3.3073318054716601</v>
      </c>
      <c r="AD439" s="78">
        <v>1.0608647632939401</v>
      </c>
      <c r="AE439" s="78">
        <v>1.05404624846996</v>
      </c>
      <c r="AF439" s="78">
        <v>0.87062082042088895</v>
      </c>
      <c r="AG439" s="78">
        <v>3.3073862187916898</v>
      </c>
      <c r="AH439" s="78">
        <v>3.2149507238744501</v>
      </c>
      <c r="AI439" s="78">
        <v>0.54555700553136999</v>
      </c>
      <c r="AJ439" s="78">
        <v>2.7438533194950399</v>
      </c>
      <c r="AK439" s="78">
        <v>2.53372761785239</v>
      </c>
      <c r="AL439" s="78">
        <v>3.6309989966462202</v>
      </c>
      <c r="AM439" s="78">
        <v>2.9104580519958301</v>
      </c>
      <c r="AN439" s="78">
        <v>3.0918950170736301</v>
      </c>
      <c r="AO439" s="78">
        <v>3.2062310199322899</v>
      </c>
      <c r="AP439" s="78">
        <v>3.4315181363172198</v>
      </c>
      <c r="AQ439" s="78">
        <v>3.0275356688797399</v>
      </c>
      <c r="AR439" s="78">
        <v>3.2488767796422402</v>
      </c>
      <c r="AS439" s="78">
        <v>3.1765601803769798</v>
      </c>
      <c r="AT439" s="78">
        <v>0.81976760271147198</v>
      </c>
      <c r="AU439" s="78">
        <v>3.4571615410440901</v>
      </c>
      <c r="AV439" s="78">
        <v>3.3302761409389299</v>
      </c>
      <c r="AW439" s="78">
        <v>3.3275246107646499</v>
      </c>
      <c r="AX439" s="78">
        <v>2.5198926123465002</v>
      </c>
      <c r="AY439" s="78">
        <v>3.23344651235641</v>
      </c>
      <c r="AZ439" s="78">
        <v>3.5085372800938202</v>
      </c>
    </row>
    <row r="440" spans="1:52" ht="14">
      <c r="A440" s="75" t="s">
        <v>294</v>
      </c>
      <c r="B440" s="78">
        <v>0.490278418723259</v>
      </c>
      <c r="C440" s="78">
        <v>-3.3700401663585497E-2</v>
      </c>
      <c r="D440" s="78">
        <v>0.169859741035712</v>
      </c>
      <c r="E440" s="78">
        <v>0.370243810161966</v>
      </c>
      <c r="F440" s="78">
        <v>0.16966742351647199</v>
      </c>
      <c r="G440" s="78">
        <v>3.4010939586479799E-2</v>
      </c>
      <c r="H440" s="78">
        <v>0.62207617699525797</v>
      </c>
      <c r="I440" s="78">
        <v>0.286726199376931</v>
      </c>
      <c r="J440" s="78">
        <v>0.37628417350773702</v>
      </c>
      <c r="K440" s="78">
        <v>0.19073068783640601</v>
      </c>
      <c r="L440" s="78">
        <v>0.21201459775655601</v>
      </c>
      <c r="M440" s="78">
        <v>0.25547315114748897</v>
      </c>
      <c r="N440" s="78">
        <v>9.6507580567944895E-2</v>
      </c>
      <c r="O440" s="78">
        <v>-0.107498366460202</v>
      </c>
      <c r="P440" s="78">
        <v>0.46035852649220499</v>
      </c>
      <c r="Q440" s="78">
        <v>-0.109477577504436</v>
      </c>
      <c r="R440" s="78">
        <v>0.249296165465586</v>
      </c>
      <c r="S440" s="78">
        <v>-1.44856650191872E-2</v>
      </c>
      <c r="T440" s="78">
        <v>0.29532596596058103</v>
      </c>
      <c r="U440" s="78">
        <v>6.6131030364273202E-2</v>
      </c>
      <c r="V440" s="78">
        <v>-8.8198956806591594E-2</v>
      </c>
      <c r="W440" s="78">
        <v>0.30347593999290401</v>
      </c>
      <c r="X440" s="78">
        <v>-3.9205363074484703E-2</v>
      </c>
      <c r="Y440" s="78">
        <v>6.2667973903866303E-2</v>
      </c>
      <c r="Z440" s="78">
        <v>-3.6800388040375699E-2</v>
      </c>
      <c r="AA440" s="78">
        <v>0.66752749481199602</v>
      </c>
      <c r="AB440" s="78">
        <v>1.00174197672814E-2</v>
      </c>
      <c r="AC440" s="78">
        <v>-1.23607243586816E-2</v>
      </c>
      <c r="AD440" s="78">
        <v>-8.3118530897864307E-2</v>
      </c>
      <c r="AE440" s="78">
        <v>0.34114638836061401</v>
      </c>
      <c r="AF440" s="78">
        <v>-0.27292187831117898</v>
      </c>
      <c r="AG440" s="78">
        <v>0.42904687280757597</v>
      </c>
      <c r="AH440" s="78">
        <v>-0.120799530990509</v>
      </c>
      <c r="AI440" s="78">
        <v>0.32106822002084101</v>
      </c>
      <c r="AJ440" s="78">
        <v>-6.6130453269590703E-2</v>
      </c>
      <c r="AK440" s="78">
        <v>6.6426620088812394E-2</v>
      </c>
      <c r="AL440" s="78">
        <v>-0.14631259358918899</v>
      </c>
      <c r="AM440" s="78">
        <v>0.52266626005633898</v>
      </c>
      <c r="AN440" s="78">
        <v>-0.12208539272083301</v>
      </c>
      <c r="AO440" s="78">
        <v>0.52563856665082398</v>
      </c>
      <c r="AP440" s="78">
        <v>0.161630036706085</v>
      </c>
      <c r="AQ440" s="78">
        <v>0.17091496359396899</v>
      </c>
      <c r="AR440" s="78">
        <v>2.0408883251231601E-2</v>
      </c>
      <c r="AS440" s="78">
        <v>-8.1697593961052403E-2</v>
      </c>
      <c r="AT440" s="78">
        <v>0.23163810981734101</v>
      </c>
      <c r="AU440" s="78">
        <v>-0.120474652009905</v>
      </c>
      <c r="AV440" s="78">
        <v>-0.217301721678929</v>
      </c>
      <c r="AW440" s="78">
        <v>-0.107894395674865</v>
      </c>
      <c r="AX440" s="78">
        <v>-3.1377320278543298E-3</v>
      </c>
      <c r="AY440" s="78">
        <v>2.92638109826572E-2</v>
      </c>
      <c r="AZ440" s="78">
        <v>3.9933353809962102E-2</v>
      </c>
    </row>
    <row r="441" spans="1:52" ht="14">
      <c r="A441" s="75" t="s">
        <v>296</v>
      </c>
      <c r="B441" s="78">
        <v>0.203298019297352</v>
      </c>
      <c r="C441" s="78">
        <v>7.1037555698813301E-2</v>
      </c>
      <c r="D441" s="78">
        <v>9.06844743701406E-2</v>
      </c>
      <c r="E441" s="78">
        <v>-0.22110547586354701</v>
      </c>
      <c r="F441" s="78">
        <v>0.14742990812944401</v>
      </c>
      <c r="G441" s="78">
        <v>9.9009462903183604E-3</v>
      </c>
      <c r="H441" s="78">
        <v>0.14089578735403699</v>
      </c>
      <c r="I441" s="78">
        <v>-3.0145032317267499E-2</v>
      </c>
      <c r="J441" s="78">
        <v>0.13032550045531699</v>
      </c>
      <c r="K441" s="78">
        <v>0.16199164967504501</v>
      </c>
      <c r="L441" s="78">
        <v>0.36697664234780802</v>
      </c>
      <c r="M441" s="78">
        <v>-0.10632407402468801</v>
      </c>
      <c r="N441" s="78">
        <v>-2.28602916526464E-2</v>
      </c>
      <c r="O441" s="78">
        <v>-2.7309480816376099E-2</v>
      </c>
      <c r="P441" s="78">
        <v>0.33995440550649297</v>
      </c>
      <c r="Q441" s="78">
        <v>0.24821281428734299</v>
      </c>
      <c r="R441" s="78">
        <v>0.32167216198585202</v>
      </c>
      <c r="S441" s="78">
        <v>-0.16274201157704801</v>
      </c>
      <c r="T441" s="78">
        <v>-6.0419814190713801E-2</v>
      </c>
      <c r="U441" s="78">
        <v>5.3365328006431297E-2</v>
      </c>
      <c r="V441" s="78">
        <v>0.171224604353334</v>
      </c>
      <c r="W441" s="78">
        <v>0.105529515714709</v>
      </c>
      <c r="X441" s="78">
        <v>2.9168133667878401E-2</v>
      </c>
      <c r="Y441" s="78">
        <v>5.7829575841138001E-2</v>
      </c>
      <c r="Z441" s="78">
        <v>1.56844319402045E-2</v>
      </c>
      <c r="AA441" s="78">
        <v>0.13436178631869</v>
      </c>
      <c r="AB441" s="78">
        <v>7.15535384867894E-2</v>
      </c>
      <c r="AC441" s="78">
        <v>8.2101520045287403E-3</v>
      </c>
      <c r="AD441" s="78">
        <v>3.0029237278990002E-2</v>
      </c>
      <c r="AE441" s="78">
        <v>0.11404368007486</v>
      </c>
      <c r="AF441" s="78">
        <v>-0.227752548381878</v>
      </c>
      <c r="AG441" s="78">
        <v>-6.5254926939108907E-2</v>
      </c>
      <c r="AH441" s="78">
        <v>4.4541098645637399E-2</v>
      </c>
      <c r="AI441" s="78">
        <v>0.142058247973884</v>
      </c>
      <c r="AJ441" s="78">
        <v>-5.3327957766910197E-2</v>
      </c>
      <c r="AK441" s="78">
        <v>0.46171175264544301</v>
      </c>
      <c r="AL441" s="78">
        <v>0.30187273974351803</v>
      </c>
      <c r="AM441" s="78">
        <v>0.45426621910428799</v>
      </c>
      <c r="AN441" s="78">
        <v>-4.4968672402781698E-2</v>
      </c>
      <c r="AO441" s="78">
        <v>0.133780601343056</v>
      </c>
      <c r="AP441" s="78">
        <v>0.41800003151392701</v>
      </c>
      <c r="AQ441" s="78">
        <v>-5.4585268756810702E-3</v>
      </c>
      <c r="AR441" s="78">
        <v>1.3794771532169799E-3</v>
      </c>
      <c r="AS441" s="78">
        <v>7.6940450791394499E-2</v>
      </c>
      <c r="AT441" s="78">
        <v>0.42925535243558699</v>
      </c>
      <c r="AU441" s="78">
        <v>0.312092713505775</v>
      </c>
      <c r="AV441" s="78">
        <v>-0.16268773578889301</v>
      </c>
      <c r="AW441" s="78">
        <v>-6.9629330308176099E-2</v>
      </c>
      <c r="AX441" s="78">
        <v>0.24232778894704499</v>
      </c>
      <c r="AY441" s="78">
        <v>4.3918168397619603E-3</v>
      </c>
      <c r="AZ441" s="78">
        <v>-0.13954984527802999</v>
      </c>
    </row>
    <row r="442" spans="1:52" ht="14">
      <c r="A442" s="75" t="s">
        <v>297</v>
      </c>
      <c r="B442" s="78">
        <v>0.203298019297352</v>
      </c>
      <c r="C442" s="78">
        <v>7.1037555698813301E-2</v>
      </c>
      <c r="D442" s="78">
        <v>9.06844743701406E-2</v>
      </c>
      <c r="E442" s="78">
        <v>-0.22110547586354701</v>
      </c>
      <c r="F442" s="78">
        <v>0.14742990812944401</v>
      </c>
      <c r="G442" s="78">
        <v>9.9009462903183604E-3</v>
      </c>
      <c r="H442" s="78">
        <v>0.14089578735403699</v>
      </c>
      <c r="I442" s="78">
        <v>-3.0145032317267499E-2</v>
      </c>
      <c r="J442" s="78">
        <v>0.13032550045531699</v>
      </c>
      <c r="K442" s="78">
        <v>0.16199164967504501</v>
      </c>
      <c r="L442" s="78">
        <v>0.36697664234780802</v>
      </c>
      <c r="M442" s="78">
        <v>-0.10632407402468801</v>
      </c>
      <c r="N442" s="78">
        <v>-2.28602916526464E-2</v>
      </c>
      <c r="O442" s="78">
        <v>-2.7309480816376099E-2</v>
      </c>
      <c r="P442" s="78">
        <v>0.33995440550649297</v>
      </c>
      <c r="Q442" s="78">
        <v>0.24821281428734299</v>
      </c>
      <c r="R442" s="78">
        <v>0.32167216198585202</v>
      </c>
      <c r="S442" s="78">
        <v>-0.16274201157704801</v>
      </c>
      <c r="T442" s="78">
        <v>-6.0419814190713801E-2</v>
      </c>
      <c r="U442" s="78">
        <v>5.3365328006431297E-2</v>
      </c>
      <c r="V442" s="78">
        <v>0.171224604353334</v>
      </c>
      <c r="W442" s="78">
        <v>0.105529515714709</v>
      </c>
      <c r="X442" s="78">
        <v>2.9168133667878401E-2</v>
      </c>
      <c r="Y442" s="78">
        <v>5.7829575841138001E-2</v>
      </c>
      <c r="Z442" s="78">
        <v>1.56844319402045E-2</v>
      </c>
      <c r="AA442" s="78">
        <v>0.13436178631869</v>
      </c>
      <c r="AB442" s="78">
        <v>7.15535384867894E-2</v>
      </c>
      <c r="AC442" s="78">
        <v>8.2101520045287403E-3</v>
      </c>
      <c r="AD442" s="78">
        <v>3.0029237278990002E-2</v>
      </c>
      <c r="AE442" s="78">
        <v>0.11404368007486</v>
      </c>
      <c r="AF442" s="78">
        <v>-0.227752548381878</v>
      </c>
      <c r="AG442" s="78">
        <v>-6.5254926939108907E-2</v>
      </c>
      <c r="AH442" s="78">
        <v>4.4541098645637399E-2</v>
      </c>
      <c r="AI442" s="78">
        <v>0.142058247973884</v>
      </c>
      <c r="AJ442" s="78">
        <v>-5.3327957766910197E-2</v>
      </c>
      <c r="AK442" s="78">
        <v>0.46171175264544301</v>
      </c>
      <c r="AL442" s="78">
        <v>0.30187273974351803</v>
      </c>
      <c r="AM442" s="78">
        <v>0.45426621910428799</v>
      </c>
      <c r="AN442" s="78">
        <v>-4.4968672402781698E-2</v>
      </c>
      <c r="AO442" s="78">
        <v>0.133780601343056</v>
      </c>
      <c r="AP442" s="78">
        <v>0.41800003151392701</v>
      </c>
      <c r="AQ442" s="78">
        <v>-5.4585268756810702E-3</v>
      </c>
      <c r="AR442" s="78">
        <v>1.3794771532169799E-3</v>
      </c>
      <c r="AS442" s="78">
        <v>7.6940450791394499E-2</v>
      </c>
      <c r="AT442" s="78">
        <v>0.42925535243558699</v>
      </c>
      <c r="AU442" s="78">
        <v>0.312092713505775</v>
      </c>
      <c r="AV442" s="78">
        <v>-0.16268773578889301</v>
      </c>
      <c r="AW442" s="78">
        <v>-6.9629330308176099E-2</v>
      </c>
      <c r="AX442" s="78">
        <v>0.24232778894704499</v>
      </c>
      <c r="AY442" s="78">
        <v>4.3918168397619603E-3</v>
      </c>
      <c r="AZ442" s="78">
        <v>-0.13954984527802999</v>
      </c>
    </row>
    <row r="443" spans="1:52" ht="14">
      <c r="A443" s="75" t="s">
        <v>312</v>
      </c>
      <c r="B443" s="78">
        <v>0.31591690869924099</v>
      </c>
      <c r="C443" s="78">
        <v>0.214590219043788</v>
      </c>
      <c r="D443" s="78">
        <v>0.58631149499872504</v>
      </c>
      <c r="E443" s="78">
        <v>-7.29974727883827E-2</v>
      </c>
      <c r="F443" s="78">
        <v>0.112837718373308</v>
      </c>
      <c r="G443" s="78">
        <v>0.30393473187664399</v>
      </c>
      <c r="H443" s="78">
        <v>0.38077732199359698</v>
      </c>
      <c r="I443" s="78">
        <v>0.15174039636629699</v>
      </c>
      <c r="J443" s="78">
        <v>0.15997234828731699</v>
      </c>
      <c r="K443" s="78">
        <v>0.17467680273840699</v>
      </c>
      <c r="L443" s="78">
        <v>0.39775893994793698</v>
      </c>
      <c r="M443" s="78">
        <v>-0.195061018243156</v>
      </c>
      <c r="N443" s="78">
        <v>0.21409157152623701</v>
      </c>
      <c r="O443" s="78">
        <v>6.2528685137080695E-2</v>
      </c>
      <c r="P443" s="78">
        <v>0.259895608556163</v>
      </c>
      <c r="Q443" s="78">
        <v>9.5318088217669794E-2</v>
      </c>
      <c r="R443" s="78">
        <v>0.54202363754988803</v>
      </c>
      <c r="S443" s="78">
        <v>-2.2990917833525901E-2</v>
      </c>
      <c r="T443" s="78">
        <v>0.16535696041130399</v>
      </c>
      <c r="U443" s="78">
        <v>1.18542319587634E-2</v>
      </c>
      <c r="V443" s="78">
        <v>0.13840618503396199</v>
      </c>
      <c r="W443" s="78">
        <v>0.33548269972453898</v>
      </c>
      <c r="X443" s="78">
        <v>-8.0321045973428998E-2</v>
      </c>
      <c r="Y443" s="78">
        <v>0.13308274151654001</v>
      </c>
      <c r="Z443" s="78">
        <v>0.181340189891252</v>
      </c>
      <c r="AA443" s="78">
        <v>1.40416923068992E-2</v>
      </c>
      <c r="AB443" s="78">
        <v>0.170472368540141</v>
      </c>
      <c r="AC443" s="78">
        <v>0.18071600250042799</v>
      </c>
      <c r="AD443" s="78">
        <v>-7.8716410223415495E-2</v>
      </c>
      <c r="AE443" s="78">
        <v>5.95946133089022E-2</v>
      </c>
      <c r="AF443" s="78">
        <v>-0.19110848504714101</v>
      </c>
      <c r="AG443" s="78">
        <v>9.2424695945816093E-2</v>
      </c>
      <c r="AH443" s="78">
        <v>0.18480743062924501</v>
      </c>
      <c r="AI443" s="78">
        <v>0.48484851866998602</v>
      </c>
      <c r="AJ443" s="78">
        <v>7.2038501731090304E-2</v>
      </c>
      <c r="AK443" s="78">
        <v>0.121166030167661</v>
      </c>
      <c r="AL443" s="78">
        <v>-0.12882706904602401</v>
      </c>
      <c r="AM443" s="78">
        <v>0.21439781348561299</v>
      </c>
      <c r="AN443" s="78">
        <v>4.5549358928670902E-2</v>
      </c>
      <c r="AO443" s="78">
        <v>0.12837579981293501</v>
      </c>
      <c r="AP443" s="78">
        <v>0.14813236921565001</v>
      </c>
      <c r="AQ443" s="78">
        <v>0.27127418735279002</v>
      </c>
      <c r="AR443" s="78">
        <v>4.8970489261000602E-2</v>
      </c>
      <c r="AS443" s="78">
        <v>0.22501313749812901</v>
      </c>
      <c r="AT443" s="78">
        <v>0.329006312845676</v>
      </c>
      <c r="AU443" s="78">
        <v>0.22382820317077901</v>
      </c>
      <c r="AV443" s="78">
        <v>-0.171525003850587</v>
      </c>
      <c r="AW443" s="78">
        <v>-1.1506713577447199E-2</v>
      </c>
      <c r="AX443" s="78">
        <v>0.20820783041350399</v>
      </c>
      <c r="AY443" s="78">
        <v>0.12551908524147301</v>
      </c>
      <c r="AZ443" s="78">
        <v>3.3293786949361699E-2</v>
      </c>
    </row>
    <row r="444" spans="1:52" ht="14">
      <c r="A444" s="75" t="s">
        <v>366</v>
      </c>
      <c r="B444" s="78">
        <v>0.31591690869924099</v>
      </c>
      <c r="C444" s="78">
        <v>0.214590219043788</v>
      </c>
      <c r="D444" s="78">
        <v>0.58631149499872504</v>
      </c>
      <c r="E444" s="78">
        <v>-7.29974727883827E-2</v>
      </c>
      <c r="F444" s="78">
        <v>0.112837718373308</v>
      </c>
      <c r="G444" s="78">
        <v>0.30393473187664399</v>
      </c>
      <c r="H444" s="78">
        <v>0.38077732199359698</v>
      </c>
      <c r="I444" s="78">
        <v>0.15174039636629699</v>
      </c>
      <c r="J444" s="78">
        <v>0.15997234828731699</v>
      </c>
      <c r="K444" s="78">
        <v>0.17467680273840699</v>
      </c>
      <c r="L444" s="78">
        <v>0.39775893994793698</v>
      </c>
      <c r="M444" s="78">
        <v>-0.195061018243156</v>
      </c>
      <c r="N444" s="78">
        <v>0.21409157152623701</v>
      </c>
      <c r="O444" s="78">
        <v>6.2528685137080695E-2</v>
      </c>
      <c r="P444" s="78">
        <v>0.259895608556163</v>
      </c>
      <c r="Q444" s="78">
        <v>9.5318088217669794E-2</v>
      </c>
      <c r="R444" s="78">
        <v>0.54202363754988803</v>
      </c>
      <c r="S444" s="78">
        <v>-2.2990917833525901E-2</v>
      </c>
      <c r="T444" s="78">
        <v>0.16535696041130399</v>
      </c>
      <c r="U444" s="78">
        <v>1.18542319587634E-2</v>
      </c>
      <c r="V444" s="78">
        <v>0.13840618503396199</v>
      </c>
      <c r="W444" s="78">
        <v>0.33548269972453898</v>
      </c>
      <c r="X444" s="78">
        <v>-8.0321045973428998E-2</v>
      </c>
      <c r="Y444" s="78">
        <v>0.13308274151654001</v>
      </c>
      <c r="Z444" s="78">
        <v>0.181340189891252</v>
      </c>
      <c r="AA444" s="78">
        <v>1.40416923068992E-2</v>
      </c>
      <c r="AB444" s="78">
        <v>0.170472368540141</v>
      </c>
      <c r="AC444" s="78">
        <v>0.18071600250042799</v>
      </c>
      <c r="AD444" s="78">
        <v>-7.8716410223415495E-2</v>
      </c>
      <c r="AE444" s="78">
        <v>5.95946133089022E-2</v>
      </c>
      <c r="AF444" s="78">
        <v>-0.19110848504714101</v>
      </c>
      <c r="AG444" s="78">
        <v>9.2424695945816093E-2</v>
      </c>
      <c r="AH444" s="78">
        <v>0.18480743062924501</v>
      </c>
      <c r="AI444" s="78">
        <v>0.48484851866998602</v>
      </c>
      <c r="AJ444" s="78">
        <v>7.2038501731090304E-2</v>
      </c>
      <c r="AK444" s="78">
        <v>0.121166030167661</v>
      </c>
      <c r="AL444" s="78">
        <v>-0.12882706904602401</v>
      </c>
      <c r="AM444" s="78">
        <v>0.21439781348561299</v>
      </c>
      <c r="AN444" s="78">
        <v>4.5549358928670902E-2</v>
      </c>
      <c r="AO444" s="78">
        <v>0.12837579981293501</v>
      </c>
      <c r="AP444" s="78">
        <v>0.14813236921565001</v>
      </c>
      <c r="AQ444" s="78">
        <v>0.27127418735279002</v>
      </c>
      <c r="AR444" s="78">
        <v>4.8970489261000602E-2</v>
      </c>
      <c r="AS444" s="78">
        <v>0.22501313749812901</v>
      </c>
      <c r="AT444" s="78">
        <v>0.329006312845676</v>
      </c>
      <c r="AU444" s="78">
        <v>0.22382820317077901</v>
      </c>
      <c r="AV444" s="78">
        <v>-0.171525003850587</v>
      </c>
      <c r="AW444" s="78">
        <v>-1.1506713577447199E-2</v>
      </c>
      <c r="AX444" s="78">
        <v>0.20820783041350399</v>
      </c>
      <c r="AY444" s="78">
        <v>0.12551908524147301</v>
      </c>
      <c r="AZ444" s="78">
        <v>3.3293786949361699E-2</v>
      </c>
    </row>
    <row r="445" spans="1:52" ht="14">
      <c r="A445" s="75" t="s">
        <v>422</v>
      </c>
      <c r="B445" s="78">
        <v>-1.96752364592572E-2</v>
      </c>
      <c r="C445" s="78">
        <v>1.07105297894812</v>
      </c>
      <c r="D445" s="78">
        <v>0.141904890295554</v>
      </c>
      <c r="E445" s="78">
        <v>0.15051009827893799</v>
      </c>
      <c r="F445" s="78">
        <v>0.27539449693858098</v>
      </c>
      <c r="G445" s="78">
        <v>0.37459551918072298</v>
      </c>
      <c r="H445" s="78">
        <v>0.25157937395930002</v>
      </c>
      <c r="I445" s="78">
        <v>0.33331331643804901</v>
      </c>
      <c r="J445" s="78">
        <v>0.11882859839488601</v>
      </c>
      <c r="K445" s="78">
        <v>0.27801004657494499</v>
      </c>
      <c r="L445" s="78">
        <v>0.28916323072939498</v>
      </c>
      <c r="M445" s="78">
        <v>0.33157373638411702</v>
      </c>
      <c r="N445" s="78">
        <v>0.376215791307349</v>
      </c>
      <c r="O445" s="78">
        <v>0.65939232838181705</v>
      </c>
      <c r="P445" s="78">
        <v>0.96999253642343597</v>
      </c>
      <c r="Q445" s="78">
        <v>0.15051886900716899</v>
      </c>
      <c r="R445" s="78">
        <v>-0.17910113876349501</v>
      </c>
      <c r="S445" s="78">
        <v>0.16711644124994901</v>
      </c>
      <c r="T445" s="78">
        <v>0.27643446125659799</v>
      </c>
      <c r="U445" s="78">
        <v>0.37843394470821301</v>
      </c>
      <c r="V445" s="78">
        <v>0.53648758105274297</v>
      </c>
      <c r="W445" s="78">
        <v>0.66844147732673898</v>
      </c>
      <c r="X445" s="78">
        <v>-3.9329577403306601E-2</v>
      </c>
      <c r="Y445" s="78">
        <v>0.20371169481510701</v>
      </c>
      <c r="Z445" s="78">
        <v>7.5828711391463396E-2</v>
      </c>
      <c r="AA445" s="78">
        <v>0.84492140106407898</v>
      </c>
      <c r="AB445" s="78">
        <v>0.20620670177036399</v>
      </c>
      <c r="AC445" s="78">
        <v>0.13283051569588999</v>
      </c>
      <c r="AD445" s="78">
        <v>9.0944654896188207E-2</v>
      </c>
      <c r="AE445" s="78">
        <v>-4.2253912696575698E-2</v>
      </c>
      <c r="AF445" s="78">
        <v>-2.93219231803609E-2</v>
      </c>
      <c r="AG445" s="78">
        <v>0.65051517848932805</v>
      </c>
      <c r="AH445" s="78">
        <v>0.56093669353853903</v>
      </c>
      <c r="AI445" s="78">
        <v>0.54478415147238901</v>
      </c>
      <c r="AJ445" s="78">
        <v>0.12405812894299099</v>
      </c>
      <c r="AK445" s="78">
        <v>3.7774534822060502E-2</v>
      </c>
      <c r="AL445" s="78">
        <v>-9.7158707329073696E-2</v>
      </c>
      <c r="AM445" s="78">
        <v>0.116810595600119</v>
      </c>
      <c r="AN445" s="78">
        <v>0.30018759240188098</v>
      </c>
      <c r="AO445" s="78">
        <v>0.334747304571891</v>
      </c>
      <c r="AP445" s="78">
        <v>0.61448236521955801</v>
      </c>
      <c r="AQ445" s="78">
        <v>0.28765607639822199</v>
      </c>
      <c r="AR445" s="78">
        <v>0.31245811389004002</v>
      </c>
      <c r="AS445" s="78">
        <v>0.16041872977324301</v>
      </c>
      <c r="AT445" s="78">
        <v>0.12734074910479401</v>
      </c>
      <c r="AU445" s="78">
        <v>0.18113952648618201</v>
      </c>
      <c r="AV445" s="78">
        <v>0.153800911044429</v>
      </c>
      <c r="AW445" s="78">
        <v>0.497189240255692</v>
      </c>
      <c r="AX445" s="78">
        <v>0.38264574770596799</v>
      </c>
      <c r="AY445" s="78">
        <v>0.18549980896377999</v>
      </c>
      <c r="AZ445" s="78">
        <v>-0.196631012569109</v>
      </c>
    </row>
    <row r="446" spans="1:52" ht="14">
      <c r="A446" s="75" t="s">
        <v>424</v>
      </c>
      <c r="B446" s="78">
        <v>0.302395096828528</v>
      </c>
      <c r="C446" s="78">
        <v>0.97862657313315804</v>
      </c>
      <c r="D446" s="78">
        <v>-5.5205780055527502E-2</v>
      </c>
      <c r="E446" s="78">
        <v>-0.12393441186833801</v>
      </c>
      <c r="F446" s="78">
        <v>0.17501837810471299</v>
      </c>
      <c r="G446" s="78">
        <v>-2.8016272388779399E-2</v>
      </c>
      <c r="H446" s="78">
        <v>-7.9958714355143207E-2</v>
      </c>
      <c r="I446" s="78">
        <v>1.1911607506030999</v>
      </c>
      <c r="J446" s="78">
        <v>-5.4007442224859203E-2</v>
      </c>
      <c r="K446" s="78">
        <v>0.45846528247020002</v>
      </c>
      <c r="L446" s="78">
        <v>-5.09398664253339E-2</v>
      </c>
      <c r="M446" s="78">
        <v>-8.7633449277196296E-2</v>
      </c>
      <c r="N446" s="78">
        <v>7.2243074851058603E-2</v>
      </c>
      <c r="O446" s="78">
        <v>5.3690872687768898E-2</v>
      </c>
      <c r="P446" s="78">
        <v>0.72931902479776201</v>
      </c>
      <c r="Q446" s="78">
        <v>-9.7178217178286605E-2</v>
      </c>
      <c r="R446" s="78">
        <v>5.2149897148783403E-2</v>
      </c>
      <c r="S446" s="78">
        <v>0.30683803375698498</v>
      </c>
      <c r="T446" s="78">
        <v>0.24905130686622601</v>
      </c>
      <c r="U446" s="78">
        <v>0.11560506681732501</v>
      </c>
      <c r="V446" s="78">
        <v>0.86942733158602703</v>
      </c>
      <c r="W446" s="78">
        <v>0.71720312857778001</v>
      </c>
      <c r="X446" s="78">
        <v>2.85523377849379E-2</v>
      </c>
      <c r="Y446" s="78">
        <v>-5.7613678393409098E-2</v>
      </c>
      <c r="Z446" s="78">
        <v>0.21499561339804499</v>
      </c>
      <c r="AA446" s="78">
        <v>0.27593820984079698</v>
      </c>
      <c r="AB446" s="78">
        <v>-0.11780882993904999</v>
      </c>
      <c r="AC446" s="78">
        <v>2.0177175828808E-2</v>
      </c>
      <c r="AD446" s="78">
        <v>0.144029601220587</v>
      </c>
      <c r="AE446" s="78">
        <v>-8.3724491563380108E-3</v>
      </c>
      <c r="AF446" s="78">
        <v>3.9372047978110898E-2</v>
      </c>
      <c r="AG446" s="78">
        <v>0.58193064185688304</v>
      </c>
      <c r="AH446" s="78">
        <v>0.13716949669633299</v>
      </c>
      <c r="AI446" s="78">
        <v>1.1470483024626901</v>
      </c>
      <c r="AJ446" s="78">
        <v>0.20264849235500401</v>
      </c>
      <c r="AK446" s="78">
        <v>-0.18855569307434</v>
      </c>
      <c r="AL446" s="78">
        <v>-0.20222474501805801</v>
      </c>
      <c r="AM446" s="78">
        <v>0.16559025249342099</v>
      </c>
      <c r="AN446" s="78">
        <v>0.26732274040871101</v>
      </c>
      <c r="AO446" s="78">
        <v>0.14502292878329501</v>
      </c>
      <c r="AP446" s="78">
        <v>0.18498333714562301</v>
      </c>
      <c r="AQ446" s="78">
        <v>-0.19691771010078099</v>
      </c>
      <c r="AR446" s="78">
        <v>8.9115638548607795E-2</v>
      </c>
      <c r="AS446" s="78">
        <v>7.2989271921130597E-2</v>
      </c>
      <c r="AT446" s="78">
        <v>0.31042272348855798</v>
      </c>
      <c r="AU446" s="78">
        <v>-1.06316951378795E-3</v>
      </c>
      <c r="AV446" s="78">
        <v>0.116238906896036</v>
      </c>
      <c r="AW446" s="78">
        <v>0.153681102384363</v>
      </c>
      <c r="AX446" s="78">
        <v>0.196140104593343</v>
      </c>
      <c r="AY446" s="78">
        <v>8.3358013323464902E-2</v>
      </c>
      <c r="AZ446" s="78">
        <v>-2.35823225958804E-2</v>
      </c>
    </row>
    <row r="447" spans="1:52" ht="14">
      <c r="A447" s="75" t="s">
        <v>436</v>
      </c>
      <c r="B447" s="78">
        <v>0.302395096828528</v>
      </c>
      <c r="C447" s="78">
        <v>0.97862657313315804</v>
      </c>
      <c r="D447" s="78">
        <v>-5.5205780055527502E-2</v>
      </c>
      <c r="E447" s="78">
        <v>-0.12393441186833801</v>
      </c>
      <c r="F447" s="78">
        <v>0.17501837810471299</v>
      </c>
      <c r="G447" s="78">
        <v>-2.8016272388779399E-2</v>
      </c>
      <c r="H447" s="78">
        <v>-7.9958714355143207E-2</v>
      </c>
      <c r="I447" s="78">
        <v>1.1911607506030999</v>
      </c>
      <c r="J447" s="78">
        <v>-5.4007442224859203E-2</v>
      </c>
      <c r="K447" s="78">
        <v>0.45846528247020002</v>
      </c>
      <c r="L447" s="78">
        <v>-5.09398664253339E-2</v>
      </c>
      <c r="M447" s="78">
        <v>-8.7633449277196296E-2</v>
      </c>
      <c r="N447" s="78">
        <v>7.2243074851058603E-2</v>
      </c>
      <c r="O447" s="78">
        <v>5.3690872687768898E-2</v>
      </c>
      <c r="P447" s="78">
        <v>0.72931902479776201</v>
      </c>
      <c r="Q447" s="78">
        <v>-9.7178217178286605E-2</v>
      </c>
      <c r="R447" s="78">
        <v>5.2149897148783403E-2</v>
      </c>
      <c r="S447" s="78">
        <v>0.30683803375698498</v>
      </c>
      <c r="T447" s="78">
        <v>0.24905130686622601</v>
      </c>
      <c r="U447" s="78">
        <v>0.11560506681732501</v>
      </c>
      <c r="V447" s="78">
        <v>0.86942733158602703</v>
      </c>
      <c r="W447" s="78">
        <v>0.71720312857778001</v>
      </c>
      <c r="X447" s="78">
        <v>2.85523377849379E-2</v>
      </c>
      <c r="Y447" s="78">
        <v>-5.7613678393409098E-2</v>
      </c>
      <c r="Z447" s="78">
        <v>0.21499561339804499</v>
      </c>
      <c r="AA447" s="78">
        <v>0.27593820984079698</v>
      </c>
      <c r="AB447" s="78">
        <v>-0.11780882993904999</v>
      </c>
      <c r="AC447" s="78">
        <v>2.0177175828808E-2</v>
      </c>
      <c r="AD447" s="78">
        <v>0.144029601220587</v>
      </c>
      <c r="AE447" s="78">
        <v>-8.3724491563380108E-3</v>
      </c>
      <c r="AF447" s="78">
        <v>3.9372047978110898E-2</v>
      </c>
      <c r="AG447" s="78">
        <v>0.58193064185688304</v>
      </c>
      <c r="AH447" s="78">
        <v>0.13716949669633299</v>
      </c>
      <c r="AI447" s="78">
        <v>1.1470483024626901</v>
      </c>
      <c r="AJ447" s="78">
        <v>0.20264849235500401</v>
      </c>
      <c r="AK447" s="78">
        <v>-0.18855569307434</v>
      </c>
      <c r="AL447" s="78">
        <v>-0.20222474501805801</v>
      </c>
      <c r="AM447" s="78">
        <v>0.16559025249342099</v>
      </c>
      <c r="AN447" s="78">
        <v>0.26732274040871101</v>
      </c>
      <c r="AO447" s="78">
        <v>0.14502292878329501</v>
      </c>
      <c r="AP447" s="78">
        <v>0.18498333714562301</v>
      </c>
      <c r="AQ447" s="78">
        <v>-0.19691771010078099</v>
      </c>
      <c r="AR447" s="78">
        <v>8.9115638548607795E-2</v>
      </c>
      <c r="AS447" s="78">
        <v>7.2989271921130597E-2</v>
      </c>
      <c r="AT447" s="78">
        <v>0.31042272348855798</v>
      </c>
      <c r="AU447" s="78">
        <v>-1.06316951378795E-3</v>
      </c>
      <c r="AV447" s="78">
        <v>0.116238906896036</v>
      </c>
      <c r="AW447" s="78">
        <v>0.153681102384363</v>
      </c>
      <c r="AX447" s="78">
        <v>0.196140104593343</v>
      </c>
      <c r="AY447" s="78">
        <v>8.3358013323464902E-2</v>
      </c>
      <c r="AZ447" s="78">
        <v>-2.35823225958804E-2</v>
      </c>
    </row>
    <row r="448" spans="1:52" ht="14">
      <c r="A448" s="75" t="s">
        <v>453</v>
      </c>
      <c r="B448" s="78">
        <v>-4.9425563089081297E-2</v>
      </c>
      <c r="C448" s="78">
        <v>0.39890119500472199</v>
      </c>
      <c r="D448" s="78">
        <v>0.14202302480304599</v>
      </c>
      <c r="E448" s="78">
        <v>0.15358161278570501</v>
      </c>
      <c r="F448" s="78">
        <v>0.34876034211602303</v>
      </c>
      <c r="G448" s="78">
        <v>0.22725181153681401</v>
      </c>
      <c r="H448" s="78">
        <v>0.63288893141314595</v>
      </c>
      <c r="I448" s="78">
        <v>0.14840196549868001</v>
      </c>
      <c r="J448" s="78">
        <v>0.42202512093559003</v>
      </c>
      <c r="K448" s="78">
        <v>0.72438120297362796</v>
      </c>
      <c r="L448" s="78">
        <v>0.36525819455578501</v>
      </c>
      <c r="M448" s="78">
        <v>9.5444049875917494E-2</v>
      </c>
      <c r="N448" s="78">
        <v>0.18890092042186901</v>
      </c>
      <c r="O448" s="78">
        <v>0.25855560229051899</v>
      </c>
      <c r="P448" s="78">
        <v>0.60516525665301202</v>
      </c>
      <c r="Q448" s="78">
        <v>-8.4839610327267098E-2</v>
      </c>
      <c r="R448" s="78">
        <v>0.155866463650668</v>
      </c>
      <c r="S448" s="78">
        <v>-3.3821286992493101E-2</v>
      </c>
      <c r="T448" s="78">
        <v>0.77757596686282804</v>
      </c>
      <c r="U448" s="78">
        <v>7.4302131000697699E-2</v>
      </c>
      <c r="V448" s="78">
        <v>0.242192972229789</v>
      </c>
      <c r="W448" s="78">
        <v>0.189994440723917</v>
      </c>
      <c r="X448" s="78">
        <v>3.0444654623655899E-2</v>
      </c>
      <c r="Y448" s="78">
        <v>0.59480677102773205</v>
      </c>
      <c r="Z448" s="78">
        <v>-8.3214773478758802E-2</v>
      </c>
      <c r="AA448" s="78">
        <v>0.47202226294245703</v>
      </c>
      <c r="AB448" s="78">
        <v>-2.7929095885633799E-4</v>
      </c>
      <c r="AC448" s="78">
        <v>0.29711490516101502</v>
      </c>
      <c r="AD448" s="78">
        <v>0.19592044876631501</v>
      </c>
      <c r="AE448" s="78">
        <v>-9.1882909168182106E-2</v>
      </c>
      <c r="AF448" s="78">
        <v>5.5388812369822798E-4</v>
      </c>
      <c r="AG448" s="78">
        <v>0.428096684007159</v>
      </c>
      <c r="AH448" s="78">
        <v>-4.0464549701858003E-3</v>
      </c>
      <c r="AI448" s="78">
        <v>0.602042722905762</v>
      </c>
      <c r="AJ448" s="78">
        <v>-0.21879394977941</v>
      </c>
      <c r="AK448" s="78">
        <v>2.4694305542421802E-2</v>
      </c>
      <c r="AL448" s="78">
        <v>-8.9997221233961894E-2</v>
      </c>
      <c r="AM448" s="78">
        <v>0.56899460188511897</v>
      </c>
      <c r="AN448" s="78">
        <v>0.81196301603705301</v>
      </c>
      <c r="AO448" s="78">
        <v>0.77124707855119001</v>
      </c>
      <c r="AP448" s="78">
        <v>0.55705802632325996</v>
      </c>
      <c r="AQ448" s="78">
        <v>1.06405430888542</v>
      </c>
      <c r="AR448" s="78">
        <v>0.30079990715578703</v>
      </c>
      <c r="AS448" s="78">
        <v>2.9367062644299901E-2</v>
      </c>
      <c r="AT448" s="78">
        <v>0.97359167272742797</v>
      </c>
      <c r="AU448" s="78">
        <v>0.34503314906358801</v>
      </c>
      <c r="AV448" s="78">
        <v>-0.19435968187139999</v>
      </c>
      <c r="AW448" s="78">
        <v>0.22299200507981501</v>
      </c>
      <c r="AX448" s="78">
        <v>0.33825308020533501</v>
      </c>
      <c r="AY448" s="78">
        <v>-0.153346709726639</v>
      </c>
      <c r="AZ448" s="78">
        <v>0.28660708889925701</v>
      </c>
    </row>
    <row r="449" spans="1:52" ht="14">
      <c r="A449" s="75" t="s">
        <v>454</v>
      </c>
      <c r="B449" s="78">
        <v>0.114420989982066</v>
      </c>
      <c r="C449" s="78">
        <v>2.3851467888241899E-3</v>
      </c>
      <c r="D449" s="78">
        <v>-7.5581939386718103E-2</v>
      </c>
      <c r="E449" s="78">
        <v>0.224072584996206</v>
      </c>
      <c r="F449" s="78">
        <v>0.223305953531164</v>
      </c>
      <c r="G449" s="78">
        <v>-3.2280035159606098E-2</v>
      </c>
      <c r="H449" s="78">
        <v>-5.9492983798865598E-2</v>
      </c>
      <c r="I449" s="78">
        <v>-0.19951048648998601</v>
      </c>
      <c r="J449" s="78">
        <v>-5.3576452477140699E-2</v>
      </c>
      <c r="K449" s="78">
        <v>0.39768451035347602</v>
      </c>
      <c r="L449" s="78">
        <v>-5.3393834873615799E-2</v>
      </c>
      <c r="M449" s="78">
        <v>0.14321237826929201</v>
      </c>
      <c r="N449" s="78">
        <v>-4.3727926941169303E-2</v>
      </c>
      <c r="O449" s="78">
        <v>5.6641351436851603E-2</v>
      </c>
      <c r="P449" s="78">
        <v>0.20258875956469699</v>
      </c>
      <c r="Q449" s="78">
        <v>-0.15491943067043101</v>
      </c>
      <c r="R449" s="78">
        <v>-9.7780632958444302E-2</v>
      </c>
      <c r="S449" s="78">
        <v>-5.7532318340088699E-2</v>
      </c>
      <c r="T449" s="78">
        <v>0.36353511558191898</v>
      </c>
      <c r="U449" s="78">
        <v>0.44615830594829498</v>
      </c>
      <c r="V449" s="78">
        <v>-0.21190317280718499</v>
      </c>
      <c r="W449" s="78">
        <v>0.42354765205745398</v>
      </c>
      <c r="X449" s="78">
        <v>0.23993851447148201</v>
      </c>
      <c r="Y449" s="78">
        <v>0.38031279804659501</v>
      </c>
      <c r="Z449" s="78">
        <v>0.154629446978681</v>
      </c>
      <c r="AA449" s="78">
        <v>0.30678065818894001</v>
      </c>
      <c r="AB449" s="78">
        <v>0.138584252847157</v>
      </c>
      <c r="AC449" s="78">
        <v>0.26203525626027202</v>
      </c>
      <c r="AD449" s="78">
        <v>0.116391827864675</v>
      </c>
      <c r="AE449" s="78">
        <v>-0.129661341477734</v>
      </c>
      <c r="AF449" s="78">
        <v>0.23353991708827099</v>
      </c>
      <c r="AG449" s="78">
        <v>0.33980875009941602</v>
      </c>
      <c r="AH449" s="78">
        <v>0.471270035881028</v>
      </c>
      <c r="AI449" s="78">
        <v>0.10763983181978901</v>
      </c>
      <c r="AJ449" s="78">
        <v>0.115862938339551</v>
      </c>
      <c r="AK449" s="78">
        <v>2.2669792765987799E-2</v>
      </c>
      <c r="AL449" s="78">
        <v>6.6291257166279399E-2</v>
      </c>
      <c r="AM449" s="78">
        <v>0.55175557907265504</v>
      </c>
      <c r="AN449" s="78">
        <v>0.19642068909494501</v>
      </c>
      <c r="AO449" s="78">
        <v>0.34464636509902202</v>
      </c>
      <c r="AP449" s="78">
        <v>0.40802104658954802</v>
      </c>
      <c r="AQ449" s="78">
        <v>0.19612839441278701</v>
      </c>
      <c r="AR449" s="78">
        <v>0.148186727553342</v>
      </c>
      <c r="AS449" s="78">
        <v>0.41537346821548099</v>
      </c>
      <c r="AT449" s="78">
        <v>0.52399874984017503</v>
      </c>
      <c r="AU449" s="78">
        <v>0.24690577612440501</v>
      </c>
      <c r="AV449" s="78">
        <v>9.8487541333600298E-2</v>
      </c>
      <c r="AW449" s="78">
        <v>0.31694815629442002</v>
      </c>
      <c r="AX449" s="78">
        <v>0.44744319636697599</v>
      </c>
      <c r="AY449" s="78">
        <v>0.39633556696008798</v>
      </c>
      <c r="AZ449" s="78">
        <v>0.15238703714353</v>
      </c>
    </row>
    <row r="450" spans="1:52" ht="14">
      <c r="A450" s="75" t="s">
        <v>455</v>
      </c>
      <c r="B450" s="78">
        <v>0.15517374490934599</v>
      </c>
      <c r="C450" s="78">
        <v>9.2574232459188499E-2</v>
      </c>
      <c r="D450" s="78">
        <v>-2.5557827219819199E-2</v>
      </c>
      <c r="E450" s="78">
        <v>0.22297447950122301</v>
      </c>
      <c r="F450" s="78">
        <v>0.24232758668727999</v>
      </c>
      <c r="G450" s="78">
        <v>9.7189974238953203E-2</v>
      </c>
      <c r="H450" s="78">
        <v>0.216209074523011</v>
      </c>
      <c r="I450" s="78">
        <v>-0.28547082024869602</v>
      </c>
      <c r="J450" s="78">
        <v>-2.1505764061254201E-3</v>
      </c>
      <c r="K450" s="78">
        <v>0.44741322348368001</v>
      </c>
      <c r="L450" s="78">
        <v>4.7128358388337198E-2</v>
      </c>
      <c r="M450" s="78">
        <v>0.14193673824438999</v>
      </c>
      <c r="N450" s="78">
        <v>-3.5053752847554902E-2</v>
      </c>
      <c r="O450" s="78">
        <v>-6.6745020620550599E-2</v>
      </c>
      <c r="P450" s="78">
        <v>0.21973182873373701</v>
      </c>
      <c r="Q450" s="78">
        <v>-4.0086077940621002E-2</v>
      </c>
      <c r="R450" s="78">
        <v>0.145836264663188</v>
      </c>
      <c r="S450" s="78">
        <v>-6.8262730918279196E-2</v>
      </c>
      <c r="T450" s="78">
        <v>0.273632857773631</v>
      </c>
      <c r="U450" s="78">
        <v>0.272560957055966</v>
      </c>
      <c r="V450" s="78">
        <v>-0.19589107144607401</v>
      </c>
      <c r="W450" s="78">
        <v>0.61956541915207097</v>
      </c>
      <c r="X450" s="78">
        <v>7.9434204054124199E-2</v>
      </c>
      <c r="Y450" s="78">
        <v>0.25883324207112601</v>
      </c>
      <c r="Z450" s="78">
        <v>0.20864840505243401</v>
      </c>
      <c r="AA450" s="78">
        <v>0.41279867407081</v>
      </c>
      <c r="AB450" s="78">
        <v>0.112114754678265</v>
      </c>
      <c r="AC450" s="78">
        <v>0.245856177687026</v>
      </c>
      <c r="AD450" s="78">
        <v>0.27276949030409198</v>
      </c>
      <c r="AE450" s="78">
        <v>0.24667337749920901</v>
      </c>
      <c r="AF450" s="78">
        <v>2.1846217457825699E-2</v>
      </c>
      <c r="AG450" s="78">
        <v>0.469384863689155</v>
      </c>
      <c r="AH450" s="78">
        <v>0.35250930550371801</v>
      </c>
      <c r="AI450" s="78">
        <v>0.18038421509764099</v>
      </c>
      <c r="AJ450" s="78">
        <v>0.17998854852860899</v>
      </c>
      <c r="AK450" s="78">
        <v>-3.0846757203235901E-3</v>
      </c>
      <c r="AL450" s="78">
        <v>-0.113981607928153</v>
      </c>
      <c r="AM450" s="78">
        <v>0.27274034731070401</v>
      </c>
      <c r="AN450" s="78">
        <v>0.19022777583818601</v>
      </c>
      <c r="AO450" s="78">
        <v>0.43643857255468599</v>
      </c>
      <c r="AP450" s="78">
        <v>0.23461011653298899</v>
      </c>
      <c r="AQ450" s="78">
        <v>0.119446814257216</v>
      </c>
      <c r="AR450" s="78">
        <v>8.0271150359884302E-2</v>
      </c>
      <c r="AS450" s="78">
        <v>0.27804051933662599</v>
      </c>
      <c r="AT450" s="78">
        <v>0.60448396796166304</v>
      </c>
      <c r="AU450" s="78">
        <v>4.3881830049573002E-2</v>
      </c>
      <c r="AV450" s="78">
        <v>8.2278976510272803E-3</v>
      </c>
      <c r="AW450" s="78">
        <v>2.1134520165447802E-2</v>
      </c>
      <c r="AX450" s="78">
        <v>0.20560563688469599</v>
      </c>
      <c r="AY450" s="78">
        <v>0.18178491962375701</v>
      </c>
      <c r="AZ450" s="78">
        <v>0.14785354657432501</v>
      </c>
    </row>
    <row r="451" spans="1:52" ht="14">
      <c r="A451" s="75" t="s">
        <v>458</v>
      </c>
      <c r="B451" s="78">
        <v>0.302395096828528</v>
      </c>
      <c r="C451" s="78">
        <v>0.97862657313315804</v>
      </c>
      <c r="D451" s="78">
        <v>-5.5205780055527502E-2</v>
      </c>
      <c r="E451" s="78">
        <v>-0.12393441186833801</v>
      </c>
      <c r="F451" s="78">
        <v>0.17501837810471299</v>
      </c>
      <c r="G451" s="78">
        <v>-2.8016272388779399E-2</v>
      </c>
      <c r="H451" s="78">
        <v>-7.9958714355143207E-2</v>
      </c>
      <c r="I451" s="78">
        <v>1.1911607506030999</v>
      </c>
      <c r="J451" s="78">
        <v>-5.4007442224859203E-2</v>
      </c>
      <c r="K451" s="78">
        <v>0.45846528247020002</v>
      </c>
      <c r="L451" s="78">
        <v>-5.09398664253339E-2</v>
      </c>
      <c r="M451" s="78">
        <v>-8.7633449277196296E-2</v>
      </c>
      <c r="N451" s="78">
        <v>7.2243074851058603E-2</v>
      </c>
      <c r="O451" s="78">
        <v>5.3690872687768898E-2</v>
      </c>
      <c r="P451" s="78">
        <v>0.72931902479776201</v>
      </c>
      <c r="Q451" s="78">
        <v>-9.7178217178286605E-2</v>
      </c>
      <c r="R451" s="78">
        <v>5.2149897148783403E-2</v>
      </c>
      <c r="S451" s="78">
        <v>0.30683803375698498</v>
      </c>
      <c r="T451" s="78">
        <v>0.24905130686622601</v>
      </c>
      <c r="U451" s="78">
        <v>0.11560506681732501</v>
      </c>
      <c r="V451" s="78">
        <v>0.86942733158602703</v>
      </c>
      <c r="W451" s="78">
        <v>0.71720312857778001</v>
      </c>
      <c r="X451" s="78">
        <v>2.85523377849379E-2</v>
      </c>
      <c r="Y451" s="78">
        <v>-5.7613678393409098E-2</v>
      </c>
      <c r="Z451" s="78">
        <v>0.21499561339804499</v>
      </c>
      <c r="AA451" s="78">
        <v>0.27593820984079698</v>
      </c>
      <c r="AB451" s="78">
        <v>-0.11780882993904999</v>
      </c>
      <c r="AC451" s="78">
        <v>2.0177175828808E-2</v>
      </c>
      <c r="AD451" s="78">
        <v>0.144029601220587</v>
      </c>
      <c r="AE451" s="78">
        <v>-8.3724491563380108E-3</v>
      </c>
      <c r="AF451" s="78">
        <v>3.9372047978110898E-2</v>
      </c>
      <c r="AG451" s="78">
        <v>0.58193064185688304</v>
      </c>
      <c r="AH451" s="78">
        <v>0.13716949669633299</v>
      </c>
      <c r="AI451" s="78">
        <v>1.1470483024626901</v>
      </c>
      <c r="AJ451" s="78">
        <v>0.20264849235500401</v>
      </c>
      <c r="AK451" s="78">
        <v>-0.18855569307434</v>
      </c>
      <c r="AL451" s="78">
        <v>-0.20222474501805801</v>
      </c>
      <c r="AM451" s="78">
        <v>0.16559025249342099</v>
      </c>
      <c r="AN451" s="78">
        <v>0.26732274040871101</v>
      </c>
      <c r="AO451" s="78">
        <v>0.14502292878329501</v>
      </c>
      <c r="AP451" s="78">
        <v>0.18498333714562301</v>
      </c>
      <c r="AQ451" s="78">
        <v>-0.19691771010078099</v>
      </c>
      <c r="AR451" s="78">
        <v>8.9115638548607795E-2</v>
      </c>
      <c r="AS451" s="78">
        <v>7.2989271921130597E-2</v>
      </c>
      <c r="AT451" s="78">
        <v>0.31042272348855798</v>
      </c>
      <c r="AU451" s="78">
        <v>-1.06316951378795E-3</v>
      </c>
      <c r="AV451" s="78">
        <v>0.116238906896036</v>
      </c>
      <c r="AW451" s="78">
        <v>0.153681102384363</v>
      </c>
      <c r="AX451" s="78">
        <v>0.196140104593343</v>
      </c>
      <c r="AY451" s="78">
        <v>8.3358013323464902E-2</v>
      </c>
      <c r="AZ451" s="78">
        <v>-2.35823225958804E-2</v>
      </c>
    </row>
    <row r="452" spans="1:52" ht="14">
      <c r="A452" s="75" t="s">
        <v>466</v>
      </c>
      <c r="B452" s="78">
        <v>5.0696682267723898E-2</v>
      </c>
      <c r="C452" s="78">
        <v>0.29712736048350202</v>
      </c>
      <c r="D452" s="78">
        <v>0.32164360462233299</v>
      </c>
      <c r="E452" s="78">
        <v>6.6677066500957297E-2</v>
      </c>
      <c r="F452" s="78">
        <v>0.38764891604714202</v>
      </c>
      <c r="G452" s="78">
        <v>3.9730726616048997E-2</v>
      </c>
      <c r="H452" s="78">
        <v>0.17681259526757601</v>
      </c>
      <c r="I452" s="78">
        <v>0.36091055292896301</v>
      </c>
      <c r="J452" s="78">
        <v>8.9214250470277603E-2</v>
      </c>
      <c r="K452" s="78">
        <v>8.3299872586382995E-2</v>
      </c>
      <c r="L452" s="78">
        <v>-5.2562241597691399E-2</v>
      </c>
      <c r="M452" s="78">
        <v>-2.4567221905736899E-2</v>
      </c>
      <c r="N452" s="78">
        <v>0.15716809211380001</v>
      </c>
      <c r="O452" s="78">
        <v>0.53456659059278899</v>
      </c>
      <c r="P452" s="78">
        <v>0.94008384077093998</v>
      </c>
      <c r="Q452" s="78">
        <v>-0.191452423802731</v>
      </c>
      <c r="R452" s="78">
        <v>-4.5747438320955999E-2</v>
      </c>
      <c r="S452" s="78">
        <v>2.6365366107387499E-2</v>
      </c>
      <c r="T452" s="78">
        <v>0.41576146223302202</v>
      </c>
      <c r="U452" s="78">
        <v>0.17014879561874</v>
      </c>
      <c r="V452" s="78">
        <v>3.6138780784519903E-2</v>
      </c>
      <c r="W452" s="78">
        <v>0.35563395513861301</v>
      </c>
      <c r="X452" s="78">
        <v>0.31043287662284202</v>
      </c>
      <c r="Y452" s="78">
        <v>0.104150310500017</v>
      </c>
      <c r="Z452" s="78">
        <v>-8.9558538195544699E-2</v>
      </c>
      <c r="AA452" s="78">
        <v>0.36205572641981698</v>
      </c>
      <c r="AB452" s="78">
        <v>-9.25831016945666E-2</v>
      </c>
      <c r="AC452" s="78">
        <v>-6.5799885139364606E-2</v>
      </c>
      <c r="AD452" s="78">
        <v>-0.11182662289496099</v>
      </c>
      <c r="AE452" s="78">
        <v>-7.7953287550461103E-2</v>
      </c>
      <c r="AF452" s="78">
        <v>4.63038455925684E-2</v>
      </c>
      <c r="AG452" s="78">
        <v>0.32495310562485002</v>
      </c>
      <c r="AH452" s="78">
        <v>0.21558720356348801</v>
      </c>
      <c r="AI452" s="78">
        <v>0.240548067172491</v>
      </c>
      <c r="AJ452" s="78">
        <v>-0.16788999840702101</v>
      </c>
      <c r="AK452" s="78">
        <v>-0.165921878220854</v>
      </c>
      <c r="AL452" s="78">
        <v>-0.19501617663950399</v>
      </c>
      <c r="AM452" s="78">
        <v>0.51543849756854199</v>
      </c>
      <c r="AN452" s="78">
        <v>-0.10635268612982</v>
      </c>
      <c r="AO452" s="78">
        <v>6.2938641691247896E-2</v>
      </c>
      <c r="AP452" s="78">
        <v>6.4021793266660104E-2</v>
      </c>
      <c r="AQ452" s="78">
        <v>0.107115546498075</v>
      </c>
      <c r="AR452" s="78">
        <v>1.20650704689436E-3</v>
      </c>
      <c r="AS452" s="78">
        <v>0.15379509744125799</v>
      </c>
      <c r="AT452" s="78">
        <v>8.5216867593434401E-2</v>
      </c>
      <c r="AU452" s="78">
        <v>-7.4643898901526798E-2</v>
      </c>
      <c r="AV452" s="78">
        <v>-0.294035327254623</v>
      </c>
      <c r="AW452" s="78">
        <v>0.30683427743951902</v>
      </c>
      <c r="AX452" s="78">
        <v>0.20654205342462001</v>
      </c>
      <c r="AY452" s="78">
        <v>0.23923489162102299</v>
      </c>
      <c r="AZ452" s="78">
        <v>-6.6295328155140401E-2</v>
      </c>
    </row>
    <row r="453" spans="1:52" ht="14">
      <c r="A453" s="75" t="s">
        <v>470</v>
      </c>
      <c r="B453" s="78">
        <v>-4.9425563089081297E-2</v>
      </c>
      <c r="C453" s="78">
        <v>0.39890119500472199</v>
      </c>
      <c r="D453" s="78">
        <v>0.14202302480304599</v>
      </c>
      <c r="E453" s="78">
        <v>0.15358161278570501</v>
      </c>
      <c r="F453" s="78">
        <v>0.34876034211602303</v>
      </c>
      <c r="G453" s="78">
        <v>0.22725181153681401</v>
      </c>
      <c r="H453" s="78">
        <v>0.63288893141314595</v>
      </c>
      <c r="I453" s="78">
        <v>0.14840196549868001</v>
      </c>
      <c r="J453" s="78">
        <v>0.42202512093559003</v>
      </c>
      <c r="K453" s="78">
        <v>0.72438120297362796</v>
      </c>
      <c r="L453" s="78">
        <v>0.36525819455578501</v>
      </c>
      <c r="M453" s="78">
        <v>9.5444049875917494E-2</v>
      </c>
      <c r="N453" s="78">
        <v>0.18890092042186901</v>
      </c>
      <c r="O453" s="78">
        <v>0.25855560229051899</v>
      </c>
      <c r="P453" s="78">
        <v>0.60516525665301202</v>
      </c>
      <c r="Q453" s="78">
        <v>-8.4839610327267098E-2</v>
      </c>
      <c r="R453" s="78">
        <v>0.155866463650668</v>
      </c>
      <c r="S453" s="78">
        <v>-3.3821286992493101E-2</v>
      </c>
      <c r="T453" s="78">
        <v>0.77757596686282804</v>
      </c>
      <c r="U453" s="78">
        <v>7.4302131000697699E-2</v>
      </c>
      <c r="V453" s="78">
        <v>0.242192972229789</v>
      </c>
      <c r="W453" s="78">
        <v>0.189994440723917</v>
      </c>
      <c r="X453" s="78">
        <v>3.0444654623655899E-2</v>
      </c>
      <c r="Y453" s="78">
        <v>0.59480677102773205</v>
      </c>
      <c r="Z453" s="78">
        <v>-8.3214773478758802E-2</v>
      </c>
      <c r="AA453" s="78">
        <v>0.47202226294245703</v>
      </c>
      <c r="AB453" s="78">
        <v>-2.7929095885633799E-4</v>
      </c>
      <c r="AC453" s="78">
        <v>0.29711490516101502</v>
      </c>
      <c r="AD453" s="78">
        <v>0.19592044876631501</v>
      </c>
      <c r="AE453" s="78">
        <v>-9.1882909168182106E-2</v>
      </c>
      <c r="AF453" s="78">
        <v>5.5388812369822798E-4</v>
      </c>
      <c r="AG453" s="78">
        <v>0.428096684007159</v>
      </c>
      <c r="AH453" s="78">
        <v>-4.0464549701858003E-3</v>
      </c>
      <c r="AI453" s="78">
        <v>0.602042722905762</v>
      </c>
      <c r="AJ453" s="78">
        <v>-0.21879394977941</v>
      </c>
      <c r="AK453" s="78">
        <v>2.4694305542421802E-2</v>
      </c>
      <c r="AL453" s="78">
        <v>-8.9997221233961894E-2</v>
      </c>
      <c r="AM453" s="78">
        <v>0.56899460188511897</v>
      </c>
      <c r="AN453" s="78">
        <v>0.81196301603705301</v>
      </c>
      <c r="AO453" s="78">
        <v>0.77124707855119001</v>
      </c>
      <c r="AP453" s="78">
        <v>0.55705802632325996</v>
      </c>
      <c r="AQ453" s="78">
        <v>1.06405430888542</v>
      </c>
      <c r="AR453" s="78">
        <v>0.30079990715578703</v>
      </c>
      <c r="AS453" s="78">
        <v>2.9367062644299901E-2</v>
      </c>
      <c r="AT453" s="78">
        <v>0.97359167272742797</v>
      </c>
      <c r="AU453" s="78">
        <v>0.34503314906358801</v>
      </c>
      <c r="AV453" s="78">
        <v>-0.19435968187139999</v>
      </c>
      <c r="AW453" s="78">
        <v>0.22299200507981501</v>
      </c>
      <c r="AX453" s="78">
        <v>0.33825308020533501</v>
      </c>
      <c r="AY453" s="78">
        <v>-0.153346709726639</v>
      </c>
      <c r="AZ453" s="78">
        <v>0.28660708889925701</v>
      </c>
    </row>
    <row r="454" spans="1:52" ht="14">
      <c r="A454" s="75" t="s">
        <v>477</v>
      </c>
      <c r="B454" s="78">
        <v>0.12564508969141</v>
      </c>
      <c r="C454" s="78">
        <v>-8.1997462848426E-3</v>
      </c>
      <c r="D454" s="78">
        <v>0.42866488777096801</v>
      </c>
      <c r="E454" s="78">
        <v>-0.339312876824029</v>
      </c>
      <c r="F454" s="78">
        <v>0.27494061400823999</v>
      </c>
      <c r="G454" s="78">
        <v>5.9765478033246798E-2</v>
      </c>
      <c r="H454" s="78">
        <v>0.324768904057124</v>
      </c>
      <c r="I454" s="78">
        <v>-0.21331470348204101</v>
      </c>
      <c r="J454" s="78">
        <v>0.10424905405090799</v>
      </c>
      <c r="K454" s="78">
        <v>0.40237593934250898</v>
      </c>
      <c r="L454" s="78">
        <v>7.5228532481467603E-2</v>
      </c>
      <c r="M454" s="78">
        <v>0.25197215213241902</v>
      </c>
      <c r="N454" s="78">
        <v>0.10235118465325301</v>
      </c>
      <c r="O454" s="78">
        <v>0.37237088977417798</v>
      </c>
      <c r="P454" s="78">
        <v>0.283409750327628</v>
      </c>
      <c r="Q454" s="78">
        <v>0.184301144692325</v>
      </c>
      <c r="R454" s="78">
        <v>0.17844692200805301</v>
      </c>
      <c r="S454" s="78">
        <v>-0.193254656569043</v>
      </c>
      <c r="T454" s="78">
        <v>0.17292183285644999</v>
      </c>
      <c r="U454" s="78">
        <v>0.16439866697483099</v>
      </c>
      <c r="V454" s="78">
        <v>-9.9088329459450192E-4</v>
      </c>
      <c r="W454" s="78">
        <v>0.28678412480600601</v>
      </c>
      <c r="X454" s="78">
        <v>0.29306249674575502</v>
      </c>
      <c r="Y454" s="78">
        <v>0.39516241134639701</v>
      </c>
      <c r="Z454" s="78">
        <v>-9.2637316456078894E-2</v>
      </c>
      <c r="AA454" s="78">
        <v>9.1123563013683101E-2</v>
      </c>
      <c r="AB454" s="78">
        <v>0.22435332271543401</v>
      </c>
      <c r="AC454" s="78">
        <v>1.2766916341583201E-2</v>
      </c>
      <c r="AD454" s="78">
        <v>-7.5553990394248496E-2</v>
      </c>
      <c r="AE454" s="78">
        <v>0.31000975988089902</v>
      </c>
      <c r="AF454" s="78">
        <v>-0.119897880164655</v>
      </c>
      <c r="AG454" s="78">
        <v>0.19780967738635899</v>
      </c>
      <c r="AH454" s="78">
        <v>-4.4249194790921299E-2</v>
      </c>
      <c r="AI454" s="78">
        <v>0.22781904991562199</v>
      </c>
      <c r="AJ454" s="78">
        <v>-9.4984030054815705E-2</v>
      </c>
      <c r="AK454" s="78">
        <v>0.51223451587862001</v>
      </c>
      <c r="AL454" s="78">
        <v>9.4964455546340795E-2</v>
      </c>
      <c r="AM454" s="78">
        <v>-4.6221045912029197E-2</v>
      </c>
      <c r="AN454" s="78">
        <v>0.21292238868088401</v>
      </c>
      <c r="AO454" s="78">
        <v>0.34700198772797902</v>
      </c>
      <c r="AP454" s="78">
        <v>0.147201437686242</v>
      </c>
      <c r="AQ454" s="78">
        <v>0.30626786782534898</v>
      </c>
      <c r="AR454" s="78">
        <v>-4.1716859510928198E-2</v>
      </c>
      <c r="AS454" s="78">
        <v>0.29621615830792403</v>
      </c>
      <c r="AT454" s="78">
        <v>7.7108604577028395E-2</v>
      </c>
      <c r="AU454" s="78">
        <v>0.143819019224108</v>
      </c>
      <c r="AV454" s="78">
        <v>0.13551688820372801</v>
      </c>
      <c r="AW454" s="78">
        <v>-3.9705129473410802E-2</v>
      </c>
      <c r="AX454" s="78">
        <v>0.30340960148551899</v>
      </c>
      <c r="AY454" s="78">
        <v>0.16621908390064299</v>
      </c>
      <c r="AZ454" s="78">
        <v>7.0457946411529804E-2</v>
      </c>
    </row>
    <row r="455" spans="1:52" ht="14">
      <c r="A455" s="75" t="s">
        <v>195</v>
      </c>
      <c r="B455" s="78">
        <v>0.71872994976801596</v>
      </c>
      <c r="C455" s="78">
        <v>0.57298156961892399</v>
      </c>
      <c r="D455" s="78">
        <v>2.1666601421682401</v>
      </c>
      <c r="E455" s="78">
        <v>0.60221809316710495</v>
      </c>
      <c r="F455" s="78">
        <v>-0.110795117753791</v>
      </c>
      <c r="G455" s="78">
        <v>0.99608937415898902</v>
      </c>
      <c r="H455" s="78">
        <v>0.27398697547892098</v>
      </c>
      <c r="I455" s="78">
        <v>0.47278568401252002</v>
      </c>
      <c r="J455" s="78">
        <v>0.48125861994457497</v>
      </c>
      <c r="K455" s="78">
        <v>0.34730202360455598</v>
      </c>
      <c r="L455" s="78">
        <v>0.68147713405285704</v>
      </c>
      <c r="M455" s="78">
        <v>0.41372202672138197</v>
      </c>
      <c r="N455" s="78">
        <v>0.59774817918376399</v>
      </c>
      <c r="O455" s="78">
        <v>2.25429700986968</v>
      </c>
      <c r="P455" s="78">
        <v>1.0126840083908699</v>
      </c>
      <c r="Q455" s="78">
        <v>0.72991583855299003</v>
      </c>
      <c r="R455" s="78">
        <v>0.78828495093226203</v>
      </c>
      <c r="S455" s="78">
        <v>0.54974882322850704</v>
      </c>
      <c r="T455" s="78">
        <v>-6.2471717382455903E-2</v>
      </c>
      <c r="U455" s="78">
        <v>0.30268962678515798</v>
      </c>
      <c r="V455" s="78">
        <v>0.54412576573899496</v>
      </c>
      <c r="W455" s="78">
        <v>0.23119248297483599</v>
      </c>
      <c r="X455" s="78">
        <v>-7.8739069865571901E-2</v>
      </c>
      <c r="Y455" s="78">
        <v>0.34587083831571802</v>
      </c>
      <c r="Z455" s="78">
        <v>0.16261851241365899</v>
      </c>
      <c r="AA455" s="78">
        <v>-0.13429215275744699</v>
      </c>
      <c r="AB455" s="78">
        <v>3.7169896367140597E-2</v>
      </c>
      <c r="AC455" s="78">
        <v>1.79993614131654E-2</v>
      </c>
      <c r="AD455" s="78">
        <v>0.44681599947290701</v>
      </c>
      <c r="AE455" s="78">
        <v>-4.27289761308507E-2</v>
      </c>
      <c r="AF455" s="78">
        <v>0.110483804122464</v>
      </c>
      <c r="AG455" s="78">
        <v>-1.07417041954397E-2</v>
      </c>
      <c r="AH455" s="78">
        <v>0.188943669040226</v>
      </c>
      <c r="AI455" s="78">
        <v>0.12387278786310001</v>
      </c>
      <c r="AJ455" s="78">
        <v>0.160221789557907</v>
      </c>
      <c r="AK455" s="78">
        <v>-0.219246107004892</v>
      </c>
      <c r="AL455" s="78">
        <v>-0.10685811127686801</v>
      </c>
      <c r="AM455" s="78">
        <v>-0.13512580521890899</v>
      </c>
      <c r="AN455" s="78">
        <v>7.9676458358030805E-2</v>
      </c>
      <c r="AO455" s="78">
        <v>-2.1431555917205001E-2</v>
      </c>
      <c r="AP455" s="78">
        <v>0.259002323207639</v>
      </c>
      <c r="AQ455" s="78">
        <v>-6.2563518904480794E-2</v>
      </c>
      <c r="AR455" s="78">
        <v>-8.5288391544761005E-2</v>
      </c>
      <c r="AS455" s="78">
        <v>0.20373356839718701</v>
      </c>
      <c r="AT455" s="78">
        <v>0.43048983419033199</v>
      </c>
      <c r="AU455" s="78">
        <v>0.164199496418728</v>
      </c>
      <c r="AV455" s="78">
        <v>8.3143096497284893E-2</v>
      </c>
      <c r="AW455" s="78">
        <v>-0.24740729601661701</v>
      </c>
      <c r="AX455" s="78">
        <v>-2.9880757091891599E-2</v>
      </c>
      <c r="AY455" s="78">
        <v>-0.21142237374487899</v>
      </c>
      <c r="AZ455" s="78">
        <v>-0.14274903644947901</v>
      </c>
    </row>
    <row r="456" spans="1:52" ht="14">
      <c r="A456" s="75" t="s">
        <v>79</v>
      </c>
      <c r="B456" s="78">
        <v>0.62779894678321102</v>
      </c>
      <c r="C456" s="78">
        <v>-6.7577454408072293E-2</v>
      </c>
      <c r="D456" s="78">
        <v>-0.126554343230598</v>
      </c>
      <c r="E456" s="78">
        <v>-0.29268159734606197</v>
      </c>
      <c r="F456" s="78">
        <v>0.197357914922209</v>
      </c>
      <c r="G456" s="78">
        <v>9.76535334852736E-2</v>
      </c>
      <c r="H456" s="78">
        <v>0.18972937336589099</v>
      </c>
      <c r="I456" s="78">
        <v>-4.4228637683005001E-2</v>
      </c>
      <c r="J456" s="78">
        <v>0.419826941674731</v>
      </c>
      <c r="K456" s="78">
        <v>1.17170457522708</v>
      </c>
      <c r="L456" s="78">
        <v>0.44598305647670899</v>
      </c>
      <c r="M456" s="78">
        <v>0.73264731561137297</v>
      </c>
      <c r="N456" s="78">
        <v>-0.13503946360295499</v>
      </c>
      <c r="O456" s="78">
        <v>1.9401856617008301E-2</v>
      </c>
      <c r="P456" s="78">
        <v>0.23803835201995899</v>
      </c>
      <c r="Q456" s="78">
        <v>0.16086699435111201</v>
      </c>
      <c r="R456" s="78">
        <v>0.12283902752454499</v>
      </c>
      <c r="S456" s="78">
        <v>0.22174717142174899</v>
      </c>
      <c r="T456" s="78">
        <v>0.83783181195735901</v>
      </c>
      <c r="U456" s="78">
        <v>0.87290121457733305</v>
      </c>
      <c r="V456" s="78">
        <v>9.1210034418441305E-2</v>
      </c>
      <c r="W456" s="78">
        <v>0.61711754172975497</v>
      </c>
      <c r="X456" s="78">
        <v>-7.4142767937209197E-2</v>
      </c>
      <c r="Y456" s="78">
        <v>0.73102291818228604</v>
      </c>
      <c r="Z456" s="78">
        <v>0.67091355073447201</v>
      </c>
      <c r="AA456" s="78">
        <v>0.74612288547248895</v>
      </c>
      <c r="AB456" s="78">
        <v>0.73898129092614295</v>
      </c>
      <c r="AC456" s="78">
        <v>0.82156669172037899</v>
      </c>
      <c r="AD456" s="78">
        <v>0.28421463116518197</v>
      </c>
      <c r="AE456" s="78">
        <v>0.31512895531281598</v>
      </c>
      <c r="AF456" s="78">
        <v>0.34079446057504897</v>
      </c>
      <c r="AG456" s="78">
        <v>1.0031200642217499</v>
      </c>
      <c r="AH456" s="78">
        <v>0.81870142230538101</v>
      </c>
      <c r="AI456" s="78">
        <v>0.21116176020053901</v>
      </c>
      <c r="AJ456" s="78">
        <v>0.58378342429251995</v>
      </c>
      <c r="AK456" s="78">
        <v>0.95007816855069005</v>
      </c>
      <c r="AL456" s="78">
        <v>0.87513929493852005</v>
      </c>
      <c r="AM456" s="78">
        <v>0.86842790959233296</v>
      </c>
      <c r="AN456" s="78">
        <v>1.40266191917668</v>
      </c>
      <c r="AO456" s="78">
        <v>0.81464041392625397</v>
      </c>
      <c r="AP456" s="78">
        <v>1.03895924621267</v>
      </c>
      <c r="AQ456" s="78">
        <v>0.98238401811551002</v>
      </c>
      <c r="AR456" s="78">
        <v>0.84739714369277896</v>
      </c>
      <c r="AS456" s="78">
        <v>0.91609322041279895</v>
      </c>
      <c r="AT456" s="78">
        <v>0.55099205972450904</v>
      </c>
      <c r="AU456" s="78">
        <v>1.20071770661314</v>
      </c>
      <c r="AV456" s="78">
        <v>0.81435053800961699</v>
      </c>
      <c r="AW456" s="78">
        <v>0.94028745432447003</v>
      </c>
      <c r="AX456" s="78">
        <v>1.2122901041410401</v>
      </c>
      <c r="AY456" s="78">
        <v>0.73556023113429303</v>
      </c>
      <c r="AZ456" s="78">
        <v>0.67757772289567597</v>
      </c>
    </row>
    <row r="457" spans="1:52" ht="14">
      <c r="A457" s="75" t="s">
        <v>302</v>
      </c>
      <c r="B457" s="78">
        <v>0.203298019297352</v>
      </c>
      <c r="C457" s="78">
        <v>7.1037555698813301E-2</v>
      </c>
      <c r="D457" s="78">
        <v>9.06844743701406E-2</v>
      </c>
      <c r="E457" s="78">
        <v>-0.22110547586354701</v>
      </c>
      <c r="F457" s="78">
        <v>0.14742990812944401</v>
      </c>
      <c r="G457" s="78">
        <v>9.9009462903183604E-3</v>
      </c>
      <c r="H457" s="78">
        <v>0.14089578735403699</v>
      </c>
      <c r="I457" s="78">
        <v>-3.0145032317267499E-2</v>
      </c>
      <c r="J457" s="78">
        <v>0.13032550045531699</v>
      </c>
      <c r="K457" s="78">
        <v>0.16199164967504501</v>
      </c>
      <c r="L457" s="78">
        <v>0.36697664234780802</v>
      </c>
      <c r="M457" s="78">
        <v>-0.10632407402468801</v>
      </c>
      <c r="N457" s="78">
        <v>-2.28602916526464E-2</v>
      </c>
      <c r="O457" s="78">
        <v>-2.7309480816376099E-2</v>
      </c>
      <c r="P457" s="78">
        <v>0.33995440550649297</v>
      </c>
      <c r="Q457" s="78">
        <v>0.24821281428734299</v>
      </c>
      <c r="R457" s="78">
        <v>0.32167216198585202</v>
      </c>
      <c r="S457" s="78">
        <v>-0.16274201157704801</v>
      </c>
      <c r="T457" s="78">
        <v>-6.0419814190713801E-2</v>
      </c>
      <c r="U457" s="78">
        <v>5.3365328006431297E-2</v>
      </c>
      <c r="V457" s="78">
        <v>0.171224604353334</v>
      </c>
      <c r="W457" s="78">
        <v>0.105529515714709</v>
      </c>
      <c r="X457" s="78">
        <v>2.9168133667878401E-2</v>
      </c>
      <c r="Y457" s="78">
        <v>5.7829575841138001E-2</v>
      </c>
      <c r="Z457" s="78">
        <v>1.56844319402045E-2</v>
      </c>
      <c r="AA457" s="78">
        <v>0.13436178631869</v>
      </c>
      <c r="AB457" s="78">
        <v>7.15535384867894E-2</v>
      </c>
      <c r="AC457" s="78">
        <v>8.2101520045287403E-3</v>
      </c>
      <c r="AD457" s="78">
        <v>3.0029237278990002E-2</v>
      </c>
      <c r="AE457" s="78">
        <v>0.11404368007486</v>
      </c>
      <c r="AF457" s="78">
        <v>-0.227752548381878</v>
      </c>
      <c r="AG457" s="78">
        <v>-6.5254926939108907E-2</v>
      </c>
      <c r="AH457" s="78">
        <v>4.4541098645637399E-2</v>
      </c>
      <c r="AI457" s="78">
        <v>0.142058247973884</v>
      </c>
      <c r="AJ457" s="78">
        <v>-5.3327957766910197E-2</v>
      </c>
      <c r="AK457" s="78">
        <v>0.46171175264544301</v>
      </c>
      <c r="AL457" s="78">
        <v>0.30187273974351803</v>
      </c>
      <c r="AM457" s="78">
        <v>0.45426621910428799</v>
      </c>
      <c r="AN457" s="78">
        <v>-4.4968672402781698E-2</v>
      </c>
      <c r="AO457" s="78">
        <v>0.133780601343056</v>
      </c>
      <c r="AP457" s="78">
        <v>0.41800003151392701</v>
      </c>
      <c r="AQ457" s="78">
        <v>-5.4585268756810702E-3</v>
      </c>
      <c r="AR457" s="78">
        <v>1.3794771532169799E-3</v>
      </c>
      <c r="AS457" s="78">
        <v>7.6940450791394499E-2</v>
      </c>
      <c r="AT457" s="78">
        <v>0.42925535243558699</v>
      </c>
      <c r="AU457" s="78">
        <v>0.312092713505775</v>
      </c>
      <c r="AV457" s="78">
        <v>-0.16268773578889301</v>
      </c>
      <c r="AW457" s="78">
        <v>-6.9629330308176099E-2</v>
      </c>
      <c r="AX457" s="78">
        <v>0.24232778894704499</v>
      </c>
      <c r="AY457" s="78">
        <v>4.3918168397619603E-3</v>
      </c>
      <c r="AZ457" s="78">
        <v>-0.13954984527802999</v>
      </c>
    </row>
    <row r="458" spans="1:52" ht="14">
      <c r="A458" s="75" t="s">
        <v>338</v>
      </c>
      <c r="B458" s="78">
        <v>0.216627460450564</v>
      </c>
      <c r="C458" s="78">
        <v>0.19009119951592199</v>
      </c>
      <c r="D458" s="78">
        <v>0.224230757577774</v>
      </c>
      <c r="E458" s="78">
        <v>-0.17164609458982</v>
      </c>
      <c r="F458" s="78">
        <v>0.28985161437947099</v>
      </c>
      <c r="G458" s="78">
        <v>4.0081696345779197E-2</v>
      </c>
      <c r="H458" s="78">
        <v>0.21277091790817601</v>
      </c>
      <c r="I458" s="78">
        <v>7.5970198648779505E-2</v>
      </c>
      <c r="J458" s="78">
        <v>0.21347760020402501</v>
      </c>
      <c r="K458" s="78">
        <v>0.257066244283983</v>
      </c>
      <c r="L458" s="78">
        <v>0.14541154746457699</v>
      </c>
      <c r="M458" s="78">
        <v>-0.11995832148558901</v>
      </c>
      <c r="N458" s="78">
        <v>0.111409059186914</v>
      </c>
      <c r="O458" s="78">
        <v>6.46408384487836E-2</v>
      </c>
      <c r="P458" s="78">
        <v>0.46849115133702901</v>
      </c>
      <c r="Q458" s="78">
        <v>-0.191048007987658</v>
      </c>
      <c r="R458" s="78">
        <v>0.12023083946115</v>
      </c>
      <c r="S458" s="78">
        <v>-7.3696905064258203E-2</v>
      </c>
      <c r="T458" s="78">
        <v>0.37763336916554702</v>
      </c>
      <c r="U458" s="78">
        <v>2.1226268701415901E-2</v>
      </c>
      <c r="V458" s="78">
        <v>-0.111044681972986</v>
      </c>
      <c r="W458" s="78">
        <v>0.129192272607281</v>
      </c>
      <c r="X458" s="78">
        <v>7.1484500112081295E-2</v>
      </c>
      <c r="Y458" s="78">
        <v>0.114284611287761</v>
      </c>
      <c r="Z458" s="78">
        <v>-8.2265875939067701E-2</v>
      </c>
      <c r="AA458" s="78">
        <v>0.206681549321661</v>
      </c>
      <c r="AB458" s="78">
        <v>0.13456383121304299</v>
      </c>
      <c r="AC458" s="78">
        <v>-5.34294179769167E-2</v>
      </c>
      <c r="AD458" s="78">
        <v>-3.9558944490249902E-2</v>
      </c>
      <c r="AE458" s="78">
        <v>-0.13020992981820401</v>
      </c>
      <c r="AF458" s="78">
        <v>-0.22153999836911101</v>
      </c>
      <c r="AG458" s="78">
        <v>8.9455341050486095E-2</v>
      </c>
      <c r="AH458" s="78">
        <v>-7.1341368341454395E-2</v>
      </c>
      <c r="AI458" s="78">
        <v>0.19608243176694501</v>
      </c>
      <c r="AJ458" s="78">
        <v>-0.11773541675723</v>
      </c>
      <c r="AK458" s="78">
        <v>-4.6576678856125597E-2</v>
      </c>
      <c r="AL458" s="78">
        <v>-5.2457063522712899E-2</v>
      </c>
      <c r="AM458" s="78">
        <v>0.236901080115793</v>
      </c>
      <c r="AN458" s="78">
        <v>0.168154241495169</v>
      </c>
      <c r="AO458" s="78">
        <v>0.177634563175192</v>
      </c>
      <c r="AP458" s="78">
        <v>4.4976767117067603E-3</v>
      </c>
      <c r="AQ458" s="78">
        <v>0.48012338701520901</v>
      </c>
      <c r="AR458" s="78">
        <v>-1.98511335121123E-2</v>
      </c>
      <c r="AS458" s="78">
        <v>-2.4691587048777299E-2</v>
      </c>
      <c r="AT458" s="78">
        <v>1.6928269990046301E-2</v>
      </c>
      <c r="AU458" s="78">
        <v>-3.02205014820352E-2</v>
      </c>
      <c r="AV458" s="78">
        <v>-0.235770173566096</v>
      </c>
      <c r="AW458" s="78">
        <v>5.0891480828087997E-2</v>
      </c>
      <c r="AX458" s="78">
        <v>0.30670595817684099</v>
      </c>
      <c r="AY458" s="78">
        <v>0.17128279916226699</v>
      </c>
      <c r="AZ458" s="78">
        <v>6.9939722108553301E-2</v>
      </c>
    </row>
    <row r="459" spans="1:52" ht="14">
      <c r="A459" s="75" t="s">
        <v>165</v>
      </c>
      <c r="B459" s="78">
        <v>1.27741333441367</v>
      </c>
      <c r="C459" s="78">
        <v>1.17148067073728</v>
      </c>
      <c r="D459" s="78">
        <v>1.0415767627547201</v>
      </c>
      <c r="E459" s="78">
        <v>1.23367730366265</v>
      </c>
      <c r="F459" s="78">
        <v>0.39422797922604402</v>
      </c>
      <c r="G459" s="78">
        <v>1.2286932990145001</v>
      </c>
      <c r="H459" s="78">
        <v>0.13562277634739101</v>
      </c>
      <c r="I459" s="78">
        <v>1.1230639282586701</v>
      </c>
      <c r="J459" s="78">
        <v>1.38099334810892</v>
      </c>
      <c r="K459" s="78">
        <v>0.21548641596967</v>
      </c>
      <c r="L459" s="78">
        <v>1.3226574018378601</v>
      </c>
      <c r="M459" s="78">
        <v>1.4112667042039799</v>
      </c>
      <c r="N459" s="78">
        <v>1.62964947197924</v>
      </c>
      <c r="O459" s="78">
        <v>1.4636061311978501</v>
      </c>
      <c r="P459" s="78">
        <v>1.3113024951408201</v>
      </c>
      <c r="Q459" s="78">
        <v>1.0812151323636101</v>
      </c>
      <c r="R459" s="78">
        <v>1.34725781536434</v>
      </c>
      <c r="S459" s="78">
        <v>1.1863894585585699</v>
      </c>
      <c r="T459" s="78">
        <v>0.37187659507687398</v>
      </c>
      <c r="U459" s="78">
        <v>0.118534145876889</v>
      </c>
      <c r="V459" s="78">
        <v>1.26155019305685</v>
      </c>
      <c r="W459" s="78">
        <v>-2.4725659210012699E-2</v>
      </c>
      <c r="X459" s="78">
        <v>-9.2635755885101798E-2</v>
      </c>
      <c r="Y459" s="78">
        <v>7.41015378688403E-2</v>
      </c>
      <c r="Z459" s="78">
        <v>-0.12382008964183</v>
      </c>
      <c r="AA459" s="78">
        <v>0.16736219905992</v>
      </c>
      <c r="AB459" s="78">
        <v>-0.15417304102819901</v>
      </c>
      <c r="AC459" s="78">
        <v>-7.8575669628160705E-2</v>
      </c>
      <c r="AD459" s="78">
        <v>-3.2981906707593399E-2</v>
      </c>
      <c r="AE459" s="78">
        <v>0.159937303325001</v>
      </c>
      <c r="AF459" s="78">
        <v>-7.0176199532211006E-2</v>
      </c>
      <c r="AG459" s="78">
        <v>2.3666962599708401E-2</v>
      </c>
      <c r="AH459" s="78">
        <v>3.5985084143545197E-2</v>
      </c>
      <c r="AI459" s="78">
        <v>0.25944681277828002</v>
      </c>
      <c r="AJ459" s="78">
        <v>-0.140160300700996</v>
      </c>
      <c r="AK459" s="78">
        <v>5.1868209631003498E-2</v>
      </c>
      <c r="AL459" s="78">
        <v>9.6387110401339099E-2</v>
      </c>
      <c r="AM459" s="78">
        <v>0.31029152417692601</v>
      </c>
      <c r="AN459" s="78">
        <v>-3.3907918141905198E-2</v>
      </c>
      <c r="AO459" s="78">
        <v>0.35723433849985797</v>
      </c>
      <c r="AP459" s="78">
        <v>0.42954300759799702</v>
      </c>
      <c r="AQ459" s="78">
        <v>0.11923281650178801</v>
      </c>
      <c r="AR459" s="78">
        <v>-2.20872303367542E-2</v>
      </c>
      <c r="AS459" s="78">
        <v>5.6640245702047502E-2</v>
      </c>
      <c r="AT459" s="78">
        <v>0.268316344458497</v>
      </c>
      <c r="AU459" s="78">
        <v>0.19855534954854101</v>
      </c>
      <c r="AV459" s="78">
        <v>2.02903876738539E-2</v>
      </c>
      <c r="AW459" s="78">
        <v>-8.2302964716730403E-2</v>
      </c>
      <c r="AX459" s="78">
        <v>-7.2230646689642698E-3</v>
      </c>
      <c r="AY459" s="78">
        <v>-6.0587704945763897E-2</v>
      </c>
      <c r="AZ459" s="78">
        <v>-2.8476864438887101E-2</v>
      </c>
    </row>
    <row r="460" spans="1:52" ht="14">
      <c r="A460" s="75" t="s">
        <v>141</v>
      </c>
      <c r="B460" s="78">
        <v>-2.2322723672164898E-3</v>
      </c>
      <c r="C460" s="78">
        <v>0.27704891616523097</v>
      </c>
      <c r="D460" s="78">
        <v>-9.4917952476742395E-2</v>
      </c>
      <c r="E460" s="78">
        <v>0.129980267928552</v>
      </c>
      <c r="F460" s="78">
        <v>9.7185270462115197E-2</v>
      </c>
      <c r="G460" s="78">
        <v>-2.1863264250164501E-2</v>
      </c>
      <c r="H460" s="78">
        <v>0.35421978052717501</v>
      </c>
      <c r="I460" s="78">
        <v>6.5976169631959902E-2</v>
      </c>
      <c r="J460" s="78">
        <v>0.110776368774074</v>
      </c>
      <c r="K460" s="78">
        <v>0.19418030494155</v>
      </c>
      <c r="L460" s="78">
        <v>0.24609358048173899</v>
      </c>
      <c r="M460" s="78">
        <v>0.14362498975798901</v>
      </c>
      <c r="N460" s="78">
        <v>8.9437286268541902E-2</v>
      </c>
      <c r="O460" s="78">
        <v>9.1887737999843302E-2</v>
      </c>
      <c r="P460" s="78">
        <v>0.41309203010252699</v>
      </c>
      <c r="Q460" s="78">
        <v>-0.19527204586465699</v>
      </c>
      <c r="R460" s="78">
        <v>-1.8396383901819399E-2</v>
      </c>
      <c r="S460" s="78">
        <v>-3.30263990462171E-3</v>
      </c>
      <c r="T460" s="78">
        <v>0.14808097438957099</v>
      </c>
      <c r="U460" s="78">
        <v>-2.7331661807971301E-2</v>
      </c>
      <c r="V460" s="78">
        <v>0.145958765589323</v>
      </c>
      <c r="W460" s="78">
        <v>0.20892417279980799</v>
      </c>
      <c r="X460" s="78">
        <v>3.9584813293558001E-2</v>
      </c>
      <c r="Y460" s="78">
        <v>0.144553436950798</v>
      </c>
      <c r="Z460" s="78">
        <v>-3.6026945218575197E-2</v>
      </c>
      <c r="AA460" s="78">
        <v>0.195793005221954</v>
      </c>
      <c r="AB460" s="78">
        <v>-7.5813757787522695E-2</v>
      </c>
      <c r="AC460" s="78">
        <v>-5.42358759113475E-2</v>
      </c>
      <c r="AD460" s="78">
        <v>-7.2796874928924699E-2</v>
      </c>
      <c r="AE460" s="78">
        <v>4.8854081523733897E-2</v>
      </c>
      <c r="AF460" s="78">
        <v>-2.87481384472459E-2</v>
      </c>
      <c r="AG460" s="78">
        <v>0.29011635505922001</v>
      </c>
      <c r="AH460" s="78">
        <v>-2.6988039156580101E-2</v>
      </c>
      <c r="AI460" s="78">
        <v>0.39075951540730902</v>
      </c>
      <c r="AJ460" s="78">
        <v>-0.179958759078956</v>
      </c>
      <c r="AK460" s="78">
        <v>-0.14575115926085</v>
      </c>
      <c r="AL460" s="78">
        <v>-0.29617138611805599</v>
      </c>
      <c r="AM460" s="78">
        <v>4.6331112362902702E-2</v>
      </c>
      <c r="AN460" s="78">
        <v>0.16006333068088699</v>
      </c>
      <c r="AO460" s="78">
        <v>0.248211662495986</v>
      </c>
      <c r="AP460" s="78">
        <v>0.15692429196934099</v>
      </c>
      <c r="AQ460" s="78">
        <v>0.194235582342458</v>
      </c>
      <c r="AR460" s="78">
        <v>4.2575836680679803E-2</v>
      </c>
      <c r="AS460" s="78">
        <v>-0.12857858840792799</v>
      </c>
      <c r="AT460" s="78">
        <v>0.14608321664187501</v>
      </c>
      <c r="AU460" s="78">
        <v>-6.8225642413631798E-2</v>
      </c>
      <c r="AV460" s="78">
        <v>-0.16219144200828201</v>
      </c>
      <c r="AW460" s="78">
        <v>-3.54199981919988E-2</v>
      </c>
      <c r="AX460" s="78">
        <v>8.3130465275143103E-2</v>
      </c>
      <c r="AY460" s="78">
        <v>-6.94466769544171E-2</v>
      </c>
      <c r="AZ460" s="78">
        <v>-0.132291999961865</v>
      </c>
    </row>
    <row r="461" spans="1:52" ht="14">
      <c r="A461" s="75" t="s">
        <v>382</v>
      </c>
      <c r="B461" s="78">
        <v>5.3123562414776303E-2</v>
      </c>
      <c r="C461" s="78">
        <v>7.3673828314899603E-2</v>
      </c>
      <c r="D461" s="78">
        <v>4.2684449144685201E-2</v>
      </c>
      <c r="E461" s="78">
        <v>-0.15323498465377799</v>
      </c>
      <c r="F461" s="78">
        <v>9.5637616748124904E-2</v>
      </c>
      <c r="G461" s="78">
        <v>-4.0570186856853901E-2</v>
      </c>
      <c r="H461" s="78">
        <v>0.107122758260098</v>
      </c>
      <c r="I461" s="78">
        <v>-4.51069017983994E-2</v>
      </c>
      <c r="J461" s="78">
        <v>7.5374608398340204E-2</v>
      </c>
      <c r="K461" s="78">
        <v>9.51167220220627E-2</v>
      </c>
      <c r="L461" s="78">
        <v>5.5675442400048403E-2</v>
      </c>
      <c r="M461" s="78">
        <v>-0.17920709657255701</v>
      </c>
      <c r="N461" s="78">
        <v>-1.98413402212805E-2</v>
      </c>
      <c r="O461" s="78">
        <v>9.2922559602649404E-2</v>
      </c>
      <c r="P461" s="78">
        <v>0.28670193660836102</v>
      </c>
      <c r="Q461" s="78">
        <v>-0.234972301473301</v>
      </c>
      <c r="R461" s="78">
        <v>3.45511908381941E-2</v>
      </c>
      <c r="S461" s="78">
        <v>-7.41999618954024E-2</v>
      </c>
      <c r="T461" s="78">
        <v>0.102641888840889</v>
      </c>
      <c r="U461" s="78">
        <v>3.7627718286461401E-2</v>
      </c>
      <c r="V461" s="78">
        <v>-7.8064331039575705E-2</v>
      </c>
      <c r="W461" s="78">
        <v>0.120090008332829</v>
      </c>
      <c r="X461" s="78">
        <v>-5.6016191693205902E-2</v>
      </c>
      <c r="Y461" s="78">
        <v>5.65464021884724E-2</v>
      </c>
      <c r="Z461" s="78">
        <v>-7.8455450988762998E-2</v>
      </c>
      <c r="AA461" s="78">
        <v>8.0399043596643904E-2</v>
      </c>
      <c r="AB461" s="78">
        <v>6.6511956305344899E-2</v>
      </c>
      <c r="AC461" s="78">
        <v>-3.9605158005967402E-2</v>
      </c>
      <c r="AD461" s="78">
        <v>-2.54544690338885E-2</v>
      </c>
      <c r="AE461" s="78">
        <v>-4.10932901968886E-2</v>
      </c>
      <c r="AF461" s="78">
        <v>-0.180460428549576</v>
      </c>
      <c r="AG461" s="78">
        <v>6.1756432768041603E-2</v>
      </c>
      <c r="AH461" s="78">
        <v>-5.76533175951408E-2</v>
      </c>
      <c r="AI461" s="78">
        <v>6.2716108494826298E-2</v>
      </c>
      <c r="AJ461" s="78">
        <v>-0.16311970404391499</v>
      </c>
      <c r="AK461" s="78">
        <v>-2.0642715720752599E-2</v>
      </c>
      <c r="AL461" s="78">
        <v>-0.116591079587419</v>
      </c>
      <c r="AM461" s="78">
        <v>0.12437867463574501</v>
      </c>
      <c r="AN461" s="78">
        <v>-9.6314832676329103E-3</v>
      </c>
      <c r="AO461" s="78">
        <v>0.16321801010168899</v>
      </c>
      <c r="AP461" s="78">
        <v>6.3031818527757993E-2</v>
      </c>
      <c r="AQ461" s="78">
        <v>0.17551541764859299</v>
      </c>
      <c r="AR461" s="78">
        <v>-7.6910878541895794E-2</v>
      </c>
      <c r="AS461" s="78">
        <v>-1.6801863665242601E-2</v>
      </c>
      <c r="AT461" s="78">
        <v>-6.0779549927590304E-3</v>
      </c>
      <c r="AU461" s="78">
        <v>1.2448263748130101E-2</v>
      </c>
      <c r="AV461" s="78">
        <v>-0.27892715799121498</v>
      </c>
      <c r="AW461" s="78">
        <v>-3.6982253704871001E-2</v>
      </c>
      <c r="AX461" s="78">
        <v>0.15656980662557099</v>
      </c>
      <c r="AY461" s="78">
        <v>1.06421331843838E-2</v>
      </c>
      <c r="AZ461" s="78">
        <v>-0.119003764092286</v>
      </c>
    </row>
    <row r="462" spans="1:52" ht="14">
      <c r="A462" s="75" t="s">
        <v>259</v>
      </c>
      <c r="B462" s="78">
        <v>4.2412350000000001E-2</v>
      </c>
      <c r="C462" s="78">
        <v>-2.6525694999999998E-2</v>
      </c>
      <c r="D462" s="78">
        <v>-0.18048286099999999</v>
      </c>
      <c r="E462" s="78">
        <v>-5.8922835E-2</v>
      </c>
      <c r="F462" s="78">
        <v>0.26122829600000003</v>
      </c>
      <c r="G462" s="78">
        <v>9.7794742000000004E-2</v>
      </c>
      <c r="H462" s="78">
        <v>0.54913526899999998</v>
      </c>
      <c r="I462" s="78">
        <v>-0.121219702</v>
      </c>
      <c r="J462" s="78">
        <v>0.110137846</v>
      </c>
      <c r="K462" s="78">
        <v>1.3197839570000001</v>
      </c>
      <c r="L462" s="78">
        <v>0.77489772300000004</v>
      </c>
      <c r="M462" s="78">
        <v>0.71450680799999999</v>
      </c>
      <c r="N462" s="78">
        <v>1.7483990000000001E-2</v>
      </c>
      <c r="O462" s="78">
        <v>-0.160082317</v>
      </c>
      <c r="P462" s="78">
        <v>0.180202906</v>
      </c>
      <c r="Q462" s="78">
        <v>-0.11756778</v>
      </c>
      <c r="R462" s="78">
        <v>-4.2916170000000002E-3</v>
      </c>
      <c r="S462" s="78">
        <v>0.53795751000000003</v>
      </c>
      <c r="T462" s="78">
        <v>1.45112153</v>
      </c>
      <c r="U462" s="78">
        <v>1.037481823</v>
      </c>
      <c r="V462" s="78">
        <v>-2.0959750999999999E-2</v>
      </c>
      <c r="W462" s="78">
        <v>1.150940122</v>
      </c>
      <c r="X462" s="78">
        <v>-4.3984272999999997E-2</v>
      </c>
      <c r="Y462" s="78">
        <v>0.41274845300000002</v>
      </c>
      <c r="Z462" s="78">
        <v>0.712593064</v>
      </c>
      <c r="AA462" s="78">
        <v>1.3082440879999999</v>
      </c>
      <c r="AB462" s="78">
        <v>0.48765235299999998</v>
      </c>
      <c r="AC462" s="78">
        <v>0.98789248900000004</v>
      </c>
      <c r="AD462" s="78">
        <v>0.462269345</v>
      </c>
      <c r="AE462" s="78">
        <v>0.98921384400000001</v>
      </c>
      <c r="AF462" s="78">
        <v>0.521733585</v>
      </c>
      <c r="AG462" s="78">
        <v>1.498689121</v>
      </c>
      <c r="AH462" s="78">
        <v>0.99429977999999997</v>
      </c>
      <c r="AI462" s="78">
        <v>0.27440654799999997</v>
      </c>
      <c r="AJ462" s="78">
        <v>0.66977857900000004</v>
      </c>
      <c r="AK462" s="78">
        <v>0.647338364</v>
      </c>
      <c r="AL462" s="78">
        <v>0.82827127700000003</v>
      </c>
      <c r="AM462" s="78">
        <v>0.78029601400000004</v>
      </c>
      <c r="AN462" s="78">
        <v>0.99322106700000001</v>
      </c>
      <c r="AO462" s="78">
        <v>1.5395459629999999</v>
      </c>
      <c r="AP462" s="78">
        <v>1.087104718</v>
      </c>
      <c r="AQ462" s="78">
        <v>1.1615293499999999</v>
      </c>
      <c r="AR462" s="78">
        <v>0.75714010099999995</v>
      </c>
      <c r="AS462" s="78">
        <v>0.63391227000000006</v>
      </c>
      <c r="AT462" s="78">
        <v>0.49830118200000001</v>
      </c>
      <c r="AU462" s="78">
        <v>0.79139145499999997</v>
      </c>
      <c r="AV462" s="78">
        <v>0.88394803499999997</v>
      </c>
      <c r="AW462" s="78">
        <v>1.0306536470000001</v>
      </c>
      <c r="AX462" s="78">
        <v>0.54091634600000005</v>
      </c>
      <c r="AY462" s="78">
        <v>1.114359313</v>
      </c>
      <c r="AZ462" s="78">
        <v>1.2312269899999999</v>
      </c>
    </row>
    <row r="463" spans="1:52" ht="14">
      <c r="A463" s="75" t="s">
        <v>365</v>
      </c>
      <c r="B463" s="78">
        <v>1.5881228017815802E-2</v>
      </c>
      <c r="C463" s="78">
        <v>-6.8464418074260694E-2</v>
      </c>
      <c r="D463" s="78">
        <v>1.6559694515073699E-2</v>
      </c>
      <c r="E463" s="78">
        <v>-7.0579542784259805E-2</v>
      </c>
      <c r="F463" s="78">
        <v>0.23310649504961201</v>
      </c>
      <c r="G463" s="78">
        <v>-8.4754612287914102E-4</v>
      </c>
      <c r="H463" s="78">
        <v>3.9195216554120303E-2</v>
      </c>
      <c r="I463" s="78">
        <v>-2.7534941245876101E-2</v>
      </c>
      <c r="J463" s="78">
        <v>6.4984068396316694E-2</v>
      </c>
      <c r="K463" s="78">
        <v>6.6304413241076401E-2</v>
      </c>
      <c r="L463" s="78">
        <v>0.18597273262872999</v>
      </c>
      <c r="M463" s="78">
        <v>-0.179506896132268</v>
      </c>
      <c r="N463" s="78">
        <v>2.6929633214646101E-2</v>
      </c>
      <c r="O463" s="78">
        <v>0.147370569773767</v>
      </c>
      <c r="P463" s="78">
        <v>0.38729945207572197</v>
      </c>
      <c r="Q463" s="78">
        <v>-0.22748145674504799</v>
      </c>
      <c r="R463" s="78">
        <v>0.13158462732708001</v>
      </c>
      <c r="S463" s="78">
        <v>2.84280577038638E-3</v>
      </c>
      <c r="T463" s="78">
        <v>0.16285450195721499</v>
      </c>
      <c r="U463" s="78">
        <v>0.15964376212953099</v>
      </c>
      <c r="V463" s="78">
        <v>5.7480622130708502E-2</v>
      </c>
      <c r="W463" s="78">
        <v>0.21538237169728</v>
      </c>
      <c r="X463" s="78">
        <v>2.0296724000897302E-2</v>
      </c>
      <c r="Y463" s="78">
        <v>3.7451470992175898E-2</v>
      </c>
      <c r="Z463" s="78">
        <v>-3.1268891517712401E-2</v>
      </c>
      <c r="AA463" s="78">
        <v>-2.3528803778250901E-3</v>
      </c>
      <c r="AB463" s="78">
        <v>-5.0775746758544099E-2</v>
      </c>
      <c r="AC463" s="78">
        <v>3.7092327939870197E-2</v>
      </c>
      <c r="AD463" s="78">
        <v>4.0950559039541298E-2</v>
      </c>
      <c r="AE463" s="78">
        <v>-0.10384235173351899</v>
      </c>
      <c r="AF463" s="78">
        <v>-5.5845790022949898E-2</v>
      </c>
      <c r="AG463" s="78">
        <v>0.17919194696441301</v>
      </c>
      <c r="AH463" s="78">
        <v>7.2474298197951495E-2</v>
      </c>
      <c r="AI463" s="78">
        <v>0.20288005238217599</v>
      </c>
      <c r="AJ463" s="78">
        <v>-9.8605919423683797E-2</v>
      </c>
      <c r="AK463" s="78">
        <v>-0.13667599209634201</v>
      </c>
      <c r="AL463" s="78">
        <v>-0.112358321526681</v>
      </c>
      <c r="AM463" s="78">
        <v>0.25273013088698498</v>
      </c>
      <c r="AN463" s="78">
        <v>-8.2220501015889902E-2</v>
      </c>
      <c r="AO463" s="78">
        <v>1.6839597335407901E-2</v>
      </c>
      <c r="AP463" s="78">
        <v>0.23142958124094401</v>
      </c>
      <c r="AQ463" s="78">
        <v>0.128175516092284</v>
      </c>
      <c r="AR463" s="78">
        <v>-0.14402925134252401</v>
      </c>
      <c r="AS463" s="78">
        <v>6.7190850720277298E-3</v>
      </c>
      <c r="AT463" s="78">
        <v>0.10662897594922301</v>
      </c>
      <c r="AU463" s="78">
        <v>1.0539238513475E-2</v>
      </c>
      <c r="AV463" s="78">
        <v>-0.23545480396157101</v>
      </c>
      <c r="AW463" s="78">
        <v>-1.7830037558918599E-2</v>
      </c>
      <c r="AX463" s="78">
        <v>6.8128472888262695E-2</v>
      </c>
      <c r="AY463" s="78">
        <v>4.8731035335587598E-2</v>
      </c>
      <c r="AZ463" s="78">
        <v>4.0413543296272503E-2</v>
      </c>
    </row>
    <row r="464" spans="1:52" ht="14">
      <c r="A464" s="75" t="s">
        <v>235</v>
      </c>
      <c r="B464" s="78">
        <v>0.63385998301316504</v>
      </c>
      <c r="C464" s="78">
        <v>0.568749636913218</v>
      </c>
      <c r="D464" s="78">
        <v>0.40658275678482297</v>
      </c>
      <c r="E464" s="78">
        <v>0.199605031102256</v>
      </c>
      <c r="F464" s="78">
        <v>0.37165275540593801</v>
      </c>
      <c r="G464" s="78">
        <v>0.44664522643481602</v>
      </c>
      <c r="H464" s="78">
        <v>0.21447775321590101</v>
      </c>
      <c r="I464" s="78">
        <v>0.52178590618152798</v>
      </c>
      <c r="J464" s="78">
        <v>0.85860343892593805</v>
      </c>
      <c r="K464" s="78">
        <v>0.49800168912688098</v>
      </c>
      <c r="L464" s="78">
        <v>0.33935229430375702</v>
      </c>
      <c r="M464" s="78">
        <v>0.81141568514559803</v>
      </c>
      <c r="N464" s="78">
        <v>0.55147022584587202</v>
      </c>
      <c r="O464" s="78">
        <v>0.72384902620651104</v>
      </c>
      <c r="P464" s="78">
        <v>1.1849402965226701</v>
      </c>
      <c r="Q464" s="78">
        <v>0.31016773659323998</v>
      </c>
      <c r="R464" s="78">
        <v>0.66616976967688302</v>
      </c>
      <c r="S464" s="78">
        <v>0.531592235868664</v>
      </c>
      <c r="T464" s="78">
        <v>0.77119511132701202</v>
      </c>
      <c r="U464" s="78">
        <v>0.21569249618952999</v>
      </c>
      <c r="V464" s="78">
        <v>0.45016152449892</v>
      </c>
      <c r="W464" s="78">
        <v>0.17213614670309799</v>
      </c>
      <c r="X464" s="78">
        <v>3.2177503961125398E-2</v>
      </c>
      <c r="Y464" s="78">
        <v>0.33379099151564201</v>
      </c>
      <c r="Z464" s="78">
        <v>8.6770766832093602E-2</v>
      </c>
      <c r="AA464" s="78">
        <v>0.51215422910285002</v>
      </c>
      <c r="AB464" s="78">
        <v>0.35829558107357001</v>
      </c>
      <c r="AC464" s="78">
        <v>0.21678280222584301</v>
      </c>
      <c r="AD464" s="78">
        <v>2.00099031872851E-2</v>
      </c>
      <c r="AE464" s="78">
        <v>-6.03233636427482E-2</v>
      </c>
      <c r="AF464" s="78">
        <v>-0.113465776883306</v>
      </c>
      <c r="AG464" s="78">
        <v>0.65491064071484795</v>
      </c>
      <c r="AH464" s="78">
        <v>0.19504938959051801</v>
      </c>
      <c r="AI464" s="78">
        <v>0.35279932795968599</v>
      </c>
      <c r="AJ464" s="78">
        <v>0.166782427197986</v>
      </c>
      <c r="AK464" s="78">
        <v>0.39079027476960299</v>
      </c>
      <c r="AL464" s="78">
        <v>0.40390098325514701</v>
      </c>
      <c r="AM464" s="78">
        <v>0.92572695656393</v>
      </c>
      <c r="AN464" s="78">
        <v>0.19981638297100601</v>
      </c>
      <c r="AO464" s="78">
        <v>0.37969851794416898</v>
      </c>
      <c r="AP464" s="78">
        <v>0.63998623127634302</v>
      </c>
      <c r="AQ464" s="78">
        <v>0.55876045375836902</v>
      </c>
      <c r="AR464" s="78">
        <v>0.24349193222405499</v>
      </c>
      <c r="AS464" s="78">
        <v>0.31638622700464603</v>
      </c>
      <c r="AT464" s="78">
        <v>0.594404427683355</v>
      </c>
      <c r="AU464" s="78">
        <v>0.443386995192878</v>
      </c>
      <c r="AV464" s="78">
        <v>0.138702927742717</v>
      </c>
      <c r="AW464" s="78">
        <v>0.439083169928149</v>
      </c>
      <c r="AX464" s="78">
        <v>0.37590809541794501</v>
      </c>
      <c r="AY464" s="78">
        <v>6.8812526933639706E-2</v>
      </c>
      <c r="AZ464" s="78">
        <v>0.39871969868270801</v>
      </c>
    </row>
    <row r="465" spans="1:52" ht="14">
      <c r="A465" s="75" t="s">
        <v>239</v>
      </c>
      <c r="B465" s="78">
        <v>0.20807723462543401</v>
      </c>
      <c r="C465" s="78">
        <v>-6.9262578072056005E-2</v>
      </c>
      <c r="D465" s="78">
        <v>0.13774955372610601</v>
      </c>
      <c r="E465" s="78">
        <v>-0.13387489300512301</v>
      </c>
      <c r="F465" s="78">
        <v>0.35785936950071301</v>
      </c>
      <c r="G465" s="78">
        <v>0.126647376879052</v>
      </c>
      <c r="H465" s="78">
        <v>3.2153598442988701E-3</v>
      </c>
      <c r="I465" s="78">
        <v>-3.7272650752981799E-2</v>
      </c>
      <c r="J465" s="78">
        <v>0.24667517710779299</v>
      </c>
      <c r="K465" s="78">
        <v>0.38455703400135899</v>
      </c>
      <c r="L465" s="78">
        <v>-1.7352298928085201E-2</v>
      </c>
      <c r="M465" s="78">
        <v>-0.156488002631927</v>
      </c>
      <c r="N465" s="78">
        <v>-0.17548575703621999</v>
      </c>
      <c r="O465" s="78">
        <v>7.0154385129278796E-2</v>
      </c>
      <c r="P465" s="78">
        <v>0.43217191118811199</v>
      </c>
      <c r="Q465" s="78">
        <v>-5.9713781516101697E-2</v>
      </c>
      <c r="R465" s="78">
        <v>0.27946175782205301</v>
      </c>
      <c r="S465" s="78">
        <v>-8.1941803867224106E-2</v>
      </c>
      <c r="T465" s="78">
        <v>0.30331880185125298</v>
      </c>
      <c r="U465" s="78">
        <v>2.2727345096243801E-2</v>
      </c>
      <c r="V465" s="78">
        <v>0.14046724581953099</v>
      </c>
      <c r="W465" s="78">
        <v>0.23669533873830401</v>
      </c>
      <c r="X465" s="78">
        <v>-1.9735465702123499E-2</v>
      </c>
      <c r="Y465" s="78">
        <v>-0.14833394779692899</v>
      </c>
      <c r="Z465" s="78">
        <v>-5.0578032394041003E-2</v>
      </c>
      <c r="AA465" s="78">
        <v>2.47741437335454E-2</v>
      </c>
      <c r="AB465" s="78">
        <v>-8.3429441904569607E-2</v>
      </c>
      <c r="AC465" s="78">
        <v>-7.0878382894820097E-2</v>
      </c>
      <c r="AD465" s="78">
        <v>2.6040277501213901E-2</v>
      </c>
      <c r="AE465" s="78">
        <v>-0.102608443946113</v>
      </c>
      <c r="AF465" s="78">
        <v>-9.3082780444996405E-2</v>
      </c>
      <c r="AG465" s="78">
        <v>0.40995978492150698</v>
      </c>
      <c r="AH465" s="78">
        <v>7.2333220236342297E-2</v>
      </c>
      <c r="AI465" s="78">
        <v>0.48179561607461202</v>
      </c>
      <c r="AJ465" s="78">
        <v>-0.172971822393337</v>
      </c>
      <c r="AK465" s="78">
        <v>0.167827211172141</v>
      </c>
      <c r="AL465" s="78">
        <v>-5.7468943454602399E-2</v>
      </c>
      <c r="AM465" s="78">
        <v>0.27120281000115298</v>
      </c>
      <c r="AN465" s="78">
        <v>-5.0879007333374297E-2</v>
      </c>
      <c r="AO465" s="78">
        <v>2.5470887607073198E-2</v>
      </c>
      <c r="AP465" s="78">
        <v>8.9305887063682601E-2</v>
      </c>
      <c r="AQ465" s="78">
        <v>-6.6980979324427398E-2</v>
      </c>
      <c r="AR465" s="78">
        <v>-0.13869687751854601</v>
      </c>
      <c r="AS465" s="78">
        <v>0.111099970845249</v>
      </c>
      <c r="AT465" s="78">
        <v>0.59706482045671905</v>
      </c>
      <c r="AU465" s="78">
        <v>5.3697597464055301E-2</v>
      </c>
      <c r="AV465" s="78">
        <v>-0.25668285905385602</v>
      </c>
      <c r="AW465" s="78">
        <v>-4.0915466297952299E-2</v>
      </c>
      <c r="AX465" s="78">
        <v>2.66718059681006E-2</v>
      </c>
      <c r="AY465" s="78">
        <v>3.6783376221261502E-2</v>
      </c>
      <c r="AZ465" s="78">
        <v>0.25229379005859998</v>
      </c>
    </row>
    <row r="466" spans="1:52" ht="14">
      <c r="A466" s="75" t="s">
        <v>300</v>
      </c>
      <c r="B466" s="78">
        <v>0.251377399678203</v>
      </c>
      <c r="C466" s="78">
        <v>0.53765161635044301</v>
      </c>
      <c r="D466" s="78">
        <v>0.249659783099586</v>
      </c>
      <c r="E466" s="78">
        <v>0.15919022484849199</v>
      </c>
      <c r="F466" s="78">
        <v>0.241209833583068</v>
      </c>
      <c r="G466" s="78">
        <v>2.6620256131645401E-2</v>
      </c>
      <c r="H466" s="78">
        <v>0.75890098609943402</v>
      </c>
      <c r="I466" s="78">
        <v>0.16965077205657</v>
      </c>
      <c r="J466" s="78">
        <v>0.29141802091347802</v>
      </c>
      <c r="K466" s="78">
        <v>3.5830530465700199</v>
      </c>
      <c r="L466" s="78">
        <v>0.96399213613517498</v>
      </c>
      <c r="M466" s="78">
        <v>3.0737861792832999</v>
      </c>
      <c r="N466" s="78">
        <v>0.19488773891695299</v>
      </c>
      <c r="O466" s="78">
        <v>-0.17801069654356599</v>
      </c>
      <c r="P466" s="78">
        <v>-3.1607542909766799E-2</v>
      </c>
      <c r="Q466" s="78">
        <v>0.24880187379222399</v>
      </c>
      <c r="R466" s="78">
        <v>0.18967962479859099</v>
      </c>
      <c r="S466" s="78">
        <v>1.3568061554715301</v>
      </c>
      <c r="T466" s="78">
        <v>3.8091488993129698</v>
      </c>
      <c r="U466" s="78">
        <v>2.98635889207709</v>
      </c>
      <c r="V466" s="78">
        <v>0.19495838118046499</v>
      </c>
      <c r="W466" s="78">
        <v>1.29367321595134</v>
      </c>
      <c r="X466" s="78">
        <v>0.89987267513233204</v>
      </c>
      <c r="Y466" s="78">
        <v>2.3987644507832</v>
      </c>
      <c r="Z466" s="78">
        <v>3.2865596912788599</v>
      </c>
      <c r="AA466" s="78">
        <v>3.9164261124902899</v>
      </c>
      <c r="AB466" s="78">
        <v>2.7198896953962399</v>
      </c>
      <c r="AC466" s="78">
        <v>3.3073318054716601</v>
      </c>
      <c r="AD466" s="78">
        <v>1.0608647632939401</v>
      </c>
      <c r="AE466" s="78">
        <v>1.05404624846996</v>
      </c>
      <c r="AF466" s="78">
        <v>0.87062082042088895</v>
      </c>
      <c r="AG466" s="78">
        <v>3.3073862187916898</v>
      </c>
      <c r="AH466" s="78">
        <v>3.2149507238744501</v>
      </c>
      <c r="AI466" s="78">
        <v>0.54555700553136999</v>
      </c>
      <c r="AJ466" s="78">
        <v>2.7438533194950399</v>
      </c>
      <c r="AK466" s="78">
        <v>2.53372761785239</v>
      </c>
      <c r="AL466" s="78">
        <v>3.6309989966462202</v>
      </c>
      <c r="AM466" s="78">
        <v>2.9104580519958301</v>
      </c>
      <c r="AN466" s="78">
        <v>3.0918950170736301</v>
      </c>
      <c r="AO466" s="78">
        <v>3.2062310199322899</v>
      </c>
      <c r="AP466" s="78">
        <v>3.4315181363172198</v>
      </c>
      <c r="AQ466" s="78">
        <v>3.0275356688797399</v>
      </c>
      <c r="AR466" s="78">
        <v>3.2488767796422402</v>
      </c>
      <c r="AS466" s="78">
        <v>3.1765601803769798</v>
      </c>
      <c r="AT466" s="78">
        <v>0.81976760271147198</v>
      </c>
      <c r="AU466" s="78">
        <v>3.4571615410440901</v>
      </c>
      <c r="AV466" s="78">
        <v>3.3302761409389299</v>
      </c>
      <c r="AW466" s="78">
        <v>3.3275246107646499</v>
      </c>
      <c r="AX466" s="78">
        <v>2.5198926123465002</v>
      </c>
      <c r="AY466" s="78">
        <v>3.23344651235641</v>
      </c>
      <c r="AZ466" s="78">
        <v>3.5085372800938202</v>
      </c>
    </row>
    <row r="467" spans="1:52" ht="14">
      <c r="A467" s="75" t="s">
        <v>247</v>
      </c>
      <c r="B467" s="78">
        <v>0.117972852947796</v>
      </c>
      <c r="C467" s="78">
        <v>-9.0511816271098097E-2</v>
      </c>
      <c r="D467" s="78">
        <v>-6.9955669360791298E-2</v>
      </c>
      <c r="E467" s="78">
        <v>-8.0424131395937307E-2</v>
      </c>
      <c r="F467" s="78">
        <v>7.9567513793972495E-3</v>
      </c>
      <c r="G467" s="78">
        <v>-2.9926745725768301E-2</v>
      </c>
      <c r="H467" s="78">
        <v>0.304592234299222</v>
      </c>
      <c r="I467" s="78">
        <v>-0.107443515417445</v>
      </c>
      <c r="J467" s="78">
        <v>1.7846665141481199E-2</v>
      </c>
      <c r="K467" s="78">
        <v>0.162561597437755</v>
      </c>
      <c r="L467" s="78">
        <v>0.185264727251332</v>
      </c>
      <c r="M467" s="78">
        <v>-4.3988371287481301E-2</v>
      </c>
      <c r="N467" s="78">
        <v>0.102551923553325</v>
      </c>
      <c r="O467" s="78">
        <v>2.6862082701903E-2</v>
      </c>
      <c r="P467" s="78">
        <v>0.31143233430400302</v>
      </c>
      <c r="Q467" s="78">
        <v>4.2198822539282602E-2</v>
      </c>
      <c r="R467" s="78">
        <v>0.37238588176606302</v>
      </c>
      <c r="S467" s="78">
        <v>-3.8359288291923803E-2</v>
      </c>
      <c r="T467" s="78">
        <v>8.5566571777972E-2</v>
      </c>
      <c r="U467" s="78">
        <v>0.29077800185256403</v>
      </c>
      <c r="V467" s="78">
        <v>5.0393431405660501E-2</v>
      </c>
      <c r="W467" s="78">
        <v>0.70459733869927399</v>
      </c>
      <c r="X467" s="78">
        <v>0.30588350412885201</v>
      </c>
      <c r="Y467" s="78">
        <v>0.103168942518263</v>
      </c>
      <c r="Z467" s="78">
        <v>0.16557727865699601</v>
      </c>
      <c r="AA467" s="78">
        <v>0.25594802151040602</v>
      </c>
      <c r="AB467" s="78">
        <v>0.194595059636751</v>
      </c>
      <c r="AC467" s="78">
        <v>0.13305931153946499</v>
      </c>
      <c r="AD467" s="78">
        <v>6.5960388690782204E-2</v>
      </c>
      <c r="AE467" s="78">
        <v>0.33355343097938001</v>
      </c>
      <c r="AF467" s="78">
        <v>0.103643756742619</v>
      </c>
      <c r="AG467" s="78">
        <v>0.43361990605156198</v>
      </c>
      <c r="AH467" s="78">
        <v>0.31056975166169898</v>
      </c>
      <c r="AI467" s="78">
        <v>0.187979155423105</v>
      </c>
      <c r="AJ467" s="78">
        <v>0.120117114540041</v>
      </c>
      <c r="AK467" s="78">
        <v>0.33521069879388199</v>
      </c>
      <c r="AL467" s="78">
        <v>0.13299704989757399</v>
      </c>
      <c r="AM467" s="78">
        <v>0.61932064027330302</v>
      </c>
      <c r="AN467" s="78">
        <v>0.119641818646626</v>
      </c>
      <c r="AO467" s="78">
        <v>0.30947377867479198</v>
      </c>
      <c r="AP467" s="78">
        <v>0.32236687532083202</v>
      </c>
      <c r="AQ467" s="78">
        <v>1.9601984046527601E-2</v>
      </c>
      <c r="AR467" s="78">
        <v>7.9617966199328396E-3</v>
      </c>
      <c r="AS467" s="78">
        <v>0.47808158428884601</v>
      </c>
      <c r="AT467" s="78">
        <v>0.56778246215488004</v>
      </c>
      <c r="AU467" s="78">
        <v>0.274122021025832</v>
      </c>
      <c r="AV467" s="78">
        <v>-0.19009891724130701</v>
      </c>
      <c r="AW467" s="78">
        <v>0.29544480606399098</v>
      </c>
      <c r="AX467" s="78">
        <v>0.40202030985760101</v>
      </c>
      <c r="AY467" s="78">
        <v>0.319987617567079</v>
      </c>
      <c r="AZ467" s="78">
        <v>-4.0303190137292597E-2</v>
      </c>
    </row>
    <row r="468" spans="1:52" ht="14">
      <c r="A468" s="75" t="s">
        <v>234</v>
      </c>
      <c r="B468" s="78">
        <v>0.848306442039647</v>
      </c>
      <c r="C468" s="78">
        <v>0.15215704515366599</v>
      </c>
      <c r="D468" s="78">
        <v>0.108316070096941</v>
      </c>
      <c r="E468" s="78">
        <v>9.9881010540274706E-2</v>
      </c>
      <c r="F468" s="78">
        <v>0.30738762023055799</v>
      </c>
      <c r="G468" s="78">
        <v>0.13767604187162699</v>
      </c>
      <c r="H468" s="78">
        <v>0.17578893914525601</v>
      </c>
      <c r="I468" s="78">
        <v>0.70522395616581401</v>
      </c>
      <c r="J468" s="78">
        <v>5.5990647392215202E-2</v>
      </c>
      <c r="K468" s="78">
        <v>0.11188153200140501</v>
      </c>
      <c r="L468" s="78">
        <v>0.136065254796957</v>
      </c>
      <c r="M468" s="78">
        <v>-0.33564739104499403</v>
      </c>
      <c r="N468" s="78">
        <v>-0.15263206051855199</v>
      </c>
      <c r="O468" s="78">
        <v>0.32945894569300099</v>
      </c>
      <c r="P468" s="78">
        <v>0.62261568155148705</v>
      </c>
      <c r="Q468" s="78">
        <v>0.271975705216981</v>
      </c>
      <c r="R468" s="78">
        <v>0.27161526008373199</v>
      </c>
      <c r="S468" s="78">
        <v>0.18050448675727601</v>
      </c>
      <c r="T468" s="78">
        <v>1.5791981889592799E-2</v>
      </c>
      <c r="U468" s="78">
        <v>0.15111609669855799</v>
      </c>
      <c r="V468" s="78">
        <v>0.134821859224285</v>
      </c>
      <c r="W468" s="78">
        <v>0.88423669985978304</v>
      </c>
      <c r="X468" s="78">
        <v>0.19096023048636299</v>
      </c>
      <c r="Y468" s="78">
        <v>0.57960349739072503</v>
      </c>
      <c r="Z468" s="78">
        <v>0.17342973823831501</v>
      </c>
      <c r="AA468" s="78">
        <v>9.7912261423139194E-3</v>
      </c>
      <c r="AB468" s="78">
        <v>-8.0720441311355001E-2</v>
      </c>
      <c r="AC468" s="78">
        <v>0.26498106718060099</v>
      </c>
      <c r="AD468" s="78">
        <v>0.48541541931066601</v>
      </c>
      <c r="AE468" s="78">
        <v>0.33352989538816902</v>
      </c>
      <c r="AF468" s="78">
        <v>0.113371298084016</v>
      </c>
      <c r="AG468" s="78">
        <v>0.54466949940731801</v>
      </c>
      <c r="AH468" s="78">
        <v>0.15076171275030301</v>
      </c>
      <c r="AI468" s="78">
        <v>0.71849842958746202</v>
      </c>
      <c r="AJ468" s="78">
        <v>0.149356111533195</v>
      </c>
      <c r="AK468" s="78">
        <v>-0.22406088070740501</v>
      </c>
      <c r="AL468" s="78">
        <v>-0.28901126984091402</v>
      </c>
      <c r="AM468" s="78">
        <v>8.4462619066483099E-2</v>
      </c>
      <c r="AN468" s="78">
        <v>0.699875504844086</v>
      </c>
      <c r="AO468" s="78">
        <v>8.3473938583623605E-2</v>
      </c>
      <c r="AP468" s="78">
        <v>0.18198312778407</v>
      </c>
      <c r="AQ468" s="78">
        <v>-4.5577552191387601E-2</v>
      </c>
      <c r="AR468" s="78">
        <v>-5.8695112518840499E-2</v>
      </c>
      <c r="AS468" s="78">
        <v>0.27340576501826502</v>
      </c>
      <c r="AT468" s="78">
        <v>0.50219217434625896</v>
      </c>
      <c r="AU468" s="78">
        <v>-0.26074428909608799</v>
      </c>
      <c r="AV468" s="78">
        <v>-6.5827898360237405E-2</v>
      </c>
      <c r="AW468" s="78">
        <v>-7.3709253075517595E-2</v>
      </c>
      <c r="AX468" s="78">
        <v>0.32281018489237001</v>
      </c>
      <c r="AY468" s="78">
        <v>8.2590444997980905E-2</v>
      </c>
      <c r="AZ468" s="78">
        <v>1.2287392772958899E-2</v>
      </c>
    </row>
    <row r="469" spans="1:52" ht="14">
      <c r="A469" s="75" t="s">
        <v>290</v>
      </c>
      <c r="B469" s="78">
        <v>0.203298019297352</v>
      </c>
      <c r="C469" s="78">
        <v>7.1037555698813301E-2</v>
      </c>
      <c r="D469" s="78">
        <v>9.06844743701406E-2</v>
      </c>
      <c r="E469" s="78">
        <v>-0.22110547586354701</v>
      </c>
      <c r="F469" s="78">
        <v>0.14742990812944401</v>
      </c>
      <c r="G469" s="78">
        <v>9.9009462903183604E-3</v>
      </c>
      <c r="H469" s="78">
        <v>0.14089578735403699</v>
      </c>
      <c r="I469" s="78">
        <v>-3.0145032317267499E-2</v>
      </c>
      <c r="J469" s="78">
        <v>0.13032550045531699</v>
      </c>
      <c r="K469" s="78">
        <v>0.16199164967504501</v>
      </c>
      <c r="L469" s="78">
        <v>0.36697664234780802</v>
      </c>
      <c r="M469" s="78">
        <v>-0.10632407402468801</v>
      </c>
      <c r="N469" s="78">
        <v>-2.28602916526464E-2</v>
      </c>
      <c r="O469" s="78">
        <v>-2.7309480816376099E-2</v>
      </c>
      <c r="P469" s="78">
        <v>0.33995440550649297</v>
      </c>
      <c r="Q469" s="78">
        <v>0.24821281428734299</v>
      </c>
      <c r="R469" s="78">
        <v>0.32167216198585202</v>
      </c>
      <c r="S469" s="78">
        <v>-0.16274201157704801</v>
      </c>
      <c r="T469" s="78">
        <v>-6.0419814190713801E-2</v>
      </c>
      <c r="U469" s="78">
        <v>5.3365328006431297E-2</v>
      </c>
      <c r="V469" s="78">
        <v>0.171224604353334</v>
      </c>
      <c r="W469" s="78">
        <v>0.105529515714709</v>
      </c>
      <c r="X469" s="78">
        <v>2.9168133667878401E-2</v>
      </c>
      <c r="Y469" s="78">
        <v>5.7829575841138001E-2</v>
      </c>
      <c r="Z469" s="78">
        <v>1.56844319402045E-2</v>
      </c>
      <c r="AA469" s="78">
        <v>0.13436178631869</v>
      </c>
      <c r="AB469" s="78">
        <v>7.15535384867894E-2</v>
      </c>
      <c r="AC469" s="78">
        <v>8.2101520045287403E-3</v>
      </c>
      <c r="AD469" s="78">
        <v>3.0029237278990002E-2</v>
      </c>
      <c r="AE469" s="78">
        <v>0.11404368007486</v>
      </c>
      <c r="AF469" s="78">
        <v>-0.227752548381878</v>
      </c>
      <c r="AG469" s="78">
        <v>-6.5254926939108907E-2</v>
      </c>
      <c r="AH469" s="78">
        <v>4.4541098645637399E-2</v>
      </c>
      <c r="AI469" s="78">
        <v>0.142058247973884</v>
      </c>
      <c r="AJ469" s="78">
        <v>-5.3327957766910197E-2</v>
      </c>
      <c r="AK469" s="78">
        <v>0.46171175264544301</v>
      </c>
      <c r="AL469" s="78">
        <v>0.30187273974351803</v>
      </c>
      <c r="AM469" s="78">
        <v>0.45426621910428799</v>
      </c>
      <c r="AN469" s="78">
        <v>-4.4968672402781698E-2</v>
      </c>
      <c r="AO469" s="78">
        <v>0.133780601343056</v>
      </c>
      <c r="AP469" s="78">
        <v>0.41800003151392701</v>
      </c>
      <c r="AQ469" s="78">
        <v>-5.4585268756810702E-3</v>
      </c>
      <c r="AR469" s="78">
        <v>1.3794771532169799E-3</v>
      </c>
      <c r="AS469" s="78">
        <v>7.6940450791394499E-2</v>
      </c>
      <c r="AT469" s="78">
        <v>0.42925535243558699</v>
      </c>
      <c r="AU469" s="78">
        <v>0.312092713505775</v>
      </c>
      <c r="AV469" s="78">
        <v>-0.16268773578889301</v>
      </c>
      <c r="AW469" s="78">
        <v>-6.9629330308176099E-2</v>
      </c>
      <c r="AX469" s="78">
        <v>0.24232778894704499</v>
      </c>
      <c r="AY469" s="78">
        <v>4.3918168397619603E-3</v>
      </c>
      <c r="AZ469" s="78">
        <v>-0.13954984527802999</v>
      </c>
    </row>
    <row r="470" spans="1:52" ht="14">
      <c r="A470" s="75" t="s">
        <v>255</v>
      </c>
      <c r="B470" s="78">
        <v>0.16032967253771299</v>
      </c>
      <c r="C470" s="78">
        <v>8.8097204834713203E-3</v>
      </c>
      <c r="D470" s="78">
        <v>-1.2695977562250499E-3</v>
      </c>
      <c r="E470" s="78">
        <v>-0.11845548738429799</v>
      </c>
      <c r="F470" s="78">
        <v>1.9109809038321698E-2</v>
      </c>
      <c r="G470" s="78">
        <v>4.51722476371905E-2</v>
      </c>
      <c r="H470" s="78">
        <v>0.13336611919337299</v>
      </c>
      <c r="I470" s="78">
        <v>-0.195600015509792</v>
      </c>
      <c r="J470" s="78">
        <v>0.12666205046188</v>
      </c>
      <c r="K470" s="78">
        <v>8.13421550201925E-2</v>
      </c>
      <c r="L470" s="78">
        <v>0.25760033477382199</v>
      </c>
      <c r="M470" s="78">
        <v>-8.1591848361126901E-2</v>
      </c>
      <c r="N470" s="78">
        <v>5.0221124522027802E-2</v>
      </c>
      <c r="O470" s="78">
        <v>1.4612109275940199E-2</v>
      </c>
      <c r="P470" s="78">
        <v>0.35136375976666601</v>
      </c>
      <c r="Q470" s="78">
        <v>8.9344713238951504E-2</v>
      </c>
      <c r="R470" s="78">
        <v>0.36453220111904</v>
      </c>
      <c r="S470" s="78">
        <v>-7.2316772620555803E-2</v>
      </c>
      <c r="T470" s="78">
        <v>5.8753983664185098E-2</v>
      </c>
      <c r="U470" s="78">
        <v>0.24987015736374801</v>
      </c>
      <c r="V470" s="78">
        <v>7.0335703789375106E-2</v>
      </c>
      <c r="W470" s="78">
        <v>0.39895077013716201</v>
      </c>
      <c r="X470" s="78">
        <v>0.26442199836693098</v>
      </c>
      <c r="Y470" s="78">
        <v>-3.1332247818147897E-2</v>
      </c>
      <c r="Z470" s="78">
        <v>-2.27030801707068E-2</v>
      </c>
      <c r="AA470" s="78">
        <v>0.14237297632448601</v>
      </c>
      <c r="AB470" s="78">
        <v>2.1068450718520699E-3</v>
      </c>
      <c r="AC470" s="78">
        <v>2.85102719942502E-2</v>
      </c>
      <c r="AD470" s="78">
        <v>0.16896355484836401</v>
      </c>
      <c r="AE470" s="78">
        <v>0.21225552308248299</v>
      </c>
      <c r="AF470" s="78">
        <v>3.6181572026691901E-2</v>
      </c>
      <c r="AG470" s="78">
        <v>0.25106507356574598</v>
      </c>
      <c r="AH470" s="78">
        <v>0.178425198097935</v>
      </c>
      <c r="AI470" s="78">
        <v>0.17470049655132999</v>
      </c>
      <c r="AJ470" s="78">
        <v>-7.3118685392160807E-2</v>
      </c>
      <c r="AK470" s="78">
        <v>0.20080205462672501</v>
      </c>
      <c r="AL470" s="78">
        <v>9.7568800766184599E-2</v>
      </c>
      <c r="AM470" s="78">
        <v>0.48246333933623597</v>
      </c>
      <c r="AN470" s="78">
        <v>-9.9300268250235007E-3</v>
      </c>
      <c r="AO470" s="78">
        <v>0.13004871087393</v>
      </c>
      <c r="AP470" s="78">
        <v>0.14214456967776501</v>
      </c>
      <c r="AQ470" s="78">
        <v>-8.0937261860907304E-3</v>
      </c>
      <c r="AR470" s="78">
        <v>-0.13374187642350899</v>
      </c>
      <c r="AS470" s="78">
        <v>0.24530610609629999</v>
      </c>
      <c r="AT470" s="78">
        <v>0.57996024826178905</v>
      </c>
      <c r="AU470" s="78">
        <v>7.9728830679978796E-2</v>
      </c>
      <c r="AV470" s="78">
        <v>-0.28188093175392398</v>
      </c>
      <c r="AW470" s="78">
        <v>5.80476838597846E-2</v>
      </c>
      <c r="AX470" s="78">
        <v>0.24480440921309601</v>
      </c>
      <c r="AY470" s="78">
        <v>0.16453634661194799</v>
      </c>
      <c r="AZ470" s="78">
        <v>-8.2993176186615905E-2</v>
      </c>
    </row>
    <row r="471" spans="1:52" ht="14">
      <c r="A471" s="75" t="s">
        <v>452</v>
      </c>
      <c r="B471" s="78">
        <v>-1.96752364592572E-2</v>
      </c>
      <c r="C471" s="78">
        <v>1.07105297894812</v>
      </c>
      <c r="D471" s="78">
        <v>0.141904890295554</v>
      </c>
      <c r="E471" s="78">
        <v>0.15051009827893799</v>
      </c>
      <c r="F471" s="78">
        <v>0.27539449693858098</v>
      </c>
      <c r="G471" s="78">
        <v>0.37459551918072298</v>
      </c>
      <c r="H471" s="78">
        <v>0.25157937395930002</v>
      </c>
      <c r="I471" s="78">
        <v>0.33331331643804901</v>
      </c>
      <c r="J471" s="78">
        <v>0.11882859839488601</v>
      </c>
      <c r="K471" s="78">
        <v>0.27801004657494499</v>
      </c>
      <c r="L471" s="78">
        <v>0.28916323072939498</v>
      </c>
      <c r="M471" s="78">
        <v>0.33157373638411702</v>
      </c>
      <c r="N471" s="78">
        <v>0.376215791307349</v>
      </c>
      <c r="O471" s="78">
        <v>0.65939232838181705</v>
      </c>
      <c r="P471" s="78">
        <v>0.96999253642343597</v>
      </c>
      <c r="Q471" s="78">
        <v>0.15051886900716899</v>
      </c>
      <c r="R471" s="78">
        <v>-0.17910113876349501</v>
      </c>
      <c r="S471" s="78">
        <v>0.16711644124994901</v>
      </c>
      <c r="T471" s="78">
        <v>0.27643446125659799</v>
      </c>
      <c r="U471" s="78">
        <v>0.37843394470821301</v>
      </c>
      <c r="V471" s="78">
        <v>0.53648758105274297</v>
      </c>
      <c r="W471" s="78">
        <v>0.66844147732673898</v>
      </c>
      <c r="X471" s="78">
        <v>-3.9329577403306601E-2</v>
      </c>
      <c r="Y471" s="78">
        <v>0.20371169481510701</v>
      </c>
      <c r="Z471" s="78">
        <v>7.5828711391463396E-2</v>
      </c>
      <c r="AA471" s="78">
        <v>0.84492140106407898</v>
      </c>
      <c r="AB471" s="78">
        <v>0.20620670177036399</v>
      </c>
      <c r="AC471" s="78">
        <v>0.13283051569588999</v>
      </c>
      <c r="AD471" s="78">
        <v>9.0944654896188207E-2</v>
      </c>
      <c r="AE471" s="78">
        <v>-4.2253912696575698E-2</v>
      </c>
      <c r="AF471" s="78">
        <v>-2.93219231803609E-2</v>
      </c>
      <c r="AG471" s="78">
        <v>0.65051517848932805</v>
      </c>
      <c r="AH471" s="78">
        <v>0.56093669353853903</v>
      </c>
      <c r="AI471" s="78">
        <v>0.54478415147238901</v>
      </c>
      <c r="AJ471" s="78">
        <v>0.12405812894299099</v>
      </c>
      <c r="AK471" s="78">
        <v>3.7774534822060502E-2</v>
      </c>
      <c r="AL471" s="78">
        <v>-9.7158707329073696E-2</v>
      </c>
      <c r="AM471" s="78">
        <v>0.116810595600119</v>
      </c>
      <c r="AN471" s="78">
        <v>0.30018759240188098</v>
      </c>
      <c r="AO471" s="78">
        <v>0.334747304571891</v>
      </c>
      <c r="AP471" s="78">
        <v>0.61448236521955801</v>
      </c>
      <c r="AQ471" s="78">
        <v>0.28765607639822199</v>
      </c>
      <c r="AR471" s="78">
        <v>0.31245811389004002</v>
      </c>
      <c r="AS471" s="78">
        <v>0.16041872977324301</v>
      </c>
      <c r="AT471" s="78">
        <v>0.12734074910479401</v>
      </c>
      <c r="AU471" s="78">
        <v>0.18113952648618201</v>
      </c>
      <c r="AV471" s="78">
        <v>0.153800911044429</v>
      </c>
      <c r="AW471" s="78">
        <v>0.497189240255692</v>
      </c>
      <c r="AX471" s="78">
        <v>0.38264574770596799</v>
      </c>
      <c r="AY471" s="78">
        <v>0.18549980896377999</v>
      </c>
      <c r="AZ471" s="78">
        <v>-0.196631012569109</v>
      </c>
    </row>
    <row r="472" spans="1:52" ht="14">
      <c r="A472" s="75" t="s">
        <v>218</v>
      </c>
      <c r="B472" s="78">
        <v>5.0696682267723898E-2</v>
      </c>
      <c r="C472" s="78">
        <v>0.29712736048350202</v>
      </c>
      <c r="D472" s="78">
        <v>0.32164360462233299</v>
      </c>
      <c r="E472" s="78">
        <v>6.6677066500957297E-2</v>
      </c>
      <c r="F472" s="78">
        <v>0.38764891604714202</v>
      </c>
      <c r="G472" s="78">
        <v>3.9730726616048997E-2</v>
      </c>
      <c r="H472" s="78">
        <v>0.17681259526757601</v>
      </c>
      <c r="I472" s="78">
        <v>0.36091055292896301</v>
      </c>
      <c r="J472" s="78">
        <v>8.9214250470277603E-2</v>
      </c>
      <c r="K472" s="78">
        <v>8.3299872586382995E-2</v>
      </c>
      <c r="L472" s="78">
        <v>-5.2562241597691399E-2</v>
      </c>
      <c r="M472" s="78">
        <v>-2.4567221905736899E-2</v>
      </c>
      <c r="N472" s="78">
        <v>0.15716809211380001</v>
      </c>
      <c r="O472" s="78">
        <v>0.53456659059278899</v>
      </c>
      <c r="P472" s="78">
        <v>0.94008384077093998</v>
      </c>
      <c r="Q472" s="78">
        <v>-0.191452423802731</v>
      </c>
      <c r="R472" s="78">
        <v>-4.5747438320955999E-2</v>
      </c>
      <c r="S472" s="78">
        <v>2.6365366107387499E-2</v>
      </c>
      <c r="T472" s="78">
        <v>0.41576146223302202</v>
      </c>
      <c r="U472" s="78">
        <v>0.17014879561874</v>
      </c>
      <c r="V472" s="78">
        <v>3.6138780784519903E-2</v>
      </c>
      <c r="W472" s="78">
        <v>0.35563395513861301</v>
      </c>
      <c r="X472" s="78">
        <v>0.31043287662284202</v>
      </c>
      <c r="Y472" s="78">
        <v>0.104150310500017</v>
      </c>
      <c r="Z472" s="78">
        <v>-8.9558538195544699E-2</v>
      </c>
      <c r="AA472" s="78">
        <v>0.36205572641981698</v>
      </c>
      <c r="AB472" s="78">
        <v>-9.25831016945666E-2</v>
      </c>
      <c r="AC472" s="78">
        <v>-6.5799885139364606E-2</v>
      </c>
      <c r="AD472" s="78">
        <v>-0.11182662289496099</v>
      </c>
      <c r="AE472" s="78">
        <v>-7.7953287550461103E-2</v>
      </c>
      <c r="AF472" s="78">
        <v>4.63038455925684E-2</v>
      </c>
      <c r="AG472" s="78">
        <v>0.32495310562485002</v>
      </c>
      <c r="AH472" s="78">
        <v>0.21558720356348801</v>
      </c>
      <c r="AI472" s="78">
        <v>0.240548067172491</v>
      </c>
      <c r="AJ472" s="78">
        <v>-0.16788999840702101</v>
      </c>
      <c r="AK472" s="78">
        <v>-0.165921878220854</v>
      </c>
      <c r="AL472" s="78">
        <v>-0.19501617663950399</v>
      </c>
      <c r="AM472" s="78">
        <v>0.51543849756854199</v>
      </c>
      <c r="AN472" s="78">
        <v>-0.10635268612982</v>
      </c>
      <c r="AO472" s="78">
        <v>6.2938641691247896E-2</v>
      </c>
      <c r="AP472" s="78">
        <v>6.4021793266660104E-2</v>
      </c>
      <c r="AQ472" s="78">
        <v>0.107115546498075</v>
      </c>
      <c r="AR472" s="78">
        <v>1.20650704689436E-3</v>
      </c>
      <c r="AS472" s="78">
        <v>0.15379509744125799</v>
      </c>
      <c r="AT472" s="78">
        <v>8.5216867593434401E-2</v>
      </c>
      <c r="AU472" s="78">
        <v>-7.4643898901526798E-2</v>
      </c>
      <c r="AV472" s="78">
        <v>-0.294035327254623</v>
      </c>
      <c r="AW472" s="78">
        <v>0.30683427743951902</v>
      </c>
      <c r="AX472" s="78">
        <v>0.20654205342462001</v>
      </c>
      <c r="AY472" s="78">
        <v>0.23923489162102299</v>
      </c>
      <c r="AZ472" s="78">
        <v>-6.6295328155140401E-2</v>
      </c>
    </row>
    <row r="473" spans="1:52" ht="14">
      <c r="A473" s="75" t="s">
        <v>140</v>
      </c>
      <c r="B473" s="78">
        <v>-2.2322723672164898E-3</v>
      </c>
      <c r="C473" s="78">
        <v>0.27704891616523097</v>
      </c>
      <c r="D473" s="78">
        <v>-9.4917952476742395E-2</v>
      </c>
      <c r="E473" s="78">
        <v>0.129980267928552</v>
      </c>
      <c r="F473" s="78">
        <v>9.7185270462115197E-2</v>
      </c>
      <c r="G473" s="78">
        <v>-2.1863264250164501E-2</v>
      </c>
      <c r="H473" s="78">
        <v>0.35421978052717501</v>
      </c>
      <c r="I473" s="78">
        <v>6.5976169631959902E-2</v>
      </c>
      <c r="J473" s="78">
        <v>0.110776368774074</v>
      </c>
      <c r="K473" s="78">
        <v>0.19418030494155</v>
      </c>
      <c r="L473" s="78">
        <v>0.24609358048173899</v>
      </c>
      <c r="M473" s="78">
        <v>0.14362498975798901</v>
      </c>
      <c r="N473" s="78">
        <v>8.9437286268541902E-2</v>
      </c>
      <c r="O473" s="78">
        <v>9.1887737999843302E-2</v>
      </c>
      <c r="P473" s="78">
        <v>0.41309203010252699</v>
      </c>
      <c r="Q473" s="78">
        <v>-0.19527204586465699</v>
      </c>
      <c r="R473" s="78">
        <v>-1.8396383901819399E-2</v>
      </c>
      <c r="S473" s="78">
        <v>-3.30263990462171E-3</v>
      </c>
      <c r="T473" s="78">
        <v>0.14808097438957099</v>
      </c>
      <c r="U473" s="78">
        <v>-2.7331661807971301E-2</v>
      </c>
      <c r="V473" s="78">
        <v>0.145958765589323</v>
      </c>
      <c r="W473" s="78">
        <v>0.20892417279980799</v>
      </c>
      <c r="X473" s="78">
        <v>3.9584813293558001E-2</v>
      </c>
      <c r="Y473" s="78">
        <v>0.144553436950798</v>
      </c>
      <c r="Z473" s="78">
        <v>-3.6026945218575197E-2</v>
      </c>
      <c r="AA473" s="78">
        <v>0.195793005221954</v>
      </c>
      <c r="AB473" s="78">
        <v>-7.5813757787522695E-2</v>
      </c>
      <c r="AC473" s="78">
        <v>-5.42358759113475E-2</v>
      </c>
      <c r="AD473" s="78">
        <v>-7.2796874928924699E-2</v>
      </c>
      <c r="AE473" s="78">
        <v>4.8854081523733897E-2</v>
      </c>
      <c r="AF473" s="78">
        <v>-2.87481384472459E-2</v>
      </c>
      <c r="AG473" s="78">
        <v>0.29011635505922001</v>
      </c>
      <c r="AH473" s="78">
        <v>-2.6988039156580101E-2</v>
      </c>
      <c r="AI473" s="78">
        <v>0.39075951540730902</v>
      </c>
      <c r="AJ473" s="78">
        <v>-0.179958759078956</v>
      </c>
      <c r="AK473" s="78">
        <v>-0.14575115926085</v>
      </c>
      <c r="AL473" s="78">
        <v>-0.29617138611805599</v>
      </c>
      <c r="AM473" s="78">
        <v>4.6331112362902702E-2</v>
      </c>
      <c r="AN473" s="78">
        <v>0.16006333068088699</v>
      </c>
      <c r="AO473" s="78">
        <v>0.248211662495986</v>
      </c>
      <c r="AP473" s="78">
        <v>0.15692429196934099</v>
      </c>
      <c r="AQ473" s="78">
        <v>0.194235582342458</v>
      </c>
      <c r="AR473" s="78">
        <v>4.2575836680679803E-2</v>
      </c>
      <c r="AS473" s="78">
        <v>-0.12857858840792799</v>
      </c>
      <c r="AT473" s="78">
        <v>0.14608321664187501</v>
      </c>
      <c r="AU473" s="78">
        <v>-6.8225642413631798E-2</v>
      </c>
      <c r="AV473" s="78">
        <v>-0.16219144200828201</v>
      </c>
      <c r="AW473" s="78">
        <v>-3.54199981919988E-2</v>
      </c>
      <c r="AX473" s="78">
        <v>8.3130465275143103E-2</v>
      </c>
      <c r="AY473" s="78">
        <v>-6.94466769544171E-2</v>
      </c>
      <c r="AZ473" s="78">
        <v>-0.132291999961865</v>
      </c>
    </row>
    <row r="474" spans="1:52" ht="14">
      <c r="A474" s="75" t="s">
        <v>131</v>
      </c>
      <c r="B474" s="78">
        <v>0.469871901065607</v>
      </c>
      <c r="C474" s="78">
        <v>1.6820657373367898E-2</v>
      </c>
      <c r="D474" s="78">
        <v>0.318503493364862</v>
      </c>
      <c r="E474" s="78">
        <v>-2.1238542602888801E-2</v>
      </c>
      <c r="F474" s="78">
        <v>0.47728429139443801</v>
      </c>
      <c r="G474" s="78">
        <v>0.23343501543827699</v>
      </c>
      <c r="H474" s="78">
        <v>0.41028491883253598</v>
      </c>
      <c r="I474" s="78">
        <v>0.52803315874680001</v>
      </c>
      <c r="J474" s="78">
        <v>0.38599473211631702</v>
      </c>
      <c r="K474" s="78">
        <v>0.90714876978052705</v>
      </c>
      <c r="L474" s="78">
        <v>0.55907172808265304</v>
      </c>
      <c r="M474" s="78">
        <v>0.85307974769452899</v>
      </c>
      <c r="N474" s="78">
        <v>3.4007238437564501E-2</v>
      </c>
      <c r="O474" s="78">
        <v>-6.5630649311536907E-2</v>
      </c>
      <c r="P474" s="78">
        <v>0.54122944191960798</v>
      </c>
      <c r="Q474" s="78">
        <v>1.27702880750816E-2</v>
      </c>
      <c r="R474" s="78">
        <v>0.39047228818452101</v>
      </c>
      <c r="S474" s="78">
        <v>0.186950427104523</v>
      </c>
      <c r="T474" s="78">
        <v>1.2812310942713501</v>
      </c>
      <c r="U474" s="78">
        <v>0.67782529328829699</v>
      </c>
      <c r="V474" s="78">
        <v>-8.2018222988890693E-2</v>
      </c>
      <c r="W474" s="78">
        <v>0.45830161427079802</v>
      </c>
      <c r="X474" s="78">
        <v>0.25868120658135901</v>
      </c>
      <c r="Y474" s="78">
        <v>0.57702101664735195</v>
      </c>
      <c r="Z474" s="78">
        <v>0.50054898634932998</v>
      </c>
      <c r="AA474" s="78">
        <v>1.07059694134568</v>
      </c>
      <c r="AB474" s="78">
        <v>0.48422801521025499</v>
      </c>
      <c r="AC474" s="78">
        <v>0.64577245094872904</v>
      </c>
      <c r="AD474" s="78">
        <v>0.17768956662250601</v>
      </c>
      <c r="AE474" s="78">
        <v>5.7901804500738098E-2</v>
      </c>
      <c r="AF474" s="78">
        <v>-3.3408547848166298E-2</v>
      </c>
      <c r="AG474" s="78">
        <v>0.89712284694746702</v>
      </c>
      <c r="AH474" s="78">
        <v>0.52737127149210405</v>
      </c>
      <c r="AI474" s="78">
        <v>0.48259886825884901</v>
      </c>
      <c r="AJ474" s="78">
        <v>0.33186713761077402</v>
      </c>
      <c r="AK474" s="78">
        <v>0.72696288297881195</v>
      </c>
      <c r="AL474" s="78">
        <v>0.53630286522521797</v>
      </c>
      <c r="AM474" s="78">
        <v>0.80347360622899699</v>
      </c>
      <c r="AN474" s="78">
        <v>0.65568282781077702</v>
      </c>
      <c r="AO474" s="78">
        <v>1.0191676981125299</v>
      </c>
      <c r="AP474" s="78">
        <v>0.91917530835519801</v>
      </c>
      <c r="AQ474" s="78">
        <v>0.93563001433510995</v>
      </c>
      <c r="AR474" s="78">
        <v>0.81585770776579603</v>
      </c>
      <c r="AS474" s="78">
        <v>0.69878385529001596</v>
      </c>
      <c r="AT474" s="78">
        <v>0.16914991304631899</v>
      </c>
      <c r="AU474" s="78">
        <v>0.55134434745035699</v>
      </c>
      <c r="AV474" s="78">
        <v>0.47065133173016899</v>
      </c>
      <c r="AW474" s="78">
        <v>0.72529262356925805</v>
      </c>
      <c r="AX474" s="78">
        <v>0.70574816900141202</v>
      </c>
      <c r="AY474" s="78">
        <v>0.75388618444859301</v>
      </c>
      <c r="AZ474" s="78">
        <v>0.97946878204542298</v>
      </c>
    </row>
    <row r="475" spans="1:52" ht="14">
      <c r="A475" s="75" t="s">
        <v>105</v>
      </c>
      <c r="B475" s="78">
        <v>0.36806796581100798</v>
      </c>
      <c r="C475" s="78">
        <v>2.3729086718842704E-2</v>
      </c>
      <c r="D475" s="78">
        <v>1.994906015071209</v>
      </c>
      <c r="E475" s="78">
        <v>1.3668857036654301</v>
      </c>
      <c r="F475" s="78">
        <v>0.23250082391931712</v>
      </c>
      <c r="G475" s="78">
        <v>-9.2871431463147205E-2</v>
      </c>
      <c r="H475" s="78">
        <v>3.5084294164644598</v>
      </c>
      <c r="I475" s="78">
        <v>-0.37457453021229509</v>
      </c>
      <c r="J475" s="78">
        <v>-2.1666154770892398E-2</v>
      </c>
      <c r="K475" s="78">
        <v>1.852185336382608</v>
      </c>
      <c r="L475" s="78">
        <v>1.279663911471917</v>
      </c>
      <c r="M475" s="78">
        <v>3.9768586739764498</v>
      </c>
      <c r="N475" s="78">
        <v>3.4695620800989008E-2</v>
      </c>
      <c r="O475" s="78">
        <v>-0.28669499401287141</v>
      </c>
      <c r="P475" s="78">
        <v>0.28435798888142771</v>
      </c>
      <c r="Q475" s="78">
        <v>0.331260862232239</v>
      </c>
      <c r="R475" s="78">
        <v>0.38592792105632878</v>
      </c>
      <c r="S475" s="78">
        <v>0.37378537777162202</v>
      </c>
      <c r="T475" s="78">
        <v>1.926101474660602</v>
      </c>
      <c r="U475" s="78">
        <v>1.804649266111005</v>
      </c>
      <c r="V475" s="78">
        <v>2.4049642981291988E-2</v>
      </c>
      <c r="W475" s="78">
        <v>1.2357489954747649</v>
      </c>
      <c r="X475" s="78">
        <v>2.52605932525374</v>
      </c>
      <c r="Y475" s="78">
        <v>1.885071836657751</v>
      </c>
      <c r="Z475" s="78">
        <v>2.4075160266682789</v>
      </c>
      <c r="AA475" s="78">
        <v>4.4300303862245407</v>
      </c>
      <c r="AB475" s="78">
        <v>1.7727364942722481</v>
      </c>
      <c r="AC475" s="78">
        <v>1.813784060246739</v>
      </c>
      <c r="AD475" s="78">
        <v>-0.14962998511141612</v>
      </c>
      <c r="AE475" s="78">
        <v>1.3094506627426259</v>
      </c>
      <c r="AF475" s="78">
        <v>-5.5404303476338797E-2</v>
      </c>
      <c r="AG475" s="78">
        <v>2.4354607125893901</v>
      </c>
      <c r="AH475" s="78">
        <v>1.8477883940358</v>
      </c>
      <c r="AI475" s="78">
        <v>-1.2210476428402409E-2</v>
      </c>
      <c r="AJ475" s="78">
        <v>2.0225266775714861</v>
      </c>
      <c r="AK475" s="78">
        <v>2.126231010895451</v>
      </c>
      <c r="AL475" s="78">
        <v>1.4344327388445288</v>
      </c>
      <c r="AM475" s="78">
        <v>3.3133651635148498</v>
      </c>
      <c r="AN475" s="78">
        <v>1.6773375504269699</v>
      </c>
      <c r="AO475" s="78">
        <v>2.8558779539496202</v>
      </c>
      <c r="AP475" s="78">
        <v>1.8821731873621681</v>
      </c>
      <c r="AQ475" s="78">
        <v>1.766944271555779</v>
      </c>
      <c r="AR475" s="78">
        <v>2.3591944899442643</v>
      </c>
      <c r="AS475" s="78">
        <v>2.5104327943357037</v>
      </c>
      <c r="AT475" s="78">
        <v>0.21144949018173381</v>
      </c>
      <c r="AU475" s="78">
        <v>1.6041235723869629</v>
      </c>
      <c r="AV475" s="78">
        <v>1.9973034348256968</v>
      </c>
      <c r="AW475" s="78">
        <v>1.557114894038151</v>
      </c>
      <c r="AX475" s="78">
        <v>1.9318115057161069</v>
      </c>
      <c r="AY475" s="78">
        <v>1.7824600341158012</v>
      </c>
      <c r="AZ475" s="78">
        <v>1.680201204679312</v>
      </c>
    </row>
    <row r="476" spans="1:52" ht="14">
      <c r="A476" s="76" t="s">
        <v>144</v>
      </c>
      <c r="B476" s="78">
        <v>2.0360840445290802</v>
      </c>
      <c r="C476" s="78">
        <v>1.9942827400835501</v>
      </c>
      <c r="D476" s="78">
        <v>1.9907963489934799</v>
      </c>
      <c r="E476" s="78">
        <v>2.0793422259638601</v>
      </c>
      <c r="F476" s="78">
        <v>-8.6087616383986501E-2</v>
      </c>
      <c r="G476" s="78">
        <v>2.3471506788365399</v>
      </c>
      <c r="H476" s="78">
        <v>9.7169753655726304E-2</v>
      </c>
      <c r="I476" s="78">
        <v>1.99606589664664</v>
      </c>
      <c r="J476" s="78">
        <v>2.3808656114880802</v>
      </c>
      <c r="K476" s="78">
        <v>-0.142366137733486</v>
      </c>
      <c r="L476" s="78">
        <v>2.0390594588223898</v>
      </c>
      <c r="M476" s="78">
        <v>1.81798643690869</v>
      </c>
      <c r="N476" s="78">
        <v>2.2131087119287201</v>
      </c>
      <c r="O476" s="78">
        <v>2.1621040895374901</v>
      </c>
      <c r="P476" s="78">
        <v>2.7166811599087</v>
      </c>
      <c r="Q476" s="78">
        <v>2.0378468297407601</v>
      </c>
      <c r="R476" s="78">
        <v>2.3014269185086902</v>
      </c>
      <c r="S476" s="78">
        <v>1.90588280326353</v>
      </c>
      <c r="T476" s="78">
        <v>2.5123402029872399E-2</v>
      </c>
      <c r="U476" s="78">
        <v>-8.6831036063683295E-2</v>
      </c>
      <c r="V476" s="78">
        <v>2.2177990931102101</v>
      </c>
      <c r="W476" s="78">
        <v>0.193266674767644</v>
      </c>
      <c r="X476" s="78">
        <v>-0.245197550468151</v>
      </c>
      <c r="Y476" s="78">
        <v>-1.23067198788678E-2</v>
      </c>
      <c r="Z476" s="78">
        <v>-6.4717396231714505E-2</v>
      </c>
      <c r="AA476" s="78">
        <v>-2.5922824939552998E-2</v>
      </c>
      <c r="AB476" s="78">
        <v>-0.103469615153024</v>
      </c>
      <c r="AC476" s="78">
        <v>-7.0955639797145699E-3</v>
      </c>
      <c r="AD476" s="78">
        <v>-7.4782548795486403E-2</v>
      </c>
      <c r="AE476" s="78">
        <v>9.3994625063503895E-3</v>
      </c>
      <c r="AF476" s="78">
        <v>-0.20319570007257801</v>
      </c>
      <c r="AG476" s="78">
        <v>0.243741724754092</v>
      </c>
      <c r="AH476" s="78">
        <v>-5.2377615632608003E-2</v>
      </c>
      <c r="AI476" s="78">
        <v>0.19108190560404401</v>
      </c>
      <c r="AJ476" s="78">
        <v>-0.14596093171400601</v>
      </c>
      <c r="AK476" s="78">
        <v>-2.98974685951836E-2</v>
      </c>
      <c r="AL476" s="78">
        <v>-0.141659302249387</v>
      </c>
      <c r="AM476" s="78">
        <v>0.21148170932195201</v>
      </c>
      <c r="AN476" s="78">
        <v>-6.01720231730659E-2</v>
      </c>
      <c r="AO476" s="78">
        <v>0.124623896922609</v>
      </c>
      <c r="AP476" s="78">
        <v>0.17307806408896101</v>
      </c>
      <c r="AQ476" s="78">
        <v>-2.0575634867913001E-3</v>
      </c>
      <c r="AR476" s="78">
        <v>-0.16008332646691201</v>
      </c>
      <c r="AS476" s="78">
        <v>-5.3374408887203302E-2</v>
      </c>
      <c r="AT476" s="78">
        <v>-3.3143358640554801E-2</v>
      </c>
      <c r="AU476" s="78">
        <v>0.119244067063858</v>
      </c>
      <c r="AV476" s="78">
        <v>-0.160022902858838</v>
      </c>
      <c r="AW476" s="78">
        <v>-8.36037388401253E-2</v>
      </c>
      <c r="AX476" s="78">
        <v>-0.17365329759819401</v>
      </c>
      <c r="AY476" s="78">
        <v>-9.9128578653924701E-2</v>
      </c>
      <c r="AZ476" s="78">
        <v>-0.121583548966769</v>
      </c>
    </row>
    <row r="477" spans="1:52" ht="14">
      <c r="A477" s="77" t="s">
        <v>495</v>
      </c>
      <c r="B477" s="78">
        <v>0.79763094629498299</v>
      </c>
      <c r="C477" s="78">
        <v>0.42089843404175098</v>
      </c>
      <c r="D477" s="78">
        <v>0.22589148858510699</v>
      </c>
      <c r="E477" s="78">
        <v>-2.8012914503864401E-2</v>
      </c>
      <c r="F477" s="78">
        <v>0.53203518994957999</v>
      </c>
      <c r="G477" s="78">
        <v>0.231644045310966</v>
      </c>
      <c r="H477" s="78">
        <v>2.5519397770324699E-2</v>
      </c>
      <c r="I477" s="78">
        <v>0.127539564781743</v>
      </c>
      <c r="J477" s="78">
        <v>-2.6544408207630401E-2</v>
      </c>
      <c r="K477" s="78">
        <v>1.08543394244205</v>
      </c>
      <c r="L477" s="78">
        <v>0.22959199872194</v>
      </c>
      <c r="M477" s="78">
        <v>0.43655311678611503</v>
      </c>
      <c r="N477" s="78">
        <v>3.4440463621324302E-2</v>
      </c>
      <c r="O477" s="78">
        <v>0.31573369951843699</v>
      </c>
      <c r="P477" s="78">
        <v>0.788245247294586</v>
      </c>
      <c r="Q477" s="78">
        <v>0.465326803369777</v>
      </c>
      <c r="R477" s="78">
        <v>0.50412819436441203</v>
      </c>
      <c r="S477" s="78">
        <v>0.51556600922400897</v>
      </c>
      <c r="T477" s="78">
        <v>0.29363469398293701</v>
      </c>
      <c r="U477" s="78">
        <v>0.621537695273366</v>
      </c>
      <c r="V477" s="78">
        <v>0.39444497274599699</v>
      </c>
      <c r="W477" s="78">
        <v>1.28455820353589</v>
      </c>
      <c r="X477" s="78">
        <v>0.35160870427024199</v>
      </c>
      <c r="Y477" s="78">
        <v>0.245167467671314</v>
      </c>
      <c r="Z477" s="78">
        <v>0.91151666032657597</v>
      </c>
      <c r="AA477" s="78">
        <v>0.254346820765602</v>
      </c>
      <c r="AB477" s="78">
        <v>0.43533077825419397</v>
      </c>
      <c r="AC477" s="78">
        <v>0.29564397382171598</v>
      </c>
      <c r="AD477" s="78">
        <v>0.28801490736666102</v>
      </c>
      <c r="AE477" s="78">
        <v>-0.116446874183865</v>
      </c>
      <c r="AF477" s="78">
        <v>-6.9332903607200402E-2</v>
      </c>
      <c r="AG477" s="78">
        <v>1.17265401693713</v>
      </c>
      <c r="AH477" s="78">
        <v>0.77130396031003101</v>
      </c>
      <c r="AI477" s="78">
        <v>0.84780352212579202</v>
      </c>
      <c r="AJ477" s="78">
        <v>1.08845079096562</v>
      </c>
      <c r="AK477" s="78">
        <v>0.73014642472330504</v>
      </c>
      <c r="AL477" s="78">
        <v>0.62586824073782499</v>
      </c>
      <c r="AM477" s="78">
        <v>0.20853126770237301</v>
      </c>
      <c r="AN477" s="78">
        <v>0.61940918495414998</v>
      </c>
      <c r="AO477" s="78">
        <v>0.140756210370346</v>
      </c>
      <c r="AP477" s="78">
        <v>0.16746419823320399</v>
      </c>
      <c r="AQ477" s="78">
        <v>0.38722319275092099</v>
      </c>
      <c r="AR477" s="78">
        <v>0.213165565870547</v>
      </c>
      <c r="AS477" s="78">
        <v>0.53423384468224799</v>
      </c>
      <c r="AT477" s="78">
        <v>1.01632840784762</v>
      </c>
      <c r="AU477" s="78">
        <v>0.26996619926251803</v>
      </c>
      <c r="AV477" s="78">
        <v>-2.4715660766372698E-2</v>
      </c>
      <c r="AW477" s="78">
        <v>0.33996573496475802</v>
      </c>
      <c r="AX477" s="78">
        <v>0.56248167516516001</v>
      </c>
      <c r="AY477" s="78">
        <v>0.17052015965709599</v>
      </c>
      <c r="AZ477" s="78">
        <v>0.73064063484975805</v>
      </c>
    </row>
    <row r="478" spans="1:52" ht="14">
      <c r="A478" s="77" t="s">
        <v>1212</v>
      </c>
      <c r="B478" s="78">
        <v>2.7702313948794301E-3</v>
      </c>
      <c r="C478" s="78">
        <v>0.40317886631982802</v>
      </c>
      <c r="D478" s="78">
        <v>-0.102550008681544</v>
      </c>
      <c r="E478" s="78">
        <v>0.42272231309145802</v>
      </c>
      <c r="F478" s="78">
        <v>0.34890671016273</v>
      </c>
      <c r="G478" s="78">
        <v>-8.1251523489945299E-2</v>
      </c>
      <c r="H478" s="78">
        <v>0.27931496737511302</v>
      </c>
      <c r="I478" s="78">
        <v>0.20392606815533099</v>
      </c>
      <c r="J478" s="78">
        <v>-2.5067645169964299E-2</v>
      </c>
      <c r="K478" s="78">
        <v>0.31294418115972</v>
      </c>
      <c r="L478" s="78">
        <v>0.54329466306473895</v>
      </c>
      <c r="M478" s="78">
        <v>0.371531372202413</v>
      </c>
      <c r="N478" s="78">
        <v>3.3110439558241599E-3</v>
      </c>
      <c r="O478" s="78">
        <v>8.4389922582736795E-2</v>
      </c>
      <c r="P478" s="78">
        <v>0.64379020351227401</v>
      </c>
      <c r="Q478" s="78">
        <v>-0.26367960793360601</v>
      </c>
      <c r="R478" s="78">
        <v>-0.16173190162700801</v>
      </c>
      <c r="S478" s="78">
        <v>0.20833353113384101</v>
      </c>
      <c r="T478" s="78">
        <v>0.18956587058139299</v>
      </c>
      <c r="U478" s="78">
        <v>-3.5719098976979002E-2</v>
      </c>
      <c r="V478" s="78">
        <v>9.6271577025490704E-2</v>
      </c>
      <c r="W478" s="78">
        <v>0.387991485082888</v>
      </c>
      <c r="X478" s="78">
        <v>0.36035766189259599</v>
      </c>
      <c r="Y478" s="78">
        <v>0.26159135729143701</v>
      </c>
      <c r="Z478" s="78">
        <v>-5.3381312076394197E-2</v>
      </c>
      <c r="AA478" s="78">
        <v>0.16804759499347499</v>
      </c>
      <c r="AB478" s="78">
        <v>1.1833810949321901E-2</v>
      </c>
      <c r="AC478" s="78">
        <v>-8.2823547402887901E-2</v>
      </c>
      <c r="AD478" s="78">
        <v>-0.136224981262907</v>
      </c>
      <c r="AE478" s="78">
        <v>-0.11160037924897701</v>
      </c>
      <c r="AF478" s="78">
        <v>6.8284623726650701E-2</v>
      </c>
      <c r="AG478" s="78">
        <v>0.816171481893744</v>
      </c>
      <c r="AH478" s="78">
        <v>-6.2162276601907202E-3</v>
      </c>
      <c r="AI478" s="78">
        <v>0.56978615910965902</v>
      </c>
      <c r="AJ478" s="78">
        <v>-0.155102836263216</v>
      </c>
      <c r="AK478" s="78">
        <v>-0.141858709788895</v>
      </c>
      <c r="AL478" s="78">
        <v>-0.17864104399365899</v>
      </c>
      <c r="AM478" s="78">
        <v>0.14959383969270501</v>
      </c>
      <c r="AN478" s="78">
        <v>0.39497304461873101</v>
      </c>
      <c r="AO478" s="78">
        <v>0.22950387100212999</v>
      </c>
      <c r="AP478" s="78">
        <v>0.392425456426651</v>
      </c>
      <c r="AQ478" s="78">
        <v>0.29944909473928599</v>
      </c>
      <c r="AR478" s="78">
        <v>0.33493429364758098</v>
      </c>
      <c r="AS478" s="78">
        <v>-0.106070797772555</v>
      </c>
      <c r="AT478" s="78">
        <v>-3.0623130045551901E-2</v>
      </c>
      <c r="AU478" s="78">
        <v>-6.13878273806251E-2</v>
      </c>
      <c r="AV478" s="78">
        <v>3.8263050914125303E-2</v>
      </c>
      <c r="AW478" s="78">
        <v>-7.7137053899981003E-2</v>
      </c>
      <c r="AX478" s="78">
        <v>0.136186844362429</v>
      </c>
      <c r="AY478" s="78">
        <v>2.3851648640542698E-2</v>
      </c>
      <c r="AZ478" s="78">
        <v>6.0385455505189603E-2</v>
      </c>
    </row>
    <row r="479" spans="1:52" ht="14">
      <c r="A479" s="77" t="s">
        <v>494</v>
      </c>
      <c r="B479" s="78">
        <v>0.79763094629498299</v>
      </c>
      <c r="C479" s="78">
        <v>0.42089843404175098</v>
      </c>
      <c r="D479" s="78">
        <v>0.22589148858510699</v>
      </c>
      <c r="E479" s="78">
        <v>-2.8012914503864401E-2</v>
      </c>
      <c r="F479" s="78">
        <v>0.53203518994957999</v>
      </c>
      <c r="G479" s="78">
        <v>0.231644045310966</v>
      </c>
      <c r="H479" s="78">
        <v>2.5519397770324699E-2</v>
      </c>
      <c r="I479" s="78">
        <v>0.127539564781743</v>
      </c>
      <c r="J479" s="78">
        <v>-2.6544408207630401E-2</v>
      </c>
      <c r="K479" s="78">
        <v>1.08543394244205</v>
      </c>
      <c r="L479" s="78">
        <v>0.22959199872194</v>
      </c>
      <c r="M479" s="78">
        <v>0.43655311678611503</v>
      </c>
      <c r="N479" s="78">
        <v>3.4440463621324302E-2</v>
      </c>
      <c r="O479" s="78">
        <v>0.31573369951843699</v>
      </c>
      <c r="P479" s="78">
        <v>0.788245247294586</v>
      </c>
      <c r="Q479" s="78">
        <v>0.465326803369777</v>
      </c>
      <c r="R479" s="78">
        <v>0.50412819436441203</v>
      </c>
      <c r="S479" s="78">
        <v>0.51556600922400897</v>
      </c>
      <c r="T479" s="78">
        <v>0.29363469398293701</v>
      </c>
      <c r="U479" s="78">
        <v>0.621537695273366</v>
      </c>
      <c r="V479" s="78">
        <v>0.39444497274599699</v>
      </c>
      <c r="W479" s="78">
        <v>1.28455820353589</v>
      </c>
      <c r="X479" s="78">
        <v>0.35160870427024199</v>
      </c>
      <c r="Y479" s="78">
        <v>0.245167467671314</v>
      </c>
      <c r="Z479" s="78">
        <v>0.91151666032657597</v>
      </c>
      <c r="AA479" s="78">
        <v>0.254346820765602</v>
      </c>
      <c r="AB479" s="78">
        <v>0.43533077825419397</v>
      </c>
      <c r="AC479" s="78">
        <v>0.29564397382171598</v>
      </c>
      <c r="AD479" s="78">
        <v>0.28801490736666102</v>
      </c>
      <c r="AE479" s="78">
        <v>-0.116446874183865</v>
      </c>
      <c r="AF479" s="78">
        <v>-6.9332903607200402E-2</v>
      </c>
      <c r="AG479" s="78">
        <v>1.17265401693713</v>
      </c>
      <c r="AH479" s="78">
        <v>0.77130396031003101</v>
      </c>
      <c r="AI479" s="78">
        <v>0.84780352212579202</v>
      </c>
      <c r="AJ479" s="78">
        <v>1.08845079096562</v>
      </c>
      <c r="AK479" s="78">
        <v>0.73014642472330504</v>
      </c>
      <c r="AL479" s="78">
        <v>0.62586824073782499</v>
      </c>
      <c r="AM479" s="78">
        <v>0.20853126770237301</v>
      </c>
      <c r="AN479" s="78">
        <v>0.61940918495414998</v>
      </c>
      <c r="AO479" s="78">
        <v>0.140756210370346</v>
      </c>
      <c r="AP479" s="78">
        <v>0.16746419823320399</v>
      </c>
      <c r="AQ479" s="78">
        <v>0.38722319275092099</v>
      </c>
      <c r="AR479" s="78">
        <v>0.213165565870547</v>
      </c>
      <c r="AS479" s="78">
        <v>0.53423384468224799</v>
      </c>
      <c r="AT479" s="78">
        <v>1.01632840784762</v>
      </c>
      <c r="AU479" s="78">
        <v>0.26996619926251803</v>
      </c>
      <c r="AV479" s="78">
        <v>-2.4715660766372698E-2</v>
      </c>
      <c r="AW479" s="78">
        <v>0.33996573496475802</v>
      </c>
      <c r="AX479" s="78">
        <v>0.56248167516516001</v>
      </c>
      <c r="AY479" s="78">
        <v>0.17052015965709599</v>
      </c>
      <c r="AZ479" s="78">
        <v>0.73064063484975805</v>
      </c>
    </row>
    <row r="482" spans="1:1">
      <c r="A482" s="30" t="s">
        <v>1213</v>
      </c>
    </row>
  </sheetData>
  <autoFilter ref="A1:AZ475" xr:uid="{5B19634A-D0A3-E243-986C-8107711B7ABF}"/>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A7B78-3DE1-C841-BD07-742744AEDABE}">
  <dimension ref="A1:G53"/>
  <sheetViews>
    <sheetView workbookViewId="0">
      <selection activeCell="F9" sqref="F9"/>
    </sheetView>
  </sheetViews>
  <sheetFormatPr defaultColWidth="10.85546875" defaultRowHeight="14.5"/>
  <cols>
    <col min="1" max="1" width="9.140625" style="25"/>
    <col min="2" max="2" width="9.140625" style="24"/>
  </cols>
  <sheetData>
    <row r="1" spans="1:6">
      <c r="A1" s="89" t="s">
        <v>1291</v>
      </c>
    </row>
    <row r="3" spans="1:6" ht="29">
      <c r="A3" s="26" t="s">
        <v>1144</v>
      </c>
      <c r="B3" s="26" t="s">
        <v>1145</v>
      </c>
      <c r="C3" s="26" t="s">
        <v>1151</v>
      </c>
      <c r="E3" s="23" t="s">
        <v>1143</v>
      </c>
      <c r="F3" s="24"/>
    </row>
    <row r="4" spans="1:6">
      <c r="A4" s="27" t="s">
        <v>2</v>
      </c>
      <c r="B4" s="24" t="s">
        <v>1146</v>
      </c>
      <c r="C4" t="str">
        <f>IF(B4="INCREASE","+","-")</f>
        <v>+</v>
      </c>
    </row>
    <row r="5" spans="1:6">
      <c r="A5" s="27" t="s">
        <v>3</v>
      </c>
      <c r="B5" s="24" t="s">
        <v>1146</v>
      </c>
      <c r="C5" t="str">
        <f t="shared" ref="C5:C44" si="0">IF(B5="INCREASE","+","-")</f>
        <v>+</v>
      </c>
    </row>
    <row r="6" spans="1:6">
      <c r="A6" s="27" t="s">
        <v>4</v>
      </c>
      <c r="B6" s="24" t="s">
        <v>1146</v>
      </c>
      <c r="C6" t="str">
        <f t="shared" si="0"/>
        <v>+</v>
      </c>
    </row>
    <row r="7" spans="1:6">
      <c r="A7" s="27" t="s">
        <v>286</v>
      </c>
      <c r="B7" s="28" t="s">
        <v>1147</v>
      </c>
      <c r="C7" t="str">
        <f t="shared" si="0"/>
        <v>-</v>
      </c>
    </row>
    <row r="8" spans="1:6">
      <c r="A8" s="27" t="s">
        <v>499</v>
      </c>
      <c r="B8" s="24" t="s">
        <v>1146</v>
      </c>
      <c r="C8" t="str">
        <f t="shared" si="0"/>
        <v>+</v>
      </c>
    </row>
    <row r="9" spans="1:6">
      <c r="A9" s="27" t="s">
        <v>65</v>
      </c>
      <c r="B9" s="24" t="s">
        <v>1146</v>
      </c>
      <c r="C9" t="str">
        <f>IF(B9="INCREASE","+","-")</f>
        <v>+</v>
      </c>
    </row>
    <row r="10" spans="1:6">
      <c r="A10" s="27" t="s">
        <v>66</v>
      </c>
      <c r="B10" s="24" t="s">
        <v>1146</v>
      </c>
      <c r="C10" t="str">
        <f>IF(B10="INCREASE","+","-")</f>
        <v>+</v>
      </c>
    </row>
    <row r="11" spans="1:6">
      <c r="A11" s="27" t="s">
        <v>410</v>
      </c>
      <c r="B11" s="28" t="s">
        <v>1147</v>
      </c>
      <c r="C11" t="str">
        <f t="shared" si="0"/>
        <v>-</v>
      </c>
    </row>
    <row r="12" spans="1:6">
      <c r="A12" s="27" t="s">
        <v>152</v>
      </c>
      <c r="B12" s="28" t="s">
        <v>1146</v>
      </c>
      <c r="C12" t="str">
        <f t="shared" si="0"/>
        <v>+</v>
      </c>
    </row>
    <row r="13" spans="1:6">
      <c r="A13" s="27" t="s">
        <v>154</v>
      </c>
      <c r="B13" s="24" t="s">
        <v>1146</v>
      </c>
      <c r="C13" t="str">
        <f t="shared" si="0"/>
        <v>+</v>
      </c>
    </row>
    <row r="14" spans="1:6">
      <c r="A14" s="27" t="s">
        <v>162</v>
      </c>
      <c r="B14" s="24" t="s">
        <v>1146</v>
      </c>
      <c r="C14" t="str">
        <f t="shared" si="0"/>
        <v>+</v>
      </c>
    </row>
    <row r="15" spans="1:6">
      <c r="A15" s="27" t="s">
        <v>164</v>
      </c>
      <c r="B15" s="24" t="s">
        <v>1146</v>
      </c>
      <c r="C15" t="str">
        <f t="shared" si="0"/>
        <v>+</v>
      </c>
    </row>
    <row r="16" spans="1:6">
      <c r="A16" s="27" t="s">
        <v>418</v>
      </c>
      <c r="B16" s="24" t="s">
        <v>1146</v>
      </c>
      <c r="C16" t="str">
        <f t="shared" si="0"/>
        <v>+</v>
      </c>
    </row>
    <row r="17" spans="1:7">
      <c r="A17" s="27" t="s">
        <v>365</v>
      </c>
      <c r="B17" s="24" t="s">
        <v>1147</v>
      </c>
      <c r="C17" t="str">
        <f t="shared" si="0"/>
        <v>-</v>
      </c>
    </row>
    <row r="18" spans="1:7">
      <c r="A18" s="27" t="s">
        <v>222</v>
      </c>
      <c r="B18" s="24" t="s">
        <v>1147</v>
      </c>
      <c r="C18" t="str">
        <f t="shared" si="0"/>
        <v>-</v>
      </c>
    </row>
    <row r="19" spans="1:7">
      <c r="A19" s="27" t="s">
        <v>223</v>
      </c>
      <c r="B19" s="24" t="s">
        <v>1147</v>
      </c>
      <c r="C19" t="str">
        <f t="shared" si="0"/>
        <v>-</v>
      </c>
    </row>
    <row r="20" spans="1:7">
      <c r="A20" s="27" t="s">
        <v>240</v>
      </c>
      <c r="B20" s="24" t="s">
        <v>1147</v>
      </c>
      <c r="C20" t="str">
        <f t="shared" si="0"/>
        <v>-</v>
      </c>
    </row>
    <row r="21" spans="1:7">
      <c r="A21" s="27" t="s">
        <v>187</v>
      </c>
      <c r="B21" s="24" t="s">
        <v>1147</v>
      </c>
      <c r="C21" t="str">
        <f t="shared" si="0"/>
        <v>-</v>
      </c>
    </row>
    <row r="22" spans="1:7">
      <c r="A22" s="27" t="s">
        <v>188</v>
      </c>
      <c r="B22" s="24" t="s">
        <v>1148</v>
      </c>
      <c r="C22" t="str">
        <f t="shared" si="0"/>
        <v>-</v>
      </c>
    </row>
    <row r="23" spans="1:7">
      <c r="A23" s="27" t="s">
        <v>189</v>
      </c>
      <c r="B23" s="24" t="s">
        <v>1148</v>
      </c>
      <c r="C23" t="str">
        <f t="shared" si="0"/>
        <v>-</v>
      </c>
    </row>
    <row r="24" spans="1:7">
      <c r="A24" s="27" t="s">
        <v>190</v>
      </c>
      <c r="B24" s="24" t="s">
        <v>1148</v>
      </c>
      <c r="C24" t="str">
        <f t="shared" si="0"/>
        <v>-</v>
      </c>
    </row>
    <row r="25" spans="1:7">
      <c r="A25" s="27" t="s">
        <v>191</v>
      </c>
      <c r="B25" s="24" t="s">
        <v>1148</v>
      </c>
      <c r="C25" t="str">
        <f t="shared" si="0"/>
        <v>-</v>
      </c>
    </row>
    <row r="26" spans="1:7">
      <c r="A26" s="27" t="s">
        <v>192</v>
      </c>
      <c r="B26" s="24" t="s">
        <v>1148</v>
      </c>
      <c r="C26" t="str">
        <f t="shared" si="0"/>
        <v>-</v>
      </c>
    </row>
    <row r="27" spans="1:7">
      <c r="A27" s="27" t="s">
        <v>194</v>
      </c>
      <c r="B27" s="24" t="s">
        <v>1147</v>
      </c>
      <c r="C27" t="str">
        <f t="shared" si="0"/>
        <v>-</v>
      </c>
    </row>
    <row r="28" spans="1:7">
      <c r="A28" s="27" t="s">
        <v>198</v>
      </c>
      <c r="B28" s="24" t="s">
        <v>1148</v>
      </c>
      <c r="C28" t="str">
        <f t="shared" si="0"/>
        <v>-</v>
      </c>
    </row>
    <row r="29" spans="1:7">
      <c r="A29" s="27" t="s">
        <v>199</v>
      </c>
      <c r="B29" s="24" t="s">
        <v>1148</v>
      </c>
      <c r="C29" t="str">
        <f t="shared" si="0"/>
        <v>-</v>
      </c>
    </row>
    <row r="30" spans="1:7">
      <c r="A30" s="27" t="s">
        <v>84</v>
      </c>
      <c r="B30" s="24" t="s">
        <v>1147</v>
      </c>
      <c r="C30" t="str">
        <f t="shared" si="0"/>
        <v>-</v>
      </c>
    </row>
    <row r="31" spans="1:7">
      <c r="A31" s="27" t="s">
        <v>501</v>
      </c>
      <c r="B31" s="24" t="s">
        <v>1146</v>
      </c>
      <c r="C31" t="str">
        <f t="shared" si="0"/>
        <v>+</v>
      </c>
    </row>
    <row r="32" spans="1:7" ht="29">
      <c r="A32" s="27" t="s">
        <v>90</v>
      </c>
      <c r="B32" s="24" t="s">
        <v>1150</v>
      </c>
      <c r="C32" t="str">
        <f t="shared" si="0"/>
        <v>-</v>
      </c>
      <c r="D32" s="27" t="s">
        <v>90</v>
      </c>
      <c r="E32" s="28" t="s">
        <v>1149</v>
      </c>
      <c r="F32" t="str">
        <f>IF(E32="INCREASE","+","-")</f>
        <v>-</v>
      </c>
      <c r="G32" t="s">
        <v>1152</v>
      </c>
    </row>
    <row r="33" spans="1:3">
      <c r="A33" s="27" t="s">
        <v>259</v>
      </c>
      <c r="B33" s="24" t="s">
        <v>1147</v>
      </c>
      <c r="C33" t="str">
        <f t="shared" si="0"/>
        <v>-</v>
      </c>
    </row>
    <row r="34" spans="1:3">
      <c r="A34" s="27" t="s">
        <v>27</v>
      </c>
      <c r="B34" s="26" t="s">
        <v>1146</v>
      </c>
      <c r="C34" t="str">
        <f t="shared" si="0"/>
        <v>+</v>
      </c>
    </row>
    <row r="35" spans="1:3">
      <c r="A35" s="27" t="s">
        <v>28</v>
      </c>
      <c r="B35" s="26" t="s">
        <v>1146</v>
      </c>
      <c r="C35" t="str">
        <f t="shared" si="0"/>
        <v>+</v>
      </c>
    </row>
    <row r="36" spans="1:3">
      <c r="A36" s="27" t="s">
        <v>107</v>
      </c>
      <c r="B36" s="28" t="s">
        <v>1146</v>
      </c>
      <c r="C36" t="str">
        <f t="shared" si="0"/>
        <v>+</v>
      </c>
    </row>
    <row r="37" spans="1:3">
      <c r="A37" s="27" t="s">
        <v>108</v>
      </c>
      <c r="B37" s="28" t="s">
        <v>1146</v>
      </c>
      <c r="C37" t="str">
        <f t="shared" si="0"/>
        <v>+</v>
      </c>
    </row>
    <row r="38" spans="1:3">
      <c r="A38" s="27" t="s">
        <v>302</v>
      </c>
      <c r="B38" s="28" t="s">
        <v>1147</v>
      </c>
      <c r="C38" t="str">
        <f t="shared" si="0"/>
        <v>-</v>
      </c>
    </row>
    <row r="39" spans="1:3">
      <c r="A39" s="27" t="s">
        <v>44</v>
      </c>
      <c r="B39" s="24" t="s">
        <v>1147</v>
      </c>
      <c r="C39" t="str">
        <f t="shared" si="0"/>
        <v>-</v>
      </c>
    </row>
    <row r="40" spans="1:3">
      <c r="A40" s="27" t="s">
        <v>47</v>
      </c>
      <c r="B40" s="24" t="s">
        <v>1146</v>
      </c>
      <c r="C40" t="str">
        <f t="shared" si="0"/>
        <v>+</v>
      </c>
    </row>
    <row r="41" spans="1:3">
      <c r="A41" s="27" t="s">
        <v>112</v>
      </c>
      <c r="B41" s="28" t="s">
        <v>1147</v>
      </c>
      <c r="C41" t="str">
        <f t="shared" si="0"/>
        <v>-</v>
      </c>
    </row>
    <row r="42" spans="1:3">
      <c r="A42" s="27" t="s">
        <v>113</v>
      </c>
      <c r="B42" s="28" t="s">
        <v>1147</v>
      </c>
      <c r="C42" t="str">
        <f t="shared" si="0"/>
        <v>-</v>
      </c>
    </row>
    <row r="43" spans="1:3">
      <c r="A43" s="27" t="s">
        <v>388</v>
      </c>
      <c r="B43" s="28" t="s">
        <v>1146</v>
      </c>
      <c r="C43" t="str">
        <f t="shared" si="0"/>
        <v>+</v>
      </c>
    </row>
    <row r="44" spans="1:3">
      <c r="A44" s="27" t="s">
        <v>478</v>
      </c>
      <c r="B44" s="24" t="s">
        <v>1146</v>
      </c>
      <c r="C44" t="str">
        <f t="shared" si="0"/>
        <v>+</v>
      </c>
    </row>
    <row r="45" spans="1:3" ht="13.5">
      <c r="A45"/>
      <c r="B45" s="9"/>
    </row>
    <row r="46" spans="1:3" ht="13.5">
      <c r="A46"/>
      <c r="B46" s="9"/>
    </row>
    <row r="47" spans="1:3" ht="13.5">
      <c r="A47"/>
      <c r="B47" s="9"/>
    </row>
    <row r="48" spans="1:3" ht="13.5">
      <c r="A48"/>
      <c r="B48" s="9"/>
    </row>
    <row r="49" spans="1:2" ht="13.5">
      <c r="A49"/>
      <c r="B49" s="9"/>
    </row>
    <row r="50" spans="1:2" ht="13.5">
      <c r="A50"/>
      <c r="B50" s="9"/>
    </row>
    <row r="51" spans="1:2" ht="13.5">
      <c r="A51"/>
      <c r="B51" s="9"/>
    </row>
    <row r="52" spans="1:2" ht="13.5">
      <c r="A52"/>
      <c r="B52" s="9"/>
    </row>
    <row r="53" spans="1:2" ht="13.5">
      <c r="A53"/>
      <c r="B53" s="9"/>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Readme 1</vt:lpstr>
      <vt:lpstr>Readme 2</vt:lpstr>
      <vt:lpstr>Input-Output Tab</vt:lpstr>
      <vt:lpstr>Centralized Sequence</vt:lpstr>
      <vt:lpstr>Set parameters</vt:lpstr>
      <vt:lpstr>Bayes Calculation Steps 1-4</vt:lpstr>
      <vt:lpstr>Bayes Calculation Steps 3-7</vt:lpstr>
      <vt:lpstr>Information Content</vt:lpstr>
      <vt:lpstr>Known Regulation by AVP</vt:lpstr>
      <vt:lpstr>Dot Product</vt:lpstr>
      <vt:lpstr>Vary Threshold Param</vt:lpstr>
      <vt:lpstr>Drop Study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Knepper, Mark A (NIH/NHLBI) [E]</dc:creator>
  <cp:lastModifiedBy>Knepper, Mark A (NIH/NHLBI) [E]</cp:lastModifiedBy>
  <dcterms:created xsi:type="dcterms:W3CDTF">2021-10-12T13:32:14Z</dcterms:created>
  <dcterms:modified xsi:type="dcterms:W3CDTF">2024-06-26T20:58:46Z</dcterms:modified>
</cp:coreProperties>
</file>